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<sst xmlns="http://schemas.openxmlformats.org/spreadsheetml/2006/main" count="103162" uniqueCount="12740">
  <si>
    <t xml:space="preserve">SOS_VOTERID</t>
  </si>
  <si>
    <t xml:space="preserve">COUNTY_NUMBER</t>
  </si>
  <si>
    <t xml:space="preserve">COUNTY_ID</t>
  </si>
  <si>
    <t xml:space="preserve">LAST_NAME</t>
  </si>
  <si>
    <t xml:space="preserve">FIRST_NAME</t>
  </si>
  <si>
    <t xml:space="preserve">DISPLAY</t>
  </si>
  <si>
    <t xml:space="preserve">MIDDLE_NAME</t>
  </si>
  <si>
    <t xml:space="preserve">SUFFIX</t>
  </si>
  <si>
    <t xml:space="preserve">DATE_OF_BIRTH</t>
  </si>
  <si>
    <t xml:space="preserve">REGISTRATION_DATE</t>
  </si>
  <si>
    <t xml:space="preserve">VOTER_STATUS</t>
  </si>
  <si>
    <t xml:space="preserve">PARTY_AFFILIATION</t>
  </si>
  <si>
    <t xml:space="preserve">StreetName</t>
  </si>
  <si>
    <t xml:space="preserve">RESIDENTIAL_ADDRESS1</t>
  </si>
  <si>
    <t xml:space="preserve">RESIDENTIAL_SECONDARY_ADDR</t>
  </si>
  <si>
    <t xml:space="preserve">RESIDENTIAL_CITY</t>
  </si>
  <si>
    <t xml:space="preserve">RESIDENTIAL_STATE</t>
  </si>
  <si>
    <t xml:space="preserve">RESIDENTIAL_ZIP</t>
  </si>
  <si>
    <t xml:space="preserve">RESIDENTIAL_ZIP_PLUS4</t>
  </si>
  <si>
    <t xml:space="preserve">RESIDENTIAL_COUNTRY</t>
  </si>
  <si>
    <t xml:space="preserve">RESIDENTIAL_POSTALCODE</t>
  </si>
  <si>
    <t xml:space="preserve">MAILING_ADDRESS1</t>
  </si>
  <si>
    <t xml:space="preserve">MAILING_SECONDARY_ADDRESS</t>
  </si>
  <si>
    <t xml:space="preserve">MAILING_CITY</t>
  </si>
  <si>
    <t xml:space="preserve">MAILING_STATE</t>
  </si>
  <si>
    <t xml:space="preserve">MAILING_ZIP</t>
  </si>
  <si>
    <t xml:space="preserve">MAILING_ZIP_PLUS4</t>
  </si>
  <si>
    <t xml:space="preserve">MAILING_COUNTRY</t>
  </si>
  <si>
    <t xml:space="preserve">MAILING_POSTAL_CODE</t>
  </si>
  <si>
    <t xml:space="preserve">CAREER_CENTER</t>
  </si>
  <si>
    <t xml:space="preserve">CITY</t>
  </si>
  <si>
    <t xml:space="preserve">CITY_SCHOOL_DISTRICT</t>
  </si>
  <si>
    <t xml:space="preserve">COUNTY_COURT_DISTRICT</t>
  </si>
  <si>
    <t xml:space="preserve">CONGRESSIONAL_DISTRICT</t>
  </si>
  <si>
    <t xml:space="preserve">COURT_OF_APPEALS</t>
  </si>
  <si>
    <t xml:space="preserve">EDU_SERVICE_CENTER_DISTRICT</t>
  </si>
  <si>
    <t xml:space="preserve">EXEMPTED_VILL_SCHOOL_DISTRICT</t>
  </si>
  <si>
    <t xml:space="preserve">LIBRARY</t>
  </si>
  <si>
    <t xml:space="preserve">LOCAL_SCHOOL_DISTRICT</t>
  </si>
  <si>
    <t xml:space="preserve">MUNICIPAL_COURT_DISTRICT</t>
  </si>
  <si>
    <t xml:space="preserve">PRECINCT_NAME</t>
  </si>
  <si>
    <t xml:space="preserve">PRECINCT_CODE</t>
  </si>
  <si>
    <t xml:space="preserve">STATE_BOARD_OF_EDUCATION</t>
  </si>
  <si>
    <t xml:space="preserve">STATE_REPRESENTATIVE_DISTRICT</t>
  </si>
  <si>
    <t xml:space="preserve">STATE_SENATE_DISTRICT</t>
  </si>
  <si>
    <t xml:space="preserve">TOWNSHIP</t>
  </si>
  <si>
    <t xml:space="preserve">VILLAGE</t>
  </si>
  <si>
    <t xml:space="preserve">WARD</t>
  </si>
  <si>
    <t xml:space="preserve">Total:</t>
  </si>
  <si>
    <t xml:space="preserve">Dems</t>
  </si>
  <si>
    <t xml:space="preserve">REPS</t>
  </si>
  <si>
    <t xml:space="preserve">Muni</t>
  </si>
  <si>
    <t xml:space="preserve">Latest</t>
  </si>
  <si>
    <t xml:space="preserve">Both</t>
  </si>
  <si>
    <t xml:space="preserve">PRIMARY-03/07/2000</t>
  </si>
  <si>
    <t xml:space="preserve">GENERAL-11/07/2000</t>
  </si>
  <si>
    <t xml:space="preserve">SPECIAL-05/08/2001</t>
  </si>
  <si>
    <t xml:space="preserve">GENERAL-11/06/2001</t>
  </si>
  <si>
    <t xml:space="preserve">PRIMARY-05/07/2002</t>
  </si>
  <si>
    <t xml:space="preserve">GENERAL-11/05/2002</t>
  </si>
  <si>
    <t xml:space="preserve">SPECIAL-05/06/2003</t>
  </si>
  <si>
    <t xml:space="preserve">GENERAL-11/04/2003</t>
  </si>
  <si>
    <t xml:space="preserve">PRIMARY-03/02/2004</t>
  </si>
  <si>
    <t xml:space="preserve">GENERAL-11/02/2004</t>
  </si>
  <si>
    <t xml:space="preserve">SPECIAL-02/08/2005</t>
  </si>
  <si>
    <t xml:space="preserve">PRIMARY-05/03/2005</t>
  </si>
  <si>
    <t xml:space="preserve">PRIMARY-09/13/2005</t>
  </si>
  <si>
    <t xml:space="preserve">GENERAL-11/08/2005</t>
  </si>
  <si>
    <t xml:space="preserve">SPECIAL-02/07/2006</t>
  </si>
  <si>
    <t xml:space="preserve">PRIMARY-05/02/2006</t>
  </si>
  <si>
    <t xml:space="preserve">GENERAL-11/07/2006</t>
  </si>
  <si>
    <t xml:space="preserve">PRIMARY-05/08/2007</t>
  </si>
  <si>
    <t xml:space="preserve">PRIMARY-09/11/2007</t>
  </si>
  <si>
    <t xml:space="preserve">GENERAL-11/06/2007</t>
  </si>
  <si>
    <t xml:space="preserve">PRIMARY-11/06/2007</t>
  </si>
  <si>
    <t xml:space="preserve">GENERAL-12/11/2007</t>
  </si>
  <si>
    <t xml:space="preserve">PRIMARY-03/04/2008</t>
  </si>
  <si>
    <t xml:space="preserve">PRIMARY-10/14/2008</t>
  </si>
  <si>
    <t xml:space="preserve">GENERAL-11/04/2008</t>
  </si>
  <si>
    <t xml:space="preserve">GENERAL-11/18/2008</t>
  </si>
  <si>
    <t xml:space="preserve">PRIMARY-05/05/2009</t>
  </si>
  <si>
    <t xml:space="preserve">PRIMARY-09/08/2009</t>
  </si>
  <si>
    <t xml:space="preserve">PRIMARY-09/15/2009</t>
  </si>
  <si>
    <t xml:space="preserve">PRIMARY-09/29/2009</t>
  </si>
  <si>
    <t xml:space="preserve">GENERAL-11/03/2009</t>
  </si>
  <si>
    <t xml:space="preserve">PRIMARY-05/04/2010</t>
  </si>
  <si>
    <t xml:space="preserve">PRIMARY-07/13/2010</t>
  </si>
  <si>
    <t xml:space="preserve">PRIMARY-09/07/2010</t>
  </si>
  <si>
    <t xml:space="preserve">GENERAL-11/02/2010</t>
  </si>
  <si>
    <t xml:space="preserve">PRIMARY-05/03/2011</t>
  </si>
  <si>
    <t xml:space="preserve">PRIMARY-09/13/2011</t>
  </si>
  <si>
    <t xml:space="preserve">GENERAL-11/08/2011</t>
  </si>
  <si>
    <t xml:space="preserve">PRIMARY-03/06/2012</t>
  </si>
  <si>
    <t xml:space="preserve">GENERAL-11/06/2012</t>
  </si>
  <si>
    <t xml:space="preserve">PRIMARY-05/07/2013</t>
  </si>
  <si>
    <t xml:space="preserve">PRIMARY-09/10/2013</t>
  </si>
  <si>
    <t xml:space="preserve">PRIMARY-10/01/2013</t>
  </si>
  <si>
    <t xml:space="preserve">GENERAL-11/05/2013</t>
  </si>
  <si>
    <t xml:space="preserve">PRIMARY-05/06/2014</t>
  </si>
  <si>
    <t xml:space="preserve">GENERAL-11/04/2014</t>
  </si>
  <si>
    <t xml:space="preserve">PRIMARY-05/05/2015</t>
  </si>
  <si>
    <t xml:space="preserve">PRIMARY-09/15/2015</t>
  </si>
  <si>
    <t xml:space="preserve">GENERAL-11/03/2015</t>
  </si>
  <si>
    <t xml:space="preserve">PRIMARY-03/15/2016</t>
  </si>
  <si>
    <t xml:space="preserve">GENERAL-06/07/2016</t>
  </si>
  <si>
    <t xml:space="preserve">PRIMARY-09/13/2016</t>
  </si>
  <si>
    <t xml:space="preserve">GENERAL-11/08/2016</t>
  </si>
  <si>
    <t xml:space="preserve">PRIMARY-05/02/2017</t>
  </si>
  <si>
    <t xml:space="preserve">PRIMARY-09/12/2017</t>
  </si>
  <si>
    <t xml:space="preserve">GENERAL-11/07/2017</t>
  </si>
  <si>
    <t xml:space="preserve">PRIMARY-05/08/2018</t>
  </si>
  <si>
    <t xml:space="preserve">GENERAL-08/07/2018</t>
  </si>
  <si>
    <t xml:space="preserve">GENERAL-11/06/2018</t>
  </si>
  <si>
    <t xml:space="preserve">PRIMARY-05/07/2019</t>
  </si>
  <si>
    <t xml:space="preserve">PRIMARY-09/10/2019</t>
  </si>
  <si>
    <t xml:space="preserve">GENERAL-11/05/2019</t>
  </si>
  <si>
    <t xml:space="preserve">PRIMARY-03/17/2020</t>
  </si>
  <si>
    <t xml:space="preserve">GENERAL-11/03/2020</t>
  </si>
  <si>
    <t xml:space="preserve">PRIMARY-05/04/2021</t>
  </si>
  <si>
    <t xml:space="preserve">PRIMARY-08/03/2021</t>
  </si>
  <si>
    <t xml:space="preserve">PRIMARY-09/14/2021</t>
  </si>
  <si>
    <t xml:space="preserve">GENERAL-11/02/2021</t>
  </si>
  <si>
    <t xml:space="preserve">PRIMARY-05/03/2022</t>
  </si>
  <si>
    <t xml:space="preserve">PRIMARY-08/02/2022</t>
  </si>
  <si>
    <t xml:space="preserve">GENERAL-11/08/2022</t>
  </si>
  <si>
    <t xml:space="preserve">SPECIAL-02/28/2023</t>
  </si>
  <si>
    <t xml:space="preserve">PRIMARY-05/02/2023</t>
  </si>
  <si>
    <t xml:space="preserve">SPECIAL-08/08/2023</t>
  </si>
  <si>
    <t xml:space="preserve">SPECIAL-09/12/2023</t>
  </si>
  <si>
    <t xml:space="preserve">PRIMARY-10/03/2023</t>
  </si>
  <si>
    <t xml:space="preserve">GENERAL-11/07/2023</t>
  </si>
  <si>
    <t xml:space="preserve">SPECIAL-12/05/2023</t>
  </si>
  <si>
    <t xml:space="preserve">SPECIAL-02/27/2024</t>
  </si>
  <si>
    <t xml:space="preserve">PRIMARY-03/19/2024</t>
  </si>
  <si>
    <t xml:space="preserve">GENERAL-06/11/2024</t>
  </si>
  <si>
    <t xml:space="preserve">GENERAL-11/05/2024</t>
  </si>
  <si>
    <t xml:space="preserve">SPECIAL-01/07/2025</t>
  </si>
  <si>
    <t xml:space="preserve">OH0023649843</t>
  </si>
  <si>
    <t xml:space="preserve">NIX</t>
  </si>
  <si>
    <t xml:space="preserve">JOSHUA</t>
  </si>
  <si>
    <t xml:space="preserve">M</t>
  </si>
  <si>
    <t xml:space="preserve">1985-05-04</t>
  </si>
  <si>
    <t xml:space="preserve">2023-10-09</t>
  </si>
  <si>
    <t xml:space="preserve">ACTIVE</t>
  </si>
  <si>
    <t xml:space="preserve">150 WILLARD AVE SE</t>
  </si>
  <si>
    <t xml:space="preserve">WARREN</t>
  </si>
  <si>
    <t xml:space="preserve">OH</t>
  </si>
  <si>
    <t xml:space="preserve">TRUMBULL CAREER &amp; TECH CENTER</t>
  </si>
  <si>
    <t xml:space="preserve">WARREN CITY</t>
  </si>
  <si>
    <t xml:space="preserve">WARREN CITY SD</t>
  </si>
  <si>
    <t xml:space="preserve">WARREN CITY 5K</t>
  </si>
  <si>
    <t xml:space="preserve">78-P-ADZ</t>
  </si>
  <si>
    <t xml:space="preserve">WARREN-WARD 5</t>
  </si>
  <si>
    <t xml:space="preserve">X</t>
  </si>
  <si>
    <t xml:space="preserve">OH0019239679</t>
  </si>
  <si>
    <t xml:space="preserve">BARNETT</t>
  </si>
  <si>
    <t xml:space="preserve">HAILEY</t>
  </si>
  <si>
    <t xml:space="preserve">MARIE</t>
  </si>
  <si>
    <t xml:space="preserve">1992-12-21</t>
  </si>
  <si>
    <t xml:space="preserve">OH0025951244</t>
  </si>
  <si>
    <t xml:space="preserve">MCCREE BLACKBURN</t>
  </si>
  <si>
    <t xml:space="preserve">PATRICIA</t>
  </si>
  <si>
    <t xml:space="preserve">D</t>
  </si>
  <si>
    <t xml:space="preserve">1969-04-08</t>
  </si>
  <si>
    <t xml:space="preserve">2012-11-21</t>
  </si>
  <si>
    <t xml:space="preserve">151 WILLARD AVE SE</t>
  </si>
  <si>
    <t xml:space="preserve">OH0021361678</t>
  </si>
  <si>
    <t xml:space="preserve">ORTIZ</t>
  </si>
  <si>
    <t xml:space="preserve">KASSANDRA</t>
  </si>
  <si>
    <t xml:space="preserve">OLIVIA</t>
  </si>
  <si>
    <t xml:space="preserve">1993-10-25</t>
  </si>
  <si>
    <t xml:space="preserve">2023-09-30</t>
  </si>
  <si>
    <t xml:space="preserve">160 WILLARD AVE SE</t>
  </si>
  <si>
    <t xml:space="preserve">OH0025739767</t>
  </si>
  <si>
    <t xml:space="preserve">BROWN</t>
  </si>
  <si>
    <t xml:space="preserve">CALLIE</t>
  </si>
  <si>
    <t xml:space="preserve">L</t>
  </si>
  <si>
    <t xml:space="preserve">1940-02-13</t>
  </si>
  <si>
    <t xml:space="preserve">1971-03-24</t>
  </si>
  <si>
    <t xml:space="preserve">165 WILLARD AVE SE</t>
  </si>
  <si>
    <t xml:space="preserve">OH0025675683</t>
  </si>
  <si>
    <t xml:space="preserve">MURDOCK</t>
  </si>
  <si>
    <t xml:space="preserve">RANDY</t>
  </si>
  <si>
    <t xml:space="preserve">HUGH</t>
  </si>
  <si>
    <t xml:space="preserve">1954-09-25</t>
  </si>
  <si>
    <t xml:space="preserve">2016-09-12</t>
  </si>
  <si>
    <t xml:space="preserve">CONFIRMATION</t>
  </si>
  <si>
    <t xml:space="preserve">177 WILLARD AVE SE</t>
  </si>
  <si>
    <t xml:space="preserve">OH0015765055</t>
  </si>
  <si>
    <t xml:space="preserve">WHITE</t>
  </si>
  <si>
    <t xml:space="preserve">MARION</t>
  </si>
  <si>
    <t xml:space="preserve">1961-06-24</t>
  </si>
  <si>
    <t xml:space="preserve">2020-08-24</t>
  </si>
  <si>
    <t xml:space="preserve">189 WILLARD AVE SE</t>
  </si>
  <si>
    <t xml:space="preserve">OH0015756112</t>
  </si>
  <si>
    <t xml:space="preserve">MANNINGHAM WHITE</t>
  </si>
  <si>
    <t xml:space="preserve">1967-06-24</t>
  </si>
  <si>
    <t xml:space="preserve">2020-03-23</t>
  </si>
  <si>
    <t xml:space="preserve">OH0027269901</t>
  </si>
  <si>
    <t xml:space="preserve">KING</t>
  </si>
  <si>
    <t xml:space="preserve">ALLISON</t>
  </si>
  <si>
    <t xml:space="preserve">LEA</t>
  </si>
  <si>
    <t xml:space="preserve">1985-09-25</t>
  </si>
  <si>
    <t xml:space="preserve">2022-11-30</t>
  </si>
  <si>
    <t xml:space="preserve">190 WILLARD AVE SE</t>
  </si>
  <si>
    <t xml:space="preserve">OH0027550000</t>
  </si>
  <si>
    <t xml:space="preserve">BRIGHT</t>
  </si>
  <si>
    <t xml:space="preserve">1989-12-20</t>
  </si>
  <si>
    <t xml:space="preserve">2018-11-06</t>
  </si>
  <si>
    <t xml:space="preserve">OH0026249860</t>
  </si>
  <si>
    <t xml:space="preserve">CASEY</t>
  </si>
  <si>
    <t xml:space="preserve">KAREN</t>
  </si>
  <si>
    <t xml:space="preserve">A</t>
  </si>
  <si>
    <t xml:space="preserve">1961-06-22</t>
  </si>
  <si>
    <t xml:space="preserve">2006-11-07</t>
  </si>
  <si>
    <t xml:space="preserve">199 WILLARD AVE SE</t>
  </si>
  <si>
    <t xml:space="preserve">APT B</t>
  </si>
  <si>
    <t xml:space="preserve">OH0022740800</t>
  </si>
  <si>
    <t xml:space="preserve">RITZ</t>
  </si>
  <si>
    <t xml:space="preserve">NANCY</t>
  </si>
  <si>
    <t xml:space="preserve">J</t>
  </si>
  <si>
    <t xml:space="preserve">1946-09-09</t>
  </si>
  <si>
    <t xml:space="preserve">2024-02-05</t>
  </si>
  <si>
    <t xml:space="preserve">200 WILLARD AVE SE</t>
  </si>
  <si>
    <t xml:space="preserve">OH0026388979</t>
  </si>
  <si>
    <t xml:space="preserve">HUNTER</t>
  </si>
  <si>
    <t xml:space="preserve">KIMBERLY</t>
  </si>
  <si>
    <t xml:space="preserve">S</t>
  </si>
  <si>
    <t xml:space="preserve">1968-02-14</t>
  </si>
  <si>
    <t xml:space="preserve">2010-11-24</t>
  </si>
  <si>
    <t xml:space="preserve">OH0025957450</t>
  </si>
  <si>
    <t xml:space="preserve">SARAH</t>
  </si>
  <si>
    <t xml:space="preserve">ELIZABETH</t>
  </si>
  <si>
    <t xml:space="preserve">1999-05-29</t>
  </si>
  <si>
    <t xml:space="preserve">2024-09-21</t>
  </si>
  <si>
    <t xml:space="preserve">OH0021080669</t>
  </si>
  <si>
    <t xml:space="preserve">ELMORE</t>
  </si>
  <si>
    <t xml:space="preserve">ERIC</t>
  </si>
  <si>
    <t xml:space="preserve">R</t>
  </si>
  <si>
    <t xml:space="preserve">1985-08-07</t>
  </si>
  <si>
    <t xml:space="preserve">2023-07-09</t>
  </si>
  <si>
    <t xml:space="preserve">210 WILLARD AVE SE</t>
  </si>
  <si>
    <t xml:space="preserve">OH0025588296</t>
  </si>
  <si>
    <t xml:space="preserve">ELYSE</t>
  </si>
  <si>
    <t xml:space="preserve">1985-08-27</t>
  </si>
  <si>
    <t xml:space="preserve">OH0026148972</t>
  </si>
  <si>
    <t xml:space="preserve">WILLIAMS</t>
  </si>
  <si>
    <t xml:space="preserve">AMANDA</t>
  </si>
  <si>
    <t xml:space="preserve">1991-08-29</t>
  </si>
  <si>
    <t xml:space="preserve">2018-04-11</t>
  </si>
  <si>
    <t xml:space="preserve">221 WILLARD AVE SE</t>
  </si>
  <si>
    <t xml:space="preserve">APT A</t>
  </si>
  <si>
    <t xml:space="preserve">OH0026841194</t>
  </si>
  <si>
    <t xml:space="preserve">ANTOINE</t>
  </si>
  <si>
    <t xml:space="preserve">I</t>
  </si>
  <si>
    <t xml:space="preserve">1990-01-19</t>
  </si>
  <si>
    <t xml:space="preserve">2018-01-23</t>
  </si>
  <si>
    <t xml:space="preserve">OH0019535446</t>
  </si>
  <si>
    <t xml:space="preserve">FILKORN</t>
  </si>
  <si>
    <t xml:space="preserve">ROXANNE</t>
  </si>
  <si>
    <t xml:space="preserve">1960-11-09</t>
  </si>
  <si>
    <t xml:space="preserve">2015-11-07</t>
  </si>
  <si>
    <t xml:space="preserve">224 WILLARD AVE SE</t>
  </si>
  <si>
    <t xml:space="preserve">OH0021382207</t>
  </si>
  <si>
    <t xml:space="preserve">JOHN</t>
  </si>
  <si>
    <t xml:space="preserve">BRIAN</t>
  </si>
  <si>
    <t xml:space="preserve">1959-06-02</t>
  </si>
  <si>
    <t xml:space="preserve">2016-02-10</t>
  </si>
  <si>
    <t xml:space="preserve">OH0022651558</t>
  </si>
  <si>
    <t xml:space="preserve">MCMICHAEL</t>
  </si>
  <si>
    <t xml:space="preserve">CAROL</t>
  </si>
  <si>
    <t xml:space="preserve">MAE</t>
  </si>
  <si>
    <t xml:space="preserve">1945-05-15</t>
  </si>
  <si>
    <t xml:space="preserve">2018-04-19</t>
  </si>
  <si>
    <t xml:space="preserve">183 WAINWOOD DR SE</t>
  </si>
  <si>
    <t xml:space="preserve">OH0023445227</t>
  </si>
  <si>
    <t xml:space="preserve">MEYERS</t>
  </si>
  <si>
    <t xml:space="preserve">JAMES</t>
  </si>
  <si>
    <t xml:space="preserve">F</t>
  </si>
  <si>
    <t xml:space="preserve">1940-06-12</t>
  </si>
  <si>
    <t xml:space="preserve">2008-09-12</t>
  </si>
  <si>
    <t xml:space="preserve">205 WAINWOOD DR SE</t>
  </si>
  <si>
    <t xml:space="preserve">OH0022443528</t>
  </si>
  <si>
    <t xml:space="preserve">CAROLYN</t>
  </si>
  <si>
    <t xml:space="preserve">K</t>
  </si>
  <si>
    <t xml:space="preserve">1941-06-02</t>
  </si>
  <si>
    <t xml:space="preserve">OH0022336144</t>
  </si>
  <si>
    <t xml:space="preserve">AIRHART</t>
  </si>
  <si>
    <t xml:space="preserve">VINCENT</t>
  </si>
  <si>
    <t xml:space="preserve">1955-11-14</t>
  </si>
  <si>
    <t xml:space="preserve">2011-07-21</t>
  </si>
  <si>
    <t xml:space="preserve">223 WAINWOOD DR SE</t>
  </si>
  <si>
    <t xml:space="preserve">OH0026165529</t>
  </si>
  <si>
    <t xml:space="preserve">CAVENDER</t>
  </si>
  <si>
    <t xml:space="preserve">BELINDA</t>
  </si>
  <si>
    <t xml:space="preserve">JO</t>
  </si>
  <si>
    <t xml:space="preserve">1961-06-23</t>
  </si>
  <si>
    <t xml:space="preserve">2008-09-15</t>
  </si>
  <si>
    <t xml:space="preserve">239 WAINWOOD DR SE</t>
  </si>
  <si>
    <t xml:space="preserve">OH0022489520</t>
  </si>
  <si>
    <t xml:space="preserve">JESSICA</t>
  </si>
  <si>
    <t xml:space="preserve">1990-04-07</t>
  </si>
  <si>
    <t xml:space="preserve">OH0024821831</t>
  </si>
  <si>
    <t xml:space="preserve">SOBOSLAY</t>
  </si>
  <si>
    <t xml:space="preserve">1945-04-27</t>
  </si>
  <si>
    <t xml:space="preserve">1970-03-25</t>
  </si>
  <si>
    <t xml:space="preserve">240 WAINWOOD DR SE</t>
  </si>
  <si>
    <t xml:space="preserve">OH0022316404</t>
  </si>
  <si>
    <t xml:space="preserve">ANNANDONO</t>
  </si>
  <si>
    <t xml:space="preserve">JENNIFER</t>
  </si>
  <si>
    <t xml:space="preserve">C</t>
  </si>
  <si>
    <t xml:space="preserve">1968-05-06</t>
  </si>
  <si>
    <t xml:space="preserve">2000-11-01</t>
  </si>
  <si>
    <t xml:space="preserve">255 WAINWOOD DR SE</t>
  </si>
  <si>
    <t xml:space="preserve">OH0020377914</t>
  </si>
  <si>
    <t xml:space="preserve">1968-03-31</t>
  </si>
  <si>
    <t xml:space="preserve">2000-10-31</t>
  </si>
  <si>
    <t xml:space="preserve">OH0015749660</t>
  </si>
  <si>
    <t xml:space="preserve">SIMMONS</t>
  </si>
  <si>
    <t xml:space="preserve">JUDITH</t>
  </si>
  <si>
    <t xml:space="preserve">ANN</t>
  </si>
  <si>
    <t xml:space="preserve">1943-12-24</t>
  </si>
  <si>
    <t xml:space="preserve">2024-08-29</t>
  </si>
  <si>
    <t xml:space="preserve">262 WAINWOOD DR SE</t>
  </si>
  <si>
    <t xml:space="preserve">OH0023632308</t>
  </si>
  <si>
    <t xml:space="preserve">DALE</t>
  </si>
  <si>
    <t xml:space="preserve">LEON</t>
  </si>
  <si>
    <t xml:space="preserve">1940-08-05</t>
  </si>
  <si>
    <t xml:space="preserve">OH0026398800</t>
  </si>
  <si>
    <t xml:space="preserve">JONES</t>
  </si>
  <si>
    <t xml:space="preserve">ALEXA</t>
  </si>
  <si>
    <t xml:space="preserve">RAE</t>
  </si>
  <si>
    <t xml:space="preserve">1995-09-08</t>
  </si>
  <si>
    <t xml:space="preserve">2016-10-07</t>
  </si>
  <si>
    <t xml:space="preserve">275 WAINWOOD DR SE</t>
  </si>
  <si>
    <t xml:space="preserve">OH0015691073</t>
  </si>
  <si>
    <t xml:space="preserve">PILGER</t>
  </si>
  <si>
    <t xml:space="preserve">PETER</t>
  </si>
  <si>
    <t xml:space="preserve">LAWRENCE</t>
  </si>
  <si>
    <t xml:space="preserve">1971-12-15</t>
  </si>
  <si>
    <t xml:space="preserve">300 WAINWOOD DR SE</t>
  </si>
  <si>
    <t xml:space="preserve">OH0019480005</t>
  </si>
  <si>
    <t xml:space="preserve">G</t>
  </si>
  <si>
    <t xml:space="preserve">1935-11-05</t>
  </si>
  <si>
    <t xml:space="preserve">1968-01-29</t>
  </si>
  <si>
    <t xml:space="preserve">OH0019773267</t>
  </si>
  <si>
    <t xml:space="preserve">DIANE</t>
  </si>
  <si>
    <t xml:space="preserve">Z</t>
  </si>
  <si>
    <t xml:space="preserve">1941-04-14</t>
  </si>
  <si>
    <t xml:space="preserve">2007-09-27</t>
  </si>
  <si>
    <t xml:space="preserve">OH0019770255</t>
  </si>
  <si>
    <t xml:space="preserve">MEASE</t>
  </si>
  <si>
    <t xml:space="preserve">LESLIE</t>
  </si>
  <si>
    <t xml:space="preserve">1948-01-13</t>
  </si>
  <si>
    <t xml:space="preserve">2020-08-05</t>
  </si>
  <si>
    <t xml:space="preserve">311 WAINWOOD DR SE</t>
  </si>
  <si>
    <t xml:space="preserve">OH0018855391</t>
  </si>
  <si>
    <t xml:space="preserve">WILLIAM</t>
  </si>
  <si>
    <t xml:space="preserve">JR</t>
  </si>
  <si>
    <t xml:space="preserve">1946-11-20</t>
  </si>
  <si>
    <t xml:space="preserve">OH0015811174</t>
  </si>
  <si>
    <t xml:space="preserve">COLLAZO</t>
  </si>
  <si>
    <t xml:space="preserve">1961-04-09</t>
  </si>
  <si>
    <t xml:space="preserve">2012-08-28</t>
  </si>
  <si>
    <t xml:space="preserve">318 WAINWOOD DR SE</t>
  </si>
  <si>
    <t xml:space="preserve">OH0023450237</t>
  </si>
  <si>
    <t xml:space="preserve">WESLEY</t>
  </si>
  <si>
    <t xml:space="preserve">GWENDOLYN</t>
  </si>
  <si>
    <t xml:space="preserve">1951-05-02</t>
  </si>
  <si>
    <t xml:space="preserve">2011-11-30</t>
  </si>
  <si>
    <t xml:space="preserve">333 WAINWOOD DR SE</t>
  </si>
  <si>
    <t xml:space="preserve">OH0015759008</t>
  </si>
  <si>
    <t xml:space="preserve">KAGY</t>
  </si>
  <si>
    <t xml:space="preserve">BRENDA</t>
  </si>
  <si>
    <t xml:space="preserve">1952-12-02</t>
  </si>
  <si>
    <t xml:space="preserve">2020-11-23</t>
  </si>
  <si>
    <t xml:space="preserve">336 WAINWOOD DR SE</t>
  </si>
  <si>
    <t xml:space="preserve">OH0015743240</t>
  </si>
  <si>
    <t xml:space="preserve">FRANKOS</t>
  </si>
  <si>
    <t xml:space="preserve">NICHOLAS</t>
  </si>
  <si>
    <t xml:space="preserve">1963-07-27</t>
  </si>
  <si>
    <t xml:space="preserve">1988-02-29</t>
  </si>
  <si>
    <t xml:space="preserve">OH0019196173</t>
  </si>
  <si>
    <t xml:space="preserve">BONNIE</t>
  </si>
  <si>
    <t xml:space="preserve">1974-10-01</t>
  </si>
  <si>
    <t xml:space="preserve">2011-07-12</t>
  </si>
  <si>
    <t xml:space="preserve">OH0015820017</t>
  </si>
  <si>
    <t xml:space="preserve">SELENA</t>
  </si>
  <si>
    <t xml:space="preserve">IRENE</t>
  </si>
  <si>
    <t xml:space="preserve">2003-04-15</t>
  </si>
  <si>
    <t xml:space="preserve">2022-09-15</t>
  </si>
  <si>
    <t xml:space="preserve">OH0019789633</t>
  </si>
  <si>
    <t xml:space="preserve">JACKSON</t>
  </si>
  <si>
    <t xml:space="preserve">CHANNING</t>
  </si>
  <si>
    <t xml:space="preserve">1950-05-09</t>
  </si>
  <si>
    <t xml:space="preserve">1971-09-10</t>
  </si>
  <si>
    <t xml:space="preserve">351 WAINWOOD DR SE</t>
  </si>
  <si>
    <t xml:space="preserve">OH0018605198</t>
  </si>
  <si>
    <t xml:space="preserve">HANSEL</t>
  </si>
  <si>
    <t xml:space="preserve">ALEX</t>
  </si>
  <si>
    <t xml:space="preserve">1994-02-23</t>
  </si>
  <si>
    <t xml:space="preserve">2022-03-03</t>
  </si>
  <si>
    <t xml:space="preserve">358 WAINWOOD DR SE</t>
  </si>
  <si>
    <t xml:space="preserve">OH0015770097</t>
  </si>
  <si>
    <t xml:space="preserve">LINDSEY</t>
  </si>
  <si>
    <t xml:space="preserve">ROCHELLE</t>
  </si>
  <si>
    <t xml:space="preserve">1995-11-27</t>
  </si>
  <si>
    <t xml:space="preserve">2021-12-17</t>
  </si>
  <si>
    <t xml:space="preserve">OH0026343866</t>
  </si>
  <si>
    <t xml:space="preserve">MICHELAKIS</t>
  </si>
  <si>
    <t xml:space="preserve">JOSEPH</t>
  </si>
  <si>
    <t xml:space="preserve">1983-10-01</t>
  </si>
  <si>
    <t xml:space="preserve">2013-05-16</t>
  </si>
  <si>
    <t xml:space="preserve">369 WAINWOOD DR SE</t>
  </si>
  <si>
    <t xml:space="preserve">OH0015730109</t>
  </si>
  <si>
    <t xml:space="preserve">SEMAN</t>
  </si>
  <si>
    <t xml:space="preserve">JANET</t>
  </si>
  <si>
    <t xml:space="preserve">1943-03-07</t>
  </si>
  <si>
    <t xml:space="preserve">2020-06-26</t>
  </si>
  <si>
    <t xml:space="preserve">376 WAINWOOD DR SE</t>
  </si>
  <si>
    <t xml:space="preserve">OH0019990447</t>
  </si>
  <si>
    <t xml:space="preserve">SMITH</t>
  </si>
  <si>
    <t xml:space="preserve">LINDA</t>
  </si>
  <si>
    <t xml:space="preserve">1948-08-06</t>
  </si>
  <si>
    <t xml:space="preserve">1979-10-07</t>
  </si>
  <si>
    <t xml:space="preserve">383 WAINWOOD DR SE</t>
  </si>
  <si>
    <t xml:space="preserve">PO BOX 2161</t>
  </si>
  <si>
    <t xml:space="preserve">OH0015691913</t>
  </si>
  <si>
    <t xml:space="preserve">URCHEK</t>
  </si>
  <si>
    <t xml:space="preserve">BARBARA</t>
  </si>
  <si>
    <t xml:space="preserve">1939-09-07</t>
  </si>
  <si>
    <t xml:space="preserve">1960-09-20</t>
  </si>
  <si>
    <t xml:space="preserve">399 WAINWOOD DR SE</t>
  </si>
  <si>
    <t xml:space="preserve">OH0026244695</t>
  </si>
  <si>
    <t xml:space="preserve">1937-02-26</t>
  </si>
  <si>
    <t xml:space="preserve">2015-06-27</t>
  </si>
  <si>
    <t xml:space="preserve">OH0015802602</t>
  </si>
  <si>
    <t xml:space="preserve">THOMAS</t>
  </si>
  <si>
    <t xml:space="preserve">1963-09-30</t>
  </si>
  <si>
    <t xml:space="preserve">2021-09-29</t>
  </si>
  <si>
    <t xml:space="preserve">OH0019246262</t>
  </si>
  <si>
    <t xml:space="preserve">PAGANO</t>
  </si>
  <si>
    <t xml:space="preserve">EMILIA</t>
  </si>
  <si>
    <t xml:space="preserve">1952-05-04</t>
  </si>
  <si>
    <t xml:space="preserve">2005-07-26</t>
  </si>
  <si>
    <t xml:space="preserve">415 WAINWOOD DR SE</t>
  </si>
  <si>
    <t xml:space="preserve">OH0020151073</t>
  </si>
  <si>
    <t xml:space="preserve">LUIGI</t>
  </si>
  <si>
    <t xml:space="preserve">1946-05-09</t>
  </si>
  <si>
    <t xml:space="preserve">1981-07-16</t>
  </si>
  <si>
    <t xml:space="preserve">OH0019045880</t>
  </si>
  <si>
    <t xml:space="preserve">REISMAN</t>
  </si>
  <si>
    <t xml:space="preserve">JANICE</t>
  </si>
  <si>
    <t xml:space="preserve">E</t>
  </si>
  <si>
    <t xml:space="preserve">1941-03-31</t>
  </si>
  <si>
    <t xml:space="preserve">433 WAINWOOD DR SE</t>
  </si>
  <si>
    <t xml:space="preserve">OH0024117936</t>
  </si>
  <si>
    <t xml:space="preserve">DONALD</t>
  </si>
  <si>
    <t xml:space="preserve">1940-07-30</t>
  </si>
  <si>
    <t xml:space="preserve">1995-09-29</t>
  </si>
  <si>
    <t xml:space="preserve">OH0025551895</t>
  </si>
  <si>
    <t xml:space="preserve">MORGAN</t>
  </si>
  <si>
    <t xml:space="preserve">EDWIN</t>
  </si>
  <si>
    <t xml:space="preserve">1952-11-17</t>
  </si>
  <si>
    <t xml:space="preserve">1971-07-26</t>
  </si>
  <si>
    <t xml:space="preserve">144 TRUMBULL AVE SE</t>
  </si>
  <si>
    <t xml:space="preserve">OH0023328867</t>
  </si>
  <si>
    <t xml:space="preserve">MATTHEW</t>
  </si>
  <si>
    <t xml:space="preserve">1989-10-10</t>
  </si>
  <si>
    <t xml:space="preserve">2008-02-16</t>
  </si>
  <si>
    <t xml:space="preserve">OH0027521929</t>
  </si>
  <si>
    <t xml:space="preserve">SALVATO</t>
  </si>
  <si>
    <t xml:space="preserve">1983-02-24</t>
  </si>
  <si>
    <t xml:space="preserve">2007-10-07</t>
  </si>
  <si>
    <t xml:space="preserve">154 TRUMBULL AVE SE</t>
  </si>
  <si>
    <t xml:space="preserve">OH0015715098</t>
  </si>
  <si>
    <t xml:space="preserve">MARGARET</t>
  </si>
  <si>
    <t xml:space="preserve">1949-04-16</t>
  </si>
  <si>
    <t xml:space="preserve">1972-09-16</t>
  </si>
  <si>
    <t xml:space="preserve">OH0015757164</t>
  </si>
  <si>
    <t xml:space="preserve">ALYSSA</t>
  </si>
  <si>
    <t xml:space="preserve">1970-09-18</t>
  </si>
  <si>
    <t xml:space="preserve">2024-08-21</t>
  </si>
  <si>
    <t xml:space="preserve">OH0015757156</t>
  </si>
  <si>
    <t xml:space="preserve">CESTA</t>
  </si>
  <si>
    <t xml:space="preserve">1949-03-07</t>
  </si>
  <si>
    <t xml:space="preserve">1974-08-07</t>
  </si>
  <si>
    <t xml:space="preserve">155 TRUMBULL AVE SE</t>
  </si>
  <si>
    <t xml:space="preserve">OH0015721493</t>
  </si>
  <si>
    <t xml:space="preserve">RONALD</t>
  </si>
  <si>
    <t xml:space="preserve">1949-10-31</t>
  </si>
  <si>
    <t xml:space="preserve">1981-02-11</t>
  </si>
  <si>
    <t xml:space="preserve">OH0026908249</t>
  </si>
  <si>
    <t xml:space="preserve">RYAN</t>
  </si>
  <si>
    <t xml:space="preserve">1981-09-16</t>
  </si>
  <si>
    <t xml:space="preserve">1999-12-14</t>
  </si>
  <si>
    <t xml:space="preserve">OH0015720325</t>
  </si>
  <si>
    <t xml:space="preserve">NIDEL</t>
  </si>
  <si>
    <t xml:space="preserve">PATRICK</t>
  </si>
  <si>
    <t xml:space="preserve">1988-05-31</t>
  </si>
  <si>
    <t xml:space="preserve">2020-09-22</t>
  </si>
  <si>
    <t xml:space="preserve">166 TRUMBULL AVE SE</t>
  </si>
  <si>
    <t xml:space="preserve">OH0025963791</t>
  </si>
  <si>
    <t xml:space="preserve">HEATHER</t>
  </si>
  <si>
    <t xml:space="preserve">NICOLE</t>
  </si>
  <si>
    <t xml:space="preserve">1986-04-01</t>
  </si>
  <si>
    <t xml:space="preserve">2020-09-16</t>
  </si>
  <si>
    <t xml:space="preserve">OH0021699042</t>
  </si>
  <si>
    <t xml:space="preserve">NATALE</t>
  </si>
  <si>
    <t xml:space="preserve">KATHLEEN</t>
  </si>
  <si>
    <t xml:space="preserve">1957-07-01</t>
  </si>
  <si>
    <t xml:space="preserve">2016-04-04</t>
  </si>
  <si>
    <t xml:space="preserve">167 TRUMBULL AVE SE</t>
  </si>
  <si>
    <t xml:space="preserve">OH0020371222</t>
  </si>
  <si>
    <t xml:space="preserve">1949-11-21</t>
  </si>
  <si>
    <t xml:space="preserve">OH0027325809</t>
  </si>
  <si>
    <t xml:space="preserve">SEE</t>
  </si>
  <si>
    <t xml:space="preserve">JONATHAN</t>
  </si>
  <si>
    <t xml:space="preserve">DANIEL</t>
  </si>
  <si>
    <t xml:space="preserve">1997-06-24</t>
  </si>
  <si>
    <t xml:space="preserve">2021-10-30</t>
  </si>
  <si>
    <t xml:space="preserve">187 TRUMBULL AVE SE</t>
  </si>
  <si>
    <t xml:space="preserve">OH0015717776</t>
  </si>
  <si>
    <t xml:space="preserve">BILLIG</t>
  </si>
  <si>
    <t xml:space="preserve">ZOE</t>
  </si>
  <si>
    <t xml:space="preserve">1996-08-13</t>
  </si>
  <si>
    <t xml:space="preserve">2021-10-27</t>
  </si>
  <si>
    <t xml:space="preserve">OH0022190614</t>
  </si>
  <si>
    <t xml:space="preserve">RUPNIK</t>
  </si>
  <si>
    <t xml:space="preserve">ILONA</t>
  </si>
  <si>
    <t xml:space="preserve">1944-03-03</t>
  </si>
  <si>
    <t xml:space="preserve">1969-03-19</t>
  </si>
  <si>
    <t xml:space="preserve">197 TRUMBULL AVE SE</t>
  </si>
  <si>
    <t xml:space="preserve">OH0015697226</t>
  </si>
  <si>
    <t xml:space="preserve">EDWARD</t>
  </si>
  <si>
    <t xml:space="preserve">1940-04-07</t>
  </si>
  <si>
    <t xml:space="preserve">1968-09-25</t>
  </si>
  <si>
    <t xml:space="preserve">OH0015748078</t>
  </si>
  <si>
    <t xml:space="preserve">SALOFF</t>
  </si>
  <si>
    <t xml:space="preserve">JOAN</t>
  </si>
  <si>
    <t xml:space="preserve">1941-01-21</t>
  </si>
  <si>
    <t xml:space="preserve">2010-09-24</t>
  </si>
  <si>
    <t xml:space="preserve">206 TRUMBULL AVE SE</t>
  </si>
  <si>
    <t xml:space="preserve">APT 3</t>
  </si>
  <si>
    <t xml:space="preserve">OH0015820740</t>
  </si>
  <si>
    <t xml:space="preserve">ADKINS</t>
  </si>
  <si>
    <t xml:space="preserve">1988-03-08</t>
  </si>
  <si>
    <t xml:space="preserve">2016-10-11</t>
  </si>
  <si>
    <t xml:space="preserve">OH0027789076</t>
  </si>
  <si>
    <t xml:space="preserve">MCKINNEY</t>
  </si>
  <si>
    <t xml:space="preserve">JACALYN</t>
  </si>
  <si>
    <t xml:space="preserve">1953-01-06</t>
  </si>
  <si>
    <t xml:space="preserve">2018-04-09</t>
  </si>
  <si>
    <t xml:space="preserve">217 TRUMBULL AVE SE</t>
  </si>
  <si>
    <t xml:space="preserve">OH0015701112</t>
  </si>
  <si>
    <t xml:space="preserve">SANTANGELO</t>
  </si>
  <si>
    <t xml:space="preserve">1975-12-26</t>
  </si>
  <si>
    <t xml:space="preserve">2020-10-16</t>
  </si>
  <si>
    <t xml:space="preserve">227 TRUMBULL AVE SE</t>
  </si>
  <si>
    <t xml:space="preserve">OH0015814995</t>
  </si>
  <si>
    <t xml:space="preserve">MINOTTI MCBRIDE</t>
  </si>
  <si>
    <t xml:space="preserve">1952-09-30</t>
  </si>
  <si>
    <t xml:space="preserve">1986-02-10</t>
  </si>
  <si>
    <t xml:space="preserve">237 TRUMBULL AVE SE</t>
  </si>
  <si>
    <t xml:space="preserve">OH0015710151</t>
  </si>
  <si>
    <t xml:space="preserve">DASCOULIAS</t>
  </si>
  <si>
    <t xml:space="preserve">CHRYSE</t>
  </si>
  <si>
    <t xml:space="preserve">1953-01-13</t>
  </si>
  <si>
    <t xml:space="preserve">1971-07-08</t>
  </si>
  <si>
    <t xml:space="preserve">238 TRUMBULL AVE SE</t>
  </si>
  <si>
    <t xml:space="preserve">OH0019873193</t>
  </si>
  <si>
    <t xml:space="preserve">ELIAS</t>
  </si>
  <si>
    <t xml:space="preserve">1954-08-05</t>
  </si>
  <si>
    <t xml:space="preserve">1972-08-07</t>
  </si>
  <si>
    <t xml:space="preserve">306 TRUMBULL AVE SE</t>
  </si>
  <si>
    <t xml:space="preserve">OH0021961505</t>
  </si>
  <si>
    <t xml:space="preserve">PAULA</t>
  </si>
  <si>
    <t xml:space="preserve">1955-10-16</t>
  </si>
  <si>
    <t xml:space="preserve">1979-04-19</t>
  </si>
  <si>
    <t xml:space="preserve">OH0021653821</t>
  </si>
  <si>
    <t xml:space="preserve">SCARNECCHIA</t>
  </si>
  <si>
    <t xml:space="preserve">1940-04-16</t>
  </si>
  <si>
    <t xml:space="preserve">2008-10-06</t>
  </si>
  <si>
    <t xml:space="preserve">318 TRUMBULL AVE SE</t>
  </si>
  <si>
    <t xml:space="preserve">OH0027701486</t>
  </si>
  <si>
    <t xml:space="preserve">DERR</t>
  </si>
  <si>
    <t xml:space="preserve">MONNA</t>
  </si>
  <si>
    <t xml:space="preserve">1934-05-04</t>
  </si>
  <si>
    <t xml:space="preserve">1976-02-05</t>
  </si>
  <si>
    <t xml:space="preserve">321 TRUMBULL AVE SE</t>
  </si>
  <si>
    <t xml:space="preserve">OH0019029376</t>
  </si>
  <si>
    <t xml:space="preserve">TRETHA</t>
  </si>
  <si>
    <t xml:space="preserve">RIDGEWAY</t>
  </si>
  <si>
    <t xml:space="preserve">1960-12-07</t>
  </si>
  <si>
    <t xml:space="preserve">2016-09-07</t>
  </si>
  <si>
    <t xml:space="preserve">330 TRUMBULL AVE SE</t>
  </si>
  <si>
    <t xml:space="preserve">OH0022880714</t>
  </si>
  <si>
    <t xml:space="preserve">NATHANIEL</t>
  </si>
  <si>
    <t xml:space="preserve">KEVIN</t>
  </si>
  <si>
    <t xml:space="preserve">1999-03-23</t>
  </si>
  <si>
    <t xml:space="preserve">2018-08-21</t>
  </si>
  <si>
    <t xml:space="preserve">343 TRUMBULL AVE SE</t>
  </si>
  <si>
    <t xml:space="preserve">OH0020288406</t>
  </si>
  <si>
    <t xml:space="preserve">DAVID</t>
  </si>
  <si>
    <t xml:space="preserve">ELTON</t>
  </si>
  <si>
    <t xml:space="preserve">1964-10-23</t>
  </si>
  <si>
    <t xml:space="preserve">1983-04-19</t>
  </si>
  <si>
    <t xml:space="preserve">OH0020291731</t>
  </si>
  <si>
    <t xml:space="preserve">MICHELE</t>
  </si>
  <si>
    <t xml:space="preserve">1969-04-09</t>
  </si>
  <si>
    <t xml:space="preserve">1991-07-23</t>
  </si>
  <si>
    <t xml:space="preserve">OH0021315195</t>
  </si>
  <si>
    <t xml:space="preserve">MADISON</t>
  </si>
  <si>
    <t xml:space="preserve">2002-07-18</t>
  </si>
  <si>
    <t xml:space="preserve">2020-06-01</t>
  </si>
  <si>
    <t xml:space="preserve">OH0015749766</t>
  </si>
  <si>
    <t xml:space="preserve">TODD</t>
  </si>
  <si>
    <t xml:space="preserve">1948-07-31</t>
  </si>
  <si>
    <t xml:space="preserve">1982-10-04</t>
  </si>
  <si>
    <t xml:space="preserve">360 TRUMBULL AVE SE</t>
  </si>
  <si>
    <t xml:space="preserve">OH0015708591</t>
  </si>
  <si>
    <t xml:space="preserve">TULANKO</t>
  </si>
  <si>
    <t xml:space="preserve">II</t>
  </si>
  <si>
    <t xml:space="preserve">1988-10-21</t>
  </si>
  <si>
    <t xml:space="preserve">2016-12-08</t>
  </si>
  <si>
    <t xml:space="preserve">361 TRUMBULL AVE SE</t>
  </si>
  <si>
    <t xml:space="preserve">OH0023058329</t>
  </si>
  <si>
    <t xml:space="preserve">DELFFT</t>
  </si>
  <si>
    <t xml:space="preserve">KELSIE</t>
  </si>
  <si>
    <t xml:space="preserve">1991-02-05</t>
  </si>
  <si>
    <t xml:space="preserve">OH0024023821</t>
  </si>
  <si>
    <t xml:space="preserve">LETSON</t>
  </si>
  <si>
    <t xml:space="preserve">LYNNE</t>
  </si>
  <si>
    <t xml:space="preserve">1948-10-24</t>
  </si>
  <si>
    <t xml:space="preserve">1970-03-23</t>
  </si>
  <si>
    <t xml:space="preserve">367 TRUMBULL AVE SE</t>
  </si>
  <si>
    <t xml:space="preserve">OH0024194155</t>
  </si>
  <si>
    <t xml:space="preserve">SPARACINO</t>
  </si>
  <si>
    <t xml:space="preserve">1956-10-31</t>
  </si>
  <si>
    <t xml:space="preserve">1983-10-09</t>
  </si>
  <si>
    <t xml:space="preserve">374 TRUMBULL AVE SE</t>
  </si>
  <si>
    <t xml:space="preserve">OH0026407541</t>
  </si>
  <si>
    <t xml:space="preserve">MICHAEL</t>
  </si>
  <si>
    <t xml:space="preserve">1953-08-06</t>
  </si>
  <si>
    <t xml:space="preserve">1975-08-21</t>
  </si>
  <si>
    <t xml:space="preserve">OH0025894988</t>
  </si>
  <si>
    <t xml:space="preserve">ZACKASEE</t>
  </si>
  <si>
    <t xml:space="preserve">MARK</t>
  </si>
  <si>
    <t xml:space="preserve">1982-07-09</t>
  </si>
  <si>
    <t xml:space="preserve">2023-10-17</t>
  </si>
  <si>
    <t xml:space="preserve">379 TRUMBULL AVE SE</t>
  </si>
  <si>
    <t xml:space="preserve">OH0015698834</t>
  </si>
  <si>
    <t xml:space="preserve">MARTRICH</t>
  </si>
  <si>
    <t xml:space="preserve">NEVAN</t>
  </si>
  <si>
    <t xml:space="preserve">MYLES</t>
  </si>
  <si>
    <t xml:space="preserve">1998-11-20</t>
  </si>
  <si>
    <t xml:space="preserve">2023-12-01</t>
  </si>
  <si>
    <t xml:space="preserve">388 TRUMBULL AVE SE</t>
  </si>
  <si>
    <t xml:space="preserve">OH0015687999</t>
  </si>
  <si>
    <t xml:space="preserve">VANCE</t>
  </si>
  <si>
    <t xml:space="preserve">LOREAL</t>
  </si>
  <si>
    <t xml:space="preserve">1975-03-07</t>
  </si>
  <si>
    <t xml:space="preserve">2023-03-04</t>
  </si>
  <si>
    <t xml:space="preserve">395 TRUMBULL AVE SE</t>
  </si>
  <si>
    <t xml:space="preserve">OH0015774281</t>
  </si>
  <si>
    <t xml:space="preserve">1953-02-08</t>
  </si>
  <si>
    <t xml:space="preserve">2018-05-02</t>
  </si>
  <si>
    <t xml:space="preserve">OH0015781151</t>
  </si>
  <si>
    <t xml:space="preserve">RODGERS</t>
  </si>
  <si>
    <t xml:space="preserve">DENNIS</t>
  </si>
  <si>
    <t xml:space="preserve">1963-11-09</t>
  </si>
  <si>
    <t xml:space="preserve">2014-09-14</t>
  </si>
  <si>
    <t xml:space="preserve">402 TRUMBULL AVE SE</t>
  </si>
  <si>
    <t xml:space="preserve">OH0015700497</t>
  </si>
  <si>
    <t xml:space="preserve">LOWERY</t>
  </si>
  <si>
    <t xml:space="preserve">TIFFANY</t>
  </si>
  <si>
    <t xml:space="preserve">1975-06-17</t>
  </si>
  <si>
    <t xml:space="preserve">2008-06-21</t>
  </si>
  <si>
    <t xml:space="preserve">414 TRUMBULL AVE SE</t>
  </si>
  <si>
    <t xml:space="preserve">OH0015822844</t>
  </si>
  <si>
    <t xml:space="preserve">WYNTER</t>
  </si>
  <si>
    <t xml:space="preserve">LOVE</t>
  </si>
  <si>
    <t xml:space="preserve">2002-09-28</t>
  </si>
  <si>
    <t xml:space="preserve">2024-11-04</t>
  </si>
  <si>
    <t xml:space="preserve">OH0021331016</t>
  </si>
  <si>
    <t xml:space="preserve">COOK</t>
  </si>
  <si>
    <t xml:space="preserve">CELESTE</t>
  </si>
  <si>
    <t xml:space="preserve">1957-08-14</t>
  </si>
  <si>
    <t xml:space="preserve">2024-11-05</t>
  </si>
  <si>
    <t xml:space="preserve">415 TRUMBULL AVE SE</t>
  </si>
  <si>
    <t xml:space="preserve">OH0015816270</t>
  </si>
  <si>
    <t xml:space="preserve">DONOVAN</t>
  </si>
  <si>
    <t xml:space="preserve">1959-05-04</t>
  </si>
  <si>
    <t xml:space="preserve">OH0015744940</t>
  </si>
  <si>
    <t xml:space="preserve">GORBY</t>
  </si>
  <si>
    <t xml:space="preserve">1964-07-03</t>
  </si>
  <si>
    <t xml:space="preserve">1984-07-23</t>
  </si>
  <si>
    <t xml:space="preserve">424 TRUMBULL AVE SE</t>
  </si>
  <si>
    <t xml:space="preserve">OH0015759728</t>
  </si>
  <si>
    <t xml:space="preserve">EMMA</t>
  </si>
  <si>
    <t xml:space="preserve">2004-07-14</t>
  </si>
  <si>
    <t xml:space="preserve">OH0019995520</t>
  </si>
  <si>
    <t xml:space="preserve">CHEVLEN</t>
  </si>
  <si>
    <t xml:space="preserve">JACOB</t>
  </si>
  <si>
    <t xml:space="preserve">1991-11-29</t>
  </si>
  <si>
    <t xml:space="preserve">2024-03-08</t>
  </si>
  <si>
    <t xml:space="preserve">425 TRUMBULL AVE SE</t>
  </si>
  <si>
    <t xml:space="preserve">OH0018714148</t>
  </si>
  <si>
    <t xml:space="preserve">SHUTTIC</t>
  </si>
  <si>
    <t xml:space="preserve">REGIS</t>
  </si>
  <si>
    <t xml:space="preserve">1952-12-27</t>
  </si>
  <si>
    <t xml:space="preserve">2014-07-04</t>
  </si>
  <si>
    <t xml:space="preserve">434 TRUMBULL AVE SE</t>
  </si>
  <si>
    <t xml:space="preserve">OH0025303139</t>
  </si>
  <si>
    <t xml:space="preserve">CHERYL</t>
  </si>
  <si>
    <t xml:space="preserve">1953-05-03</t>
  </si>
  <si>
    <t xml:space="preserve">2011-07-01</t>
  </si>
  <si>
    <t xml:space="preserve">OH0027091584</t>
  </si>
  <si>
    <t xml:space="preserve">BASTOUNIS</t>
  </si>
  <si>
    <t xml:space="preserve">1947-11-11</t>
  </si>
  <si>
    <t xml:space="preserve">1971-01-07</t>
  </si>
  <si>
    <t xml:space="preserve">447 TRUMBULL AVE SE</t>
  </si>
  <si>
    <t xml:space="preserve">OH0015725650</t>
  </si>
  <si>
    <t xml:space="preserve">THERESA</t>
  </si>
  <si>
    <t xml:space="preserve">1949-12-24</t>
  </si>
  <si>
    <t xml:space="preserve">2023-07-11</t>
  </si>
  <si>
    <t xml:space="preserve">OH0023952976</t>
  </si>
  <si>
    <t xml:space="preserve">GRAYER</t>
  </si>
  <si>
    <t xml:space="preserve">LIA</t>
  </si>
  <si>
    <t xml:space="preserve">S N</t>
  </si>
  <si>
    <t xml:space="preserve">1989-07-21</t>
  </si>
  <si>
    <t xml:space="preserve">2017-08-14</t>
  </si>
  <si>
    <t xml:space="preserve">467 TRUMBULL AVE SE</t>
  </si>
  <si>
    <t xml:space="preserve">OH0015889755</t>
  </si>
  <si>
    <t xml:space="preserve">LAYSHOCK</t>
  </si>
  <si>
    <t xml:space="preserve">SUSAN</t>
  </si>
  <si>
    <t xml:space="preserve">1946-06-24</t>
  </si>
  <si>
    <t xml:space="preserve">1968-06-18</t>
  </si>
  <si>
    <t xml:space="preserve">474 TRUMBULL AVE SE</t>
  </si>
  <si>
    <t xml:space="preserve">OH0025797761</t>
  </si>
  <si>
    <t xml:space="preserve">P</t>
  </si>
  <si>
    <t xml:space="preserve">1946-03-19</t>
  </si>
  <si>
    <t xml:space="preserve">2016-10-03</t>
  </si>
  <si>
    <t xml:space="preserve">OH0023846635</t>
  </si>
  <si>
    <t xml:space="preserve">CASSIDY</t>
  </si>
  <si>
    <t xml:space="preserve">ROBERT</t>
  </si>
  <si>
    <t xml:space="preserve">1950-07-18</t>
  </si>
  <si>
    <t xml:space="preserve">1973-04-05</t>
  </si>
  <si>
    <t xml:space="preserve">477 TRUMBULL AVE SE</t>
  </si>
  <si>
    <t xml:space="preserve">OH0018956003</t>
  </si>
  <si>
    <t xml:space="preserve">LOTT</t>
  </si>
  <si>
    <t xml:space="preserve">RICHARD</t>
  </si>
  <si>
    <t xml:space="preserve">1945-01-14</t>
  </si>
  <si>
    <t xml:space="preserve">2008-09-04</t>
  </si>
  <si>
    <t xml:space="preserve">3944 SUNNYBROOK DR SE</t>
  </si>
  <si>
    <t xml:space="preserve">TRUMBULL COUNTY ESC</t>
  </si>
  <si>
    <t xml:space="preserve">HOWLAND LOCAL SD (TRUMBULL)</t>
  </si>
  <si>
    <t xml:space="preserve">OH0015781415</t>
  </si>
  <si>
    <t xml:space="preserve">BOBIEJEAN</t>
  </si>
  <si>
    <t xml:space="preserve">1952-08-15</t>
  </si>
  <si>
    <t xml:space="preserve">2008-09-17</t>
  </si>
  <si>
    <t xml:space="preserve">OH0027232315</t>
  </si>
  <si>
    <t xml:space="preserve">ISAIAH</t>
  </si>
  <si>
    <t xml:space="preserve">1990-02-19</t>
  </si>
  <si>
    <t xml:space="preserve">2018-10-09</t>
  </si>
  <si>
    <t xml:space="preserve">OH0015756883</t>
  </si>
  <si>
    <t xml:space="preserve">BAUMAN</t>
  </si>
  <si>
    <t xml:space="preserve">DIANA</t>
  </si>
  <si>
    <t xml:space="preserve">1943-06-01</t>
  </si>
  <si>
    <t xml:space="preserve">1972-08-22</t>
  </si>
  <si>
    <t xml:space="preserve">4013 SUNNYBROOK DR SE</t>
  </si>
  <si>
    <t xml:space="preserve">OH0015765340</t>
  </si>
  <si>
    <t xml:space="preserve">FOX</t>
  </si>
  <si>
    <t xml:space="preserve">STEVEN</t>
  </si>
  <si>
    <t xml:space="preserve">2001-10-26</t>
  </si>
  <si>
    <t xml:space="preserve">2019-03-28</t>
  </si>
  <si>
    <t xml:space="preserve">4014 SUNNYBROOK DR SE</t>
  </si>
  <si>
    <t xml:space="preserve">OH0026430997</t>
  </si>
  <si>
    <t xml:space="preserve">ANDREA</t>
  </si>
  <si>
    <t xml:space="preserve">1973-04-23</t>
  </si>
  <si>
    <t xml:space="preserve">2016-08-10</t>
  </si>
  <si>
    <t xml:space="preserve">OH0026063424</t>
  </si>
  <si>
    <t xml:space="preserve">STEVE</t>
  </si>
  <si>
    <t xml:space="preserve">1962-09-28</t>
  </si>
  <si>
    <t xml:space="preserve">2021-09-27</t>
  </si>
  <si>
    <t xml:space="preserve">OH0021750967</t>
  </si>
  <si>
    <t xml:space="preserve">CAROLINE</t>
  </si>
  <si>
    <t xml:space="preserve">LEE</t>
  </si>
  <si>
    <t xml:space="preserve">1999-08-13</t>
  </si>
  <si>
    <t xml:space="preserve">2024-09-26</t>
  </si>
  <si>
    <t xml:space="preserve">OH0015776726</t>
  </si>
  <si>
    <t xml:space="preserve">JANE</t>
  </si>
  <si>
    <t xml:space="preserve">1944-08-30</t>
  </si>
  <si>
    <t xml:space="preserve">1975-09-24</t>
  </si>
  <si>
    <t xml:space="preserve">4033 SUNNYBROOK DR SE</t>
  </si>
  <si>
    <t xml:space="preserve">OH0015776803</t>
  </si>
  <si>
    <t xml:space="preserve">KASSOS</t>
  </si>
  <si>
    <t xml:space="preserve">1943-02-07</t>
  </si>
  <si>
    <t xml:space="preserve">2018-07-23</t>
  </si>
  <si>
    <t xml:space="preserve">4036 SUNNYBROOK DR SE</t>
  </si>
  <si>
    <t xml:space="preserve">OH0015752645</t>
  </si>
  <si>
    <t xml:space="preserve">GREEN</t>
  </si>
  <si>
    <t xml:space="preserve">JOANNE</t>
  </si>
  <si>
    <t xml:space="preserve">1956-07-15</t>
  </si>
  <si>
    <t xml:space="preserve">2018-07-04</t>
  </si>
  <si>
    <t xml:space="preserve">OH0027088841</t>
  </si>
  <si>
    <t xml:space="preserve">BOICH</t>
  </si>
  <si>
    <t xml:space="preserve">LAURA</t>
  </si>
  <si>
    <t xml:space="preserve">B</t>
  </si>
  <si>
    <t xml:space="preserve">1971-02-12</t>
  </si>
  <si>
    <t xml:space="preserve">4053 SUNNYBROOK DR SE</t>
  </si>
  <si>
    <t xml:space="preserve">OH0025693274</t>
  </si>
  <si>
    <t xml:space="preserve">T</t>
  </si>
  <si>
    <t xml:space="preserve">1940-04-19</t>
  </si>
  <si>
    <t xml:space="preserve">1961-09-27</t>
  </si>
  <si>
    <t xml:space="preserve">OH0015700939</t>
  </si>
  <si>
    <t xml:space="preserve">PITINII</t>
  </si>
  <si>
    <t xml:space="preserve">MARY</t>
  </si>
  <si>
    <t xml:space="preserve">1959-10-23</t>
  </si>
  <si>
    <t xml:space="preserve">1986-10-06</t>
  </si>
  <si>
    <t xml:space="preserve">4060 SUNNYBROOK DR SE</t>
  </si>
  <si>
    <t xml:space="preserve">OH0021424853</t>
  </si>
  <si>
    <t xml:space="preserve">1955-01-13</t>
  </si>
  <si>
    <t xml:space="preserve">1973-04-06</t>
  </si>
  <si>
    <t xml:space="preserve">OH0022239921</t>
  </si>
  <si>
    <t xml:space="preserve">LUKEA</t>
  </si>
  <si>
    <t xml:space="preserve">MEI</t>
  </si>
  <si>
    <t xml:space="preserve">2003-11-08</t>
  </si>
  <si>
    <t xml:space="preserve">2022-03-16</t>
  </si>
  <si>
    <t xml:space="preserve">OH0022300164</t>
  </si>
  <si>
    <t xml:space="preserve">GIANNAKOS</t>
  </si>
  <si>
    <t xml:space="preserve">1939-04-24</t>
  </si>
  <si>
    <t xml:space="preserve">1975-05-09</t>
  </si>
  <si>
    <t xml:space="preserve">4073 SUNNYBROOK DR SE</t>
  </si>
  <si>
    <t xml:space="preserve">OH0019791851</t>
  </si>
  <si>
    <t xml:space="preserve">1941-04-27</t>
  </si>
  <si>
    <t xml:space="preserve">1968-03-19</t>
  </si>
  <si>
    <t xml:space="preserve">OH0023460091</t>
  </si>
  <si>
    <t xml:space="preserve">VESCERA</t>
  </si>
  <si>
    <t xml:space="preserve">JOE</t>
  </si>
  <si>
    <t xml:space="preserve">1965-05-14</t>
  </si>
  <si>
    <t xml:space="preserve">2006-04-03</t>
  </si>
  <si>
    <t xml:space="preserve">4074 SUNNYBROOK DR SE</t>
  </si>
  <si>
    <t xml:space="preserve">OH0023512877</t>
  </si>
  <si>
    <t xml:space="preserve">REBECCA</t>
  </si>
  <si>
    <t xml:space="preserve">1967-08-06</t>
  </si>
  <si>
    <t xml:space="preserve">1985-04-02</t>
  </si>
  <si>
    <t xml:space="preserve">OH0025938932</t>
  </si>
  <si>
    <t xml:space="preserve">SAVOPOULOS</t>
  </si>
  <si>
    <t xml:space="preserve">ERNEST</t>
  </si>
  <si>
    <t xml:space="preserve">1949-08-16</t>
  </si>
  <si>
    <t xml:space="preserve">1971-02-22</t>
  </si>
  <si>
    <t xml:space="preserve">4090 SUNNYBROOK DR SE</t>
  </si>
  <si>
    <t xml:space="preserve">OH0015767098</t>
  </si>
  <si>
    <t xml:space="preserve">JEAN</t>
  </si>
  <si>
    <t xml:space="preserve">1952-09-14</t>
  </si>
  <si>
    <t xml:space="preserve">1990-11-04</t>
  </si>
  <si>
    <t xml:space="preserve">OH0015698007</t>
  </si>
  <si>
    <t xml:space="preserve">1994-05-26</t>
  </si>
  <si>
    <t xml:space="preserve">2012-07-05</t>
  </si>
  <si>
    <t xml:space="preserve">OH0015724965</t>
  </si>
  <si>
    <t xml:space="preserve">REHBURG</t>
  </si>
  <si>
    <t xml:space="preserve">KEITH</t>
  </si>
  <si>
    <t xml:space="preserve">2004-04-07</t>
  </si>
  <si>
    <t xml:space="preserve">2022-09-14</t>
  </si>
  <si>
    <t xml:space="preserve">4110 SUNNYBROOK DR SE</t>
  </si>
  <si>
    <t xml:space="preserve">OH0021763261</t>
  </si>
  <si>
    <t xml:space="preserve">RAGOZZINE</t>
  </si>
  <si>
    <t xml:space="preserve">1963-09-15</t>
  </si>
  <si>
    <t xml:space="preserve">2023-04-29</t>
  </si>
  <si>
    <t xml:space="preserve">OH0015801708</t>
  </si>
  <si>
    <t xml:space="preserve">GADD</t>
  </si>
  <si>
    <t xml:space="preserve">CYNTHIA</t>
  </si>
  <si>
    <t xml:space="preserve">1975-12-23</t>
  </si>
  <si>
    <t xml:space="preserve">2020-02-18</t>
  </si>
  <si>
    <t xml:space="preserve">OH0015763976</t>
  </si>
  <si>
    <t xml:space="preserve">BENDER</t>
  </si>
  <si>
    <t xml:space="preserve">DEVONTA</t>
  </si>
  <si>
    <t xml:space="preserve">1997-10-09</t>
  </si>
  <si>
    <t xml:space="preserve">2633 SOUTH ST SE</t>
  </si>
  <si>
    <t xml:space="preserve">OH0015797659</t>
  </si>
  <si>
    <t xml:space="preserve">THOMPSON</t>
  </si>
  <si>
    <t xml:space="preserve">SHANE</t>
  </si>
  <si>
    <t xml:space="preserve">1986-05-10</t>
  </si>
  <si>
    <t xml:space="preserve">2024-02-26</t>
  </si>
  <si>
    <t xml:space="preserve">2637 SOUTH ST SE</t>
  </si>
  <si>
    <t xml:space="preserve">OH0015741066</t>
  </si>
  <si>
    <t xml:space="preserve">KELLY</t>
  </si>
  <si>
    <t xml:space="preserve">1984-02-22</t>
  </si>
  <si>
    <t xml:space="preserve">2024-09-17</t>
  </si>
  <si>
    <t xml:space="preserve">OH0015686018</t>
  </si>
  <si>
    <t xml:space="preserve">WOLFF</t>
  </si>
  <si>
    <t xml:space="preserve">GWEN</t>
  </si>
  <si>
    <t xml:space="preserve">1963-02-04</t>
  </si>
  <si>
    <t xml:space="preserve">2024-10-01</t>
  </si>
  <si>
    <t xml:space="preserve">2661 SOUTH ST SE</t>
  </si>
  <si>
    <t xml:space="preserve">OH0022138491</t>
  </si>
  <si>
    <t xml:space="preserve">HARBIN</t>
  </si>
  <si>
    <t xml:space="preserve">SHYONA</t>
  </si>
  <si>
    <t xml:space="preserve">2002-09-09</t>
  </si>
  <si>
    <t xml:space="preserve">2022-07-18</t>
  </si>
  <si>
    <t xml:space="preserve">2665 SOUTH ST SE</t>
  </si>
  <si>
    <t xml:space="preserve">UNIT C</t>
  </si>
  <si>
    <t xml:space="preserve">OH0015787486</t>
  </si>
  <si>
    <t xml:space="preserve">GRAY</t>
  </si>
  <si>
    <t xml:space="preserve">JUNE</t>
  </si>
  <si>
    <t xml:space="preserve">1959-07-15</t>
  </si>
  <si>
    <t xml:space="preserve">2022-11-03</t>
  </si>
  <si>
    <t xml:space="preserve">OH0015801010</t>
  </si>
  <si>
    <t xml:space="preserve">HOSO</t>
  </si>
  <si>
    <t xml:space="preserve">MICHELLE</t>
  </si>
  <si>
    <t xml:space="preserve">DEANNINE</t>
  </si>
  <si>
    <t xml:space="preserve">1962-11-12</t>
  </si>
  <si>
    <t xml:space="preserve">2024-12-12</t>
  </si>
  <si>
    <t xml:space="preserve">2669 SOUTH ST SE</t>
  </si>
  <si>
    <t xml:space="preserve">APT E</t>
  </si>
  <si>
    <t xml:space="preserve">OH0025894658</t>
  </si>
  <si>
    <t xml:space="preserve">DOLAN</t>
  </si>
  <si>
    <t xml:space="preserve">EUGENIA</t>
  </si>
  <si>
    <t xml:space="preserve">1939-12-25</t>
  </si>
  <si>
    <t xml:space="preserve">2015-09-08</t>
  </si>
  <si>
    <t xml:space="preserve">2837 SOUTH ST SE</t>
  </si>
  <si>
    <t xml:space="preserve">OH0025307525</t>
  </si>
  <si>
    <t xml:space="preserve">HONARVAR</t>
  </si>
  <si>
    <t xml:space="preserve">ANDREW</t>
  </si>
  <si>
    <t xml:space="preserve">1982-08-06</t>
  </si>
  <si>
    <t xml:space="preserve">2020-10-04</t>
  </si>
  <si>
    <t xml:space="preserve">2838 SOUTH ST SE</t>
  </si>
  <si>
    <t xml:space="preserve">OH0015759500</t>
  </si>
  <si>
    <t xml:space="preserve">BARRON</t>
  </si>
  <si>
    <t xml:space="preserve">LASHANNA</t>
  </si>
  <si>
    <t xml:space="preserve">RENEE</t>
  </si>
  <si>
    <t xml:space="preserve">1973-04-01</t>
  </si>
  <si>
    <t xml:space="preserve">2024-03-28</t>
  </si>
  <si>
    <t xml:space="preserve">OH0015701614</t>
  </si>
  <si>
    <t xml:space="preserve">RENN</t>
  </si>
  <si>
    <t xml:space="preserve">1976-08-18</t>
  </si>
  <si>
    <t xml:space="preserve">2012-01-31</t>
  </si>
  <si>
    <t xml:space="preserve">101 ROYAL TROON DR SE</t>
  </si>
  <si>
    <t xml:space="preserve">OH0015782983</t>
  </si>
  <si>
    <t xml:space="preserve">ROMO</t>
  </si>
  <si>
    <t xml:space="preserve">BETTY</t>
  </si>
  <si>
    <t xml:space="preserve">1943-06-20</t>
  </si>
  <si>
    <t xml:space="preserve">2006-10-11</t>
  </si>
  <si>
    <t xml:space="preserve">103 ROYAL TROON DR SE</t>
  </si>
  <si>
    <t xml:space="preserve">OH0015748133</t>
  </si>
  <si>
    <t xml:space="preserve">EVANOSKI</t>
  </si>
  <si>
    <t xml:space="preserve">WALTER</t>
  </si>
  <si>
    <t xml:space="preserve">V</t>
  </si>
  <si>
    <t xml:space="preserve">1933-04-25</t>
  </si>
  <si>
    <t xml:space="preserve">2020-08-21</t>
  </si>
  <si>
    <t xml:space="preserve">104 ROYAL TROON DR SE</t>
  </si>
  <si>
    <t xml:space="preserve">OH0024096528</t>
  </si>
  <si>
    <t xml:space="preserve">1947-06-09</t>
  </si>
  <si>
    <t xml:space="preserve">2020-08-19</t>
  </si>
  <si>
    <t xml:space="preserve">OH0025928121</t>
  </si>
  <si>
    <t xml:space="preserve">PUTKO</t>
  </si>
  <si>
    <t xml:space="preserve">LOUISE</t>
  </si>
  <si>
    <t xml:space="preserve">1940-11-30</t>
  </si>
  <si>
    <t xml:space="preserve">2022-06-13</t>
  </si>
  <si>
    <t xml:space="preserve">105 ROYAL TROON DR SE</t>
  </si>
  <si>
    <t xml:space="preserve">OH0021361914</t>
  </si>
  <si>
    <t xml:space="preserve">HUFFMAN</t>
  </si>
  <si>
    <t xml:space="preserve">1942-10-05</t>
  </si>
  <si>
    <t xml:space="preserve">2012-08-13</t>
  </si>
  <si>
    <t xml:space="preserve">106 ROYAL TROON DR SE</t>
  </si>
  <si>
    <t xml:space="preserve">OH0015739514</t>
  </si>
  <si>
    <t xml:space="preserve">HAROLD</t>
  </si>
  <si>
    <t xml:space="preserve">1940-10-31</t>
  </si>
  <si>
    <t xml:space="preserve">OH0023454207</t>
  </si>
  <si>
    <t xml:space="preserve">PERRINO</t>
  </si>
  <si>
    <t xml:space="preserve">1948-12-04</t>
  </si>
  <si>
    <t xml:space="preserve">107 ROYAL TROON DR SE</t>
  </si>
  <si>
    <t xml:space="preserve">OH0015766318</t>
  </si>
  <si>
    <t xml:space="preserve">OWEN</t>
  </si>
  <si>
    <t xml:space="preserve">DARLENE</t>
  </si>
  <si>
    <t xml:space="preserve">1949-12-11</t>
  </si>
  <si>
    <t xml:space="preserve">2018-09-25</t>
  </si>
  <si>
    <t xml:space="preserve">108 ROYAL TROON DR SE</t>
  </si>
  <si>
    <t xml:space="preserve">OH0025568881</t>
  </si>
  <si>
    <t xml:space="preserve">HEINS</t>
  </si>
  <si>
    <t xml:space="preserve">KENNETH</t>
  </si>
  <si>
    <t xml:space="preserve">GEORGE</t>
  </si>
  <si>
    <t xml:space="preserve">1955-10-02</t>
  </si>
  <si>
    <t xml:space="preserve">2022-01-13</t>
  </si>
  <si>
    <t xml:space="preserve">OH0023444979</t>
  </si>
  <si>
    <t xml:space="preserve">BOCCIA</t>
  </si>
  <si>
    <t xml:space="preserve">1986-03-10</t>
  </si>
  <si>
    <t xml:space="preserve">2024-02-08</t>
  </si>
  <si>
    <t xml:space="preserve">110 ROYAL TROON DR SE</t>
  </si>
  <si>
    <t xml:space="preserve">OH0015774390</t>
  </si>
  <si>
    <t xml:space="preserve">AUGUSTINE</t>
  </si>
  <si>
    <t xml:space="preserve">1939-07-24</t>
  </si>
  <si>
    <t xml:space="preserve">1982-02-28</t>
  </si>
  <si>
    <t xml:space="preserve">OH0021702820</t>
  </si>
  <si>
    <t xml:space="preserve">OSBORNE</t>
  </si>
  <si>
    <t xml:space="preserve">PHILLIP</t>
  </si>
  <si>
    <t xml:space="preserve">W</t>
  </si>
  <si>
    <t xml:space="preserve">1935-08-12</t>
  </si>
  <si>
    <t xml:space="preserve">1961-03-21</t>
  </si>
  <si>
    <t xml:space="preserve">111 ROYAL TROON DR SE</t>
  </si>
  <si>
    <t xml:space="preserve">OH0015682453</t>
  </si>
  <si>
    <t xml:space="preserve">VENETTA</t>
  </si>
  <si>
    <t xml:space="preserve">HENRY</t>
  </si>
  <si>
    <t xml:space="preserve">1937-01-18</t>
  </si>
  <si>
    <t xml:space="preserve">1972-04-03</t>
  </si>
  <si>
    <t xml:space="preserve">112 ROYAL TROON DR SE</t>
  </si>
  <si>
    <t xml:space="preserve">OH0020946123</t>
  </si>
  <si>
    <t xml:space="preserve">VISOCAN</t>
  </si>
  <si>
    <t xml:space="preserve">CECELIA</t>
  </si>
  <si>
    <t xml:space="preserve">1937-08-08</t>
  </si>
  <si>
    <t xml:space="preserve">2012-02-21</t>
  </si>
  <si>
    <t xml:space="preserve">113 ROYAL TROON DR SE</t>
  </si>
  <si>
    <t xml:space="preserve">OH0015681849</t>
  </si>
  <si>
    <t xml:space="preserve">PSZNICK</t>
  </si>
  <si>
    <t xml:space="preserve">1947-08-25</t>
  </si>
  <si>
    <t xml:space="preserve">2004-09-30</t>
  </si>
  <si>
    <t xml:space="preserve">114 ROYAL TROON DR SE</t>
  </si>
  <si>
    <t xml:space="preserve">OH0024721569</t>
  </si>
  <si>
    <t xml:space="preserve">1948-09-26</t>
  </si>
  <si>
    <t xml:space="preserve">OH0025885265</t>
  </si>
  <si>
    <t xml:space="preserve">BRATTON</t>
  </si>
  <si>
    <t xml:space="preserve">1945-12-23</t>
  </si>
  <si>
    <t xml:space="preserve">2005-02-10</t>
  </si>
  <si>
    <t xml:space="preserve">116 ROYAL TROON DR SE</t>
  </si>
  <si>
    <t xml:space="preserve">OH0019985738</t>
  </si>
  <si>
    <t xml:space="preserve">STANISLAW</t>
  </si>
  <si>
    <t xml:space="preserve">BRADFORD</t>
  </si>
  <si>
    <t xml:space="preserve">1973-10-06</t>
  </si>
  <si>
    <t xml:space="preserve">2015-07-10</t>
  </si>
  <si>
    <t xml:space="preserve">117 ROYAL TROON DR SE</t>
  </si>
  <si>
    <t xml:space="preserve">OH0020891399</t>
  </si>
  <si>
    <t xml:space="preserve">JOHN PAUL</t>
  </si>
  <si>
    <t xml:space="preserve">1979-03-14</t>
  </si>
  <si>
    <t xml:space="preserve">2011-07-02</t>
  </si>
  <si>
    <t xml:space="preserve">OH0026691738</t>
  </si>
  <si>
    <t xml:space="preserve">TVAROCH</t>
  </si>
  <si>
    <t xml:space="preserve">JACQUELYN</t>
  </si>
  <si>
    <t xml:space="preserve">1946-10-18</t>
  </si>
  <si>
    <t xml:space="preserve">2008-02-06</t>
  </si>
  <si>
    <t xml:space="preserve">118 ROYAL TROON DR SE</t>
  </si>
  <si>
    <t xml:space="preserve">OH0026655520</t>
  </si>
  <si>
    <t xml:space="preserve">CUESTA</t>
  </si>
  <si>
    <t xml:space="preserve">ALINA</t>
  </si>
  <si>
    <t xml:space="preserve">1962-08-14</t>
  </si>
  <si>
    <t xml:space="preserve">1996-10-02</t>
  </si>
  <si>
    <t xml:space="preserve">119 ROYAL TROON DR SE</t>
  </si>
  <si>
    <t xml:space="preserve">OH0015704132</t>
  </si>
  <si>
    <t xml:space="preserve">BOND</t>
  </si>
  <si>
    <t xml:space="preserve">LESLEY</t>
  </si>
  <si>
    <t xml:space="preserve">1952-01-30</t>
  </si>
  <si>
    <t xml:space="preserve">2022-04-08</t>
  </si>
  <si>
    <t xml:space="preserve">121 ROYAL TROON DR SE</t>
  </si>
  <si>
    <t xml:space="preserve">OH0015681947</t>
  </si>
  <si>
    <t xml:space="preserve">FINI</t>
  </si>
  <si>
    <t xml:space="preserve">ALICE</t>
  </si>
  <si>
    <t xml:space="preserve">1939-07-15</t>
  </si>
  <si>
    <t xml:space="preserve">1960-09-13</t>
  </si>
  <si>
    <t xml:space="preserve">122 ROYAL TROON DR SE</t>
  </si>
  <si>
    <t xml:space="preserve">OH0027788936</t>
  </si>
  <si>
    <t xml:space="preserve">LODY</t>
  </si>
  <si>
    <t xml:space="preserve">1936-07-22</t>
  </si>
  <si>
    <t xml:space="preserve">2006-08-24</t>
  </si>
  <si>
    <t xml:space="preserve">123 ROYAL TROON DR SE</t>
  </si>
  <si>
    <t xml:space="preserve">OH0025118305</t>
  </si>
  <si>
    <t xml:space="preserve">SEIFER</t>
  </si>
  <si>
    <t xml:space="preserve">1939-07-30</t>
  </si>
  <si>
    <t xml:space="preserve">1960-08-08</t>
  </si>
  <si>
    <t xml:space="preserve">124 ROYAL TROON DR SE</t>
  </si>
  <si>
    <t xml:space="preserve">OH0025363386</t>
  </si>
  <si>
    <t xml:space="preserve">RADICH</t>
  </si>
  <si>
    <t xml:space="preserve">1973-05-05</t>
  </si>
  <si>
    <t xml:space="preserve">2007-09-21</t>
  </si>
  <si>
    <t xml:space="preserve">125 ROYAL TROON DR SE</t>
  </si>
  <si>
    <t xml:space="preserve">OH0015764839</t>
  </si>
  <si>
    <t xml:space="preserve">1936-07-28</t>
  </si>
  <si>
    <t xml:space="preserve">1958-09-10</t>
  </si>
  <si>
    <t xml:space="preserve">OH0021700944</t>
  </si>
  <si>
    <t xml:space="preserve">MCGOVERN</t>
  </si>
  <si>
    <t xml:space="preserve">STEPHEN</t>
  </si>
  <si>
    <t xml:space="preserve">1952-03-03</t>
  </si>
  <si>
    <t xml:space="preserve">2023-06-18</t>
  </si>
  <si>
    <t xml:space="preserve">126 ROYAL TROON DR SE</t>
  </si>
  <si>
    <t xml:space="preserve">OH0019559400</t>
  </si>
  <si>
    <t xml:space="preserve">DEBORAH</t>
  </si>
  <si>
    <t xml:space="preserve">1959-06-08</t>
  </si>
  <si>
    <t xml:space="preserve">OH0026832735</t>
  </si>
  <si>
    <t xml:space="preserve">MILLER</t>
  </si>
  <si>
    <t xml:space="preserve">MARGIE</t>
  </si>
  <si>
    <t xml:space="preserve">1940-05-26</t>
  </si>
  <si>
    <t xml:space="preserve">2024-08-22</t>
  </si>
  <si>
    <t xml:space="preserve">127 ROYAL TROON DR SE</t>
  </si>
  <si>
    <t xml:space="preserve">OH0026832819</t>
  </si>
  <si>
    <t xml:space="preserve">GRAHAM GREEN</t>
  </si>
  <si>
    <t xml:space="preserve">DENISE</t>
  </si>
  <si>
    <t xml:space="preserve">1976-07-10</t>
  </si>
  <si>
    <t xml:space="preserve">2020-07-09</t>
  </si>
  <si>
    <t xml:space="preserve">128 ROYAL TROON DR SE</t>
  </si>
  <si>
    <t xml:space="preserve">OH0025291512</t>
  </si>
  <si>
    <t xml:space="preserve">GRAHAM</t>
  </si>
  <si>
    <t xml:space="preserve">N</t>
  </si>
  <si>
    <t xml:space="preserve">1952-12-09</t>
  </si>
  <si>
    <t xml:space="preserve">1974-04-02</t>
  </si>
  <si>
    <t xml:space="preserve">OH0027130573</t>
  </si>
  <si>
    <t xml:space="preserve">DEBRA</t>
  </si>
  <si>
    <t xml:space="preserve">1952-10-18</t>
  </si>
  <si>
    <t xml:space="preserve">OH0015740181</t>
  </si>
  <si>
    <t xml:space="preserve">CASSUDAKIS</t>
  </si>
  <si>
    <t xml:space="preserve">DOROTHY</t>
  </si>
  <si>
    <t xml:space="preserve">1937-05-16</t>
  </si>
  <si>
    <t xml:space="preserve">2023-09-20</t>
  </si>
  <si>
    <t xml:space="preserve">132 ROYAL TROON DR SE</t>
  </si>
  <si>
    <t xml:space="preserve">OH0027609173</t>
  </si>
  <si>
    <t xml:space="preserve">MARCHESE</t>
  </si>
  <si>
    <t xml:space="preserve">VICTOR</t>
  </si>
  <si>
    <t xml:space="preserve">1948-07-26</t>
  </si>
  <si>
    <t xml:space="preserve">1969-09-11</t>
  </si>
  <si>
    <t xml:space="preserve">134 ROYAL TROON DR SE</t>
  </si>
  <si>
    <t xml:space="preserve">OH0015732589</t>
  </si>
  <si>
    <t xml:space="preserve">LUHANEY</t>
  </si>
  <si>
    <t xml:space="preserve">1948-11-30</t>
  </si>
  <si>
    <t xml:space="preserve">2019-03-20</t>
  </si>
  <si>
    <t xml:space="preserve">OH0021008760</t>
  </si>
  <si>
    <t xml:space="preserve">BURIN</t>
  </si>
  <si>
    <t xml:space="preserve">1953-08-21</t>
  </si>
  <si>
    <t xml:space="preserve">1977-11-08</t>
  </si>
  <si>
    <t xml:space="preserve">136 ROYAL TROON DR SE</t>
  </si>
  <si>
    <t xml:space="preserve">OH0015758143</t>
  </si>
  <si>
    <t xml:space="preserve">1951-10-27</t>
  </si>
  <si>
    <t xml:space="preserve">2006-10-10</t>
  </si>
  <si>
    <t xml:space="preserve">OH0019537837</t>
  </si>
  <si>
    <t xml:space="preserve">ADDUCI</t>
  </si>
  <si>
    <t xml:space="preserve">ROCCO</t>
  </si>
  <si>
    <t xml:space="preserve">1949-07-14</t>
  </si>
  <si>
    <t xml:space="preserve">2018-09-12</t>
  </si>
  <si>
    <t xml:space="preserve">138 ROYAL TROON DR SE</t>
  </si>
  <si>
    <t xml:space="preserve">OH0027448844</t>
  </si>
  <si>
    <t xml:space="preserve">DEIRDRE</t>
  </si>
  <si>
    <t xml:space="preserve">1962-05-29</t>
  </si>
  <si>
    <t xml:space="preserve">OH0025693502</t>
  </si>
  <si>
    <t xml:space="preserve">VAUGHN</t>
  </si>
  <si>
    <t xml:space="preserve">1956-05-22</t>
  </si>
  <si>
    <t xml:space="preserve">2014-08-06</t>
  </si>
  <si>
    <t xml:space="preserve">140 ROYAL TROON DR SE</t>
  </si>
  <si>
    <t xml:space="preserve">OH0023968480</t>
  </si>
  <si>
    <t xml:space="preserve">JACQUELINE</t>
  </si>
  <si>
    <t xml:space="preserve">ELAINE</t>
  </si>
  <si>
    <t xml:space="preserve">1952-04-09</t>
  </si>
  <si>
    <t xml:space="preserve">2010-05-04</t>
  </si>
  <si>
    <t xml:space="preserve">OH0019760690</t>
  </si>
  <si>
    <t xml:space="preserve">STAUFFER</t>
  </si>
  <si>
    <t xml:space="preserve">TERRY</t>
  </si>
  <si>
    <t xml:space="preserve">1956-08-21</t>
  </si>
  <si>
    <t xml:space="preserve">2022-06-29</t>
  </si>
  <si>
    <t xml:space="preserve">142 ROYAL TROON DR SE</t>
  </si>
  <si>
    <t xml:space="preserve">OH0015760232</t>
  </si>
  <si>
    <t xml:space="preserve">JULIE</t>
  </si>
  <si>
    <t xml:space="preserve">1957-08-16</t>
  </si>
  <si>
    <t xml:space="preserve">2020-09-04</t>
  </si>
  <si>
    <t xml:space="preserve">OH0027620224</t>
  </si>
  <si>
    <t xml:space="preserve">WALDECK</t>
  </si>
  <si>
    <t xml:space="preserve">PAULINE</t>
  </si>
  <si>
    <t xml:space="preserve">1928-08-05</t>
  </si>
  <si>
    <t xml:space="preserve">1950-09-26</t>
  </si>
  <si>
    <t xml:space="preserve">144 ROYAL TROON DR SE</t>
  </si>
  <si>
    <t xml:space="preserve">OH0015676512</t>
  </si>
  <si>
    <t xml:space="preserve">WYKO</t>
  </si>
  <si>
    <t xml:space="preserve">1945-10-02</t>
  </si>
  <si>
    <t xml:space="preserve">2010-09-15</t>
  </si>
  <si>
    <t xml:space="preserve">145 ROYAL TROON DR SE</t>
  </si>
  <si>
    <t xml:space="preserve">OH0015721578</t>
  </si>
  <si>
    <t xml:space="preserve">KUNKEL</t>
  </si>
  <si>
    <t xml:space="preserve">1947-03-30</t>
  </si>
  <si>
    <t xml:space="preserve">2008-08-19</t>
  </si>
  <si>
    <t xml:space="preserve">146 ROYAL TROON DR SE</t>
  </si>
  <si>
    <t xml:space="preserve">OH0019684808</t>
  </si>
  <si>
    <t xml:space="preserve">HIPKINS</t>
  </si>
  <si>
    <t xml:space="preserve">ELLSWORTH</t>
  </si>
  <si>
    <t xml:space="preserve">1938-08-13</t>
  </si>
  <si>
    <t xml:space="preserve">2016-04-28</t>
  </si>
  <si>
    <t xml:space="preserve">147 ROYAL TROON DR SE</t>
  </si>
  <si>
    <t xml:space="preserve">OH0019677842</t>
  </si>
  <si>
    <t xml:space="preserve">GISELA</t>
  </si>
  <si>
    <t xml:space="preserve">1938-01-22</t>
  </si>
  <si>
    <t xml:space="preserve">OH0015820385</t>
  </si>
  <si>
    <t xml:space="preserve">BOHYER</t>
  </si>
  <si>
    <t xml:space="preserve">1951-08-05</t>
  </si>
  <si>
    <t xml:space="preserve">2019-11-19</t>
  </si>
  <si>
    <t xml:space="preserve">148 ROYAL TROON DR SE</t>
  </si>
  <si>
    <t xml:space="preserve">OH0015716961</t>
  </si>
  <si>
    <t xml:space="preserve">1950-12-14</t>
  </si>
  <si>
    <t xml:space="preserve">2019-10-21</t>
  </si>
  <si>
    <t xml:space="preserve">OH0015716959</t>
  </si>
  <si>
    <t xml:space="preserve">CHILTON</t>
  </si>
  <si>
    <t xml:space="preserve">1945-03-10</t>
  </si>
  <si>
    <t xml:space="preserve">2017-04-11</t>
  </si>
  <si>
    <t xml:space="preserve">149 ROYAL TROON DR SE</t>
  </si>
  <si>
    <t xml:space="preserve">OH0015726826</t>
  </si>
  <si>
    <t xml:space="preserve">CRIBBS</t>
  </si>
  <si>
    <t xml:space="preserve">LUCILLE</t>
  </si>
  <si>
    <t xml:space="preserve">1941-11-01</t>
  </si>
  <si>
    <t xml:space="preserve">2011-04-26</t>
  </si>
  <si>
    <t xml:space="preserve">150 ROYAL TROON DR SE</t>
  </si>
  <si>
    <t xml:space="preserve">OH0015675306</t>
  </si>
  <si>
    <t xml:space="preserve">YANNUCCI</t>
  </si>
  <si>
    <t xml:space="preserve">SANDRA</t>
  </si>
  <si>
    <t xml:space="preserve">1949-01-21</t>
  </si>
  <si>
    <t xml:space="preserve">2012-08-08</t>
  </si>
  <si>
    <t xml:space="preserve">151 ROYAL TROON DR SE</t>
  </si>
  <si>
    <t xml:space="preserve">OH0018760770</t>
  </si>
  <si>
    <t xml:space="preserve">DICENSO</t>
  </si>
  <si>
    <t xml:space="preserve">1936-08-09</t>
  </si>
  <si>
    <t xml:space="preserve">2015-06-18</t>
  </si>
  <si>
    <t xml:space="preserve">152 ROYAL TROON DR SE</t>
  </si>
  <si>
    <t xml:space="preserve">OH0015742139</t>
  </si>
  <si>
    <t xml:space="preserve">TEMPESTA</t>
  </si>
  <si>
    <t xml:space="preserve">FRANK</t>
  </si>
  <si>
    <t xml:space="preserve">1949-06-16</t>
  </si>
  <si>
    <t xml:space="preserve">2008-12-01</t>
  </si>
  <si>
    <t xml:space="preserve">154 ROYAL TROON DR SE</t>
  </si>
  <si>
    <t xml:space="preserve">OH0026312799</t>
  </si>
  <si>
    <t xml:space="preserve">1951-05-25</t>
  </si>
  <si>
    <t xml:space="preserve">OH0015841335</t>
  </si>
  <si>
    <t xml:space="preserve">DREW</t>
  </si>
  <si>
    <t xml:space="preserve">1987-01-21</t>
  </si>
  <si>
    <t xml:space="preserve">2018-03-05</t>
  </si>
  <si>
    <t xml:space="preserve">149 PERKINSWOOD BLVD SE</t>
  </si>
  <si>
    <t xml:space="preserve">OH0015875581</t>
  </si>
  <si>
    <t xml:space="preserve">PETTIS</t>
  </si>
  <si>
    <t xml:space="preserve">ANGELA</t>
  </si>
  <si>
    <t xml:space="preserve">DENEEN</t>
  </si>
  <si>
    <t xml:space="preserve">1972-08-31</t>
  </si>
  <si>
    <t xml:space="preserve">2018-11-27</t>
  </si>
  <si>
    <t xml:space="preserve">151 PERKINSWOOD BLVD SE</t>
  </si>
  <si>
    <t xml:space="preserve">OH0015685333</t>
  </si>
  <si>
    <t xml:space="preserve">KENDER</t>
  </si>
  <si>
    <t xml:space="preserve">TERESA</t>
  </si>
  <si>
    <t xml:space="preserve">1977-12-20</t>
  </si>
  <si>
    <t xml:space="preserve">2023-12-08</t>
  </si>
  <si>
    <t xml:space="preserve">165 PERKINSWOOD BLVD SE</t>
  </si>
  <si>
    <t xml:space="preserve">OH0020076182</t>
  </si>
  <si>
    <t xml:space="preserve">HALVERSON</t>
  </si>
  <si>
    <t xml:space="preserve">MARCIS</t>
  </si>
  <si>
    <t xml:space="preserve">O</t>
  </si>
  <si>
    <t xml:space="preserve">1992-02-24</t>
  </si>
  <si>
    <t xml:space="preserve">2015-07-28</t>
  </si>
  <si>
    <t xml:space="preserve">176 PERKINSWOOD BLVD SE</t>
  </si>
  <si>
    <t xml:space="preserve">OH0015741960</t>
  </si>
  <si>
    <t xml:space="preserve">MEGHAN</t>
  </si>
  <si>
    <t xml:space="preserve">1992-02-13</t>
  </si>
  <si>
    <t xml:space="preserve">2018-09-21</t>
  </si>
  <si>
    <t xml:space="preserve">OH0015740350</t>
  </si>
  <si>
    <t xml:space="preserve">BEESON</t>
  </si>
  <si>
    <t xml:space="preserve">CLINTON</t>
  </si>
  <si>
    <t xml:space="preserve">1981-12-16</t>
  </si>
  <si>
    <t xml:space="preserve">OH0025744418</t>
  </si>
  <si>
    <t xml:space="preserve">TRICE</t>
  </si>
  <si>
    <t xml:space="preserve">1982-09-13</t>
  </si>
  <si>
    <t xml:space="preserve">177 PERKINSWOOD BLVD SE</t>
  </si>
  <si>
    <t xml:space="preserve">OH0018989603</t>
  </si>
  <si>
    <t xml:space="preserve">MEANS</t>
  </si>
  <si>
    <t xml:space="preserve">GERALD</t>
  </si>
  <si>
    <t xml:space="preserve">CHARLES</t>
  </si>
  <si>
    <t xml:space="preserve">1946-12-08</t>
  </si>
  <si>
    <t xml:space="preserve">2013-08-30</t>
  </si>
  <si>
    <t xml:space="preserve">200 PERKINSWOOD BLVD SE</t>
  </si>
  <si>
    <t xml:space="preserve">OH0024166144</t>
  </si>
  <si>
    <t xml:space="preserve">BRUNER</t>
  </si>
  <si>
    <t xml:space="preserve">1950-09-03</t>
  </si>
  <si>
    <t xml:space="preserve">2022-03-27</t>
  </si>
  <si>
    <t xml:space="preserve">203 PERKINSWOOD BLVD SE</t>
  </si>
  <si>
    <t xml:space="preserve">OH0026817980</t>
  </si>
  <si>
    <t xml:space="preserve">CHERRY</t>
  </si>
  <si>
    <t xml:space="preserve">1978-03-12</t>
  </si>
  <si>
    <t xml:space="preserve">215 PERKINSWOOD BLVD SE</t>
  </si>
  <si>
    <t xml:space="preserve">OH0026930413</t>
  </si>
  <si>
    <t xml:space="preserve">DONNELL</t>
  </si>
  <si>
    <t xml:space="preserve">KALIAHA</t>
  </si>
  <si>
    <t xml:space="preserve">1980-04-27</t>
  </si>
  <si>
    <t xml:space="preserve">2025-01-15</t>
  </si>
  <si>
    <t xml:space="preserve">OH0022519076</t>
  </si>
  <si>
    <t xml:space="preserve">JANNA</t>
  </si>
  <si>
    <t xml:space="preserve">H</t>
  </si>
  <si>
    <t xml:space="preserve">1960-01-20</t>
  </si>
  <si>
    <t xml:space="preserve">220 PERKINSWOOD BLVD SE</t>
  </si>
  <si>
    <t xml:space="preserve">OH0015679397</t>
  </si>
  <si>
    <t xml:space="preserve">PERRY</t>
  </si>
  <si>
    <t xml:space="preserve">SCHERRY</t>
  </si>
  <si>
    <t xml:space="preserve">LYNN</t>
  </si>
  <si>
    <t xml:space="preserve">1965-02-11</t>
  </si>
  <si>
    <t xml:space="preserve">2018-03-09</t>
  </si>
  <si>
    <t xml:space="preserve">OH0015821299</t>
  </si>
  <si>
    <t xml:space="preserve">CHANIA</t>
  </si>
  <si>
    <t xml:space="preserve">1998-09-08</t>
  </si>
  <si>
    <t xml:space="preserve">2023-11-28</t>
  </si>
  <si>
    <t xml:space="preserve">OH0015728265</t>
  </si>
  <si>
    <t xml:space="preserve">FAULK</t>
  </si>
  <si>
    <t xml:space="preserve">LAURIE</t>
  </si>
  <si>
    <t xml:space="preserve">1975-05-19</t>
  </si>
  <si>
    <t xml:space="preserve">1998-06-07</t>
  </si>
  <si>
    <t xml:space="preserve">235 PERKINSWOOD BLVD SE</t>
  </si>
  <si>
    <t xml:space="preserve">OH0025711733</t>
  </si>
  <si>
    <t xml:space="preserve">JEFFREY</t>
  </si>
  <si>
    <t xml:space="preserve">1974-07-26</t>
  </si>
  <si>
    <t xml:space="preserve">1999-07-27</t>
  </si>
  <si>
    <t xml:space="preserve">OH0026253060</t>
  </si>
  <si>
    <t xml:space="preserve">BRIGID</t>
  </si>
  <si>
    <t xml:space="preserve">SONIN</t>
  </si>
  <si>
    <t xml:space="preserve">2005-01-20</t>
  </si>
  <si>
    <t xml:space="preserve">2023-03-13</t>
  </si>
  <si>
    <t xml:space="preserve">OH0015713781</t>
  </si>
  <si>
    <t xml:space="preserve">CULLEN</t>
  </si>
  <si>
    <t xml:space="preserve">2001-12-24</t>
  </si>
  <si>
    <t xml:space="preserve">2020-04-16</t>
  </si>
  <si>
    <t xml:space="preserve">OH0019990476</t>
  </si>
  <si>
    <t xml:space="preserve">THIGPEN</t>
  </si>
  <si>
    <t xml:space="preserve">BETH</t>
  </si>
  <si>
    <t xml:space="preserve">1970-07-13</t>
  </si>
  <si>
    <t xml:space="preserve">2023-08-29</t>
  </si>
  <si>
    <t xml:space="preserve">259 PERKINSWOOD BLVD SE</t>
  </si>
  <si>
    <t xml:space="preserve">APT B6</t>
  </si>
  <si>
    <t xml:space="preserve">OH0019771270</t>
  </si>
  <si>
    <t xml:space="preserve">SARASIA</t>
  </si>
  <si>
    <t xml:space="preserve">1994-02-28</t>
  </si>
  <si>
    <t xml:space="preserve">2020-09-17</t>
  </si>
  <si>
    <t xml:space="preserve">APT A2</t>
  </si>
  <si>
    <t xml:space="preserve">OH0015746366</t>
  </si>
  <si>
    <t xml:space="preserve">GOLDBERG</t>
  </si>
  <si>
    <t xml:space="preserve">JOEL</t>
  </si>
  <si>
    <t xml:space="preserve">1973-01-19</t>
  </si>
  <si>
    <t xml:space="preserve">2004-11-02</t>
  </si>
  <si>
    <t xml:space="preserve">309 PERKINSWOOD BLVD SE</t>
  </si>
  <si>
    <t xml:space="preserve">OH0027789112</t>
  </si>
  <si>
    <t xml:space="preserve">PATTERSON</t>
  </si>
  <si>
    <t xml:space="preserve">BRANDON</t>
  </si>
  <si>
    <t xml:space="preserve">1984-10-26</t>
  </si>
  <si>
    <t xml:space="preserve">2023-11-04</t>
  </si>
  <si>
    <t xml:space="preserve">331 PERKINSWOOD BLVD SE</t>
  </si>
  <si>
    <t xml:space="preserve">2</t>
  </si>
  <si>
    <t xml:space="preserve">OH0027484602</t>
  </si>
  <si>
    <t xml:space="preserve">BOSAK</t>
  </si>
  <si>
    <t xml:space="preserve">FRANKLIN</t>
  </si>
  <si>
    <t xml:space="preserve">1987-08-08</t>
  </si>
  <si>
    <t xml:space="preserve">2024-08-08</t>
  </si>
  <si>
    <t xml:space="preserve">APT 1</t>
  </si>
  <si>
    <t xml:space="preserve">OH0023083904</t>
  </si>
  <si>
    <t xml:space="preserve">SAMANTHA</t>
  </si>
  <si>
    <t xml:space="preserve">1993-08-09</t>
  </si>
  <si>
    <t xml:space="preserve">2023-07-13</t>
  </si>
  <si>
    <t xml:space="preserve">OH0015805602</t>
  </si>
  <si>
    <t xml:space="preserve">1963-11-04</t>
  </si>
  <si>
    <t xml:space="preserve">2022-07-25</t>
  </si>
  <si>
    <t xml:space="preserve">361 PERKINSWOOD BLVD SE</t>
  </si>
  <si>
    <t xml:space="preserve">OH0027222814</t>
  </si>
  <si>
    <t xml:space="preserve">NORMAN</t>
  </si>
  <si>
    <t xml:space="preserve">1988-10-18</t>
  </si>
  <si>
    <t xml:space="preserve">2018-09-09</t>
  </si>
  <si>
    <t xml:space="preserve">363 PERKINSWOOD BLVD SE</t>
  </si>
  <si>
    <t xml:space="preserve">OH0027222813</t>
  </si>
  <si>
    <t xml:space="preserve">KNOX</t>
  </si>
  <si>
    <t xml:space="preserve">GUNNAR</t>
  </si>
  <si>
    <t xml:space="preserve">1978-01-20</t>
  </si>
  <si>
    <t xml:space="preserve">2023-02-13</t>
  </si>
  <si>
    <t xml:space="preserve">OH0027222823</t>
  </si>
  <si>
    <t xml:space="preserve">MASSUCCI</t>
  </si>
  <si>
    <t xml:space="preserve">1985-05-28</t>
  </si>
  <si>
    <t xml:space="preserve">365 PERKINSWOOD BLVD SE</t>
  </si>
  <si>
    <t xml:space="preserve">OH0023930438</t>
  </si>
  <si>
    <t xml:space="preserve">CIMMENTO</t>
  </si>
  <si>
    <t xml:space="preserve">TANYA</t>
  </si>
  <si>
    <t xml:space="preserve">KRISTIN</t>
  </si>
  <si>
    <t xml:space="preserve">1980-06-28</t>
  </si>
  <si>
    <t xml:space="preserve">2015-02-07</t>
  </si>
  <si>
    <t xml:space="preserve">379 PERKINSWOOD BLVD SE</t>
  </si>
  <si>
    <t xml:space="preserve">OH0026806416</t>
  </si>
  <si>
    <t xml:space="preserve">HARRIS</t>
  </si>
  <si>
    <t xml:space="preserve">WAYNE</t>
  </si>
  <si>
    <t xml:space="preserve">1969-06-07</t>
  </si>
  <si>
    <t xml:space="preserve">1999-04-01</t>
  </si>
  <si>
    <t xml:space="preserve">393 PERKINSWOOD BLVD SE</t>
  </si>
  <si>
    <t xml:space="preserve">OH0023859392</t>
  </si>
  <si>
    <t xml:space="preserve">1975-08-24</t>
  </si>
  <si>
    <t xml:space="preserve">2007-10-01</t>
  </si>
  <si>
    <t xml:space="preserve">OH0025863927</t>
  </si>
  <si>
    <t xml:space="preserve">ANGELICA</t>
  </si>
  <si>
    <t xml:space="preserve">2000-08-14</t>
  </si>
  <si>
    <t xml:space="preserve">2018-03-28</t>
  </si>
  <si>
    <t xml:space="preserve">OH0015700882</t>
  </si>
  <si>
    <t xml:space="preserve">2006-03-02</t>
  </si>
  <si>
    <t xml:space="preserve">2024-10-07</t>
  </si>
  <si>
    <t xml:space="preserve">OH0015805725</t>
  </si>
  <si>
    <t xml:space="preserve">CHLOE</t>
  </si>
  <si>
    <t xml:space="preserve">JALAYA</t>
  </si>
  <si>
    <t xml:space="preserve">2003-07-26</t>
  </si>
  <si>
    <t xml:space="preserve">OH0022208702</t>
  </si>
  <si>
    <t xml:space="preserve">MCFARLAND</t>
  </si>
  <si>
    <t xml:space="preserve">1938-10-07</t>
  </si>
  <si>
    <t xml:space="preserve">2010-08-21</t>
  </si>
  <si>
    <t xml:space="preserve">405 PERKINSWOOD BLVD SE</t>
  </si>
  <si>
    <t xml:space="preserve">OH0015750156</t>
  </si>
  <si>
    <t xml:space="preserve">BARNOSKY</t>
  </si>
  <si>
    <t xml:space="preserve">DANIELLE</t>
  </si>
  <si>
    <t xml:space="preserve">1987-10-13</t>
  </si>
  <si>
    <t xml:space="preserve">433 PERKINSWOOD BLVD SE</t>
  </si>
  <si>
    <t xml:space="preserve">OH0015713055</t>
  </si>
  <si>
    <t xml:space="preserve">ISENBERG</t>
  </si>
  <si>
    <t xml:space="preserve">1976-06-08</t>
  </si>
  <si>
    <t xml:space="preserve">2013-06-22</t>
  </si>
  <si>
    <t xml:space="preserve">447 PERKINSWOOD BLVD SE</t>
  </si>
  <si>
    <t xml:space="preserve">OH0015713047</t>
  </si>
  <si>
    <t xml:space="preserve">RACHELLE</t>
  </si>
  <si>
    <t xml:space="preserve">1978-07-17</t>
  </si>
  <si>
    <t xml:space="preserve">OH0023297974</t>
  </si>
  <si>
    <t xml:space="preserve">MAKAYLA</t>
  </si>
  <si>
    <t xml:space="preserve">BELLE</t>
  </si>
  <si>
    <t xml:space="preserve">2006-08-03</t>
  </si>
  <si>
    <t xml:space="preserve">2024-08-09</t>
  </si>
  <si>
    <t xml:space="preserve">OH0024647445</t>
  </si>
  <si>
    <t xml:space="preserve">TENNEY</t>
  </si>
  <si>
    <t xml:space="preserve">KYLE</t>
  </si>
  <si>
    <t xml:space="preserve">BENJAMIN</t>
  </si>
  <si>
    <t xml:space="preserve">1990-05-02</t>
  </si>
  <si>
    <t xml:space="preserve">2020-02-14</t>
  </si>
  <si>
    <t xml:space="preserve">475 PERKINSWOOD BLVD SE</t>
  </si>
  <si>
    <t xml:space="preserve">OH0015737107</t>
  </si>
  <si>
    <t xml:space="preserve">LUKCO</t>
  </si>
  <si>
    <t xml:space="preserve">1967-03-13</t>
  </si>
  <si>
    <t xml:space="preserve">1991-03-05</t>
  </si>
  <si>
    <t xml:space="preserve">220 NORTH RD SE</t>
  </si>
  <si>
    <t xml:space="preserve">OH0015737109</t>
  </si>
  <si>
    <t xml:space="preserve">1971-07-10</t>
  </si>
  <si>
    <t xml:space="preserve">2015-07-06</t>
  </si>
  <si>
    <t xml:space="preserve">OH0015802156</t>
  </si>
  <si>
    <t xml:space="preserve">1988-02-16</t>
  </si>
  <si>
    <t xml:space="preserve">2019-07-29</t>
  </si>
  <si>
    <t xml:space="preserve">310 NORTH RD SE</t>
  </si>
  <si>
    <t xml:space="preserve">OH0015709861</t>
  </si>
  <si>
    <t xml:space="preserve">BRITTANY</t>
  </si>
  <si>
    <t xml:space="preserve">NICHOLE</t>
  </si>
  <si>
    <t xml:space="preserve">1993-08-17</t>
  </si>
  <si>
    <t xml:space="preserve">2022-09-13</t>
  </si>
  <si>
    <t xml:space="preserve">OH0020042652</t>
  </si>
  <si>
    <t xml:space="preserve">VALENTI</t>
  </si>
  <si>
    <t xml:space="preserve">1951-08-19</t>
  </si>
  <si>
    <t xml:space="preserve">1990-03-20</t>
  </si>
  <si>
    <t xml:space="preserve">326 NORTH RD SE</t>
  </si>
  <si>
    <t xml:space="preserve">OH0015715456</t>
  </si>
  <si>
    <t xml:space="preserve">HARDWAY</t>
  </si>
  <si>
    <t xml:space="preserve">1973-11-19</t>
  </si>
  <si>
    <t xml:space="preserve">2016-09-28</t>
  </si>
  <si>
    <t xml:space="preserve">360 NORTH RD SE</t>
  </si>
  <si>
    <t xml:space="preserve">OH0015803461</t>
  </si>
  <si>
    <t xml:space="preserve">1966-01-02</t>
  </si>
  <si>
    <t xml:space="preserve">2017-03-02</t>
  </si>
  <si>
    <t xml:space="preserve">OH0015803465</t>
  </si>
  <si>
    <t xml:space="preserve">FOURNARIS</t>
  </si>
  <si>
    <t xml:space="preserve">1959-09-25</t>
  </si>
  <si>
    <t xml:space="preserve">2011-07-04</t>
  </si>
  <si>
    <t xml:space="preserve">147 MEADOWBROOK AVE SE</t>
  </si>
  <si>
    <t xml:space="preserve">OH0027560491</t>
  </si>
  <si>
    <t xml:space="preserve">STACI</t>
  </si>
  <si>
    <t xml:space="preserve">1989-11-06</t>
  </si>
  <si>
    <t xml:space="preserve">OH0027560449</t>
  </si>
  <si>
    <t xml:space="preserve">DIMITRIS</t>
  </si>
  <si>
    <t xml:space="preserve">1990-06-28</t>
  </si>
  <si>
    <t xml:space="preserve">OH0024033202</t>
  </si>
  <si>
    <t xml:space="preserve">DELVECCHIO</t>
  </si>
  <si>
    <t xml:space="preserve">1955-05-03</t>
  </si>
  <si>
    <t xml:space="preserve">2015-04-15</t>
  </si>
  <si>
    <t xml:space="preserve">157 MEADOWBROOK AVE SE</t>
  </si>
  <si>
    <t xml:space="preserve">OH0024957603</t>
  </si>
  <si>
    <t xml:space="preserve">GARY</t>
  </si>
  <si>
    <t xml:space="preserve">1954-11-28</t>
  </si>
  <si>
    <t xml:space="preserve">2023-07-10</t>
  </si>
  <si>
    <t xml:space="preserve">OH0015715103</t>
  </si>
  <si>
    <t xml:space="preserve">DOTSON</t>
  </si>
  <si>
    <t xml:space="preserve">LEATRICE</t>
  </si>
  <si>
    <t xml:space="preserve">1961-11-01</t>
  </si>
  <si>
    <t xml:space="preserve">2011-05-18</t>
  </si>
  <si>
    <t xml:space="preserve">167 MEADOWBROOK AVE SE</t>
  </si>
  <si>
    <t xml:space="preserve">OH0015715094</t>
  </si>
  <si>
    <t xml:space="preserve">ZYLKA</t>
  </si>
  <si>
    <t xml:space="preserve">1940-10-07</t>
  </si>
  <si>
    <t xml:space="preserve">2007-09-18</t>
  </si>
  <si>
    <t xml:space="preserve">176 MEADOWBROOK AVE SE</t>
  </si>
  <si>
    <t xml:space="preserve">OH0015804229</t>
  </si>
  <si>
    <t xml:space="preserve">1941-04-26</t>
  </si>
  <si>
    <t xml:space="preserve">2007-10-16</t>
  </si>
  <si>
    <t xml:space="preserve">OH0015804230</t>
  </si>
  <si>
    <t xml:space="preserve">BAILEY</t>
  </si>
  <si>
    <t xml:space="preserve">MARIBETH</t>
  </si>
  <si>
    <t xml:space="preserve">1963-07-16</t>
  </si>
  <si>
    <t xml:space="preserve">2017-07-26</t>
  </si>
  <si>
    <t xml:space="preserve">OH0015703194</t>
  </si>
  <si>
    <t xml:space="preserve">BARROW</t>
  </si>
  <si>
    <t xml:space="preserve">LUCEIA</t>
  </si>
  <si>
    <t xml:space="preserve">1964-10-22</t>
  </si>
  <si>
    <t xml:space="preserve">2014-07-19</t>
  </si>
  <si>
    <t xml:space="preserve">186 MEADOWBROOK AVE SE</t>
  </si>
  <si>
    <t xml:space="preserve">OH0015712722</t>
  </si>
  <si>
    <t xml:space="preserve">HELMICK</t>
  </si>
  <si>
    <t xml:space="preserve">JAMIE</t>
  </si>
  <si>
    <t xml:space="preserve">1991-03-02</t>
  </si>
  <si>
    <t xml:space="preserve">2023-03-27</t>
  </si>
  <si>
    <t xml:space="preserve">187 MEADOWBROOK AVE SE</t>
  </si>
  <si>
    <t xml:space="preserve">OH0015721065</t>
  </si>
  <si>
    <t xml:space="preserve">HECKMAN</t>
  </si>
  <si>
    <t xml:space="preserve">EUGENE</t>
  </si>
  <si>
    <t xml:space="preserve">1947-06-29</t>
  </si>
  <si>
    <t xml:space="preserve">2022-10-06</t>
  </si>
  <si>
    <t xml:space="preserve">196 MEADOWBROOK AVE SE</t>
  </si>
  <si>
    <t xml:space="preserve">OH0015814862</t>
  </si>
  <si>
    <t xml:space="preserve">1976-09-05</t>
  </si>
  <si>
    <t xml:space="preserve">2022-04-04</t>
  </si>
  <si>
    <t xml:space="preserve">197 MEADOWBROOK AVE SE</t>
  </si>
  <si>
    <t xml:space="preserve">OH0026648081</t>
  </si>
  <si>
    <t xml:space="preserve">APRYLE</t>
  </si>
  <si>
    <t xml:space="preserve">K E</t>
  </si>
  <si>
    <t xml:space="preserve">1986-02-08</t>
  </si>
  <si>
    <t xml:space="preserve">2023-09-08</t>
  </si>
  <si>
    <t xml:space="preserve">OH0018714280</t>
  </si>
  <si>
    <t xml:space="preserve">1974-03-18</t>
  </si>
  <si>
    <t xml:space="preserve">2015-02-28</t>
  </si>
  <si>
    <t xml:space="preserve">206 MEADOWBROOK AVE SE</t>
  </si>
  <si>
    <t xml:space="preserve">OH0015702804</t>
  </si>
  <si>
    <t xml:space="preserve">SEGER</t>
  </si>
  <si>
    <t xml:space="preserve">1942-09-26</t>
  </si>
  <si>
    <t xml:space="preserve">2008-01-29</t>
  </si>
  <si>
    <t xml:space="preserve">207 MEADOWBROOK AVE SE</t>
  </si>
  <si>
    <t xml:space="preserve">OH0021815683</t>
  </si>
  <si>
    <t xml:space="preserve">HOWARD</t>
  </si>
  <si>
    <t xml:space="preserve">1995-02-02</t>
  </si>
  <si>
    <t xml:space="preserve">2020-09-30</t>
  </si>
  <si>
    <t xml:space="preserve">OH0023186184</t>
  </si>
  <si>
    <t xml:space="preserve">GUERRIERI</t>
  </si>
  <si>
    <t xml:space="preserve">JANIS</t>
  </si>
  <si>
    <t xml:space="preserve">1948-05-05</t>
  </si>
  <si>
    <t xml:space="preserve">OH0015820738</t>
  </si>
  <si>
    <t xml:space="preserve">WINKLEMAN</t>
  </si>
  <si>
    <t xml:space="preserve">1975-09-13</t>
  </si>
  <si>
    <t xml:space="preserve">2024-03-16</t>
  </si>
  <si>
    <t xml:space="preserve">216 MEADOWBROOK AVE SE</t>
  </si>
  <si>
    <t xml:space="preserve">OH0015803373</t>
  </si>
  <si>
    <t xml:space="preserve">SHUGART</t>
  </si>
  <si>
    <t xml:space="preserve">HOLLIS</t>
  </si>
  <si>
    <t xml:space="preserve">1956-04-06</t>
  </si>
  <si>
    <t xml:space="preserve">2000-03-07</t>
  </si>
  <si>
    <t xml:space="preserve">OH0015718520</t>
  </si>
  <si>
    <t xml:space="preserve">STARKEY</t>
  </si>
  <si>
    <t xml:space="preserve">STANLEY</t>
  </si>
  <si>
    <t xml:space="preserve">III</t>
  </si>
  <si>
    <t xml:space="preserve">1988-08-20</t>
  </si>
  <si>
    <t xml:space="preserve">2014-08-27</t>
  </si>
  <si>
    <t xml:space="preserve">217 MEADOWBROOK AVE SE</t>
  </si>
  <si>
    <t xml:space="preserve">OH0015687988</t>
  </si>
  <si>
    <t xml:space="preserve">1990-12-19</t>
  </si>
  <si>
    <t xml:space="preserve">OH0015687990</t>
  </si>
  <si>
    <t xml:space="preserve">CONDOLEON</t>
  </si>
  <si>
    <t xml:space="preserve">1954-09-21</t>
  </si>
  <si>
    <t xml:space="preserve">2019-09-18</t>
  </si>
  <si>
    <t xml:space="preserve">226 MEADOWBROOK AVE SE</t>
  </si>
  <si>
    <t xml:space="preserve">OH0026302987</t>
  </si>
  <si>
    <t xml:space="preserve">OQUENDO</t>
  </si>
  <si>
    <t xml:space="preserve">ANTHONY</t>
  </si>
  <si>
    <t xml:space="preserve">1973-06-14</t>
  </si>
  <si>
    <t xml:space="preserve">2020-07-03</t>
  </si>
  <si>
    <t xml:space="preserve">227 MEADOWBROOK AVE SE</t>
  </si>
  <si>
    <t xml:space="preserve">OH0018597628</t>
  </si>
  <si>
    <t xml:space="preserve">MARSHALL</t>
  </si>
  <si>
    <t xml:space="preserve">ASHLEE</t>
  </si>
  <si>
    <t xml:space="preserve">1981-09-20</t>
  </si>
  <si>
    <t xml:space="preserve">OH0015692020</t>
  </si>
  <si>
    <t xml:space="preserve">GLATZ</t>
  </si>
  <si>
    <t xml:space="preserve">1970-03-08</t>
  </si>
  <si>
    <t xml:space="preserve">236 MEADOWBROOK AVE SE</t>
  </si>
  <si>
    <t xml:space="preserve">OH0015717120</t>
  </si>
  <si>
    <t xml:space="preserve">TUTOKI</t>
  </si>
  <si>
    <t xml:space="preserve">1996-10-03</t>
  </si>
  <si>
    <t xml:space="preserve">2019-08-27</t>
  </si>
  <si>
    <t xml:space="preserve">237 MEADOWBROOK AVE SE</t>
  </si>
  <si>
    <t xml:space="preserve">OH0015811937</t>
  </si>
  <si>
    <t xml:space="preserve">POSTIY</t>
  </si>
  <si>
    <t xml:space="preserve">1946-02-11</t>
  </si>
  <si>
    <t xml:space="preserve">1976-09-30</t>
  </si>
  <si>
    <t xml:space="preserve">304 MEADOWBROOK AVE SE</t>
  </si>
  <si>
    <t xml:space="preserve">OH0015795229</t>
  </si>
  <si>
    <t xml:space="preserve">BAKER</t>
  </si>
  <si>
    <t xml:space="preserve">1985-01-23</t>
  </si>
  <si>
    <t xml:space="preserve">2019-05-22</t>
  </si>
  <si>
    <t xml:space="preserve">314 MEADOWBROOK AVE SE</t>
  </si>
  <si>
    <t xml:space="preserve">OH0015781586</t>
  </si>
  <si>
    <t xml:space="preserve">REESE</t>
  </si>
  <si>
    <t xml:space="preserve">CHRISTOPHER</t>
  </si>
  <si>
    <t xml:space="preserve">1993-10-03</t>
  </si>
  <si>
    <t xml:space="preserve">2017-10-01</t>
  </si>
  <si>
    <t xml:space="preserve">324 MEADOWBROOK AVE SE</t>
  </si>
  <si>
    <t xml:space="preserve">OH0015777830</t>
  </si>
  <si>
    <t xml:space="preserve">1973-10-26</t>
  </si>
  <si>
    <t xml:space="preserve">2017-10-27</t>
  </si>
  <si>
    <t xml:space="preserve">OH0024767793</t>
  </si>
  <si>
    <t xml:space="preserve">WILLA</t>
  </si>
  <si>
    <t xml:space="preserve">1949-08-27</t>
  </si>
  <si>
    <t xml:space="preserve">2018-08-20</t>
  </si>
  <si>
    <t xml:space="preserve">OH0022239858</t>
  </si>
  <si>
    <t xml:space="preserve">MALAVONG</t>
  </si>
  <si>
    <t xml:space="preserve">JORDAN</t>
  </si>
  <si>
    <t xml:space="preserve">TYLER</t>
  </si>
  <si>
    <t xml:space="preserve">1999-04-05</t>
  </si>
  <si>
    <t xml:space="preserve">2018-04-12</t>
  </si>
  <si>
    <t xml:space="preserve">OH0027751134</t>
  </si>
  <si>
    <t xml:space="preserve">NARDO</t>
  </si>
  <si>
    <t xml:space="preserve">MARLA</t>
  </si>
  <si>
    <t xml:space="preserve">1963-08-30</t>
  </si>
  <si>
    <t xml:space="preserve">2014-04-29</t>
  </si>
  <si>
    <t xml:space="preserve">325 MEADOWBROOK AVE SE</t>
  </si>
  <si>
    <t xml:space="preserve">OH0027789073</t>
  </si>
  <si>
    <t xml:space="preserve">1931-05-27</t>
  </si>
  <si>
    <t xml:space="preserve">2008-01-17</t>
  </si>
  <si>
    <t xml:space="preserve">OH0020288184</t>
  </si>
  <si>
    <t xml:space="preserve">GAY</t>
  </si>
  <si>
    <t xml:space="preserve">1951-04-29</t>
  </si>
  <si>
    <t xml:space="preserve">334 MEADOWBROOK AVE SE</t>
  </si>
  <si>
    <t xml:space="preserve">OH0019536203</t>
  </si>
  <si>
    <t xml:space="preserve">VIGORITO</t>
  </si>
  <si>
    <t xml:space="preserve">1941-11-04</t>
  </si>
  <si>
    <t xml:space="preserve">2015-07-05</t>
  </si>
  <si>
    <t xml:space="preserve">335 MEADOWBROOK AVE SE</t>
  </si>
  <si>
    <t xml:space="preserve">OH0015749495</t>
  </si>
  <si>
    <t xml:space="preserve">MOODY</t>
  </si>
  <si>
    <t xml:space="preserve">KATHY</t>
  </si>
  <si>
    <t xml:space="preserve">1957-09-10</t>
  </si>
  <si>
    <t xml:space="preserve">344 MEADOWBROOK AVE SE</t>
  </si>
  <si>
    <t xml:space="preserve">OH0015754659</t>
  </si>
  <si>
    <t xml:space="preserve">1951-08-30</t>
  </si>
  <si>
    <t xml:space="preserve">OH0021759829</t>
  </si>
  <si>
    <t xml:space="preserve">KATELYN</t>
  </si>
  <si>
    <t xml:space="preserve">2001-07-02</t>
  </si>
  <si>
    <t xml:space="preserve">2020-10-05</t>
  </si>
  <si>
    <t xml:space="preserve">OH0015821663</t>
  </si>
  <si>
    <t xml:space="preserve">BUTCHKO</t>
  </si>
  <si>
    <t xml:space="preserve">1952-05-22</t>
  </si>
  <si>
    <t xml:space="preserve">1971-09-14</t>
  </si>
  <si>
    <t xml:space="preserve">355 MEADOWBROOK AVE SE</t>
  </si>
  <si>
    <t xml:space="preserve">OH0015729037</t>
  </si>
  <si>
    <t xml:space="preserve">BARTKOWSKI</t>
  </si>
  <si>
    <t xml:space="preserve">1951-09-25</t>
  </si>
  <si>
    <t xml:space="preserve">2016-03-21</t>
  </si>
  <si>
    <t xml:space="preserve">365 MEADOWBROOK AVE SE</t>
  </si>
  <si>
    <t xml:space="preserve">OH0027160226</t>
  </si>
  <si>
    <t xml:space="preserve">ROSINE</t>
  </si>
  <si>
    <t xml:space="preserve">1953-01-19</t>
  </si>
  <si>
    <t xml:space="preserve">2016-04-27</t>
  </si>
  <si>
    <t xml:space="preserve">OH0015697864</t>
  </si>
  <si>
    <t xml:space="preserve">SOLIMAN</t>
  </si>
  <si>
    <t xml:space="preserve">TAMA</t>
  </si>
  <si>
    <t xml:space="preserve">1958-07-07</t>
  </si>
  <si>
    <t xml:space="preserve">2023-03-01</t>
  </si>
  <si>
    <t xml:space="preserve">375 MEADOWBROOK AVE SE</t>
  </si>
  <si>
    <t xml:space="preserve">OH0015743786</t>
  </si>
  <si>
    <t xml:space="preserve">AMMON</t>
  </si>
  <si>
    <t xml:space="preserve">AMBER</t>
  </si>
  <si>
    <t xml:space="preserve">1976-01-05</t>
  </si>
  <si>
    <t xml:space="preserve">2024-01-31</t>
  </si>
  <si>
    <t xml:space="preserve">OH0015810014</t>
  </si>
  <si>
    <t xml:space="preserve">ROPER</t>
  </si>
  <si>
    <t xml:space="preserve">TRACY</t>
  </si>
  <si>
    <t xml:space="preserve">1964-03-07</t>
  </si>
  <si>
    <t xml:space="preserve">2015-11-06</t>
  </si>
  <si>
    <t xml:space="preserve">385 MEADOWBROOK AVE SE</t>
  </si>
  <si>
    <t xml:space="preserve">OH0015719577</t>
  </si>
  <si>
    <t xml:space="preserve">1950-09-02</t>
  </si>
  <si>
    <t xml:space="preserve">2010-03-30</t>
  </si>
  <si>
    <t xml:space="preserve">404 MEADOWBROOK AVE SE</t>
  </si>
  <si>
    <t xml:space="preserve">OH0024524964</t>
  </si>
  <si>
    <t xml:space="preserve">WHEELAND</t>
  </si>
  <si>
    <t xml:space="preserve">DUSTIN</t>
  </si>
  <si>
    <t xml:space="preserve">1978-06-28</t>
  </si>
  <si>
    <t xml:space="preserve">2015-07-02</t>
  </si>
  <si>
    <t xml:space="preserve">405 MEADOWBROOK AVE SE</t>
  </si>
  <si>
    <t xml:space="preserve">OH0019626554</t>
  </si>
  <si>
    <t xml:space="preserve">ORWIG</t>
  </si>
  <si>
    <t xml:space="preserve">SHAWN</t>
  </si>
  <si>
    <t xml:space="preserve">1983-11-18</t>
  </si>
  <si>
    <t xml:space="preserve">2024-01-14</t>
  </si>
  <si>
    <t xml:space="preserve">OH0015769510</t>
  </si>
  <si>
    <t xml:space="preserve">BLAKE</t>
  </si>
  <si>
    <t xml:space="preserve">1947-11-05</t>
  </si>
  <si>
    <t xml:space="preserve">1972-10-10</t>
  </si>
  <si>
    <t xml:space="preserve">415 MEADOWBROOK AVE SE</t>
  </si>
  <si>
    <t xml:space="preserve">OH0015769504</t>
  </si>
  <si>
    <t xml:space="preserve">DECAPITO</t>
  </si>
  <si>
    <t xml:space="preserve">HELEN</t>
  </si>
  <si>
    <t xml:space="preserve">1960-01-04</t>
  </si>
  <si>
    <t xml:space="preserve">424 MEADOWBROOK AVE SE</t>
  </si>
  <si>
    <t xml:space="preserve">OH0015711505</t>
  </si>
  <si>
    <t xml:space="preserve">MARHULIK</t>
  </si>
  <si>
    <t xml:space="preserve">ALAN</t>
  </si>
  <si>
    <t xml:space="preserve">1970-12-31</t>
  </si>
  <si>
    <t xml:space="preserve">2022-08-04</t>
  </si>
  <si>
    <t xml:space="preserve">427 MEADOWBROOK AVE SE</t>
  </si>
  <si>
    <t xml:space="preserve">OH0015710582</t>
  </si>
  <si>
    <t xml:space="preserve">BEAVERS</t>
  </si>
  <si>
    <t xml:space="preserve">DONNA</t>
  </si>
  <si>
    <t xml:space="preserve">1940-08-28</t>
  </si>
  <si>
    <t xml:space="preserve">OH0023965743</t>
  </si>
  <si>
    <t xml:space="preserve">AINSLEY</t>
  </si>
  <si>
    <t xml:space="preserve">DESIRAE</t>
  </si>
  <si>
    <t xml:space="preserve">1991-03-23</t>
  </si>
  <si>
    <t xml:space="preserve">2020-10-03</t>
  </si>
  <si>
    <t xml:space="preserve">OH0015797992</t>
  </si>
  <si>
    <t xml:space="preserve">AUSTIN</t>
  </si>
  <si>
    <t xml:space="preserve">1992-10-22</t>
  </si>
  <si>
    <t xml:space="preserve">2019-07-12</t>
  </si>
  <si>
    <t xml:space="preserve">434 MEADOWBROOK AVE SE</t>
  </si>
  <si>
    <t xml:space="preserve">OH0015751309</t>
  </si>
  <si>
    <t xml:space="preserve">WILSON</t>
  </si>
  <si>
    <t xml:space="preserve">MARIAH</t>
  </si>
  <si>
    <t xml:space="preserve">ARLENE</t>
  </si>
  <si>
    <t xml:space="preserve">1995-08-23</t>
  </si>
  <si>
    <t xml:space="preserve">437 MEADOWBROOK AVE SE</t>
  </si>
  <si>
    <t xml:space="preserve">OH0027511318</t>
  </si>
  <si>
    <t xml:space="preserve">SNELL</t>
  </si>
  <si>
    <t xml:space="preserve">JEREMY</t>
  </si>
  <si>
    <t xml:space="preserve">1992-12-03</t>
  </si>
  <si>
    <t xml:space="preserve">2019-01-03</t>
  </si>
  <si>
    <t xml:space="preserve">OH0020025565</t>
  </si>
  <si>
    <t xml:space="preserve">SUKITS</t>
  </si>
  <si>
    <t xml:space="preserve">1994-08-16</t>
  </si>
  <si>
    <t xml:space="preserve">2024-07-25</t>
  </si>
  <si>
    <t xml:space="preserve">447 MEADOWBROOK AVE SE</t>
  </si>
  <si>
    <t xml:space="preserve">OH0015808198</t>
  </si>
  <si>
    <t xml:space="preserve">PIERSON SUKITS</t>
  </si>
  <si>
    <t xml:space="preserve">SABRINA</t>
  </si>
  <si>
    <t xml:space="preserve">2001-08-20</t>
  </si>
  <si>
    <t xml:space="preserve">2023-10-25</t>
  </si>
  <si>
    <t xml:space="preserve">OH0015790101</t>
  </si>
  <si>
    <t xml:space="preserve">RUGGIERI</t>
  </si>
  <si>
    <t xml:space="preserve">1963-08-08</t>
  </si>
  <si>
    <t xml:space="preserve">1981-04-13</t>
  </si>
  <si>
    <t xml:space="preserve">454 MEADOWBROOK AVE SE</t>
  </si>
  <si>
    <t xml:space="preserve">OH0022239727</t>
  </si>
  <si>
    <t xml:space="preserve">1965-08-19</t>
  </si>
  <si>
    <t xml:space="preserve">1988-08-18</t>
  </si>
  <si>
    <t xml:space="preserve">OH0025375509</t>
  </si>
  <si>
    <t xml:space="preserve">2001-09-27</t>
  </si>
  <si>
    <t xml:space="preserve">2020-01-23</t>
  </si>
  <si>
    <t xml:space="preserve">OH0026453142</t>
  </si>
  <si>
    <t xml:space="preserve">KATHERINE</t>
  </si>
  <si>
    <t xml:space="preserve">2004-09-28</t>
  </si>
  <si>
    <t xml:space="preserve">2022-10-05</t>
  </si>
  <si>
    <t xml:space="preserve">OH0026995393</t>
  </si>
  <si>
    <t xml:space="preserve">1960-03-16</t>
  </si>
  <si>
    <t xml:space="preserve">2015-07-07</t>
  </si>
  <si>
    <t xml:space="preserve">467 MEADOWBROOK AVE SE</t>
  </si>
  <si>
    <t xml:space="preserve">OH0015796840</t>
  </si>
  <si>
    <t xml:space="preserve">1961-08-30</t>
  </si>
  <si>
    <t xml:space="preserve">OH0015691560</t>
  </si>
  <si>
    <t xml:space="preserve">1992-09-27</t>
  </si>
  <si>
    <t xml:space="preserve">2020-09-01</t>
  </si>
  <si>
    <t xml:space="preserve">474 MEADOWBROOK AVE SE</t>
  </si>
  <si>
    <t xml:space="preserve">OH0015751652</t>
  </si>
  <si>
    <t xml:space="preserve">RUSK</t>
  </si>
  <si>
    <t xml:space="preserve">1942-12-09</t>
  </si>
  <si>
    <t xml:space="preserve">1967-08-25</t>
  </si>
  <si>
    <t xml:space="preserve">182 MARWOOD AVE SE</t>
  </si>
  <si>
    <t xml:space="preserve">OH0015781291</t>
  </si>
  <si>
    <t xml:space="preserve">1970-02-01</t>
  </si>
  <si>
    <t xml:space="preserve">2023-07-14</t>
  </si>
  <si>
    <t xml:space="preserve">OH0015723677</t>
  </si>
  <si>
    <t xml:space="preserve">HRABE</t>
  </si>
  <si>
    <t xml:space="preserve">1958-06-14</t>
  </si>
  <si>
    <t xml:space="preserve">2022-03-31</t>
  </si>
  <si>
    <t xml:space="preserve">202 MARWOOD AVE SE</t>
  </si>
  <si>
    <t xml:space="preserve">OH0022631711</t>
  </si>
  <si>
    <t xml:space="preserve">MARJORIE</t>
  </si>
  <si>
    <t xml:space="preserve">1960-09-27</t>
  </si>
  <si>
    <t xml:space="preserve">2022-04-01</t>
  </si>
  <si>
    <t xml:space="preserve">OH0026722314</t>
  </si>
  <si>
    <t xml:space="preserve">SIMON</t>
  </si>
  <si>
    <t xml:space="preserve">DELORES</t>
  </si>
  <si>
    <t xml:space="preserve">1936-10-03</t>
  </si>
  <si>
    <t xml:space="preserve">1974-04-08</t>
  </si>
  <si>
    <t xml:space="preserve">219 MARWOOD AVE SE</t>
  </si>
  <si>
    <t xml:space="preserve">OH0026722319</t>
  </si>
  <si>
    <t xml:space="preserve">NINO</t>
  </si>
  <si>
    <t xml:space="preserve">HUGO</t>
  </si>
  <si>
    <t xml:space="preserve">1997-06-10</t>
  </si>
  <si>
    <t xml:space="preserve">241 MARWOOD AVE SE</t>
  </si>
  <si>
    <t xml:space="preserve">OH0018990873</t>
  </si>
  <si>
    <t xml:space="preserve">LARA</t>
  </si>
  <si>
    <t xml:space="preserve">1948-04-23</t>
  </si>
  <si>
    <t xml:space="preserve">2015-07-31</t>
  </si>
  <si>
    <t xml:space="preserve">OH0019014369</t>
  </si>
  <si>
    <t xml:space="preserve">COX</t>
  </si>
  <si>
    <t xml:space="preserve">RALPH</t>
  </si>
  <si>
    <t xml:space="preserve">1940-02-07</t>
  </si>
  <si>
    <t xml:space="preserve">1971-09-22</t>
  </si>
  <si>
    <t xml:space="preserve">242 MARWOOD AVE SE</t>
  </si>
  <si>
    <t xml:space="preserve">OH0027661000</t>
  </si>
  <si>
    <t xml:space="preserve">SUE</t>
  </si>
  <si>
    <t xml:space="preserve">1940-02-03</t>
  </si>
  <si>
    <t xml:space="preserve">1967-11-21</t>
  </si>
  <si>
    <t xml:space="preserve">OH0015775428</t>
  </si>
  <si>
    <t xml:space="preserve">SPANOS</t>
  </si>
  <si>
    <t xml:space="preserve">CATHERINE</t>
  </si>
  <si>
    <t xml:space="preserve">1952-10-08</t>
  </si>
  <si>
    <t xml:space="preserve">1975-10-06</t>
  </si>
  <si>
    <t xml:space="preserve">255 MARWOOD AVE SE</t>
  </si>
  <si>
    <t xml:space="preserve">OH0015746677</t>
  </si>
  <si>
    <t xml:space="preserve">NICK</t>
  </si>
  <si>
    <t xml:space="preserve">1953-11-03</t>
  </si>
  <si>
    <t xml:space="preserve">1987-09-17</t>
  </si>
  <si>
    <t xml:space="preserve">OH0025686470</t>
  </si>
  <si>
    <t xml:space="preserve">WOODLEY</t>
  </si>
  <si>
    <t xml:space="preserve">1971-12-09</t>
  </si>
  <si>
    <t xml:space="preserve">2020-06-29</t>
  </si>
  <si>
    <t xml:space="preserve">262 MARWOOD AVE SE</t>
  </si>
  <si>
    <t xml:space="preserve">OH0023673639</t>
  </si>
  <si>
    <t xml:space="preserve">GINA</t>
  </si>
  <si>
    <t xml:space="preserve">1961-04-23</t>
  </si>
  <si>
    <t xml:space="preserve">2020-06-28</t>
  </si>
  <si>
    <t xml:space="preserve">OH0020927309</t>
  </si>
  <si>
    <t xml:space="preserve">BREKOSKI</t>
  </si>
  <si>
    <t xml:space="preserve">SR</t>
  </si>
  <si>
    <t xml:space="preserve">1956-10-28</t>
  </si>
  <si>
    <t xml:space="preserve">277 MARWOOD AVE SE</t>
  </si>
  <si>
    <t xml:space="preserve">OH0023779625</t>
  </si>
  <si>
    <t xml:space="preserve">1960-05-09</t>
  </si>
  <si>
    <t xml:space="preserve">2023-08-07</t>
  </si>
  <si>
    <t xml:space="preserve">OH0015718871</t>
  </si>
  <si>
    <t xml:space="preserve">VERDUSCO</t>
  </si>
  <si>
    <t xml:space="preserve">JAZMINE</t>
  </si>
  <si>
    <t xml:space="preserve">FAITH</t>
  </si>
  <si>
    <t xml:space="preserve">1997-12-25</t>
  </si>
  <si>
    <t xml:space="preserve">2016-01-25</t>
  </si>
  <si>
    <t xml:space="preserve">310 MARWOOD AVE SE</t>
  </si>
  <si>
    <t xml:space="preserve">OH0015729547</t>
  </si>
  <si>
    <t xml:space="preserve">CHICKERING</t>
  </si>
  <si>
    <t xml:space="preserve">1953-01-15</t>
  </si>
  <si>
    <t xml:space="preserve">2015-08-31</t>
  </si>
  <si>
    <t xml:space="preserve">OH0025819049</t>
  </si>
  <si>
    <t xml:space="preserve">ALEXANDER</t>
  </si>
  <si>
    <t xml:space="preserve">AMEENAH</t>
  </si>
  <si>
    <t xml:space="preserve">KOURTNEY</t>
  </si>
  <si>
    <t xml:space="preserve">1980-10-07</t>
  </si>
  <si>
    <t xml:space="preserve">2013-10-28</t>
  </si>
  <si>
    <t xml:space="preserve">OH0015753660</t>
  </si>
  <si>
    <t xml:space="preserve">MANOFSKY</t>
  </si>
  <si>
    <t xml:space="preserve">RAYMOND</t>
  </si>
  <si>
    <t xml:space="preserve">1979-11-02</t>
  </si>
  <si>
    <t xml:space="preserve">2020-05-29</t>
  </si>
  <si>
    <t xml:space="preserve">313 MARWOOD AVE SE</t>
  </si>
  <si>
    <t xml:space="preserve">OH0023460343</t>
  </si>
  <si>
    <t xml:space="preserve">CHRISTINE</t>
  </si>
  <si>
    <t xml:space="preserve">1986-11-17</t>
  </si>
  <si>
    <t xml:space="preserve">2021-11-18</t>
  </si>
  <si>
    <t xml:space="preserve">OH0018596642</t>
  </si>
  <si>
    <t xml:space="preserve">KILLEN</t>
  </si>
  <si>
    <t xml:space="preserve">JEANNE</t>
  </si>
  <si>
    <t xml:space="preserve">1954-05-16</t>
  </si>
  <si>
    <t xml:space="preserve">1988-07-27</t>
  </si>
  <si>
    <t xml:space="preserve">330 MARWOOD AVE SE</t>
  </si>
  <si>
    <t xml:space="preserve">OH0015782821</t>
  </si>
  <si>
    <t xml:space="preserve">OBRIEN</t>
  </si>
  <si>
    <t xml:space="preserve">1963-04-18</t>
  </si>
  <si>
    <t xml:space="preserve">2007-06-20</t>
  </si>
  <si>
    <t xml:space="preserve">331 MARWOOD AVE SE</t>
  </si>
  <si>
    <t xml:space="preserve">PO BOX 311</t>
  </si>
  <si>
    <t xml:space="preserve">GIRARD</t>
  </si>
  <si>
    <t xml:space="preserve">OH0021372579</t>
  </si>
  <si>
    <t xml:space="preserve">BUYDOS</t>
  </si>
  <si>
    <t xml:space="preserve">1958-06-05</t>
  </si>
  <si>
    <t xml:space="preserve">OH0024166229</t>
  </si>
  <si>
    <t xml:space="preserve">CLEMENS</t>
  </si>
  <si>
    <t xml:space="preserve">1954-08-01</t>
  </si>
  <si>
    <t xml:space="preserve">2013-03-17</t>
  </si>
  <si>
    <t xml:space="preserve">351 MARWOOD AVE SE</t>
  </si>
  <si>
    <t xml:space="preserve">OH0024166405</t>
  </si>
  <si>
    <t xml:space="preserve">1954-12-29</t>
  </si>
  <si>
    <t xml:space="preserve">2013-07-16</t>
  </si>
  <si>
    <t xml:space="preserve">OH0015713287</t>
  </si>
  <si>
    <t xml:space="preserve">BILSKI</t>
  </si>
  <si>
    <t xml:space="preserve">1959-04-10</t>
  </si>
  <si>
    <t xml:space="preserve">1997-07-25</t>
  </si>
  <si>
    <t xml:space="preserve">368 MARWOOD AVE SE</t>
  </si>
  <si>
    <t xml:space="preserve">OH0015716355</t>
  </si>
  <si>
    <t xml:space="preserve">BETHANY</t>
  </si>
  <si>
    <t xml:space="preserve">1971-02-17</t>
  </si>
  <si>
    <t xml:space="preserve">1989-04-03</t>
  </si>
  <si>
    <t xml:space="preserve">OH0015758465</t>
  </si>
  <si>
    <t xml:space="preserve">ABRUZZI</t>
  </si>
  <si>
    <t xml:space="preserve">1940-05-08</t>
  </si>
  <si>
    <t xml:space="preserve">1961-09-06</t>
  </si>
  <si>
    <t xml:space="preserve">371 MARWOOD AVE SE</t>
  </si>
  <si>
    <t xml:space="preserve">OH0021855759</t>
  </si>
  <si>
    <t xml:space="preserve">SCHUBERT</t>
  </si>
  <si>
    <t xml:space="preserve">BROOKE</t>
  </si>
  <si>
    <t xml:space="preserve">1979-07-31</t>
  </si>
  <si>
    <t xml:space="preserve">2023-08-23</t>
  </si>
  <si>
    <t xml:space="preserve">384 MARWOOD AVE SE</t>
  </si>
  <si>
    <t xml:space="preserve">OH0015755051</t>
  </si>
  <si>
    <t xml:space="preserve">1973-04-12</t>
  </si>
  <si>
    <t xml:space="preserve">2019-09-28</t>
  </si>
  <si>
    <t xml:space="preserve">OH0015812100</t>
  </si>
  <si>
    <t xml:space="preserve">PIERCE</t>
  </si>
  <si>
    <t xml:space="preserve">ALEXIS</t>
  </si>
  <si>
    <t xml:space="preserve">1999-02-11</t>
  </si>
  <si>
    <t xml:space="preserve">2022-10-04</t>
  </si>
  <si>
    <t xml:space="preserve">400 MARWOOD AVE SE</t>
  </si>
  <si>
    <t xml:space="preserve">OH0026905300</t>
  </si>
  <si>
    <t xml:space="preserve">KNEUBEHL</t>
  </si>
  <si>
    <t xml:space="preserve">1996-12-31</t>
  </si>
  <si>
    <t xml:space="preserve">2023-01-24</t>
  </si>
  <si>
    <t xml:space="preserve">OH0015809509</t>
  </si>
  <si>
    <t xml:space="preserve">BUSH</t>
  </si>
  <si>
    <t xml:space="preserve">BERNARD</t>
  </si>
  <si>
    <t xml:space="preserve">1931-06-12</t>
  </si>
  <si>
    <t xml:space="preserve">2000-09-28</t>
  </si>
  <si>
    <t xml:space="preserve">OH0025790774</t>
  </si>
  <si>
    <t xml:space="preserve">MORELLI</t>
  </si>
  <si>
    <t xml:space="preserve">1939-02-05</t>
  </si>
  <si>
    <t xml:space="preserve">1960-09-28</t>
  </si>
  <si>
    <t xml:space="preserve">418 MARWOOD AVE SE</t>
  </si>
  <si>
    <t xml:space="preserve">OH0020938583</t>
  </si>
  <si>
    <t xml:space="preserve">TOLLE</t>
  </si>
  <si>
    <t xml:space="preserve">SCOTT</t>
  </si>
  <si>
    <t xml:space="preserve">2020-12-23</t>
  </si>
  <si>
    <t xml:space="preserve">148 KENMORE AVE SE</t>
  </si>
  <si>
    <t xml:space="preserve">OH0015698170</t>
  </si>
  <si>
    <t xml:space="preserve">CHESSER</t>
  </si>
  <si>
    <t xml:space="preserve">VIRGINIA</t>
  </si>
  <si>
    <t xml:space="preserve">1959-07-06</t>
  </si>
  <si>
    <t xml:space="preserve">2017-08-22</t>
  </si>
  <si>
    <t xml:space="preserve">151 KENMORE AVE SE</t>
  </si>
  <si>
    <t xml:space="preserve">OH0015756971</t>
  </si>
  <si>
    <t xml:space="preserve">1988-03-07</t>
  </si>
  <si>
    <t xml:space="preserve">2019-06-12</t>
  </si>
  <si>
    <t xml:space="preserve">OH0015698148</t>
  </si>
  <si>
    <t xml:space="preserve">BELL</t>
  </si>
  <si>
    <t xml:space="preserve">PORSCHA</t>
  </si>
  <si>
    <t xml:space="preserve">1984-09-08</t>
  </si>
  <si>
    <t xml:space="preserve">160 KENMORE AVE SE</t>
  </si>
  <si>
    <t xml:space="preserve">OH0015698147</t>
  </si>
  <si>
    <t xml:space="preserve">ECONOMOS</t>
  </si>
  <si>
    <t xml:space="preserve">ZACHARY</t>
  </si>
  <si>
    <t xml:space="preserve">1976-05-10</t>
  </si>
  <si>
    <t xml:space="preserve">170 KENMORE AVE SE</t>
  </si>
  <si>
    <t xml:space="preserve">OH0021292658</t>
  </si>
  <si>
    <t xml:space="preserve">SHETTERLY</t>
  </si>
  <si>
    <t xml:space="preserve">CHELSEA</t>
  </si>
  <si>
    <t xml:space="preserve">1992-12-29</t>
  </si>
  <si>
    <t xml:space="preserve">2024-07-27</t>
  </si>
  <si>
    <t xml:space="preserve">171 KENMORE AVE SE</t>
  </si>
  <si>
    <t xml:space="preserve">OH0025458895</t>
  </si>
  <si>
    <t xml:space="preserve">GARRETT</t>
  </si>
  <si>
    <t xml:space="preserve">ALEXANDER RAY</t>
  </si>
  <si>
    <t xml:space="preserve">1994-02-12</t>
  </si>
  <si>
    <t xml:space="preserve">2023-02-24</t>
  </si>
  <si>
    <t xml:space="preserve">OH0015725525</t>
  </si>
  <si>
    <t xml:space="preserve">RUBY</t>
  </si>
  <si>
    <t xml:space="preserve">JESSE</t>
  </si>
  <si>
    <t xml:space="preserve">1964-10-06</t>
  </si>
  <si>
    <t xml:space="preserve">2017-10-07</t>
  </si>
  <si>
    <t xml:space="preserve">OH0022584239</t>
  </si>
  <si>
    <t xml:space="preserve">GAYHART</t>
  </si>
  <si>
    <t xml:space="preserve">2000-09-10</t>
  </si>
  <si>
    <t xml:space="preserve">181 KENMORE AVE SE</t>
  </si>
  <si>
    <t xml:space="preserve">OH0026063407</t>
  </si>
  <si>
    <t xml:space="preserve">HIONAS</t>
  </si>
  <si>
    <t xml:space="preserve">RENAE</t>
  </si>
  <si>
    <t xml:space="preserve">1961-12-05</t>
  </si>
  <si>
    <t xml:space="preserve">2022-11-14</t>
  </si>
  <si>
    <t xml:space="preserve">190 KENMORE AVE SE</t>
  </si>
  <si>
    <t xml:space="preserve">OH0015808097</t>
  </si>
  <si>
    <t xml:space="preserve">GUTIERREZ KERCADO</t>
  </si>
  <si>
    <t xml:space="preserve">GERARDO</t>
  </si>
  <si>
    <t xml:space="preserve">ANTONIO</t>
  </si>
  <si>
    <t xml:space="preserve">1968-01-09</t>
  </si>
  <si>
    <t xml:space="preserve">2024-05-01</t>
  </si>
  <si>
    <t xml:space="preserve">200 KENMORE AVE SE</t>
  </si>
  <si>
    <t xml:space="preserve">OH0015745942</t>
  </si>
  <si>
    <t xml:space="preserve">ALBERT MONTANEZ</t>
  </si>
  <si>
    <t xml:space="preserve">CARMEN</t>
  </si>
  <si>
    <t xml:space="preserve">ROSA</t>
  </si>
  <si>
    <t xml:space="preserve">1962-03-02</t>
  </si>
  <si>
    <t xml:space="preserve">OH0019679177</t>
  </si>
  <si>
    <t xml:space="preserve">1969-09-10</t>
  </si>
  <si>
    <t xml:space="preserve">201 KENMORE AVE SE</t>
  </si>
  <si>
    <t xml:space="preserve">OH0015730841</t>
  </si>
  <si>
    <t xml:space="preserve">LOCKHART</t>
  </si>
  <si>
    <t xml:space="preserve">CECIL</t>
  </si>
  <si>
    <t xml:space="preserve">1976-02-13</t>
  </si>
  <si>
    <t xml:space="preserve">2024-02-09</t>
  </si>
  <si>
    <t xml:space="preserve">210 KENMORE AVE SE</t>
  </si>
  <si>
    <t xml:space="preserve">OH0015777612</t>
  </si>
  <si>
    <t xml:space="preserve">BUCKLEY</t>
  </si>
  <si>
    <t xml:space="preserve">1960-02-03</t>
  </si>
  <si>
    <t xml:space="preserve">OH0025867637</t>
  </si>
  <si>
    <t xml:space="preserve">PETERSON</t>
  </si>
  <si>
    <t xml:space="preserve">MALLORY</t>
  </si>
  <si>
    <t xml:space="preserve">1965-11-10</t>
  </si>
  <si>
    <t xml:space="preserve">2024-10-16</t>
  </si>
  <si>
    <t xml:space="preserve">220 KENMORE AVE SE</t>
  </si>
  <si>
    <t xml:space="preserve">OH0015700177</t>
  </si>
  <si>
    <t xml:space="preserve">PREJSNAR</t>
  </si>
  <si>
    <t xml:space="preserve">1973-06-19</t>
  </si>
  <si>
    <t xml:space="preserve">2023-06-20</t>
  </si>
  <si>
    <t xml:space="preserve">230 KENMORE AVE SE</t>
  </si>
  <si>
    <t xml:space="preserve">OH0015691053</t>
  </si>
  <si>
    <t xml:space="preserve">BOWLES</t>
  </si>
  <si>
    <t xml:space="preserve">CHEYANNE</t>
  </si>
  <si>
    <t xml:space="preserve">2000-05-20</t>
  </si>
  <si>
    <t xml:space="preserve">2020-06-13</t>
  </si>
  <si>
    <t xml:space="preserve">231 KENMORE AVE SE</t>
  </si>
  <si>
    <t xml:space="preserve">OH0015783769</t>
  </si>
  <si>
    <t xml:space="preserve">LAFLEME</t>
  </si>
  <si>
    <t xml:space="preserve">1971-09-05</t>
  </si>
  <si>
    <t xml:space="preserve">2023-07-12</t>
  </si>
  <si>
    <t xml:space="preserve">240 KENMORE AVE SE</t>
  </si>
  <si>
    <t xml:space="preserve">OH0025863765</t>
  </si>
  <si>
    <t xml:space="preserve">PITTS</t>
  </si>
  <si>
    <t xml:space="preserve">1966-09-21</t>
  </si>
  <si>
    <t xml:space="preserve">2015-07-23</t>
  </si>
  <si>
    <t xml:space="preserve">250 HELTZELS CT NE</t>
  </si>
  <si>
    <t xml:space="preserve">OH0025830037</t>
  </si>
  <si>
    <t xml:space="preserve">FARMER PITTS</t>
  </si>
  <si>
    <t xml:space="preserve">TONIA</t>
  </si>
  <si>
    <t xml:space="preserve">LORRAINE</t>
  </si>
  <si>
    <t xml:space="preserve">2018-09-13</t>
  </si>
  <si>
    <t xml:space="preserve">OH0020392431</t>
  </si>
  <si>
    <t xml:space="preserve">STERLING</t>
  </si>
  <si>
    <t xml:space="preserve">1982-08-16</t>
  </si>
  <si>
    <t xml:space="preserve">2016-08-27</t>
  </si>
  <si>
    <t xml:space="preserve">274 HELTZELS CT NE</t>
  </si>
  <si>
    <t xml:space="preserve">OH0015795860</t>
  </si>
  <si>
    <t xml:space="preserve">SHYLA</t>
  </si>
  <si>
    <t xml:space="preserve">MARY CATHERINE</t>
  </si>
  <si>
    <t xml:space="preserve">2004-07-16</t>
  </si>
  <si>
    <t xml:space="preserve">2024-09-09</t>
  </si>
  <si>
    <t xml:space="preserve">OH0026340901</t>
  </si>
  <si>
    <t xml:space="preserve">1976-09-28</t>
  </si>
  <si>
    <t xml:space="preserve">2024-07-28</t>
  </si>
  <si>
    <t xml:space="preserve">OH0024673365</t>
  </si>
  <si>
    <t xml:space="preserve">SPAULDING</t>
  </si>
  <si>
    <t xml:space="preserve">FLEM</t>
  </si>
  <si>
    <t xml:space="preserve">1969-02-16</t>
  </si>
  <si>
    <t xml:space="preserve">144 HAZELWOOD AVE SE</t>
  </si>
  <si>
    <t xml:space="preserve">OH0015701740</t>
  </si>
  <si>
    <t xml:space="preserve">TAMI</t>
  </si>
  <si>
    <t xml:space="preserve">KAY</t>
  </si>
  <si>
    <t xml:space="preserve">1967-05-03</t>
  </si>
  <si>
    <t xml:space="preserve">OH0015701689</t>
  </si>
  <si>
    <t xml:space="preserve">CIARROCHI</t>
  </si>
  <si>
    <t xml:space="preserve">NAZARETH</t>
  </si>
  <si>
    <t xml:space="preserve">1997-05-10</t>
  </si>
  <si>
    <t xml:space="preserve">OH0018797795</t>
  </si>
  <si>
    <t xml:space="preserve">GUERRINI</t>
  </si>
  <si>
    <t xml:space="preserve">1941-08-31</t>
  </si>
  <si>
    <t xml:space="preserve">2023-08-11</t>
  </si>
  <si>
    <t xml:space="preserve">145 HAZELWOOD AVE SE</t>
  </si>
  <si>
    <t xml:space="preserve">OH0015799653</t>
  </si>
  <si>
    <t xml:space="preserve">ROULE</t>
  </si>
  <si>
    <t xml:space="preserve">ESTHER</t>
  </si>
  <si>
    <t xml:space="preserve">1935-04-01</t>
  </si>
  <si>
    <t xml:space="preserve">2024-08-23</t>
  </si>
  <si>
    <t xml:space="preserve">154 HAZELWOOD AVE SE</t>
  </si>
  <si>
    <t xml:space="preserve">OH0015812312</t>
  </si>
  <si>
    <t xml:space="preserve">TINGE</t>
  </si>
  <si>
    <t xml:space="preserve">1958-10-29</t>
  </si>
  <si>
    <t xml:space="preserve">2017-11-29</t>
  </si>
  <si>
    <t xml:space="preserve">155 HAZELWOOD AVE SE</t>
  </si>
  <si>
    <t xml:space="preserve">OH0026082390</t>
  </si>
  <si>
    <t xml:space="preserve">CARIN</t>
  </si>
  <si>
    <t xml:space="preserve">1983-03-12</t>
  </si>
  <si>
    <t xml:space="preserve">2017-11-07</t>
  </si>
  <si>
    <t xml:space="preserve">OH0015714639</t>
  </si>
  <si>
    <t xml:space="preserve">DAVIS</t>
  </si>
  <si>
    <t xml:space="preserve">RAPHAEL</t>
  </si>
  <si>
    <t xml:space="preserve">2000-04-18</t>
  </si>
  <si>
    <t xml:space="preserve">165 HAZELWOOD AVE SE</t>
  </si>
  <si>
    <t xml:space="preserve">OH0015700467</t>
  </si>
  <si>
    <t xml:space="preserve">CUTSURIES</t>
  </si>
  <si>
    <t xml:space="preserve">1971-02-25</t>
  </si>
  <si>
    <t xml:space="preserve">974 SONGBIRD LANE</t>
  </si>
  <si>
    <t xml:space="preserve">HOLLAND</t>
  </si>
  <si>
    <t xml:space="preserve">MI</t>
  </si>
  <si>
    <t xml:space="preserve">OH0015709762</t>
  </si>
  <si>
    <t xml:space="preserve">FOUSE</t>
  </si>
  <si>
    <t xml:space="preserve">SHIRLEY</t>
  </si>
  <si>
    <t xml:space="preserve">1949-12-27</t>
  </si>
  <si>
    <t xml:space="preserve">2017-09-07</t>
  </si>
  <si>
    <t xml:space="preserve">174 HAZELWOOD AVE SE</t>
  </si>
  <si>
    <t xml:space="preserve">OH0015709709</t>
  </si>
  <si>
    <t xml:space="preserve">SEXTON</t>
  </si>
  <si>
    <t xml:space="preserve">1952-01-03</t>
  </si>
  <si>
    <t xml:space="preserve">2019-07-30</t>
  </si>
  <si>
    <t xml:space="preserve">175 HAZELWOOD AVE SE</t>
  </si>
  <si>
    <t xml:space="preserve">OH0020198620</t>
  </si>
  <si>
    <t xml:space="preserve">1952-08-10</t>
  </si>
  <si>
    <t xml:space="preserve">2014-06-20</t>
  </si>
  <si>
    <t xml:space="preserve">OH0015712959</t>
  </si>
  <si>
    <t xml:space="preserve">EBERLE</t>
  </si>
  <si>
    <t xml:space="preserve">ROSEMARIE</t>
  </si>
  <si>
    <t xml:space="preserve">1946-12-24</t>
  </si>
  <si>
    <t xml:space="preserve">1968-03-18</t>
  </si>
  <si>
    <t xml:space="preserve">184 HAZELWOOD AVE SE</t>
  </si>
  <si>
    <t xml:space="preserve">OH0023915932</t>
  </si>
  <si>
    <t xml:space="preserve">ELLIOTT</t>
  </si>
  <si>
    <t xml:space="preserve">1958-06-27</t>
  </si>
  <si>
    <t xml:space="preserve">185 HAZELWOOD AVE SE</t>
  </si>
  <si>
    <t xml:space="preserve">OH0024327350</t>
  </si>
  <si>
    <t xml:space="preserve">SPAIN</t>
  </si>
  <si>
    <t xml:space="preserve">LINDSAY</t>
  </si>
  <si>
    <t xml:space="preserve">1987-05-12</t>
  </si>
  <si>
    <t xml:space="preserve">194 HAZELWOOD AVE SE</t>
  </si>
  <si>
    <t xml:space="preserve">OH0015698018</t>
  </si>
  <si>
    <t xml:space="preserve">BAHN</t>
  </si>
  <si>
    <t xml:space="preserve">TANNER</t>
  </si>
  <si>
    <t xml:space="preserve">1987-05-02</t>
  </si>
  <si>
    <t xml:space="preserve">OH0015717160</t>
  </si>
  <si>
    <t xml:space="preserve">GAYDOSH</t>
  </si>
  <si>
    <t xml:space="preserve">1957-09-28</t>
  </si>
  <si>
    <t xml:space="preserve">1983-02-22</t>
  </si>
  <si>
    <t xml:space="preserve">195 HAZELWOOD AVE SE</t>
  </si>
  <si>
    <t xml:space="preserve">OH0025576793</t>
  </si>
  <si>
    <t xml:space="preserve">1958-11-10</t>
  </si>
  <si>
    <t xml:space="preserve">OH0015695532</t>
  </si>
  <si>
    <t xml:space="preserve">GAILE</t>
  </si>
  <si>
    <t xml:space="preserve">1988-10-16</t>
  </si>
  <si>
    <t xml:space="preserve">OH0022699783</t>
  </si>
  <si>
    <t xml:space="preserve">MCVAY</t>
  </si>
  <si>
    <t xml:space="preserve">1961-12-07</t>
  </si>
  <si>
    <t xml:space="preserve">2000-01-18</t>
  </si>
  <si>
    <t xml:space="preserve">214 HAZELWOOD AVE SE</t>
  </si>
  <si>
    <t xml:space="preserve">OH0019354595</t>
  </si>
  <si>
    <t xml:space="preserve">EDDIE</t>
  </si>
  <si>
    <t xml:space="preserve">1970-05-12</t>
  </si>
  <si>
    <t xml:space="preserve">215 HAZELWOOD AVE SE</t>
  </si>
  <si>
    <t xml:space="preserve">OH0015701173</t>
  </si>
  <si>
    <t xml:space="preserve">TEKISSA</t>
  </si>
  <si>
    <t xml:space="preserve">1978-05-09</t>
  </si>
  <si>
    <t xml:space="preserve">OH0015701077</t>
  </si>
  <si>
    <t xml:space="preserve">JASMINE</t>
  </si>
  <si>
    <t xml:space="preserve">1996-11-19</t>
  </si>
  <si>
    <t xml:space="preserve">2018-05-15</t>
  </si>
  <si>
    <t xml:space="preserve">OH0015730877</t>
  </si>
  <si>
    <t xml:space="preserve">JASIER</t>
  </si>
  <si>
    <t xml:space="preserve">2002-04-06</t>
  </si>
  <si>
    <t xml:space="preserve">2020-08-26</t>
  </si>
  <si>
    <t xml:space="preserve">OH0027169854</t>
  </si>
  <si>
    <t xml:space="preserve">JIRA</t>
  </si>
  <si>
    <t xml:space="preserve">2003-08-15</t>
  </si>
  <si>
    <t xml:space="preserve">2023-11-21</t>
  </si>
  <si>
    <t xml:space="preserve">OH0024204697</t>
  </si>
  <si>
    <t xml:space="preserve">JOHNSON</t>
  </si>
  <si>
    <t xml:space="preserve">1955-04-03</t>
  </si>
  <si>
    <t xml:space="preserve">2024-08-31</t>
  </si>
  <si>
    <t xml:space="preserve">224 HAZELWOOD AVE SE</t>
  </si>
  <si>
    <t xml:space="preserve">OH0015760106</t>
  </si>
  <si>
    <t xml:space="preserve">WATSON</t>
  </si>
  <si>
    <t xml:space="preserve">1981-11-16</t>
  </si>
  <si>
    <t xml:space="preserve">2016-06-29</t>
  </si>
  <si>
    <t xml:space="preserve">234 HAZELWOOD AVE SE</t>
  </si>
  <si>
    <t xml:space="preserve">OH0024628572</t>
  </si>
  <si>
    <t xml:space="preserve">MCCRACKEN</t>
  </si>
  <si>
    <t xml:space="preserve">ROSEANN</t>
  </si>
  <si>
    <t xml:space="preserve">1974-07-27</t>
  </si>
  <si>
    <t xml:space="preserve">OH0015841363</t>
  </si>
  <si>
    <t xml:space="preserve">TAYLOR</t>
  </si>
  <si>
    <t xml:space="preserve">1946-10-19</t>
  </si>
  <si>
    <t xml:space="preserve">235 HAZELWOOD AVE SE</t>
  </si>
  <si>
    <t xml:space="preserve">OH0015907125</t>
  </si>
  <si>
    <t xml:space="preserve">JUDY</t>
  </si>
  <si>
    <t xml:space="preserve">1946-02-04</t>
  </si>
  <si>
    <t xml:space="preserve">2018-12-16</t>
  </si>
  <si>
    <t xml:space="preserve">OH0025904919</t>
  </si>
  <si>
    <t xml:space="preserve">YOUNG</t>
  </si>
  <si>
    <t xml:space="preserve">ALLEN</t>
  </si>
  <si>
    <t xml:space="preserve">1990-05-08</t>
  </si>
  <si>
    <t xml:space="preserve">2019-05-06</t>
  </si>
  <si>
    <t xml:space="preserve">244 HAZELWOOD AVE SE</t>
  </si>
  <si>
    <t xml:space="preserve">OH0015733277</t>
  </si>
  <si>
    <t xml:space="preserve">STRAUB</t>
  </si>
  <si>
    <t xml:space="preserve">1989-12-29</t>
  </si>
  <si>
    <t xml:space="preserve">2020-02-10</t>
  </si>
  <si>
    <t xml:space="preserve">OH0026307221</t>
  </si>
  <si>
    <t xml:space="preserve">SEKELA</t>
  </si>
  <si>
    <t xml:space="preserve">THEODORE</t>
  </si>
  <si>
    <t xml:space="preserve">1938-01-16</t>
  </si>
  <si>
    <t xml:space="preserve">1964-09-21</t>
  </si>
  <si>
    <t xml:space="preserve">245 HAZELWOOD AVE SE</t>
  </si>
  <si>
    <t xml:space="preserve">OH0015707714</t>
  </si>
  <si>
    <t xml:space="preserve">1953-02-02</t>
  </si>
  <si>
    <t xml:space="preserve">141 EASTLAND AVE SE</t>
  </si>
  <si>
    <t xml:space="preserve">OH0026684509</t>
  </si>
  <si>
    <t xml:space="preserve">BASIC</t>
  </si>
  <si>
    <t xml:space="preserve">AMY</t>
  </si>
  <si>
    <t xml:space="preserve">1959-10-15</t>
  </si>
  <si>
    <t xml:space="preserve">2015-07-04</t>
  </si>
  <si>
    <t xml:space="preserve">OH0027269960</t>
  </si>
  <si>
    <t xml:space="preserve">ZUCCO</t>
  </si>
  <si>
    <t xml:space="preserve">1974-07-17</t>
  </si>
  <si>
    <t xml:space="preserve">2021-09-28</t>
  </si>
  <si>
    <t xml:space="preserve">164 EASTLAND AVE SE</t>
  </si>
  <si>
    <t xml:space="preserve">OH0015780570</t>
  </si>
  <si>
    <t xml:space="preserve">GALLO</t>
  </si>
  <si>
    <t xml:space="preserve">1974-05-06</t>
  </si>
  <si>
    <t xml:space="preserve">OH0015701384</t>
  </si>
  <si>
    <t xml:space="preserve">MUSOLF</t>
  </si>
  <si>
    <t xml:space="preserve">1948-04-25</t>
  </si>
  <si>
    <t xml:space="preserve">1970-09-17</t>
  </si>
  <si>
    <t xml:space="preserve">170 EASTLAND AVE SE</t>
  </si>
  <si>
    <t xml:space="preserve">OH0015786323</t>
  </si>
  <si>
    <t xml:space="preserve">1948-11-27</t>
  </si>
  <si>
    <t xml:space="preserve">1975-09-25</t>
  </si>
  <si>
    <t xml:space="preserve">OH0015728592</t>
  </si>
  <si>
    <t xml:space="preserve">MACOVITZ</t>
  </si>
  <si>
    <t xml:space="preserve">1990-07-30</t>
  </si>
  <si>
    <t xml:space="preserve">178 EASTLAND AVE SE</t>
  </si>
  <si>
    <t xml:space="preserve">OH0019241149</t>
  </si>
  <si>
    <t xml:space="preserve">DIGIACOBBE</t>
  </si>
  <si>
    <t xml:space="preserve">ALFRED</t>
  </si>
  <si>
    <t xml:space="preserve">1938-02-26</t>
  </si>
  <si>
    <t xml:space="preserve">2008-04-15</t>
  </si>
  <si>
    <t xml:space="preserve">206 EASTLAND AVE SE</t>
  </si>
  <si>
    <t xml:space="preserve">OH0015701188</t>
  </si>
  <si>
    <t xml:space="preserve">1940-07-16</t>
  </si>
  <si>
    <t xml:space="preserve">2008-08-22</t>
  </si>
  <si>
    <t xml:space="preserve">OH0015701179</t>
  </si>
  <si>
    <t xml:space="preserve">MARSH</t>
  </si>
  <si>
    <t xml:space="preserve">TROY</t>
  </si>
  <si>
    <t xml:space="preserve">1972-12-12</t>
  </si>
  <si>
    <t xml:space="preserve">2024-05-02</t>
  </si>
  <si>
    <t xml:space="preserve">209 EASTLAND AVE SE</t>
  </si>
  <si>
    <t xml:space="preserve">OH0015682315</t>
  </si>
  <si>
    <t xml:space="preserve">STEPHENS</t>
  </si>
  <si>
    <t xml:space="preserve">NORMA</t>
  </si>
  <si>
    <t xml:space="preserve">1933-06-21</t>
  </si>
  <si>
    <t xml:space="preserve">2015-07-30</t>
  </si>
  <si>
    <t xml:space="preserve">221 EASTLAND AVE SE</t>
  </si>
  <si>
    <t xml:space="preserve">OH0015789362</t>
  </si>
  <si>
    <t xml:space="preserve">VARDAVAS</t>
  </si>
  <si>
    <t xml:space="preserve">PENNY</t>
  </si>
  <si>
    <t xml:space="preserve">1968-01-15</t>
  </si>
  <si>
    <t xml:space="preserve">226 EASTLAND AVE SE</t>
  </si>
  <si>
    <t xml:space="preserve">OH0015695209</t>
  </si>
  <si>
    <t xml:space="preserve">DYSON</t>
  </si>
  <si>
    <t xml:space="preserve">1940-03-08</t>
  </si>
  <si>
    <t xml:space="preserve">1979-08-01</t>
  </si>
  <si>
    <t xml:space="preserve">233 EASTLAND AVE SE</t>
  </si>
  <si>
    <t xml:space="preserve">OH0015702781</t>
  </si>
  <si>
    <t xml:space="preserve">ODAY</t>
  </si>
  <si>
    <t xml:space="preserve">GLORIA</t>
  </si>
  <si>
    <t xml:space="preserve">1933-10-08</t>
  </si>
  <si>
    <t xml:space="preserve">1961-01-18</t>
  </si>
  <si>
    <t xml:space="preserve">236 EASTLAND AVE SE</t>
  </si>
  <si>
    <t xml:space="preserve">OH0015773381</t>
  </si>
  <si>
    <t xml:space="preserve">1934-01-15</t>
  </si>
  <si>
    <t xml:space="preserve">1967-03-20</t>
  </si>
  <si>
    <t xml:space="preserve">OH0023797900</t>
  </si>
  <si>
    <t xml:space="preserve">GONCZ</t>
  </si>
  <si>
    <t xml:space="preserve">1959-10-13</t>
  </si>
  <si>
    <t xml:space="preserve">2017-10-28</t>
  </si>
  <si>
    <t xml:space="preserve">306 EASTLAND AVE SE</t>
  </si>
  <si>
    <t xml:space="preserve">OH0024774565</t>
  </si>
  <si>
    <t xml:space="preserve">BACIU</t>
  </si>
  <si>
    <t xml:space="preserve">1958-09-20</t>
  </si>
  <si>
    <t xml:space="preserve">2011-08-31</t>
  </si>
  <si>
    <t xml:space="preserve">OH0022472933</t>
  </si>
  <si>
    <t xml:space="preserve">ROUSH</t>
  </si>
  <si>
    <t xml:space="preserve">PEGGY</t>
  </si>
  <si>
    <t xml:space="preserve">1947-02-01</t>
  </si>
  <si>
    <t xml:space="preserve">2022-09-20</t>
  </si>
  <si>
    <t xml:space="preserve">316 EASTLAND AVE SE</t>
  </si>
  <si>
    <t xml:space="preserve">OH0015728340</t>
  </si>
  <si>
    <t xml:space="preserve">PARKS</t>
  </si>
  <si>
    <t xml:space="preserve">1966-02-03</t>
  </si>
  <si>
    <t xml:space="preserve">2020-08-28</t>
  </si>
  <si>
    <t xml:space="preserve">OH0027252417</t>
  </si>
  <si>
    <t xml:space="preserve">ANNE</t>
  </si>
  <si>
    <t xml:space="preserve">1996-09-26</t>
  </si>
  <si>
    <t xml:space="preserve">2022-10-11</t>
  </si>
  <si>
    <t xml:space="preserve">330 EASTLAND AVE SE</t>
  </si>
  <si>
    <t xml:space="preserve">OH0015863636</t>
  </si>
  <si>
    <t xml:space="preserve">RUSSELL</t>
  </si>
  <si>
    <t xml:space="preserve">COURTNEY</t>
  </si>
  <si>
    <t xml:space="preserve">1991-09-10</t>
  </si>
  <si>
    <t xml:space="preserve">344 EASTLAND AVE SE</t>
  </si>
  <si>
    <t xml:space="preserve">OH0021652954</t>
  </si>
  <si>
    <t xml:space="preserve">EBOSH</t>
  </si>
  <si>
    <t xml:space="preserve">1977-10-31</t>
  </si>
  <si>
    <t xml:space="preserve">354 EASTLAND AVE SE</t>
  </si>
  <si>
    <t xml:space="preserve">OH0021862701</t>
  </si>
  <si>
    <t xml:space="preserve">COOPER</t>
  </si>
  <si>
    <t xml:space="preserve">PAMELA</t>
  </si>
  <si>
    <t xml:space="preserve">1960-07-09</t>
  </si>
  <si>
    <t xml:space="preserve">2016-08-17</t>
  </si>
  <si>
    <t xml:space="preserve">OH0015704364</t>
  </si>
  <si>
    <t xml:space="preserve">ARTHUR</t>
  </si>
  <si>
    <t xml:space="preserve">1961-02-14</t>
  </si>
  <si>
    <t xml:space="preserve">2012-02-13</t>
  </si>
  <si>
    <t xml:space="preserve">OH0015704359</t>
  </si>
  <si>
    <t xml:space="preserve">LAPMARADO</t>
  </si>
  <si>
    <t xml:space="preserve">1957-08-25</t>
  </si>
  <si>
    <t xml:space="preserve">384 EASTLAND AVE SE</t>
  </si>
  <si>
    <t xml:space="preserve">OH0025720252</t>
  </si>
  <si>
    <t xml:space="preserve">ESPOSITO</t>
  </si>
  <si>
    <t xml:space="preserve">1942-09-12</t>
  </si>
  <si>
    <t xml:space="preserve">2006-05-02</t>
  </si>
  <si>
    <t xml:space="preserve">OH0025438972</t>
  </si>
  <si>
    <t xml:space="preserve">1973-01-23</t>
  </si>
  <si>
    <t xml:space="preserve">OH0015696427</t>
  </si>
  <si>
    <t xml:space="preserve">CRIBLEY</t>
  </si>
  <si>
    <t xml:space="preserve">1963-07-04</t>
  </si>
  <si>
    <t xml:space="preserve">2004-07-18</t>
  </si>
  <si>
    <t xml:space="preserve">404 EASTLAND AVE SE</t>
  </si>
  <si>
    <t xml:space="preserve">OH0015795515</t>
  </si>
  <si>
    <t xml:space="preserve">PAUGH</t>
  </si>
  <si>
    <t xml:space="preserve">RUTH</t>
  </si>
  <si>
    <t xml:space="preserve">1949-06-18</t>
  </si>
  <si>
    <t xml:space="preserve">414 EASTLAND AVE SE</t>
  </si>
  <si>
    <t xml:space="preserve">OH0027615219</t>
  </si>
  <si>
    <t xml:space="preserve">BASALYGA</t>
  </si>
  <si>
    <t xml:space="preserve">1951-06-25</t>
  </si>
  <si>
    <t xml:space="preserve">1986-01-02</t>
  </si>
  <si>
    <t xml:space="preserve">424 EASTLAND AVE SE</t>
  </si>
  <si>
    <t xml:space="preserve">OH0015717366</t>
  </si>
  <si>
    <t xml:space="preserve">1948-06-14</t>
  </si>
  <si>
    <t xml:space="preserve">1985-01-03</t>
  </si>
  <si>
    <t xml:space="preserve">OH0015710283</t>
  </si>
  <si>
    <t xml:space="preserve">GORRELL</t>
  </si>
  <si>
    <t xml:space="preserve">1964-12-08</t>
  </si>
  <si>
    <t xml:space="preserve">2024-10-05</t>
  </si>
  <si>
    <t xml:space="preserve">436 EASTLAND AVE SE</t>
  </si>
  <si>
    <t xml:space="preserve">OH0015709729</t>
  </si>
  <si>
    <t xml:space="preserve">BRYANT</t>
  </si>
  <si>
    <t xml:space="preserve">JOYCE</t>
  </si>
  <si>
    <t xml:space="preserve">1955-12-10</t>
  </si>
  <si>
    <t xml:space="preserve">2023-01-09</t>
  </si>
  <si>
    <t xml:space="preserve">456 EASTLAND AVE SE</t>
  </si>
  <si>
    <t xml:space="preserve">OH0020954897</t>
  </si>
  <si>
    <t xml:space="preserve">MCELROY</t>
  </si>
  <si>
    <t xml:space="preserve">CHEARY</t>
  </si>
  <si>
    <t xml:space="preserve">1959-01-11</t>
  </si>
  <si>
    <t xml:space="preserve">2015-01-07</t>
  </si>
  <si>
    <t xml:space="preserve">2230 E MARKET ST</t>
  </si>
  <si>
    <t xml:space="preserve">OH0015687882</t>
  </si>
  <si>
    <t xml:space="preserve">CHARDAY</t>
  </si>
  <si>
    <t xml:space="preserve">1985-11-02</t>
  </si>
  <si>
    <t xml:space="preserve">2014-04-08</t>
  </si>
  <si>
    <t xml:space="preserve">OH0015687883</t>
  </si>
  <si>
    <t xml:space="preserve">MARLIN</t>
  </si>
  <si>
    <t xml:space="preserve">1987-01-28</t>
  </si>
  <si>
    <t xml:space="preserve">2022-02-01</t>
  </si>
  <si>
    <t xml:space="preserve">OH0024045467</t>
  </si>
  <si>
    <t xml:space="preserve">HENDERSON</t>
  </si>
  <si>
    <t xml:space="preserve">SHANEICE</t>
  </si>
  <si>
    <t xml:space="preserve">AALIYAH</t>
  </si>
  <si>
    <t xml:space="preserve">2004-05-20</t>
  </si>
  <si>
    <t xml:space="preserve">2022-11-21</t>
  </si>
  <si>
    <t xml:space="preserve">OH0020104301</t>
  </si>
  <si>
    <t xml:space="preserve">HAERING</t>
  </si>
  <si>
    <t xml:space="preserve">1958-06-17</t>
  </si>
  <si>
    <t xml:space="preserve">2013-06-21</t>
  </si>
  <si>
    <t xml:space="preserve">2660 E MARKET ST</t>
  </si>
  <si>
    <t xml:space="preserve">OH0015714833</t>
  </si>
  <si>
    <t xml:space="preserve">1958-08-15</t>
  </si>
  <si>
    <t xml:space="preserve">2014-04-24</t>
  </si>
  <si>
    <t xml:space="preserve">OH0026945976</t>
  </si>
  <si>
    <t xml:space="preserve">DOLOHANTY</t>
  </si>
  <si>
    <t xml:space="preserve">1983-07-18</t>
  </si>
  <si>
    <t xml:space="preserve">2021-10-13</t>
  </si>
  <si>
    <t xml:space="preserve">OH0026944755</t>
  </si>
  <si>
    <t xml:space="preserve">BRODELL</t>
  </si>
  <si>
    <t xml:space="preserve">1983-11-09</t>
  </si>
  <si>
    <t xml:space="preserve">2022-11-07</t>
  </si>
  <si>
    <t xml:space="preserve">OH0018992116</t>
  </si>
  <si>
    <t xml:space="preserve">LARRY</t>
  </si>
  <si>
    <t xml:space="preserve">1977-04-12</t>
  </si>
  <si>
    <t xml:space="preserve">2016-10-04</t>
  </si>
  <si>
    <t xml:space="preserve">2816 E MARKET ST</t>
  </si>
  <si>
    <t xml:space="preserve">OH0022208306</t>
  </si>
  <si>
    <t xml:space="preserve">KATAFIASZ</t>
  </si>
  <si>
    <t xml:space="preserve">1955-07-11</t>
  </si>
  <si>
    <t xml:space="preserve">2830 E MARKET ST</t>
  </si>
  <si>
    <t xml:space="preserve">OH0015711585</t>
  </si>
  <si>
    <t xml:space="preserve">MOUSA</t>
  </si>
  <si>
    <t xml:space="preserve">HUSAMEDDEEN</t>
  </si>
  <si>
    <t xml:space="preserve">1966-05-28</t>
  </si>
  <si>
    <t xml:space="preserve">2020-02-07</t>
  </si>
  <si>
    <t xml:space="preserve">2912 E MARKET ST</t>
  </si>
  <si>
    <t xml:space="preserve">OH0020110385</t>
  </si>
  <si>
    <t xml:space="preserve">AHMED</t>
  </si>
  <si>
    <t xml:space="preserve">2000-11-17</t>
  </si>
  <si>
    <t xml:space="preserve">OH0019040137</t>
  </si>
  <si>
    <t xml:space="preserve">BISAN</t>
  </si>
  <si>
    <t xml:space="preserve">1995-05-30</t>
  </si>
  <si>
    <t xml:space="preserve">2019-01-28</t>
  </si>
  <si>
    <t xml:space="preserve">OH0024824857</t>
  </si>
  <si>
    <t xml:space="preserve">MOKROS</t>
  </si>
  <si>
    <t xml:space="preserve">MOLLY</t>
  </si>
  <si>
    <t xml:space="preserve">1978-07-07</t>
  </si>
  <si>
    <t xml:space="preserve">2022-05-27</t>
  </si>
  <si>
    <t xml:space="preserve">2954 E MARKET ST</t>
  </si>
  <si>
    <t xml:space="preserve">OH0015742890</t>
  </si>
  <si>
    <t xml:space="preserve">LINA</t>
  </si>
  <si>
    <t xml:space="preserve">ISSA</t>
  </si>
  <si>
    <t xml:space="preserve">1969-06-17</t>
  </si>
  <si>
    <t xml:space="preserve">2972 E MARKET ST</t>
  </si>
  <si>
    <t xml:space="preserve">OH0015752008</t>
  </si>
  <si>
    <t xml:space="preserve">YAGER</t>
  </si>
  <si>
    <t xml:space="preserve">1957-10-04</t>
  </si>
  <si>
    <t xml:space="preserve">1986-10-15</t>
  </si>
  <si>
    <t xml:space="preserve">2974 E MARKET ST</t>
  </si>
  <si>
    <t xml:space="preserve">OH0019531112</t>
  </si>
  <si>
    <t xml:space="preserve">MCCLURG</t>
  </si>
  <si>
    <t xml:space="preserve">MIKENNA</t>
  </si>
  <si>
    <t xml:space="preserve">1981-12-17</t>
  </si>
  <si>
    <t xml:space="preserve">2024-04-04</t>
  </si>
  <si>
    <t xml:space="preserve">OH0024033576</t>
  </si>
  <si>
    <t xml:space="preserve">VILSACK</t>
  </si>
  <si>
    <t xml:space="preserve">1953-09-09</t>
  </si>
  <si>
    <t xml:space="preserve">1990-10-09</t>
  </si>
  <si>
    <t xml:space="preserve">3036 E MARKET ST</t>
  </si>
  <si>
    <t xml:space="preserve">OH0015811529</t>
  </si>
  <si>
    <t xml:space="preserve">1965-07-17</t>
  </si>
  <si>
    <t xml:space="preserve">1988-10-11</t>
  </si>
  <si>
    <t xml:space="preserve">OH0022054332</t>
  </si>
  <si>
    <t xml:space="preserve">KARIN</t>
  </si>
  <si>
    <t xml:space="preserve">1948-03-02</t>
  </si>
  <si>
    <t xml:space="preserve">1973-09-18</t>
  </si>
  <si>
    <t xml:space="preserve">3056 E MARKET ST</t>
  </si>
  <si>
    <t xml:space="preserve">OH0021340538</t>
  </si>
  <si>
    <t xml:space="preserve">1949-09-26</t>
  </si>
  <si>
    <t xml:space="preserve">OH0023958394</t>
  </si>
  <si>
    <t xml:space="preserve">1973-12-20</t>
  </si>
  <si>
    <t xml:space="preserve">1992-05-04</t>
  </si>
  <si>
    <t xml:space="preserve">OH0015704429</t>
  </si>
  <si>
    <t xml:space="preserve">HATCH</t>
  </si>
  <si>
    <t xml:space="preserve">1993-11-07</t>
  </si>
  <si>
    <t xml:space="preserve">2022-10-21</t>
  </si>
  <si>
    <t xml:space="preserve">3110 E MARKET ST</t>
  </si>
  <si>
    <t xml:space="preserve">OH0024084569</t>
  </si>
  <si>
    <t xml:space="preserve">CLYDE</t>
  </si>
  <si>
    <t xml:space="preserve">1966-11-01</t>
  </si>
  <si>
    <t xml:space="preserve">2015-11-01</t>
  </si>
  <si>
    <t xml:space="preserve">OH0015803721</t>
  </si>
  <si>
    <t xml:space="preserve">1966-09-04</t>
  </si>
  <si>
    <t xml:space="preserve">2016-07-30</t>
  </si>
  <si>
    <t xml:space="preserve">OH0015803725</t>
  </si>
  <si>
    <t xml:space="preserve">ZELINSKY</t>
  </si>
  <si>
    <t xml:space="preserve">1972-01-30</t>
  </si>
  <si>
    <t xml:space="preserve">2014-01-16</t>
  </si>
  <si>
    <t xml:space="preserve">3126 E MARKET ST</t>
  </si>
  <si>
    <t xml:space="preserve">OH0015897949</t>
  </si>
  <si>
    <t xml:space="preserve">1971-11-11</t>
  </si>
  <si>
    <t xml:space="preserve">1994-12-27</t>
  </si>
  <si>
    <t xml:space="preserve">3160 E MARKET ST</t>
  </si>
  <si>
    <t xml:space="preserve">OH0024844786</t>
  </si>
  <si>
    <t xml:space="preserve">HOLLIE</t>
  </si>
  <si>
    <t xml:space="preserve">1971-10-31</t>
  </si>
  <si>
    <t xml:space="preserve">1992-04-18</t>
  </si>
  <si>
    <t xml:space="preserve">OH0027789180</t>
  </si>
  <si>
    <t xml:space="preserve">SOPHIA</t>
  </si>
  <si>
    <t xml:space="preserve">2002-06-21</t>
  </si>
  <si>
    <t xml:space="preserve">2020-09-14</t>
  </si>
  <si>
    <t xml:space="preserve">OH0015813307</t>
  </si>
  <si>
    <t xml:space="preserve">DOMINIC</t>
  </si>
  <si>
    <t xml:space="preserve">1999-09-20</t>
  </si>
  <si>
    <t xml:space="preserve">2018-07-25</t>
  </si>
  <si>
    <t xml:space="preserve">OH0015778223</t>
  </si>
  <si>
    <t xml:space="preserve">STEVENS</t>
  </si>
  <si>
    <t xml:space="preserve">REBEKAH</t>
  </si>
  <si>
    <t xml:space="preserve">2017-12-13</t>
  </si>
  <si>
    <t xml:space="preserve">3210 E MARKET ST</t>
  </si>
  <si>
    <t xml:space="preserve">OH0015703740</t>
  </si>
  <si>
    <t xml:space="preserve">ROLLAND</t>
  </si>
  <si>
    <t xml:space="preserve">1993-02-07</t>
  </si>
  <si>
    <t xml:space="preserve">2022-06-10</t>
  </si>
  <si>
    <t xml:space="preserve">OH0027130633</t>
  </si>
  <si>
    <t xml:space="preserve">GOIST</t>
  </si>
  <si>
    <t xml:space="preserve">1940-07-19</t>
  </si>
  <si>
    <t xml:space="preserve">1968-08-26</t>
  </si>
  <si>
    <t xml:space="preserve">3240 E MARKET ST</t>
  </si>
  <si>
    <t xml:space="preserve">OH0020530222</t>
  </si>
  <si>
    <t xml:space="preserve">1933-09-26</t>
  </si>
  <si>
    <t xml:space="preserve">OH0015796024</t>
  </si>
  <si>
    <t xml:space="preserve">1970-07-05</t>
  </si>
  <si>
    <t xml:space="preserve">2016-09-16</t>
  </si>
  <si>
    <t xml:space="preserve">3280 E MARKET ST</t>
  </si>
  <si>
    <t xml:space="preserve">OH0019355868</t>
  </si>
  <si>
    <t xml:space="preserve">1969-08-25</t>
  </si>
  <si>
    <t xml:space="preserve">2016-07-19</t>
  </si>
  <si>
    <t xml:space="preserve">OH0021522670</t>
  </si>
  <si>
    <t xml:space="preserve">MEGAN</t>
  </si>
  <si>
    <t xml:space="preserve">1992-06-14</t>
  </si>
  <si>
    <t xml:space="preserve">2022-07-14</t>
  </si>
  <si>
    <t xml:space="preserve">OH0024943224</t>
  </si>
  <si>
    <t xml:space="preserve">EVERETT</t>
  </si>
  <si>
    <t xml:space="preserve">1998-01-12</t>
  </si>
  <si>
    <t xml:space="preserve">2024-02-10</t>
  </si>
  <si>
    <t xml:space="preserve">OH0026030843</t>
  </si>
  <si>
    <t xml:space="preserve">GABRIEL</t>
  </si>
  <si>
    <t xml:space="preserve">1994-04-18</t>
  </si>
  <si>
    <t xml:space="preserve">OH0015787498</t>
  </si>
  <si>
    <t xml:space="preserve">CHESTER</t>
  </si>
  <si>
    <t xml:space="preserve">1957-02-05</t>
  </si>
  <si>
    <t xml:space="preserve">2018-05-08</t>
  </si>
  <si>
    <t xml:space="preserve">3340 E MARKET ST</t>
  </si>
  <si>
    <t xml:space="preserve">OH0015709464</t>
  </si>
  <si>
    <t xml:space="preserve">HELTZEL</t>
  </si>
  <si>
    <t xml:space="preserve">1949-05-30</t>
  </si>
  <si>
    <t xml:space="preserve">1980-05-09</t>
  </si>
  <si>
    <t xml:space="preserve">3370 E MARKET ST</t>
  </si>
  <si>
    <t xml:space="preserve">OH0024690404</t>
  </si>
  <si>
    <t xml:space="preserve">CATHY</t>
  </si>
  <si>
    <t xml:space="preserve">1949-08-03</t>
  </si>
  <si>
    <t xml:space="preserve">OH0020040399</t>
  </si>
  <si>
    <t xml:space="preserve">CHRIS</t>
  </si>
  <si>
    <t xml:space="preserve">1976-01-02</t>
  </si>
  <si>
    <t xml:space="preserve">2006-11-10</t>
  </si>
  <si>
    <t xml:space="preserve">OH0019090407</t>
  </si>
  <si>
    <t xml:space="preserve">1978-05-10</t>
  </si>
  <si>
    <t xml:space="preserve">2023-12-18</t>
  </si>
  <si>
    <t xml:space="preserve">321 BEALL AVE</t>
  </si>
  <si>
    <t xml:space="preserve">ROCKVILLE</t>
  </si>
  <si>
    <t xml:space="preserve">MD</t>
  </si>
  <si>
    <t xml:space="preserve">OH0025875011</t>
  </si>
  <si>
    <t xml:space="preserve">KAPP</t>
  </si>
  <si>
    <t xml:space="preserve">1954-04-30</t>
  </si>
  <si>
    <t xml:space="preserve">1974-08-16</t>
  </si>
  <si>
    <t xml:space="preserve">3376 E MARKET ST</t>
  </si>
  <si>
    <t xml:space="preserve">OH0015802561</t>
  </si>
  <si>
    <t xml:space="preserve">EMILY</t>
  </si>
  <si>
    <t xml:space="preserve">1996-06-11</t>
  </si>
  <si>
    <t xml:space="preserve">OH0015747782</t>
  </si>
  <si>
    <t xml:space="preserve">1964-08-13</t>
  </si>
  <si>
    <t xml:space="preserve">3380 E MARKET ST</t>
  </si>
  <si>
    <t xml:space="preserve">OH0019479778</t>
  </si>
  <si>
    <t xml:space="preserve">1957-11-28</t>
  </si>
  <si>
    <t xml:space="preserve">2016-07-31</t>
  </si>
  <si>
    <t xml:space="preserve">OH0018597730</t>
  </si>
  <si>
    <t xml:space="preserve">PAYIAVLAS</t>
  </si>
  <si>
    <t xml:space="preserve">1980-07-25</t>
  </si>
  <si>
    <t xml:space="preserve">2018-10-29</t>
  </si>
  <si>
    <t xml:space="preserve">3644 E MARKET ST</t>
  </si>
  <si>
    <t xml:space="preserve">OH0025955999</t>
  </si>
  <si>
    <t xml:space="preserve">1980-03-16</t>
  </si>
  <si>
    <t xml:space="preserve">OH0021373966</t>
  </si>
  <si>
    <t xml:space="preserve">BARCLEY</t>
  </si>
  <si>
    <t xml:space="preserve">SKYLAR</t>
  </si>
  <si>
    <t xml:space="preserve">1999-12-29</t>
  </si>
  <si>
    <t xml:space="preserve">2019-11-01</t>
  </si>
  <si>
    <t xml:space="preserve">OH0025267248</t>
  </si>
  <si>
    <t xml:space="preserve">LOWMAN</t>
  </si>
  <si>
    <t xml:space="preserve">LETIZIA</t>
  </si>
  <si>
    <t xml:space="preserve">1936-11-30</t>
  </si>
  <si>
    <t xml:space="preserve">1990-11-27</t>
  </si>
  <si>
    <t xml:space="preserve">3710 E MARKET ST</t>
  </si>
  <si>
    <t xml:space="preserve">OH0019763939</t>
  </si>
  <si>
    <t xml:space="preserve">BABBITT</t>
  </si>
  <si>
    <t xml:space="preserve">1960-09-02</t>
  </si>
  <si>
    <t xml:space="preserve">2024-08-13</t>
  </si>
  <si>
    <t xml:space="preserve">3734 E MARKET ST</t>
  </si>
  <si>
    <t xml:space="preserve">PO BOX 1905</t>
  </si>
  <si>
    <t xml:space="preserve">OH0015747304</t>
  </si>
  <si>
    <t xml:space="preserve">1956-10-15</t>
  </si>
  <si>
    <t xml:space="preserve">OH0015702334</t>
  </si>
  <si>
    <t xml:space="preserve">WINDOM</t>
  </si>
  <si>
    <t xml:space="preserve">1943-08-04</t>
  </si>
  <si>
    <t xml:space="preserve">1996-08-12</t>
  </si>
  <si>
    <t xml:space="preserve">3758 E MARKET ST</t>
  </si>
  <si>
    <t xml:space="preserve">OH0018596965</t>
  </si>
  <si>
    <t xml:space="preserve">DEIDRE</t>
  </si>
  <si>
    <t xml:space="preserve">1961-07-21</t>
  </si>
  <si>
    <t xml:space="preserve">1993-10-04</t>
  </si>
  <si>
    <t xml:space="preserve">OH0026179294</t>
  </si>
  <si>
    <t xml:space="preserve">MILTON</t>
  </si>
  <si>
    <t xml:space="preserve">AUDREY</t>
  </si>
  <si>
    <t xml:space="preserve">1962-07-31</t>
  </si>
  <si>
    <t xml:space="preserve">2024-09-25</t>
  </si>
  <si>
    <t xml:space="preserve">OH0015764766</t>
  </si>
  <si>
    <t xml:space="preserve">MULLANE</t>
  </si>
  <si>
    <t xml:space="preserve">1964-05-22</t>
  </si>
  <si>
    <t xml:space="preserve">2018-03-03</t>
  </si>
  <si>
    <t xml:space="preserve">3782 E MARKET ST</t>
  </si>
  <si>
    <t xml:space="preserve">OH0015746288</t>
  </si>
  <si>
    <t xml:space="preserve">FOOR</t>
  </si>
  <si>
    <t xml:space="preserve">1955-08-21</t>
  </si>
  <si>
    <t xml:space="preserve">3812 E MARKET ST</t>
  </si>
  <si>
    <t xml:space="preserve">OH0025043533</t>
  </si>
  <si>
    <t xml:space="preserve">1958-11-22</t>
  </si>
  <si>
    <t xml:space="preserve">OH0027180381</t>
  </si>
  <si>
    <t xml:space="preserve">HACKETT</t>
  </si>
  <si>
    <t xml:space="preserve">LORETTA</t>
  </si>
  <si>
    <t xml:space="preserve">1958-07-29</t>
  </si>
  <si>
    <t xml:space="preserve">1983-10-26</t>
  </si>
  <si>
    <t xml:space="preserve">3834 E MARKET ST</t>
  </si>
  <si>
    <t xml:space="preserve">OH0015875171</t>
  </si>
  <si>
    <t xml:space="preserve">LIU</t>
  </si>
  <si>
    <t xml:space="preserve">JASON</t>
  </si>
  <si>
    <t xml:space="preserve">1959-10-09</t>
  </si>
  <si>
    <t xml:space="preserve">2020-04-09</t>
  </si>
  <si>
    <t xml:space="preserve">117 COUNTRY CLUB DR SE</t>
  </si>
  <si>
    <t xml:space="preserve">OH0015778169</t>
  </si>
  <si>
    <t xml:space="preserve">PINTI</t>
  </si>
  <si>
    <t xml:space="preserve">1955-02-24</t>
  </si>
  <si>
    <t xml:space="preserve">2006-09-12</t>
  </si>
  <si>
    <t xml:space="preserve">157 COUNTRY CLUB DR SE</t>
  </si>
  <si>
    <t xml:space="preserve">OH0015684869</t>
  </si>
  <si>
    <t xml:space="preserve">1954-10-24</t>
  </si>
  <si>
    <t xml:space="preserve">1973-10-09</t>
  </si>
  <si>
    <t xml:space="preserve">OH0015682803</t>
  </si>
  <si>
    <t xml:space="preserve">POLIVKA</t>
  </si>
  <si>
    <t xml:space="preserve">1963-05-03</t>
  </si>
  <si>
    <t xml:space="preserve">1982-03-22</t>
  </si>
  <si>
    <t xml:space="preserve">160 COUNTRY CLUB DR SE</t>
  </si>
  <si>
    <t xml:space="preserve">OH0020291729</t>
  </si>
  <si>
    <t xml:space="preserve">1940-05-23</t>
  </si>
  <si>
    <t xml:space="preserve">2021-01-15</t>
  </si>
  <si>
    <t xml:space="preserve">OH0023666642</t>
  </si>
  <si>
    <t xml:space="preserve">1985-12-03</t>
  </si>
  <si>
    <t xml:space="preserve">2024-12-02</t>
  </si>
  <si>
    <t xml:space="preserve">OH0024936424</t>
  </si>
  <si>
    <t xml:space="preserve">1997-11-25</t>
  </si>
  <si>
    <t xml:space="preserve">2018-10-08</t>
  </si>
  <si>
    <t xml:space="preserve">701 EAST MAIN ST APT 9</t>
  </si>
  <si>
    <t xml:space="preserve">KENT</t>
  </si>
  <si>
    <t xml:space="preserve">OH0015790435</t>
  </si>
  <si>
    <t xml:space="preserve">CRAWFORD</t>
  </si>
  <si>
    <t xml:space="preserve">GROVER</t>
  </si>
  <si>
    <t xml:space="preserve">1949-02-15</t>
  </si>
  <si>
    <t xml:space="preserve">2014-08-07</t>
  </si>
  <si>
    <t xml:space="preserve">177 COUNTRY CLUB DR SE</t>
  </si>
  <si>
    <t xml:space="preserve">OH0015799893</t>
  </si>
  <si>
    <t xml:space="preserve">DEAK</t>
  </si>
  <si>
    <t xml:space="preserve">ANITA</t>
  </si>
  <si>
    <t xml:space="preserve">1945-09-12</t>
  </si>
  <si>
    <t xml:space="preserve">1983-10-10</t>
  </si>
  <si>
    <t xml:space="preserve">180 COUNTRY CLUB DR SE</t>
  </si>
  <si>
    <t xml:space="preserve">OH0024585987</t>
  </si>
  <si>
    <t xml:space="preserve">MARTIN</t>
  </si>
  <si>
    <t xml:space="preserve">1945-05-04</t>
  </si>
  <si>
    <t xml:space="preserve">OH0024585972</t>
  </si>
  <si>
    <t xml:space="preserve">TOLES</t>
  </si>
  <si>
    <t xml:space="preserve">DERYCK</t>
  </si>
  <si>
    <t xml:space="preserve">1980-12-30</t>
  </si>
  <si>
    <t xml:space="preserve">197 COUNTRY CLUB DR SE</t>
  </si>
  <si>
    <t xml:space="preserve">OH0015771886</t>
  </si>
  <si>
    <t xml:space="preserve">MORRIS</t>
  </si>
  <si>
    <t xml:space="preserve">KARL</t>
  </si>
  <si>
    <t xml:space="preserve">1937-09-26</t>
  </si>
  <si>
    <t xml:space="preserve">200 COUNTRY CLUB DR SE</t>
  </si>
  <si>
    <t xml:space="preserve">OH0015702750</t>
  </si>
  <si>
    <t xml:space="preserve">JEANNINE</t>
  </si>
  <si>
    <t xml:space="preserve">1938-06-02</t>
  </si>
  <si>
    <t xml:space="preserve">1961-09-26</t>
  </si>
  <si>
    <t xml:space="preserve">OH0027277166</t>
  </si>
  <si>
    <t xml:space="preserve">BONACKER</t>
  </si>
  <si>
    <t xml:space="preserve">DEBBIE</t>
  </si>
  <si>
    <t xml:space="preserve">1949-05-02</t>
  </si>
  <si>
    <t xml:space="preserve">1979-11-23</t>
  </si>
  <si>
    <t xml:space="preserve">217 COUNTRY CLUB DR SE</t>
  </si>
  <si>
    <t xml:space="preserve">OH0020289421</t>
  </si>
  <si>
    <t xml:space="preserve">1950-08-05</t>
  </si>
  <si>
    <t xml:space="preserve">1996-01-01</t>
  </si>
  <si>
    <t xml:space="preserve">OH0022738416</t>
  </si>
  <si>
    <t xml:space="preserve">MASON</t>
  </si>
  <si>
    <t xml:space="preserve">CLARENCE</t>
  </si>
  <si>
    <t xml:space="preserve">1949-08-14</t>
  </si>
  <si>
    <t xml:space="preserve">2017-04-07</t>
  </si>
  <si>
    <t xml:space="preserve">220 COUNTRY CLUB DR SE</t>
  </si>
  <si>
    <t xml:space="preserve">OH0027338992</t>
  </si>
  <si>
    <t xml:space="preserve">1949-02-12</t>
  </si>
  <si>
    <t xml:space="preserve">OH0022738439</t>
  </si>
  <si>
    <t xml:space="preserve">MANIOS</t>
  </si>
  <si>
    <t xml:space="preserve">JUANITA</t>
  </si>
  <si>
    <t xml:space="preserve">1967-05-23</t>
  </si>
  <si>
    <t xml:space="preserve">2023-06-08</t>
  </si>
  <si>
    <t xml:space="preserve">OH0015909137</t>
  </si>
  <si>
    <t xml:space="preserve">BIVIANO</t>
  </si>
  <si>
    <t xml:space="preserve">PHILIP</t>
  </si>
  <si>
    <t xml:space="preserve">1986-04-29</t>
  </si>
  <si>
    <t xml:space="preserve">240 COUNTRY CLUB DR SE</t>
  </si>
  <si>
    <t xml:space="preserve">OH0015821910</t>
  </si>
  <si>
    <t xml:space="preserve">1983-01-31</t>
  </si>
  <si>
    <t xml:space="preserve">2024-10-29</t>
  </si>
  <si>
    <t xml:space="preserve">OH0015819337</t>
  </si>
  <si>
    <t xml:space="preserve">HAIR</t>
  </si>
  <si>
    <t xml:space="preserve">DOUGLAS</t>
  </si>
  <si>
    <t xml:space="preserve">1967-09-23</t>
  </si>
  <si>
    <t xml:space="preserve">2021-10-19</t>
  </si>
  <si>
    <t xml:space="preserve">257 COUNTRY CLUB DR SE</t>
  </si>
  <si>
    <t xml:space="preserve">OH0026678567</t>
  </si>
  <si>
    <t xml:space="preserve">SAUL</t>
  </si>
  <si>
    <t xml:space="preserve">1949-10-06</t>
  </si>
  <si>
    <t xml:space="preserve">1979-01-29</t>
  </si>
  <si>
    <t xml:space="preserve">260 COUNTRY CLUB DR SE</t>
  </si>
  <si>
    <t xml:space="preserve">OH0015799769</t>
  </si>
  <si>
    <t xml:space="preserve">DICESARE</t>
  </si>
  <si>
    <t xml:space="preserve">LEONE</t>
  </si>
  <si>
    <t xml:space="preserve">1950-12-02</t>
  </si>
  <si>
    <t xml:space="preserve">1988-08-04</t>
  </si>
  <si>
    <t xml:space="preserve">OH0020198638</t>
  </si>
  <si>
    <t xml:space="preserve">STEFANO</t>
  </si>
  <si>
    <t xml:space="preserve">1989-01-30</t>
  </si>
  <si>
    <t xml:space="preserve">2007-08-08</t>
  </si>
  <si>
    <t xml:space="preserve">OH0025178247</t>
  </si>
  <si>
    <t xml:space="preserve">1987-01-13</t>
  </si>
  <si>
    <t xml:space="preserve">OH0025459802</t>
  </si>
  <si>
    <t xml:space="preserve">TOTH</t>
  </si>
  <si>
    <t xml:space="preserve">1975-10-27</t>
  </si>
  <si>
    <t xml:space="preserve">2013-09-26</t>
  </si>
  <si>
    <t xml:space="preserve">277 COUNTRY CLUB DR SE</t>
  </si>
  <si>
    <t xml:space="preserve">OH0015801778</t>
  </si>
  <si>
    <t xml:space="preserve">SIDOTI</t>
  </si>
  <si>
    <t xml:space="preserve">1968-09-26</t>
  </si>
  <si>
    <t xml:space="preserve">280 COUNTRY CLUB DR SE</t>
  </si>
  <si>
    <t xml:space="preserve">OH0027249245</t>
  </si>
  <si>
    <t xml:space="preserve">1968-12-13</t>
  </si>
  <si>
    <t xml:space="preserve">2010-08-23</t>
  </si>
  <si>
    <t xml:space="preserve">OH0027249281</t>
  </si>
  <si>
    <t xml:space="preserve">CANTALAMESSA</t>
  </si>
  <si>
    <t xml:space="preserve">MICHELINA</t>
  </si>
  <si>
    <t xml:space="preserve">1949-01-03</t>
  </si>
  <si>
    <t xml:space="preserve">2016-08-24</t>
  </si>
  <si>
    <t xml:space="preserve">297 COUNTRY CLUB DR SE</t>
  </si>
  <si>
    <t xml:space="preserve">OH0015764689</t>
  </si>
  <si>
    <t xml:space="preserve">VALENT</t>
  </si>
  <si>
    <t xml:space="preserve">TRICIA</t>
  </si>
  <si>
    <t xml:space="preserve">1972-05-02</t>
  </si>
  <si>
    <t xml:space="preserve">2004-01-30</t>
  </si>
  <si>
    <t xml:space="preserve">300 COUNTRY CLUB DR SE</t>
  </si>
  <si>
    <t xml:space="preserve">OH0015801432</t>
  </si>
  <si>
    <t xml:space="preserve">GREGORY</t>
  </si>
  <si>
    <t xml:space="preserve">FRANCIS</t>
  </si>
  <si>
    <t xml:space="preserve">1999-12-22</t>
  </si>
  <si>
    <t xml:space="preserve">2020-09-07</t>
  </si>
  <si>
    <t xml:space="preserve">OH0019772834</t>
  </si>
  <si>
    <t xml:space="preserve">GREG</t>
  </si>
  <si>
    <t xml:space="preserve">1972-03-01</t>
  </si>
  <si>
    <t xml:space="preserve">2004-01-29</t>
  </si>
  <si>
    <t xml:space="preserve">OH0015675928</t>
  </si>
  <si>
    <t xml:space="preserve">PERHART</t>
  </si>
  <si>
    <t xml:space="preserve">HEIDI</t>
  </si>
  <si>
    <t xml:space="preserve">1956-04-14</t>
  </si>
  <si>
    <t xml:space="preserve">2024-04-22</t>
  </si>
  <si>
    <t xml:space="preserve">317 COUNTRY CLUB DR SE</t>
  </si>
  <si>
    <t xml:space="preserve">OH0015728716</t>
  </si>
  <si>
    <t xml:space="preserve">FERENCE</t>
  </si>
  <si>
    <t xml:space="preserve">1955-01-17</t>
  </si>
  <si>
    <t xml:space="preserve">2021-01-28</t>
  </si>
  <si>
    <t xml:space="preserve">OH0015731417</t>
  </si>
  <si>
    <t xml:space="preserve">1954-07-08</t>
  </si>
  <si>
    <t xml:space="preserve">OH0026115372</t>
  </si>
  <si>
    <t xml:space="preserve">KNAPPENBERGER</t>
  </si>
  <si>
    <t xml:space="preserve">1956-09-30</t>
  </si>
  <si>
    <t xml:space="preserve">2023-07-25</t>
  </si>
  <si>
    <t xml:space="preserve">320 COUNTRY CLUB DR SE</t>
  </si>
  <si>
    <t xml:space="preserve">OH0015718428</t>
  </si>
  <si>
    <t xml:space="preserve">1984-09-29</t>
  </si>
  <si>
    <t xml:space="preserve">2015-06-30</t>
  </si>
  <si>
    <t xml:space="preserve">OH0026905299</t>
  </si>
  <si>
    <t xml:space="preserve">GINNIS</t>
  </si>
  <si>
    <t xml:space="preserve">TINA</t>
  </si>
  <si>
    <t xml:space="preserve">1969-04-06</t>
  </si>
  <si>
    <t xml:space="preserve">2008-10-25</t>
  </si>
  <si>
    <t xml:space="preserve">337 COUNTRY CLUB DR SE</t>
  </si>
  <si>
    <t xml:space="preserve">OH0025459686</t>
  </si>
  <si>
    <t xml:space="preserve">1970-08-29</t>
  </si>
  <si>
    <t xml:space="preserve">2012-11-06</t>
  </si>
  <si>
    <t xml:space="preserve">OH0015797070</t>
  </si>
  <si>
    <t xml:space="preserve">TRISHA</t>
  </si>
  <si>
    <t xml:space="preserve">1997-03-10</t>
  </si>
  <si>
    <t xml:space="preserve">2016-03-31</t>
  </si>
  <si>
    <t xml:space="preserve">OH0026248589</t>
  </si>
  <si>
    <t xml:space="preserve">MARTINELLI</t>
  </si>
  <si>
    <t xml:space="preserve">ARIANNA</t>
  </si>
  <si>
    <t xml:space="preserve">1996-04-08</t>
  </si>
  <si>
    <t xml:space="preserve">340 COUNTRY CLUB DR SE</t>
  </si>
  <si>
    <t xml:space="preserve">OH0015689182</t>
  </si>
  <si>
    <t xml:space="preserve">1999-07-25</t>
  </si>
  <si>
    <t xml:space="preserve">2018-04-02</t>
  </si>
  <si>
    <t xml:space="preserve">OH0015773561</t>
  </si>
  <si>
    <t xml:space="preserve">CLEER</t>
  </si>
  <si>
    <t xml:space="preserve">1971-10-02</t>
  </si>
  <si>
    <t xml:space="preserve">2019-03-22</t>
  </si>
  <si>
    <t xml:space="preserve">OH0018956117</t>
  </si>
  <si>
    <t xml:space="preserve">1971-05-01</t>
  </si>
  <si>
    <t xml:space="preserve">2019-03-26</t>
  </si>
  <si>
    <t xml:space="preserve">OH0015761161</t>
  </si>
  <si>
    <t xml:space="preserve">1947-10-27</t>
  </si>
  <si>
    <t xml:space="preserve">2019-01-05</t>
  </si>
  <si>
    <t xml:space="preserve">OH0019520483</t>
  </si>
  <si>
    <t xml:space="preserve">LUCARELLI</t>
  </si>
  <si>
    <t xml:space="preserve">1966-08-31</t>
  </si>
  <si>
    <t xml:space="preserve">2021-02-18</t>
  </si>
  <si>
    <t xml:space="preserve">357 COUNTRY CLUB DR SE</t>
  </si>
  <si>
    <t xml:space="preserve">OH0015757466</t>
  </si>
  <si>
    <t xml:space="preserve">FRANCO</t>
  </si>
  <si>
    <t xml:space="preserve">1967-02-14</t>
  </si>
  <si>
    <t xml:space="preserve">OH0015800512</t>
  </si>
  <si>
    <t xml:space="preserve">NICOLA</t>
  </si>
  <si>
    <t xml:space="preserve">1995-01-06</t>
  </si>
  <si>
    <t xml:space="preserve">2021-09-26</t>
  </si>
  <si>
    <t xml:space="preserve">OH0015710517</t>
  </si>
  <si>
    <t xml:space="preserve">2000-07-15</t>
  </si>
  <si>
    <t xml:space="preserve">2018-01-26</t>
  </si>
  <si>
    <t xml:space="preserve">OH0015804802</t>
  </si>
  <si>
    <t xml:space="preserve">LAFURIA</t>
  </si>
  <si>
    <t xml:space="preserve">1966-03-11</t>
  </si>
  <si>
    <t xml:space="preserve">2012-10-04</t>
  </si>
  <si>
    <t xml:space="preserve">377 COUNTRY CLUB DR SE</t>
  </si>
  <si>
    <t xml:space="preserve">OH0015803971</t>
  </si>
  <si>
    <t xml:space="preserve">CHRISTIE</t>
  </si>
  <si>
    <t xml:space="preserve">1983-06-18</t>
  </si>
  <si>
    <t xml:space="preserve">OH0015803969</t>
  </si>
  <si>
    <t xml:space="preserve">KOUPIARIS</t>
  </si>
  <si>
    <t xml:space="preserve">EMANUEL</t>
  </si>
  <si>
    <t xml:space="preserve">1957-12-18</t>
  </si>
  <si>
    <t xml:space="preserve">2023-10-03</t>
  </si>
  <si>
    <t xml:space="preserve">397 COUNTRY CLUB DR SE</t>
  </si>
  <si>
    <t xml:space="preserve">OH0026283269</t>
  </si>
  <si>
    <t xml:space="preserve">1960-10-02</t>
  </si>
  <si>
    <t xml:space="preserve">1988-04-04</t>
  </si>
  <si>
    <t xml:space="preserve">OH0015766923</t>
  </si>
  <si>
    <t xml:space="preserve">1996-05-10</t>
  </si>
  <si>
    <t xml:space="preserve">2014-04-03</t>
  </si>
  <si>
    <t xml:space="preserve">OH0015770492</t>
  </si>
  <si>
    <t xml:space="preserve">1958-04-07</t>
  </si>
  <si>
    <t xml:space="preserve">2014-09-30</t>
  </si>
  <si>
    <t xml:space="preserve">97 COUNTRY CLUB DR SE</t>
  </si>
  <si>
    <t xml:space="preserve">OH0015695034</t>
  </si>
  <si>
    <t xml:space="preserve">1953-04-10</t>
  </si>
  <si>
    <t xml:space="preserve">1971-09-07</t>
  </si>
  <si>
    <t xml:space="preserve">OH0026453494</t>
  </si>
  <si>
    <t xml:space="preserve">MANTOS</t>
  </si>
  <si>
    <t xml:space="preserve">DIMITRIOS</t>
  </si>
  <si>
    <t xml:space="preserve">1948-01-11</t>
  </si>
  <si>
    <t xml:space="preserve">4011 CHEVELLE DR SE</t>
  </si>
  <si>
    <t xml:space="preserve">OH0015773043</t>
  </si>
  <si>
    <t xml:space="preserve">ELENIE</t>
  </si>
  <si>
    <t xml:space="preserve">1949-08-15</t>
  </si>
  <si>
    <t xml:space="preserve">OH0015771442</t>
  </si>
  <si>
    <t xml:space="preserve">VLAD</t>
  </si>
  <si>
    <t xml:space="preserve">MELANIE</t>
  </si>
  <si>
    <t xml:space="preserve">1965-01-29</t>
  </si>
  <si>
    <t xml:space="preserve">2012-07-29</t>
  </si>
  <si>
    <t xml:space="preserve">4045 CHEVELLE DR SE</t>
  </si>
  <si>
    <t xml:space="preserve">OH0022099085</t>
  </si>
  <si>
    <t xml:space="preserve">MADDEN</t>
  </si>
  <si>
    <t xml:space="preserve">1950-09-12</t>
  </si>
  <si>
    <t xml:space="preserve">2017-12-15</t>
  </si>
  <si>
    <t xml:space="preserve">4057 CHEVELLE DR SE</t>
  </si>
  <si>
    <t xml:space="preserve">OH0015793620</t>
  </si>
  <si>
    <t xml:space="preserve">FLAJNIK</t>
  </si>
  <si>
    <t xml:space="preserve">1966-03-15</t>
  </si>
  <si>
    <t xml:space="preserve">2007-10-08</t>
  </si>
  <si>
    <t xml:space="preserve">4060 CHEVELLE DR SE</t>
  </si>
  <si>
    <t xml:space="preserve">OH0015705773</t>
  </si>
  <si>
    <t xml:space="preserve">MARLEAH</t>
  </si>
  <si>
    <t xml:space="preserve">2000-02-05</t>
  </si>
  <si>
    <t xml:space="preserve">2019-07-01</t>
  </si>
  <si>
    <t xml:space="preserve">OH0018586297</t>
  </si>
  <si>
    <t xml:space="preserve">DORSEY</t>
  </si>
  <si>
    <t xml:space="preserve">ASHLEY</t>
  </si>
  <si>
    <t xml:space="preserve">1986-03-25</t>
  </si>
  <si>
    <t xml:space="preserve">4075 CHEVELLE DR SE</t>
  </si>
  <si>
    <t xml:space="preserve">OH0015802973</t>
  </si>
  <si>
    <t xml:space="preserve">DEANGELO</t>
  </si>
  <si>
    <t xml:space="preserve">1986-01-08</t>
  </si>
  <si>
    <t xml:space="preserve">OH0015748969</t>
  </si>
  <si>
    <t xml:space="preserve">MARILYN</t>
  </si>
  <si>
    <t xml:space="preserve">1946-02-27</t>
  </si>
  <si>
    <t xml:space="preserve">1975-06-25</t>
  </si>
  <si>
    <t xml:space="preserve">4090 CHEVELLE DR SE</t>
  </si>
  <si>
    <t xml:space="preserve">OH0015803779</t>
  </si>
  <si>
    <t xml:space="preserve">ANDRE</t>
  </si>
  <si>
    <t xml:space="preserve">1968-02-17</t>
  </si>
  <si>
    <t xml:space="preserve">2017-03-20</t>
  </si>
  <si>
    <t xml:space="preserve">OH0020822092</t>
  </si>
  <si>
    <t xml:space="preserve">CROWELL</t>
  </si>
  <si>
    <t xml:space="preserve">1959-04-01</t>
  </si>
  <si>
    <t xml:space="preserve">OH0015694153</t>
  </si>
  <si>
    <t xml:space="preserve">PEEPLES</t>
  </si>
  <si>
    <t xml:space="preserve">JUSTIN</t>
  </si>
  <si>
    <t xml:space="preserve">1983-12-17</t>
  </si>
  <si>
    <t xml:space="preserve">2012-09-06</t>
  </si>
  <si>
    <t xml:space="preserve">4119 CHEVELLE DR SE</t>
  </si>
  <si>
    <t xml:space="preserve">OH0015688215</t>
  </si>
  <si>
    <t xml:space="preserve">1982-08-13</t>
  </si>
  <si>
    <t xml:space="preserve">2015-09-15</t>
  </si>
  <si>
    <t xml:space="preserve">OH0021429625</t>
  </si>
  <si>
    <t xml:space="preserve">FERRETT</t>
  </si>
  <si>
    <t xml:space="preserve">1946-05-03</t>
  </si>
  <si>
    <t xml:space="preserve">2015-11-24</t>
  </si>
  <si>
    <t xml:space="preserve">4120 CHEVELLE DR SE</t>
  </si>
  <si>
    <t xml:space="preserve">OH0015800802</t>
  </si>
  <si>
    <t xml:space="preserve">KILZER</t>
  </si>
  <si>
    <t xml:space="preserve">1982-05-25</t>
  </si>
  <si>
    <t xml:space="preserve">2017-11-10</t>
  </si>
  <si>
    <t xml:space="preserve">4133 CHEVELLE DR SE</t>
  </si>
  <si>
    <t xml:space="preserve">OH0015800800</t>
  </si>
  <si>
    <t xml:space="preserve">1969-12-10</t>
  </si>
  <si>
    <t xml:space="preserve">2020-09-18</t>
  </si>
  <si>
    <t xml:space="preserve">OH0020875112</t>
  </si>
  <si>
    <t xml:space="preserve">1950-12-20</t>
  </si>
  <si>
    <t xml:space="preserve">1975-02-21</t>
  </si>
  <si>
    <t xml:space="preserve">4149 CHEVELLE DR SE</t>
  </si>
  <si>
    <t xml:space="preserve">OH0025121895</t>
  </si>
  <si>
    <t xml:space="preserve">1951-06-20</t>
  </si>
  <si>
    <t xml:space="preserve">1978-12-29</t>
  </si>
  <si>
    <t xml:space="preserve">OH0025118992</t>
  </si>
  <si>
    <t xml:space="preserve">MASTORIDES</t>
  </si>
  <si>
    <t xml:space="preserve">NICKIFOROS</t>
  </si>
  <si>
    <t xml:space="preserve">2000-01-02</t>
  </si>
  <si>
    <t xml:space="preserve">2018-02-06</t>
  </si>
  <si>
    <t xml:space="preserve">157 CENTRAL PARKWAY AVE SE</t>
  </si>
  <si>
    <t xml:space="preserve">OH0015769266</t>
  </si>
  <si>
    <t xml:space="preserve">MARY JO</t>
  </si>
  <si>
    <t xml:space="preserve">1966-06-15</t>
  </si>
  <si>
    <t xml:space="preserve">2006-06-12</t>
  </si>
  <si>
    <t xml:space="preserve">OH0015774163</t>
  </si>
  <si>
    <t xml:space="preserve">1972-04-13</t>
  </si>
  <si>
    <t xml:space="preserve">169 CENTRAL PARKWAY AVE SE</t>
  </si>
  <si>
    <t xml:space="preserve">OH0023718578</t>
  </si>
  <si>
    <t xml:space="preserve">1974-05-23</t>
  </si>
  <si>
    <t xml:space="preserve">2023-05-26</t>
  </si>
  <si>
    <t xml:space="preserve">OH0015797978</t>
  </si>
  <si>
    <t xml:space="preserve">SIDNEY</t>
  </si>
  <si>
    <t xml:space="preserve">2001-03-08</t>
  </si>
  <si>
    <t xml:space="preserve">2019-04-02</t>
  </si>
  <si>
    <t xml:space="preserve">OH0026904834</t>
  </si>
  <si>
    <t xml:space="preserve">KEATING</t>
  </si>
  <si>
    <t xml:space="preserve">MARY KATE</t>
  </si>
  <si>
    <t xml:space="preserve">1988-05-27</t>
  </si>
  <si>
    <t xml:space="preserve">2021-06-01</t>
  </si>
  <si>
    <t xml:space="preserve">183 CENTRAL PARKWAY AVE SE</t>
  </si>
  <si>
    <t xml:space="preserve">OH0026905017</t>
  </si>
  <si>
    <t xml:space="preserve">HACKER</t>
  </si>
  <si>
    <t xml:space="preserve">2022-10-03</t>
  </si>
  <si>
    <t xml:space="preserve">OH0020082987</t>
  </si>
  <si>
    <t xml:space="preserve">1948-09-05</t>
  </si>
  <si>
    <t xml:space="preserve">1969-09-18</t>
  </si>
  <si>
    <t xml:space="preserve">206 CENTRAL PARKWAY AVE SE</t>
  </si>
  <si>
    <t xml:space="preserve">OH0015770950</t>
  </si>
  <si>
    <t xml:space="preserve">BERNADETTE</t>
  </si>
  <si>
    <t xml:space="preserve">1948-08-20</t>
  </si>
  <si>
    <t xml:space="preserve">1971-09-20</t>
  </si>
  <si>
    <t xml:space="preserve">OH0015721926</t>
  </si>
  <si>
    <t xml:space="preserve">PULICE</t>
  </si>
  <si>
    <t xml:space="preserve">1965-07-06</t>
  </si>
  <si>
    <t xml:space="preserve">2016-08-02</t>
  </si>
  <si>
    <t xml:space="preserve">207 CENTRAL PARKWAY AVE SE</t>
  </si>
  <si>
    <t xml:space="preserve">OH0015692039</t>
  </si>
  <si>
    <t xml:space="preserve">1953-08-01</t>
  </si>
  <si>
    <t xml:space="preserve">2013-06-28</t>
  </si>
  <si>
    <t xml:space="preserve">OH0015741716</t>
  </si>
  <si>
    <t xml:space="preserve">SOLETRO</t>
  </si>
  <si>
    <t xml:space="preserve">JERRE</t>
  </si>
  <si>
    <t xml:space="preserve">1949-05-16</t>
  </si>
  <si>
    <t xml:space="preserve">1975-10-02</t>
  </si>
  <si>
    <t xml:space="preserve">216 CENTRAL PARKWAY AVE SE</t>
  </si>
  <si>
    <t xml:space="preserve">OH0015741707</t>
  </si>
  <si>
    <t xml:space="preserve">1976-11-14</t>
  </si>
  <si>
    <t xml:space="preserve">2019-04-08</t>
  </si>
  <si>
    <t xml:space="preserve">OH0019541246</t>
  </si>
  <si>
    <t xml:space="preserve">KRATSAS</t>
  </si>
  <si>
    <t xml:space="preserve">1946-12-10</t>
  </si>
  <si>
    <t xml:space="preserve">217 CENTRAL PARKWAY AVE SE</t>
  </si>
  <si>
    <t xml:space="preserve">OH0015714107</t>
  </si>
  <si>
    <t xml:space="preserve">1947-04-04</t>
  </si>
  <si>
    <t xml:space="preserve">OH0025051264</t>
  </si>
  <si>
    <t xml:space="preserve">CELEDONIA</t>
  </si>
  <si>
    <t xml:space="preserve">CHERIE</t>
  </si>
  <si>
    <t xml:space="preserve">1956-02-10</t>
  </si>
  <si>
    <t xml:space="preserve">2015-06-22</t>
  </si>
  <si>
    <t xml:space="preserve">222 CENTRAL PARKWAY AVE SE</t>
  </si>
  <si>
    <t xml:space="preserve">OH0015816125</t>
  </si>
  <si>
    <t xml:space="preserve">FORTE</t>
  </si>
  <si>
    <t xml:space="preserve">TORI</t>
  </si>
  <si>
    <t xml:space="preserve">1985-06-13</t>
  </si>
  <si>
    <t xml:space="preserve">229 CENTRAL PARKWAY AVE SE</t>
  </si>
  <si>
    <t xml:space="preserve">OH0022329326</t>
  </si>
  <si>
    <t xml:space="preserve">TIMOTHY</t>
  </si>
  <si>
    <t xml:space="preserve">1964-07-12</t>
  </si>
  <si>
    <t xml:space="preserve">1982-04-21</t>
  </si>
  <si>
    <t xml:space="preserve">234 CENTRAL PARKWAY AVE SE</t>
  </si>
  <si>
    <t xml:space="preserve">OH0024708310</t>
  </si>
  <si>
    <t xml:space="preserve">1964-10-08</t>
  </si>
  <si>
    <t xml:space="preserve">1988-04-21</t>
  </si>
  <si>
    <t xml:space="preserve">OH0015769438</t>
  </si>
  <si>
    <t xml:space="preserve">1960-05-31</t>
  </si>
  <si>
    <t xml:space="preserve">1978-05-05</t>
  </si>
  <si>
    <t xml:space="preserve">239 CENTRAL PARKWAY AVE SE</t>
  </si>
  <si>
    <t xml:space="preserve">OH0021854660</t>
  </si>
  <si>
    <t xml:space="preserve">CINDY</t>
  </si>
  <si>
    <t xml:space="preserve">1959-05-31</t>
  </si>
  <si>
    <t xml:space="preserve">1991-03-12</t>
  </si>
  <si>
    <t xml:space="preserve">OH0015709308</t>
  </si>
  <si>
    <t xml:space="preserve">BRENNEN</t>
  </si>
  <si>
    <t xml:space="preserve">1988-06-17</t>
  </si>
  <si>
    <t xml:space="preserve">OH0015698118</t>
  </si>
  <si>
    <t xml:space="preserve">MOORE</t>
  </si>
  <si>
    <t xml:space="preserve">1973-01-01</t>
  </si>
  <si>
    <t xml:space="preserve">1991-03-27</t>
  </si>
  <si>
    <t xml:space="preserve">248 CENTRAL PARKWAY AVE SE</t>
  </si>
  <si>
    <t xml:space="preserve">OH0015698111</t>
  </si>
  <si>
    <t xml:space="preserve">1972-08-30</t>
  </si>
  <si>
    <t xml:space="preserve">1991-03-30</t>
  </si>
  <si>
    <t xml:space="preserve">OH0015696700</t>
  </si>
  <si>
    <t xml:space="preserve">LINDEN</t>
  </si>
  <si>
    <t xml:space="preserve">CHARLENE</t>
  </si>
  <si>
    <t xml:space="preserve">1957-10-12</t>
  </si>
  <si>
    <t xml:space="preserve">249 CENTRAL PARKWAY AVE SE</t>
  </si>
  <si>
    <t xml:space="preserve">OH0015775787</t>
  </si>
  <si>
    <t xml:space="preserve">ZACKARY</t>
  </si>
  <si>
    <t xml:space="preserve">STONE</t>
  </si>
  <si>
    <t xml:space="preserve">1997-07-23</t>
  </si>
  <si>
    <t xml:space="preserve">2015-09-18</t>
  </si>
  <si>
    <t xml:space="preserve">306 CENTRAL PARKWAY AVE SE</t>
  </si>
  <si>
    <t xml:space="preserve">OH0026437825</t>
  </si>
  <si>
    <t xml:space="preserve">MCCLEARY</t>
  </si>
  <si>
    <t xml:space="preserve">1952-05-23</t>
  </si>
  <si>
    <t xml:space="preserve">1971-07-28</t>
  </si>
  <si>
    <t xml:space="preserve">OH0015804167</t>
  </si>
  <si>
    <t xml:space="preserve">1948-07-23</t>
  </si>
  <si>
    <t xml:space="preserve">1983-10-11</t>
  </si>
  <si>
    <t xml:space="preserve">OH0015804163</t>
  </si>
  <si>
    <t xml:space="preserve">KRISTIAN</t>
  </si>
  <si>
    <t xml:space="preserve">1972-09-25</t>
  </si>
  <si>
    <t xml:space="preserve">OH0018709774</t>
  </si>
  <si>
    <t xml:space="preserve">HOCKENSMITH</t>
  </si>
  <si>
    <t xml:space="preserve">1940-01-22</t>
  </si>
  <si>
    <t xml:space="preserve">1964-03-23</t>
  </si>
  <si>
    <t xml:space="preserve">313 CENTRAL PARKWAY AVE SE</t>
  </si>
  <si>
    <t xml:space="preserve">OH0015712429</t>
  </si>
  <si>
    <t xml:space="preserve">JENNA</t>
  </si>
  <si>
    <t xml:space="preserve">1992-07-29</t>
  </si>
  <si>
    <t xml:space="preserve">2020-07-24</t>
  </si>
  <si>
    <t xml:space="preserve">320 CENTRAL PARKWAY AVE SE</t>
  </si>
  <si>
    <t xml:space="preserve">OH0015689956</t>
  </si>
  <si>
    <t xml:space="preserve">RIFFE</t>
  </si>
  <si>
    <t xml:space="preserve">1966-06-30</t>
  </si>
  <si>
    <t xml:space="preserve">2007-11-21</t>
  </si>
  <si>
    <t xml:space="preserve">OH0015806125</t>
  </si>
  <si>
    <t xml:space="preserve">1971-01-02</t>
  </si>
  <si>
    <t xml:space="preserve">OH0021836871</t>
  </si>
  <si>
    <t xml:space="preserve">WITHROW</t>
  </si>
  <si>
    <t xml:space="preserve">PAMMELY</t>
  </si>
  <si>
    <t xml:space="preserve">1967-12-07</t>
  </si>
  <si>
    <t xml:space="preserve">2019-10-15</t>
  </si>
  <si>
    <t xml:space="preserve">331 CENTRAL PARKWAY AVE SE</t>
  </si>
  <si>
    <t xml:space="preserve">OH0021407796</t>
  </si>
  <si>
    <t xml:space="preserve">MACPHERSON</t>
  </si>
  <si>
    <t xml:space="preserve">1967-01-18</t>
  </si>
  <si>
    <t xml:space="preserve">OH0015710003</t>
  </si>
  <si>
    <t xml:space="preserve">1965-09-24</t>
  </si>
  <si>
    <t xml:space="preserve">1984-04-09</t>
  </si>
  <si>
    <t xml:space="preserve">352 CENTRAL PARKWAY AVE SE</t>
  </si>
  <si>
    <t xml:space="preserve">OH0026649131</t>
  </si>
  <si>
    <t xml:space="preserve">1959-05-26</t>
  </si>
  <si>
    <t xml:space="preserve">2020-08-14</t>
  </si>
  <si>
    <t xml:space="preserve">OH0015765858</t>
  </si>
  <si>
    <t xml:space="preserve">1991-03-14</t>
  </si>
  <si>
    <t xml:space="preserve">2024-10-06</t>
  </si>
  <si>
    <t xml:space="preserve">OH0025956152</t>
  </si>
  <si>
    <t xml:space="preserve">PARISI</t>
  </si>
  <si>
    <t xml:space="preserve">GRACE</t>
  </si>
  <si>
    <t xml:space="preserve">1975-04-17</t>
  </si>
  <si>
    <t xml:space="preserve">2020-09-03</t>
  </si>
  <si>
    <t xml:space="preserve">361 CENTRAL PARKWAY AVE SE</t>
  </si>
  <si>
    <t xml:space="preserve">OH0023323178</t>
  </si>
  <si>
    <t xml:space="preserve">BYRNES</t>
  </si>
  <si>
    <t xml:space="preserve">ELINOR</t>
  </si>
  <si>
    <t xml:space="preserve">1933-12-27</t>
  </si>
  <si>
    <t xml:space="preserve">2010-02-19</t>
  </si>
  <si>
    <t xml:space="preserve">373 CENTRAL PARKWAY AVE SE</t>
  </si>
  <si>
    <t xml:space="preserve">OH0020792808</t>
  </si>
  <si>
    <t xml:space="preserve">SNYDER</t>
  </si>
  <si>
    <t xml:space="preserve">1945-01-02</t>
  </si>
  <si>
    <t xml:space="preserve">2009-05-14</t>
  </si>
  <si>
    <t xml:space="preserve">376 CENTRAL PARKWAY AVE SE</t>
  </si>
  <si>
    <t xml:space="preserve">OH0025021552</t>
  </si>
  <si>
    <t xml:space="preserve">1995-03-17</t>
  </si>
  <si>
    <t xml:space="preserve">2022-01-25</t>
  </si>
  <si>
    <t xml:space="preserve">390 CENTRAL PARKWAY AVE SE</t>
  </si>
  <si>
    <t xml:space="preserve">OH0019687325</t>
  </si>
  <si>
    <t xml:space="preserve">1988-12-27</t>
  </si>
  <si>
    <t xml:space="preserve">2022-02-04</t>
  </si>
  <si>
    <t xml:space="preserve">OH0015738655</t>
  </si>
  <si>
    <t xml:space="preserve">MELISSA</t>
  </si>
  <si>
    <t xml:space="preserve">1971-10-05</t>
  </si>
  <si>
    <t xml:space="preserve">2020-03-22</t>
  </si>
  <si>
    <t xml:space="preserve">397 CENTRAL PARKWAY AVE SE</t>
  </si>
  <si>
    <t xml:space="preserve">OH0015723174</t>
  </si>
  <si>
    <t xml:space="preserve">1955-08-16</t>
  </si>
  <si>
    <t xml:space="preserve">1980-10-02</t>
  </si>
  <si>
    <t xml:space="preserve">405 CENTRAL PARKWAY AVE SE</t>
  </si>
  <si>
    <t xml:space="preserve">OH0027683028</t>
  </si>
  <si>
    <t xml:space="preserve">1957-12-06</t>
  </si>
  <si>
    <t xml:space="preserve">OH0015721387</t>
  </si>
  <si>
    <t xml:space="preserve">BAKER BOWERS</t>
  </si>
  <si>
    <t xml:space="preserve">1980-07-12</t>
  </si>
  <si>
    <t xml:space="preserve">2019-09-24</t>
  </si>
  <si>
    <t xml:space="preserve">415 CENTRAL PARKWAY AVE SE</t>
  </si>
  <si>
    <t xml:space="preserve">OH0025983908</t>
  </si>
  <si>
    <t xml:space="preserve">MAMULA</t>
  </si>
  <si>
    <t xml:space="preserve">LISA</t>
  </si>
  <si>
    <t xml:space="preserve">1985-10-21</t>
  </si>
  <si>
    <t xml:space="preserve">2016-06-23</t>
  </si>
  <si>
    <t xml:space="preserve">416 CENTRAL PARKWAY AVE SE</t>
  </si>
  <si>
    <t xml:space="preserve">OH0027845267</t>
  </si>
  <si>
    <t xml:space="preserve">BODE</t>
  </si>
  <si>
    <t xml:space="preserve">1946-03-02</t>
  </si>
  <si>
    <t xml:space="preserve">1967-08-18</t>
  </si>
  <si>
    <t xml:space="preserve">437 CENTRAL PARKWAY AVE SE</t>
  </si>
  <si>
    <t xml:space="preserve">OH0015796516</t>
  </si>
  <si>
    <t xml:space="preserve">MARTOF</t>
  </si>
  <si>
    <t xml:space="preserve">JIM</t>
  </si>
  <si>
    <t xml:space="preserve">1960-10-24</t>
  </si>
  <si>
    <t xml:space="preserve">442 CENTRAL PARKWAY AVE SE</t>
  </si>
  <si>
    <t xml:space="preserve">OH0023666583</t>
  </si>
  <si>
    <t xml:space="preserve">GOSNELL</t>
  </si>
  <si>
    <t xml:space="preserve">STEPHANIE</t>
  </si>
  <si>
    <t xml:space="preserve">1972-01-03</t>
  </si>
  <si>
    <t xml:space="preserve">2016-12-29</t>
  </si>
  <si>
    <t xml:space="preserve">OH0025172255</t>
  </si>
  <si>
    <t xml:space="preserve">STOUT</t>
  </si>
  <si>
    <t xml:space="preserve">KATIE</t>
  </si>
  <si>
    <t xml:space="preserve">1988-11-09</t>
  </si>
  <si>
    <t xml:space="preserve">2020-11-03</t>
  </si>
  <si>
    <t xml:space="preserve">447 CENTRAL PARKWAY AVE SE</t>
  </si>
  <si>
    <t xml:space="preserve">OH0015739301</t>
  </si>
  <si>
    <t xml:space="preserve">1961-09-03</t>
  </si>
  <si>
    <t xml:space="preserve">2015-12-18</t>
  </si>
  <si>
    <t xml:space="preserve">456 CENTRAL PARKWAY AVE SE</t>
  </si>
  <si>
    <t xml:space="preserve">OH0015742786</t>
  </si>
  <si>
    <t xml:space="preserve">1963-02-20</t>
  </si>
  <si>
    <t xml:space="preserve">2003-02-14</t>
  </si>
  <si>
    <t xml:space="preserve">OH0015754964</t>
  </si>
  <si>
    <t xml:space="preserve">ZOCK</t>
  </si>
  <si>
    <t xml:space="preserve">1987-03-23</t>
  </si>
  <si>
    <t xml:space="preserve">2016-05-12</t>
  </si>
  <si>
    <t xml:space="preserve">457 CENTRAL PARKWAY AVE SE</t>
  </si>
  <si>
    <t xml:space="preserve">OH0023187625</t>
  </si>
  <si>
    <t xml:space="preserve">KINTER</t>
  </si>
  <si>
    <t xml:space="preserve">LACI</t>
  </si>
  <si>
    <t xml:space="preserve">2005-01-05</t>
  </si>
  <si>
    <t xml:space="preserve">2023-03-15</t>
  </si>
  <si>
    <t xml:space="preserve">OH0025953738</t>
  </si>
  <si>
    <t xml:space="preserve">DESALVO</t>
  </si>
  <si>
    <t xml:space="preserve">1989-12-15</t>
  </si>
  <si>
    <t xml:space="preserve">148 BROADWAY AVE SE</t>
  </si>
  <si>
    <t xml:space="preserve">APT 4</t>
  </si>
  <si>
    <t xml:space="preserve">OH0025987526</t>
  </si>
  <si>
    <t xml:space="preserve">1942-06-03</t>
  </si>
  <si>
    <t xml:space="preserve">1968-09-19</t>
  </si>
  <si>
    <t xml:space="preserve">OH0015750571</t>
  </si>
  <si>
    <t xml:space="preserve">MAZEY</t>
  </si>
  <si>
    <t xml:space="preserve">1960-05-20</t>
  </si>
  <si>
    <t xml:space="preserve">2022-09-04</t>
  </si>
  <si>
    <t xml:space="preserve">149 BROADWAY AVE SE</t>
  </si>
  <si>
    <t xml:space="preserve">OH0026082478</t>
  </si>
  <si>
    <t xml:space="preserve">HILL</t>
  </si>
  <si>
    <t xml:space="preserve">1949-06-17</t>
  </si>
  <si>
    <t xml:space="preserve">2014-06-06</t>
  </si>
  <si>
    <t xml:space="preserve">169 BROADWAY AVE SE</t>
  </si>
  <si>
    <t xml:space="preserve">OH0025409918</t>
  </si>
  <si>
    <t xml:space="preserve">1943-10-02</t>
  </si>
  <si>
    <t xml:space="preserve">2014-09-16</t>
  </si>
  <si>
    <t xml:space="preserve">OH0020891356</t>
  </si>
  <si>
    <t xml:space="preserve">MEYER</t>
  </si>
  <si>
    <t xml:space="preserve">HOLLY</t>
  </si>
  <si>
    <t xml:space="preserve">1976-12-29</t>
  </si>
  <si>
    <t xml:space="preserve">2022-07-05</t>
  </si>
  <si>
    <t xml:space="preserve">188 BROADWAY AVE SE</t>
  </si>
  <si>
    <t xml:space="preserve">OH0016203199</t>
  </si>
  <si>
    <t xml:space="preserve">1974-10-07</t>
  </si>
  <si>
    <t xml:space="preserve">2016-03-15</t>
  </si>
  <si>
    <t xml:space="preserve">OH0015706123</t>
  </si>
  <si>
    <t xml:space="preserve">WALDMAN</t>
  </si>
  <si>
    <t xml:space="preserve">1946-11-23</t>
  </si>
  <si>
    <t xml:space="preserve">1972-03-30</t>
  </si>
  <si>
    <t xml:space="preserve">189 BROADWAY AVE SE</t>
  </si>
  <si>
    <t xml:space="preserve">OH0023306680</t>
  </si>
  <si>
    <t xml:space="preserve">EDNA</t>
  </si>
  <si>
    <t xml:space="preserve">1951-02-27</t>
  </si>
  <si>
    <t xml:space="preserve">1972-09-20</t>
  </si>
  <si>
    <t xml:space="preserve">OH0015816323</t>
  </si>
  <si>
    <t xml:space="preserve">FULKERSON</t>
  </si>
  <si>
    <t xml:space="preserve">GEORGIANN</t>
  </si>
  <si>
    <t xml:space="preserve">1946-02-06</t>
  </si>
  <si>
    <t xml:space="preserve">2019-10-22</t>
  </si>
  <si>
    <t xml:space="preserve">208 BROADWAY AVE SE</t>
  </si>
  <si>
    <t xml:space="preserve">OH0015823212</t>
  </si>
  <si>
    <t xml:space="preserve">CARL</t>
  </si>
  <si>
    <t xml:space="preserve">1980-12-18</t>
  </si>
  <si>
    <t xml:space="preserve">2023-02-26</t>
  </si>
  <si>
    <t xml:space="preserve">209 BROADWAY AVE SE</t>
  </si>
  <si>
    <t xml:space="preserve">OH0015696491</t>
  </si>
  <si>
    <t xml:space="preserve">GOOD</t>
  </si>
  <si>
    <t xml:space="preserve">LINDY</t>
  </si>
  <si>
    <t xml:space="preserve">1981-02-05</t>
  </si>
  <si>
    <t xml:space="preserve">OH0025953411</t>
  </si>
  <si>
    <t xml:space="preserve">BOLLAS</t>
  </si>
  <si>
    <t xml:space="preserve">1946-02-23</t>
  </si>
  <si>
    <t xml:space="preserve">1970-06-01</t>
  </si>
  <si>
    <t xml:space="preserve">228 BROADWAY AVE SE</t>
  </si>
  <si>
    <t xml:space="preserve">OH0021855286</t>
  </si>
  <si>
    <t xml:space="preserve">LUANNE</t>
  </si>
  <si>
    <t xml:space="preserve">1954-06-18</t>
  </si>
  <si>
    <t xml:space="preserve">1978-10-18</t>
  </si>
  <si>
    <t xml:space="preserve">OH0023638296</t>
  </si>
  <si>
    <t xml:space="preserve">RIGGLE</t>
  </si>
  <si>
    <t xml:space="preserve">1950-03-03</t>
  </si>
  <si>
    <t xml:space="preserve">1971-03-23</t>
  </si>
  <si>
    <t xml:space="preserve">229 BROADWAY AVE SE</t>
  </si>
  <si>
    <t xml:space="preserve">OH0022710153</t>
  </si>
  <si>
    <t xml:space="preserve">1950-09-20</t>
  </si>
  <si>
    <t xml:space="preserve">OH0023700531</t>
  </si>
  <si>
    <t xml:space="preserve">JON PAUL</t>
  </si>
  <si>
    <t xml:space="preserve">1973-01-03</t>
  </si>
  <si>
    <t xml:space="preserve">OH0027572320</t>
  </si>
  <si>
    <t xml:space="preserve">1954-03-03</t>
  </si>
  <si>
    <t xml:space="preserve">2019-10-07</t>
  </si>
  <si>
    <t xml:space="preserve">305 BROADWAY AVE SE</t>
  </si>
  <si>
    <t xml:space="preserve">OH0023727847</t>
  </si>
  <si>
    <t xml:space="preserve">THEIS</t>
  </si>
  <si>
    <t xml:space="preserve">RACHEL</t>
  </si>
  <si>
    <t xml:space="preserve">ELISE</t>
  </si>
  <si>
    <t xml:space="preserve">1995-08-25</t>
  </si>
  <si>
    <t xml:space="preserve">2023-02-16</t>
  </si>
  <si>
    <t xml:space="preserve">310 BROADWAY AVE SE</t>
  </si>
  <si>
    <t xml:space="preserve">OH0024470100</t>
  </si>
  <si>
    <t xml:space="preserve">1961-02-20</t>
  </si>
  <si>
    <t xml:space="preserve">2024-01-24</t>
  </si>
  <si>
    <t xml:space="preserve">OH0024720518</t>
  </si>
  <si>
    <t xml:space="preserve">SCURRY</t>
  </si>
  <si>
    <t xml:space="preserve">1940-05-22</t>
  </si>
  <si>
    <t xml:space="preserve">1967-07-26</t>
  </si>
  <si>
    <t xml:space="preserve">328 BROADWAY AVE SE</t>
  </si>
  <si>
    <t xml:space="preserve">OH0024844648</t>
  </si>
  <si>
    <t xml:space="preserve">1947-11-10</t>
  </si>
  <si>
    <t xml:space="preserve">1970-09-21</t>
  </si>
  <si>
    <t xml:space="preserve">329 BROADWAY AVE SE</t>
  </si>
  <si>
    <t xml:space="preserve">OH0015759766</t>
  </si>
  <si>
    <t xml:space="preserve">1947-11-14</t>
  </si>
  <si>
    <t xml:space="preserve">OH0023900693</t>
  </si>
  <si>
    <t xml:space="preserve">CICCHILLO</t>
  </si>
  <si>
    <t xml:space="preserve">LAUREN</t>
  </si>
  <si>
    <t xml:space="preserve">1989-03-12</t>
  </si>
  <si>
    <t xml:space="preserve">2015-10-05</t>
  </si>
  <si>
    <t xml:space="preserve">348 BROADWAY AVE SE</t>
  </si>
  <si>
    <t xml:space="preserve">OH0015823160</t>
  </si>
  <si>
    <t xml:space="preserve">MARIO</t>
  </si>
  <si>
    <t xml:space="preserve">1989-01-18</t>
  </si>
  <si>
    <t xml:space="preserve">OH0015716428</t>
  </si>
  <si>
    <t xml:space="preserve">ZOBA</t>
  </si>
  <si>
    <t xml:space="preserve">1938-05-27</t>
  </si>
  <si>
    <t xml:space="preserve">1959-09-22</t>
  </si>
  <si>
    <t xml:space="preserve">349 BROADWAY AVE SE</t>
  </si>
  <si>
    <t xml:space="preserve">OH0019138384</t>
  </si>
  <si>
    <t xml:space="preserve">CERIMELE</t>
  </si>
  <si>
    <t xml:space="preserve">1956-03-16</t>
  </si>
  <si>
    <t xml:space="preserve">368 BROADWAY AVE SE</t>
  </si>
  <si>
    <t xml:space="preserve">OH0015808553</t>
  </si>
  <si>
    <t xml:space="preserve">BANCROFT</t>
  </si>
  <si>
    <t xml:space="preserve">1959-07-31</t>
  </si>
  <si>
    <t xml:space="preserve">1984-03-15</t>
  </si>
  <si>
    <t xml:space="preserve">369 BROADWAY AVE SE</t>
  </si>
  <si>
    <t xml:space="preserve">OH0015778199</t>
  </si>
  <si>
    <t xml:space="preserve">1946-03-03</t>
  </si>
  <si>
    <t xml:space="preserve">OH0025758033</t>
  </si>
  <si>
    <t xml:space="preserve">SHESKO COLES</t>
  </si>
  <si>
    <t xml:space="preserve">2005-12-25</t>
  </si>
  <si>
    <t xml:space="preserve">2024-05-28</t>
  </si>
  <si>
    <t xml:space="preserve">391 BROADWAY AVE SE</t>
  </si>
  <si>
    <t xml:space="preserve">OH0025758045</t>
  </si>
  <si>
    <t xml:space="preserve">SHESKO</t>
  </si>
  <si>
    <t xml:space="preserve">NIKOLAI</t>
  </si>
  <si>
    <t xml:space="preserve">2002-02-24</t>
  </si>
  <si>
    <t xml:space="preserve">OH0015691710</t>
  </si>
  <si>
    <t xml:space="preserve">COLES SHESKO</t>
  </si>
  <si>
    <t xml:space="preserve">1971-07-04</t>
  </si>
  <si>
    <t xml:space="preserve">OH0015803931</t>
  </si>
  <si>
    <t xml:space="preserve">MAURO</t>
  </si>
  <si>
    <t xml:space="preserve">1977-07-28</t>
  </si>
  <si>
    <t xml:space="preserve">2015-11-13</t>
  </si>
  <si>
    <t xml:space="preserve">OH0015803930</t>
  </si>
  <si>
    <t xml:space="preserve">MARYANN</t>
  </si>
  <si>
    <t xml:space="preserve">1951-09-22</t>
  </si>
  <si>
    <t xml:space="preserve">1983-03-17</t>
  </si>
  <si>
    <t xml:space="preserve">408 BROADWAY AVE SE</t>
  </si>
  <si>
    <t xml:space="preserve">OH0026640064</t>
  </si>
  <si>
    <t xml:space="preserve">WALKER</t>
  </si>
  <si>
    <t xml:space="preserve">1964-07-01</t>
  </si>
  <si>
    <t xml:space="preserve">2004-07-22</t>
  </si>
  <si>
    <t xml:space="preserve">413 BROADWAY AVE SE</t>
  </si>
  <si>
    <t xml:space="preserve">OH0026398756</t>
  </si>
  <si>
    <t xml:space="preserve">GULIANO</t>
  </si>
  <si>
    <t xml:space="preserve">1964-08-07</t>
  </si>
  <si>
    <t xml:space="preserve">1982-03-08</t>
  </si>
  <si>
    <t xml:space="preserve">OH0024824750</t>
  </si>
  <si>
    <t xml:space="preserve">MAURICE</t>
  </si>
  <si>
    <t xml:space="preserve">1951-07-15</t>
  </si>
  <si>
    <t xml:space="preserve">2013-05-22</t>
  </si>
  <si>
    <t xml:space="preserve">430 BROADWAY AVE SE</t>
  </si>
  <si>
    <t xml:space="preserve">OH0015693171</t>
  </si>
  <si>
    <t xml:space="preserve">BASILEO</t>
  </si>
  <si>
    <t xml:space="preserve">EVA</t>
  </si>
  <si>
    <t xml:space="preserve">1955-01-31</t>
  </si>
  <si>
    <t xml:space="preserve">2018-09-18</t>
  </si>
  <si>
    <t xml:space="preserve">450 BROADWAY AVE SE</t>
  </si>
  <si>
    <t xml:space="preserve">OH0027354191</t>
  </si>
  <si>
    <t xml:space="preserve">1966-04-02</t>
  </si>
  <si>
    <t xml:space="preserve">2017-11-30</t>
  </si>
  <si>
    <t xml:space="preserve">OH0015698888</t>
  </si>
  <si>
    <t xml:space="preserve">PATROS</t>
  </si>
  <si>
    <t xml:space="preserve">1956-06-26</t>
  </si>
  <si>
    <t xml:space="preserve">2019-03-21</t>
  </si>
  <si>
    <t xml:space="preserve">460 BROADWAY AVE SE</t>
  </si>
  <si>
    <t xml:space="preserve">OH0015804939</t>
  </si>
  <si>
    <t xml:space="preserve">1942-10-18</t>
  </si>
  <si>
    <t xml:space="preserve">OH0021711827</t>
  </si>
  <si>
    <t xml:space="preserve">MACEY</t>
  </si>
  <si>
    <t xml:space="preserve">ARREON</t>
  </si>
  <si>
    <t xml:space="preserve">2001-06-20</t>
  </si>
  <si>
    <t xml:space="preserve">2023-11-17</t>
  </si>
  <si>
    <t xml:space="preserve">132 BELVEDERE AVE SE</t>
  </si>
  <si>
    <t xml:space="preserve">OH0015897590</t>
  </si>
  <si>
    <t xml:space="preserve">MINET</t>
  </si>
  <si>
    <t xml:space="preserve">152 BELVEDERE AVE SE</t>
  </si>
  <si>
    <t xml:space="preserve">OH0015881915</t>
  </si>
  <si>
    <t xml:space="preserve">COLEMAN</t>
  </si>
  <si>
    <t xml:space="preserve">CAMERON</t>
  </si>
  <si>
    <t xml:space="preserve">2002-12-18</t>
  </si>
  <si>
    <t xml:space="preserve">2024-03-22</t>
  </si>
  <si>
    <t xml:space="preserve">OH0018597633</t>
  </si>
  <si>
    <t xml:space="preserve">ADRIANNA</t>
  </si>
  <si>
    <t xml:space="preserve">2003-07-08</t>
  </si>
  <si>
    <t xml:space="preserve">2024-07-08</t>
  </si>
  <si>
    <t xml:space="preserve">162 BELVEDERE AVE SE</t>
  </si>
  <si>
    <t xml:space="preserve">OH0015744059</t>
  </si>
  <si>
    <t xml:space="preserve">TACK</t>
  </si>
  <si>
    <t xml:space="preserve">1958-11-19</t>
  </si>
  <si>
    <t xml:space="preserve">164 BELVEDERE AVE SE</t>
  </si>
  <si>
    <t xml:space="preserve">OH0015787814</t>
  </si>
  <si>
    <t xml:space="preserve">GISEWHITE</t>
  </si>
  <si>
    <t xml:space="preserve">1959-02-23</t>
  </si>
  <si>
    <t xml:space="preserve">1991-04-13</t>
  </si>
  <si>
    <t xml:space="preserve">174 BELVEDERE AVE SE</t>
  </si>
  <si>
    <t xml:space="preserve">OH0019690229</t>
  </si>
  <si>
    <t xml:space="preserve">1959-06-12</t>
  </si>
  <si>
    <t xml:space="preserve">OH0015817649</t>
  </si>
  <si>
    <t xml:space="preserve">CAIN</t>
  </si>
  <si>
    <t xml:space="preserve">CARRINGTON</t>
  </si>
  <si>
    <t xml:space="preserve">1985-10-08</t>
  </si>
  <si>
    <t xml:space="preserve">2015-11-02</t>
  </si>
  <si>
    <t xml:space="preserve">175 BELVEDERE AVE SE</t>
  </si>
  <si>
    <t xml:space="preserve">OH0015879429</t>
  </si>
  <si>
    <t xml:space="preserve">HORNUNG</t>
  </si>
  <si>
    <t xml:space="preserve">1954-03-04</t>
  </si>
  <si>
    <t xml:space="preserve">185 BELVEDERE AVE SE</t>
  </si>
  <si>
    <t xml:space="preserve">OH0015685943</t>
  </si>
  <si>
    <t xml:space="preserve">1989-05-16</t>
  </si>
  <si>
    <t xml:space="preserve">2017-02-21</t>
  </si>
  <si>
    <t xml:space="preserve">187 BELVEDERE AVE SE</t>
  </si>
  <si>
    <t xml:space="preserve">OH0015809211</t>
  </si>
  <si>
    <t xml:space="preserve">GRICAR</t>
  </si>
  <si>
    <t xml:space="preserve">1999-04-07</t>
  </si>
  <si>
    <t xml:space="preserve">2023-10-30</t>
  </si>
  <si>
    <t xml:space="preserve">194 BELVEDERE AVE SE</t>
  </si>
  <si>
    <t xml:space="preserve">OH0015703615</t>
  </si>
  <si>
    <t xml:space="preserve">KELLER</t>
  </si>
  <si>
    <t xml:space="preserve">VALERIE</t>
  </si>
  <si>
    <t xml:space="preserve">1974-10-31</t>
  </si>
  <si>
    <t xml:space="preserve">195 BELVEDERE AVE SE</t>
  </si>
  <si>
    <t xml:space="preserve">OH0015742008</t>
  </si>
  <si>
    <t xml:space="preserve">1971-12-11</t>
  </si>
  <si>
    <t xml:space="preserve">2020-04-08</t>
  </si>
  <si>
    <t xml:space="preserve">OH0015800731</t>
  </si>
  <si>
    <t xml:space="preserve">JARRETT</t>
  </si>
  <si>
    <t xml:space="preserve">1989-11-02</t>
  </si>
  <si>
    <t xml:space="preserve">204 BELVEDERE AVE SE</t>
  </si>
  <si>
    <t xml:space="preserve">OH0022630546</t>
  </si>
  <si>
    <t xml:space="preserve">HOLLOWAY</t>
  </si>
  <si>
    <t xml:space="preserve">1949-11-25</t>
  </si>
  <si>
    <t xml:space="preserve">205 BELVEDERE AVE SE</t>
  </si>
  <si>
    <t xml:space="preserve">OH0022632728</t>
  </si>
  <si>
    <t xml:space="preserve">1973-10-17</t>
  </si>
  <si>
    <t xml:space="preserve">2018-11-28</t>
  </si>
  <si>
    <t xml:space="preserve">215 BELVEDERE AVE SE</t>
  </si>
  <si>
    <t xml:space="preserve">OH0015703217</t>
  </si>
  <si>
    <t xml:space="preserve">BUSCH</t>
  </si>
  <si>
    <t xml:space="preserve">KORDELL</t>
  </si>
  <si>
    <t xml:space="preserve">1997-03-11</t>
  </si>
  <si>
    <t xml:space="preserve">2023-12-02</t>
  </si>
  <si>
    <t xml:space="preserve">OH0015689329</t>
  </si>
  <si>
    <t xml:space="preserve">MAYEROS</t>
  </si>
  <si>
    <t xml:space="preserve">1950-05-21</t>
  </si>
  <si>
    <t xml:space="preserve">2018-04-08</t>
  </si>
  <si>
    <t xml:space="preserve">224 BELVEDERE AVE SE</t>
  </si>
  <si>
    <t xml:space="preserve">OH0015689327</t>
  </si>
  <si>
    <t xml:space="preserve">MCANALLEN</t>
  </si>
  <si>
    <t xml:space="preserve">1966-12-16</t>
  </si>
  <si>
    <t xml:space="preserve">2017-10-11</t>
  </si>
  <si>
    <t xml:space="preserve">225 BELVEDERE AVE SE</t>
  </si>
  <si>
    <t xml:space="preserve">OH0020804344</t>
  </si>
  <si>
    <t xml:space="preserve">HALL</t>
  </si>
  <si>
    <t xml:space="preserve">VIRGIL</t>
  </si>
  <si>
    <t xml:space="preserve">1959-01-18</t>
  </si>
  <si>
    <t xml:space="preserve">2023-11-05</t>
  </si>
  <si>
    <t xml:space="preserve">234 BELVEDERE AVE SE</t>
  </si>
  <si>
    <t xml:space="preserve">OH0015696255</t>
  </si>
  <si>
    <t xml:space="preserve">OGNIBENE</t>
  </si>
  <si>
    <t xml:space="preserve">1953-07-06</t>
  </si>
  <si>
    <t xml:space="preserve">2004-07-06</t>
  </si>
  <si>
    <t xml:space="preserve">244 BELVEDERE AVE SE</t>
  </si>
  <si>
    <t xml:space="preserve">OH0015771824</t>
  </si>
  <si>
    <t xml:space="preserve">1957-06-13</t>
  </si>
  <si>
    <t xml:space="preserve">2024-10-25</t>
  </si>
  <si>
    <t xml:space="preserve">157 ADELAIDE AVE SE</t>
  </si>
  <si>
    <t xml:space="preserve">OH0015681157</t>
  </si>
  <si>
    <t xml:space="preserve">LIPE</t>
  </si>
  <si>
    <t xml:space="preserve">2006-02-03</t>
  </si>
  <si>
    <t xml:space="preserve">2024-02-20</t>
  </si>
  <si>
    <t xml:space="preserve">167 ADELAIDE AVE SE</t>
  </si>
  <si>
    <t xml:space="preserve">OH0015800246</t>
  </si>
  <si>
    <t xml:space="preserve">CONRAD</t>
  </si>
  <si>
    <t xml:space="preserve">DENA</t>
  </si>
  <si>
    <t xml:space="preserve">1967-03-02</t>
  </si>
  <si>
    <t xml:space="preserve">2012-10-05</t>
  </si>
  <si>
    <t xml:space="preserve">OH0015800247</t>
  </si>
  <si>
    <t xml:space="preserve">MCCREANOR</t>
  </si>
  <si>
    <t xml:space="preserve">1949-10-05</t>
  </si>
  <si>
    <t xml:space="preserve">1970-09-14</t>
  </si>
  <si>
    <t xml:space="preserve">177 ADELAIDE AVE SE</t>
  </si>
  <si>
    <t xml:space="preserve">OH0015772998</t>
  </si>
  <si>
    <t xml:space="preserve">HARRINGTON</t>
  </si>
  <si>
    <t xml:space="preserve">1929-10-09</t>
  </si>
  <si>
    <t xml:space="preserve">1950-07-31</t>
  </si>
  <si>
    <t xml:space="preserve">187 ADELAIDE AVE SE</t>
  </si>
  <si>
    <t xml:space="preserve">OH0015712318</t>
  </si>
  <si>
    <t xml:space="preserve">BILCHAK</t>
  </si>
  <si>
    <t xml:space="preserve">1955-11-17</t>
  </si>
  <si>
    <t xml:space="preserve">2007-08-20</t>
  </si>
  <si>
    <t xml:space="preserve">OH0018760427</t>
  </si>
  <si>
    <t xml:space="preserve">MIGLIOZZI</t>
  </si>
  <si>
    <t xml:space="preserve">NOELLE</t>
  </si>
  <si>
    <t xml:space="preserve">1998-11-28</t>
  </si>
  <si>
    <t xml:space="preserve">2019-11-18</t>
  </si>
  <si>
    <t xml:space="preserve">197 ADELAIDE AVE SE</t>
  </si>
  <si>
    <t xml:space="preserve">OH0015818028</t>
  </si>
  <si>
    <t xml:space="preserve">GAIL</t>
  </si>
  <si>
    <t xml:space="preserve">1962-06-27</t>
  </si>
  <si>
    <t xml:space="preserve">2000-10-04</t>
  </si>
  <si>
    <t xml:space="preserve">207 ADELAIDE AVE SE</t>
  </si>
  <si>
    <t xml:space="preserve">OH0015739685</t>
  </si>
  <si>
    <t xml:space="preserve">FEE</t>
  </si>
  <si>
    <t xml:space="preserve">GREGGORY</t>
  </si>
  <si>
    <t xml:space="preserve">1972-04-19</t>
  </si>
  <si>
    <t xml:space="preserve">1996-02-07</t>
  </si>
  <si>
    <t xml:space="preserve">227 ADELAIDE AVE SE</t>
  </si>
  <si>
    <t xml:space="preserve">OH0015723666</t>
  </si>
  <si>
    <t xml:space="preserve">POPPY</t>
  </si>
  <si>
    <t xml:space="preserve">1974-02-11</t>
  </si>
  <si>
    <t xml:space="preserve">1992-04-14</t>
  </si>
  <si>
    <t xml:space="preserve">OH0015802341</t>
  </si>
  <si>
    <t xml:space="preserve">SYDNEY</t>
  </si>
  <si>
    <t xml:space="preserve">1999-03-17</t>
  </si>
  <si>
    <t xml:space="preserve">247 ADELAIDE AVE SE</t>
  </si>
  <si>
    <t xml:space="preserve">OH0015806220</t>
  </si>
  <si>
    <t xml:space="preserve">LEWIS</t>
  </si>
  <si>
    <t xml:space="preserve">1999-05-12</t>
  </si>
  <si>
    <t xml:space="preserve">OH0015675573</t>
  </si>
  <si>
    <t xml:space="preserve">COBBS</t>
  </si>
  <si>
    <t xml:space="preserve">MARIA</t>
  </si>
  <si>
    <t xml:space="preserve">1968-04-17</t>
  </si>
  <si>
    <t xml:space="preserve">2019 YOUNGSTOWN RD SE</t>
  </si>
  <si>
    <t xml:space="preserve">WARREN CITY 5G</t>
  </si>
  <si>
    <t xml:space="preserve">78-P-ADW</t>
  </si>
  <si>
    <t xml:space="preserve">OH0015714969</t>
  </si>
  <si>
    <t xml:space="preserve">KIMES</t>
  </si>
  <si>
    <t xml:space="preserve">1966-09-20</t>
  </si>
  <si>
    <t xml:space="preserve">2020-10-13</t>
  </si>
  <si>
    <t xml:space="preserve">2048 YOUNGSTOWN RD SE</t>
  </si>
  <si>
    <t xml:space="preserve">OH0015729176</t>
  </si>
  <si>
    <t xml:space="preserve">BELDEN</t>
  </si>
  <si>
    <t xml:space="preserve">1980-03-01</t>
  </si>
  <si>
    <t xml:space="preserve">OH0015678282</t>
  </si>
  <si>
    <t xml:space="preserve">HOLBROOK</t>
  </si>
  <si>
    <t xml:space="preserve">1993-03-22</t>
  </si>
  <si>
    <t xml:space="preserve">2117 YOUNGSTOWN RD SE</t>
  </si>
  <si>
    <t xml:space="preserve">OH0015678274</t>
  </si>
  <si>
    <t xml:space="preserve">ODOM</t>
  </si>
  <si>
    <t xml:space="preserve">1966-10-10</t>
  </si>
  <si>
    <t xml:space="preserve">2023-11-01</t>
  </si>
  <si>
    <t xml:space="preserve">2330 YOUNGSTOWN RD SE</t>
  </si>
  <si>
    <t xml:space="preserve">OH0024293901</t>
  </si>
  <si>
    <t xml:space="preserve">MROCZEK</t>
  </si>
  <si>
    <t xml:space="preserve">1955-11-27</t>
  </si>
  <si>
    <t xml:space="preserve">2017-03-29</t>
  </si>
  <si>
    <t xml:space="preserve">2374 YOUNGSTOWN RD SE</t>
  </si>
  <si>
    <t xml:space="preserve">OH0021373421</t>
  </si>
  <si>
    <t xml:space="preserve">WILLIAMSON</t>
  </si>
  <si>
    <t xml:space="preserve">BENETTA</t>
  </si>
  <si>
    <t xml:space="preserve">1951-08-08</t>
  </si>
  <si>
    <t xml:space="preserve">1578 WILLARD AVE SE</t>
  </si>
  <si>
    <t xml:space="preserve">OH0021885132</t>
  </si>
  <si>
    <t xml:space="preserve">CHEREOKEE</t>
  </si>
  <si>
    <t xml:space="preserve">1990-04-01</t>
  </si>
  <si>
    <t xml:space="preserve">2016-10-10</t>
  </si>
  <si>
    <t xml:space="preserve">OH0015770191</t>
  </si>
  <si>
    <t xml:space="preserve">BOWMAN</t>
  </si>
  <si>
    <t xml:space="preserve">KIM</t>
  </si>
  <si>
    <t xml:space="preserve">1954-11-01</t>
  </si>
  <si>
    <t xml:space="preserve">2021-12-02</t>
  </si>
  <si>
    <t xml:space="preserve">OH0015804642</t>
  </si>
  <si>
    <t xml:space="preserve">COLLIER</t>
  </si>
  <si>
    <t xml:space="preserve">TODAI</t>
  </si>
  <si>
    <t xml:space="preserve">1995-11-13</t>
  </si>
  <si>
    <t xml:space="preserve">2019-10-12</t>
  </si>
  <si>
    <t xml:space="preserve">1586 WILLARD AVE SE</t>
  </si>
  <si>
    <t xml:space="preserve">OH0015804643</t>
  </si>
  <si>
    <t xml:space="preserve">WELLS</t>
  </si>
  <si>
    <t xml:space="preserve">SAMMI</t>
  </si>
  <si>
    <t xml:space="preserve">2006-09-05</t>
  </si>
  <si>
    <t xml:space="preserve">2024-02-02</t>
  </si>
  <si>
    <t xml:space="preserve">1914 WILLARD AVE SE</t>
  </si>
  <si>
    <t xml:space="preserve">OH0015815043</t>
  </si>
  <si>
    <t xml:space="preserve">LEEWORTHY</t>
  </si>
  <si>
    <t xml:space="preserve">NIKI</t>
  </si>
  <si>
    <t xml:space="preserve">1980-01-26</t>
  </si>
  <si>
    <t xml:space="preserve">2017-05-13</t>
  </si>
  <si>
    <t xml:space="preserve">OH0015809925</t>
  </si>
  <si>
    <t xml:space="preserve">MCCOY</t>
  </si>
  <si>
    <t xml:space="preserve">LLOYD</t>
  </si>
  <si>
    <t xml:space="preserve">1963-05-19</t>
  </si>
  <si>
    <t xml:space="preserve">2249 WICK ST SE</t>
  </si>
  <si>
    <t xml:space="preserve">OH0024715199</t>
  </si>
  <si>
    <t xml:space="preserve">1969-05-11</t>
  </si>
  <si>
    <t xml:space="preserve">2265 WICK ST SE</t>
  </si>
  <si>
    <t xml:space="preserve">OH0019196153</t>
  </si>
  <si>
    <t xml:space="preserve">1943-06-24</t>
  </si>
  <si>
    <t xml:space="preserve">2015-08-29</t>
  </si>
  <si>
    <t xml:space="preserve">2281 WICK ST SE</t>
  </si>
  <si>
    <t xml:space="preserve">OH0015726720</t>
  </si>
  <si>
    <t xml:space="preserve">ARANA</t>
  </si>
  <si>
    <t xml:space="preserve">MIRIAM</t>
  </si>
  <si>
    <t xml:space="preserve">1955-12-16</t>
  </si>
  <si>
    <t xml:space="preserve">2008-09-05</t>
  </si>
  <si>
    <t xml:space="preserve">OH0015720255</t>
  </si>
  <si>
    <t xml:space="preserve">WILLIE</t>
  </si>
  <si>
    <t xml:space="preserve">MACK</t>
  </si>
  <si>
    <t xml:space="preserve">1962-08-03</t>
  </si>
  <si>
    <t xml:space="preserve">2024-08-05</t>
  </si>
  <si>
    <t xml:space="preserve">2297 WICK ST SE</t>
  </si>
  <si>
    <t xml:space="preserve">OH0015675251</t>
  </si>
  <si>
    <t xml:space="preserve">LETRICE</t>
  </si>
  <si>
    <t xml:space="preserve">1973-11-30</t>
  </si>
  <si>
    <t xml:space="preserve">2024-10-27</t>
  </si>
  <si>
    <t xml:space="preserve">OH0026411909</t>
  </si>
  <si>
    <t xml:space="preserve">DAVENPORT LAMPKIN</t>
  </si>
  <si>
    <t xml:space="preserve">SONYA</t>
  </si>
  <si>
    <t xml:space="preserve">1962-10-22</t>
  </si>
  <si>
    <t xml:space="preserve">2016-08-19</t>
  </si>
  <si>
    <t xml:space="preserve">2445 WICK ST SE</t>
  </si>
  <si>
    <t xml:space="preserve">OH0020291700</t>
  </si>
  <si>
    <t xml:space="preserve">DAVENPORT</t>
  </si>
  <si>
    <t xml:space="preserve">1984-11-07</t>
  </si>
  <si>
    <t xml:space="preserve">OH0025667809</t>
  </si>
  <si>
    <t xml:space="preserve">ANSLEY</t>
  </si>
  <si>
    <t xml:space="preserve">2023-01-25</t>
  </si>
  <si>
    <t xml:space="preserve">OH0015763923</t>
  </si>
  <si>
    <t xml:space="preserve">OWENS</t>
  </si>
  <si>
    <t xml:space="preserve">MARTHA</t>
  </si>
  <si>
    <t xml:space="preserve">1955-03-02</t>
  </si>
  <si>
    <t xml:space="preserve">1983-09-26</t>
  </si>
  <si>
    <t xml:space="preserve">2527 WICK ST SE</t>
  </si>
  <si>
    <t xml:space="preserve">OH0015686451</t>
  </si>
  <si>
    <t xml:space="preserve">TAIMYREONA</t>
  </si>
  <si>
    <t xml:space="preserve">1999-05-06</t>
  </si>
  <si>
    <t xml:space="preserve">OH0023079992</t>
  </si>
  <si>
    <t xml:space="preserve">1970-08-21</t>
  </si>
  <si>
    <t xml:space="preserve">2023-07-20</t>
  </si>
  <si>
    <t xml:space="preserve">1923 S FEEDERLE DR SE</t>
  </si>
  <si>
    <t xml:space="preserve">OH0015791503</t>
  </si>
  <si>
    <t xml:space="preserve">SUGICK</t>
  </si>
  <si>
    <t xml:space="preserve">Y</t>
  </si>
  <si>
    <t xml:space="preserve">1958-09-09</t>
  </si>
  <si>
    <t xml:space="preserve">2015-07-08</t>
  </si>
  <si>
    <t xml:space="preserve">1929 S FEEDERLE DR SE</t>
  </si>
  <si>
    <t xml:space="preserve">OH0022344242</t>
  </si>
  <si>
    <t xml:space="preserve">1971-02-21</t>
  </si>
  <si>
    <t xml:space="preserve">1948 S FEEDERLE DR SE</t>
  </si>
  <si>
    <t xml:space="preserve">OH0015889756</t>
  </si>
  <si>
    <t xml:space="preserve">HOPE</t>
  </si>
  <si>
    <t xml:space="preserve">2019-04-23</t>
  </si>
  <si>
    <t xml:space="preserve">1956 S FEEDERLE DR SE</t>
  </si>
  <si>
    <t xml:space="preserve">OH0015706532</t>
  </si>
  <si>
    <t xml:space="preserve">CROSS</t>
  </si>
  <si>
    <t xml:space="preserve">1984-03-24</t>
  </si>
  <si>
    <t xml:space="preserve">2024-11-02</t>
  </si>
  <si>
    <t xml:space="preserve">1979 S FEEDERLE DR SE</t>
  </si>
  <si>
    <t xml:space="preserve">OH0015813368</t>
  </si>
  <si>
    <t xml:space="preserve">OWSLEY</t>
  </si>
  <si>
    <t xml:space="preserve">2012-06-18</t>
  </si>
  <si>
    <t xml:space="preserve">1980 S FEEDERLE DR SE</t>
  </si>
  <si>
    <t xml:space="preserve">OH0024181331</t>
  </si>
  <si>
    <t xml:space="preserve">LIGHTNING</t>
  </si>
  <si>
    <t xml:space="preserve">TANISHA</t>
  </si>
  <si>
    <t xml:space="preserve">Q</t>
  </si>
  <si>
    <t xml:space="preserve">1979-04-10</t>
  </si>
  <si>
    <t xml:space="preserve">2020-01-08</t>
  </si>
  <si>
    <t xml:space="preserve">2016 S FEEDERLE DR SE</t>
  </si>
  <si>
    <t xml:space="preserve">OH0020291577</t>
  </si>
  <si>
    <t xml:space="preserve">OLIVER</t>
  </si>
  <si>
    <t xml:space="preserve">1958-06-22</t>
  </si>
  <si>
    <t xml:space="preserve">2015-02-09</t>
  </si>
  <si>
    <t xml:space="preserve">2020 S FEEDERLE DR SE</t>
  </si>
  <si>
    <t xml:space="preserve">OH0015722420</t>
  </si>
  <si>
    <t xml:space="preserve">HUGHES</t>
  </si>
  <si>
    <t xml:space="preserve">DOMINIQUE</t>
  </si>
  <si>
    <t xml:space="preserve">1985-08-01</t>
  </si>
  <si>
    <t xml:space="preserve">2023-08-22</t>
  </si>
  <si>
    <t xml:space="preserve">2058 S FEEDERLE DR SE</t>
  </si>
  <si>
    <t xml:space="preserve">OH0025441288</t>
  </si>
  <si>
    <t xml:space="preserve">FARMER</t>
  </si>
  <si>
    <t xml:space="preserve">1943-06-10</t>
  </si>
  <si>
    <t xml:space="preserve">2012-07-11</t>
  </si>
  <si>
    <t xml:space="preserve">2067 S FEEDERLE DR SE</t>
  </si>
  <si>
    <t xml:space="preserve">OH0023233378</t>
  </si>
  <si>
    <t xml:space="preserve">UNGAR</t>
  </si>
  <si>
    <t xml:space="preserve">1988-08-28</t>
  </si>
  <si>
    <t xml:space="preserve">2021-01-03</t>
  </si>
  <si>
    <t xml:space="preserve">2072 S FEEDERLE DR SE</t>
  </si>
  <si>
    <t xml:space="preserve">OH0015813523</t>
  </si>
  <si>
    <t xml:space="preserve">MURPHY</t>
  </si>
  <si>
    <t xml:space="preserve">1988-08-13</t>
  </si>
  <si>
    <t xml:space="preserve">2024-10-26</t>
  </si>
  <si>
    <t xml:space="preserve">2080 S FEEDERLE DR SE</t>
  </si>
  <si>
    <t xml:space="preserve">OH0015739866</t>
  </si>
  <si>
    <t xml:space="preserve">DIVENCENZO</t>
  </si>
  <si>
    <t xml:space="preserve">1986-04-11</t>
  </si>
  <si>
    <t xml:space="preserve">2017-06-27</t>
  </si>
  <si>
    <t xml:space="preserve">OH0022965878</t>
  </si>
  <si>
    <t xml:space="preserve">1979-01-30</t>
  </si>
  <si>
    <t xml:space="preserve">2019-09-06</t>
  </si>
  <si>
    <t xml:space="preserve">OH0023271305</t>
  </si>
  <si>
    <t xml:space="preserve">COLLINS</t>
  </si>
  <si>
    <t xml:space="preserve">VIOLA</t>
  </si>
  <si>
    <t xml:space="preserve">1968-07-13</t>
  </si>
  <si>
    <t xml:space="preserve">2016-05-25</t>
  </si>
  <si>
    <t xml:space="preserve">2092 S FEEDERLE DR SE</t>
  </si>
  <si>
    <t xml:space="preserve">OH0025950597</t>
  </si>
  <si>
    <t xml:space="preserve">ORTIZ OLMEDO</t>
  </si>
  <si>
    <t xml:space="preserve">MELANNIE</t>
  </si>
  <si>
    <t xml:space="preserve">1986-09-19</t>
  </si>
  <si>
    <t xml:space="preserve">2096 S FEEDERLE DR SE</t>
  </si>
  <si>
    <t xml:space="preserve">OH0025091988</t>
  </si>
  <si>
    <t xml:space="preserve">DANOSIA</t>
  </si>
  <si>
    <t xml:space="preserve">1999-01-06</t>
  </si>
  <si>
    <t xml:space="preserve">2018-08-10</t>
  </si>
  <si>
    <t xml:space="preserve">2097 S FEEDERLE DR SE</t>
  </si>
  <si>
    <t xml:space="preserve">OH0025130797</t>
  </si>
  <si>
    <t xml:space="preserve">CARMENATY</t>
  </si>
  <si>
    <t xml:space="preserve">MIGUEL</t>
  </si>
  <si>
    <t xml:space="preserve">ANGEL</t>
  </si>
  <si>
    <t xml:space="preserve">1986-01-26</t>
  </si>
  <si>
    <t xml:space="preserve">2019-09-16</t>
  </si>
  <si>
    <t xml:space="preserve">2234 S FEEDERLE DR SE</t>
  </si>
  <si>
    <t xml:space="preserve">OH0015816801</t>
  </si>
  <si>
    <t xml:space="preserve">MALLEY</t>
  </si>
  <si>
    <t xml:space="preserve">1980-01-27</t>
  </si>
  <si>
    <t xml:space="preserve">2024-06-20</t>
  </si>
  <si>
    <t xml:space="preserve">2239 S FEEDERLE DR SE</t>
  </si>
  <si>
    <t xml:space="preserve">OH0022109183</t>
  </si>
  <si>
    <t xml:space="preserve">RODRIGUEZ</t>
  </si>
  <si>
    <t xml:space="preserve">TAJUAN</t>
  </si>
  <si>
    <t xml:space="preserve">1995-08-12</t>
  </si>
  <si>
    <t xml:space="preserve">2251 S FEEDERLE DR SE</t>
  </si>
  <si>
    <t xml:space="preserve">OH0026037058</t>
  </si>
  <si>
    <t xml:space="preserve">HERDMAN</t>
  </si>
  <si>
    <t xml:space="preserve">VANESSA</t>
  </si>
  <si>
    <t xml:space="preserve">DAWN</t>
  </si>
  <si>
    <t xml:space="preserve">1978-05-31</t>
  </si>
  <si>
    <t xml:space="preserve">2023-12-06</t>
  </si>
  <si>
    <t xml:space="preserve">2278 S FEEDERLE DR SE</t>
  </si>
  <si>
    <t xml:space="preserve">OH0027598640</t>
  </si>
  <si>
    <t xml:space="preserve">HEDGLIN</t>
  </si>
  <si>
    <t xml:space="preserve">1954-02-27</t>
  </si>
  <si>
    <t xml:space="preserve">2023-09-26</t>
  </si>
  <si>
    <t xml:space="preserve">2286 S FEEDERLE DR SE</t>
  </si>
  <si>
    <t xml:space="preserve">OH0015725735</t>
  </si>
  <si>
    <t xml:space="preserve">TRIMBLE</t>
  </si>
  <si>
    <t xml:space="preserve">SHABRIA</t>
  </si>
  <si>
    <t xml:space="preserve">SHENTELLE</t>
  </si>
  <si>
    <t xml:space="preserve">1989-01-24</t>
  </si>
  <si>
    <t xml:space="preserve">2022-02-16</t>
  </si>
  <si>
    <t xml:space="preserve">2298 S FEEDERLE DR SE</t>
  </si>
  <si>
    <t xml:space="preserve">OH0015721476</t>
  </si>
  <si>
    <t xml:space="preserve">POWERS</t>
  </si>
  <si>
    <t xml:space="preserve">LEONARD</t>
  </si>
  <si>
    <t xml:space="preserve">1962-06-09</t>
  </si>
  <si>
    <t xml:space="preserve">1342 ROGERS AVE SE</t>
  </si>
  <si>
    <t xml:space="preserve">OH0015713641</t>
  </si>
  <si>
    <t xml:space="preserve">VICTORIA</t>
  </si>
  <si>
    <t xml:space="preserve">1969-12-31</t>
  </si>
  <si>
    <t xml:space="preserve">1367 ROGERS AVE SE</t>
  </si>
  <si>
    <t xml:space="preserve">OH0025576369</t>
  </si>
  <si>
    <t xml:space="preserve">BASINGER</t>
  </si>
  <si>
    <t xml:space="preserve">1964-12-23</t>
  </si>
  <si>
    <t xml:space="preserve">2008-09-27</t>
  </si>
  <si>
    <t xml:space="preserve">OH0025984002</t>
  </si>
  <si>
    <t xml:space="preserve">KAUFFMAN</t>
  </si>
  <si>
    <t xml:space="preserve">CANDICE</t>
  </si>
  <si>
    <t xml:space="preserve">1990-06-14</t>
  </si>
  <si>
    <t xml:space="preserve">2023-08-09</t>
  </si>
  <si>
    <t xml:space="preserve">1954 ROGERS AVE SE</t>
  </si>
  <si>
    <t xml:space="preserve">OH0015743728</t>
  </si>
  <si>
    <t xml:space="preserve">SHAFFER</t>
  </si>
  <si>
    <t xml:space="preserve">1982-04-29</t>
  </si>
  <si>
    <t xml:space="preserve">2022-01-05</t>
  </si>
  <si>
    <t xml:space="preserve">1986 ROGERS AVE SE</t>
  </si>
  <si>
    <t xml:space="preserve">OH0023544240</t>
  </si>
  <si>
    <t xml:space="preserve">LORI</t>
  </si>
  <si>
    <t xml:space="preserve">1963-05-01</t>
  </si>
  <si>
    <t xml:space="preserve">2015-11-29</t>
  </si>
  <si>
    <t xml:space="preserve">1994 ROGERS AVE SE</t>
  </si>
  <si>
    <t xml:space="preserve">OH0020289551</t>
  </si>
  <si>
    <t xml:space="preserve">FAMBRO</t>
  </si>
  <si>
    <t xml:space="preserve">1955-10-12</t>
  </si>
  <si>
    <t xml:space="preserve">2021-10-04</t>
  </si>
  <si>
    <t xml:space="preserve">1998 ROGERS AVE SE</t>
  </si>
  <si>
    <t xml:space="preserve">OH0015713296</t>
  </si>
  <si>
    <t xml:space="preserve">WENGERD</t>
  </si>
  <si>
    <t xml:space="preserve">1976-04-16</t>
  </si>
  <si>
    <t xml:space="preserve">2019-09-05</t>
  </si>
  <si>
    <t xml:space="preserve">2042 ROGERS AVE SE</t>
  </si>
  <si>
    <t xml:space="preserve">OH0019196199</t>
  </si>
  <si>
    <t xml:space="preserve">CHRISTINA</t>
  </si>
  <si>
    <t xml:space="preserve">1981-05-30</t>
  </si>
  <si>
    <t xml:space="preserve">2020-09-26</t>
  </si>
  <si>
    <t xml:space="preserve">OH0015709357</t>
  </si>
  <si>
    <t xml:space="preserve">RICHARDS</t>
  </si>
  <si>
    <t xml:space="preserve">JANILLE</t>
  </si>
  <si>
    <t xml:space="preserve">1996-12-02</t>
  </si>
  <si>
    <t xml:space="preserve">2024-09-11</t>
  </si>
  <si>
    <t xml:space="preserve">2046 ROGERS AVE SE</t>
  </si>
  <si>
    <t xml:space="preserve">OH0027214642</t>
  </si>
  <si>
    <t xml:space="preserve">BRETT</t>
  </si>
  <si>
    <t xml:space="preserve">1996-05-07</t>
  </si>
  <si>
    <t xml:space="preserve">2015 N FEEDERLE DR SE</t>
  </si>
  <si>
    <t xml:space="preserve">BLDG 0</t>
  </si>
  <si>
    <t xml:space="preserve">OH0024971071</t>
  </si>
  <si>
    <t xml:space="preserve">BYERS</t>
  </si>
  <si>
    <t xml:space="preserve">1990-07-25</t>
  </si>
  <si>
    <t xml:space="preserve">2024-05-29</t>
  </si>
  <si>
    <t xml:space="preserve">2019 N FEEDERLE DR SE</t>
  </si>
  <si>
    <t xml:space="preserve">OH0024907862</t>
  </si>
  <si>
    <t xml:space="preserve">STOREY</t>
  </si>
  <si>
    <t xml:space="preserve">2024-05-16</t>
  </si>
  <si>
    <t xml:space="preserve">2030 N FEEDERLE DR SE</t>
  </si>
  <si>
    <t xml:space="preserve">OH0025916217</t>
  </si>
  <si>
    <t xml:space="preserve">KERN</t>
  </si>
  <si>
    <t xml:space="preserve">HALEY</t>
  </si>
  <si>
    <t xml:space="preserve">MIKAELA</t>
  </si>
  <si>
    <t xml:space="preserve">1999-09-08</t>
  </si>
  <si>
    <t xml:space="preserve">2023-11-07</t>
  </si>
  <si>
    <t xml:space="preserve">OH0015799837</t>
  </si>
  <si>
    <t xml:space="preserve">GASTON</t>
  </si>
  <si>
    <t xml:space="preserve">RAISHEIN</t>
  </si>
  <si>
    <t xml:space="preserve">1994-02-13</t>
  </si>
  <si>
    <t xml:space="preserve">2016-05-27</t>
  </si>
  <si>
    <t xml:space="preserve">2038 N FEEDERLE DR SE</t>
  </si>
  <si>
    <t xml:space="preserve">OH0015723851</t>
  </si>
  <si>
    <t xml:space="preserve">ROSSIO</t>
  </si>
  <si>
    <t xml:space="preserve">HANNAH</t>
  </si>
  <si>
    <t xml:space="preserve">2024-09-12</t>
  </si>
  <si>
    <t xml:space="preserve">2043 N FEEDERLE DR SE</t>
  </si>
  <si>
    <t xml:space="preserve">OH0023841346</t>
  </si>
  <si>
    <t xml:space="preserve">AARON</t>
  </si>
  <si>
    <t xml:space="preserve">1990-10-12</t>
  </si>
  <si>
    <t xml:space="preserve">2023-10-12</t>
  </si>
  <si>
    <t xml:space="preserve">2070 N FEEDERLE DR SE</t>
  </si>
  <si>
    <t xml:space="preserve">OH0015710786</t>
  </si>
  <si>
    <t xml:space="preserve">FRAZIER</t>
  </si>
  <si>
    <t xml:space="preserve">TYONNA</t>
  </si>
  <si>
    <t xml:space="preserve">2000-12-11</t>
  </si>
  <si>
    <t xml:space="preserve">2084 N FEEDERLE DR SE</t>
  </si>
  <si>
    <t xml:space="preserve">OH0024800380</t>
  </si>
  <si>
    <t xml:space="preserve">BYLER</t>
  </si>
  <si>
    <t xml:space="preserve">1976-11-24</t>
  </si>
  <si>
    <t xml:space="preserve">2023-08-24</t>
  </si>
  <si>
    <t xml:space="preserve">2096 N FEEDERLE DR SE</t>
  </si>
  <si>
    <t xml:space="preserve">OH0025576383</t>
  </si>
  <si>
    <t xml:space="preserve">1976-03-21</t>
  </si>
  <si>
    <t xml:space="preserve">OH0015855659</t>
  </si>
  <si>
    <t xml:space="preserve">ALONZO</t>
  </si>
  <si>
    <t xml:space="preserve">RHONDA</t>
  </si>
  <si>
    <t xml:space="preserve">1983-03-28</t>
  </si>
  <si>
    <t xml:space="preserve">2012-06-21</t>
  </si>
  <si>
    <t xml:space="preserve">2104 N FEEDERLE DR SE</t>
  </si>
  <si>
    <t xml:space="preserve">OH0025720454</t>
  </si>
  <si>
    <t xml:space="preserve">TRULY</t>
  </si>
  <si>
    <t xml:space="preserve">TEREIBIA</t>
  </si>
  <si>
    <t xml:space="preserve">1977-11-19</t>
  </si>
  <si>
    <t xml:space="preserve">2024-09-30</t>
  </si>
  <si>
    <t xml:space="preserve">2234 N FEEDERLE DR SE</t>
  </si>
  <si>
    <t xml:space="preserve">OH0025460020</t>
  </si>
  <si>
    <t xml:space="preserve">2000-11-08</t>
  </si>
  <si>
    <t xml:space="preserve">2021-11-12</t>
  </si>
  <si>
    <t xml:space="preserve">2238 N FEEDERLE DR SE</t>
  </si>
  <si>
    <t xml:space="preserve">OH0015714234</t>
  </si>
  <si>
    <t xml:space="preserve">ECHOLS</t>
  </si>
  <si>
    <t xml:space="preserve">1965-01-30</t>
  </si>
  <si>
    <t xml:space="preserve">2015-07-29</t>
  </si>
  <si>
    <t xml:space="preserve">2239 N FEEDERLE DR SE</t>
  </si>
  <si>
    <t xml:space="preserve">OH0026335292</t>
  </si>
  <si>
    <t xml:space="preserve">1956-12-12</t>
  </si>
  <si>
    <t xml:space="preserve">2246 N FEEDERLE DR SE</t>
  </si>
  <si>
    <t xml:space="preserve">OH0019886077</t>
  </si>
  <si>
    <t xml:space="preserve">1987-10-06</t>
  </si>
  <si>
    <t xml:space="preserve">2017-06-22</t>
  </si>
  <si>
    <t xml:space="preserve">2310 N FEEDERLE DR SE</t>
  </si>
  <si>
    <t xml:space="preserve">OH0026845826</t>
  </si>
  <si>
    <t xml:space="preserve">QUINCY</t>
  </si>
  <si>
    <t xml:space="preserve">1987-12-07</t>
  </si>
  <si>
    <t xml:space="preserve">OH0015747060</t>
  </si>
  <si>
    <t xml:space="preserve">FROELICH</t>
  </si>
  <si>
    <t xml:space="preserve">CALEB</t>
  </si>
  <si>
    <t xml:space="preserve">1999-06-12</t>
  </si>
  <si>
    <t xml:space="preserve">2024-06-11</t>
  </si>
  <si>
    <t xml:space="preserve">2311 N FEEDERLE DR SE</t>
  </si>
  <si>
    <t xml:space="preserve">OH0025904889</t>
  </si>
  <si>
    <t xml:space="preserve">1970-03-07</t>
  </si>
  <si>
    <t xml:space="preserve">2024-07-31</t>
  </si>
  <si>
    <t xml:space="preserve">2314 N FEEDERLE DR SE</t>
  </si>
  <si>
    <t xml:space="preserve">OH0027723298</t>
  </si>
  <si>
    <t xml:space="preserve">MALIK</t>
  </si>
  <si>
    <t xml:space="preserve">TYRELL LAMONT</t>
  </si>
  <si>
    <t xml:space="preserve">1995-11-15</t>
  </si>
  <si>
    <t xml:space="preserve">2020-12-09</t>
  </si>
  <si>
    <t xml:space="preserve">2079 MILTON ST SE</t>
  </si>
  <si>
    <t xml:space="preserve">OH0015707256</t>
  </si>
  <si>
    <t xml:space="preserve">STROUD</t>
  </si>
  <si>
    <t xml:space="preserve">IVAN</t>
  </si>
  <si>
    <t xml:space="preserve">1969-08-12</t>
  </si>
  <si>
    <t xml:space="preserve">2088 MILTON ST SE</t>
  </si>
  <si>
    <t xml:space="preserve">OH0015765057</t>
  </si>
  <si>
    <t xml:space="preserve">JANAIR</t>
  </si>
  <si>
    <t xml:space="preserve">2091 MILTON ST SE</t>
  </si>
  <si>
    <t xml:space="preserve">OH0022300272</t>
  </si>
  <si>
    <t xml:space="preserve">TASHAWN</t>
  </si>
  <si>
    <t xml:space="preserve">1984-10-09</t>
  </si>
  <si>
    <t xml:space="preserve">OH0027602071</t>
  </si>
  <si>
    <t xml:space="preserve">KIRKSEY</t>
  </si>
  <si>
    <t xml:space="preserve">BERTHA</t>
  </si>
  <si>
    <t xml:space="preserve">1959-06-04</t>
  </si>
  <si>
    <t xml:space="preserve">1987-09-22</t>
  </si>
  <si>
    <t xml:space="preserve">2098 MILTON ST SE</t>
  </si>
  <si>
    <t xml:space="preserve">PO BOX 2211</t>
  </si>
  <si>
    <t xml:space="preserve">OH0015761753</t>
  </si>
  <si>
    <t xml:space="preserve">BASHIR</t>
  </si>
  <si>
    <t xml:space="preserve">MARCELAINE</t>
  </si>
  <si>
    <t xml:space="preserve">1939-11-21</t>
  </si>
  <si>
    <t xml:space="preserve">2108 MILTON ST SE</t>
  </si>
  <si>
    <t xml:space="preserve">OH0015724170</t>
  </si>
  <si>
    <t xml:space="preserve">ALI</t>
  </si>
  <si>
    <t xml:space="preserve">1938-01-24</t>
  </si>
  <si>
    <t xml:space="preserve">1978-08-29</t>
  </si>
  <si>
    <t xml:space="preserve">OH0015817318</t>
  </si>
  <si>
    <t xml:space="preserve">SHAKIRAH</t>
  </si>
  <si>
    <t xml:space="preserve">YASMIN</t>
  </si>
  <si>
    <t xml:space="preserve">2000-09-29</t>
  </si>
  <si>
    <t xml:space="preserve">OH0015807681</t>
  </si>
  <si>
    <t xml:space="preserve">PLATTHY</t>
  </si>
  <si>
    <t xml:space="preserve">1983-08-22</t>
  </si>
  <si>
    <t xml:space="preserve">2024-09-27</t>
  </si>
  <si>
    <t xml:space="preserve">2109 MILTON ST SE</t>
  </si>
  <si>
    <t xml:space="preserve">OH0015704821</t>
  </si>
  <si>
    <t xml:space="preserve">COLE</t>
  </si>
  <si>
    <t xml:space="preserve">1980-07-28</t>
  </si>
  <si>
    <t xml:space="preserve">PO BOX 2013</t>
  </si>
  <si>
    <t xml:space="preserve">OH0015677952</t>
  </si>
  <si>
    <t xml:space="preserve">NATHAN</t>
  </si>
  <si>
    <t xml:space="preserve">2006-09-15</t>
  </si>
  <si>
    <t xml:space="preserve">OH0023731398</t>
  </si>
  <si>
    <t xml:space="preserve">BATTEE</t>
  </si>
  <si>
    <t xml:space="preserve">BETTE</t>
  </si>
  <si>
    <t xml:space="preserve">1935-11-28</t>
  </si>
  <si>
    <t xml:space="preserve">1993-01-25</t>
  </si>
  <si>
    <t xml:space="preserve">2204 MILTON ST SE</t>
  </si>
  <si>
    <t xml:space="preserve">OH0018584237</t>
  </si>
  <si>
    <t xml:space="preserve">2024-09-29</t>
  </si>
  <si>
    <t xml:space="preserve">PO BOX 2373</t>
  </si>
  <si>
    <t xml:space="preserve">OH0015803262</t>
  </si>
  <si>
    <t xml:space="preserve">LITTLE</t>
  </si>
  <si>
    <t xml:space="preserve">GWYNNE</t>
  </si>
  <si>
    <t xml:space="preserve">1953-01-03</t>
  </si>
  <si>
    <t xml:space="preserve">2021-06-30</t>
  </si>
  <si>
    <t xml:space="preserve">2226 MILTON ST SE</t>
  </si>
  <si>
    <t xml:space="preserve">OH0015726932</t>
  </si>
  <si>
    <t xml:space="preserve">MICHEAL</t>
  </si>
  <si>
    <t xml:space="preserve">1955-10-17</t>
  </si>
  <si>
    <t xml:space="preserve">2021-03-04</t>
  </si>
  <si>
    <t xml:space="preserve">OH0015765830</t>
  </si>
  <si>
    <t xml:space="preserve">WILLIAMS HILL</t>
  </si>
  <si>
    <t xml:space="preserve">1954-08-27</t>
  </si>
  <si>
    <t xml:space="preserve">2227 MILTON ST SE</t>
  </si>
  <si>
    <t xml:space="preserve">OH0023877682</t>
  </si>
  <si>
    <t xml:space="preserve">ROBINSON</t>
  </si>
  <si>
    <t xml:space="preserve">CARLEEN</t>
  </si>
  <si>
    <t xml:space="preserve">1961-06-30</t>
  </si>
  <si>
    <t xml:space="preserve">1992-05-16</t>
  </si>
  <si>
    <t xml:space="preserve">2247 MILTON ST SE</t>
  </si>
  <si>
    <t xml:space="preserve">OH0024784461</t>
  </si>
  <si>
    <t xml:space="preserve">ARRELLE</t>
  </si>
  <si>
    <t xml:space="preserve">1988-09-20</t>
  </si>
  <si>
    <t xml:space="preserve">2023-05-02</t>
  </si>
  <si>
    <t xml:space="preserve">OH0015841278</t>
  </si>
  <si>
    <t xml:space="preserve">BRADY</t>
  </si>
  <si>
    <t xml:space="preserve">1965-01-21</t>
  </si>
  <si>
    <t xml:space="preserve">2023-09-18</t>
  </si>
  <si>
    <t xml:space="preserve">2256 MILTON ST SE</t>
  </si>
  <si>
    <t xml:space="preserve">OH0015841286</t>
  </si>
  <si>
    <t xml:space="preserve">LORANA</t>
  </si>
  <si>
    <t xml:space="preserve">1944-03-01</t>
  </si>
  <si>
    <t xml:space="preserve">1983-11-03</t>
  </si>
  <si>
    <t xml:space="preserve">2257 MILTON ST SE</t>
  </si>
  <si>
    <t xml:space="preserve">OH0015746041</t>
  </si>
  <si>
    <t xml:space="preserve">GORE</t>
  </si>
  <si>
    <t xml:space="preserve">1962-10-30</t>
  </si>
  <si>
    <t xml:space="preserve">2016-08-26</t>
  </si>
  <si>
    <t xml:space="preserve">OH0018752453</t>
  </si>
  <si>
    <t xml:space="preserve">MURRAY</t>
  </si>
  <si>
    <t xml:space="preserve">1946-11-14</t>
  </si>
  <si>
    <t xml:space="preserve">1978-05-03</t>
  </si>
  <si>
    <t xml:space="preserve">2266 MILTON ST SE</t>
  </si>
  <si>
    <t xml:space="preserve">OH0015731874</t>
  </si>
  <si>
    <t xml:space="preserve">1970-01-16</t>
  </si>
  <si>
    <t xml:space="preserve">1988-05-13</t>
  </si>
  <si>
    <t xml:space="preserve">OH0015819699</t>
  </si>
  <si>
    <t xml:space="preserve">ROSEANNA</t>
  </si>
  <si>
    <t xml:space="preserve">1957-06-08</t>
  </si>
  <si>
    <t xml:space="preserve">2012-09-25</t>
  </si>
  <si>
    <t xml:space="preserve">2286 MILTON ST SE</t>
  </si>
  <si>
    <t xml:space="preserve">OH0015768909</t>
  </si>
  <si>
    <t xml:space="preserve">LANSANAH</t>
  </si>
  <si>
    <t xml:space="preserve">CORTNEY</t>
  </si>
  <si>
    <t xml:space="preserve">GALE</t>
  </si>
  <si>
    <t xml:space="preserve">1988-01-20</t>
  </si>
  <si>
    <t xml:space="preserve">OH0022482393</t>
  </si>
  <si>
    <t xml:space="preserve">TRUSS</t>
  </si>
  <si>
    <t xml:space="preserve">IRIS</t>
  </si>
  <si>
    <t xml:space="preserve">1963-12-17</t>
  </si>
  <si>
    <t xml:space="preserve">2296 MILTON ST SE</t>
  </si>
  <si>
    <t xml:space="preserve">OH0021340563</t>
  </si>
  <si>
    <t xml:space="preserve">1960-01-03</t>
  </si>
  <si>
    <t xml:space="preserve">OH0015723596</t>
  </si>
  <si>
    <t xml:space="preserve">WALDRON</t>
  </si>
  <si>
    <t xml:space="preserve">1994-03-20</t>
  </si>
  <si>
    <t xml:space="preserve">2307 MILTON ST SE</t>
  </si>
  <si>
    <t xml:space="preserve">OH0015696955</t>
  </si>
  <si>
    <t xml:space="preserve">FISHER</t>
  </si>
  <si>
    <t xml:space="preserve">STACEY</t>
  </si>
  <si>
    <t xml:space="preserve">1971-03-28</t>
  </si>
  <si>
    <t xml:space="preserve">2024-05-09</t>
  </si>
  <si>
    <t xml:space="preserve">UNIT 2307</t>
  </si>
  <si>
    <t xml:space="preserve">OH0015753265</t>
  </si>
  <si>
    <t xml:space="preserve">JALIZA</t>
  </si>
  <si>
    <t xml:space="preserve">1994-01-18</t>
  </si>
  <si>
    <t xml:space="preserve">2019-09-19</t>
  </si>
  <si>
    <t xml:space="preserve">2335 MILTON ST SE</t>
  </si>
  <si>
    <t xml:space="preserve">OH0015697999</t>
  </si>
  <si>
    <t xml:space="preserve">BUTLER</t>
  </si>
  <si>
    <t xml:space="preserve">CECILY</t>
  </si>
  <si>
    <t xml:space="preserve">1972-04-27</t>
  </si>
  <si>
    <t xml:space="preserve">2020-02-12</t>
  </si>
  <si>
    <t xml:space="preserve">OH0018597313</t>
  </si>
  <si>
    <t xml:space="preserve">1992-07-10</t>
  </si>
  <si>
    <t xml:space="preserve">2024-11-12</t>
  </si>
  <si>
    <t xml:space="preserve">2417 MILTON ST SE</t>
  </si>
  <si>
    <t xml:space="preserve">OH0025122845</t>
  </si>
  <si>
    <t xml:space="preserve">BOYD</t>
  </si>
  <si>
    <t xml:space="preserve">TONYA</t>
  </si>
  <si>
    <t xml:space="preserve">1973-12-31</t>
  </si>
  <si>
    <t xml:space="preserve">2017-09-08</t>
  </si>
  <si>
    <t xml:space="preserve">OH0015684744</t>
  </si>
  <si>
    <t xml:space="preserve">PARKER</t>
  </si>
  <si>
    <t xml:space="preserve">1944-06-01</t>
  </si>
  <si>
    <t xml:space="preserve">1991-04-12</t>
  </si>
  <si>
    <t xml:space="preserve">2436 MILTON ST SE</t>
  </si>
  <si>
    <t xml:space="preserve">OH0015715446</t>
  </si>
  <si>
    <t xml:space="preserve">1952-08-26</t>
  </si>
  <si>
    <t xml:space="preserve">1986-01-23</t>
  </si>
  <si>
    <t xml:space="preserve">2446 MILTON ST SE</t>
  </si>
  <si>
    <t xml:space="preserve">OH0020849823</t>
  </si>
  <si>
    <t xml:space="preserve">ROCHESTER</t>
  </si>
  <si>
    <t xml:space="preserve">1940-09-28</t>
  </si>
  <si>
    <t xml:space="preserve">1980-09-23</t>
  </si>
  <si>
    <t xml:space="preserve">OH0020119374</t>
  </si>
  <si>
    <t xml:space="preserve">CARLA</t>
  </si>
  <si>
    <t xml:space="preserve">EVETTE</t>
  </si>
  <si>
    <t xml:space="preserve">1962-07-20</t>
  </si>
  <si>
    <t xml:space="preserve">2015-08-28</t>
  </si>
  <si>
    <t xml:space="preserve">2457 MILTON ST SE</t>
  </si>
  <si>
    <t xml:space="preserve">OH0015714391</t>
  </si>
  <si>
    <t xml:space="preserve">SHAWNA</t>
  </si>
  <si>
    <t xml:space="preserve">1992-01-07</t>
  </si>
  <si>
    <t xml:space="preserve">OH0015706269</t>
  </si>
  <si>
    <t xml:space="preserve">TERRANCE</t>
  </si>
  <si>
    <t xml:space="preserve">JAMEL</t>
  </si>
  <si>
    <t xml:space="preserve">2000-04-05</t>
  </si>
  <si>
    <t xml:space="preserve">2023-09-12</t>
  </si>
  <si>
    <t xml:space="preserve">OH0015706265</t>
  </si>
  <si>
    <t xml:space="preserve">PRIMM</t>
  </si>
  <si>
    <t xml:space="preserve">EVERLINE</t>
  </si>
  <si>
    <t xml:space="preserve">1954-01-06</t>
  </si>
  <si>
    <t xml:space="preserve">2467 MILTON ST SE</t>
  </si>
  <si>
    <t xml:space="preserve">PO BOX 1988</t>
  </si>
  <si>
    <t xml:space="preserve">OH0020819582</t>
  </si>
  <si>
    <t xml:space="preserve">HARDEN</t>
  </si>
  <si>
    <t xml:space="preserve">1968-03-15</t>
  </si>
  <si>
    <t xml:space="preserve">2006-09-26</t>
  </si>
  <si>
    <t xml:space="preserve">2485 MILTON ST SE</t>
  </si>
  <si>
    <t xml:space="preserve">OH0022631334</t>
  </si>
  <si>
    <t xml:space="preserve">SUTTON</t>
  </si>
  <si>
    <t xml:space="preserve">SAM</t>
  </si>
  <si>
    <t xml:space="preserve">1950-03-14</t>
  </si>
  <si>
    <t xml:space="preserve">1976-10-02</t>
  </si>
  <si>
    <t xml:space="preserve">2488 MILTON ST SE</t>
  </si>
  <si>
    <t xml:space="preserve">OH0025781619</t>
  </si>
  <si>
    <t xml:space="preserve">1952-02-04</t>
  </si>
  <si>
    <t xml:space="preserve">OH0015725638</t>
  </si>
  <si>
    <t xml:space="preserve">GORDON</t>
  </si>
  <si>
    <t xml:space="preserve">DARREL</t>
  </si>
  <si>
    <t xml:space="preserve">1936-02-29</t>
  </si>
  <si>
    <t xml:space="preserve">2020-09-21</t>
  </si>
  <si>
    <t xml:space="preserve">2496 MILTON ST SE</t>
  </si>
  <si>
    <t xml:space="preserve">OH0015688806</t>
  </si>
  <si>
    <t xml:space="preserve">1973-07-07</t>
  </si>
  <si>
    <t xml:space="preserve">2024-08-26</t>
  </si>
  <si>
    <t xml:space="preserve">OH0019980143</t>
  </si>
  <si>
    <t xml:space="preserve">HONEYWOOD</t>
  </si>
  <si>
    <t xml:space="preserve">THELMA</t>
  </si>
  <si>
    <t xml:space="preserve">1960-06-10</t>
  </si>
  <si>
    <t xml:space="preserve">1996-09-13</t>
  </si>
  <si>
    <t xml:space="preserve">2533 MILTON ST SE</t>
  </si>
  <si>
    <t xml:space="preserve">OH0022908181</t>
  </si>
  <si>
    <t xml:space="preserve">1955-02-05</t>
  </si>
  <si>
    <t xml:space="preserve">1980-02-19</t>
  </si>
  <si>
    <t xml:space="preserve">OH0015701063</t>
  </si>
  <si>
    <t xml:space="preserve">LAU</t>
  </si>
  <si>
    <t xml:space="preserve">CARLY</t>
  </si>
  <si>
    <t xml:space="preserve">1991-08-19</t>
  </si>
  <si>
    <t xml:space="preserve">2023-01-20</t>
  </si>
  <si>
    <t xml:space="preserve">1106 HAZELWOOD AVE SE</t>
  </si>
  <si>
    <t xml:space="preserve">OH0026063363</t>
  </si>
  <si>
    <t xml:space="preserve">CRESCENT</t>
  </si>
  <si>
    <t xml:space="preserve">FLORIAN</t>
  </si>
  <si>
    <t xml:space="preserve">LUNA</t>
  </si>
  <si>
    <t xml:space="preserve">1992-01-30</t>
  </si>
  <si>
    <t xml:space="preserve">2022-06-08</t>
  </si>
  <si>
    <t xml:space="preserve">1126 HAZELWOOD AVE SE</t>
  </si>
  <si>
    <t xml:space="preserve">OH0023230250</t>
  </si>
  <si>
    <t xml:space="preserve">MIKROPOULOS</t>
  </si>
  <si>
    <t xml:space="preserve">1957-03-12</t>
  </si>
  <si>
    <t xml:space="preserve">2024-05-30</t>
  </si>
  <si>
    <t xml:space="preserve">1136 HAZELWOOD AVE SE</t>
  </si>
  <si>
    <t xml:space="preserve">OH0024784493</t>
  </si>
  <si>
    <t xml:space="preserve">1949-09-19</t>
  </si>
  <si>
    <t xml:space="preserve">1348 HAZELWOOD AVE SE</t>
  </si>
  <si>
    <t xml:space="preserve">OH0015814387</t>
  </si>
  <si>
    <t xml:space="preserve">1961-10-13</t>
  </si>
  <si>
    <t xml:space="preserve">2004-01-31</t>
  </si>
  <si>
    <t xml:space="preserve">1359 HAZELWOOD AVE SE</t>
  </si>
  <si>
    <t xml:space="preserve">OH0015869187</t>
  </si>
  <si>
    <t xml:space="preserve">JERRY</t>
  </si>
  <si>
    <t xml:space="preserve">1959-07-21</t>
  </si>
  <si>
    <t xml:space="preserve">OH0026441935</t>
  </si>
  <si>
    <t xml:space="preserve">THORNTON</t>
  </si>
  <si>
    <t xml:space="preserve">1944-05-01</t>
  </si>
  <si>
    <t xml:space="preserve">1389 HAZELWOOD AVE SE</t>
  </si>
  <si>
    <t xml:space="preserve">OH0019893254</t>
  </si>
  <si>
    <t xml:space="preserve">MINOR</t>
  </si>
  <si>
    <t xml:space="preserve">1981-07-31</t>
  </si>
  <si>
    <t xml:space="preserve">OH0015791573</t>
  </si>
  <si>
    <t xml:space="preserve">WEBSTER</t>
  </si>
  <si>
    <t xml:space="preserve">1982-05-22</t>
  </si>
  <si>
    <t xml:space="preserve">1507 HAZELWOOD AVE SE</t>
  </si>
  <si>
    <t xml:space="preserve">OH0015721576</t>
  </si>
  <si>
    <t xml:space="preserve">VOSSELER</t>
  </si>
  <si>
    <t xml:space="preserve">1975-04-28</t>
  </si>
  <si>
    <t xml:space="preserve">2021-02-24</t>
  </si>
  <si>
    <t xml:space="preserve">1527 HAZELWOOD AVE SE</t>
  </si>
  <si>
    <t xml:space="preserve">OH0024447508</t>
  </si>
  <si>
    <t xml:space="preserve">ELLIS</t>
  </si>
  <si>
    <t xml:space="preserve">RICKEY</t>
  </si>
  <si>
    <t xml:space="preserve">1965-03-22</t>
  </si>
  <si>
    <t xml:space="preserve">2018-05-22</t>
  </si>
  <si>
    <t xml:space="preserve">1594 HAZELWOOD AVE SE</t>
  </si>
  <si>
    <t xml:space="preserve">OH0015774013</t>
  </si>
  <si>
    <t xml:space="preserve">CALDWELL</t>
  </si>
  <si>
    <t xml:space="preserve">1965-05-25</t>
  </si>
  <si>
    <t xml:space="preserve">1921 HAZELWOOD AVE SE</t>
  </si>
  <si>
    <t xml:space="preserve">OH0015682816</t>
  </si>
  <si>
    <t xml:space="preserve">1956-05-16</t>
  </si>
  <si>
    <t xml:space="preserve">2016-03-24</t>
  </si>
  <si>
    <t xml:space="preserve">1924 HAZELWOOD AVE SE</t>
  </si>
  <si>
    <t xml:space="preserve">OH0015793222</t>
  </si>
  <si>
    <t xml:space="preserve">YOUSON</t>
  </si>
  <si>
    <t xml:space="preserve">FELICIA</t>
  </si>
  <si>
    <t xml:space="preserve">1966-12-09</t>
  </si>
  <si>
    <t xml:space="preserve">1925 HAZELWOOD AVE SE</t>
  </si>
  <si>
    <t xml:space="preserve">OH0026836042</t>
  </si>
  <si>
    <t xml:space="preserve">TURNER</t>
  </si>
  <si>
    <t xml:space="preserve">SHANEKA</t>
  </si>
  <si>
    <t xml:space="preserve">1992-02-19</t>
  </si>
  <si>
    <t xml:space="preserve">1957 HAZELWOOD AVE SE</t>
  </si>
  <si>
    <t xml:space="preserve">OH0025536589</t>
  </si>
  <si>
    <t xml:space="preserve">RAMOS</t>
  </si>
  <si>
    <t xml:space="preserve">1999-08-11</t>
  </si>
  <si>
    <t xml:space="preserve">1988 HAZELWOOD AVE SE</t>
  </si>
  <si>
    <t xml:space="preserve">OH0022125323</t>
  </si>
  <si>
    <t xml:space="preserve">TANEA</t>
  </si>
  <si>
    <t xml:space="preserve">2001-08-29</t>
  </si>
  <si>
    <t xml:space="preserve">2022-09-23</t>
  </si>
  <si>
    <t xml:space="preserve">OH0015723066</t>
  </si>
  <si>
    <t xml:space="preserve">ECKENROD</t>
  </si>
  <si>
    <t xml:space="preserve">KATHRYN</t>
  </si>
  <si>
    <t xml:space="preserve">1953-07-10</t>
  </si>
  <si>
    <t xml:space="preserve">2020-09-20</t>
  </si>
  <si>
    <t xml:space="preserve">1995 HAZELWOOD AVE SE</t>
  </si>
  <si>
    <t xml:space="preserve">OH0018597641</t>
  </si>
  <si>
    <t xml:space="preserve">MCLEAN</t>
  </si>
  <si>
    <t xml:space="preserve">1987-10-28</t>
  </si>
  <si>
    <t xml:space="preserve">2015-08-17</t>
  </si>
  <si>
    <t xml:space="preserve">1996 HAZELWOOD AVE SE</t>
  </si>
  <si>
    <t xml:space="preserve">OH0015691959</t>
  </si>
  <si>
    <t xml:space="preserve">ROBERTS</t>
  </si>
  <si>
    <t xml:space="preserve">QUENTIN</t>
  </si>
  <si>
    <t xml:space="preserve">1984-11-22</t>
  </si>
  <si>
    <t xml:space="preserve">2040 HAZELWOOD AVE SE</t>
  </si>
  <si>
    <t xml:space="preserve">OH0015777383</t>
  </si>
  <si>
    <t xml:space="preserve">STREETER</t>
  </si>
  <si>
    <t xml:space="preserve">1959-06-17</t>
  </si>
  <si>
    <t xml:space="preserve">2011-05-25</t>
  </si>
  <si>
    <t xml:space="preserve">2044 HAZELWOOD AVE SE</t>
  </si>
  <si>
    <t xml:space="preserve">OH0015716944</t>
  </si>
  <si>
    <t xml:space="preserve">EPPERSON</t>
  </si>
  <si>
    <t xml:space="preserve">1987-10-10</t>
  </si>
  <si>
    <t xml:space="preserve">306 HAZELWOOD AVE SE</t>
  </si>
  <si>
    <t xml:space="preserve">OH0022239842</t>
  </si>
  <si>
    <t xml:space="preserve">RUSSO</t>
  </si>
  <si>
    <t xml:space="preserve">1949-01-02</t>
  </si>
  <si>
    <t xml:space="preserve">2019-08-06</t>
  </si>
  <si>
    <t xml:space="preserve">318 HAZELWOOD AVE SE</t>
  </si>
  <si>
    <t xml:space="preserve">OH0026063437</t>
  </si>
  <si>
    <t xml:space="preserve">READ</t>
  </si>
  <si>
    <t xml:space="preserve">POUL</t>
  </si>
  <si>
    <t xml:space="preserve">JEFF</t>
  </si>
  <si>
    <t xml:space="preserve">1972-11-02</t>
  </si>
  <si>
    <t xml:space="preserve">OH0024585562</t>
  </si>
  <si>
    <t xml:space="preserve">DUTTING</t>
  </si>
  <si>
    <t xml:space="preserve">1997-05-27</t>
  </si>
  <si>
    <t xml:space="preserve">2024-09-19</t>
  </si>
  <si>
    <t xml:space="preserve">328 HAZELWOOD AVE SE</t>
  </si>
  <si>
    <t xml:space="preserve">OH0024721234</t>
  </si>
  <si>
    <t xml:space="preserve">MAHEU</t>
  </si>
  <si>
    <t xml:space="preserve">1987-07-02</t>
  </si>
  <si>
    <t xml:space="preserve">2014-10-01</t>
  </si>
  <si>
    <t xml:space="preserve">338 HAZELWOOD AVE SE</t>
  </si>
  <si>
    <t xml:space="preserve">OH0026063019</t>
  </si>
  <si>
    <t xml:space="preserve">1987-04-28</t>
  </si>
  <si>
    <t xml:space="preserve">2011-07-06</t>
  </si>
  <si>
    <t xml:space="preserve">OH0018975072</t>
  </si>
  <si>
    <t xml:space="preserve">1945-12-14</t>
  </si>
  <si>
    <t xml:space="preserve">358 HAZELWOOD AVE SE</t>
  </si>
  <si>
    <t xml:space="preserve">OH0025603869</t>
  </si>
  <si>
    <t xml:space="preserve">1947-08-18</t>
  </si>
  <si>
    <t xml:space="preserve">1970-09-22</t>
  </si>
  <si>
    <t xml:space="preserve">OH0024083368</t>
  </si>
  <si>
    <t xml:space="preserve">ROSIER</t>
  </si>
  <si>
    <t xml:space="preserve">2003-04-07</t>
  </si>
  <si>
    <t xml:space="preserve">368 HAZELWOOD AVE SE</t>
  </si>
  <si>
    <t xml:space="preserve">OH0026571203</t>
  </si>
  <si>
    <t xml:space="preserve">MERAZ</t>
  </si>
  <si>
    <t xml:space="preserve">1982-12-07</t>
  </si>
  <si>
    <t xml:space="preserve">388 HAZELWOOD AVE SE</t>
  </si>
  <si>
    <t xml:space="preserve">OH0024169904</t>
  </si>
  <si>
    <t xml:space="preserve">1979-10-12</t>
  </si>
  <si>
    <t xml:space="preserve">OH0018972721</t>
  </si>
  <si>
    <t xml:space="preserve">LANGSTON</t>
  </si>
  <si>
    <t xml:space="preserve">DIANNE</t>
  </si>
  <si>
    <t xml:space="preserve">1987-02-28</t>
  </si>
  <si>
    <t xml:space="preserve">408 HAZELWOOD AVE SE</t>
  </si>
  <si>
    <t xml:space="preserve">OH0015777099</t>
  </si>
  <si>
    <t xml:space="preserve">1988-07-08</t>
  </si>
  <si>
    <t xml:space="preserve">2023-01-10</t>
  </si>
  <si>
    <t xml:space="preserve">506 HAZELWOOD AVE SE</t>
  </si>
  <si>
    <t xml:space="preserve">OH0015701806</t>
  </si>
  <si>
    <t xml:space="preserve">LONG</t>
  </si>
  <si>
    <t xml:space="preserve">1984-07-27</t>
  </si>
  <si>
    <t xml:space="preserve">2021-12-06</t>
  </si>
  <si>
    <t xml:space="preserve">516 HAZELWOOD AVE SE</t>
  </si>
  <si>
    <t xml:space="preserve">OH0015704441</t>
  </si>
  <si>
    <t xml:space="preserve">FETTERS</t>
  </si>
  <si>
    <t xml:space="preserve">1979-08-07</t>
  </si>
  <si>
    <t xml:space="preserve">2020-09-09</t>
  </si>
  <si>
    <t xml:space="preserve">OH0026168565</t>
  </si>
  <si>
    <t xml:space="preserve">SUMMER</t>
  </si>
  <si>
    <t xml:space="preserve">2005-11-27</t>
  </si>
  <si>
    <t xml:space="preserve">2024-08-16</t>
  </si>
  <si>
    <t xml:space="preserve">OH0015724827</t>
  </si>
  <si>
    <t xml:space="preserve">KATRINA</t>
  </si>
  <si>
    <t xml:space="preserve">LARAE</t>
  </si>
  <si>
    <t xml:space="preserve">1995-08-06</t>
  </si>
  <si>
    <t xml:space="preserve">546 HAZELWOOD AVE SE</t>
  </si>
  <si>
    <t xml:space="preserve">OH0023532774</t>
  </si>
  <si>
    <t xml:space="preserve">BRONSON</t>
  </si>
  <si>
    <t xml:space="preserve">DYLAN</t>
  </si>
  <si>
    <t xml:space="preserve">1994-10-31</t>
  </si>
  <si>
    <t xml:space="preserve">556 HAZELWOOD AVE SE</t>
  </si>
  <si>
    <t xml:space="preserve">OH0025387215</t>
  </si>
  <si>
    <t xml:space="preserve">OH0021202157</t>
  </si>
  <si>
    <t xml:space="preserve">1991-02-24</t>
  </si>
  <si>
    <t xml:space="preserve">562 HAZELWOOD AVE SE</t>
  </si>
  <si>
    <t xml:space="preserve">OH0015703731</t>
  </si>
  <si>
    <t xml:space="preserve">BRIANA</t>
  </si>
  <si>
    <t xml:space="preserve">1991-11-20</t>
  </si>
  <si>
    <t xml:space="preserve">OH0015822843</t>
  </si>
  <si>
    <t xml:space="preserve">COLLEEN</t>
  </si>
  <si>
    <t xml:space="preserve">1964-09-02</t>
  </si>
  <si>
    <t xml:space="preserve">2019-09-17</t>
  </si>
  <si>
    <t xml:space="preserve">572 HAZELWOOD AVE SE</t>
  </si>
  <si>
    <t xml:space="preserve">OH0015763877</t>
  </si>
  <si>
    <t xml:space="preserve">GILES</t>
  </si>
  <si>
    <t xml:space="preserve">1953-06-17</t>
  </si>
  <si>
    <t xml:space="preserve">2023-11-16</t>
  </si>
  <si>
    <t xml:space="preserve">OH0024568344</t>
  </si>
  <si>
    <t xml:space="preserve">KILLEEN</t>
  </si>
  <si>
    <t xml:space="preserve">1985-12-17</t>
  </si>
  <si>
    <t xml:space="preserve">590 HAZELWOOD AVE SE</t>
  </si>
  <si>
    <t xml:space="preserve">OH0027728031</t>
  </si>
  <si>
    <t xml:space="preserve">1962-08-29</t>
  </si>
  <si>
    <t xml:space="preserve">2017-10-23</t>
  </si>
  <si>
    <t xml:space="preserve">608 HAZELWOOD AVE SE</t>
  </si>
  <si>
    <t xml:space="preserve">OH0026802548</t>
  </si>
  <si>
    <t xml:space="preserve">HARSCH</t>
  </si>
  <si>
    <t xml:space="preserve">1953-03-04</t>
  </si>
  <si>
    <t xml:space="preserve">2018-03-01</t>
  </si>
  <si>
    <t xml:space="preserve">618 HAZELWOOD AVE SE</t>
  </si>
  <si>
    <t xml:space="preserve">OH0015715676</t>
  </si>
  <si>
    <t xml:space="preserve">JOHNNY</t>
  </si>
  <si>
    <t xml:space="preserve">1958-12-22</t>
  </si>
  <si>
    <t xml:space="preserve">2016-12-22</t>
  </si>
  <si>
    <t xml:space="preserve">OH0015715675</t>
  </si>
  <si>
    <t xml:space="preserve">RONYAK</t>
  </si>
  <si>
    <t xml:space="preserve">SUZANNE</t>
  </si>
  <si>
    <t xml:space="preserve">1971-02-10</t>
  </si>
  <si>
    <t xml:space="preserve">1991-07-09</t>
  </si>
  <si>
    <t xml:space="preserve">706 HAZELWOOD AVE SE</t>
  </si>
  <si>
    <t xml:space="preserve">OH0015731855</t>
  </si>
  <si>
    <t xml:space="preserve">1961-01-27</t>
  </si>
  <si>
    <t xml:space="preserve">1979-04-30</t>
  </si>
  <si>
    <t xml:space="preserve">OH0026616616</t>
  </si>
  <si>
    <t xml:space="preserve">GINKINGER</t>
  </si>
  <si>
    <t xml:space="preserve">SIERRA</t>
  </si>
  <si>
    <t xml:space="preserve">1995-10-19</t>
  </si>
  <si>
    <t xml:space="preserve">2020-10-02</t>
  </si>
  <si>
    <t xml:space="preserve">736 HAZELWOOD AVE SE</t>
  </si>
  <si>
    <t xml:space="preserve">OH0023953017</t>
  </si>
  <si>
    <t xml:space="preserve">FAIRBEE</t>
  </si>
  <si>
    <t xml:space="preserve">FALLON</t>
  </si>
  <si>
    <t xml:space="preserve">1986-05-01</t>
  </si>
  <si>
    <t xml:space="preserve">2020-09-27</t>
  </si>
  <si>
    <t xml:space="preserve">746 HAZELWOOD AVE SE</t>
  </si>
  <si>
    <t xml:space="preserve">OH0022776574</t>
  </si>
  <si>
    <t xml:space="preserve">MOLEK</t>
  </si>
  <si>
    <t xml:space="preserve">MELINDA</t>
  </si>
  <si>
    <t xml:space="preserve">1970-11-25</t>
  </si>
  <si>
    <t xml:space="preserve">2020-03-26</t>
  </si>
  <si>
    <t xml:space="preserve">756 HAZELWOOD AVE SE</t>
  </si>
  <si>
    <t xml:space="preserve">OH0020289375</t>
  </si>
  <si>
    <t xml:space="preserve">STRYFFELER</t>
  </si>
  <si>
    <t xml:space="preserve">ELLEN</t>
  </si>
  <si>
    <t xml:space="preserve">1989-10-29</t>
  </si>
  <si>
    <t xml:space="preserve">766 HAZELWOOD AVE SE</t>
  </si>
  <si>
    <t xml:space="preserve">OH0015749804</t>
  </si>
  <si>
    <t xml:space="preserve">MCCASKEY</t>
  </si>
  <si>
    <t xml:space="preserve">1986-10-01</t>
  </si>
  <si>
    <t xml:space="preserve">2014-10-06</t>
  </si>
  <si>
    <t xml:space="preserve">OH0023858811</t>
  </si>
  <si>
    <t xml:space="preserve">HARRAH</t>
  </si>
  <si>
    <t xml:space="preserve">1950-07-30</t>
  </si>
  <si>
    <t xml:space="preserve">1976-09-09</t>
  </si>
  <si>
    <t xml:space="preserve">786 HAZELWOOD AVE SE</t>
  </si>
  <si>
    <t xml:space="preserve">OH0022329304</t>
  </si>
  <si>
    <t xml:space="preserve">1955-08-29</t>
  </si>
  <si>
    <t xml:space="preserve">1998-01-27</t>
  </si>
  <si>
    <t xml:space="preserve">OH0022329290</t>
  </si>
  <si>
    <t xml:space="preserve">ALEXANDRIA</t>
  </si>
  <si>
    <t xml:space="preserve">2001-04-23</t>
  </si>
  <si>
    <t xml:space="preserve">796 HAZELWOOD AVE SE</t>
  </si>
  <si>
    <t xml:space="preserve">OH0027254968</t>
  </si>
  <si>
    <t xml:space="preserve">2000-02-08</t>
  </si>
  <si>
    <t xml:space="preserve">2018-10-01</t>
  </si>
  <si>
    <t xml:space="preserve">OH0015699942</t>
  </si>
  <si>
    <t xml:space="preserve">FAYE</t>
  </si>
  <si>
    <t xml:space="preserve">2003-09-23</t>
  </si>
  <si>
    <t xml:space="preserve">2024-09-18</t>
  </si>
  <si>
    <t xml:space="preserve">UNIT 796</t>
  </si>
  <si>
    <t xml:space="preserve">OH0027031445</t>
  </si>
  <si>
    <t xml:space="preserve">1979-03-27</t>
  </si>
  <si>
    <t xml:space="preserve">2023-12-26</t>
  </si>
  <si>
    <t xml:space="preserve">OH0025424749</t>
  </si>
  <si>
    <t xml:space="preserve">JAY</t>
  </si>
  <si>
    <t xml:space="preserve">2021-09-30</t>
  </si>
  <si>
    <t xml:space="preserve">OH0023343203</t>
  </si>
  <si>
    <t xml:space="preserve">WORKMAN</t>
  </si>
  <si>
    <t xml:space="preserve">1967-02-15</t>
  </si>
  <si>
    <t xml:space="preserve">2015-04-22</t>
  </si>
  <si>
    <t xml:space="preserve">806 HAZELWOOD AVE SE</t>
  </si>
  <si>
    <t xml:space="preserve">OH0022720592</t>
  </si>
  <si>
    <t xml:space="preserve">DORIO</t>
  </si>
  <si>
    <t xml:space="preserve">1947-12-17</t>
  </si>
  <si>
    <t xml:space="preserve">OH0025756348</t>
  </si>
  <si>
    <t xml:space="preserve">TIPTON</t>
  </si>
  <si>
    <t xml:space="preserve">ANDREANA</t>
  </si>
  <si>
    <t xml:space="preserve">JAYNE</t>
  </si>
  <si>
    <t xml:space="preserve">1993-05-06</t>
  </si>
  <si>
    <t xml:space="preserve">2018-04-24</t>
  </si>
  <si>
    <t xml:space="preserve">826 HAZELWOOD AVE SE</t>
  </si>
  <si>
    <t xml:space="preserve">OH0015700913</t>
  </si>
  <si>
    <t xml:space="preserve">PACK</t>
  </si>
  <si>
    <t xml:space="preserve">DESSIE</t>
  </si>
  <si>
    <t xml:space="preserve">1975-07-05</t>
  </si>
  <si>
    <t xml:space="preserve">OH0015700914</t>
  </si>
  <si>
    <t xml:space="preserve">LANEY</t>
  </si>
  <si>
    <t xml:space="preserve">EVELYN</t>
  </si>
  <si>
    <t xml:space="preserve">1975-04-07</t>
  </si>
  <si>
    <t xml:space="preserve">2020-10-01</t>
  </si>
  <si>
    <t xml:space="preserve">906 HAZELWOOD AVE SE</t>
  </si>
  <si>
    <t xml:space="preserve">OH0015757952</t>
  </si>
  <si>
    <t xml:space="preserve">1973-02-21</t>
  </si>
  <si>
    <t xml:space="preserve">OH0015690002</t>
  </si>
  <si>
    <t xml:space="preserve">RHODES</t>
  </si>
  <si>
    <t xml:space="preserve">1971-12-22</t>
  </si>
  <si>
    <t xml:space="preserve">2023-02-07</t>
  </si>
  <si>
    <t xml:space="preserve">956 HAZELWOOD AVE SE</t>
  </si>
  <si>
    <t xml:space="preserve">OH0023700644</t>
  </si>
  <si>
    <t xml:space="preserve">1971-10-26</t>
  </si>
  <si>
    <t xml:space="preserve">2022-10-26</t>
  </si>
  <si>
    <t xml:space="preserve">OH0021450395</t>
  </si>
  <si>
    <t xml:space="preserve">KAYLA</t>
  </si>
  <si>
    <t xml:space="preserve">1994-09-09</t>
  </si>
  <si>
    <t xml:space="preserve">OH0023631821</t>
  </si>
  <si>
    <t xml:space="preserve">MARC</t>
  </si>
  <si>
    <t xml:space="preserve">1996-06-29</t>
  </si>
  <si>
    <t xml:space="preserve">OH0018603139</t>
  </si>
  <si>
    <t xml:space="preserve">ROLINDA</t>
  </si>
  <si>
    <t xml:space="preserve">1951-01-16</t>
  </si>
  <si>
    <t xml:space="preserve">2019-07-07</t>
  </si>
  <si>
    <t xml:space="preserve">OH0015740364</t>
  </si>
  <si>
    <t xml:space="preserve">EVANS</t>
  </si>
  <si>
    <t xml:space="preserve">WALLACE</t>
  </si>
  <si>
    <t xml:space="preserve">1993-12-18</t>
  </si>
  <si>
    <t xml:space="preserve">2024-08-27</t>
  </si>
  <si>
    <t xml:space="preserve">OH0021647847</t>
  </si>
  <si>
    <t xml:space="preserve">OJEDA</t>
  </si>
  <si>
    <t xml:space="preserve">ALICIA</t>
  </si>
  <si>
    <t xml:space="preserve">1970-04-11</t>
  </si>
  <si>
    <t xml:space="preserve">966 HAZELWOOD AVE SE</t>
  </si>
  <si>
    <t xml:space="preserve">OH0026844919</t>
  </si>
  <si>
    <t xml:space="preserve">CARMICHAEL</t>
  </si>
  <si>
    <t xml:space="preserve">1998-05-19</t>
  </si>
  <si>
    <t xml:space="preserve">OH0024844751</t>
  </si>
  <si>
    <t xml:space="preserve">GIBSON</t>
  </si>
  <si>
    <t xml:space="preserve">1965-01-14</t>
  </si>
  <si>
    <t xml:space="preserve">2024-10-04</t>
  </si>
  <si>
    <t xml:space="preserve">986 HAZELWOOD AVE SE</t>
  </si>
  <si>
    <t xml:space="preserve">OH0015705858</t>
  </si>
  <si>
    <t xml:space="preserve">OROS</t>
  </si>
  <si>
    <t xml:space="preserve">1986-08-26</t>
  </si>
  <si>
    <t xml:space="preserve">2023-09-11</t>
  </si>
  <si>
    <t xml:space="preserve">996 HAZELWOOD AVE SE</t>
  </si>
  <si>
    <t xml:space="preserve">OH0024718449</t>
  </si>
  <si>
    <t xml:space="preserve">BRALL</t>
  </si>
  <si>
    <t xml:space="preserve">LEEANN</t>
  </si>
  <si>
    <t xml:space="preserve">1990-11-12</t>
  </si>
  <si>
    <t xml:space="preserve">2016-01-31</t>
  </si>
  <si>
    <t xml:space="preserve">OH0015713086</t>
  </si>
  <si>
    <t xml:space="preserve">1354 FRANCIS AVE SE</t>
  </si>
  <si>
    <t xml:space="preserve">OH0026905057</t>
  </si>
  <si>
    <t xml:space="preserve">1968-06-19</t>
  </si>
  <si>
    <t xml:space="preserve">OH0027477392</t>
  </si>
  <si>
    <t xml:space="preserve">DELMAR</t>
  </si>
  <si>
    <t xml:space="preserve">1981-08-04</t>
  </si>
  <si>
    <t xml:space="preserve">1377 FRANCIS AVE SE</t>
  </si>
  <si>
    <t xml:space="preserve">OH0023007490</t>
  </si>
  <si>
    <t xml:space="preserve">DEBBRA</t>
  </si>
  <si>
    <t xml:space="preserve">1971-03-27</t>
  </si>
  <si>
    <t xml:space="preserve">1380 FRANCIS AVE SE</t>
  </si>
  <si>
    <t xml:space="preserve">OH0024954013</t>
  </si>
  <si>
    <t xml:space="preserve">PERSON</t>
  </si>
  <si>
    <t xml:space="preserve">1996-04-14</t>
  </si>
  <si>
    <t xml:space="preserve">1386 FRANCIS AVE SE</t>
  </si>
  <si>
    <t xml:space="preserve">OH0026813319</t>
  </si>
  <si>
    <t xml:space="preserve">FLOWERS</t>
  </si>
  <si>
    <t xml:space="preserve">1963-04-27</t>
  </si>
  <si>
    <t xml:space="preserve">OH0015694393</t>
  </si>
  <si>
    <t xml:space="preserve">BRITTNEY</t>
  </si>
  <si>
    <t xml:space="preserve">1991-04-09</t>
  </si>
  <si>
    <t xml:space="preserve">2016-07-14</t>
  </si>
  <si>
    <t xml:space="preserve">1397 FRANCIS AVE SE</t>
  </si>
  <si>
    <t xml:space="preserve">OH0015821280</t>
  </si>
  <si>
    <t xml:space="preserve">GATES</t>
  </si>
  <si>
    <t xml:space="preserve">1962-04-12</t>
  </si>
  <si>
    <t xml:space="preserve">2024-08-06</t>
  </si>
  <si>
    <t xml:space="preserve">1516 FRANCIS AVE SE</t>
  </si>
  <si>
    <t xml:space="preserve">OH0027533817</t>
  </si>
  <si>
    <t xml:space="preserve">1977-09-22</t>
  </si>
  <si>
    <t xml:space="preserve">2016-02-16</t>
  </si>
  <si>
    <t xml:space="preserve">1517 FRANCIS AVE SE</t>
  </si>
  <si>
    <t xml:space="preserve">OH0026371589</t>
  </si>
  <si>
    <t xml:space="preserve">ORLESIA</t>
  </si>
  <si>
    <t xml:space="preserve">1960-06-27</t>
  </si>
  <si>
    <t xml:space="preserve">1562 FRANCIS AVE SE</t>
  </si>
  <si>
    <t xml:space="preserve">OH0015813160</t>
  </si>
  <si>
    <t xml:space="preserve">1960-11-23</t>
  </si>
  <si>
    <t xml:space="preserve">2035 COLONIAL ST SE</t>
  </si>
  <si>
    <t xml:space="preserve">PO BOX 2446</t>
  </si>
  <si>
    <t xml:space="preserve">OH0015702498</t>
  </si>
  <si>
    <t xml:space="preserve">ELKINS</t>
  </si>
  <si>
    <t xml:space="preserve">1941-08-21</t>
  </si>
  <si>
    <t xml:space="preserve">2141 COLONIAL ST SE</t>
  </si>
  <si>
    <t xml:space="preserve">OH0015702495</t>
  </si>
  <si>
    <t xml:space="preserve">BAUGH</t>
  </si>
  <si>
    <t xml:space="preserve">1935-04-07</t>
  </si>
  <si>
    <t xml:space="preserve">1984-04-12</t>
  </si>
  <si>
    <t xml:space="preserve">2200 COLONIAL ST SE</t>
  </si>
  <si>
    <t xml:space="preserve">OH0015684456</t>
  </si>
  <si>
    <t xml:space="preserve">1982-08-21</t>
  </si>
  <si>
    <t xml:space="preserve">2013-04-12</t>
  </si>
  <si>
    <t xml:space="preserve">OH0015723727</t>
  </si>
  <si>
    <t xml:space="preserve">BURTT</t>
  </si>
  <si>
    <t xml:space="preserve">1943-12-28</t>
  </si>
  <si>
    <t xml:space="preserve">2015-07-09</t>
  </si>
  <si>
    <t xml:space="preserve">2212 COLONIAL ST SE</t>
  </si>
  <si>
    <t xml:space="preserve">OH0025640817</t>
  </si>
  <si>
    <t xml:space="preserve">WILEMAN</t>
  </si>
  <si>
    <t xml:space="preserve">1971-03-09</t>
  </si>
  <si>
    <t xml:space="preserve">2488 COLONIAL ST SE</t>
  </si>
  <si>
    <t xml:space="preserve">OH0015760959</t>
  </si>
  <si>
    <t xml:space="preserve">HODGES</t>
  </si>
  <si>
    <t xml:space="preserve">1973-11-21</t>
  </si>
  <si>
    <t xml:space="preserve">2498 COLONIAL ST SE</t>
  </si>
  <si>
    <t xml:space="preserve">OH0024294145</t>
  </si>
  <si>
    <t xml:space="preserve">PEYATT</t>
  </si>
  <si>
    <t xml:space="preserve">1945-03-19</t>
  </si>
  <si>
    <t xml:space="preserve">2503 COLONIAL ST SE</t>
  </si>
  <si>
    <t xml:space="preserve">OH0015819746</t>
  </si>
  <si>
    <t xml:space="preserve">1960-10-26</t>
  </si>
  <si>
    <t xml:space="preserve">OH0015770540</t>
  </si>
  <si>
    <t xml:space="preserve">PERRICELLIA</t>
  </si>
  <si>
    <t xml:space="preserve">DIANNA</t>
  </si>
  <si>
    <t xml:space="preserve">1963-08-26</t>
  </si>
  <si>
    <t xml:space="preserve">2016-09-10</t>
  </si>
  <si>
    <t xml:space="preserve">2506 COLONIAL ST SE</t>
  </si>
  <si>
    <t xml:space="preserve">OH0015798154</t>
  </si>
  <si>
    <t xml:space="preserve">1954-08-30</t>
  </si>
  <si>
    <t xml:space="preserve">2020-06-19</t>
  </si>
  <si>
    <t xml:space="preserve">2511 COLONIAL ST SE</t>
  </si>
  <si>
    <t xml:space="preserve">OH0023091797</t>
  </si>
  <si>
    <t xml:space="preserve">1977-12-14</t>
  </si>
  <si>
    <t xml:space="preserve">2020-07-28</t>
  </si>
  <si>
    <t xml:space="preserve">2129 BURTON ST SE</t>
  </si>
  <si>
    <t xml:space="preserve">OH0015717328</t>
  </si>
  <si>
    <t xml:space="preserve">WINLOCK</t>
  </si>
  <si>
    <t xml:space="preserve">TERECA</t>
  </si>
  <si>
    <t xml:space="preserve">1972-12-23</t>
  </si>
  <si>
    <t xml:space="preserve">2178 BURTON ST SE</t>
  </si>
  <si>
    <t xml:space="preserve">OH0018670443</t>
  </si>
  <si>
    <t xml:space="preserve">RICHARDSON</t>
  </si>
  <si>
    <t xml:space="preserve">JER NIYAH</t>
  </si>
  <si>
    <t xml:space="preserve">TL</t>
  </si>
  <si>
    <t xml:space="preserve">2006-07-30</t>
  </si>
  <si>
    <t xml:space="preserve">OH0015806388</t>
  </si>
  <si>
    <t xml:space="preserve">WEL IVAIZHA</t>
  </si>
  <si>
    <t xml:space="preserve">2005-12-22</t>
  </si>
  <si>
    <t xml:space="preserve">OH0015814545</t>
  </si>
  <si>
    <t xml:space="preserve">FREDERICK</t>
  </si>
  <si>
    <t xml:space="preserve">BERICE</t>
  </si>
  <si>
    <t xml:space="preserve">1974-03-14</t>
  </si>
  <si>
    <t xml:space="preserve">2022-03-17</t>
  </si>
  <si>
    <t xml:space="preserve">2179 BURTON ST SE</t>
  </si>
  <si>
    <t xml:space="preserve">OH0015727032</t>
  </si>
  <si>
    <t xml:space="preserve">1952-08-22</t>
  </si>
  <si>
    <t xml:space="preserve">1996-01-02</t>
  </si>
  <si>
    <t xml:space="preserve">2244 BURTON ST SE</t>
  </si>
  <si>
    <t xml:space="preserve">OH0023961203</t>
  </si>
  <si>
    <t xml:space="preserve">DUKES</t>
  </si>
  <si>
    <t xml:space="preserve">DARQUISE</t>
  </si>
  <si>
    <t xml:space="preserve">SHANI</t>
  </si>
  <si>
    <t xml:space="preserve">1989-02-02</t>
  </si>
  <si>
    <t xml:space="preserve">OH0026028774</t>
  </si>
  <si>
    <t xml:space="preserve">1956-08-12</t>
  </si>
  <si>
    <t xml:space="preserve">1983-03-19</t>
  </si>
  <si>
    <t xml:space="preserve">2255 BURTON ST SE</t>
  </si>
  <si>
    <t xml:space="preserve">OH0027733735</t>
  </si>
  <si>
    <t xml:space="preserve">1984-05-01</t>
  </si>
  <si>
    <t xml:space="preserve">2004-07-07</t>
  </si>
  <si>
    <t xml:space="preserve">OH0027399766</t>
  </si>
  <si>
    <t xml:space="preserve">ANAYASIA</t>
  </si>
  <si>
    <t xml:space="preserve">2005-03-21</t>
  </si>
  <si>
    <t xml:space="preserve">OH0025322319</t>
  </si>
  <si>
    <t xml:space="preserve">STUBBS COCKERHAM</t>
  </si>
  <si>
    <t xml:space="preserve">1956-02-17</t>
  </si>
  <si>
    <t xml:space="preserve">2264 BURTON ST SE</t>
  </si>
  <si>
    <t xml:space="preserve">OH0015725682</t>
  </si>
  <si>
    <t xml:space="preserve">COCKERHAM</t>
  </si>
  <si>
    <t xml:space="preserve">DARNELL</t>
  </si>
  <si>
    <t xml:space="preserve">1960-12-27</t>
  </si>
  <si>
    <t xml:space="preserve">2017-08-31</t>
  </si>
  <si>
    <t xml:space="preserve">OH0022649179</t>
  </si>
  <si>
    <t xml:space="preserve">JETHROW</t>
  </si>
  <si>
    <t xml:space="preserve">EARLEAN</t>
  </si>
  <si>
    <t xml:space="preserve">1983-01-27</t>
  </si>
  <si>
    <t xml:space="preserve">2024-11-20</t>
  </si>
  <si>
    <t xml:space="preserve">2284 BURTON ST SE</t>
  </si>
  <si>
    <t xml:space="preserve">OH0015817087</t>
  </si>
  <si>
    <t xml:space="preserve">DAY</t>
  </si>
  <si>
    <t xml:space="preserve">LADONNA</t>
  </si>
  <si>
    <t xml:space="preserve">1953-02-17</t>
  </si>
  <si>
    <t xml:space="preserve">OH0026116190</t>
  </si>
  <si>
    <t xml:space="preserve">ERIN</t>
  </si>
  <si>
    <t xml:space="preserve">1961-08-11</t>
  </si>
  <si>
    <t xml:space="preserve">1992-06-04</t>
  </si>
  <si>
    <t xml:space="preserve">2304 BURTON ST SE</t>
  </si>
  <si>
    <t xml:space="preserve">OH0026519362</t>
  </si>
  <si>
    <t xml:space="preserve">ERICA</t>
  </si>
  <si>
    <t xml:space="preserve">1994-03-23</t>
  </si>
  <si>
    <t xml:space="preserve">2012-01-27</t>
  </si>
  <si>
    <t xml:space="preserve">OH0025916310</t>
  </si>
  <si>
    <t xml:space="preserve">ZANETA</t>
  </si>
  <si>
    <t xml:space="preserve">DANIELL</t>
  </si>
  <si>
    <t xml:space="preserve">1979-04-17</t>
  </si>
  <si>
    <t xml:space="preserve">2315 BURTON ST SE</t>
  </si>
  <si>
    <t xml:space="preserve">OH0015732911</t>
  </si>
  <si>
    <t xml:space="preserve">1958-12-02</t>
  </si>
  <si>
    <t xml:space="preserve">1979-04-25</t>
  </si>
  <si>
    <t xml:space="preserve">2332 BURTON ST SE</t>
  </si>
  <si>
    <t xml:space="preserve">OH0026903316</t>
  </si>
  <si>
    <t xml:space="preserve">1953-06-29</t>
  </si>
  <si>
    <t xml:space="preserve">2416 BURTON ST SE</t>
  </si>
  <si>
    <t xml:space="preserve">OH0015702120</t>
  </si>
  <si>
    <t xml:space="preserve">DOWDELL</t>
  </si>
  <si>
    <t xml:space="preserve">DUANE</t>
  </si>
  <si>
    <t xml:space="preserve">1959-04-29</t>
  </si>
  <si>
    <t xml:space="preserve">2016-09-02</t>
  </si>
  <si>
    <t xml:space="preserve">2424 BURTON ST SE</t>
  </si>
  <si>
    <t xml:space="preserve">OH0015702116</t>
  </si>
  <si>
    <t xml:space="preserve">1945-10-12</t>
  </si>
  <si>
    <t xml:space="preserve">1980-10-06</t>
  </si>
  <si>
    <t xml:space="preserve">2465 BURTON ST SE</t>
  </si>
  <si>
    <t xml:space="preserve">OH0023324896</t>
  </si>
  <si>
    <t xml:space="preserve">DERRICK</t>
  </si>
  <si>
    <t xml:space="preserve">2013-10-01</t>
  </si>
  <si>
    <t xml:space="preserve">OH0021428171</t>
  </si>
  <si>
    <t xml:space="preserve">SIMPSON</t>
  </si>
  <si>
    <t xml:space="preserve">TEMEKA</t>
  </si>
  <si>
    <t xml:space="preserve">1982-03-11</t>
  </si>
  <si>
    <t xml:space="preserve">2013-09-12</t>
  </si>
  <si>
    <t xml:space="preserve">2484 BURTON ST SE</t>
  </si>
  <si>
    <t xml:space="preserve">OH0026893995</t>
  </si>
  <si>
    <t xml:space="preserve">RAYSHAWN</t>
  </si>
  <si>
    <t xml:space="preserve">1976-04-06</t>
  </si>
  <si>
    <t xml:space="preserve">2014-05-07</t>
  </si>
  <si>
    <t xml:space="preserve">OH0023016339</t>
  </si>
  <si>
    <t xml:space="preserve">LOUIS</t>
  </si>
  <si>
    <t xml:space="preserve">1974-07-07</t>
  </si>
  <si>
    <t xml:space="preserve">2532 BURTON ST SE</t>
  </si>
  <si>
    <t xml:space="preserve">OH0023021581</t>
  </si>
  <si>
    <t xml:space="preserve">TYRONE</t>
  </si>
  <si>
    <t xml:space="preserve">2023-06-22</t>
  </si>
  <si>
    <t xml:space="preserve">2161 BRIER ST SE</t>
  </si>
  <si>
    <t xml:space="preserve">OH0024567829</t>
  </si>
  <si>
    <t xml:space="preserve">FARRAH</t>
  </si>
  <si>
    <t xml:space="preserve">1980-09-17</t>
  </si>
  <si>
    <t xml:space="preserve">2011-03-28</t>
  </si>
  <si>
    <t xml:space="preserve">2169 BRIER ST SE</t>
  </si>
  <si>
    <t xml:space="preserve">OH0020788198</t>
  </si>
  <si>
    <t xml:space="preserve">KYRAHN</t>
  </si>
  <si>
    <t xml:space="preserve">2006-03-30</t>
  </si>
  <si>
    <t xml:space="preserve">2024-08-07</t>
  </si>
  <si>
    <t xml:space="preserve">OH0025584619</t>
  </si>
  <si>
    <t xml:space="preserve">TERRELL</t>
  </si>
  <si>
    <t xml:space="preserve">2000-10-09</t>
  </si>
  <si>
    <t xml:space="preserve">2177 BRIER ST SE</t>
  </si>
  <si>
    <t xml:space="preserve">OH0015701087</t>
  </si>
  <si>
    <t xml:space="preserve">LAMPLEY</t>
  </si>
  <si>
    <t xml:space="preserve">1978-11-29</t>
  </si>
  <si>
    <t xml:space="preserve">OH0019138418</t>
  </si>
  <si>
    <t xml:space="preserve">MAY</t>
  </si>
  <si>
    <t xml:space="preserve">1959-03-16</t>
  </si>
  <si>
    <t xml:space="preserve">2019-03-06</t>
  </si>
  <si>
    <t xml:space="preserve">2192 BRIER ST SE</t>
  </si>
  <si>
    <t xml:space="preserve">OH0019701640</t>
  </si>
  <si>
    <t xml:space="preserve">1988-06-27</t>
  </si>
  <si>
    <t xml:space="preserve">OH0026063477</t>
  </si>
  <si>
    <t xml:space="preserve">CONNELLY</t>
  </si>
  <si>
    <t xml:space="preserve">1979-09-13</t>
  </si>
  <si>
    <t xml:space="preserve">2209 BRIER ST SE</t>
  </si>
  <si>
    <t xml:space="preserve">OH0015749072</t>
  </si>
  <si>
    <t xml:space="preserve">BABIE</t>
  </si>
  <si>
    <t xml:space="preserve">1982-09-02</t>
  </si>
  <si>
    <t xml:space="preserve">OH0015814012</t>
  </si>
  <si>
    <t xml:space="preserve">2002-03-06</t>
  </si>
  <si>
    <t xml:space="preserve">OH0015822319</t>
  </si>
  <si>
    <t xml:space="preserve">RIVERA</t>
  </si>
  <si>
    <t xml:space="preserve">1984-03-20</t>
  </si>
  <si>
    <t xml:space="preserve">2225 BRIER ST SE</t>
  </si>
  <si>
    <t xml:space="preserve">OH0015746482</t>
  </si>
  <si>
    <t xml:space="preserve">EDWARDS</t>
  </si>
  <si>
    <t xml:space="preserve">1953-03-18</t>
  </si>
  <si>
    <t xml:space="preserve">1991-04-08</t>
  </si>
  <si>
    <t xml:space="preserve">2233 BRIER ST SE</t>
  </si>
  <si>
    <t xml:space="preserve">OH0015814273</t>
  </si>
  <si>
    <t xml:space="preserve">1943-05-11</t>
  </si>
  <si>
    <t xml:space="preserve">2008-11-04</t>
  </si>
  <si>
    <t xml:space="preserve">OH0018591879</t>
  </si>
  <si>
    <t xml:space="preserve">TASHA</t>
  </si>
  <si>
    <t xml:space="preserve">2012-03-06</t>
  </si>
  <si>
    <t xml:space="preserve">2239 BRIER ST SE</t>
  </si>
  <si>
    <t xml:space="preserve">OH0018591813</t>
  </si>
  <si>
    <t xml:space="preserve">1996-10-15</t>
  </si>
  <si>
    <t xml:space="preserve">2015-03-26</t>
  </si>
  <si>
    <t xml:space="preserve">OH0015731381</t>
  </si>
  <si>
    <t xml:space="preserve">1959-10-24</t>
  </si>
  <si>
    <t xml:space="preserve">1984-09-25</t>
  </si>
  <si>
    <t xml:space="preserve">2254 BRIER ST SE</t>
  </si>
  <si>
    <t xml:space="preserve">OH0015777107</t>
  </si>
  <si>
    <t xml:space="preserve">1988-10-22</t>
  </si>
  <si>
    <t xml:space="preserve">2016-10-09</t>
  </si>
  <si>
    <t xml:space="preserve">OH0024510466</t>
  </si>
  <si>
    <t xml:space="preserve">LAURENE</t>
  </si>
  <si>
    <t xml:space="preserve">1952-07-20</t>
  </si>
  <si>
    <t xml:space="preserve">2263 BRIER ST SE</t>
  </si>
  <si>
    <t xml:space="preserve">OH0021288540</t>
  </si>
  <si>
    <t xml:space="preserve">1932-10-02</t>
  </si>
  <si>
    <t xml:space="preserve">OH0022735214</t>
  </si>
  <si>
    <t xml:space="preserve">MCDONALL</t>
  </si>
  <si>
    <t xml:space="preserve">LINETTE</t>
  </si>
  <si>
    <t xml:space="preserve">1965-10-07</t>
  </si>
  <si>
    <t xml:space="preserve">2017-12-20</t>
  </si>
  <si>
    <t xml:space="preserve">2406 BRIER ST SE</t>
  </si>
  <si>
    <t xml:space="preserve">OH0026300025</t>
  </si>
  <si>
    <t xml:space="preserve">LAMONT</t>
  </si>
  <si>
    <t xml:space="preserve">1986-10-19</t>
  </si>
  <si>
    <t xml:space="preserve">2020-09-25</t>
  </si>
  <si>
    <t xml:space="preserve">2411 BRIER ST SE</t>
  </si>
  <si>
    <t xml:space="preserve">1262 SIMON BLVD APT B209</t>
  </si>
  <si>
    <t xml:space="preserve">EASTON</t>
  </si>
  <si>
    <t xml:space="preserve">PA</t>
  </si>
  <si>
    <t xml:space="preserve">OH0015693528</t>
  </si>
  <si>
    <t xml:space="preserve">1951-07-17</t>
  </si>
  <si>
    <t xml:space="preserve">2014-07-15</t>
  </si>
  <si>
    <t xml:space="preserve">2420 BRIER ST SE</t>
  </si>
  <si>
    <t xml:space="preserve">OH0027666528</t>
  </si>
  <si>
    <t xml:space="preserve">HILL SMITH</t>
  </si>
  <si>
    <t xml:space="preserve">1988-12-24</t>
  </si>
  <si>
    <t xml:space="preserve">OH0015765994</t>
  </si>
  <si>
    <t xml:space="preserve">GLADYS</t>
  </si>
  <si>
    <t xml:space="preserve">1950-08-21</t>
  </si>
  <si>
    <t xml:space="preserve">2460 BRIER ST SE</t>
  </si>
  <si>
    <t xml:space="preserve">OH0015714896</t>
  </si>
  <si>
    <t xml:space="preserve">SHAVON</t>
  </si>
  <si>
    <t xml:space="preserve">1969-03-08</t>
  </si>
  <si>
    <t xml:space="preserve">2004-06-19</t>
  </si>
  <si>
    <t xml:space="preserve">OH0015739169</t>
  </si>
  <si>
    <t xml:space="preserve">1949-09-08</t>
  </si>
  <si>
    <t xml:space="preserve">2021-06-14</t>
  </si>
  <si>
    <t xml:space="preserve">2476 BRIER ST SE</t>
  </si>
  <si>
    <t xml:space="preserve">OH0015704438</t>
  </si>
  <si>
    <t xml:space="preserve">JABERG</t>
  </si>
  <si>
    <t xml:space="preserve">1968-09-04</t>
  </si>
  <si>
    <t xml:space="preserve">2022-09-22</t>
  </si>
  <si>
    <t xml:space="preserve">2477 BRIER ST SE</t>
  </si>
  <si>
    <t xml:space="preserve">OH0024223634</t>
  </si>
  <si>
    <t xml:space="preserve">GRIFFITH</t>
  </si>
  <si>
    <t xml:space="preserve">1955-07-03</t>
  </si>
  <si>
    <t xml:space="preserve">2024-10-03</t>
  </si>
  <si>
    <t xml:space="preserve">OH0021510608</t>
  </si>
  <si>
    <t xml:space="preserve">MCALLISTER</t>
  </si>
  <si>
    <t xml:space="preserve">MEAGAN</t>
  </si>
  <si>
    <t xml:space="preserve">1985-01-26</t>
  </si>
  <si>
    <t xml:space="preserve">2020-09-02</t>
  </si>
  <si>
    <t xml:space="preserve">2501 BRIER ST SE</t>
  </si>
  <si>
    <t xml:space="preserve">OH0015732303</t>
  </si>
  <si>
    <t xml:space="preserve">1958-05-04</t>
  </si>
  <si>
    <t xml:space="preserve">OH0015746363</t>
  </si>
  <si>
    <t xml:space="preserve">RICHBURG</t>
  </si>
  <si>
    <t xml:space="preserve">1956-05-10</t>
  </si>
  <si>
    <t xml:space="preserve">2018-07-30</t>
  </si>
  <si>
    <t xml:space="preserve">2520 BRIER ST SE</t>
  </si>
  <si>
    <t xml:space="preserve">OH0015816667</t>
  </si>
  <si>
    <t xml:space="preserve">ASLEAN</t>
  </si>
  <si>
    <t xml:space="preserve">1930-07-14</t>
  </si>
  <si>
    <t xml:space="preserve">1987-10-23</t>
  </si>
  <si>
    <t xml:space="preserve">OH0015757909</t>
  </si>
  <si>
    <t xml:space="preserve">EFRINYA</t>
  </si>
  <si>
    <t xml:space="preserve">1971-11-07</t>
  </si>
  <si>
    <t xml:space="preserve">2530 BRIER ST SE</t>
  </si>
  <si>
    <t xml:space="preserve">OH0015722820</t>
  </si>
  <si>
    <t xml:space="preserve">LAVELLE</t>
  </si>
  <si>
    <t xml:space="preserve">1958-05-13</t>
  </si>
  <si>
    <t xml:space="preserve">2011-06-22</t>
  </si>
  <si>
    <t xml:space="preserve">1114 BELVEDERE AVE SE</t>
  </si>
  <si>
    <t xml:space="preserve">OH0019537317</t>
  </si>
  <si>
    <t xml:space="preserve">FINNEY</t>
  </si>
  <si>
    <t xml:space="preserve">LESA</t>
  </si>
  <si>
    <t xml:space="preserve">1953-04-08</t>
  </si>
  <si>
    <t xml:space="preserve">2016-03-28</t>
  </si>
  <si>
    <t xml:space="preserve">1117 BELVEDERE AVE SE</t>
  </si>
  <si>
    <t xml:space="preserve">OH0024844839</t>
  </si>
  <si>
    <t xml:space="preserve">PRIEST</t>
  </si>
  <si>
    <t xml:space="preserve">LACARLA</t>
  </si>
  <si>
    <t xml:space="preserve">1972-07-18</t>
  </si>
  <si>
    <t xml:space="preserve">1124 BELVEDERE AVE SE</t>
  </si>
  <si>
    <t xml:space="preserve">OH0015756231</t>
  </si>
  <si>
    <t xml:space="preserve">WILKINS</t>
  </si>
  <si>
    <t xml:space="preserve">MARCELLE</t>
  </si>
  <si>
    <t xml:space="preserve">1966-03-10</t>
  </si>
  <si>
    <t xml:space="preserve">2019-11-05</t>
  </si>
  <si>
    <t xml:space="preserve">1134 BELVEDERE AVE SE</t>
  </si>
  <si>
    <t xml:space="preserve">OH0024166143</t>
  </si>
  <si>
    <t xml:space="preserve">JOSLYN</t>
  </si>
  <si>
    <t xml:space="preserve">1996-04-18</t>
  </si>
  <si>
    <t xml:space="preserve">OH0023703507</t>
  </si>
  <si>
    <t xml:space="preserve">BRYCE</t>
  </si>
  <si>
    <t xml:space="preserve">1998-09-28</t>
  </si>
  <si>
    <t xml:space="preserve">OH0015680653</t>
  </si>
  <si>
    <t xml:space="preserve">1949-06-25</t>
  </si>
  <si>
    <t xml:space="preserve">2004-10-01</t>
  </si>
  <si>
    <t xml:space="preserve">1137 BELVEDERE AVE SE</t>
  </si>
  <si>
    <t xml:space="preserve">OH0015799571</t>
  </si>
  <si>
    <t xml:space="preserve">LENHART</t>
  </si>
  <si>
    <t xml:space="preserve">1938-05-16</t>
  </si>
  <si>
    <t xml:space="preserve">2020-09-28</t>
  </si>
  <si>
    <t xml:space="preserve">1144 BELVEDERE AVE SE</t>
  </si>
  <si>
    <t xml:space="preserve">OH0020991350</t>
  </si>
  <si>
    <t xml:space="preserve">DIGGS</t>
  </si>
  <si>
    <t xml:space="preserve">1974-07-05</t>
  </si>
  <si>
    <t xml:space="preserve">1147 BELVEDERE AVE SE</t>
  </si>
  <si>
    <t xml:space="preserve">OH0015819433</t>
  </si>
  <si>
    <t xml:space="preserve">COMBS</t>
  </si>
  <si>
    <t xml:space="preserve">DESSTRE</t>
  </si>
  <si>
    <t xml:space="preserve">1969-01-03</t>
  </si>
  <si>
    <t xml:space="preserve">1154 BELVEDERE AVE SE</t>
  </si>
  <si>
    <t xml:space="preserve">OH0022671006</t>
  </si>
  <si>
    <t xml:space="preserve">WARE</t>
  </si>
  <si>
    <t xml:space="preserve">ROY</t>
  </si>
  <si>
    <t xml:space="preserve">1952-12-21</t>
  </si>
  <si>
    <t xml:space="preserve">2009-08-02</t>
  </si>
  <si>
    <t xml:space="preserve">1157 BELVEDERE AVE SE</t>
  </si>
  <si>
    <t xml:space="preserve">OH0026934222</t>
  </si>
  <si>
    <t xml:space="preserve">1965-05-03</t>
  </si>
  <si>
    <t xml:space="preserve">1166 BELVEDERE AVE SE</t>
  </si>
  <si>
    <t xml:space="preserve">OH0015702764</t>
  </si>
  <si>
    <t xml:space="preserve">GEDDES</t>
  </si>
  <si>
    <t xml:space="preserve">1968-11-08</t>
  </si>
  <si>
    <t xml:space="preserve">2007-11-15</t>
  </si>
  <si>
    <t xml:space="preserve">1167 BELVEDERE AVE SE</t>
  </si>
  <si>
    <t xml:space="preserve">OH0015702768</t>
  </si>
  <si>
    <t xml:space="preserve">WELKE</t>
  </si>
  <si>
    <t xml:space="preserve">MARISSA</t>
  </si>
  <si>
    <t xml:space="preserve">NIKOLE</t>
  </si>
  <si>
    <t xml:space="preserve">1993-05-28</t>
  </si>
  <si>
    <t xml:space="preserve">1176 BELVEDERE AVE SE</t>
  </si>
  <si>
    <t xml:space="preserve">OH0018589333</t>
  </si>
  <si>
    <t xml:space="preserve">STOCKDALE</t>
  </si>
  <si>
    <t xml:space="preserve">MARLENE</t>
  </si>
  <si>
    <t xml:space="preserve">1963-08-27</t>
  </si>
  <si>
    <t xml:space="preserve">1177 BELVEDERE AVE SE</t>
  </si>
  <si>
    <t xml:space="preserve">OH0024302387</t>
  </si>
  <si>
    <t xml:space="preserve">FISCUS</t>
  </si>
  <si>
    <t xml:space="preserve">2000-04-21</t>
  </si>
  <si>
    <t xml:space="preserve">2018-06-26</t>
  </si>
  <si>
    <t xml:space="preserve">OH0025854285</t>
  </si>
  <si>
    <t xml:space="preserve">MITCHELL</t>
  </si>
  <si>
    <t xml:space="preserve">CHARRINE</t>
  </si>
  <si>
    <t xml:space="preserve">1974-01-22</t>
  </si>
  <si>
    <t xml:space="preserve">1187 BELVEDERE AVE SE</t>
  </si>
  <si>
    <t xml:space="preserve">OH0021896592</t>
  </si>
  <si>
    <t xml:space="preserve">1988-12-14</t>
  </si>
  <si>
    <t xml:space="preserve">1196 BELVEDERE AVE SE</t>
  </si>
  <si>
    <t xml:space="preserve">OH0027839506</t>
  </si>
  <si>
    <t xml:space="preserve">1987-06-26</t>
  </si>
  <si>
    <t xml:space="preserve">OH0025657037</t>
  </si>
  <si>
    <t xml:space="preserve">WRIGHT</t>
  </si>
  <si>
    <t xml:space="preserve">1975-01-22</t>
  </si>
  <si>
    <t xml:space="preserve">2024-01-19</t>
  </si>
  <si>
    <t xml:space="preserve">1333 BELVEDERE AVE SE</t>
  </si>
  <si>
    <t xml:space="preserve">OH0027130565</t>
  </si>
  <si>
    <t xml:space="preserve">KWANE</t>
  </si>
  <si>
    <t xml:space="preserve">1973-01-05</t>
  </si>
  <si>
    <t xml:space="preserve">2020-04-15</t>
  </si>
  <si>
    <t xml:space="preserve">1349 BELVEDERE AVE SE</t>
  </si>
  <si>
    <t xml:space="preserve">OH0027039188</t>
  </si>
  <si>
    <t xml:space="preserve">AMARI</t>
  </si>
  <si>
    <t xml:space="preserve">SHARAI</t>
  </si>
  <si>
    <t xml:space="preserve">2020-08-18</t>
  </si>
  <si>
    <t xml:space="preserve">OH0022880571</t>
  </si>
  <si>
    <t xml:space="preserve">LONYELL</t>
  </si>
  <si>
    <t xml:space="preserve">2004-05-26</t>
  </si>
  <si>
    <t xml:space="preserve">2022-07-16</t>
  </si>
  <si>
    <t xml:space="preserve">OH0027595824</t>
  </si>
  <si>
    <t xml:space="preserve">SMITLEY</t>
  </si>
  <si>
    <t xml:space="preserve">1962-12-20</t>
  </si>
  <si>
    <t xml:space="preserve">2020-08-25</t>
  </si>
  <si>
    <t xml:space="preserve">1358 BELVEDERE AVE SE</t>
  </si>
  <si>
    <t xml:space="preserve">OH0020126390</t>
  </si>
  <si>
    <t xml:space="preserve">1946-12-27</t>
  </si>
  <si>
    <t xml:space="preserve">2016-09-09</t>
  </si>
  <si>
    <t xml:space="preserve">OH0025780931</t>
  </si>
  <si>
    <t xml:space="preserve">CLEONA</t>
  </si>
  <si>
    <t xml:space="preserve">1948-07-04</t>
  </si>
  <si>
    <t xml:space="preserve">OH0024547700</t>
  </si>
  <si>
    <t xml:space="preserve">KIP</t>
  </si>
  <si>
    <t xml:space="preserve">1970-06-16</t>
  </si>
  <si>
    <t xml:space="preserve">1370 BELVEDERE AVE SE</t>
  </si>
  <si>
    <t xml:space="preserve">OH0027482403</t>
  </si>
  <si>
    <t xml:space="preserve">SHAVERS</t>
  </si>
  <si>
    <t xml:space="preserve">1951-04-17</t>
  </si>
  <si>
    <t xml:space="preserve">1991-02-25</t>
  </si>
  <si>
    <t xml:space="preserve">1378 BELVEDERE AVE SE</t>
  </si>
  <si>
    <t xml:space="preserve">OH0020904082</t>
  </si>
  <si>
    <t xml:space="preserve">BREANNA</t>
  </si>
  <si>
    <t xml:space="preserve">1997-11-07</t>
  </si>
  <si>
    <t xml:space="preserve">OH0015770590</t>
  </si>
  <si>
    <t xml:space="preserve">1951-08-25</t>
  </si>
  <si>
    <t xml:space="preserve">2022-07-20</t>
  </si>
  <si>
    <t xml:space="preserve">1388 BELVEDERE AVE SE</t>
  </si>
  <si>
    <t xml:space="preserve">OH0025249983</t>
  </si>
  <si>
    <t xml:space="preserve">GAYLIN</t>
  </si>
  <si>
    <t xml:space="preserve">1963-03-22</t>
  </si>
  <si>
    <t xml:space="preserve">2009-03-13</t>
  </si>
  <si>
    <t xml:space="preserve">1399 BELVEDERE AVE SE</t>
  </si>
  <si>
    <t xml:space="preserve">OH0015817040</t>
  </si>
  <si>
    <t xml:space="preserve">1972-07-08</t>
  </si>
  <si>
    <t xml:space="preserve">2009-07-06</t>
  </si>
  <si>
    <t xml:space="preserve">OH0015697843</t>
  </si>
  <si>
    <t xml:space="preserve">PAINTER</t>
  </si>
  <si>
    <t xml:space="preserve">1995-01-13</t>
  </si>
  <si>
    <t xml:space="preserve">1515 BELVEDERE AVE SE</t>
  </si>
  <si>
    <t xml:space="preserve">OH0018752489</t>
  </si>
  <si>
    <t xml:space="preserve">1954-04-08</t>
  </si>
  <si>
    <t xml:space="preserve">1982-10-26</t>
  </si>
  <si>
    <t xml:space="preserve">1526 BELVEDERE AVE SE</t>
  </si>
  <si>
    <t xml:space="preserve">OH0018955803</t>
  </si>
  <si>
    <t xml:space="preserve">GLINDA</t>
  </si>
  <si>
    <t xml:space="preserve">1954-12-08</t>
  </si>
  <si>
    <t xml:space="preserve">OH0027378705</t>
  </si>
  <si>
    <t xml:space="preserve">BOBBITT</t>
  </si>
  <si>
    <t xml:space="preserve">MARCIA</t>
  </si>
  <si>
    <t xml:space="preserve">1962-04-30</t>
  </si>
  <si>
    <t xml:space="preserve">1566 BELVEDERE AVE SE</t>
  </si>
  <si>
    <t xml:space="preserve">OH0020335477</t>
  </si>
  <si>
    <t xml:space="preserve">LASHAWN</t>
  </si>
  <si>
    <t xml:space="preserve">1984-02-01</t>
  </si>
  <si>
    <t xml:space="preserve">OH0023451022</t>
  </si>
  <si>
    <t xml:space="preserve">GEAR</t>
  </si>
  <si>
    <t xml:space="preserve">LIZA</t>
  </si>
  <si>
    <t xml:space="preserve">1934-04-07</t>
  </si>
  <si>
    <t xml:space="preserve">1586 BELVEDERE AVE SE</t>
  </si>
  <si>
    <t xml:space="preserve">OH0023484281</t>
  </si>
  <si>
    <t xml:space="preserve">SHANNON</t>
  </si>
  <si>
    <t xml:space="preserve">1973-11-12</t>
  </si>
  <si>
    <t xml:space="preserve">1605 BELVEDERE AVE SE</t>
  </si>
  <si>
    <t xml:space="preserve">OH0015743374</t>
  </si>
  <si>
    <t xml:space="preserve">KUNDEL</t>
  </si>
  <si>
    <t xml:space="preserve">TARYN</t>
  </si>
  <si>
    <t xml:space="preserve">1988-01-29</t>
  </si>
  <si>
    <t xml:space="preserve">2016-07-25</t>
  </si>
  <si>
    <t xml:space="preserve">318 BELVEDERE AVE SE</t>
  </si>
  <si>
    <t xml:space="preserve">OH0015681942</t>
  </si>
  <si>
    <t xml:space="preserve">LIOGAS</t>
  </si>
  <si>
    <t xml:space="preserve">MARGUERITE</t>
  </si>
  <si>
    <t xml:space="preserve">1943-04-16</t>
  </si>
  <si>
    <t xml:space="preserve">1970-09-23</t>
  </si>
  <si>
    <t xml:space="preserve">319 BELVEDERE AVE SE</t>
  </si>
  <si>
    <t xml:space="preserve">OH0015719828</t>
  </si>
  <si>
    <t xml:space="preserve">PANTELIS</t>
  </si>
  <si>
    <t xml:space="preserve">1936-08-26</t>
  </si>
  <si>
    <t xml:space="preserve">1972-07-12</t>
  </si>
  <si>
    <t xml:space="preserve">OH0015711755</t>
  </si>
  <si>
    <t xml:space="preserve">BROBEIL DIGGINS</t>
  </si>
  <si>
    <t xml:space="preserve">1970-07-08</t>
  </si>
  <si>
    <t xml:space="preserve">2021-10-07</t>
  </si>
  <si>
    <t xml:space="preserve">327 BELVEDERE AVE SE</t>
  </si>
  <si>
    <t xml:space="preserve">OH0015711751</t>
  </si>
  <si>
    <t xml:space="preserve">DWIGHT</t>
  </si>
  <si>
    <t xml:space="preserve">1981-06-23</t>
  </si>
  <si>
    <t xml:space="preserve">328 BELVEDERE AVE SE</t>
  </si>
  <si>
    <t xml:space="preserve">OH0024865799</t>
  </si>
  <si>
    <t xml:space="preserve">MARLON</t>
  </si>
  <si>
    <t xml:space="preserve">1979-07-21</t>
  </si>
  <si>
    <t xml:space="preserve">OH0027701388</t>
  </si>
  <si>
    <t xml:space="preserve">KOVER</t>
  </si>
  <si>
    <t xml:space="preserve">2001-04-30</t>
  </si>
  <si>
    <t xml:space="preserve">345 BELVEDERE AVE SE</t>
  </si>
  <si>
    <t xml:space="preserve">OH0027735367</t>
  </si>
  <si>
    <t xml:space="preserve">ROSARIA</t>
  </si>
  <si>
    <t xml:space="preserve">1961-08-17</t>
  </si>
  <si>
    <t xml:space="preserve">2012-10-16</t>
  </si>
  <si>
    <t xml:space="preserve">348 BELVEDERE AVE SE</t>
  </si>
  <si>
    <t xml:space="preserve">OH0027701627</t>
  </si>
  <si>
    <t xml:space="preserve">HUEY</t>
  </si>
  <si>
    <t xml:space="preserve">1960-03-23</t>
  </si>
  <si>
    <t xml:space="preserve">2024-03-30</t>
  </si>
  <si>
    <t xml:space="preserve">OH0015759151</t>
  </si>
  <si>
    <t xml:space="preserve">HENREY</t>
  </si>
  <si>
    <t xml:space="preserve">1974-11-01</t>
  </si>
  <si>
    <t xml:space="preserve">2016-09-19</t>
  </si>
  <si>
    <t xml:space="preserve">357 BELVEDERE AVE SE</t>
  </si>
  <si>
    <t xml:space="preserve">OH0015875211</t>
  </si>
  <si>
    <t xml:space="preserve">NORTHUP</t>
  </si>
  <si>
    <t xml:space="preserve">JARED</t>
  </si>
  <si>
    <t xml:space="preserve">1991-05-28</t>
  </si>
  <si>
    <t xml:space="preserve">2013-05-14</t>
  </si>
  <si>
    <t xml:space="preserve">358 BELVEDERE AVE SE</t>
  </si>
  <si>
    <t xml:space="preserve">OH0025574989</t>
  </si>
  <si>
    <t xml:space="preserve">1991-07-24</t>
  </si>
  <si>
    <t xml:space="preserve">2015-09-25</t>
  </si>
  <si>
    <t xml:space="preserve">OH0026153446</t>
  </si>
  <si>
    <t xml:space="preserve">HUEZO</t>
  </si>
  <si>
    <t xml:space="preserve">LOLA</t>
  </si>
  <si>
    <t xml:space="preserve">ANASTACIA</t>
  </si>
  <si>
    <t xml:space="preserve">2004-10-26</t>
  </si>
  <si>
    <t xml:space="preserve">2024-02-27</t>
  </si>
  <si>
    <t xml:space="preserve">367 BELVEDERE AVE SE</t>
  </si>
  <si>
    <t xml:space="preserve">OH0015718768</t>
  </si>
  <si>
    <t xml:space="preserve">PASCO</t>
  </si>
  <si>
    <t xml:space="preserve">1955-11-12</t>
  </si>
  <si>
    <t xml:space="preserve">1976-10-04</t>
  </si>
  <si>
    <t xml:space="preserve">377 BELVEDERE AVE SE</t>
  </si>
  <si>
    <t xml:space="preserve">OH0015750795</t>
  </si>
  <si>
    <t xml:space="preserve">1967-10-03</t>
  </si>
  <si>
    <t xml:space="preserve">1985-10-02</t>
  </si>
  <si>
    <t xml:space="preserve">OH0018992178</t>
  </si>
  <si>
    <t xml:space="preserve">LOVETT</t>
  </si>
  <si>
    <t xml:space="preserve">1963-02-01</t>
  </si>
  <si>
    <t xml:space="preserve">2016-04-01</t>
  </si>
  <si>
    <t xml:space="preserve">384 BELVEDERE AVE SE</t>
  </si>
  <si>
    <t xml:space="preserve">OH0024535760</t>
  </si>
  <si>
    <t xml:space="preserve">NELSON</t>
  </si>
  <si>
    <t xml:space="preserve">1964-03-17</t>
  </si>
  <si>
    <t xml:space="preserve">387 BELVEDERE AVE SE</t>
  </si>
  <si>
    <t xml:space="preserve">OH0015779611</t>
  </si>
  <si>
    <t xml:space="preserve">ROSELYNN</t>
  </si>
  <si>
    <t xml:space="preserve">1960-03-03</t>
  </si>
  <si>
    <t xml:space="preserve">1990-01-12</t>
  </si>
  <si>
    <t xml:space="preserve">OH0015702320</t>
  </si>
  <si>
    <t xml:space="preserve">ADAMS</t>
  </si>
  <si>
    <t xml:space="preserve">1977-11-12</t>
  </si>
  <si>
    <t xml:space="preserve">398 BELVEDERE AVE SE</t>
  </si>
  <si>
    <t xml:space="preserve">OH0015723169</t>
  </si>
  <si>
    <t xml:space="preserve">ERIK</t>
  </si>
  <si>
    <t xml:space="preserve">1982-02-01</t>
  </si>
  <si>
    <t xml:space="preserve">2004-08-06</t>
  </si>
  <si>
    <t xml:space="preserve">OH0015712353</t>
  </si>
  <si>
    <t xml:space="preserve">KERR</t>
  </si>
  <si>
    <t xml:space="preserve">TARAH</t>
  </si>
  <si>
    <t xml:space="preserve">1989-03-07</t>
  </si>
  <si>
    <t xml:space="preserve">2016-06-25</t>
  </si>
  <si>
    <t xml:space="preserve">407 BELVEDERE AVE SE</t>
  </si>
  <si>
    <t xml:space="preserve">OH0026802818</t>
  </si>
  <si>
    <t xml:space="preserve">TRESCOTT</t>
  </si>
  <si>
    <t xml:space="preserve">1989-10-24</t>
  </si>
  <si>
    <t xml:space="preserve">2020-04-25</t>
  </si>
  <si>
    <t xml:space="preserve">408 BELVEDERE AVE SE</t>
  </si>
  <si>
    <t xml:space="preserve">OH0022052834</t>
  </si>
  <si>
    <t xml:space="preserve">DANIELS</t>
  </si>
  <si>
    <t xml:space="preserve">RASHEEN</t>
  </si>
  <si>
    <t xml:space="preserve">1982-11-01</t>
  </si>
  <si>
    <t xml:space="preserve">2020-07-31</t>
  </si>
  <si>
    <t xml:space="preserve">OH0015808301</t>
  </si>
  <si>
    <t xml:space="preserve">1961-08-01</t>
  </si>
  <si>
    <t xml:space="preserve">2022-08-01</t>
  </si>
  <si>
    <t xml:space="preserve">506 BELVEDERE AVE SE</t>
  </si>
  <si>
    <t xml:space="preserve">OH0015819021</t>
  </si>
  <si>
    <t xml:space="preserve">STANO</t>
  </si>
  <si>
    <t xml:space="preserve">1978-04-29</t>
  </si>
  <si>
    <t xml:space="preserve">1996-02-13</t>
  </si>
  <si>
    <t xml:space="preserve">507 BELVEDERE AVE SE</t>
  </si>
  <si>
    <t xml:space="preserve">OH0023014516</t>
  </si>
  <si>
    <t xml:space="preserve">SIEKKINEN</t>
  </si>
  <si>
    <t xml:space="preserve">1948-12-25</t>
  </si>
  <si>
    <t xml:space="preserve">2006-12-14</t>
  </si>
  <si>
    <t xml:space="preserve">516 BELVEDERE AVE SE</t>
  </si>
  <si>
    <t xml:space="preserve">OH0023818209</t>
  </si>
  <si>
    <t xml:space="preserve">KENNEDY</t>
  </si>
  <si>
    <t xml:space="preserve">ANNA</t>
  </si>
  <si>
    <t xml:space="preserve">1966-04-26</t>
  </si>
  <si>
    <t xml:space="preserve">526 BELVEDERE AVE SE</t>
  </si>
  <si>
    <t xml:space="preserve">OH0025303095</t>
  </si>
  <si>
    <t xml:space="preserve">HUMMELL</t>
  </si>
  <si>
    <t xml:space="preserve">1958-11-14</t>
  </si>
  <si>
    <t xml:space="preserve">1977-10-01</t>
  </si>
  <si>
    <t xml:space="preserve">527 BELVEDERE AVE SE</t>
  </si>
  <si>
    <t xml:space="preserve">OH0025212295</t>
  </si>
  <si>
    <t xml:space="preserve">1959-05-24</t>
  </si>
  <si>
    <t xml:space="preserve">1981-11-12</t>
  </si>
  <si>
    <t xml:space="preserve">OH0015754181</t>
  </si>
  <si>
    <t xml:space="preserve">SARA</t>
  </si>
  <si>
    <t xml:space="preserve">1989-05-02</t>
  </si>
  <si>
    <t xml:space="preserve">2012-06-29</t>
  </si>
  <si>
    <t xml:space="preserve">OH0021206578</t>
  </si>
  <si>
    <t xml:space="preserve">CHRISTIAN</t>
  </si>
  <si>
    <t xml:space="preserve">1986-09-26</t>
  </si>
  <si>
    <t xml:space="preserve">2020-09-11</t>
  </si>
  <si>
    <t xml:space="preserve">OH0015742014</t>
  </si>
  <si>
    <t xml:space="preserve">ORELL</t>
  </si>
  <si>
    <t xml:space="preserve">LENA</t>
  </si>
  <si>
    <t xml:space="preserve">1976-11-19</t>
  </si>
  <si>
    <t xml:space="preserve">536 BELVEDERE AVE SE</t>
  </si>
  <si>
    <t xml:space="preserve">OH0015718156</t>
  </si>
  <si>
    <t xml:space="preserve">WADDELL</t>
  </si>
  <si>
    <t xml:space="preserve">ALMA</t>
  </si>
  <si>
    <t xml:space="preserve">1938-05-04</t>
  </si>
  <si>
    <t xml:space="preserve">2012-08-14</t>
  </si>
  <si>
    <t xml:space="preserve">547 BELVEDERE AVE SE</t>
  </si>
  <si>
    <t xml:space="preserve">OH0015687984</t>
  </si>
  <si>
    <t xml:space="preserve">1944-02-05</t>
  </si>
  <si>
    <t xml:space="preserve">1965-09-21</t>
  </si>
  <si>
    <t xml:space="preserve">556 BELVEDERE AVE SE</t>
  </si>
  <si>
    <t xml:space="preserve">OH0015692045</t>
  </si>
  <si>
    <t xml:space="preserve">1942-10-03</t>
  </si>
  <si>
    <t xml:space="preserve">1964-09-08</t>
  </si>
  <si>
    <t xml:space="preserve">OH0022179307</t>
  </si>
  <si>
    <t xml:space="preserve">1993-02-27</t>
  </si>
  <si>
    <t xml:space="preserve">2016-07-13</t>
  </si>
  <si>
    <t xml:space="preserve">557 BELVEDERE AVE SE</t>
  </si>
  <si>
    <t xml:space="preserve">OH0024759005</t>
  </si>
  <si>
    <t xml:space="preserve">SHEALEY</t>
  </si>
  <si>
    <t xml:space="preserve">JOHNNIE</t>
  </si>
  <si>
    <t xml:space="preserve">1969-10-31</t>
  </si>
  <si>
    <t xml:space="preserve">2012-10-09</t>
  </si>
  <si>
    <t xml:space="preserve">567 BELVEDERE AVE SE</t>
  </si>
  <si>
    <t xml:space="preserve">OH0015696756</t>
  </si>
  <si>
    <t xml:space="preserve">KATSAROS</t>
  </si>
  <si>
    <t xml:space="preserve">1936-08-13</t>
  </si>
  <si>
    <t xml:space="preserve">1969-11-26</t>
  </si>
  <si>
    <t xml:space="preserve">578 BELVEDERE AVE SE</t>
  </si>
  <si>
    <t xml:space="preserve">OH0015727256</t>
  </si>
  <si>
    <t xml:space="preserve">TERRA</t>
  </si>
  <si>
    <t xml:space="preserve">1997-08-18</t>
  </si>
  <si>
    <t xml:space="preserve">587 BELVEDERE AVE SE</t>
  </si>
  <si>
    <t xml:space="preserve">OH0015712654</t>
  </si>
  <si>
    <t xml:space="preserve">GOUGLER</t>
  </si>
  <si>
    <t xml:space="preserve">1956-06-24</t>
  </si>
  <si>
    <t xml:space="preserve">2022-06-02</t>
  </si>
  <si>
    <t xml:space="preserve">596 BELVEDERE AVE SE</t>
  </si>
  <si>
    <t xml:space="preserve">OH0015712652</t>
  </si>
  <si>
    <t xml:space="preserve">THAYER</t>
  </si>
  <si>
    <t xml:space="preserve">2019-08-19</t>
  </si>
  <si>
    <t xml:space="preserve">OH0015712036</t>
  </si>
  <si>
    <t xml:space="preserve">1951-04-26</t>
  </si>
  <si>
    <t xml:space="preserve">2008-08-25</t>
  </si>
  <si>
    <t xml:space="preserve">607 BELVEDERE AVE SE</t>
  </si>
  <si>
    <t xml:space="preserve">OH0015814672</t>
  </si>
  <si>
    <t xml:space="preserve">1946-11-13</t>
  </si>
  <si>
    <t xml:space="preserve">OH0015816687</t>
  </si>
  <si>
    <t xml:space="preserve">AHLQUIST</t>
  </si>
  <si>
    <t xml:space="preserve">ROSANNE</t>
  </si>
  <si>
    <t xml:space="preserve">1955-04-09</t>
  </si>
  <si>
    <t xml:space="preserve">1983-05-07</t>
  </si>
  <si>
    <t xml:space="preserve">704 BELVEDERE AVE SE</t>
  </si>
  <si>
    <t xml:space="preserve">OH0015712212</t>
  </si>
  <si>
    <t xml:space="preserve">1961-10-31</t>
  </si>
  <si>
    <t xml:space="preserve">OH0019279605</t>
  </si>
  <si>
    <t xml:space="preserve">STANFORD</t>
  </si>
  <si>
    <t xml:space="preserve">1980-01-06</t>
  </si>
  <si>
    <t xml:space="preserve">2024-01-05</t>
  </si>
  <si>
    <t xml:space="preserve">707 BELVEDERE AVE SE</t>
  </si>
  <si>
    <t xml:space="preserve">APT 2</t>
  </si>
  <si>
    <t xml:space="preserve">OH0015908433</t>
  </si>
  <si>
    <t xml:space="preserve">MARKA</t>
  </si>
  <si>
    <t xml:space="preserve">1958-04-28</t>
  </si>
  <si>
    <t xml:space="preserve">1992-10-13</t>
  </si>
  <si>
    <t xml:space="preserve">OH0015698840</t>
  </si>
  <si>
    <t xml:space="preserve">ASIA</t>
  </si>
  <si>
    <t xml:space="preserve">NECOLE</t>
  </si>
  <si>
    <t xml:space="preserve">2001-03-20</t>
  </si>
  <si>
    <t xml:space="preserve">OH0021682890</t>
  </si>
  <si>
    <t xml:space="preserve">WOLVERTON</t>
  </si>
  <si>
    <t xml:space="preserve">1999-10-06</t>
  </si>
  <si>
    <t xml:space="preserve">714 BELVEDERE AVE SE</t>
  </si>
  <si>
    <t xml:space="preserve">OH0015817302</t>
  </si>
  <si>
    <t xml:space="preserve">OH0015702090</t>
  </si>
  <si>
    <t xml:space="preserve">CHASE</t>
  </si>
  <si>
    <t xml:space="preserve">PAUL</t>
  </si>
  <si>
    <t xml:space="preserve">2004-02-27</t>
  </si>
  <si>
    <t xml:space="preserve">2024-05-13</t>
  </si>
  <si>
    <t xml:space="preserve">OH0018990883</t>
  </si>
  <si>
    <t xml:space="preserve">LAPMARDO</t>
  </si>
  <si>
    <t xml:space="preserve">1955-07-29</t>
  </si>
  <si>
    <t xml:space="preserve">2018-10-02</t>
  </si>
  <si>
    <t xml:space="preserve">724 BELVEDERE AVE SE</t>
  </si>
  <si>
    <t xml:space="preserve">OH0015777943</t>
  </si>
  <si>
    <t xml:space="preserve">KRISHNA</t>
  </si>
  <si>
    <t xml:space="preserve">1983-08-14</t>
  </si>
  <si>
    <t xml:space="preserve">2021-10-28</t>
  </si>
  <si>
    <t xml:space="preserve">727 BELVEDERE AVE SE</t>
  </si>
  <si>
    <t xml:space="preserve">PO BOX 417</t>
  </si>
  <si>
    <t xml:space="preserve">YOUNGSTOWN</t>
  </si>
  <si>
    <t xml:space="preserve">OH0027429081</t>
  </si>
  <si>
    <t xml:space="preserve">1982-09-04</t>
  </si>
  <si>
    <t xml:space="preserve">2016-08-03</t>
  </si>
  <si>
    <t xml:space="preserve">736 BELVEDERE AVE SE</t>
  </si>
  <si>
    <t xml:space="preserve">OH0015695606</t>
  </si>
  <si>
    <t xml:space="preserve">1978-04-13</t>
  </si>
  <si>
    <t xml:space="preserve">OH0015733595</t>
  </si>
  <si>
    <t xml:space="preserve">BARNARD</t>
  </si>
  <si>
    <t xml:space="preserve">1957-07-30</t>
  </si>
  <si>
    <t xml:space="preserve">1992-10-02</t>
  </si>
  <si>
    <t xml:space="preserve">737 BELVEDERE AVE SE</t>
  </si>
  <si>
    <t xml:space="preserve">784 WILSON SHARPSVILLE RD</t>
  </si>
  <si>
    <t xml:space="preserve">CORTLAND</t>
  </si>
  <si>
    <t xml:space="preserve">OH0015807321</t>
  </si>
  <si>
    <t xml:space="preserve">MASCARELLA</t>
  </si>
  <si>
    <t xml:space="preserve">1941-07-05</t>
  </si>
  <si>
    <t xml:space="preserve">2000-01-26</t>
  </si>
  <si>
    <t xml:space="preserve">745 BELVEDERE AVE SE</t>
  </si>
  <si>
    <t xml:space="preserve">OH0021958135</t>
  </si>
  <si>
    <t xml:space="preserve">BORTON</t>
  </si>
  <si>
    <t xml:space="preserve">VERONICA</t>
  </si>
  <si>
    <t xml:space="preserve">1950-03-28</t>
  </si>
  <si>
    <t xml:space="preserve">2000-10-10</t>
  </si>
  <si>
    <t xml:space="preserve">OH0015699552</t>
  </si>
  <si>
    <t xml:space="preserve">REDMOND</t>
  </si>
  <si>
    <t xml:space="preserve">1965-07-29</t>
  </si>
  <si>
    <t xml:space="preserve">750 BELVEDERE AVE SE</t>
  </si>
  <si>
    <t xml:space="preserve">OH0018597638</t>
  </si>
  <si>
    <t xml:space="preserve">1959-01-08</t>
  </si>
  <si>
    <t xml:space="preserve">2011-06-26</t>
  </si>
  <si>
    <t xml:space="preserve">OH0020316920</t>
  </si>
  <si>
    <t xml:space="preserve">MEAD</t>
  </si>
  <si>
    <t xml:space="preserve">1960-11-02</t>
  </si>
  <si>
    <t xml:space="preserve">753 BELVEDERE AVE SE</t>
  </si>
  <si>
    <t xml:space="preserve">OH0015712762</t>
  </si>
  <si>
    <t xml:space="preserve">1956-09-08</t>
  </si>
  <si>
    <t xml:space="preserve">2015-09-21</t>
  </si>
  <si>
    <t xml:space="preserve">OH0015712764</t>
  </si>
  <si>
    <t xml:space="preserve">1988-06-04</t>
  </si>
  <si>
    <t xml:space="preserve">2024-02-19</t>
  </si>
  <si>
    <t xml:space="preserve">OH0025642835</t>
  </si>
  <si>
    <t xml:space="preserve">TERPIN</t>
  </si>
  <si>
    <t xml:space="preserve">2006-12-06</t>
  </si>
  <si>
    <t xml:space="preserve">763 BELVEDERE AVE SE</t>
  </si>
  <si>
    <t xml:space="preserve">OH0022133570</t>
  </si>
  <si>
    <t xml:space="preserve">1963-11-12</t>
  </si>
  <si>
    <t xml:space="preserve">1992-10-05</t>
  </si>
  <si>
    <t xml:space="preserve">772 BELVEDERE AVE SE</t>
  </si>
  <si>
    <t xml:space="preserve">OH0015813441</t>
  </si>
  <si>
    <t xml:space="preserve">1988-10-29</t>
  </si>
  <si>
    <t xml:space="preserve">OH0022133627</t>
  </si>
  <si>
    <t xml:space="preserve">HAZELKORN</t>
  </si>
  <si>
    <t xml:space="preserve">KATHE</t>
  </si>
  <si>
    <t xml:space="preserve">1951-03-27</t>
  </si>
  <si>
    <t xml:space="preserve">773 BELVEDERE AVE SE</t>
  </si>
  <si>
    <t xml:space="preserve">OH0024094473</t>
  </si>
  <si>
    <t xml:space="preserve">BLAIR</t>
  </si>
  <si>
    <t xml:space="preserve">1952-06-29</t>
  </si>
  <si>
    <t xml:space="preserve">1992-09-28</t>
  </si>
  <si>
    <t xml:space="preserve">792 BELVEDERE AVE SE</t>
  </si>
  <si>
    <t xml:space="preserve">OH0015751996</t>
  </si>
  <si>
    <t xml:space="preserve">1953-12-20</t>
  </si>
  <si>
    <t xml:space="preserve">793 BELVEDERE AVE SE</t>
  </si>
  <si>
    <t xml:space="preserve">OH0025124215</t>
  </si>
  <si>
    <t xml:space="preserve">BOSS</t>
  </si>
  <si>
    <t xml:space="preserve">KARITA</t>
  </si>
  <si>
    <t xml:space="preserve">1992-07-19</t>
  </si>
  <si>
    <t xml:space="preserve">2022-10-27</t>
  </si>
  <si>
    <t xml:space="preserve">904 BELVEDERE AVE SE</t>
  </si>
  <si>
    <t xml:space="preserve">OH0022350775</t>
  </si>
  <si>
    <t xml:space="preserve">BALL</t>
  </si>
  <si>
    <t xml:space="preserve">MARSELLE</t>
  </si>
  <si>
    <t xml:space="preserve">KAREE</t>
  </si>
  <si>
    <t xml:space="preserve">1984-08-10</t>
  </si>
  <si>
    <t xml:space="preserve">OH0015760389</t>
  </si>
  <si>
    <t xml:space="preserve">KELSON</t>
  </si>
  <si>
    <t xml:space="preserve">MONIQUE</t>
  </si>
  <si>
    <t xml:space="preserve">1995-08-08</t>
  </si>
  <si>
    <t xml:space="preserve">905 BELVEDERE AVE SE</t>
  </si>
  <si>
    <t xml:space="preserve">OH0015812702</t>
  </si>
  <si>
    <t xml:space="preserve">1994-07-10</t>
  </si>
  <si>
    <t xml:space="preserve">935 BELVEDERE AVE SE</t>
  </si>
  <si>
    <t xml:space="preserve">OH0024568360</t>
  </si>
  <si>
    <t xml:space="preserve">ANDERSON</t>
  </si>
  <si>
    <t xml:space="preserve">CARLI</t>
  </si>
  <si>
    <t xml:space="preserve">1994-12-30</t>
  </si>
  <si>
    <t xml:space="preserve">OH0015733565</t>
  </si>
  <si>
    <t xml:space="preserve">BOONE</t>
  </si>
  <si>
    <t xml:space="preserve">GRANT</t>
  </si>
  <si>
    <t xml:space="preserve">1964-07-11</t>
  </si>
  <si>
    <t xml:space="preserve">2021-09-25</t>
  </si>
  <si>
    <t xml:space="preserve">955 BELVEDERE AVE SE</t>
  </si>
  <si>
    <t xml:space="preserve">OH0015682142</t>
  </si>
  <si>
    <t xml:space="preserve">ABSHER</t>
  </si>
  <si>
    <t xml:space="preserve">1966-05-17</t>
  </si>
  <si>
    <t xml:space="preserve">OH0025423253</t>
  </si>
  <si>
    <t xml:space="preserve">MORTON</t>
  </si>
  <si>
    <t xml:space="preserve">1996-05-16</t>
  </si>
  <si>
    <t xml:space="preserve">2022-08-06</t>
  </si>
  <si>
    <t xml:space="preserve">956 BELVEDERE AVE SE</t>
  </si>
  <si>
    <t xml:space="preserve">OH0015807612</t>
  </si>
  <si>
    <t xml:space="preserve">GUNDIC</t>
  </si>
  <si>
    <t xml:space="preserve">1993-12-10</t>
  </si>
  <si>
    <t xml:space="preserve">OH0015786288</t>
  </si>
  <si>
    <t xml:space="preserve">RAEBURN</t>
  </si>
  <si>
    <t xml:space="preserve">1992-04-10</t>
  </si>
  <si>
    <t xml:space="preserve">966 BELVEDERE AVE SE</t>
  </si>
  <si>
    <t xml:space="preserve">OH0015752469</t>
  </si>
  <si>
    <t xml:space="preserve">1961-09-02</t>
  </si>
  <si>
    <t xml:space="preserve">1987-10-04</t>
  </si>
  <si>
    <t xml:space="preserve">OH0021777259</t>
  </si>
  <si>
    <t xml:space="preserve">RICK</t>
  </si>
  <si>
    <t xml:space="preserve">1954-01-17</t>
  </si>
  <si>
    <t xml:space="preserve">1980-11-13</t>
  </si>
  <si>
    <t xml:space="preserve">OH0015727305</t>
  </si>
  <si>
    <t xml:space="preserve">SANTAGATA</t>
  </si>
  <si>
    <t xml:space="preserve">1948-11-14</t>
  </si>
  <si>
    <t xml:space="preserve">976 BELVEDERE AVE SE</t>
  </si>
  <si>
    <t xml:space="preserve">OH0015783737</t>
  </si>
  <si>
    <t xml:space="preserve">OH0015731441</t>
  </si>
  <si>
    <t xml:space="preserve">OH0026585635</t>
  </si>
  <si>
    <t xml:space="preserve">KELLEY</t>
  </si>
  <si>
    <t xml:space="preserve">2002-06-16</t>
  </si>
  <si>
    <t xml:space="preserve">2022-09-08</t>
  </si>
  <si>
    <t xml:space="preserve">985 BELVEDERE AVE SE</t>
  </si>
  <si>
    <t xml:space="preserve">OH0015726864</t>
  </si>
  <si>
    <t xml:space="preserve">GAMBRELL</t>
  </si>
  <si>
    <t xml:space="preserve">CONNIE</t>
  </si>
  <si>
    <t xml:space="preserve">1968-01-30</t>
  </si>
  <si>
    <t xml:space="preserve">996 BELVEDERE AVE SE</t>
  </si>
  <si>
    <t xml:space="preserve">OH0015805232</t>
  </si>
  <si>
    <t xml:space="preserve">BAYS</t>
  </si>
  <si>
    <t xml:space="preserve">SHEILA</t>
  </si>
  <si>
    <t xml:space="preserve">1949-10-21</t>
  </si>
  <si>
    <t xml:space="preserve">OH0015728498</t>
  </si>
  <si>
    <t xml:space="preserve">1958-04-25</t>
  </si>
  <si>
    <t xml:space="preserve">1983-04-30</t>
  </si>
  <si>
    <t xml:space="preserve">2274 BECK ST SE</t>
  </si>
  <si>
    <t xml:space="preserve">OH0021196441</t>
  </si>
  <si>
    <t xml:space="preserve">PROSSER</t>
  </si>
  <si>
    <t xml:space="preserve">1994-02-03</t>
  </si>
  <si>
    <t xml:space="preserve">2286 BECK ST SE</t>
  </si>
  <si>
    <t xml:space="preserve">OH0015696733</t>
  </si>
  <si>
    <t xml:space="preserve">DOOLITTLE</t>
  </si>
  <si>
    <t xml:space="preserve">WANDA</t>
  </si>
  <si>
    <t xml:space="preserve">1959-02-27</t>
  </si>
  <si>
    <t xml:space="preserve">2023-10-31</t>
  </si>
  <si>
    <t xml:space="preserve">2290 BECK ST SE</t>
  </si>
  <si>
    <t xml:space="preserve">OH0015744095</t>
  </si>
  <si>
    <t xml:space="preserve">2019-03-01</t>
  </si>
  <si>
    <t xml:space="preserve">2302 BECK ST SE</t>
  </si>
  <si>
    <t xml:space="preserve">OH0015740924</t>
  </si>
  <si>
    <t xml:space="preserve">TIFFANIE</t>
  </si>
  <si>
    <t xml:space="preserve">RANEA</t>
  </si>
  <si>
    <t xml:space="preserve">1991-10-22</t>
  </si>
  <si>
    <t xml:space="preserve">2303 BECK ST SE</t>
  </si>
  <si>
    <t xml:space="preserve">OH0025536187</t>
  </si>
  <si>
    <t xml:space="preserve">1987-11-08</t>
  </si>
  <si>
    <t xml:space="preserve">2022-11-22</t>
  </si>
  <si>
    <t xml:space="preserve">2310 BECK ST SE</t>
  </si>
  <si>
    <t xml:space="preserve">2310 BECK AT SE</t>
  </si>
  <si>
    <t xml:space="preserve">OH0015745592</t>
  </si>
  <si>
    <t xml:space="preserve">REGER</t>
  </si>
  <si>
    <t xml:space="preserve">1990-02-08</t>
  </si>
  <si>
    <t xml:space="preserve">2018-08-02</t>
  </si>
  <si>
    <t xml:space="preserve">1135 ADELAIDE AVE SE</t>
  </si>
  <si>
    <t xml:space="preserve">OH0015786444</t>
  </si>
  <si>
    <t xml:space="preserve">ROACH</t>
  </si>
  <si>
    <t xml:space="preserve">WYATT</t>
  </si>
  <si>
    <t xml:space="preserve">2001-06-15</t>
  </si>
  <si>
    <t xml:space="preserve">2022-06-14</t>
  </si>
  <si>
    <t xml:space="preserve">1165 ADELAIDE AVE SE</t>
  </si>
  <si>
    <t xml:space="preserve">OH0024823184</t>
  </si>
  <si>
    <t xml:space="preserve">1958-02-10</t>
  </si>
  <si>
    <t xml:space="preserve">1175 ADELAIDE AVE SE</t>
  </si>
  <si>
    <t xml:space="preserve">OH0022652384</t>
  </si>
  <si>
    <t xml:space="preserve">1960-02-19</t>
  </si>
  <si>
    <t xml:space="preserve">OH0024821842</t>
  </si>
  <si>
    <t xml:space="preserve">KARA</t>
  </si>
  <si>
    <t xml:space="preserve">1994-02-02</t>
  </si>
  <si>
    <t xml:space="preserve">OH0015802569</t>
  </si>
  <si>
    <t xml:space="preserve">WOOMER</t>
  </si>
  <si>
    <t xml:space="preserve">1974-03-17</t>
  </si>
  <si>
    <t xml:space="preserve">2017-04-19</t>
  </si>
  <si>
    <t xml:space="preserve">1185 ADELAIDE AVE SE</t>
  </si>
  <si>
    <t xml:space="preserve">OH0025696103</t>
  </si>
  <si>
    <t xml:space="preserve">KIDD</t>
  </si>
  <si>
    <t xml:space="preserve">TYSHAWN</t>
  </si>
  <si>
    <t xml:space="preserve">LEMAR</t>
  </si>
  <si>
    <t xml:space="preserve">1991-12-12</t>
  </si>
  <si>
    <t xml:space="preserve">OH0023640582</t>
  </si>
  <si>
    <t xml:space="preserve">FRISBY</t>
  </si>
  <si>
    <t xml:space="preserve">1980-10-09</t>
  </si>
  <si>
    <t xml:space="preserve">2024-04-27</t>
  </si>
  <si>
    <t xml:space="preserve">OH0015717370</t>
  </si>
  <si>
    <t xml:space="preserve">1959-10-03</t>
  </si>
  <si>
    <t xml:space="preserve">2020-08-31</t>
  </si>
  <si>
    <t xml:space="preserve">1351 ADELAIDE AVE SE</t>
  </si>
  <si>
    <t xml:space="preserve">OH0015790433</t>
  </si>
  <si>
    <t xml:space="preserve">BUMBICO</t>
  </si>
  <si>
    <t xml:space="preserve">1971-09-26</t>
  </si>
  <si>
    <t xml:space="preserve">1389 ADELAIDE AVE SE</t>
  </si>
  <si>
    <t xml:space="preserve">OH0015741254</t>
  </si>
  <si>
    <t xml:space="preserve">SHAELYNN</t>
  </si>
  <si>
    <t xml:space="preserve">2000-04-01</t>
  </si>
  <si>
    <t xml:space="preserve">OH0015745870</t>
  </si>
  <si>
    <t xml:space="preserve">ASBURY</t>
  </si>
  <si>
    <t xml:space="preserve">OH0020178737</t>
  </si>
  <si>
    <t xml:space="preserve">PUGH</t>
  </si>
  <si>
    <t xml:space="preserve">ANDRA</t>
  </si>
  <si>
    <t xml:space="preserve">1959-09-09</t>
  </si>
  <si>
    <t xml:space="preserve">2016-04-11</t>
  </si>
  <si>
    <t xml:space="preserve">1419 ADELAIDE AVE SE</t>
  </si>
  <si>
    <t xml:space="preserve">OH0015709382</t>
  </si>
  <si>
    <t xml:space="preserve">1966-05-15</t>
  </si>
  <si>
    <t xml:space="preserve">1505 ADELAIDE AVE SE</t>
  </si>
  <si>
    <t xml:space="preserve">OH0018761019</t>
  </si>
  <si>
    <t xml:space="preserve">CANFIELD</t>
  </si>
  <si>
    <t xml:space="preserve">BERNADINE</t>
  </si>
  <si>
    <t xml:space="preserve">1964-01-30</t>
  </si>
  <si>
    <t xml:space="preserve">2019-10-28</t>
  </si>
  <si>
    <t xml:space="preserve">OH0015728336</t>
  </si>
  <si>
    <t xml:space="preserve">1960-09-16</t>
  </si>
  <si>
    <t xml:space="preserve">1515 ADELAIDE AVE SE</t>
  </si>
  <si>
    <t xml:space="preserve">OH0018603423</t>
  </si>
  <si>
    <t xml:space="preserve">DUDLEY</t>
  </si>
  <si>
    <t xml:space="preserve">BEVERLY</t>
  </si>
  <si>
    <t xml:space="preserve">1956-01-21</t>
  </si>
  <si>
    <t xml:space="preserve">1525 ADELAIDE AVE SE</t>
  </si>
  <si>
    <t xml:space="preserve">OH0027730072</t>
  </si>
  <si>
    <t xml:space="preserve">MINGER</t>
  </si>
  <si>
    <t xml:space="preserve">1994-09-12</t>
  </si>
  <si>
    <t xml:space="preserve">1535 ADELAIDE AVE SE</t>
  </si>
  <si>
    <t xml:space="preserve">OH0027703301</t>
  </si>
  <si>
    <t xml:space="preserve">1978-10-24</t>
  </si>
  <si>
    <t xml:space="preserve">2020-09-19</t>
  </si>
  <si>
    <t xml:space="preserve">OH0015745513</t>
  </si>
  <si>
    <t xml:space="preserve">1979-09-29</t>
  </si>
  <si>
    <t xml:space="preserve">2021-06-26</t>
  </si>
  <si>
    <t xml:space="preserve">OH0026133855</t>
  </si>
  <si>
    <t xml:space="preserve">JAMMIE</t>
  </si>
  <si>
    <t xml:space="preserve">1978-12-15</t>
  </si>
  <si>
    <t xml:space="preserve">1545 ADELAIDE AVE SE</t>
  </si>
  <si>
    <t xml:space="preserve">OH0023899993</t>
  </si>
  <si>
    <t xml:space="preserve">WARFIELD</t>
  </si>
  <si>
    <t xml:space="preserve">KIANAH</t>
  </si>
  <si>
    <t xml:space="preserve">1989-05-13</t>
  </si>
  <si>
    <t xml:space="preserve">2024-11-14</t>
  </si>
  <si>
    <t xml:space="preserve">1575 ADELAIDE AVE SE</t>
  </si>
  <si>
    <t xml:space="preserve">OH0025134571</t>
  </si>
  <si>
    <t xml:space="preserve">IRWIN</t>
  </si>
  <si>
    <t xml:space="preserve">LIANNE</t>
  </si>
  <si>
    <t xml:space="preserve">1999-12-06</t>
  </si>
  <si>
    <t xml:space="preserve">1595 ADELAIDE AVE SE</t>
  </si>
  <si>
    <t xml:space="preserve">OH0018597715</t>
  </si>
  <si>
    <t xml:space="preserve">PANDELLI</t>
  </si>
  <si>
    <t xml:space="preserve">LOUISA</t>
  </si>
  <si>
    <t xml:space="preserve">1950-03-18</t>
  </si>
  <si>
    <t xml:space="preserve">1976-05-07</t>
  </si>
  <si>
    <t xml:space="preserve">335 ADELAIDE AVE SE</t>
  </si>
  <si>
    <t xml:space="preserve">OH0015702403</t>
  </si>
  <si>
    <t xml:space="preserve">MASSACCI</t>
  </si>
  <si>
    <t xml:space="preserve">1957-11-08</t>
  </si>
  <si>
    <t xml:space="preserve">1983-05-09</t>
  </si>
  <si>
    <t xml:space="preserve">347 ADELAIDE AVE SE</t>
  </si>
  <si>
    <t xml:space="preserve">OH0019864558</t>
  </si>
  <si>
    <t xml:space="preserve">1962-07-03</t>
  </si>
  <si>
    <t xml:space="preserve">OH0022432918</t>
  </si>
  <si>
    <t xml:space="preserve">COPENHAVER</t>
  </si>
  <si>
    <t xml:space="preserve">2020-09-23</t>
  </si>
  <si>
    <t xml:space="preserve">367 ADELAIDE AVE SE</t>
  </si>
  <si>
    <t xml:space="preserve">OH0027789174</t>
  </si>
  <si>
    <t xml:space="preserve">MARCELLO</t>
  </si>
  <si>
    <t xml:space="preserve">1974-09-18</t>
  </si>
  <si>
    <t xml:space="preserve">1992-03-09</t>
  </si>
  <si>
    <t xml:space="preserve">377 ADELAIDE AVE SE</t>
  </si>
  <si>
    <t xml:space="preserve">OH0015754822</t>
  </si>
  <si>
    <t xml:space="preserve">SHANNA</t>
  </si>
  <si>
    <t xml:space="preserve">1979-06-03</t>
  </si>
  <si>
    <t xml:space="preserve">2016-09-01</t>
  </si>
  <si>
    <t xml:space="preserve">OH0023981963</t>
  </si>
  <si>
    <t xml:space="preserve">1948-05-04</t>
  </si>
  <si>
    <t xml:space="preserve">2008-09-08</t>
  </si>
  <si>
    <t xml:space="preserve">387 ADELAIDE AVE SE</t>
  </si>
  <si>
    <t xml:space="preserve">OH0025842147</t>
  </si>
  <si>
    <t xml:space="preserve">1972-05-16</t>
  </si>
  <si>
    <t xml:space="preserve">OH0023809728</t>
  </si>
  <si>
    <t xml:space="preserve">GHAZAL</t>
  </si>
  <si>
    <t xml:space="preserve">TAYSEER</t>
  </si>
  <si>
    <t xml:space="preserve">1996-04-01</t>
  </si>
  <si>
    <t xml:space="preserve">2022-12-22</t>
  </si>
  <si>
    <t xml:space="preserve">397 ADELAIDE AVE SE</t>
  </si>
  <si>
    <t xml:space="preserve">OH0015709961</t>
  </si>
  <si>
    <t xml:space="preserve">1946-04-08</t>
  </si>
  <si>
    <t xml:space="preserve">2016-09-24</t>
  </si>
  <si>
    <t xml:space="preserve">507 ADELAIDE AVE SE</t>
  </si>
  <si>
    <t xml:space="preserve">OH0015697430</t>
  </si>
  <si>
    <t xml:space="preserve">HOUSTON</t>
  </si>
  <si>
    <t xml:space="preserve">1980-12-26</t>
  </si>
  <si>
    <t xml:space="preserve">2013-11-01</t>
  </si>
  <si>
    <t xml:space="preserve">519 ADELAIDE AVE SE</t>
  </si>
  <si>
    <t xml:space="preserve">OH0021858004</t>
  </si>
  <si>
    <t xml:space="preserve">YASHNIK</t>
  </si>
  <si>
    <t xml:space="preserve">1933-01-03</t>
  </si>
  <si>
    <t xml:space="preserve">1958-01-30</t>
  </si>
  <si>
    <t xml:space="preserve">529 ADELAIDE AVE SE</t>
  </si>
  <si>
    <t xml:space="preserve">OH0015800727</t>
  </si>
  <si>
    <t xml:space="preserve">GRIM</t>
  </si>
  <si>
    <t xml:space="preserve">1947-02-22</t>
  </si>
  <si>
    <t xml:space="preserve">569 ADELAIDE AVE SE</t>
  </si>
  <si>
    <t xml:space="preserve">OH0025116356</t>
  </si>
  <si>
    <t xml:space="preserve">BOKONE</t>
  </si>
  <si>
    <t xml:space="preserve">1954-04-24</t>
  </si>
  <si>
    <t xml:space="preserve">OH0015757710</t>
  </si>
  <si>
    <t xml:space="preserve">ZANDARSKI</t>
  </si>
  <si>
    <t xml:space="preserve">SEAN</t>
  </si>
  <si>
    <t xml:space="preserve">1984-09-04</t>
  </si>
  <si>
    <t xml:space="preserve">2020-09-24</t>
  </si>
  <si>
    <t xml:space="preserve">589 ADELAIDE AVE SE</t>
  </si>
  <si>
    <t xml:space="preserve">OH0015719603</t>
  </si>
  <si>
    <t xml:space="preserve">HEAKIN</t>
  </si>
  <si>
    <t xml:space="preserve">SAMUEL</t>
  </si>
  <si>
    <t xml:space="preserve">1959-07-29</t>
  </si>
  <si>
    <t xml:space="preserve">599 ADELAIDE AVE SE</t>
  </si>
  <si>
    <t xml:space="preserve">OH0015726967</t>
  </si>
  <si>
    <t xml:space="preserve">SOLANO</t>
  </si>
  <si>
    <t xml:space="preserve">SALVADOR</t>
  </si>
  <si>
    <t xml:space="preserve">1974-09-21</t>
  </si>
  <si>
    <t xml:space="preserve">2024-06-28</t>
  </si>
  <si>
    <t xml:space="preserve">609 ADELAIDE AVE SE</t>
  </si>
  <si>
    <t xml:space="preserve">OH0025369745</t>
  </si>
  <si>
    <t xml:space="preserve">1982-11-15</t>
  </si>
  <si>
    <t xml:space="preserve">OH0025369570</t>
  </si>
  <si>
    <t xml:space="preserve">NAPIER</t>
  </si>
  <si>
    <t xml:space="preserve">ALBERT</t>
  </si>
  <si>
    <t xml:space="preserve">EARL</t>
  </si>
  <si>
    <t xml:space="preserve">1964-04-21</t>
  </si>
  <si>
    <t xml:space="preserve">619 ADELAIDE AVE SE</t>
  </si>
  <si>
    <t xml:space="preserve">OH0015788050</t>
  </si>
  <si>
    <t xml:space="preserve">1954-03-10</t>
  </si>
  <si>
    <t xml:space="preserve">2020-08-01</t>
  </si>
  <si>
    <t xml:space="preserve">OH0015739469</t>
  </si>
  <si>
    <t xml:space="preserve">1935-11-22</t>
  </si>
  <si>
    <t xml:space="preserve">1967-11-27</t>
  </si>
  <si>
    <t xml:space="preserve">717 ADELAIDE AVE SE</t>
  </si>
  <si>
    <t xml:space="preserve">OH0015809796</t>
  </si>
  <si>
    <t xml:space="preserve">LIVINGSTON</t>
  </si>
  <si>
    <t xml:space="preserve">1974-06-22</t>
  </si>
  <si>
    <t xml:space="preserve">727 ADELAIDE AVE SE</t>
  </si>
  <si>
    <t xml:space="preserve">OH0015753430</t>
  </si>
  <si>
    <t xml:space="preserve">PARTHEMER</t>
  </si>
  <si>
    <t xml:space="preserve">1950-06-28</t>
  </si>
  <si>
    <t xml:space="preserve">2009-06-29</t>
  </si>
  <si>
    <t xml:space="preserve">749 ADELAIDE AVE SE</t>
  </si>
  <si>
    <t xml:space="preserve">OH0019279582</t>
  </si>
  <si>
    <t xml:space="preserve">1961-01-30</t>
  </si>
  <si>
    <t xml:space="preserve">2019-12-05</t>
  </si>
  <si>
    <t xml:space="preserve">759 ADELAIDE AVE SE</t>
  </si>
  <si>
    <t xml:space="preserve">OH0021373200</t>
  </si>
  <si>
    <t xml:space="preserve">1978-08-25</t>
  </si>
  <si>
    <t xml:space="preserve">917 ADELAIDE AVE SE</t>
  </si>
  <si>
    <t xml:space="preserve">OH0015716343</t>
  </si>
  <si>
    <t xml:space="preserve">1979-06-10</t>
  </si>
  <si>
    <t xml:space="preserve">2007-10-30</t>
  </si>
  <si>
    <t xml:space="preserve">OH0015709263</t>
  </si>
  <si>
    <t xml:space="preserve">MONTGOMERY</t>
  </si>
  <si>
    <t xml:space="preserve">2004-02-13</t>
  </si>
  <si>
    <t xml:space="preserve">OH0015709387</t>
  </si>
  <si>
    <t xml:space="preserve">SKYE</t>
  </si>
  <si>
    <t xml:space="preserve">2005-08-05</t>
  </si>
  <si>
    <t xml:space="preserve">OH0015755545</t>
  </si>
  <si>
    <t xml:space="preserve">MORROW</t>
  </si>
  <si>
    <t xml:space="preserve">1956-02-27</t>
  </si>
  <si>
    <t xml:space="preserve">2023-02-23</t>
  </si>
  <si>
    <t xml:space="preserve">945 ADELAIDE AVE SE</t>
  </si>
  <si>
    <t xml:space="preserve">OH0015800545</t>
  </si>
  <si>
    <t xml:space="preserve">1980-09-02</t>
  </si>
  <si>
    <t xml:space="preserve">2020-02-27</t>
  </si>
  <si>
    <t xml:space="preserve">965 ADELAIDE AVE SE</t>
  </si>
  <si>
    <t xml:space="preserve">OH0015800544</t>
  </si>
  <si>
    <t xml:space="preserve">SCHMIDT</t>
  </si>
  <si>
    <t xml:space="preserve">2021-09-23</t>
  </si>
  <si>
    <t xml:space="preserve">975 ADELAIDE AVE SE</t>
  </si>
  <si>
    <t xml:space="preserve">OH0015759449</t>
  </si>
  <si>
    <t xml:space="preserve">REED</t>
  </si>
  <si>
    <t xml:space="preserve">1968-06-01</t>
  </si>
  <si>
    <t xml:space="preserve">2022-06-01</t>
  </si>
  <si>
    <t xml:space="preserve">995 ADELAIDE AVE SE</t>
  </si>
  <si>
    <t xml:space="preserve">OH0020600444</t>
  </si>
  <si>
    <t xml:space="preserve">1970-09-09</t>
  </si>
  <si>
    <t xml:space="preserve">2018-03-16</t>
  </si>
  <si>
    <t xml:space="preserve">OH0024453245</t>
  </si>
  <si>
    <t xml:space="preserve">SPICER</t>
  </si>
  <si>
    <t xml:space="preserve">1965-01-27</t>
  </si>
  <si>
    <t xml:space="preserve">2020-11-02</t>
  </si>
  <si>
    <t xml:space="preserve">2726 YOUNGSTOWN RD SE</t>
  </si>
  <si>
    <t xml:space="preserve">WARREN CITY 5F</t>
  </si>
  <si>
    <t xml:space="preserve">78-P-ADV</t>
  </si>
  <si>
    <t xml:space="preserve">OH0026454239</t>
  </si>
  <si>
    <t xml:space="preserve">STICKEL</t>
  </si>
  <si>
    <t xml:space="preserve">1974-12-06</t>
  </si>
  <si>
    <t xml:space="preserve">2024-03-31</t>
  </si>
  <si>
    <t xml:space="preserve">3207 YOUNGSTOWN RD SE</t>
  </si>
  <si>
    <t xml:space="preserve">OH0027082864</t>
  </si>
  <si>
    <t xml:space="preserve">RAUMONE</t>
  </si>
  <si>
    <t xml:space="preserve">1999-06-25</t>
  </si>
  <si>
    <t xml:space="preserve">3238 YOUNGSTOWN RD SE</t>
  </si>
  <si>
    <t xml:space="preserve">OH0015729662</t>
  </si>
  <si>
    <t xml:space="preserve">CROWDER</t>
  </si>
  <si>
    <t xml:space="preserve">2000-01-03</t>
  </si>
  <si>
    <t xml:space="preserve">3240 YOUNGSTOWN RD SE</t>
  </si>
  <si>
    <t xml:space="preserve">OH0015714601</t>
  </si>
  <si>
    <t xml:space="preserve">COMMANDER</t>
  </si>
  <si>
    <t xml:space="preserve">LEONARDA</t>
  </si>
  <si>
    <t xml:space="preserve">1966-01-18</t>
  </si>
  <si>
    <t xml:space="preserve">2023-10-18</t>
  </si>
  <si>
    <t xml:space="preserve">3345 YOUNGSTOWN RD SE</t>
  </si>
  <si>
    <t xml:space="preserve">OH0015680172</t>
  </si>
  <si>
    <t xml:space="preserve">GAINES</t>
  </si>
  <si>
    <t xml:space="preserve">BETHEL</t>
  </si>
  <si>
    <t xml:space="preserve">1980-01-14</t>
  </si>
  <si>
    <t xml:space="preserve">4076 YOUNGSTOWN RD SE</t>
  </si>
  <si>
    <t xml:space="preserve">OH0025928090</t>
  </si>
  <si>
    <t xml:space="preserve">MAKWANA</t>
  </si>
  <si>
    <t xml:space="preserve">JIGNA</t>
  </si>
  <si>
    <t xml:space="preserve">HARESH</t>
  </si>
  <si>
    <t xml:space="preserve">1971-06-12</t>
  </si>
  <si>
    <t xml:space="preserve">2014-06-25</t>
  </si>
  <si>
    <t xml:space="preserve">4258 YOUNGSTOWN RD SE</t>
  </si>
  <si>
    <t xml:space="preserve">OH0015692266</t>
  </si>
  <si>
    <t xml:space="preserve">1963-01-11</t>
  </si>
  <si>
    <t xml:space="preserve">2013-11-19</t>
  </si>
  <si>
    <t xml:space="preserve">OH0027285055</t>
  </si>
  <si>
    <t xml:space="preserve">1967-11-24</t>
  </si>
  <si>
    <t xml:space="preserve">2020-01-06</t>
  </si>
  <si>
    <t xml:space="preserve">4420 YOUNGSTOWN RD SE</t>
  </si>
  <si>
    <t xml:space="preserve">APT 209</t>
  </si>
  <si>
    <t xml:space="preserve">OH0020905503</t>
  </si>
  <si>
    <t xml:space="preserve">SCHALL</t>
  </si>
  <si>
    <t xml:space="preserve">FRED</t>
  </si>
  <si>
    <t xml:space="preserve">1979-05-10</t>
  </si>
  <si>
    <t xml:space="preserve">2023-07-29</t>
  </si>
  <si>
    <t xml:space="preserve">APT 302</t>
  </si>
  <si>
    <t xml:space="preserve">OH0020821239</t>
  </si>
  <si>
    <t xml:space="preserve">RAMSEY</t>
  </si>
  <si>
    <t xml:space="preserve">1959-02-21</t>
  </si>
  <si>
    <t xml:space="preserve">APT 207</t>
  </si>
  <si>
    <t xml:space="preserve">OH0025210331</t>
  </si>
  <si>
    <t xml:space="preserve">NOLEN</t>
  </si>
  <si>
    <t xml:space="preserve">1967-06-07</t>
  </si>
  <si>
    <t xml:space="preserve">APT 114</t>
  </si>
  <si>
    <t xml:space="preserve">OH0025928146</t>
  </si>
  <si>
    <t xml:space="preserve">MCNEES</t>
  </si>
  <si>
    <t xml:space="preserve">CARRIE</t>
  </si>
  <si>
    <t xml:space="preserve">1983-01-13</t>
  </si>
  <si>
    <t xml:space="preserve">2022-04-29</t>
  </si>
  <si>
    <t xml:space="preserve">APT 104</t>
  </si>
  <si>
    <t xml:space="preserve">OH0025607176</t>
  </si>
  <si>
    <t xml:space="preserve">1959-09-05</t>
  </si>
  <si>
    <t xml:space="preserve">2018-04-25</t>
  </si>
  <si>
    <t xml:space="preserve">APT 317</t>
  </si>
  <si>
    <t xml:space="preserve">OH0022776497</t>
  </si>
  <si>
    <t xml:space="preserve">KEEN</t>
  </si>
  <si>
    <t xml:space="preserve">1952-06-22</t>
  </si>
  <si>
    <t xml:space="preserve">2023-05-04</t>
  </si>
  <si>
    <t xml:space="preserve">APT 303</t>
  </si>
  <si>
    <t xml:space="preserve">OH0022924070</t>
  </si>
  <si>
    <t xml:space="preserve">CASSANDRA</t>
  </si>
  <si>
    <t xml:space="preserve">1957-06-24</t>
  </si>
  <si>
    <t xml:space="preserve">APT 201</t>
  </si>
  <si>
    <t xml:space="preserve">OH0015699408</t>
  </si>
  <si>
    <t xml:space="preserve">1956-10-22</t>
  </si>
  <si>
    <t xml:space="preserve">2021-08-16</t>
  </si>
  <si>
    <t xml:space="preserve">APT201</t>
  </si>
  <si>
    <t xml:space="preserve">OH0015745335</t>
  </si>
  <si>
    <t xml:space="preserve">APT 314</t>
  </si>
  <si>
    <t xml:space="preserve">OH0024297535</t>
  </si>
  <si>
    <t xml:space="preserve">SHELLI</t>
  </si>
  <si>
    <t xml:space="preserve">1955-12-31</t>
  </si>
  <si>
    <t xml:space="preserve">APT 106</t>
  </si>
  <si>
    <t xml:space="preserve">OH0021359901</t>
  </si>
  <si>
    <t xml:space="preserve">HUMPHREY</t>
  </si>
  <si>
    <t xml:space="preserve">1943-12-11</t>
  </si>
  <si>
    <t xml:space="preserve">1981-05-04</t>
  </si>
  <si>
    <t xml:space="preserve">APT 301</t>
  </si>
  <si>
    <t xml:space="preserve">OH0019019959</t>
  </si>
  <si>
    <t xml:space="preserve">GIRONDO</t>
  </si>
  <si>
    <t xml:space="preserve">1961-05-02</t>
  </si>
  <si>
    <t xml:space="preserve">2022-01-20</t>
  </si>
  <si>
    <t xml:space="preserve">APT 102</t>
  </si>
  <si>
    <t xml:space="preserve">OH0020377945</t>
  </si>
  <si>
    <t xml:space="preserve">ELSER</t>
  </si>
  <si>
    <t xml:space="preserve">HARRY</t>
  </si>
  <si>
    <t xml:space="preserve">1945-07-16</t>
  </si>
  <si>
    <t xml:space="preserve">2009-11-13</t>
  </si>
  <si>
    <t xml:space="preserve">APT 216</t>
  </si>
  <si>
    <t xml:space="preserve">OH0022750621</t>
  </si>
  <si>
    <t xml:space="preserve">PATTY</t>
  </si>
  <si>
    <t xml:space="preserve">1941-10-29</t>
  </si>
  <si>
    <t xml:space="preserve">2014-06-19</t>
  </si>
  <si>
    <t xml:space="preserve">APT 312</t>
  </si>
  <si>
    <t xml:space="preserve">OH0015803743</t>
  </si>
  <si>
    <t xml:space="preserve">KURTIS</t>
  </si>
  <si>
    <t xml:space="preserve">EMYEL</t>
  </si>
  <si>
    <t xml:space="preserve">1966-10-14</t>
  </si>
  <si>
    <t xml:space="preserve">OH0015700825</t>
  </si>
  <si>
    <t xml:space="preserve">CROWN</t>
  </si>
  <si>
    <t xml:space="preserve">ROSEMARY</t>
  </si>
  <si>
    <t xml:space="preserve">1952-11-04</t>
  </si>
  <si>
    <t xml:space="preserve">2020-04-20</t>
  </si>
  <si>
    <t xml:space="preserve">APT 214</t>
  </si>
  <si>
    <t xml:space="preserve">OH0015693147</t>
  </si>
  <si>
    <t xml:space="preserve">BURNS</t>
  </si>
  <si>
    <t xml:space="preserve">1961-11-19</t>
  </si>
  <si>
    <t xml:space="preserve">APT 116</t>
  </si>
  <si>
    <t xml:space="preserve">OH0015705104</t>
  </si>
  <si>
    <t xml:space="preserve">BURKEY</t>
  </si>
  <si>
    <t xml:space="preserve">1940-07-08</t>
  </si>
  <si>
    <t xml:space="preserve">APT 105</t>
  </si>
  <si>
    <t xml:space="preserve">OH0015691129</t>
  </si>
  <si>
    <t xml:space="preserve">BUNEA</t>
  </si>
  <si>
    <t xml:space="preserve">1966-08-18</t>
  </si>
  <si>
    <t xml:space="preserve">2022-03-14</t>
  </si>
  <si>
    <t xml:space="preserve">APT 310</t>
  </si>
  <si>
    <t xml:space="preserve">OH0025154349</t>
  </si>
  <si>
    <t xml:space="preserve">EVGUENIA</t>
  </si>
  <si>
    <t xml:space="preserve">GRIGORIE</t>
  </si>
  <si>
    <t xml:space="preserve">1954-06-13</t>
  </si>
  <si>
    <t xml:space="preserve">2022-03-01</t>
  </si>
  <si>
    <t xml:space="preserve">APT 212</t>
  </si>
  <si>
    <t xml:space="preserve">OH0015714228</t>
  </si>
  <si>
    <t xml:space="preserve">BOSTON</t>
  </si>
  <si>
    <t xml:space="preserve">APRIL</t>
  </si>
  <si>
    <t xml:space="preserve">1977-04-20</t>
  </si>
  <si>
    <t xml:space="preserve">APT 306</t>
  </si>
  <si>
    <t xml:space="preserve">OH0023641434</t>
  </si>
  <si>
    <t xml:space="preserve">BEIGHLEY</t>
  </si>
  <si>
    <t xml:space="preserve">1947-08-14</t>
  </si>
  <si>
    <t xml:space="preserve">2015-10-29</t>
  </si>
  <si>
    <t xml:space="preserve">OH0023652590</t>
  </si>
  <si>
    <t xml:space="preserve">TRAICHAL</t>
  </si>
  <si>
    <t xml:space="preserve">1945-05-21</t>
  </si>
  <si>
    <t xml:space="preserve">2005-10-22</t>
  </si>
  <si>
    <t xml:space="preserve">4454 WILLOW CREEK DR SE</t>
  </si>
  <si>
    <t xml:space="preserve">OH0015752324</t>
  </si>
  <si>
    <t xml:space="preserve">1950-05-19</t>
  </si>
  <si>
    <t xml:space="preserve">1979-04-06</t>
  </si>
  <si>
    <t xml:space="preserve">4455 WILLOW CREEK DR SE</t>
  </si>
  <si>
    <t xml:space="preserve">OH0025451964</t>
  </si>
  <si>
    <t xml:space="preserve">BERGANA</t>
  </si>
  <si>
    <t xml:space="preserve">1995-08-17</t>
  </si>
  <si>
    <t xml:space="preserve">2024-12-16</t>
  </si>
  <si>
    <t xml:space="preserve">4456 WILLOW CREEK DR SE</t>
  </si>
  <si>
    <t xml:space="preserve">OH0022837903</t>
  </si>
  <si>
    <t xml:space="preserve">MCMILLEN</t>
  </si>
  <si>
    <t xml:space="preserve">1947-02-12</t>
  </si>
  <si>
    <t xml:space="preserve">4457 WILLOW CREEK DR SE</t>
  </si>
  <si>
    <t xml:space="preserve">OH0021019099</t>
  </si>
  <si>
    <t xml:space="preserve">CRAIG</t>
  </si>
  <si>
    <t xml:space="preserve">1945-03-31</t>
  </si>
  <si>
    <t xml:space="preserve">OH0015739558</t>
  </si>
  <si>
    <t xml:space="preserve">JAMISON</t>
  </si>
  <si>
    <t xml:space="preserve">1947-05-20</t>
  </si>
  <si>
    <t xml:space="preserve">4458 WILLOW CREEK DR SE</t>
  </si>
  <si>
    <t xml:space="preserve">OH0015761032</t>
  </si>
  <si>
    <t xml:space="preserve">LOKASH</t>
  </si>
  <si>
    <t xml:space="preserve">1988-07-04</t>
  </si>
  <si>
    <t xml:space="preserve">2023-07-05</t>
  </si>
  <si>
    <t xml:space="preserve">4460 WILLOW CREEK DR SE</t>
  </si>
  <si>
    <t xml:space="preserve">OH0015714182</t>
  </si>
  <si>
    <t xml:space="preserve">SEGALL</t>
  </si>
  <si>
    <t xml:space="preserve">1948-01-12</t>
  </si>
  <si>
    <t xml:space="preserve">4464 WILLOW CREEK DR SE</t>
  </si>
  <si>
    <t xml:space="preserve">OH0015700937</t>
  </si>
  <si>
    <t xml:space="preserve">DEEHR</t>
  </si>
  <si>
    <t xml:space="preserve">1985-04-24</t>
  </si>
  <si>
    <t xml:space="preserve">2024-07-09</t>
  </si>
  <si>
    <t xml:space="preserve">4466 WILLOW CREEK DR SE</t>
  </si>
  <si>
    <t xml:space="preserve">OH0025955809</t>
  </si>
  <si>
    <t xml:space="preserve">MARRS</t>
  </si>
  <si>
    <t xml:space="preserve">TYRA</t>
  </si>
  <si>
    <t xml:space="preserve">ALANNA</t>
  </si>
  <si>
    <t xml:space="preserve">1998-10-27</t>
  </si>
  <si>
    <t xml:space="preserve">2016-03-30</t>
  </si>
  <si>
    <t xml:space="preserve">4467 WILLOW CREEK DR SE</t>
  </si>
  <si>
    <t xml:space="preserve">OH0015744092</t>
  </si>
  <si>
    <t xml:space="preserve">JAQUORE</t>
  </si>
  <si>
    <t xml:space="preserve">DAQUAN</t>
  </si>
  <si>
    <t xml:space="preserve">1997-08-15</t>
  </si>
  <si>
    <t xml:space="preserve">2024-07-21</t>
  </si>
  <si>
    <t xml:space="preserve">OH0026571293</t>
  </si>
  <si>
    <t xml:space="preserve">TRAVIS</t>
  </si>
  <si>
    <t xml:space="preserve">OH0024210930</t>
  </si>
  <si>
    <t xml:space="preserve">LANA</t>
  </si>
  <si>
    <t xml:space="preserve">1975-06-26</t>
  </si>
  <si>
    <t xml:space="preserve">2013-06-24</t>
  </si>
  <si>
    <t xml:space="preserve">OH0021452188</t>
  </si>
  <si>
    <t xml:space="preserve">WICKS</t>
  </si>
  <si>
    <t xml:space="preserve">1997-08-28</t>
  </si>
  <si>
    <t xml:space="preserve">4468 WILLOW CREEK DR SE</t>
  </si>
  <si>
    <t xml:space="preserve">OH0022575635</t>
  </si>
  <si>
    <t xml:space="preserve">GUERRERO</t>
  </si>
  <si>
    <t xml:space="preserve">1997-07-12</t>
  </si>
  <si>
    <t xml:space="preserve">2024-06-13</t>
  </si>
  <si>
    <t xml:space="preserve">OH0027141288</t>
  </si>
  <si>
    <t xml:space="preserve">PRUNESKI</t>
  </si>
  <si>
    <t xml:space="preserve">ROSE</t>
  </si>
  <si>
    <t xml:space="preserve">1966-08-26</t>
  </si>
  <si>
    <t xml:space="preserve">1986-04-07</t>
  </si>
  <si>
    <t xml:space="preserve">4469 WILLOW CREEK DR SE</t>
  </si>
  <si>
    <t xml:space="preserve">OH0023016775</t>
  </si>
  <si>
    <t xml:space="preserve">TESSLER</t>
  </si>
  <si>
    <t xml:space="preserve">1957-11-04</t>
  </si>
  <si>
    <t xml:space="preserve">4470 WILLOW CREEK DR SE</t>
  </si>
  <si>
    <t xml:space="preserve">OH0015690874</t>
  </si>
  <si>
    <t xml:space="preserve">1953-03-09</t>
  </si>
  <si>
    <t xml:space="preserve">OH0015724159</t>
  </si>
  <si>
    <t xml:space="preserve">NOGAY</t>
  </si>
  <si>
    <t xml:space="preserve">1959-12-17</t>
  </si>
  <si>
    <t xml:space="preserve">4471 WILLOW CREEK DR SE</t>
  </si>
  <si>
    <t xml:space="preserve">OH0025375423</t>
  </si>
  <si>
    <t xml:space="preserve">BRIGGS</t>
  </si>
  <si>
    <t xml:space="preserve">1972-06-20</t>
  </si>
  <si>
    <t xml:space="preserve">2024-01-22</t>
  </si>
  <si>
    <t xml:space="preserve">4472 WILLOW CREEK DR SE</t>
  </si>
  <si>
    <t xml:space="preserve">OH0026676195</t>
  </si>
  <si>
    <t xml:space="preserve">ZUZOLO</t>
  </si>
  <si>
    <t xml:space="preserve">1967-11-25</t>
  </si>
  <si>
    <t xml:space="preserve">2011-10-04</t>
  </si>
  <si>
    <t xml:space="preserve">4473 WILLOW CREEK DR SE</t>
  </si>
  <si>
    <t xml:space="preserve">OH0020606184</t>
  </si>
  <si>
    <t xml:space="preserve">HAGAN</t>
  </si>
  <si>
    <t xml:space="preserve">GEORGIA</t>
  </si>
  <si>
    <t xml:space="preserve">1946-11-25</t>
  </si>
  <si>
    <t xml:space="preserve">2024-06-03</t>
  </si>
  <si>
    <t xml:space="preserve">1915 WILLARD AVE SE</t>
  </si>
  <si>
    <t xml:space="preserve">OH0020061224</t>
  </si>
  <si>
    <t xml:space="preserve">1946-06-01</t>
  </si>
  <si>
    <t xml:space="preserve">2022-03-04</t>
  </si>
  <si>
    <t xml:space="preserve">OH0025793607</t>
  </si>
  <si>
    <t xml:space="preserve">AYRES</t>
  </si>
  <si>
    <t xml:space="preserve">BRYAN</t>
  </si>
  <si>
    <t xml:space="preserve">1964-07-06</t>
  </si>
  <si>
    <t xml:space="preserve">2012-10-02</t>
  </si>
  <si>
    <t xml:space="preserve">OH0015732279</t>
  </si>
  <si>
    <t xml:space="preserve">ANNIE</t>
  </si>
  <si>
    <t xml:space="preserve">1943-02-21</t>
  </si>
  <si>
    <t xml:space="preserve">2020-10-23</t>
  </si>
  <si>
    <t xml:space="preserve">1925 WILLARD AVE SE</t>
  </si>
  <si>
    <t xml:space="preserve">OH0015763652</t>
  </si>
  <si>
    <t xml:space="preserve">CHANDLER</t>
  </si>
  <si>
    <t xml:space="preserve">NINA ANN</t>
  </si>
  <si>
    <t xml:space="preserve">1974-07-20</t>
  </si>
  <si>
    <t xml:space="preserve">2019-10-24</t>
  </si>
  <si>
    <t xml:space="preserve">1937 WILLARD AVE SE</t>
  </si>
  <si>
    <t xml:space="preserve">OH0024647353</t>
  </si>
  <si>
    <t xml:space="preserve">BARNES</t>
  </si>
  <si>
    <t xml:space="preserve">JAKIRIA</t>
  </si>
  <si>
    <t xml:space="preserve">1993-06-21</t>
  </si>
  <si>
    <t xml:space="preserve">OH0026335422</t>
  </si>
  <si>
    <t xml:space="preserve">1955-08-15</t>
  </si>
  <si>
    <t xml:space="preserve">1983-09-27</t>
  </si>
  <si>
    <t xml:space="preserve">2049 WILLARD AVE SE</t>
  </si>
  <si>
    <t xml:space="preserve">OH0015810234</t>
  </si>
  <si>
    <t xml:space="preserve">ARLANA</t>
  </si>
  <si>
    <t xml:space="preserve">MARI</t>
  </si>
  <si>
    <t xml:space="preserve">1984-11-04</t>
  </si>
  <si>
    <t xml:space="preserve">2254 WICK ST SE</t>
  </si>
  <si>
    <t xml:space="preserve">OH0019531071</t>
  </si>
  <si>
    <t xml:space="preserve">HOFF</t>
  </si>
  <si>
    <t xml:space="preserve">1982-12-03</t>
  </si>
  <si>
    <t xml:space="preserve">2272 WICK ST SE</t>
  </si>
  <si>
    <t xml:space="preserve">OH0015788510</t>
  </si>
  <si>
    <t xml:space="preserve">1970-10-11</t>
  </si>
  <si>
    <t xml:space="preserve">2021-08-09</t>
  </si>
  <si>
    <t xml:space="preserve">OH0025061944</t>
  </si>
  <si>
    <t xml:space="preserve">SHAVER</t>
  </si>
  <si>
    <t xml:space="preserve">LEROY</t>
  </si>
  <si>
    <t xml:space="preserve">1939-04-16</t>
  </si>
  <si>
    <t xml:space="preserve">1969-03-26</t>
  </si>
  <si>
    <t xml:space="preserve">2280 WICK ST SE</t>
  </si>
  <si>
    <t xml:space="preserve">OH0020621634</t>
  </si>
  <si>
    <t xml:space="preserve">REID</t>
  </si>
  <si>
    <t xml:space="preserve">JAN</t>
  </si>
  <si>
    <t xml:space="preserve">1992-03-03</t>
  </si>
  <si>
    <t xml:space="preserve">2296 WICK ST SE</t>
  </si>
  <si>
    <t xml:space="preserve">OH0026857222</t>
  </si>
  <si>
    <t xml:space="preserve">KIMYATA</t>
  </si>
  <si>
    <t xml:space="preserve">1978-04-24</t>
  </si>
  <si>
    <t xml:space="preserve">2017-11-09</t>
  </si>
  <si>
    <t xml:space="preserve">2346 WICK ST SE</t>
  </si>
  <si>
    <t xml:space="preserve">OH0025536564</t>
  </si>
  <si>
    <t xml:space="preserve">HONZU</t>
  </si>
  <si>
    <t xml:space="preserve">KHYMONI</t>
  </si>
  <si>
    <t xml:space="preserve">STARR</t>
  </si>
  <si>
    <t xml:space="preserve">1996-12-08</t>
  </si>
  <si>
    <t xml:space="preserve">OH0024093441</t>
  </si>
  <si>
    <t xml:space="preserve">STOJKOVSKA</t>
  </si>
  <si>
    <t xml:space="preserve">SVETLA</t>
  </si>
  <si>
    <t xml:space="preserve">1952-09-24</t>
  </si>
  <si>
    <t xml:space="preserve">2430 WICK ST SE</t>
  </si>
  <si>
    <t xml:space="preserve">OH0015710837</t>
  </si>
  <si>
    <t xml:space="preserve">MILICA</t>
  </si>
  <si>
    <t xml:space="preserve">1978-08-13</t>
  </si>
  <si>
    <t xml:space="preserve">OH0015759733</t>
  </si>
  <si>
    <t xml:space="preserve">MILOSAVLESKI</t>
  </si>
  <si>
    <t xml:space="preserve">RASKO</t>
  </si>
  <si>
    <t xml:space="preserve">1957-10-28</t>
  </si>
  <si>
    <t xml:space="preserve">OH0015717333</t>
  </si>
  <si>
    <t xml:space="preserve">TIFFONIE</t>
  </si>
  <si>
    <t xml:space="preserve">1976-02-27</t>
  </si>
  <si>
    <t xml:space="preserve">2024-01-23</t>
  </si>
  <si>
    <t xml:space="preserve">2605 WICK ST SE</t>
  </si>
  <si>
    <t xml:space="preserve">OH0018822532</t>
  </si>
  <si>
    <t xml:space="preserve">DANNA</t>
  </si>
  <si>
    <t xml:space="preserve">2696 WICK ST SE</t>
  </si>
  <si>
    <t xml:space="preserve">OH0015696175</t>
  </si>
  <si>
    <t xml:space="preserve">1962-11-17</t>
  </si>
  <si>
    <t xml:space="preserve">2023-09-21</t>
  </si>
  <si>
    <t xml:space="preserve">2744 WICK ST SE</t>
  </si>
  <si>
    <t xml:space="preserve">OH0015768575</t>
  </si>
  <si>
    <t xml:space="preserve">FORD</t>
  </si>
  <si>
    <t xml:space="preserve">1951-05-12</t>
  </si>
  <si>
    <t xml:space="preserve">1980-05-02</t>
  </si>
  <si>
    <t xml:space="preserve">2764 WICK ST SE</t>
  </si>
  <si>
    <t xml:space="preserve">OH0015747090</t>
  </si>
  <si>
    <t xml:space="preserve">1952-06-09</t>
  </si>
  <si>
    <t xml:space="preserve">OH0015799095</t>
  </si>
  <si>
    <t xml:space="preserve">FREEMAN</t>
  </si>
  <si>
    <t xml:space="preserve">1967-06-22</t>
  </si>
  <si>
    <t xml:space="preserve">2018-10-04</t>
  </si>
  <si>
    <t xml:space="preserve">2235 WALLACE ST SE</t>
  </si>
  <si>
    <t xml:space="preserve">OH0015701300</t>
  </si>
  <si>
    <t xml:space="preserve">LATASHA</t>
  </si>
  <si>
    <t xml:space="preserve">1996-01-22</t>
  </si>
  <si>
    <t xml:space="preserve">2337 VAN WYE ST SE</t>
  </si>
  <si>
    <t xml:space="preserve">OH0020054536</t>
  </si>
  <si>
    <t xml:space="preserve">1962-07-14</t>
  </si>
  <si>
    <t xml:space="preserve">2008-12-08</t>
  </si>
  <si>
    <t xml:space="preserve">2353 VAN WYE ST SE</t>
  </si>
  <si>
    <t xml:space="preserve">OH0024399335</t>
  </si>
  <si>
    <t xml:space="preserve">MARCY</t>
  </si>
  <si>
    <t xml:space="preserve">1974-06-13</t>
  </si>
  <si>
    <t xml:space="preserve">2008-03-04</t>
  </si>
  <si>
    <t xml:space="preserve">OH0015705516</t>
  </si>
  <si>
    <t xml:space="preserve">MAGGIO</t>
  </si>
  <si>
    <t xml:space="preserve">1998-11-22</t>
  </si>
  <si>
    <t xml:space="preserve">2024-07-23</t>
  </si>
  <si>
    <t xml:space="preserve">2856 VAN WYE ST SE</t>
  </si>
  <si>
    <t xml:space="preserve">OH0015694981</t>
  </si>
  <si>
    <t xml:space="preserve">1975-06-08</t>
  </si>
  <si>
    <t xml:space="preserve">2016-08-09</t>
  </si>
  <si>
    <t xml:space="preserve">OH0021759902</t>
  </si>
  <si>
    <t xml:space="preserve">CARLISHA</t>
  </si>
  <si>
    <t xml:space="preserve">1973-08-19</t>
  </si>
  <si>
    <t xml:space="preserve">2024-07-24</t>
  </si>
  <si>
    <t xml:space="preserve">2875 VAN WYE ST SE</t>
  </si>
  <si>
    <t xml:space="preserve">OH0020066320</t>
  </si>
  <si>
    <t xml:space="preserve">GILBERT</t>
  </si>
  <si>
    <t xml:space="preserve">DERON</t>
  </si>
  <si>
    <t xml:space="preserve">FELL</t>
  </si>
  <si>
    <t xml:space="preserve">1981-09-22</t>
  </si>
  <si>
    <t xml:space="preserve">OH0015688139</t>
  </si>
  <si>
    <t xml:space="preserve">FOSTER</t>
  </si>
  <si>
    <t xml:space="preserve">JASTAZIA</t>
  </si>
  <si>
    <t xml:space="preserve">MOENAH</t>
  </si>
  <si>
    <t xml:space="preserve">1997-01-23</t>
  </si>
  <si>
    <t xml:space="preserve">2024-09-20</t>
  </si>
  <si>
    <t xml:space="preserve">OH0019264250</t>
  </si>
  <si>
    <t xml:space="preserve">1990-08-28</t>
  </si>
  <si>
    <t xml:space="preserve">2888 VAN WYE ST SE</t>
  </si>
  <si>
    <t xml:space="preserve">OH0015678911</t>
  </si>
  <si>
    <t xml:space="preserve">KYSER</t>
  </si>
  <si>
    <t xml:space="preserve">1948-09-06</t>
  </si>
  <si>
    <t xml:space="preserve">2007-09-26</t>
  </si>
  <si>
    <t xml:space="preserve">2899 VAN WYE ST SE</t>
  </si>
  <si>
    <t xml:space="preserve">OH0024219398</t>
  </si>
  <si>
    <t xml:space="preserve">1950-10-14</t>
  </si>
  <si>
    <t xml:space="preserve">2904 VAN WYE ST SE</t>
  </si>
  <si>
    <t xml:space="preserve">OH0025657767</t>
  </si>
  <si>
    <t xml:space="preserve">JANELLE</t>
  </si>
  <si>
    <t xml:space="preserve">1993-12-16</t>
  </si>
  <si>
    <t xml:space="preserve">2024-12-17</t>
  </si>
  <si>
    <t xml:space="preserve">2911 VAN WYE ST SE</t>
  </si>
  <si>
    <t xml:space="preserve">OH0020332976</t>
  </si>
  <si>
    <t xml:space="preserve">1961-09-01</t>
  </si>
  <si>
    <t xml:space="preserve">2015-11-03</t>
  </si>
  <si>
    <t xml:space="preserve">2922 VAN WYE ST SE</t>
  </si>
  <si>
    <t xml:space="preserve">OH0019080788</t>
  </si>
  <si>
    <t xml:space="preserve">EMRICK</t>
  </si>
  <si>
    <t xml:space="preserve">TERRI</t>
  </si>
  <si>
    <t xml:space="preserve">1958-09-02</t>
  </si>
  <si>
    <t xml:space="preserve">2931 VAN WYE ST SE</t>
  </si>
  <si>
    <t xml:space="preserve">OH0015699213</t>
  </si>
  <si>
    <t xml:space="preserve">1983-11-10</t>
  </si>
  <si>
    <t xml:space="preserve">OH0025604169</t>
  </si>
  <si>
    <t xml:space="preserve">2006-09-08</t>
  </si>
  <si>
    <t xml:space="preserve">2023-11-14</t>
  </si>
  <si>
    <t xml:space="preserve">OH0022180687</t>
  </si>
  <si>
    <t xml:space="preserve">LYONS</t>
  </si>
  <si>
    <t xml:space="preserve">1960-09-07</t>
  </si>
  <si>
    <t xml:space="preserve">1007 TRUMBULL AVE SE</t>
  </si>
  <si>
    <t xml:space="preserve">OH0022362074</t>
  </si>
  <si>
    <t xml:space="preserve">1957-05-31</t>
  </si>
  <si>
    <t xml:space="preserve">OH0015740653</t>
  </si>
  <si>
    <t xml:space="preserve">SAVITTS</t>
  </si>
  <si>
    <t xml:space="preserve">1964-08-05</t>
  </si>
  <si>
    <t xml:space="preserve">1021 TRUMBULL AVE SE</t>
  </si>
  <si>
    <t xml:space="preserve">OH0027588970</t>
  </si>
  <si>
    <t xml:space="preserve">BEGGS</t>
  </si>
  <si>
    <t xml:space="preserve">1969-05-26</t>
  </si>
  <si>
    <t xml:space="preserve">2021-05-26</t>
  </si>
  <si>
    <t xml:space="preserve">OH0015815552</t>
  </si>
  <si>
    <t xml:space="preserve">PROMMERSBERGER</t>
  </si>
  <si>
    <t xml:space="preserve">1956-07-13</t>
  </si>
  <si>
    <t xml:space="preserve">2015-09-28</t>
  </si>
  <si>
    <t xml:space="preserve">1031 TRUMBULL AVE SE</t>
  </si>
  <si>
    <t xml:space="preserve">OH0023094777</t>
  </si>
  <si>
    <t xml:space="preserve">HIVICK</t>
  </si>
  <si>
    <t xml:space="preserve">1951-03-01</t>
  </si>
  <si>
    <t xml:space="preserve">2016-09-26</t>
  </si>
  <si>
    <t xml:space="preserve">1041 TRUMBULL AVE SE</t>
  </si>
  <si>
    <t xml:space="preserve">OH0015687618</t>
  </si>
  <si>
    <t xml:space="preserve">MARCUS</t>
  </si>
  <si>
    <t xml:space="preserve">1974-10-25</t>
  </si>
  <si>
    <t xml:space="preserve">2008-08-01</t>
  </si>
  <si>
    <t xml:space="preserve">1051 TRUMBULL AVE SE</t>
  </si>
  <si>
    <t xml:space="preserve">OH0015794829</t>
  </si>
  <si>
    <t xml:space="preserve">BILLOCK</t>
  </si>
  <si>
    <t xml:space="preserve">BENEDICT</t>
  </si>
  <si>
    <t xml:space="preserve">1955-09-27</t>
  </si>
  <si>
    <t xml:space="preserve">2023-02-09</t>
  </si>
  <si>
    <t xml:space="preserve">OH0023993089</t>
  </si>
  <si>
    <t xml:space="preserve">CROAL</t>
  </si>
  <si>
    <t xml:space="preserve">JOSE</t>
  </si>
  <si>
    <t xml:space="preserve">1952-10-23</t>
  </si>
  <si>
    <t xml:space="preserve">1997-10-23</t>
  </si>
  <si>
    <t xml:space="preserve">1061 TRUMBULL AVE SE</t>
  </si>
  <si>
    <t xml:space="preserve">PO BOX 2144</t>
  </si>
  <si>
    <t xml:space="preserve">OH0022126643</t>
  </si>
  <si>
    <t xml:space="preserve">MARTINO</t>
  </si>
  <si>
    <t xml:space="preserve">DINA</t>
  </si>
  <si>
    <t xml:space="preserve">1968-05-28</t>
  </si>
  <si>
    <t xml:space="preserve">2022-05-31</t>
  </si>
  <si>
    <t xml:space="preserve">1071 TRUMBULL AVE SE</t>
  </si>
  <si>
    <t xml:space="preserve">OH0015699783</t>
  </si>
  <si>
    <t xml:space="preserve">PECORELLI</t>
  </si>
  <si>
    <t xml:space="preserve">CAMDEN</t>
  </si>
  <si>
    <t xml:space="preserve">SANTA</t>
  </si>
  <si>
    <t xml:space="preserve">2004-03-03</t>
  </si>
  <si>
    <t xml:space="preserve">2022-03-24</t>
  </si>
  <si>
    <t xml:space="preserve">1081 TRUMBULL AVE SE</t>
  </si>
  <si>
    <t xml:space="preserve">OH0015744736</t>
  </si>
  <si>
    <t xml:space="preserve">1976-11-23</t>
  </si>
  <si>
    <t xml:space="preserve">2023-10-08</t>
  </si>
  <si>
    <t xml:space="preserve">OH0015692033</t>
  </si>
  <si>
    <t xml:space="preserve">DELARATTA PECORELLI</t>
  </si>
  <si>
    <t xml:space="preserve">TARA</t>
  </si>
  <si>
    <t xml:space="preserve">1977-07-05</t>
  </si>
  <si>
    <t xml:space="preserve">2021-07-06</t>
  </si>
  <si>
    <t xml:space="preserve">OH0015688275</t>
  </si>
  <si>
    <t xml:space="preserve">MOSKO</t>
  </si>
  <si>
    <t xml:space="preserve">1955-05-23</t>
  </si>
  <si>
    <t xml:space="preserve">1095 TRUMBULL AVE SE</t>
  </si>
  <si>
    <t xml:space="preserve">OH0025823723</t>
  </si>
  <si>
    <t xml:space="preserve">1954-08-13</t>
  </si>
  <si>
    <t xml:space="preserve">1988-07-03</t>
  </si>
  <si>
    <t xml:space="preserve">OH0025720688</t>
  </si>
  <si>
    <t xml:space="preserve">1981-01-02</t>
  </si>
  <si>
    <t xml:space="preserve">2018-07-13</t>
  </si>
  <si>
    <t xml:space="preserve">OH0021134838</t>
  </si>
  <si>
    <t xml:space="preserve">ALDRICH</t>
  </si>
  <si>
    <t xml:space="preserve">1967-03-05</t>
  </si>
  <si>
    <t xml:space="preserve">2009-07-25</t>
  </si>
  <si>
    <t xml:space="preserve">1125 TRUMBULL AVE SE</t>
  </si>
  <si>
    <t xml:space="preserve">OH0015756851</t>
  </si>
  <si>
    <t xml:space="preserve">1968-09-03</t>
  </si>
  <si>
    <t xml:space="preserve">2007-11-18</t>
  </si>
  <si>
    <t xml:space="preserve">OH0023743803</t>
  </si>
  <si>
    <t xml:space="preserve">MCCLIMANS</t>
  </si>
  <si>
    <t xml:space="preserve">DAREN</t>
  </si>
  <si>
    <t xml:space="preserve">2002-06-01</t>
  </si>
  <si>
    <t xml:space="preserve">1133 TRUMBULL AVE SE</t>
  </si>
  <si>
    <t xml:space="preserve">OH0024567293</t>
  </si>
  <si>
    <t xml:space="preserve">CERVONE</t>
  </si>
  <si>
    <t xml:space="preserve">1947-01-23</t>
  </si>
  <si>
    <t xml:space="preserve">2022-09-19</t>
  </si>
  <si>
    <t xml:space="preserve">OH0015768990</t>
  </si>
  <si>
    <t xml:space="preserve">TAMMY</t>
  </si>
  <si>
    <t xml:space="preserve">1980-03-30</t>
  </si>
  <si>
    <t xml:space="preserve">OH0015754934</t>
  </si>
  <si>
    <t xml:space="preserve">KARAFA</t>
  </si>
  <si>
    <t xml:space="preserve">1937-03-05</t>
  </si>
  <si>
    <t xml:space="preserve">1987-07-05</t>
  </si>
  <si>
    <t xml:space="preserve">1141 TRUMBULL AVE SE</t>
  </si>
  <si>
    <t xml:space="preserve">OH0018597555</t>
  </si>
  <si>
    <t xml:space="preserve">1960-07-25</t>
  </si>
  <si>
    <t xml:space="preserve">1989-07-15</t>
  </si>
  <si>
    <t xml:space="preserve">1159 TRUMBULL AVE SE</t>
  </si>
  <si>
    <t xml:space="preserve">OH0015715284</t>
  </si>
  <si>
    <t xml:space="preserve">GELOFSACK</t>
  </si>
  <si>
    <t xml:space="preserve">1997-05-14</t>
  </si>
  <si>
    <t xml:space="preserve">2020-08-29</t>
  </si>
  <si>
    <t xml:space="preserve">1167 TRUMBULL AVE SE</t>
  </si>
  <si>
    <t xml:space="preserve">OH0025424368</t>
  </si>
  <si>
    <t xml:space="preserve">1980-02-02</t>
  </si>
  <si>
    <t xml:space="preserve">1175 TRUMBULL AVE SE</t>
  </si>
  <si>
    <t xml:space="preserve">OH0026449942</t>
  </si>
  <si>
    <t xml:space="preserve">JAKUBEC</t>
  </si>
  <si>
    <t xml:space="preserve">1982-04-10</t>
  </si>
  <si>
    <t xml:space="preserve">2024-08-14</t>
  </si>
  <si>
    <t xml:space="preserve">1185 TRUMBULL AVE SE</t>
  </si>
  <si>
    <t xml:space="preserve">OH0026449963</t>
  </si>
  <si>
    <t xml:space="preserve">OH0015772601</t>
  </si>
  <si>
    <t xml:space="preserve">GOBLINGER</t>
  </si>
  <si>
    <t xml:space="preserve">1959-01-26</t>
  </si>
  <si>
    <t xml:space="preserve">2022-09-03</t>
  </si>
  <si>
    <t xml:space="preserve">1305 TRUMBULL AVE SE</t>
  </si>
  <si>
    <t xml:space="preserve">OH0020291712</t>
  </si>
  <si>
    <t xml:space="preserve">SHIVELY</t>
  </si>
  <si>
    <t xml:space="preserve">1969-09-14</t>
  </si>
  <si>
    <t xml:space="preserve">2004-04-15</t>
  </si>
  <si>
    <t xml:space="preserve">1329 TRUMBULL AVE SE</t>
  </si>
  <si>
    <t xml:space="preserve">OH0024083265</t>
  </si>
  <si>
    <t xml:space="preserve">1970-01-04</t>
  </si>
  <si>
    <t xml:space="preserve">1995-08-07</t>
  </si>
  <si>
    <t xml:space="preserve">OH0015802396</t>
  </si>
  <si>
    <t xml:space="preserve">MIKAYLA</t>
  </si>
  <si>
    <t xml:space="preserve">2023-06-05</t>
  </si>
  <si>
    <t xml:space="preserve">OH0015802407</t>
  </si>
  <si>
    <t xml:space="preserve">NIMMAGADDA</t>
  </si>
  <si>
    <t xml:space="preserve">2012-06-05</t>
  </si>
  <si>
    <t xml:space="preserve">OH0015697183</t>
  </si>
  <si>
    <t xml:space="preserve">GILL</t>
  </si>
  <si>
    <t xml:space="preserve">1964-12-15</t>
  </si>
  <si>
    <t xml:space="preserve">2007-01-02</t>
  </si>
  <si>
    <t xml:space="preserve">1341 TRUMBULL AVE SE</t>
  </si>
  <si>
    <t xml:space="preserve">OH0015719576</t>
  </si>
  <si>
    <t xml:space="preserve">1967-01-02</t>
  </si>
  <si>
    <t xml:space="preserve">2015-09-19</t>
  </si>
  <si>
    <t xml:space="preserve">OH0015759255</t>
  </si>
  <si>
    <t xml:space="preserve">WILTROUT OWENS</t>
  </si>
  <si>
    <t xml:space="preserve">2001-12-21</t>
  </si>
  <si>
    <t xml:space="preserve">2022-09-06</t>
  </si>
  <si>
    <t xml:space="preserve">1351 TRUMBULL AVE SE</t>
  </si>
  <si>
    <t xml:space="preserve">OH0020637808</t>
  </si>
  <si>
    <t xml:space="preserve">CLOVER</t>
  </si>
  <si>
    <t xml:space="preserve">1992-07-03</t>
  </si>
  <si>
    <t xml:space="preserve">OH0020377882</t>
  </si>
  <si>
    <t xml:space="preserve">PINKERTON</t>
  </si>
  <si>
    <t xml:space="preserve">1964-09-24</t>
  </si>
  <si>
    <t xml:space="preserve">2021-08-24</t>
  </si>
  <si>
    <t xml:space="preserve">1361 TRUMBULL AVE SE</t>
  </si>
  <si>
    <t xml:space="preserve">OH0026999286</t>
  </si>
  <si>
    <t xml:space="preserve">JUSTINE</t>
  </si>
  <si>
    <t xml:space="preserve">VANETTE</t>
  </si>
  <si>
    <t xml:space="preserve">1995-10-29</t>
  </si>
  <si>
    <t xml:space="preserve">OH0015748038</t>
  </si>
  <si>
    <t xml:space="preserve">1981-01-12</t>
  </si>
  <si>
    <t xml:space="preserve">1373 TRUMBULL AVE SE</t>
  </si>
  <si>
    <t xml:space="preserve">OH0015707286</t>
  </si>
  <si>
    <t xml:space="preserve">1968-06-17</t>
  </si>
  <si>
    <t xml:space="preserve">2020-09-08</t>
  </si>
  <si>
    <t xml:space="preserve">2846 SUSSEX ST SE</t>
  </si>
  <si>
    <t xml:space="preserve">PO BOX 4353</t>
  </si>
  <si>
    <t xml:space="preserve">OH0023494278</t>
  </si>
  <si>
    <t xml:space="preserve">PHYLLIS</t>
  </si>
  <si>
    <t xml:space="preserve">1960-11-26</t>
  </si>
  <si>
    <t xml:space="preserve">2848 SUSSEX ST SE</t>
  </si>
  <si>
    <t xml:space="preserve">OH0015798332</t>
  </si>
  <si>
    <t xml:space="preserve">FIFFER</t>
  </si>
  <si>
    <t xml:space="preserve">JASHELLE</t>
  </si>
  <si>
    <t xml:space="preserve">LATRE</t>
  </si>
  <si>
    <t xml:space="preserve">1997-04-22</t>
  </si>
  <si>
    <t xml:space="preserve">OH0026351979</t>
  </si>
  <si>
    <t xml:space="preserve">PHIL</t>
  </si>
  <si>
    <t xml:space="preserve">1990-02-24</t>
  </si>
  <si>
    <t xml:space="preserve">OH0015689027</t>
  </si>
  <si>
    <t xml:space="preserve">1946-11-29</t>
  </si>
  <si>
    <t xml:space="preserve">2023-11-30</t>
  </si>
  <si>
    <t xml:space="preserve">3124 SURREY RD SE</t>
  </si>
  <si>
    <t xml:space="preserve">OH0015718133</t>
  </si>
  <si>
    <t xml:space="preserve">CANDEL</t>
  </si>
  <si>
    <t xml:space="preserve">DORIS</t>
  </si>
  <si>
    <t xml:space="preserve">1956-08-27</t>
  </si>
  <si>
    <t xml:space="preserve">1980-04-25</t>
  </si>
  <si>
    <t xml:space="preserve">OH0015740960</t>
  </si>
  <si>
    <t xml:space="preserve">SANDERS</t>
  </si>
  <si>
    <t xml:space="preserve">1987-06-30</t>
  </si>
  <si>
    <t xml:space="preserve">2024-03-05</t>
  </si>
  <si>
    <t xml:space="preserve">3136 SURREY RD SE</t>
  </si>
  <si>
    <t xml:space="preserve">OH0022335195</t>
  </si>
  <si>
    <t xml:space="preserve">1945-02-18</t>
  </si>
  <si>
    <t xml:space="preserve">2019-02-08</t>
  </si>
  <si>
    <t xml:space="preserve">3206 SURREY RD SE</t>
  </si>
  <si>
    <t xml:space="preserve">OH0022474705</t>
  </si>
  <si>
    <t xml:space="preserve">COLA</t>
  </si>
  <si>
    <t xml:space="preserve">ZOLTAN</t>
  </si>
  <si>
    <t xml:space="preserve">1952-10-24</t>
  </si>
  <si>
    <t xml:space="preserve">3216 SURREY RD SE</t>
  </si>
  <si>
    <t xml:space="preserve">OH0015775975</t>
  </si>
  <si>
    <t xml:space="preserve">BARRESI</t>
  </si>
  <si>
    <t xml:space="preserve">1953-06-20</t>
  </si>
  <si>
    <t xml:space="preserve">OH0015728831</t>
  </si>
  <si>
    <t xml:space="preserve">1984-05-08</t>
  </si>
  <si>
    <t xml:space="preserve">2024-05-08</t>
  </si>
  <si>
    <t xml:space="preserve">OH0015800241</t>
  </si>
  <si>
    <t xml:space="preserve">KESLING</t>
  </si>
  <si>
    <t xml:space="preserve">1939-02-19</t>
  </si>
  <si>
    <t xml:space="preserve">3236 SURREY RD SE</t>
  </si>
  <si>
    <t xml:space="preserve">OH0015819460</t>
  </si>
  <si>
    <t xml:space="preserve">WHETZEL</t>
  </si>
  <si>
    <t xml:space="preserve">1979-01-06</t>
  </si>
  <si>
    <t xml:space="preserve">3315 SURREY RD SE</t>
  </si>
  <si>
    <t xml:space="preserve">OH0015821378</t>
  </si>
  <si>
    <t xml:space="preserve">LUCY</t>
  </si>
  <si>
    <t xml:space="preserve">2004-10-05</t>
  </si>
  <si>
    <t xml:space="preserve">2022-10-07</t>
  </si>
  <si>
    <t xml:space="preserve">OH0015739291</t>
  </si>
  <si>
    <t xml:space="preserve">DAVIS WHETZEL</t>
  </si>
  <si>
    <t xml:space="preserve">1974-05-07</t>
  </si>
  <si>
    <t xml:space="preserve">OH0023080850</t>
  </si>
  <si>
    <t xml:space="preserve">KELLNER</t>
  </si>
  <si>
    <t xml:space="preserve">1944-06-25</t>
  </si>
  <si>
    <t xml:space="preserve">1142 SURREY POINT DR SE</t>
  </si>
  <si>
    <t xml:space="preserve">OH0024773827</t>
  </si>
  <si>
    <t xml:space="preserve">1942-12-19</t>
  </si>
  <si>
    <t xml:space="preserve">OH0015714957</t>
  </si>
  <si>
    <t xml:space="preserve">1952-08-29</t>
  </si>
  <si>
    <t xml:space="preserve">1144 SURREY POINT DR SE</t>
  </si>
  <si>
    <t xml:space="preserve">OH0015716078</t>
  </si>
  <si>
    <t xml:space="preserve">BASIL</t>
  </si>
  <si>
    <t xml:space="preserve">1936-11-04</t>
  </si>
  <si>
    <t xml:space="preserve">OH0015716081</t>
  </si>
  <si>
    <t xml:space="preserve">JOHANNESSEN</t>
  </si>
  <si>
    <t xml:space="preserve">COSGROVE</t>
  </si>
  <si>
    <t xml:space="preserve">1968-06-30</t>
  </si>
  <si>
    <t xml:space="preserve">2024-02-16</t>
  </si>
  <si>
    <t xml:space="preserve">1152 SURREY POINT DR SE</t>
  </si>
  <si>
    <t xml:space="preserve">OH0024249348</t>
  </si>
  <si>
    <t xml:space="preserve">NEIL</t>
  </si>
  <si>
    <t xml:space="preserve">ALTON</t>
  </si>
  <si>
    <t xml:space="preserve">1971-03-12</t>
  </si>
  <si>
    <t xml:space="preserve">OH0020829150</t>
  </si>
  <si>
    <t xml:space="preserve">CONSIDDER</t>
  </si>
  <si>
    <t xml:space="preserve">1942-08-04</t>
  </si>
  <si>
    <t xml:space="preserve">2007-10-12</t>
  </si>
  <si>
    <t xml:space="preserve">OH0024781909</t>
  </si>
  <si>
    <t xml:space="preserve">1969-09-20</t>
  </si>
  <si>
    <t xml:space="preserve">2020-04-21</t>
  </si>
  <si>
    <t xml:space="preserve">1153 SURREY POINT DR SE</t>
  </si>
  <si>
    <t xml:space="preserve">OH0024866223</t>
  </si>
  <si>
    <t xml:space="preserve">1961-05-05</t>
  </si>
  <si>
    <t xml:space="preserve">OH0015764131</t>
  </si>
  <si>
    <t xml:space="preserve">LUCIGNANO</t>
  </si>
  <si>
    <t xml:space="preserve">RACHELE</t>
  </si>
  <si>
    <t xml:space="preserve">1974-06-27</t>
  </si>
  <si>
    <t xml:space="preserve">2018-08-04</t>
  </si>
  <si>
    <t xml:space="preserve">1154 SURREY POINT DR SE</t>
  </si>
  <si>
    <t xml:space="preserve">OH0015897453</t>
  </si>
  <si>
    <t xml:space="preserve">YORK</t>
  </si>
  <si>
    <t xml:space="preserve">JEANNETTE</t>
  </si>
  <si>
    <t xml:space="preserve">1956-11-18</t>
  </si>
  <si>
    <t xml:space="preserve">1976-04-27</t>
  </si>
  <si>
    <t xml:space="preserve">1155 SURREY POINT DR SE</t>
  </si>
  <si>
    <t xml:space="preserve">OH0015716126</t>
  </si>
  <si>
    <t xml:space="preserve">1970-11-21</t>
  </si>
  <si>
    <t xml:space="preserve">1989-03-02</t>
  </si>
  <si>
    <t xml:space="preserve">OH0015717033</t>
  </si>
  <si>
    <t xml:space="preserve">WHISLER</t>
  </si>
  <si>
    <t xml:space="preserve">ALYSA</t>
  </si>
  <si>
    <t xml:space="preserve">1968-11-02</t>
  </si>
  <si>
    <t xml:space="preserve">2019-01-30</t>
  </si>
  <si>
    <t xml:space="preserve">1156 SURREY POINT DR SE</t>
  </si>
  <si>
    <t xml:space="preserve">OH0015724413</t>
  </si>
  <si>
    <t xml:space="preserve">ALIVIA</t>
  </si>
  <si>
    <t xml:space="preserve">2000-05-14</t>
  </si>
  <si>
    <t xml:space="preserve">2022-09-28</t>
  </si>
  <si>
    <t xml:space="preserve">OH0022813600</t>
  </si>
  <si>
    <t xml:space="preserve">PARSONS</t>
  </si>
  <si>
    <t xml:space="preserve">1969-09-07</t>
  </si>
  <si>
    <t xml:space="preserve">2013-09-03</t>
  </si>
  <si>
    <t xml:space="preserve">1157 SURREY POINT DR SE</t>
  </si>
  <si>
    <t xml:space="preserve">OH0024174947</t>
  </si>
  <si>
    <t xml:space="preserve">1967-10-17</t>
  </si>
  <si>
    <t xml:space="preserve">2023-06-01</t>
  </si>
  <si>
    <t xml:space="preserve">OH0015718339</t>
  </si>
  <si>
    <t xml:space="preserve">VALENTINE</t>
  </si>
  <si>
    <t xml:space="preserve">1946-02-20</t>
  </si>
  <si>
    <t xml:space="preserve">1158 SURREY POINT DR SE</t>
  </si>
  <si>
    <t xml:space="preserve">OH0024509453</t>
  </si>
  <si>
    <t xml:space="preserve">FLEISCHER</t>
  </si>
  <si>
    <t xml:space="preserve">JERILYNN</t>
  </si>
  <si>
    <t xml:space="preserve">1943-01-14</t>
  </si>
  <si>
    <t xml:space="preserve">2008-03-10</t>
  </si>
  <si>
    <t xml:space="preserve">1171 SURREY POINT DR SE</t>
  </si>
  <si>
    <t xml:space="preserve">OH0015728754</t>
  </si>
  <si>
    <t xml:space="preserve">CALLAHAN</t>
  </si>
  <si>
    <t xml:space="preserve">MARTI</t>
  </si>
  <si>
    <t xml:space="preserve">1969-07-26</t>
  </si>
  <si>
    <t xml:space="preserve">2021-08-04</t>
  </si>
  <si>
    <t xml:space="preserve">1173 SURREY POINT DR SE</t>
  </si>
  <si>
    <t xml:space="preserve">OH0015725963</t>
  </si>
  <si>
    <t xml:space="preserve">NEWBERRY</t>
  </si>
  <si>
    <t xml:space="preserve">1955-08-31</t>
  </si>
  <si>
    <t xml:space="preserve">1980-09-13</t>
  </si>
  <si>
    <t xml:space="preserve">1177 SURREY POINT DR SE</t>
  </si>
  <si>
    <t xml:space="preserve">OH0026253069</t>
  </si>
  <si>
    <t xml:space="preserve">1959-07-30</t>
  </si>
  <si>
    <t xml:space="preserve">1978-09-13</t>
  </si>
  <si>
    <t xml:space="preserve">OH0026627025</t>
  </si>
  <si>
    <t xml:space="preserve">1988-03-30</t>
  </si>
  <si>
    <t xml:space="preserve">2015-08-05</t>
  </si>
  <si>
    <t xml:space="preserve">OH0019479700</t>
  </si>
  <si>
    <t xml:space="preserve">1958-09-17</t>
  </si>
  <si>
    <t xml:space="preserve">2021-03-24</t>
  </si>
  <si>
    <t xml:space="preserve">1201 SURREY POINT DR SE</t>
  </si>
  <si>
    <t xml:space="preserve">OH0025156685</t>
  </si>
  <si>
    <t xml:space="preserve">1959-05-01</t>
  </si>
  <si>
    <t xml:space="preserve">OH0015716994</t>
  </si>
  <si>
    <t xml:space="preserve">ARMSTRONG</t>
  </si>
  <si>
    <t xml:space="preserve">1970-03-09</t>
  </si>
  <si>
    <t xml:space="preserve">1203 SURREY POINT DR SE</t>
  </si>
  <si>
    <t xml:space="preserve">OH0027072218</t>
  </si>
  <si>
    <t xml:space="preserve">VOGT</t>
  </si>
  <si>
    <t xml:space="preserve">1206 SURREY POINT DR SE</t>
  </si>
  <si>
    <t xml:space="preserve">OH0025374472</t>
  </si>
  <si>
    <t xml:space="preserve">BOBAK</t>
  </si>
  <si>
    <t xml:space="preserve">1954-08-19</t>
  </si>
  <si>
    <t xml:space="preserve">1300 SURREY POINT DR SE</t>
  </si>
  <si>
    <t xml:space="preserve">OH0015716275</t>
  </si>
  <si>
    <t xml:space="preserve">1931-07-20</t>
  </si>
  <si>
    <t xml:space="preserve">1960-03-14</t>
  </si>
  <si>
    <t xml:space="preserve">1301 SURREY POINT DR SE</t>
  </si>
  <si>
    <t xml:space="preserve">OH0015716263</t>
  </si>
  <si>
    <t xml:space="preserve">MANGINO</t>
  </si>
  <si>
    <t xml:space="preserve">1932-02-26</t>
  </si>
  <si>
    <t xml:space="preserve">1302 SURREY POINT DR SE</t>
  </si>
  <si>
    <t xml:space="preserve">OH0015716737</t>
  </si>
  <si>
    <t xml:space="preserve">1936-04-30</t>
  </si>
  <si>
    <t xml:space="preserve">OH0015716731</t>
  </si>
  <si>
    <t xml:space="preserve">HOOVER</t>
  </si>
  <si>
    <t xml:space="preserve">1932-03-12</t>
  </si>
  <si>
    <t xml:space="preserve">2021-09-24</t>
  </si>
  <si>
    <t xml:space="preserve">1303 SURREY POINT DR SE</t>
  </si>
  <si>
    <t xml:space="preserve">OH0023735659</t>
  </si>
  <si>
    <t xml:space="preserve">1966-03-06</t>
  </si>
  <si>
    <t xml:space="preserve">2022-02-13</t>
  </si>
  <si>
    <t xml:space="preserve">1304 SURREY POINT DR SE</t>
  </si>
  <si>
    <t xml:space="preserve">OH0015698180</t>
  </si>
  <si>
    <t xml:space="preserve">1938-10-31</t>
  </si>
  <si>
    <t xml:space="preserve">OH0015765529</t>
  </si>
  <si>
    <t xml:space="preserve">1946-12-15</t>
  </si>
  <si>
    <t xml:space="preserve">1982-08-25</t>
  </si>
  <si>
    <t xml:space="preserve">1305 SURREY POINT DR SE</t>
  </si>
  <si>
    <t xml:space="preserve">OH0015807369</t>
  </si>
  <si>
    <t xml:space="preserve">1944-01-22</t>
  </si>
  <si>
    <t xml:space="preserve">OH0015812563</t>
  </si>
  <si>
    <t xml:space="preserve">TERZIGNI</t>
  </si>
  <si>
    <t xml:space="preserve">1955-01-02</t>
  </si>
  <si>
    <t xml:space="preserve">2021-07-17</t>
  </si>
  <si>
    <t xml:space="preserve">1307 SURREY POINT DR SE</t>
  </si>
  <si>
    <t xml:space="preserve">OH0022239750</t>
  </si>
  <si>
    <t xml:space="preserve">BORRELLI</t>
  </si>
  <si>
    <t xml:space="preserve">1935-07-24</t>
  </si>
  <si>
    <t xml:space="preserve">1964-09-22</t>
  </si>
  <si>
    <t xml:space="preserve">1308 SURREY POINT DR SE</t>
  </si>
  <si>
    <t xml:space="preserve">OH0015805342</t>
  </si>
  <si>
    <t xml:space="preserve">1964-06-02</t>
  </si>
  <si>
    <t xml:space="preserve">OH0016034218</t>
  </si>
  <si>
    <t xml:space="preserve">OGAN</t>
  </si>
  <si>
    <t xml:space="preserve">CLAUDIA</t>
  </si>
  <si>
    <t xml:space="preserve">1948-11-15</t>
  </si>
  <si>
    <t xml:space="preserve">1972-02-08</t>
  </si>
  <si>
    <t xml:space="preserve">1309 SURREY POINT DR SE</t>
  </si>
  <si>
    <t xml:space="preserve">OH0015813677</t>
  </si>
  <si>
    <t xml:space="preserve">HONSINGER</t>
  </si>
  <si>
    <t xml:space="preserve">1949-08-05</t>
  </si>
  <si>
    <t xml:space="preserve">2006-10-03</t>
  </si>
  <si>
    <t xml:space="preserve">1310 SURREY POINT DR SE</t>
  </si>
  <si>
    <t xml:space="preserve">OH0019535402</t>
  </si>
  <si>
    <t xml:space="preserve">TOMASKO</t>
  </si>
  <si>
    <t xml:space="preserve">ELOISE</t>
  </si>
  <si>
    <t xml:space="preserve">1960-01-25</t>
  </si>
  <si>
    <t xml:space="preserve">2021-10-01</t>
  </si>
  <si>
    <t xml:space="preserve">1311 SURREY POINT DR SE</t>
  </si>
  <si>
    <t xml:space="preserve">OH0015703666</t>
  </si>
  <si>
    <t xml:space="preserve">1948-06-23</t>
  </si>
  <si>
    <t xml:space="preserve">1975-07-23</t>
  </si>
  <si>
    <t xml:space="preserve">1313 SURREY POINT DR SE</t>
  </si>
  <si>
    <t xml:space="preserve">OH0025655571</t>
  </si>
  <si>
    <t xml:space="preserve">GLOWACKI</t>
  </si>
  <si>
    <t xml:space="preserve">1953-10-01</t>
  </si>
  <si>
    <t xml:space="preserve">2021-07-01</t>
  </si>
  <si>
    <t xml:space="preserve">1410 SURREY POINT CIR SE</t>
  </si>
  <si>
    <t xml:space="preserve">OH0019358768</t>
  </si>
  <si>
    <t xml:space="preserve">1949-11-14</t>
  </si>
  <si>
    <t xml:space="preserve">2018-08-03</t>
  </si>
  <si>
    <t xml:space="preserve">1411 SURREY POINT CIR SE</t>
  </si>
  <si>
    <t xml:space="preserve">OH0027310452</t>
  </si>
  <si>
    <t xml:space="preserve">RULE</t>
  </si>
  <si>
    <t xml:space="preserve">1962-01-06</t>
  </si>
  <si>
    <t xml:space="preserve">1412 SURREY POINT CIR SE</t>
  </si>
  <si>
    <t xml:space="preserve">OH0025224754</t>
  </si>
  <si>
    <t xml:space="preserve">MILES</t>
  </si>
  <si>
    <t xml:space="preserve">1964-10-02</t>
  </si>
  <si>
    <t xml:space="preserve">2024-09-16</t>
  </si>
  <si>
    <t xml:space="preserve">OH0021782344</t>
  </si>
  <si>
    <t xml:space="preserve">HANSHAW</t>
  </si>
  <si>
    <t xml:space="preserve">LUCAS</t>
  </si>
  <si>
    <t xml:space="preserve">1983-03-23</t>
  </si>
  <si>
    <t xml:space="preserve">OH0021463353</t>
  </si>
  <si>
    <t xml:space="preserve">MATEJCIC</t>
  </si>
  <si>
    <t xml:space="preserve">DORA</t>
  </si>
  <si>
    <t xml:space="preserve">1951-01-15</t>
  </si>
  <si>
    <t xml:space="preserve">2024-05-23</t>
  </si>
  <si>
    <t xml:space="preserve">1413 SURREY POINT CIR SE</t>
  </si>
  <si>
    <t xml:space="preserve">OH0015717376</t>
  </si>
  <si>
    <t xml:space="preserve">VALENTA</t>
  </si>
  <si>
    <t xml:space="preserve">1417 SURREY POINT CIR SE</t>
  </si>
  <si>
    <t xml:space="preserve">OH0024033672</t>
  </si>
  <si>
    <t xml:space="preserve">1948-09-22</t>
  </si>
  <si>
    <t xml:space="preserve">OH0024020853</t>
  </si>
  <si>
    <t xml:space="preserve">1943-08-24</t>
  </si>
  <si>
    <t xml:space="preserve">2009-09-24</t>
  </si>
  <si>
    <t xml:space="preserve">1420 SURREY POINT CIR SE</t>
  </si>
  <si>
    <t xml:space="preserve">OH0023671082</t>
  </si>
  <si>
    <t xml:space="preserve">CONTRERAS</t>
  </si>
  <si>
    <t xml:space="preserve">ROBERTO</t>
  </si>
  <si>
    <t xml:space="preserve">1970-06-19</t>
  </si>
  <si>
    <t xml:space="preserve">2020-09-29</t>
  </si>
  <si>
    <t xml:space="preserve">1422 SURREY POINT CIR SE</t>
  </si>
  <si>
    <t xml:space="preserve">OH0023973197</t>
  </si>
  <si>
    <t xml:space="preserve">BARBER</t>
  </si>
  <si>
    <t xml:space="preserve">1954-01-15</t>
  </si>
  <si>
    <t xml:space="preserve">OH0025948990</t>
  </si>
  <si>
    <t xml:space="preserve">SEKULA</t>
  </si>
  <si>
    <t xml:space="preserve">1958-06-26</t>
  </si>
  <si>
    <t xml:space="preserve">2015-07-15</t>
  </si>
  <si>
    <t xml:space="preserve">1424 SURREY POINT CIR SE</t>
  </si>
  <si>
    <t xml:space="preserve">OH0015788914</t>
  </si>
  <si>
    <t xml:space="preserve">2015-07-16</t>
  </si>
  <si>
    <t xml:space="preserve">OH0023942096</t>
  </si>
  <si>
    <t xml:space="preserve">1938-02-06</t>
  </si>
  <si>
    <t xml:space="preserve">2016-06-02</t>
  </si>
  <si>
    <t xml:space="preserve">1426 SURREY POINT CIR SE</t>
  </si>
  <si>
    <t xml:space="preserve">OH0015761000</t>
  </si>
  <si>
    <t xml:space="preserve">DAUM</t>
  </si>
  <si>
    <t xml:space="preserve">1941-11-07</t>
  </si>
  <si>
    <t xml:space="preserve">1428 SURREY POINT CIR SE</t>
  </si>
  <si>
    <t xml:space="preserve">OH0026835766</t>
  </si>
  <si>
    <t xml:space="preserve">SCIARRA</t>
  </si>
  <si>
    <t xml:space="preserve">1949-06-09</t>
  </si>
  <si>
    <t xml:space="preserve">2023-04-12</t>
  </si>
  <si>
    <t xml:space="preserve">1429 SURREY POINT CIR SE</t>
  </si>
  <si>
    <t xml:space="preserve">OH0020323987</t>
  </si>
  <si>
    <t xml:space="preserve">SIGLER</t>
  </si>
  <si>
    <t xml:space="preserve">2003-04-12</t>
  </si>
  <si>
    <t xml:space="preserve">2024-10-02</t>
  </si>
  <si>
    <t xml:space="preserve">1431 SURREY POINT CIR SE</t>
  </si>
  <si>
    <t xml:space="preserve">OH0026288785</t>
  </si>
  <si>
    <t xml:space="preserve">1954-05-01</t>
  </si>
  <si>
    <t xml:space="preserve">2020-08-11</t>
  </si>
  <si>
    <t xml:space="preserve">1432 SURREY POINT CIR SE</t>
  </si>
  <si>
    <t xml:space="preserve">OH0026112276</t>
  </si>
  <si>
    <t xml:space="preserve">SCHEITRUMPF</t>
  </si>
  <si>
    <t xml:space="preserve">1948-10-29</t>
  </si>
  <si>
    <t xml:space="preserve">2022-08-26</t>
  </si>
  <si>
    <t xml:space="preserve">1434 SURREY POINT CIR SE</t>
  </si>
  <si>
    <t xml:space="preserve">OH0015695734</t>
  </si>
  <si>
    <t xml:space="preserve">1969-09-16</t>
  </si>
  <si>
    <t xml:space="preserve">OH0022130623</t>
  </si>
  <si>
    <t xml:space="preserve">SHIMBORSKE</t>
  </si>
  <si>
    <t xml:space="preserve">2018-03-04</t>
  </si>
  <si>
    <t xml:space="preserve">1438 SURREY POINT CIR SE</t>
  </si>
  <si>
    <t xml:space="preserve">OH0022209302</t>
  </si>
  <si>
    <t xml:space="preserve">MONREAN</t>
  </si>
  <si>
    <t xml:space="preserve">1969-04-04</t>
  </si>
  <si>
    <t xml:space="preserve">1063 ROSEWAY AVE SE</t>
  </si>
  <si>
    <t xml:space="preserve">OH0019839042</t>
  </si>
  <si>
    <t xml:space="preserve">LARKINS</t>
  </si>
  <si>
    <t xml:space="preserve">KRISTY</t>
  </si>
  <si>
    <t xml:space="preserve">1977-11-14</t>
  </si>
  <si>
    <t xml:space="preserve">2019-09-26</t>
  </si>
  <si>
    <t xml:space="preserve">OH0018670529</t>
  </si>
  <si>
    <t xml:space="preserve">1954-04-27</t>
  </si>
  <si>
    <t xml:space="preserve">2019-06-25</t>
  </si>
  <si>
    <t xml:space="preserve">1908 RIDGE RD SE</t>
  </si>
  <si>
    <t xml:space="preserve">OH0024943236</t>
  </si>
  <si>
    <t xml:space="preserve">LETA</t>
  </si>
  <si>
    <t xml:space="preserve">1988-04-05</t>
  </si>
  <si>
    <t xml:space="preserve">2022-05-01</t>
  </si>
  <si>
    <t xml:space="preserve">OH0026183606</t>
  </si>
  <si>
    <t xml:space="preserve">ZACK</t>
  </si>
  <si>
    <t xml:space="preserve">1961-04-24</t>
  </si>
  <si>
    <t xml:space="preserve">1926 RIDGE RD SE</t>
  </si>
  <si>
    <t xml:space="preserve">OH0026722335</t>
  </si>
  <si>
    <t xml:space="preserve">1974-11-11</t>
  </si>
  <si>
    <t xml:space="preserve">OH0023861572</t>
  </si>
  <si>
    <t xml:space="preserve">RAPP</t>
  </si>
  <si>
    <t xml:space="preserve">FREDRICK</t>
  </si>
  <si>
    <t xml:space="preserve">1969-11-20</t>
  </si>
  <si>
    <t xml:space="preserve">OH0025853843</t>
  </si>
  <si>
    <t xml:space="preserve">MCLAUGHLIN</t>
  </si>
  <si>
    <t xml:space="preserve">OH0025750145</t>
  </si>
  <si>
    <t xml:space="preserve">BABCOCK</t>
  </si>
  <si>
    <t xml:space="preserve">1963-02-15</t>
  </si>
  <si>
    <t xml:space="preserve">OH0024289495</t>
  </si>
  <si>
    <t xml:space="preserve">PALYA</t>
  </si>
  <si>
    <t xml:space="preserve">1948-08-08</t>
  </si>
  <si>
    <t xml:space="preserve">1976-09-07</t>
  </si>
  <si>
    <t xml:space="preserve">2606 RIDGE RD SE</t>
  </si>
  <si>
    <t xml:space="preserve">OH0021340964</t>
  </si>
  <si>
    <t xml:space="preserve">ROBIN</t>
  </si>
  <si>
    <t xml:space="preserve">1970-07-02</t>
  </si>
  <si>
    <t xml:space="preserve">1988-03-24</t>
  </si>
  <si>
    <t xml:space="preserve">OH0015763961</t>
  </si>
  <si>
    <t xml:space="preserve">CRANK</t>
  </si>
  <si>
    <t xml:space="preserve">1989-11-10</t>
  </si>
  <si>
    <t xml:space="preserve">2024-04-10</t>
  </si>
  <si>
    <t xml:space="preserve">2634 RIDGE RD SE</t>
  </si>
  <si>
    <t xml:space="preserve">OH0015725686</t>
  </si>
  <si>
    <t xml:space="preserve">1954-04-18</t>
  </si>
  <si>
    <t xml:space="preserve">OH0026995794</t>
  </si>
  <si>
    <t xml:space="preserve">BEEDY</t>
  </si>
  <si>
    <t xml:space="preserve">1974-06-11</t>
  </si>
  <si>
    <t xml:space="preserve">2000-09-07</t>
  </si>
  <si>
    <t xml:space="preserve">2641 RIDGE RD SE</t>
  </si>
  <si>
    <t xml:space="preserve">OH0022910728</t>
  </si>
  <si>
    <t xml:space="preserve">1998-01-24</t>
  </si>
  <si>
    <t xml:space="preserve">OH0015728726</t>
  </si>
  <si>
    <t xml:space="preserve">1972-05-01</t>
  </si>
  <si>
    <t xml:space="preserve">2008-09-29</t>
  </si>
  <si>
    <t xml:space="preserve">OH0021009027</t>
  </si>
  <si>
    <t xml:space="preserve">1939-06-12</t>
  </si>
  <si>
    <t xml:space="preserve">1967-09-25</t>
  </si>
  <si>
    <t xml:space="preserve">2712 RIDGE RD SE</t>
  </si>
  <si>
    <t xml:space="preserve">OH0024083438</t>
  </si>
  <si>
    <t xml:space="preserve">1989-02-16</t>
  </si>
  <si>
    <t xml:space="preserve">2007-06-09</t>
  </si>
  <si>
    <t xml:space="preserve">2738 RIDGE RD SE</t>
  </si>
  <si>
    <t xml:space="preserve">OH0021111959</t>
  </si>
  <si>
    <t xml:space="preserve">1948-09-30</t>
  </si>
  <si>
    <t xml:space="preserve">1969-09-23</t>
  </si>
  <si>
    <t xml:space="preserve">OH0020858745</t>
  </si>
  <si>
    <t xml:space="preserve">MARBURGER</t>
  </si>
  <si>
    <t xml:space="preserve">BRANDEN</t>
  </si>
  <si>
    <t xml:space="preserve">1981-02-14</t>
  </si>
  <si>
    <t xml:space="preserve">2024-01-09</t>
  </si>
  <si>
    <t xml:space="preserve">2760 RIDGE RD SE</t>
  </si>
  <si>
    <t xml:space="preserve">OH0015801800</t>
  </si>
  <si>
    <t xml:space="preserve">TONEY</t>
  </si>
  <si>
    <t xml:space="preserve">1968-07-14</t>
  </si>
  <si>
    <t xml:space="preserve">2905 RIDGE RD SE</t>
  </si>
  <si>
    <t xml:space="preserve">OH0015706181</t>
  </si>
  <si>
    <t xml:space="preserve">1963-06-15</t>
  </si>
  <si>
    <t xml:space="preserve">OH0015703095</t>
  </si>
  <si>
    <t xml:space="preserve">MURRY</t>
  </si>
  <si>
    <t xml:space="preserve">1971-12-03</t>
  </si>
  <si>
    <t xml:space="preserve">2914 RIDGE RD SE</t>
  </si>
  <si>
    <t xml:space="preserve">OH0022213219</t>
  </si>
  <si>
    <t xml:space="preserve">PINN</t>
  </si>
  <si>
    <t xml:space="preserve">1979-03-20</t>
  </si>
  <si>
    <t xml:space="preserve">1538 NORTH RD SE</t>
  </si>
  <si>
    <t xml:space="preserve">OH0015772194</t>
  </si>
  <si>
    <t xml:space="preserve">1982-01-08</t>
  </si>
  <si>
    <t xml:space="preserve">OH0022367526</t>
  </si>
  <si>
    <t xml:space="preserve">HESS</t>
  </si>
  <si>
    <t xml:space="preserve">1964-09-12</t>
  </si>
  <si>
    <t xml:space="preserve">2013-11-25</t>
  </si>
  <si>
    <t xml:space="preserve">1545 NORTH RD SE</t>
  </si>
  <si>
    <t xml:space="preserve">OH0023993088</t>
  </si>
  <si>
    <t xml:space="preserve">BRUCE</t>
  </si>
  <si>
    <t xml:space="preserve">1956-07-27</t>
  </si>
  <si>
    <t xml:space="preserve">OH0015746397</t>
  </si>
  <si>
    <t xml:space="preserve">AIKINS</t>
  </si>
  <si>
    <t xml:space="preserve">1985-11-14</t>
  </si>
  <si>
    <t xml:space="preserve">2024-09-24</t>
  </si>
  <si>
    <t xml:space="preserve">1563 NORTH RD SE</t>
  </si>
  <si>
    <t xml:space="preserve">OH0026063086</t>
  </si>
  <si>
    <t xml:space="preserve">BAUER</t>
  </si>
  <si>
    <t xml:space="preserve">1968-03-06</t>
  </si>
  <si>
    <t xml:space="preserve">1606 NORTH RD SE</t>
  </si>
  <si>
    <t xml:space="preserve">OH0015749289</t>
  </si>
  <si>
    <t xml:space="preserve">ROGER</t>
  </si>
  <si>
    <t xml:space="preserve">1948-04-17</t>
  </si>
  <si>
    <t xml:space="preserve">OH0022951296</t>
  </si>
  <si>
    <t xml:space="preserve">SAMUELLS</t>
  </si>
  <si>
    <t xml:space="preserve">RODGER</t>
  </si>
  <si>
    <t xml:space="preserve">1956-01-05</t>
  </si>
  <si>
    <t xml:space="preserve">2449 NILES RD SE</t>
  </si>
  <si>
    <t xml:space="preserve">OH0015686728</t>
  </si>
  <si>
    <t xml:space="preserve">BUHR</t>
  </si>
  <si>
    <t xml:space="preserve">ROXXANNA</t>
  </si>
  <si>
    <t xml:space="preserve">1960-12-11</t>
  </si>
  <si>
    <t xml:space="preserve">OH0015698414</t>
  </si>
  <si>
    <t xml:space="preserve">WITHERSPOON</t>
  </si>
  <si>
    <t xml:space="preserve">DEZIRAE</t>
  </si>
  <si>
    <t xml:space="preserve">DOMIQUO</t>
  </si>
  <si>
    <t xml:space="preserve">2024-11-25</t>
  </si>
  <si>
    <t xml:space="preserve">2611 MILTON ST SE</t>
  </si>
  <si>
    <t xml:space="preserve">OH0022437023</t>
  </si>
  <si>
    <t xml:space="preserve">RUTHIE</t>
  </si>
  <si>
    <t xml:space="preserve">MARCELLA</t>
  </si>
  <si>
    <t xml:space="preserve">1970-04-10</t>
  </si>
  <si>
    <t xml:space="preserve">2020-05-19</t>
  </si>
  <si>
    <t xml:space="preserve">2625 MILTON ST SE</t>
  </si>
  <si>
    <t xml:space="preserve">OH0022631729</t>
  </si>
  <si>
    <t xml:space="preserve">EDMONDS</t>
  </si>
  <si>
    <t xml:space="preserve">1945-01-15</t>
  </si>
  <si>
    <t xml:space="preserve">1983-03-29</t>
  </si>
  <si>
    <t xml:space="preserve">2635 MILTON ST SE</t>
  </si>
  <si>
    <t xml:space="preserve">OH0026833271</t>
  </si>
  <si>
    <t xml:space="preserve">SHANICE</t>
  </si>
  <si>
    <t xml:space="preserve">1994-09-05</t>
  </si>
  <si>
    <t xml:space="preserve">2024-08-10</t>
  </si>
  <si>
    <t xml:space="preserve">2661 MILTON ST SE</t>
  </si>
  <si>
    <t xml:space="preserve">OH0024560959</t>
  </si>
  <si>
    <t xml:space="preserve">RUPERT</t>
  </si>
  <si>
    <t xml:space="preserve">1971-11-08</t>
  </si>
  <si>
    <t xml:space="preserve">2024-11-07</t>
  </si>
  <si>
    <t xml:space="preserve">2707 MILTON ST SE</t>
  </si>
  <si>
    <t xml:space="preserve">OH0023340456</t>
  </si>
  <si>
    <t xml:space="preserve">FEEZLE</t>
  </si>
  <si>
    <t xml:space="preserve">1970-09-28</t>
  </si>
  <si>
    <t xml:space="preserve">2011-10-26</t>
  </si>
  <si>
    <t xml:space="preserve">OH0027354075</t>
  </si>
  <si>
    <t xml:space="preserve">MCWILLIAMS</t>
  </si>
  <si>
    <t xml:space="preserve">GIVA</t>
  </si>
  <si>
    <t xml:space="preserve">1970-06-21</t>
  </si>
  <si>
    <t xml:space="preserve">2719 MILTON ST SE</t>
  </si>
  <si>
    <t xml:space="preserve">PO BOX 2405</t>
  </si>
  <si>
    <t xml:space="preserve">OH0027353612</t>
  </si>
  <si>
    <t xml:space="preserve">1964-09-25</t>
  </si>
  <si>
    <t xml:space="preserve">OH0026126129</t>
  </si>
  <si>
    <t xml:space="preserve">1988-06-22</t>
  </si>
  <si>
    <t xml:space="preserve">OH0027250611</t>
  </si>
  <si>
    <t xml:space="preserve">1961-01-16</t>
  </si>
  <si>
    <t xml:space="preserve">2730 MILTON ST SE</t>
  </si>
  <si>
    <t xml:space="preserve">OH0027250617</t>
  </si>
  <si>
    <t xml:space="preserve">1971-11-05</t>
  </si>
  <si>
    <t xml:space="preserve">1990-09-04</t>
  </si>
  <si>
    <t xml:space="preserve">2742 MILTON ST SE</t>
  </si>
  <si>
    <t xml:space="preserve">OH0018597697</t>
  </si>
  <si>
    <t xml:space="preserve">1961-06-07</t>
  </si>
  <si>
    <t xml:space="preserve">2743 MILTON ST SE</t>
  </si>
  <si>
    <t xml:space="preserve">OH0015749834</t>
  </si>
  <si>
    <t xml:space="preserve">SECKMAN</t>
  </si>
  <si>
    <t xml:space="preserve">1959-11-07</t>
  </si>
  <si>
    <t xml:space="preserve">2751 MILTON ST SE</t>
  </si>
  <si>
    <t xml:space="preserve">OH0024655770</t>
  </si>
  <si>
    <t xml:space="preserve">LONNIE</t>
  </si>
  <si>
    <t xml:space="preserve">1947-06-13</t>
  </si>
  <si>
    <t xml:space="preserve">1983-08-10</t>
  </si>
  <si>
    <t xml:space="preserve">2770 MILTON ST SE</t>
  </si>
  <si>
    <t xml:space="preserve">OH0021174956</t>
  </si>
  <si>
    <t xml:space="preserve">1981-08-27</t>
  </si>
  <si>
    <t xml:space="preserve">2005-09-29</t>
  </si>
  <si>
    <t xml:space="preserve">OH0025853899</t>
  </si>
  <si>
    <t xml:space="preserve">HAMILTON</t>
  </si>
  <si>
    <t xml:space="preserve">1957-09-18</t>
  </si>
  <si>
    <t xml:space="preserve">2008-09-30</t>
  </si>
  <si>
    <t xml:space="preserve">2774 MILTON ST SE</t>
  </si>
  <si>
    <t xml:space="preserve">OH0015752519</t>
  </si>
  <si>
    <t xml:space="preserve">WOOD</t>
  </si>
  <si>
    <t xml:space="preserve">EDGAR</t>
  </si>
  <si>
    <t xml:space="preserve">1944-02-11</t>
  </si>
  <si>
    <t xml:space="preserve">2798 MILTON ST SE</t>
  </si>
  <si>
    <t xml:space="preserve">OH0015729593</t>
  </si>
  <si>
    <t xml:space="preserve">HORTENSE</t>
  </si>
  <si>
    <t xml:space="preserve">1944-11-06</t>
  </si>
  <si>
    <t xml:space="preserve">OH0015797475</t>
  </si>
  <si>
    <t xml:space="preserve">1963-05-10</t>
  </si>
  <si>
    <t xml:space="preserve">1995-09-05</t>
  </si>
  <si>
    <t xml:space="preserve">2808 MILTON ST SE</t>
  </si>
  <si>
    <t xml:space="preserve">OH0022860077</t>
  </si>
  <si>
    <t xml:space="preserve">TASHAYLA</t>
  </si>
  <si>
    <t xml:space="preserve">CHERRISE</t>
  </si>
  <si>
    <t xml:space="preserve">1994-03-24</t>
  </si>
  <si>
    <t xml:space="preserve">OH0027703248</t>
  </si>
  <si>
    <t xml:space="preserve">TUCKER</t>
  </si>
  <si>
    <t xml:space="preserve">1967-10-30</t>
  </si>
  <si>
    <t xml:space="preserve">2018-06-06</t>
  </si>
  <si>
    <t xml:space="preserve">OH0023653140</t>
  </si>
  <si>
    <t xml:space="preserve">SHAUNTEL</t>
  </si>
  <si>
    <t xml:space="preserve">1984-03-27</t>
  </si>
  <si>
    <t xml:space="preserve">2023-09-09</t>
  </si>
  <si>
    <t xml:space="preserve">OH0023077286</t>
  </si>
  <si>
    <t xml:space="preserve">PETERS</t>
  </si>
  <si>
    <t xml:space="preserve">1955-03-23</t>
  </si>
  <si>
    <t xml:space="preserve">2004-08-30</t>
  </si>
  <si>
    <t xml:space="preserve">1005 MEADOWBROOK AVE SE</t>
  </si>
  <si>
    <t xml:space="preserve">OH0024656102</t>
  </si>
  <si>
    <t xml:space="preserve">1982-07-02</t>
  </si>
  <si>
    <t xml:space="preserve">OH0024697860</t>
  </si>
  <si>
    <t xml:space="preserve">WOODS</t>
  </si>
  <si>
    <t xml:space="preserve">GLENN</t>
  </si>
  <si>
    <t xml:space="preserve">1969-09-09</t>
  </si>
  <si>
    <t xml:space="preserve">2019-06-22</t>
  </si>
  <si>
    <t xml:space="preserve">1008 MEADOWBROOK AVE SE</t>
  </si>
  <si>
    <t xml:space="preserve">OH0015726494</t>
  </si>
  <si>
    <t xml:space="preserve">GIRT BODLEY</t>
  </si>
  <si>
    <t xml:space="preserve">WENDA</t>
  </si>
  <si>
    <t xml:space="preserve">1963-03-06</t>
  </si>
  <si>
    <t xml:space="preserve">2013-03-06</t>
  </si>
  <si>
    <t xml:space="preserve">1015 MEADOWBROOK AVE SE</t>
  </si>
  <si>
    <t xml:space="preserve">OH0024897153</t>
  </si>
  <si>
    <t xml:space="preserve">NOEL</t>
  </si>
  <si>
    <t xml:space="preserve">ALLAN</t>
  </si>
  <si>
    <t xml:space="preserve">1942-12-07</t>
  </si>
  <si>
    <t xml:space="preserve">1018 MEADOWBROOK AVE SE</t>
  </si>
  <si>
    <t xml:space="preserve">OH0024897165</t>
  </si>
  <si>
    <t xml:space="preserve">FIFE</t>
  </si>
  <si>
    <t xml:space="preserve">1966-11-15</t>
  </si>
  <si>
    <t xml:space="preserve">2001-08-08</t>
  </si>
  <si>
    <t xml:space="preserve">1040 MEADOWBROOK AVE SE</t>
  </si>
  <si>
    <t xml:space="preserve">OH0026596994</t>
  </si>
  <si>
    <t xml:space="preserve">RISING</t>
  </si>
  <si>
    <t xml:space="preserve">KELSEY</t>
  </si>
  <si>
    <t xml:space="preserve">2000-10-20</t>
  </si>
  <si>
    <t xml:space="preserve">1041 MEADOWBROOK AVE SE</t>
  </si>
  <si>
    <t xml:space="preserve">OH0020126152</t>
  </si>
  <si>
    <t xml:space="preserve">1972-06-08</t>
  </si>
  <si>
    <t xml:space="preserve">OH0025027432</t>
  </si>
  <si>
    <t xml:space="preserve">2020-02-15</t>
  </si>
  <si>
    <t xml:space="preserve">1050 MEADOWBROOK AVE SE</t>
  </si>
  <si>
    <t xml:space="preserve">OH0024652155</t>
  </si>
  <si>
    <t xml:space="preserve">1954-11-02</t>
  </si>
  <si>
    <t xml:space="preserve">1976-09-17</t>
  </si>
  <si>
    <t xml:space="preserve">OH0015704787</t>
  </si>
  <si>
    <t xml:space="preserve">MARKER</t>
  </si>
  <si>
    <t xml:space="preserve">1973-01-28</t>
  </si>
  <si>
    <t xml:space="preserve">2012-07-31</t>
  </si>
  <si>
    <t xml:space="preserve">1051 MEADOWBROOK AVE SE</t>
  </si>
  <si>
    <t xml:space="preserve">OH0023519796</t>
  </si>
  <si>
    <t xml:space="preserve">DANNY</t>
  </si>
  <si>
    <t xml:space="preserve">1971-04-28</t>
  </si>
  <si>
    <t xml:space="preserve">2012-08-31</t>
  </si>
  <si>
    <t xml:space="preserve">OH0024936446</t>
  </si>
  <si>
    <t xml:space="preserve">HENDRICKSON</t>
  </si>
  <si>
    <t xml:space="preserve">1955-09-14</t>
  </si>
  <si>
    <t xml:space="preserve">1992-09-24</t>
  </si>
  <si>
    <t xml:space="preserve">1063 MEADOWBROOK AVE SE</t>
  </si>
  <si>
    <t xml:space="preserve">OH0024358932</t>
  </si>
  <si>
    <t xml:space="preserve">SHELBY</t>
  </si>
  <si>
    <t xml:space="preserve">1991-05-02</t>
  </si>
  <si>
    <t xml:space="preserve">1070 MEADOWBROOK AVE SE</t>
  </si>
  <si>
    <t xml:space="preserve">OH0023727927</t>
  </si>
  <si>
    <t xml:space="preserve">SEESE</t>
  </si>
  <si>
    <t xml:space="preserve">1970-10-22</t>
  </si>
  <si>
    <t xml:space="preserve">2016-07-06</t>
  </si>
  <si>
    <t xml:space="preserve">1077 MEADOWBROOK AVE SE</t>
  </si>
  <si>
    <t xml:space="preserve">OH0023743041</t>
  </si>
  <si>
    <t xml:space="preserve">VENETTI</t>
  </si>
  <si>
    <t xml:space="preserve">CARA</t>
  </si>
  <si>
    <t xml:space="preserve">1971-03-20</t>
  </si>
  <si>
    <t xml:space="preserve">1080 MEADOWBROOK AVE SE</t>
  </si>
  <si>
    <t xml:space="preserve">OH0015801659</t>
  </si>
  <si>
    <t xml:space="preserve">1972-05-10</t>
  </si>
  <si>
    <t xml:space="preserve">1990-04-02</t>
  </si>
  <si>
    <t xml:space="preserve">OH0015710097</t>
  </si>
  <si>
    <t xml:space="preserve">2004-06-07</t>
  </si>
  <si>
    <t xml:space="preserve">2022-08-09</t>
  </si>
  <si>
    <t xml:space="preserve">OH0025092095</t>
  </si>
  <si>
    <t xml:space="preserve">1976-04-26</t>
  </si>
  <si>
    <t xml:space="preserve">1089 MEADOWBROOK AVE SE</t>
  </si>
  <si>
    <t xml:space="preserve">OH0026253120</t>
  </si>
  <si>
    <t xml:space="preserve">ROSSI</t>
  </si>
  <si>
    <t xml:space="preserve">1952-12-10</t>
  </si>
  <si>
    <t xml:space="preserve">2015-10-06</t>
  </si>
  <si>
    <t xml:space="preserve">1090 MEADOWBROOK AVE SE</t>
  </si>
  <si>
    <t xml:space="preserve">OH0025011815</t>
  </si>
  <si>
    <t xml:space="preserve">1970-09-12</t>
  </si>
  <si>
    <t xml:space="preserve">2013-09-23</t>
  </si>
  <si>
    <t xml:space="preserve">OH0024724588</t>
  </si>
  <si>
    <t xml:space="preserve">KEEFNER</t>
  </si>
  <si>
    <t xml:space="preserve">1107 MEADOWBROOK AVE SE</t>
  </si>
  <si>
    <t xml:space="preserve">OH0025139817</t>
  </si>
  <si>
    <t xml:space="preserve">GOETT</t>
  </si>
  <si>
    <t xml:space="preserve">OH0015800060</t>
  </si>
  <si>
    <t xml:space="preserve">CHURCH</t>
  </si>
  <si>
    <t xml:space="preserve">1961-01-09</t>
  </si>
  <si>
    <t xml:space="preserve">1110 MEADOWBROOK AVE SE</t>
  </si>
  <si>
    <t xml:space="preserve">OH0024484130</t>
  </si>
  <si>
    <t xml:space="preserve">PHILLIPS</t>
  </si>
  <si>
    <t xml:space="preserve">2001-12-22</t>
  </si>
  <si>
    <t xml:space="preserve">2020-03-07</t>
  </si>
  <si>
    <t xml:space="preserve">1120 MEADOWBROOK AVE SE</t>
  </si>
  <si>
    <t xml:space="preserve">OH0018583239</t>
  </si>
  <si>
    <t xml:space="preserve">MARUCA</t>
  </si>
  <si>
    <t xml:space="preserve">MICHELENE</t>
  </si>
  <si>
    <t xml:space="preserve">2008-08-18</t>
  </si>
  <si>
    <t xml:space="preserve">OH0019535082</t>
  </si>
  <si>
    <t xml:space="preserve">STOSKY</t>
  </si>
  <si>
    <t xml:space="preserve">2008-07-16</t>
  </si>
  <si>
    <t xml:space="preserve">1130 MEADOWBROOK AVE SE</t>
  </si>
  <si>
    <t xml:space="preserve">OH0022634975</t>
  </si>
  <si>
    <t xml:space="preserve">HANNAN</t>
  </si>
  <si>
    <t xml:space="preserve">ALIX</t>
  </si>
  <si>
    <t xml:space="preserve">1943-08-27</t>
  </si>
  <si>
    <t xml:space="preserve">1145 MEADOWBROOK AVE SE</t>
  </si>
  <si>
    <t xml:space="preserve">OH0021784899</t>
  </si>
  <si>
    <t xml:space="preserve">1966-11-03</t>
  </si>
  <si>
    <t xml:space="preserve">2018-09-26</t>
  </si>
  <si>
    <t xml:space="preserve">OH0015714007</t>
  </si>
  <si>
    <t xml:space="preserve">1968-11-25</t>
  </si>
  <si>
    <t xml:space="preserve">2013-11-23</t>
  </si>
  <si>
    <t xml:space="preserve">OH0015714076</t>
  </si>
  <si>
    <t xml:space="preserve">MARSAE</t>
  </si>
  <si>
    <t xml:space="preserve">1983-06-12</t>
  </si>
  <si>
    <t xml:space="preserve">2024-11-08</t>
  </si>
  <si>
    <t xml:space="preserve">1153 MEADOWBROOK AVE SE</t>
  </si>
  <si>
    <t xml:space="preserve">OH0026995365</t>
  </si>
  <si>
    <t xml:space="preserve">BOGGS</t>
  </si>
  <si>
    <t xml:space="preserve">1984-10-30</t>
  </si>
  <si>
    <t xml:space="preserve">1158 MEADOWBROOK AVE SE</t>
  </si>
  <si>
    <t xml:space="preserve">OH0015702614</t>
  </si>
  <si>
    <t xml:space="preserve">2024-10-12</t>
  </si>
  <si>
    <t xml:space="preserve">1161 MEADOWBROOK AVE SE</t>
  </si>
  <si>
    <t xml:space="preserve">OH0015716727</t>
  </si>
  <si>
    <t xml:space="preserve">DWANE</t>
  </si>
  <si>
    <t xml:space="preserve">2020-07-01</t>
  </si>
  <si>
    <t xml:space="preserve">1169 MEADOWBROOK AVE SE</t>
  </si>
  <si>
    <t xml:space="preserve">OH0026585665</t>
  </si>
  <si>
    <t xml:space="preserve">2023-07-03</t>
  </si>
  <si>
    <t xml:space="preserve">PO BOX 2312</t>
  </si>
  <si>
    <t xml:space="preserve">OH0022360408</t>
  </si>
  <si>
    <t xml:space="preserve">ROGERS</t>
  </si>
  <si>
    <t xml:space="preserve">1972-08-12</t>
  </si>
  <si>
    <t xml:space="preserve">1178 MEADOWBROOK AVE SE</t>
  </si>
  <si>
    <t xml:space="preserve">OH0015794417</t>
  </si>
  <si>
    <t xml:space="preserve">SPENCER</t>
  </si>
  <si>
    <t xml:space="preserve">1991-03-26</t>
  </si>
  <si>
    <t xml:space="preserve">1179 MEADOWBROOK AVE SE</t>
  </si>
  <si>
    <t xml:space="preserve">OH0015687892</t>
  </si>
  <si>
    <t xml:space="preserve">1968-09-23</t>
  </si>
  <si>
    <t xml:space="preserve">1992-02-21</t>
  </si>
  <si>
    <t xml:space="preserve">OH0025230142</t>
  </si>
  <si>
    <t xml:space="preserve">ZDUNIAK</t>
  </si>
  <si>
    <t xml:space="preserve">1973-12-03</t>
  </si>
  <si>
    <t xml:space="preserve">1187 MEADOWBROOK AVE SE</t>
  </si>
  <si>
    <t xml:space="preserve">OH0015704681</t>
  </si>
  <si>
    <t xml:space="preserve">SULLIVAN</t>
  </si>
  <si>
    <t xml:space="preserve">1949-01-30</t>
  </si>
  <si>
    <t xml:space="preserve">1188 MEADOWBROOK AVE SE</t>
  </si>
  <si>
    <t xml:space="preserve">OH0021684532</t>
  </si>
  <si>
    <t xml:space="preserve">1956-05-31</t>
  </si>
  <si>
    <t xml:space="preserve">2010-08-19</t>
  </si>
  <si>
    <t xml:space="preserve">1196 MEADOWBROOK AVE SE</t>
  </si>
  <si>
    <t xml:space="preserve">OH0019017052</t>
  </si>
  <si>
    <t xml:space="preserve">1947-09-10</t>
  </si>
  <si>
    <t xml:space="preserve">2016-07-20</t>
  </si>
  <si>
    <t xml:space="preserve">1205 MEADOWBROOK AVE SE</t>
  </si>
  <si>
    <t xml:space="preserve">OH0015798200</t>
  </si>
  <si>
    <t xml:space="preserve">1949-10-14</t>
  </si>
  <si>
    <t xml:space="preserve">2014-10-16</t>
  </si>
  <si>
    <t xml:space="preserve">1214 MEADOWBROOK AVE SE</t>
  </si>
  <si>
    <t xml:space="preserve">OH0015711358</t>
  </si>
  <si>
    <t xml:space="preserve">1973-07-09</t>
  </si>
  <si>
    <t xml:space="preserve">1217 MEADOWBROOK AVE SE</t>
  </si>
  <si>
    <t xml:space="preserve">OH0015808757</t>
  </si>
  <si>
    <t xml:space="preserve">SKYLER</t>
  </si>
  <si>
    <t xml:space="preserve">2001-04-14</t>
  </si>
  <si>
    <t xml:space="preserve">1302 MEADOWBROOK AVE SE</t>
  </si>
  <si>
    <t xml:space="preserve">OH0023811660</t>
  </si>
  <si>
    <t xml:space="preserve">MAINES</t>
  </si>
  <si>
    <t xml:space="preserve">1959-04-27</t>
  </si>
  <si>
    <t xml:space="preserve">2008-07-21</t>
  </si>
  <si>
    <t xml:space="preserve">1307 MEADOWBROOK AVE SE</t>
  </si>
  <si>
    <t xml:space="preserve">OH0019088333</t>
  </si>
  <si>
    <t xml:space="preserve">NAROG</t>
  </si>
  <si>
    <t xml:space="preserve">1957-10-10</t>
  </si>
  <si>
    <t xml:space="preserve">1312 MEADOWBROOK AVE SE</t>
  </si>
  <si>
    <t xml:space="preserve">OH0025974722</t>
  </si>
  <si>
    <t xml:space="preserve">DILLEN</t>
  </si>
  <si>
    <t xml:space="preserve">1973-06-10</t>
  </si>
  <si>
    <t xml:space="preserve">2020-10-24</t>
  </si>
  <si>
    <t xml:space="preserve">OH0015756955</t>
  </si>
  <si>
    <t xml:space="preserve">1962-05-02</t>
  </si>
  <si>
    <t xml:space="preserve">1332 MEADOWBROOK AVE SE</t>
  </si>
  <si>
    <t xml:space="preserve">OH0015724094</t>
  </si>
  <si>
    <t xml:space="preserve">TANIESHA</t>
  </si>
  <si>
    <t xml:space="preserve">1986-12-26</t>
  </si>
  <si>
    <t xml:space="preserve">1342 MEADOWBROOK AVE SE</t>
  </si>
  <si>
    <t xml:space="preserve">OH0020179463</t>
  </si>
  <si>
    <t xml:space="preserve">GREGG</t>
  </si>
  <si>
    <t xml:space="preserve">1343 MEADOWBROOK AVE SE</t>
  </si>
  <si>
    <t xml:space="preserve">OH0015745381</t>
  </si>
  <si>
    <t xml:space="preserve">POUNDS</t>
  </si>
  <si>
    <t xml:space="preserve">1958-05-31</t>
  </si>
  <si>
    <t xml:space="preserve">2014-07-14</t>
  </si>
  <si>
    <t xml:space="preserve">1351 MEADOWBROOK AVE SE</t>
  </si>
  <si>
    <t xml:space="preserve">OH0024551963</t>
  </si>
  <si>
    <t xml:space="preserve">STOCKTON</t>
  </si>
  <si>
    <t xml:space="preserve">1999-03-04</t>
  </si>
  <si>
    <t xml:space="preserve">OH0015693413</t>
  </si>
  <si>
    <t xml:space="preserve">BLACK HALICKI</t>
  </si>
  <si>
    <t xml:space="preserve">RAVEN</t>
  </si>
  <si>
    <t xml:space="preserve">1957-11-11</t>
  </si>
  <si>
    <t xml:space="preserve">2011-06-20</t>
  </si>
  <si>
    <t xml:space="preserve">OH0015712275</t>
  </si>
  <si>
    <t xml:space="preserve">WASHINGTON</t>
  </si>
  <si>
    <t xml:space="preserve">EUGENA</t>
  </si>
  <si>
    <t xml:space="preserve">1967-09-15</t>
  </si>
  <si>
    <t xml:space="preserve">1352 MEADOWBROOK AVE SE</t>
  </si>
  <si>
    <t xml:space="preserve">OH0018683027</t>
  </si>
  <si>
    <t xml:space="preserve">CLONTZ</t>
  </si>
  <si>
    <t xml:space="preserve">1998-04-06</t>
  </si>
  <si>
    <t xml:space="preserve">2023-03-30</t>
  </si>
  <si>
    <t xml:space="preserve">1367 MEADOWBROOK AVE SE</t>
  </si>
  <si>
    <t xml:space="preserve">OH0024785379</t>
  </si>
  <si>
    <t xml:space="preserve">1997-07-22</t>
  </si>
  <si>
    <t xml:space="preserve">OH0015904647</t>
  </si>
  <si>
    <t xml:space="preserve">NICOLAUS</t>
  </si>
  <si>
    <t xml:space="preserve">1964-09-05</t>
  </si>
  <si>
    <t xml:space="preserve">2016-07-29</t>
  </si>
  <si>
    <t xml:space="preserve">1383 MEADOWBROOK AVE SE</t>
  </si>
  <si>
    <t xml:space="preserve">OH0027459557</t>
  </si>
  <si>
    <t xml:space="preserve">1934-02-19</t>
  </si>
  <si>
    <t xml:space="preserve">OH0015777175</t>
  </si>
  <si>
    <t xml:space="preserve">FAUVIE</t>
  </si>
  <si>
    <t xml:space="preserve">1961-10-26</t>
  </si>
  <si>
    <t xml:space="preserve">1979-08-09</t>
  </si>
  <si>
    <t xml:space="preserve">1391 MEADOWBROOK AVE SE</t>
  </si>
  <si>
    <t xml:space="preserve">OH0019984960</t>
  </si>
  <si>
    <t xml:space="preserve">PUTNAM</t>
  </si>
  <si>
    <t xml:space="preserve">1957-04-30</t>
  </si>
  <si>
    <t xml:space="preserve">1979-02-15</t>
  </si>
  <si>
    <t xml:space="preserve">1394 MEADOWBROOK AVE SE</t>
  </si>
  <si>
    <t xml:space="preserve">OH0025927515</t>
  </si>
  <si>
    <t xml:space="preserve">PINKO</t>
  </si>
  <si>
    <t xml:space="preserve">1951-08-16</t>
  </si>
  <si>
    <t xml:space="preserve">OH0025863844</t>
  </si>
  <si>
    <t xml:space="preserve">TIFFANI</t>
  </si>
  <si>
    <t xml:space="preserve">1988-05-16</t>
  </si>
  <si>
    <t xml:space="preserve">2020-06-02</t>
  </si>
  <si>
    <t xml:space="preserve">1401 MEADOWBROOK AVE SE</t>
  </si>
  <si>
    <t xml:space="preserve">OH0015821880</t>
  </si>
  <si>
    <t xml:space="preserve">1957-05-29</t>
  </si>
  <si>
    <t xml:space="preserve">1420 MEADOWBROOK AVE SE</t>
  </si>
  <si>
    <t xml:space="preserve">OH0021855408</t>
  </si>
  <si>
    <t xml:space="preserve">KRAMP</t>
  </si>
  <si>
    <t xml:space="preserve">KEN</t>
  </si>
  <si>
    <t xml:space="preserve">1987-09-16</t>
  </si>
  <si>
    <t xml:space="preserve">1423 MEADOWBROOK AVE SE</t>
  </si>
  <si>
    <t xml:space="preserve">OH0026593488</t>
  </si>
  <si>
    <t xml:space="preserve">1970-04-28</t>
  </si>
  <si>
    <t xml:space="preserve">1988-09-29</t>
  </si>
  <si>
    <t xml:space="preserve">OH0015708026</t>
  </si>
  <si>
    <t xml:space="preserve">KAMERON</t>
  </si>
  <si>
    <t xml:space="preserve">2001-05-23</t>
  </si>
  <si>
    <t xml:space="preserve">2020-01-15</t>
  </si>
  <si>
    <t xml:space="preserve">OH0015687506</t>
  </si>
  <si>
    <t xml:space="preserve">KYRALIN</t>
  </si>
  <si>
    <t xml:space="preserve">OH0019520925</t>
  </si>
  <si>
    <t xml:space="preserve">BAHHUR</t>
  </si>
  <si>
    <t xml:space="preserve">NAWAS</t>
  </si>
  <si>
    <t xml:space="preserve">1954-05-25</t>
  </si>
  <si>
    <t xml:space="preserve">1429 MEADOWBROOK AVE SE</t>
  </si>
  <si>
    <t xml:space="preserve">OH0015687715</t>
  </si>
  <si>
    <t xml:space="preserve">FAYROZ</t>
  </si>
  <si>
    <t xml:space="preserve">1961-01-01</t>
  </si>
  <si>
    <t xml:space="preserve">OH0015809668</t>
  </si>
  <si>
    <t xml:space="preserve">1958-10-23</t>
  </si>
  <si>
    <t xml:space="preserve">2023-11-13</t>
  </si>
  <si>
    <t xml:space="preserve">1435 MEADOWBROOK AVE SE</t>
  </si>
  <si>
    <t xml:space="preserve">OH0027288321</t>
  </si>
  <si>
    <t xml:space="preserve">ANDRELLA</t>
  </si>
  <si>
    <t xml:space="preserve">1945-03-23</t>
  </si>
  <si>
    <t xml:space="preserve">2015-06-13</t>
  </si>
  <si>
    <t xml:space="preserve">1234 EDGEHILL AVE SE</t>
  </si>
  <si>
    <t xml:space="preserve">OH0026817944</t>
  </si>
  <si>
    <t xml:space="preserve">1955-07-30</t>
  </si>
  <si>
    <t xml:space="preserve">1996-12-27</t>
  </si>
  <si>
    <t xml:space="preserve">OH0015703770</t>
  </si>
  <si>
    <t xml:space="preserve">INDIA</t>
  </si>
  <si>
    <t xml:space="preserve">PATRICE</t>
  </si>
  <si>
    <t xml:space="preserve">2024-08-12</t>
  </si>
  <si>
    <t xml:space="preserve">1304 EDGEHILL AVE SE</t>
  </si>
  <si>
    <t xml:space="preserve">OH0015703765</t>
  </si>
  <si>
    <t xml:space="preserve">DOLGAE</t>
  </si>
  <si>
    <t xml:space="preserve">1991-01-17</t>
  </si>
  <si>
    <t xml:space="preserve">1305 EDGEHILL AVE SE</t>
  </si>
  <si>
    <t xml:space="preserve">OH0021700757</t>
  </si>
  <si>
    <t xml:space="preserve">FERRELL</t>
  </si>
  <si>
    <t xml:space="preserve">SHIRLINE</t>
  </si>
  <si>
    <t xml:space="preserve">1948-07-03</t>
  </si>
  <si>
    <t xml:space="preserve">2023-07-26</t>
  </si>
  <si>
    <t xml:space="preserve">1312 EDGEHILL AVE SE</t>
  </si>
  <si>
    <t xml:space="preserve">OH0022689232</t>
  </si>
  <si>
    <t xml:space="preserve">JERMONTE</t>
  </si>
  <si>
    <t xml:space="preserve">DN</t>
  </si>
  <si>
    <t xml:space="preserve">1977-05-15</t>
  </si>
  <si>
    <t xml:space="preserve">2024-11-29</t>
  </si>
  <si>
    <t xml:space="preserve">OH0025435910</t>
  </si>
  <si>
    <t xml:space="preserve">REYES</t>
  </si>
  <si>
    <t xml:space="preserve">1996-08-09</t>
  </si>
  <si>
    <t xml:space="preserve">2024-03-18</t>
  </si>
  <si>
    <t xml:space="preserve">1315 EDGEHILL AVE SE</t>
  </si>
  <si>
    <t xml:space="preserve">OH0015744864</t>
  </si>
  <si>
    <t xml:space="preserve">PALM</t>
  </si>
  <si>
    <t xml:space="preserve">CASANDRA</t>
  </si>
  <si>
    <t xml:space="preserve">1991-05-20</t>
  </si>
  <si>
    <t xml:space="preserve">OH0021765766</t>
  </si>
  <si>
    <t xml:space="preserve">FISCHER</t>
  </si>
  <si>
    <t xml:space="preserve">1979-01-23</t>
  </si>
  <si>
    <t xml:space="preserve">2024-09-06</t>
  </si>
  <si>
    <t xml:space="preserve">1328 EDGEHILL AVE SE</t>
  </si>
  <si>
    <t xml:space="preserve">OH0015728297</t>
  </si>
  <si>
    <t xml:space="preserve">MARRYIA</t>
  </si>
  <si>
    <t xml:space="preserve">1978-11-03</t>
  </si>
  <si>
    <t xml:space="preserve">1340 EDGEHILL AVE SE</t>
  </si>
  <si>
    <t xml:space="preserve">OH0018595812</t>
  </si>
  <si>
    <t xml:space="preserve">HINER</t>
  </si>
  <si>
    <t xml:space="preserve">1972-08-16</t>
  </si>
  <si>
    <t xml:space="preserve">2024-08-28</t>
  </si>
  <si>
    <t xml:space="preserve">1351 EDGEHILL AVE SE</t>
  </si>
  <si>
    <t xml:space="preserve">OH0018670290</t>
  </si>
  <si>
    <t xml:space="preserve">GOLIDY</t>
  </si>
  <si>
    <t xml:space="preserve">ERMA</t>
  </si>
  <si>
    <t xml:space="preserve">1950-08-14</t>
  </si>
  <si>
    <t xml:space="preserve">2015-07-03</t>
  </si>
  <si>
    <t xml:space="preserve">OH0027577811</t>
  </si>
  <si>
    <t xml:space="preserve">PINTO</t>
  </si>
  <si>
    <t xml:space="preserve">1957-07-11</t>
  </si>
  <si>
    <t xml:space="preserve">2004-03-10</t>
  </si>
  <si>
    <t xml:space="preserve">1352 EDGEHILL AVE SE</t>
  </si>
  <si>
    <t xml:space="preserve">OH0026029807</t>
  </si>
  <si>
    <t xml:space="preserve">1990-02-15</t>
  </si>
  <si>
    <t xml:space="preserve">1360 EDGEHILL AVE SE</t>
  </si>
  <si>
    <t xml:space="preserve">OH0022521894</t>
  </si>
  <si>
    <t xml:space="preserve">DILLEY</t>
  </si>
  <si>
    <t xml:space="preserve">1956-12-02</t>
  </si>
  <si>
    <t xml:space="preserve">2019-12-03</t>
  </si>
  <si>
    <t xml:space="preserve">1376 EDGEHILL AVE SE</t>
  </si>
  <si>
    <t xml:space="preserve">OH0026797714</t>
  </si>
  <si>
    <t xml:space="preserve">1984-10-13</t>
  </si>
  <si>
    <t xml:space="preserve">2024-08-04</t>
  </si>
  <si>
    <t xml:space="preserve">1384 EDGEHILL AVE SE</t>
  </si>
  <si>
    <t xml:space="preserve">OH0015697139</t>
  </si>
  <si>
    <t xml:space="preserve">MARRIE</t>
  </si>
  <si>
    <t xml:space="preserve">1952-08-04</t>
  </si>
  <si>
    <t xml:space="preserve">1980-10-01</t>
  </si>
  <si>
    <t xml:space="preserve">1400 EDGEHILL AVE SE</t>
  </si>
  <si>
    <t xml:space="preserve">OH0015762350</t>
  </si>
  <si>
    <t xml:space="preserve">GASKILL</t>
  </si>
  <si>
    <t xml:space="preserve">1968-11-28</t>
  </si>
  <si>
    <t xml:space="preserve">2015-08-11</t>
  </si>
  <si>
    <t xml:space="preserve">1408 EDGEHILL AVE SE</t>
  </si>
  <si>
    <t xml:space="preserve">OH0015697143</t>
  </si>
  <si>
    <t xml:space="preserve">DEAL</t>
  </si>
  <si>
    <t xml:space="preserve">1969-02-23</t>
  </si>
  <si>
    <t xml:space="preserve">2020-07-19</t>
  </si>
  <si>
    <t xml:space="preserve">OH0020980948</t>
  </si>
  <si>
    <t xml:space="preserve">STREET</t>
  </si>
  <si>
    <t xml:space="preserve">CATHLIN</t>
  </si>
  <si>
    <t xml:space="preserve">1969-12-11</t>
  </si>
  <si>
    <t xml:space="preserve">1409 EDGEHILL AVE SE</t>
  </si>
  <si>
    <t xml:space="preserve">OH0026441939</t>
  </si>
  <si>
    <t xml:space="preserve">MAXMILLIAN</t>
  </si>
  <si>
    <t xml:space="preserve">2003-02-02</t>
  </si>
  <si>
    <t xml:space="preserve">2024-04-05</t>
  </si>
  <si>
    <t xml:space="preserve">OH0021451391</t>
  </si>
  <si>
    <t xml:space="preserve">KERNS</t>
  </si>
  <si>
    <t xml:space="preserve">1960-04-27</t>
  </si>
  <si>
    <t xml:space="preserve">2018-12-22</t>
  </si>
  <si>
    <t xml:space="preserve">1417 EDGEHILL AVE SE</t>
  </si>
  <si>
    <t xml:space="preserve">OH0019009323</t>
  </si>
  <si>
    <t xml:space="preserve">1994-03-15</t>
  </si>
  <si>
    <t xml:space="preserve">2021-08-23</t>
  </si>
  <si>
    <t xml:space="preserve">1505 EDGEHILL AVE SE</t>
  </si>
  <si>
    <t xml:space="preserve">OH0019772668</t>
  </si>
  <si>
    <t xml:space="preserve">POLITTE</t>
  </si>
  <si>
    <t xml:space="preserve">CHARA</t>
  </si>
  <si>
    <t xml:space="preserve">1969-11-10</t>
  </si>
  <si>
    <t xml:space="preserve">2016-07-01</t>
  </si>
  <si>
    <t xml:space="preserve">1514 EDGEHILL AVE SE</t>
  </si>
  <si>
    <t xml:space="preserve">OH0021578903</t>
  </si>
  <si>
    <t xml:space="preserve">GENEVA</t>
  </si>
  <si>
    <t xml:space="preserve">2024-05-22</t>
  </si>
  <si>
    <t xml:space="preserve">OH0021578877</t>
  </si>
  <si>
    <t xml:space="preserve">RHYAN</t>
  </si>
  <si>
    <t xml:space="preserve">2001-12-28</t>
  </si>
  <si>
    <t xml:space="preserve">OH0015795534</t>
  </si>
  <si>
    <t xml:space="preserve">SAWYER</t>
  </si>
  <si>
    <t xml:space="preserve">1972-05-26</t>
  </si>
  <si>
    <t xml:space="preserve">2011-06-24</t>
  </si>
  <si>
    <t xml:space="preserve">1515 EDGEHILL AVE SE</t>
  </si>
  <si>
    <t xml:space="preserve">OH0021324612</t>
  </si>
  <si>
    <t xml:space="preserve">FRANTZ</t>
  </si>
  <si>
    <t xml:space="preserve">KARLA</t>
  </si>
  <si>
    <t xml:space="preserve">1984-06-23</t>
  </si>
  <si>
    <t xml:space="preserve">2016-09-20</t>
  </si>
  <si>
    <t xml:space="preserve">1523 EDGEHILL AVE SE</t>
  </si>
  <si>
    <t xml:space="preserve">OH0015697173</t>
  </si>
  <si>
    <t xml:space="preserve">BROCK</t>
  </si>
  <si>
    <t xml:space="preserve">2000-09-15</t>
  </si>
  <si>
    <t xml:space="preserve">1530 EDGEHILL AVE SE</t>
  </si>
  <si>
    <t xml:space="preserve">OH0015878725</t>
  </si>
  <si>
    <t xml:space="preserve">1964-09-11</t>
  </si>
  <si>
    <t xml:space="preserve">OH0015797387</t>
  </si>
  <si>
    <t xml:space="preserve">VANWYCK</t>
  </si>
  <si>
    <t xml:space="preserve">1947-05-08</t>
  </si>
  <si>
    <t xml:space="preserve">2022-05-20</t>
  </si>
  <si>
    <t xml:space="preserve">1531 EDGEHILL AVE SE</t>
  </si>
  <si>
    <t xml:space="preserve">OH0015718571</t>
  </si>
  <si>
    <t xml:space="preserve">WATROS</t>
  </si>
  <si>
    <t xml:space="preserve">1988-06-20</t>
  </si>
  <si>
    <t xml:space="preserve">2013-06-18</t>
  </si>
  <si>
    <t xml:space="preserve">1538 EDGEHILL AVE SE</t>
  </si>
  <si>
    <t xml:space="preserve">OH0015718351</t>
  </si>
  <si>
    <t xml:space="preserve">SHERYL</t>
  </si>
  <si>
    <t xml:space="preserve">1956-10-20</t>
  </si>
  <si>
    <t xml:space="preserve">2016-08-12</t>
  </si>
  <si>
    <t xml:space="preserve">1554 EDGEHILL AVE SE</t>
  </si>
  <si>
    <t xml:space="preserve">OH0015765031</t>
  </si>
  <si>
    <t xml:space="preserve">FINNEGAN</t>
  </si>
  <si>
    <t xml:space="preserve">1984-07-09</t>
  </si>
  <si>
    <t xml:space="preserve">2023-09-13</t>
  </si>
  <si>
    <t xml:space="preserve">OH0026638453</t>
  </si>
  <si>
    <t xml:space="preserve">DEAVERY</t>
  </si>
  <si>
    <t xml:space="preserve">1997-05-18</t>
  </si>
  <si>
    <t xml:space="preserve">2024-02-28</t>
  </si>
  <si>
    <t xml:space="preserve">1562 EDGEHILL AVE SE</t>
  </si>
  <si>
    <t xml:space="preserve">OH0021036866</t>
  </si>
  <si>
    <t xml:space="preserve">BRADLEY</t>
  </si>
  <si>
    <t xml:space="preserve">FLORA</t>
  </si>
  <si>
    <t xml:space="preserve">1965-02-24</t>
  </si>
  <si>
    <t xml:space="preserve">OH0015805723</t>
  </si>
  <si>
    <t xml:space="preserve">1966-09-13</t>
  </si>
  <si>
    <t xml:space="preserve">OH0023154133</t>
  </si>
  <si>
    <t xml:space="preserve">THROCKMORTON</t>
  </si>
  <si>
    <t xml:space="preserve">1565 EDGEHILL AVE SE</t>
  </si>
  <si>
    <t xml:space="preserve">OH0027738540</t>
  </si>
  <si>
    <t xml:space="preserve">1992-07-28</t>
  </si>
  <si>
    <t xml:space="preserve">OH0027738176</t>
  </si>
  <si>
    <t xml:space="preserve">YATZ</t>
  </si>
  <si>
    <t xml:space="preserve">1962-09-14</t>
  </si>
  <si>
    <t xml:space="preserve">2024-09-07</t>
  </si>
  <si>
    <t xml:space="preserve">1573 EDGEHILL AVE SE</t>
  </si>
  <si>
    <t xml:space="preserve">OH0015749279</t>
  </si>
  <si>
    <t xml:space="preserve">MENDOZA</t>
  </si>
  <si>
    <t xml:space="preserve">U</t>
  </si>
  <si>
    <t xml:space="preserve">1984-02-28</t>
  </si>
  <si>
    <t xml:space="preserve">2022-02-28</t>
  </si>
  <si>
    <t xml:space="preserve">1581 EDGEHILL AVE SE</t>
  </si>
  <si>
    <t xml:space="preserve">OH0020072952</t>
  </si>
  <si>
    <t xml:space="preserve">MANNINGHAM</t>
  </si>
  <si>
    <t xml:space="preserve">1999-04-04</t>
  </si>
  <si>
    <t xml:space="preserve">1600 EDGEHILL AVE SE</t>
  </si>
  <si>
    <t xml:space="preserve">OH0019822799</t>
  </si>
  <si>
    <t xml:space="preserve">LUNDGREN</t>
  </si>
  <si>
    <t xml:space="preserve">1947-03-15</t>
  </si>
  <si>
    <t xml:space="preserve">1989-03-28</t>
  </si>
  <si>
    <t xml:space="preserve">1028 EASTLAND AVE SE</t>
  </si>
  <si>
    <t xml:space="preserve">OH0025853890</t>
  </si>
  <si>
    <t xml:space="preserve">1996-11-18</t>
  </si>
  <si>
    <t xml:space="preserve">OH0018596476</t>
  </si>
  <si>
    <t xml:space="preserve">1987-04-19</t>
  </si>
  <si>
    <t xml:space="preserve">OH0015697023</t>
  </si>
  <si>
    <t xml:space="preserve">RUSS</t>
  </si>
  <si>
    <t xml:space="preserve">1989-02-25</t>
  </si>
  <si>
    <t xml:space="preserve">1042 EASTLAND AVE SE</t>
  </si>
  <si>
    <t xml:space="preserve">OH0015706190</t>
  </si>
  <si>
    <t xml:space="preserve">WHITING</t>
  </si>
  <si>
    <t xml:space="preserve">PANSY</t>
  </si>
  <si>
    <t xml:space="preserve">1937-09-20</t>
  </si>
  <si>
    <t xml:space="preserve">1054 EASTLAND AVE SE</t>
  </si>
  <si>
    <t xml:space="preserve">OH0025863840</t>
  </si>
  <si>
    <t xml:space="preserve">1935-08-25</t>
  </si>
  <si>
    <t xml:space="preserve">OH0024510336</t>
  </si>
  <si>
    <t xml:space="preserve">NURI</t>
  </si>
  <si>
    <t xml:space="preserve">1972-03-10</t>
  </si>
  <si>
    <t xml:space="preserve">1066 EASTLAND AVE SE</t>
  </si>
  <si>
    <t xml:space="preserve">OH0024377565</t>
  </si>
  <si>
    <t xml:space="preserve">HARPER</t>
  </si>
  <si>
    <t xml:space="preserve">TORRENCE</t>
  </si>
  <si>
    <t xml:space="preserve">MARSHAUN</t>
  </si>
  <si>
    <t xml:space="preserve">1996-09-23</t>
  </si>
  <si>
    <t xml:space="preserve">OH0015716019</t>
  </si>
  <si>
    <t xml:space="preserve">GYSEGEM</t>
  </si>
  <si>
    <t xml:space="preserve">2009-05-06</t>
  </si>
  <si>
    <t xml:space="preserve">1078 EASTLAND AVE SE</t>
  </si>
  <si>
    <t xml:space="preserve">OH0015716024</t>
  </si>
  <si>
    <t xml:space="preserve">NEWELL</t>
  </si>
  <si>
    <t xml:space="preserve">1976-09-04</t>
  </si>
  <si>
    <t xml:space="preserve">1108 EASTLAND AVE SE</t>
  </si>
  <si>
    <t xml:space="preserve">OH0015698660</t>
  </si>
  <si>
    <t xml:space="preserve">RAY</t>
  </si>
  <si>
    <t xml:space="preserve">1976-09-21</t>
  </si>
  <si>
    <t xml:space="preserve">OH0015752663</t>
  </si>
  <si>
    <t xml:space="preserve">FULTON</t>
  </si>
  <si>
    <t xml:space="preserve">RITA</t>
  </si>
  <si>
    <t xml:space="preserve">1949-12-26</t>
  </si>
  <si>
    <t xml:space="preserve">2016-05-31</t>
  </si>
  <si>
    <t xml:space="preserve">1120 EASTLAND AVE SE</t>
  </si>
  <si>
    <t xml:space="preserve">OH0015749340</t>
  </si>
  <si>
    <t xml:space="preserve">SMALES</t>
  </si>
  <si>
    <t xml:space="preserve">COLETTE</t>
  </si>
  <si>
    <t xml:space="preserve">1967-05-06</t>
  </si>
  <si>
    <t xml:space="preserve">2024-08-20</t>
  </si>
  <si>
    <t xml:space="preserve">1134 EASTLAND AVE SE</t>
  </si>
  <si>
    <t xml:space="preserve">OH0023636880</t>
  </si>
  <si>
    <t xml:space="preserve">PRIB</t>
  </si>
  <si>
    <t xml:space="preserve">1928-03-07</t>
  </si>
  <si>
    <t xml:space="preserve">2018-06-22</t>
  </si>
  <si>
    <t xml:space="preserve">1150 EASTLAND AVE SE</t>
  </si>
  <si>
    <t xml:space="preserve">OH0015769375</t>
  </si>
  <si>
    <t xml:space="preserve">SPRATT</t>
  </si>
  <si>
    <t xml:space="preserve">1989-08-21</t>
  </si>
  <si>
    <t xml:space="preserve">1160 EASTLAND AVE SE</t>
  </si>
  <si>
    <t xml:space="preserve">OH0020998072</t>
  </si>
  <si>
    <t xml:space="preserve">1953-08-18</t>
  </si>
  <si>
    <t xml:space="preserve">1182 EASTLAND AVE SE</t>
  </si>
  <si>
    <t xml:space="preserve">OH0018744229</t>
  </si>
  <si>
    <t xml:space="preserve">LORIN</t>
  </si>
  <si>
    <t xml:space="preserve">2021-04-08</t>
  </si>
  <si>
    <t xml:space="preserve">OH0015698282</t>
  </si>
  <si>
    <t xml:space="preserve">MAXWELL</t>
  </si>
  <si>
    <t xml:space="preserve">1960-12-24</t>
  </si>
  <si>
    <t xml:space="preserve">1190 EASTLAND AVE SE</t>
  </si>
  <si>
    <t xml:space="preserve">OH0015698281</t>
  </si>
  <si>
    <t xml:space="preserve">1970-05-25</t>
  </si>
  <si>
    <t xml:space="preserve">2015-09-30</t>
  </si>
  <si>
    <t xml:space="preserve">OH0020326963</t>
  </si>
  <si>
    <t xml:space="preserve">1956-07-03</t>
  </si>
  <si>
    <t xml:space="preserve">1974-10-03</t>
  </si>
  <si>
    <t xml:space="preserve">1208 EASTLAND AVE SE</t>
  </si>
  <si>
    <t xml:space="preserve">OH0021122671</t>
  </si>
  <si>
    <t xml:space="preserve">1956-09-27</t>
  </si>
  <si>
    <t xml:space="preserve">1984-03-26</t>
  </si>
  <si>
    <t xml:space="preserve">OH0026650278</t>
  </si>
  <si>
    <t xml:space="preserve">REEL</t>
  </si>
  <si>
    <t xml:space="preserve">1946-01-25</t>
  </si>
  <si>
    <t xml:space="preserve">1982-07-04</t>
  </si>
  <si>
    <t xml:space="preserve">1212 EASTLAND AVE SE</t>
  </si>
  <si>
    <t xml:space="preserve">OH0025177950</t>
  </si>
  <si>
    <t xml:space="preserve">GILLESPIE</t>
  </si>
  <si>
    <t xml:space="preserve">1969-01-26</t>
  </si>
  <si>
    <t xml:space="preserve">OH0015725420</t>
  </si>
  <si>
    <t xml:space="preserve">SIMION</t>
  </si>
  <si>
    <t xml:space="preserve">1960-02-25</t>
  </si>
  <si>
    <t xml:space="preserve">2012-09-19</t>
  </si>
  <si>
    <t xml:space="preserve">1216 EASTLAND AVE SE</t>
  </si>
  <si>
    <t xml:space="preserve">OH0022311056</t>
  </si>
  <si>
    <t xml:space="preserve">LEAVEIL</t>
  </si>
  <si>
    <t xml:space="preserve">1980-03-19</t>
  </si>
  <si>
    <t xml:space="preserve">2023-07-31</t>
  </si>
  <si>
    <t xml:space="preserve">1330 EASTLAND AVE SE</t>
  </si>
  <si>
    <t xml:space="preserve">OH0015755611</t>
  </si>
  <si>
    <t xml:space="preserve">SARI</t>
  </si>
  <si>
    <t xml:space="preserve">MINNIE RENAE</t>
  </si>
  <si>
    <t xml:space="preserve">2004-05-30</t>
  </si>
  <si>
    <t xml:space="preserve">OH0015726621</t>
  </si>
  <si>
    <t xml:space="preserve">SCELINA</t>
  </si>
  <si>
    <t xml:space="preserve">2002-07-24</t>
  </si>
  <si>
    <t xml:space="preserve">OH0015742002</t>
  </si>
  <si>
    <t xml:space="preserve">MATSKO</t>
  </si>
  <si>
    <t xml:space="preserve">TESLA</t>
  </si>
  <si>
    <t xml:space="preserve">1991-01-14</t>
  </si>
  <si>
    <t xml:space="preserve">2025-01-10</t>
  </si>
  <si>
    <t xml:space="preserve">1333 EASTLAND AVE SE</t>
  </si>
  <si>
    <t xml:space="preserve">OH0015748183</t>
  </si>
  <si>
    <t xml:space="preserve">1991-04-23</t>
  </si>
  <si>
    <t xml:space="preserve">2024-08-02</t>
  </si>
  <si>
    <t xml:space="preserve">OH0015732184</t>
  </si>
  <si>
    <t xml:space="preserve">GOUVAS</t>
  </si>
  <si>
    <t xml:space="preserve">GABE</t>
  </si>
  <si>
    <t xml:space="preserve">1984-05-30</t>
  </si>
  <si>
    <t xml:space="preserve">2022-06-15</t>
  </si>
  <si>
    <t xml:space="preserve">1340 EASTLAND AVE SE</t>
  </si>
  <si>
    <t xml:space="preserve">OH0023490089</t>
  </si>
  <si>
    <t xml:space="preserve">1968-06-07</t>
  </si>
  <si>
    <t xml:space="preserve">2024-09-10</t>
  </si>
  <si>
    <t xml:space="preserve">OH0025744451</t>
  </si>
  <si>
    <t xml:space="preserve">LAUGHLIN</t>
  </si>
  <si>
    <t xml:space="preserve">ALESIA</t>
  </si>
  <si>
    <t xml:space="preserve">1950-09-09</t>
  </si>
  <si>
    <t xml:space="preserve">1999-08-23</t>
  </si>
  <si>
    <t xml:space="preserve">1345 EASTLAND AVE SE</t>
  </si>
  <si>
    <t xml:space="preserve">OH0027177004</t>
  </si>
  <si>
    <t xml:space="preserve">BACHMAN</t>
  </si>
  <si>
    <t xml:space="preserve">1994-05-21</t>
  </si>
  <si>
    <t xml:space="preserve">1350 EASTLAND AVE SE</t>
  </si>
  <si>
    <t xml:space="preserve">OH0024590119</t>
  </si>
  <si>
    <t xml:space="preserve">JIMMIE</t>
  </si>
  <si>
    <t xml:space="preserve">1931-01-12</t>
  </si>
  <si>
    <t xml:space="preserve">1968-09-24</t>
  </si>
  <si>
    <t xml:space="preserve">1355 EASTLAND AVE SE</t>
  </si>
  <si>
    <t xml:space="preserve">OH0015745285</t>
  </si>
  <si>
    <t xml:space="preserve">LAIRD</t>
  </si>
  <si>
    <t xml:space="preserve">1977-06-09</t>
  </si>
  <si>
    <t xml:space="preserve">1360 EASTLAND AVE SE</t>
  </si>
  <si>
    <t xml:space="preserve">OH0015737048</t>
  </si>
  <si>
    <t xml:space="preserve">1935-01-29</t>
  </si>
  <si>
    <t xml:space="preserve">1978-10-03</t>
  </si>
  <si>
    <t xml:space="preserve">1367 EASTLAND AVE SE</t>
  </si>
  <si>
    <t xml:space="preserve">OH0015699786</t>
  </si>
  <si>
    <t xml:space="preserve">DELDUCA</t>
  </si>
  <si>
    <t xml:space="preserve">VERNA</t>
  </si>
  <si>
    <t xml:space="preserve">1961-01-03</t>
  </si>
  <si>
    <t xml:space="preserve">1979-05-01</t>
  </si>
  <si>
    <t xml:space="preserve">1370 EASTLAND AVE SE</t>
  </si>
  <si>
    <t xml:space="preserve">OH0015687873</t>
  </si>
  <si>
    <t xml:space="preserve">LAUER</t>
  </si>
  <si>
    <t xml:space="preserve">LISETTE</t>
  </si>
  <si>
    <t xml:space="preserve">1962-01-21</t>
  </si>
  <si>
    <t xml:space="preserve">2015-07-14</t>
  </si>
  <si>
    <t xml:space="preserve">1377 EASTLAND AVE SE</t>
  </si>
  <si>
    <t xml:space="preserve">OH0025399083</t>
  </si>
  <si>
    <t xml:space="preserve">HAWKINS</t>
  </si>
  <si>
    <t xml:space="preserve">COREY</t>
  </si>
  <si>
    <t xml:space="preserve">1981-03-08</t>
  </si>
  <si>
    <t xml:space="preserve">OH0025115968</t>
  </si>
  <si>
    <t xml:space="preserve">PARIS</t>
  </si>
  <si>
    <t xml:space="preserve">MAIRE</t>
  </si>
  <si>
    <t xml:space="preserve">1958-07-12</t>
  </si>
  <si>
    <t xml:space="preserve">2023-08-08</t>
  </si>
  <si>
    <t xml:space="preserve">1380 EASTLAND AVE SE</t>
  </si>
  <si>
    <t xml:space="preserve">OH0015699573</t>
  </si>
  <si>
    <t xml:space="preserve">NOYES</t>
  </si>
  <si>
    <t xml:space="preserve">1984-09-30</t>
  </si>
  <si>
    <t xml:space="preserve">2019-09-23</t>
  </si>
  <si>
    <t xml:space="preserve">1390 EASTLAND AVE SE</t>
  </si>
  <si>
    <t xml:space="preserve">OH0018597484</t>
  </si>
  <si>
    <t xml:space="preserve">1961-01-31</t>
  </si>
  <si>
    <t xml:space="preserve">2006-05-08</t>
  </si>
  <si>
    <t xml:space="preserve">1391 EASTLAND AVE SE</t>
  </si>
  <si>
    <t xml:space="preserve">OH0024889620</t>
  </si>
  <si>
    <t xml:space="preserve">1973-07-18</t>
  </si>
  <si>
    <t xml:space="preserve">1992-05-27</t>
  </si>
  <si>
    <t xml:space="preserve">OH0022905708</t>
  </si>
  <si>
    <t xml:space="preserve">1942-10-21</t>
  </si>
  <si>
    <t xml:space="preserve">1984-02-19</t>
  </si>
  <si>
    <t xml:space="preserve">1407 EASTLAND AVE SE</t>
  </si>
  <si>
    <t xml:space="preserve">PO BOX 3092</t>
  </si>
  <si>
    <t xml:space="preserve">OH0022929524</t>
  </si>
  <si>
    <t xml:space="preserve">1941-03-11</t>
  </si>
  <si>
    <t xml:space="preserve">2015-06-28</t>
  </si>
  <si>
    <t xml:space="preserve">OH0027629596</t>
  </si>
  <si>
    <t xml:space="preserve">BELANGER</t>
  </si>
  <si>
    <t xml:space="preserve">1976-11-05</t>
  </si>
  <si>
    <t xml:space="preserve">2020-04-13</t>
  </si>
  <si>
    <t xml:space="preserve">1410 EASTLAND AVE SE</t>
  </si>
  <si>
    <t xml:space="preserve">OH0015815591</t>
  </si>
  <si>
    <t xml:space="preserve">VARIE</t>
  </si>
  <si>
    <t xml:space="preserve">1989-01-10</t>
  </si>
  <si>
    <t xml:space="preserve">2016-09-30</t>
  </si>
  <si>
    <t xml:space="preserve">1417 EASTLAND AVE SE</t>
  </si>
  <si>
    <t xml:space="preserve">OH0018583462</t>
  </si>
  <si>
    <t xml:space="preserve">FREEBORN</t>
  </si>
  <si>
    <t xml:space="preserve">1954-08-06</t>
  </si>
  <si>
    <t xml:space="preserve">1427 EASTLAND AVE SE</t>
  </si>
  <si>
    <t xml:space="preserve">OH0018583501</t>
  </si>
  <si>
    <t xml:space="preserve">SCALA</t>
  </si>
  <si>
    <t xml:space="preserve">1944-01-11</t>
  </si>
  <si>
    <t xml:space="preserve">1430 EASTLAND AVE SE</t>
  </si>
  <si>
    <t xml:space="preserve">OH0025540465</t>
  </si>
  <si>
    <t xml:space="preserve">1972-11-17</t>
  </si>
  <si>
    <t xml:space="preserve">2013-04-08</t>
  </si>
  <si>
    <t xml:space="preserve">1440 EASTLAND AVE SE</t>
  </si>
  <si>
    <t xml:space="preserve">OH0019770877</t>
  </si>
  <si>
    <t xml:space="preserve">1973-06-08</t>
  </si>
  <si>
    <t xml:space="preserve">2021-08-11</t>
  </si>
  <si>
    <t xml:space="preserve">OH0015699567</t>
  </si>
  <si>
    <t xml:space="preserve">PENNELL</t>
  </si>
  <si>
    <t xml:space="preserve">1955-08-03</t>
  </si>
  <si>
    <t xml:space="preserve">2017-05-24</t>
  </si>
  <si>
    <t xml:space="preserve">1449 EASTLAND AVE SE</t>
  </si>
  <si>
    <t xml:space="preserve">OH0015699572</t>
  </si>
  <si>
    <t xml:space="preserve">ELDER</t>
  </si>
  <si>
    <t xml:space="preserve">OH0025407133</t>
  </si>
  <si>
    <t xml:space="preserve">CURREY</t>
  </si>
  <si>
    <t xml:space="preserve">1967-04-08</t>
  </si>
  <si>
    <t xml:space="preserve">2016-10-06</t>
  </si>
  <si>
    <t xml:space="preserve">1461 EASTLAND AVE SE</t>
  </si>
  <si>
    <t xml:space="preserve">OH0015819965</t>
  </si>
  <si>
    <t xml:space="preserve">1975-12-11</t>
  </si>
  <si>
    <t xml:space="preserve">2023-06-19</t>
  </si>
  <si>
    <t xml:space="preserve">OH0015696172</t>
  </si>
  <si>
    <t xml:space="preserve">HENICO</t>
  </si>
  <si>
    <t xml:space="preserve">JEFFERY</t>
  </si>
  <si>
    <t xml:space="preserve">1475 EASTLAND AVE SE</t>
  </si>
  <si>
    <t xml:space="preserve">OH0018597560</t>
  </si>
  <si>
    <t xml:space="preserve">1964-02-22</t>
  </si>
  <si>
    <t xml:space="preserve">1999-04-08</t>
  </si>
  <si>
    <t xml:space="preserve">OH0015721202</t>
  </si>
  <si>
    <t xml:space="preserve">GREGOS</t>
  </si>
  <si>
    <t xml:space="preserve">1960-04-13</t>
  </si>
  <si>
    <t xml:space="preserve">2010-05-26</t>
  </si>
  <si>
    <t xml:space="preserve">1480 EASTLAND AVE SE</t>
  </si>
  <si>
    <t xml:space="preserve">OH0021686130</t>
  </si>
  <si>
    <t xml:space="preserve">MARISA</t>
  </si>
  <si>
    <t xml:space="preserve">1959-03-11</t>
  </si>
  <si>
    <t xml:space="preserve">OH0022109497</t>
  </si>
  <si>
    <t xml:space="preserve">AYANA</t>
  </si>
  <si>
    <t xml:space="preserve">1972-07-29</t>
  </si>
  <si>
    <t xml:space="preserve">1501 EASTLAND AVE SE</t>
  </si>
  <si>
    <t xml:space="preserve">OH0015703189</t>
  </si>
  <si>
    <t xml:space="preserve">1955-11-15</t>
  </si>
  <si>
    <t xml:space="preserve">1984-07-02</t>
  </si>
  <si>
    <t xml:space="preserve">2645 DRAPER AVE SE</t>
  </si>
  <si>
    <t xml:space="preserve">PO BOX 2173</t>
  </si>
  <si>
    <t xml:space="preserve">OH0015780607</t>
  </si>
  <si>
    <t xml:space="preserve">INGRAM</t>
  </si>
  <si>
    <t xml:space="preserve">CRYSTAL</t>
  </si>
  <si>
    <t xml:space="preserve">1988-09-28</t>
  </si>
  <si>
    <t xml:space="preserve">2023-05-15</t>
  </si>
  <si>
    <t xml:space="preserve">2720 DRAPER AVE SE</t>
  </si>
  <si>
    <t xml:space="preserve">OH0015780739</t>
  </si>
  <si>
    <t xml:space="preserve">GONZALEZ</t>
  </si>
  <si>
    <t xml:space="preserve">ANDRES</t>
  </si>
  <si>
    <t xml:space="preserve">1985-10-27</t>
  </si>
  <si>
    <t xml:space="preserve">2015-05-07</t>
  </si>
  <si>
    <t xml:space="preserve">OH0024223376</t>
  </si>
  <si>
    <t xml:space="preserve">1973-11-03</t>
  </si>
  <si>
    <t xml:space="preserve">2015-09-11</t>
  </si>
  <si>
    <t xml:space="preserve">2736 DRAPER AVE SE</t>
  </si>
  <si>
    <t xml:space="preserve">OH0026805919</t>
  </si>
  <si>
    <t xml:space="preserve">1981-09-21</t>
  </si>
  <si>
    <t xml:space="preserve">2838 DRAPER AVE SE</t>
  </si>
  <si>
    <t xml:space="preserve">OH0022312784</t>
  </si>
  <si>
    <t xml:space="preserve">BONITA</t>
  </si>
  <si>
    <t xml:space="preserve">1951-11-12</t>
  </si>
  <si>
    <t xml:space="preserve">2020-02-03</t>
  </si>
  <si>
    <t xml:space="preserve">2858 DRAPER AVE SE</t>
  </si>
  <si>
    <t xml:space="preserve">OH0027199684</t>
  </si>
  <si>
    <t xml:space="preserve">MIXON</t>
  </si>
  <si>
    <t xml:space="preserve">1983-09-19</t>
  </si>
  <si>
    <t xml:space="preserve">2022-09-24</t>
  </si>
  <si>
    <t xml:space="preserve">2899 DRAPER AVE SE</t>
  </si>
  <si>
    <t xml:space="preserve">OH0015850521</t>
  </si>
  <si>
    <t xml:space="preserve">1962-03-06</t>
  </si>
  <si>
    <t xml:space="preserve">2908 DRAPER AVE SE</t>
  </si>
  <si>
    <t xml:space="preserve">OH0015681772</t>
  </si>
  <si>
    <t xml:space="preserve">CLAY</t>
  </si>
  <si>
    <t xml:space="preserve">1963-06-10</t>
  </si>
  <si>
    <t xml:space="preserve">2013-09-19</t>
  </si>
  <si>
    <t xml:space="preserve">OH0015788919</t>
  </si>
  <si>
    <t xml:space="preserve">GREENE</t>
  </si>
  <si>
    <t xml:space="preserve">CURTIS</t>
  </si>
  <si>
    <t xml:space="preserve">1977-11-18</t>
  </si>
  <si>
    <t xml:space="preserve">2022-11-05</t>
  </si>
  <si>
    <t xml:space="preserve">2911 DRAPER AVE SE</t>
  </si>
  <si>
    <t xml:space="preserve">OH0021362786</t>
  </si>
  <si>
    <t xml:space="preserve">BUCKLER</t>
  </si>
  <si>
    <t xml:space="preserve">1966-03-28</t>
  </si>
  <si>
    <t xml:space="preserve">2931 DRAPER AVE SE</t>
  </si>
  <si>
    <t xml:space="preserve">OH0015718141</t>
  </si>
  <si>
    <t xml:space="preserve">SHANA</t>
  </si>
  <si>
    <t xml:space="preserve">1982-06-29</t>
  </si>
  <si>
    <t xml:space="preserve">2945 DRAPER AVE SE</t>
  </si>
  <si>
    <t xml:space="preserve">OH0023186206</t>
  </si>
  <si>
    <t xml:space="preserve">HILLMAN</t>
  </si>
  <si>
    <t xml:space="preserve">2024-01-29</t>
  </si>
  <si>
    <t xml:space="preserve">2951 DRAPER AVE SE</t>
  </si>
  <si>
    <t xml:space="preserve">OH0015763344</t>
  </si>
  <si>
    <t xml:space="preserve">TONI</t>
  </si>
  <si>
    <t xml:space="preserve">1977-01-18</t>
  </si>
  <si>
    <t xml:space="preserve">2014-05-20</t>
  </si>
  <si>
    <t xml:space="preserve">1323 CENTRAL PARKWAY AVE SE</t>
  </si>
  <si>
    <t xml:space="preserve">OH0021990787</t>
  </si>
  <si>
    <t xml:space="preserve">KOUTEPAS</t>
  </si>
  <si>
    <t xml:space="preserve">NICKOLAS</t>
  </si>
  <si>
    <t xml:space="preserve">1960-12-06</t>
  </si>
  <si>
    <t xml:space="preserve">1979-04-27</t>
  </si>
  <si>
    <t xml:space="preserve">1333 CENTRAL PARKWAY AVE SE</t>
  </si>
  <si>
    <t xml:space="preserve">OH0021990762</t>
  </si>
  <si>
    <t xml:space="preserve">ROBBIN</t>
  </si>
  <si>
    <t xml:space="preserve">1965-01-23</t>
  </si>
  <si>
    <t xml:space="preserve">2023-02-02</t>
  </si>
  <si>
    <t xml:space="preserve">1341 CENTRAL PARKWAY AVE SE</t>
  </si>
  <si>
    <t xml:space="preserve">OH0026063272</t>
  </si>
  <si>
    <t xml:space="preserve">NYE</t>
  </si>
  <si>
    <t xml:space="preserve">DWAIN</t>
  </si>
  <si>
    <t xml:space="preserve">1965-10-15</t>
  </si>
  <si>
    <t xml:space="preserve">2023-07-08</t>
  </si>
  <si>
    <t xml:space="preserve">OH0026165507</t>
  </si>
  <si>
    <t xml:space="preserve">1958-12-28</t>
  </si>
  <si>
    <t xml:space="preserve">2002-12-20</t>
  </si>
  <si>
    <t xml:space="preserve">1407 CENTRAL PARKWAY AVE SE</t>
  </si>
  <si>
    <t xml:space="preserve">OH0025247685</t>
  </si>
  <si>
    <t xml:space="preserve">BURKE</t>
  </si>
  <si>
    <t xml:space="preserve">1971-09-01</t>
  </si>
  <si>
    <t xml:space="preserve">2020-06-05</t>
  </si>
  <si>
    <t xml:space="preserve">1447 CENTRAL PARKWAY AVE SE</t>
  </si>
  <si>
    <t xml:space="preserve">OH0027139640</t>
  </si>
  <si>
    <t xml:space="preserve">BOWERS</t>
  </si>
  <si>
    <t xml:space="preserve">DANDRE</t>
  </si>
  <si>
    <t xml:space="preserve">LATIEF</t>
  </si>
  <si>
    <t xml:space="preserve">1995-04-25</t>
  </si>
  <si>
    <t xml:space="preserve">1457 CENTRAL PARKWAY AVE SE</t>
  </si>
  <si>
    <t xml:space="preserve">OH0015748903</t>
  </si>
  <si>
    <t xml:space="preserve">CURTO</t>
  </si>
  <si>
    <t xml:space="preserve">1963-01-09</t>
  </si>
  <si>
    <t xml:space="preserve">1749 CENTRAL PARKWAY AVE SE</t>
  </si>
  <si>
    <t xml:space="preserve">OH0015755295</t>
  </si>
  <si>
    <t xml:space="preserve">SCHENK</t>
  </si>
  <si>
    <t xml:space="preserve">1983-11-23</t>
  </si>
  <si>
    <t xml:space="preserve">2105 CENTRAL PARKWAY AVE SE</t>
  </si>
  <si>
    <t xml:space="preserve">OH0024943341</t>
  </si>
  <si>
    <t xml:space="preserve">DAMIEN</t>
  </si>
  <si>
    <t xml:space="preserve">2005-09-23</t>
  </si>
  <si>
    <t xml:space="preserve">2023-02-11</t>
  </si>
  <si>
    <t xml:space="preserve">OH0023010023</t>
  </si>
  <si>
    <t xml:space="preserve">HOTCHKISS</t>
  </si>
  <si>
    <t xml:space="preserve">1952-08-31</t>
  </si>
  <si>
    <t xml:space="preserve">OH0023998944</t>
  </si>
  <si>
    <t xml:space="preserve">PLEVYAK</t>
  </si>
  <si>
    <t xml:space="preserve">1954-09-29</t>
  </si>
  <si>
    <t xml:space="preserve">1972-10-02</t>
  </si>
  <si>
    <t xml:space="preserve">2112 CENTRAL PARKWAY AVE SE</t>
  </si>
  <si>
    <t xml:space="preserve">OH0024019210</t>
  </si>
  <si>
    <t xml:space="preserve">HENDERLIGHT</t>
  </si>
  <si>
    <t xml:space="preserve">1972-06-06</t>
  </si>
  <si>
    <t xml:space="preserve">2127 CENTRAL PARKWAY AVE SE</t>
  </si>
  <si>
    <t xml:space="preserve">OH0015760294</t>
  </si>
  <si>
    <t xml:space="preserve">1972-09-27</t>
  </si>
  <si>
    <t xml:space="preserve">OH0015723274</t>
  </si>
  <si>
    <t xml:space="preserve">HOCKENBERRY</t>
  </si>
  <si>
    <t xml:space="preserve">LOIS</t>
  </si>
  <si>
    <t xml:space="preserve">2000-02-07</t>
  </si>
  <si>
    <t xml:space="preserve">2132 CENTRAL PARKWAY AVE SE</t>
  </si>
  <si>
    <t xml:space="preserve">OH0015906987</t>
  </si>
  <si>
    <t xml:space="preserve">SIMONES</t>
  </si>
  <si>
    <t xml:space="preserve">1983-12-14</t>
  </si>
  <si>
    <t xml:space="preserve">2215 CENTRAL PARKWAY AVE SE</t>
  </si>
  <si>
    <t xml:space="preserve">OH0015742261</t>
  </si>
  <si>
    <t xml:space="preserve">DALZIEL</t>
  </si>
  <si>
    <t xml:space="preserve">1967-01-30</t>
  </si>
  <si>
    <t xml:space="preserve">2023-09-07</t>
  </si>
  <si>
    <t xml:space="preserve">2218 CENTRAL PARKWAY AVE SE</t>
  </si>
  <si>
    <t xml:space="preserve">OH0015755303</t>
  </si>
  <si>
    <t xml:space="preserve">REVENTLOW</t>
  </si>
  <si>
    <t xml:space="preserve">YVONNE</t>
  </si>
  <si>
    <t xml:space="preserve">1975-07-26</t>
  </si>
  <si>
    <t xml:space="preserve">2012-09-30</t>
  </si>
  <si>
    <t xml:space="preserve">2232 CENTRAL PARKWAY AVE SE</t>
  </si>
  <si>
    <t xml:space="preserve">OH0015807691</t>
  </si>
  <si>
    <t xml:space="preserve">GILLILAND</t>
  </si>
  <si>
    <t xml:space="preserve">2006-03-25</t>
  </si>
  <si>
    <t xml:space="preserve">OH0025256587</t>
  </si>
  <si>
    <t xml:space="preserve">SCHROCK</t>
  </si>
  <si>
    <t xml:space="preserve">1952-06-15</t>
  </si>
  <si>
    <t xml:space="preserve">2314 CENTRAL PARKWAY AVE SE</t>
  </si>
  <si>
    <t xml:space="preserve">OH0027518581</t>
  </si>
  <si>
    <t xml:space="preserve">CULVER</t>
  </si>
  <si>
    <t xml:space="preserve">1979-03-28</t>
  </si>
  <si>
    <t xml:space="preserve">2014-11-07</t>
  </si>
  <si>
    <t xml:space="preserve">2323 CENTRAL PARKWAY AVE SE</t>
  </si>
  <si>
    <t xml:space="preserve">OH0015718241</t>
  </si>
  <si>
    <t xml:space="preserve">1982-02-13</t>
  </si>
  <si>
    <t xml:space="preserve">OH0026571458</t>
  </si>
  <si>
    <t xml:space="preserve">LARISA</t>
  </si>
  <si>
    <t xml:space="preserve">1979-08-27</t>
  </si>
  <si>
    <t xml:space="preserve">2024-03-01</t>
  </si>
  <si>
    <t xml:space="preserve">2338 CENTRAL PARKWAY AVE SE</t>
  </si>
  <si>
    <t xml:space="preserve">OH0025948968</t>
  </si>
  <si>
    <t xml:space="preserve">1941-02-11</t>
  </si>
  <si>
    <t xml:space="preserve">2351 CENTRAL PARKWAY AVE SE</t>
  </si>
  <si>
    <t xml:space="preserve">PO BOX 2374</t>
  </si>
  <si>
    <t xml:space="preserve">OH0023188603</t>
  </si>
  <si>
    <t xml:space="preserve">1963-05-12</t>
  </si>
  <si>
    <t xml:space="preserve">2022-05-24</t>
  </si>
  <si>
    <t xml:space="preserve">2405 CENTRAL PARKWAY AVE SE</t>
  </si>
  <si>
    <t xml:space="preserve">OH0025116523</t>
  </si>
  <si>
    <t xml:space="preserve">MCCARTY</t>
  </si>
  <si>
    <t xml:space="preserve">1948-11-16</t>
  </si>
  <si>
    <t xml:space="preserve">2421 CENTRAL PARKWAY AVE SE</t>
  </si>
  <si>
    <t xml:space="preserve">OH0015701448</t>
  </si>
  <si>
    <t xml:space="preserve">MINER MCBRIDE</t>
  </si>
  <si>
    <t xml:space="preserve">1986-04-02</t>
  </si>
  <si>
    <t xml:space="preserve">2023-01-18</t>
  </si>
  <si>
    <t xml:space="preserve">2634 BURTON ST SE</t>
  </si>
  <si>
    <t xml:space="preserve">OH0025146626</t>
  </si>
  <si>
    <t xml:space="preserve">MCBRIDE</t>
  </si>
  <si>
    <t xml:space="preserve">1987-04-09</t>
  </si>
  <si>
    <t xml:space="preserve">2022-08-22</t>
  </si>
  <si>
    <t xml:space="preserve">OH0015766124</t>
  </si>
  <si>
    <t xml:space="preserve">1957-09-25</t>
  </si>
  <si>
    <t xml:space="preserve">2646 BURTON ST SE</t>
  </si>
  <si>
    <t xml:space="preserve">OH0015816013</t>
  </si>
  <si>
    <t xml:space="preserve">1966-08-21</t>
  </si>
  <si>
    <t xml:space="preserve">2658 BURTON ST SE</t>
  </si>
  <si>
    <t xml:space="preserve">OH0022124031</t>
  </si>
  <si>
    <t xml:space="preserve">LANI</t>
  </si>
  <si>
    <t xml:space="preserve">1954-07-07</t>
  </si>
  <si>
    <t xml:space="preserve">2668 BURTON ST SE</t>
  </si>
  <si>
    <t xml:space="preserve">OH0026386389</t>
  </si>
  <si>
    <t xml:space="preserve">1946-12-28</t>
  </si>
  <si>
    <t xml:space="preserve">1972-09-21</t>
  </si>
  <si>
    <t xml:space="preserve">2686 BURTON ST SE</t>
  </si>
  <si>
    <t xml:space="preserve">OH0023795149</t>
  </si>
  <si>
    <t xml:space="preserve">FOLMAR</t>
  </si>
  <si>
    <t xml:space="preserve">2020-07-14</t>
  </si>
  <si>
    <t xml:space="preserve">2694 BURTON ST SE</t>
  </si>
  <si>
    <t xml:space="preserve">OH0015808252</t>
  </si>
  <si>
    <t xml:space="preserve">1948-02-06</t>
  </si>
  <si>
    <t xml:space="preserve">1984-02-14</t>
  </si>
  <si>
    <t xml:space="preserve">2704 BURTON ST SE</t>
  </si>
  <si>
    <t xml:space="preserve">OH0018709729</t>
  </si>
  <si>
    <t xml:space="preserve">KENYA</t>
  </si>
  <si>
    <t xml:space="preserve">1971-02-18</t>
  </si>
  <si>
    <t xml:space="preserve">1995-03-08</t>
  </si>
  <si>
    <t xml:space="preserve">OH0025551834</t>
  </si>
  <si>
    <t xml:space="preserve">BALDWIN</t>
  </si>
  <si>
    <t xml:space="preserve">KIERRE</t>
  </si>
  <si>
    <t xml:space="preserve">1994-11-08</t>
  </si>
  <si>
    <t xml:space="preserve">2020-03-10</t>
  </si>
  <si>
    <t xml:space="preserve">OH0015681884</t>
  </si>
  <si>
    <t xml:space="preserve">1982-10-12</t>
  </si>
  <si>
    <t xml:space="preserve">2023-08-21</t>
  </si>
  <si>
    <t xml:space="preserve">2717 BURTON ST SE</t>
  </si>
  <si>
    <t xml:space="preserve">OH0015782001</t>
  </si>
  <si>
    <t xml:space="preserve">1950-02-22</t>
  </si>
  <si>
    <t xml:space="preserve">2720 BURTON ST SE</t>
  </si>
  <si>
    <t xml:space="preserve">OH0015809360</t>
  </si>
  <si>
    <t xml:space="preserve">BEARDSLEY</t>
  </si>
  <si>
    <t xml:space="preserve">1959-04-15</t>
  </si>
  <si>
    <t xml:space="preserve">2020-08-22</t>
  </si>
  <si>
    <t xml:space="preserve">2732 BURTON ST SE</t>
  </si>
  <si>
    <t xml:space="preserve">OH0024181037</t>
  </si>
  <si>
    <t xml:space="preserve">RANDELL</t>
  </si>
  <si>
    <t xml:space="preserve">1954-05-22</t>
  </si>
  <si>
    <t xml:space="preserve">OH0025050201</t>
  </si>
  <si>
    <t xml:space="preserve">SHABREA</t>
  </si>
  <si>
    <t xml:space="preserve">1991-12-15</t>
  </si>
  <si>
    <t xml:space="preserve">2016-04-19</t>
  </si>
  <si>
    <t xml:space="preserve">2747 BURTON ST SE</t>
  </si>
  <si>
    <t xml:space="preserve">OH0024567211</t>
  </si>
  <si>
    <t xml:space="preserve">YOLANDA</t>
  </si>
  <si>
    <t xml:space="preserve">1969-10-12</t>
  </si>
  <si>
    <t xml:space="preserve">2760 BURTON ST SE</t>
  </si>
  <si>
    <t xml:space="preserve">OH0027623182</t>
  </si>
  <si>
    <t xml:space="preserve">KAMELA</t>
  </si>
  <si>
    <t xml:space="preserve">MONEE</t>
  </si>
  <si>
    <t xml:space="preserve">1990-10-13</t>
  </si>
  <si>
    <t xml:space="preserve">2770 BURTON ST SE</t>
  </si>
  <si>
    <t xml:space="preserve">OH0015745472</t>
  </si>
  <si>
    <t xml:space="preserve">1966-04-16</t>
  </si>
  <si>
    <t xml:space="preserve">OH0022183092</t>
  </si>
  <si>
    <t xml:space="preserve">SPARKS</t>
  </si>
  <si>
    <t xml:space="preserve">JOCELIN</t>
  </si>
  <si>
    <t xml:space="preserve">1961-01-23</t>
  </si>
  <si>
    <t xml:space="preserve">2783 BURTON ST SE</t>
  </si>
  <si>
    <t xml:space="preserve">OH0018597603</t>
  </si>
  <si>
    <t xml:space="preserve">KRISTOPHER</t>
  </si>
  <si>
    <t xml:space="preserve">1984-12-08</t>
  </si>
  <si>
    <t xml:space="preserve">2793 BURTON ST SE</t>
  </si>
  <si>
    <t xml:space="preserve">OH0018584187</t>
  </si>
  <si>
    <t xml:space="preserve">WANDRA</t>
  </si>
  <si>
    <t xml:space="preserve">1946-01-28</t>
  </si>
  <si>
    <t xml:space="preserve">2016-06-27</t>
  </si>
  <si>
    <t xml:space="preserve">3000 BURTON ST SE</t>
  </si>
  <si>
    <t xml:space="preserve">OH0015820686</t>
  </si>
  <si>
    <t xml:space="preserve">IVORE</t>
  </si>
  <si>
    <t xml:space="preserve">1997-03-30</t>
  </si>
  <si>
    <t xml:space="preserve">OH0015747803</t>
  </si>
  <si>
    <t xml:space="preserve">TEDROW</t>
  </si>
  <si>
    <t xml:space="preserve">1952-06-10</t>
  </si>
  <si>
    <t xml:space="preserve">APT 14</t>
  </si>
  <si>
    <t xml:space="preserve">OH0020371079</t>
  </si>
  <si>
    <t xml:space="preserve">1947-01-03</t>
  </si>
  <si>
    <t xml:space="preserve">2008-02-04</t>
  </si>
  <si>
    <t xml:space="preserve">APT 22</t>
  </si>
  <si>
    <t xml:space="preserve">OH0021350774</t>
  </si>
  <si>
    <t xml:space="preserve">TRINA</t>
  </si>
  <si>
    <t xml:space="preserve">1961-07-06</t>
  </si>
  <si>
    <t xml:space="preserve">APT 12</t>
  </si>
  <si>
    <t xml:space="preserve">OH0015691032</t>
  </si>
  <si>
    <t xml:space="preserve">RICCELLI</t>
  </si>
  <si>
    <t xml:space="preserve">ANDY</t>
  </si>
  <si>
    <t xml:space="preserve">1960-04-26</t>
  </si>
  <si>
    <t xml:space="preserve">APT 38</t>
  </si>
  <si>
    <t xml:space="preserve">OH0022332717</t>
  </si>
  <si>
    <t xml:space="preserve">MALATESTA</t>
  </si>
  <si>
    <t xml:space="preserve">MARSHA</t>
  </si>
  <si>
    <t xml:space="preserve">1948-07-10</t>
  </si>
  <si>
    <t xml:space="preserve">APT 6</t>
  </si>
  <si>
    <t xml:space="preserve">OH0025938904</t>
  </si>
  <si>
    <t xml:space="preserve">LATEEF</t>
  </si>
  <si>
    <t xml:space="preserve">LANETTA</t>
  </si>
  <si>
    <t xml:space="preserve">1953-02-22</t>
  </si>
  <si>
    <t xml:space="preserve">2024-01-12</t>
  </si>
  <si>
    <t xml:space="preserve">APT 31</t>
  </si>
  <si>
    <t xml:space="preserve">OH0015814003</t>
  </si>
  <si>
    <t xml:space="preserve">1953-07-16</t>
  </si>
  <si>
    <t xml:space="preserve">APT 26</t>
  </si>
  <si>
    <t xml:space="preserve">OH0021784555</t>
  </si>
  <si>
    <t xml:space="preserve">HOBBINS</t>
  </si>
  <si>
    <t xml:space="preserve">1933-05-03</t>
  </si>
  <si>
    <t xml:space="preserve">1968-09-11</t>
  </si>
  <si>
    <t xml:space="preserve">APT 13</t>
  </si>
  <si>
    <t xml:space="preserve">OH0025974728</t>
  </si>
  <si>
    <t xml:space="preserve">1936-04-26</t>
  </si>
  <si>
    <t xml:space="preserve">APT 30</t>
  </si>
  <si>
    <t xml:space="preserve">OH0015716517</t>
  </si>
  <si>
    <t xml:space="preserve">HARRIS BROOKS</t>
  </si>
  <si>
    <t xml:space="preserve">2017-06-06</t>
  </si>
  <si>
    <t xml:space="preserve">APT 32</t>
  </si>
  <si>
    <t xml:space="preserve">OH0023958374</t>
  </si>
  <si>
    <t xml:space="preserve">HARGROVE</t>
  </si>
  <si>
    <t xml:space="preserve">OH0027052916</t>
  </si>
  <si>
    <t xml:space="preserve">OH0027543471</t>
  </si>
  <si>
    <t xml:space="preserve">NAOMI</t>
  </si>
  <si>
    <t xml:space="preserve">1957-04-20</t>
  </si>
  <si>
    <t xml:space="preserve">2023-09-02</t>
  </si>
  <si>
    <t xml:space="preserve">OH0015730996</t>
  </si>
  <si>
    <t xml:space="preserve">DOCHERTY</t>
  </si>
  <si>
    <t xml:space="preserve">1938-08-17</t>
  </si>
  <si>
    <t xml:space="preserve">2022-08-31</t>
  </si>
  <si>
    <t xml:space="preserve">APT 9</t>
  </si>
  <si>
    <t xml:space="preserve">OH0015730270</t>
  </si>
  <si>
    <t xml:space="preserve">1951-05-20</t>
  </si>
  <si>
    <t xml:space="preserve">APT 20</t>
  </si>
  <si>
    <t xml:space="preserve">OH0021703413</t>
  </si>
  <si>
    <t xml:space="preserve">DANO</t>
  </si>
  <si>
    <t xml:space="preserve">WILLIS</t>
  </si>
  <si>
    <t xml:space="preserve">1951-11-13</t>
  </si>
  <si>
    <t xml:space="preserve">APT 23</t>
  </si>
  <si>
    <t xml:space="preserve">OH0022901530</t>
  </si>
  <si>
    <t xml:space="preserve">DANN</t>
  </si>
  <si>
    <t xml:space="preserve">1951-03-02</t>
  </si>
  <si>
    <t xml:space="preserve">2022-07-13</t>
  </si>
  <si>
    <t xml:space="preserve">UNIT 7</t>
  </si>
  <si>
    <t xml:space="preserve">OH0015697825</t>
  </si>
  <si>
    <t xml:space="preserve">CASTRO</t>
  </si>
  <si>
    <t xml:space="preserve">CECILA</t>
  </si>
  <si>
    <t xml:space="preserve">1953-07-30</t>
  </si>
  <si>
    <t xml:space="preserve">APT 33</t>
  </si>
  <si>
    <t xml:space="preserve">OH0015755688</t>
  </si>
  <si>
    <t xml:space="preserve">1951-10-24</t>
  </si>
  <si>
    <t xml:space="preserve">APT 17</t>
  </si>
  <si>
    <t xml:space="preserve">OH0024093733</t>
  </si>
  <si>
    <t xml:space="preserve">1959-07-17</t>
  </si>
  <si>
    <t xml:space="preserve">2021-11-22</t>
  </si>
  <si>
    <t xml:space="preserve">APT 21</t>
  </si>
  <si>
    <t xml:space="preserve">OH0026300065</t>
  </si>
  <si>
    <t xml:space="preserve">1960-03-15</t>
  </si>
  <si>
    <t xml:space="preserve">APT 8</t>
  </si>
  <si>
    <t xml:space="preserve">OH0015744225</t>
  </si>
  <si>
    <t xml:space="preserve">BLACK</t>
  </si>
  <si>
    <t xml:space="preserve">SARINA</t>
  </si>
  <si>
    <t xml:space="preserve">1958-09-05</t>
  </si>
  <si>
    <t xml:space="preserve">2022-09-02</t>
  </si>
  <si>
    <t xml:space="preserve">APT 34</t>
  </si>
  <si>
    <t xml:space="preserve">OH0021700322</t>
  </si>
  <si>
    <t xml:space="preserve">BARR</t>
  </si>
  <si>
    <t xml:space="preserve">POLLY</t>
  </si>
  <si>
    <t xml:space="preserve">1959-05-03</t>
  </si>
  <si>
    <t xml:space="preserve">APT 27</t>
  </si>
  <si>
    <t xml:space="preserve">OH0027701305</t>
  </si>
  <si>
    <t xml:space="preserve">1954-08-09</t>
  </si>
  <si>
    <t xml:space="preserve">APT 25</t>
  </si>
  <si>
    <t xml:space="preserve">OH0015685508</t>
  </si>
  <si>
    <t xml:space="preserve">TENESHA</t>
  </si>
  <si>
    <t xml:space="preserve">1977-12-13</t>
  </si>
  <si>
    <t xml:space="preserve">2008-08-23</t>
  </si>
  <si>
    <t xml:space="preserve">2604 BRIER ST SE</t>
  </si>
  <si>
    <t xml:space="preserve">OH0020903784</t>
  </si>
  <si>
    <t xml:space="preserve">NOURSE</t>
  </si>
  <si>
    <t xml:space="preserve">1954-07-16</t>
  </si>
  <si>
    <t xml:space="preserve">2015-08-12</t>
  </si>
  <si>
    <t xml:space="preserve">2620 BRIER ST SE</t>
  </si>
  <si>
    <t xml:space="preserve">OH0024179606</t>
  </si>
  <si>
    <t xml:space="preserve">CANDELARIA</t>
  </si>
  <si>
    <t xml:space="preserve">LONGINO</t>
  </si>
  <si>
    <t xml:space="preserve">1950-01-15</t>
  </si>
  <si>
    <t xml:space="preserve">2022-03-21</t>
  </si>
  <si>
    <t xml:space="preserve">2621 BRIER ST SE</t>
  </si>
  <si>
    <t xml:space="preserve">OH0025700183</t>
  </si>
  <si>
    <t xml:space="preserve">1974-04-29</t>
  </si>
  <si>
    <t xml:space="preserve">2017-11-14</t>
  </si>
  <si>
    <t xml:space="preserve">2639 BRIER ST SE</t>
  </si>
  <si>
    <t xml:space="preserve">OH0024166177</t>
  </si>
  <si>
    <t xml:space="preserve">LEBO</t>
  </si>
  <si>
    <t xml:space="preserve">1996-11-16</t>
  </si>
  <si>
    <t xml:space="preserve">2024-08-15</t>
  </si>
  <si>
    <t xml:space="preserve">2640 BRIER ST SE</t>
  </si>
  <si>
    <t xml:space="preserve">OH0025834432</t>
  </si>
  <si>
    <t xml:space="preserve">ROBERTA</t>
  </si>
  <si>
    <t xml:space="preserve">1941-06-09</t>
  </si>
  <si>
    <t xml:space="preserve">1966-09-28</t>
  </si>
  <si>
    <t xml:space="preserve">2651 BRIER ST SE</t>
  </si>
  <si>
    <t xml:space="preserve">OH0024543873</t>
  </si>
  <si>
    <t xml:space="preserve">EDITH</t>
  </si>
  <si>
    <t xml:space="preserve">1941-10-12</t>
  </si>
  <si>
    <t xml:space="preserve">1992-09-26</t>
  </si>
  <si>
    <t xml:space="preserve">2652 BRIER ST SE</t>
  </si>
  <si>
    <t xml:space="preserve">OH0027207261</t>
  </si>
  <si>
    <t xml:space="preserve">REUBEN</t>
  </si>
  <si>
    <t xml:space="preserve">1937-06-18</t>
  </si>
  <si>
    <t xml:space="preserve">1967-11-29</t>
  </si>
  <si>
    <t xml:space="preserve">2659 BRIER ST SE</t>
  </si>
  <si>
    <t xml:space="preserve">OH0024774028</t>
  </si>
  <si>
    <t xml:space="preserve">1945-04-03</t>
  </si>
  <si>
    <t xml:space="preserve">OH0015811534</t>
  </si>
  <si>
    <t xml:space="preserve">1944-05-14</t>
  </si>
  <si>
    <t xml:space="preserve">2668 BRIER ST SE</t>
  </si>
  <si>
    <t xml:space="preserve">OH0024791357</t>
  </si>
  <si>
    <t xml:space="preserve">KOLAT</t>
  </si>
  <si>
    <t xml:space="preserve">1961-01-24</t>
  </si>
  <si>
    <t xml:space="preserve">2012-09-23</t>
  </si>
  <si>
    <t xml:space="preserve">2681 BRIER ST SE</t>
  </si>
  <si>
    <t xml:space="preserve">OH0018586781</t>
  </si>
  <si>
    <t xml:space="preserve">HURST</t>
  </si>
  <si>
    <t xml:space="preserve">1950-06-30</t>
  </si>
  <si>
    <t xml:space="preserve">2012-05-25</t>
  </si>
  <si>
    <t xml:space="preserve">OH0026908246</t>
  </si>
  <si>
    <t xml:space="preserve">KINNEY</t>
  </si>
  <si>
    <t xml:space="preserve">ANGIE</t>
  </si>
  <si>
    <t xml:space="preserve">1961-12-10</t>
  </si>
  <si>
    <t xml:space="preserve">1994-08-04</t>
  </si>
  <si>
    <t xml:space="preserve">2692 BRIER ST SE</t>
  </si>
  <si>
    <t xml:space="preserve">OH0024516386</t>
  </si>
  <si>
    <t xml:space="preserve">COVINGTON</t>
  </si>
  <si>
    <t xml:space="preserve">ALIJAH</t>
  </si>
  <si>
    <t xml:space="preserve">ESHE</t>
  </si>
  <si>
    <t xml:space="preserve">1993-08-16</t>
  </si>
  <si>
    <t xml:space="preserve">2018-09-28</t>
  </si>
  <si>
    <t xml:space="preserve">OH0015808486</t>
  </si>
  <si>
    <t xml:space="preserve">MEEKS CODY</t>
  </si>
  <si>
    <t xml:space="preserve">1958-09-21</t>
  </si>
  <si>
    <t xml:space="preserve">2699 BRIER ST SE</t>
  </si>
  <si>
    <t xml:space="preserve">OH0021703592</t>
  </si>
  <si>
    <t xml:space="preserve">BODIFORD</t>
  </si>
  <si>
    <t xml:space="preserve">1949-08-18</t>
  </si>
  <si>
    <t xml:space="preserve">1993-09-28</t>
  </si>
  <si>
    <t xml:space="preserve">2715 BRIER ST SE</t>
  </si>
  <si>
    <t xml:space="preserve">OH0023757072</t>
  </si>
  <si>
    <t xml:space="preserve">1939-12-17</t>
  </si>
  <si>
    <t xml:space="preserve">2724 BRIER ST SE</t>
  </si>
  <si>
    <t xml:space="preserve">OH0019216427</t>
  </si>
  <si>
    <t xml:space="preserve">PORTER</t>
  </si>
  <si>
    <t xml:space="preserve">2727 BRIER ST SE</t>
  </si>
  <si>
    <t xml:space="preserve">OH0015710429</t>
  </si>
  <si>
    <t xml:space="preserve">GRIFFEN</t>
  </si>
  <si>
    <t xml:space="preserve">RODNEY</t>
  </si>
  <si>
    <t xml:space="preserve">1953-04-02</t>
  </si>
  <si>
    <t xml:space="preserve">2020-07-08</t>
  </si>
  <si>
    <t xml:space="preserve">2744 BRIER ST SE</t>
  </si>
  <si>
    <t xml:space="preserve">OH0015739082</t>
  </si>
  <si>
    <t xml:space="preserve">1961-10-01</t>
  </si>
  <si>
    <t xml:space="preserve">2747 BRIER ST SE</t>
  </si>
  <si>
    <t xml:space="preserve">OH0021486670</t>
  </si>
  <si>
    <t xml:space="preserve">1967-03-24</t>
  </si>
  <si>
    <t xml:space="preserve">2016-11-26</t>
  </si>
  <si>
    <t xml:space="preserve">2754 BRIER ST SE</t>
  </si>
  <si>
    <t xml:space="preserve">OH0015755743</t>
  </si>
  <si>
    <t xml:space="preserve">1944-03-25</t>
  </si>
  <si>
    <t xml:space="preserve">1985-10-15</t>
  </si>
  <si>
    <t xml:space="preserve">2777 BRIER ST SE</t>
  </si>
  <si>
    <t xml:space="preserve">OH0015733895</t>
  </si>
  <si>
    <t xml:space="preserve">CRABLE</t>
  </si>
  <si>
    <t xml:space="preserve">1954-04-19</t>
  </si>
  <si>
    <t xml:space="preserve">2014-03-08</t>
  </si>
  <si>
    <t xml:space="preserve">OH0027560426</t>
  </si>
  <si>
    <t xml:space="preserve">TUJAK</t>
  </si>
  <si>
    <t xml:space="preserve">CARMINE</t>
  </si>
  <si>
    <t xml:space="preserve">1973-01-17</t>
  </si>
  <si>
    <t xml:space="preserve">2636 BECK ST SE</t>
  </si>
  <si>
    <t xml:space="preserve">OH0027560417</t>
  </si>
  <si>
    <t xml:space="preserve">1970-04-24</t>
  </si>
  <si>
    <t xml:space="preserve">OH0021408016</t>
  </si>
  <si>
    <t xml:space="preserve">CARSON</t>
  </si>
  <si>
    <t xml:space="preserve">1952-08-14</t>
  </si>
  <si>
    <t xml:space="preserve">2637 BECK ST SE</t>
  </si>
  <si>
    <t xml:space="preserve">OH0023488867</t>
  </si>
  <si>
    <t xml:space="preserve">1953-11-09</t>
  </si>
  <si>
    <t xml:space="preserve">2007-06-06</t>
  </si>
  <si>
    <t xml:space="preserve">2653 BECK ST SE</t>
  </si>
  <si>
    <t xml:space="preserve">OH0023253306</t>
  </si>
  <si>
    <t xml:space="preserve">HOMLITAS</t>
  </si>
  <si>
    <t xml:space="preserve">1951-05-09</t>
  </si>
  <si>
    <t xml:space="preserve">2007-02-23</t>
  </si>
  <si>
    <t xml:space="preserve">2676 BECK ST SE</t>
  </si>
  <si>
    <t xml:space="preserve">OH0024349621</t>
  </si>
  <si>
    <t xml:space="preserve">SCATES</t>
  </si>
  <si>
    <t xml:space="preserve">DESPINA</t>
  </si>
  <si>
    <t xml:space="preserve">1961-12-26</t>
  </si>
  <si>
    <t xml:space="preserve">2022-09-01</t>
  </si>
  <si>
    <t xml:space="preserve">2691 BECK ST SE</t>
  </si>
  <si>
    <t xml:space="preserve">OH0024683502</t>
  </si>
  <si>
    <t xml:space="preserve">DEJON</t>
  </si>
  <si>
    <t xml:space="preserve">1981-12-03</t>
  </si>
  <si>
    <t xml:space="preserve">OH0027643098</t>
  </si>
  <si>
    <t xml:space="preserve">PRINCE</t>
  </si>
  <si>
    <t xml:space="preserve">NAMOND</t>
  </si>
  <si>
    <t xml:space="preserve">1964-03-19</t>
  </si>
  <si>
    <t xml:space="preserve">OH0015813797</t>
  </si>
  <si>
    <t xml:space="preserve">1951-09-08</t>
  </si>
  <si>
    <t xml:space="preserve">2726 BECK ST SE</t>
  </si>
  <si>
    <t xml:space="preserve">OH0026168473</t>
  </si>
  <si>
    <t xml:space="preserve">SUCHY</t>
  </si>
  <si>
    <t xml:space="preserve">1953-09-20</t>
  </si>
  <si>
    <t xml:space="preserve">2021-09-16</t>
  </si>
  <si>
    <t xml:space="preserve">2750 BECK ST SE</t>
  </si>
  <si>
    <t xml:space="preserve">OH0015681502</t>
  </si>
  <si>
    <t xml:space="preserve">CARDONA</t>
  </si>
  <si>
    <t xml:space="preserve">1967-08-30</t>
  </si>
  <si>
    <t xml:space="preserve">OH0015715563</t>
  </si>
  <si>
    <t xml:space="preserve">MALEEHA</t>
  </si>
  <si>
    <t xml:space="preserve">1995-06-12</t>
  </si>
  <si>
    <t xml:space="preserve">2784 BECK ST SE</t>
  </si>
  <si>
    <t xml:space="preserve">OH0024690587</t>
  </si>
  <si>
    <t xml:space="preserve">BOWDEN</t>
  </si>
  <si>
    <t xml:space="preserve">1979-05-03</t>
  </si>
  <si>
    <t xml:space="preserve">2019-11-04</t>
  </si>
  <si>
    <t xml:space="preserve">2801 BECK ST SE</t>
  </si>
  <si>
    <t xml:space="preserve">OH0024217184</t>
  </si>
  <si>
    <t xml:space="preserve">1950-10-20</t>
  </si>
  <si>
    <t xml:space="preserve">2830 BECK ST SE</t>
  </si>
  <si>
    <t xml:space="preserve">OH0024253058</t>
  </si>
  <si>
    <t xml:space="preserve">1963-07-25</t>
  </si>
  <si>
    <t xml:space="preserve">2004-10-04</t>
  </si>
  <si>
    <t xml:space="preserve">OH0026905297</t>
  </si>
  <si>
    <t xml:space="preserve">EWANISH</t>
  </si>
  <si>
    <t xml:space="preserve">1993-12-06</t>
  </si>
  <si>
    <t xml:space="preserve">2011-12-21</t>
  </si>
  <si>
    <t xml:space="preserve">OH0015786473</t>
  </si>
  <si>
    <t xml:space="preserve">LAPORTA</t>
  </si>
  <si>
    <t xml:space="preserve">CLEMENTINE</t>
  </si>
  <si>
    <t xml:space="preserve">1933-02-23</t>
  </si>
  <si>
    <t xml:space="preserve">1954-03-24</t>
  </si>
  <si>
    <t xml:space="preserve">1653 ARBOR AVE SE</t>
  </si>
  <si>
    <t xml:space="preserve">OH0015729144</t>
  </si>
  <si>
    <t xml:space="preserve">JACKSON GOUDEAU</t>
  </si>
  <si>
    <t xml:space="preserve">1968-09-30</t>
  </si>
  <si>
    <t xml:space="preserve">2008-05-01</t>
  </si>
  <si>
    <t xml:space="preserve">2030 ARBOR AVE SE</t>
  </si>
  <si>
    <t xml:space="preserve">OH0018758377</t>
  </si>
  <si>
    <t xml:space="preserve">GOUDEAU</t>
  </si>
  <si>
    <t xml:space="preserve">1965-10-26</t>
  </si>
  <si>
    <t xml:space="preserve">OH0019928489</t>
  </si>
  <si>
    <t xml:space="preserve">REGINALD</t>
  </si>
  <si>
    <t xml:space="preserve">2001-09-05</t>
  </si>
  <si>
    <t xml:space="preserve">2021-05-04</t>
  </si>
  <si>
    <t xml:space="preserve">OH0021315414</t>
  </si>
  <si>
    <t xml:space="preserve">LAUREEN</t>
  </si>
  <si>
    <t xml:space="preserve">1956-05-06</t>
  </si>
  <si>
    <t xml:space="preserve">2008-10-03</t>
  </si>
  <si>
    <t xml:space="preserve">2031 ARBOR AVE SE</t>
  </si>
  <si>
    <t xml:space="preserve">OH0023980956</t>
  </si>
  <si>
    <t xml:space="preserve">ELLA</t>
  </si>
  <si>
    <t xml:space="preserve">1982-11-05</t>
  </si>
  <si>
    <t xml:space="preserve">2024-12-26</t>
  </si>
  <si>
    <t xml:space="preserve">2042 ARBOR AVE SE</t>
  </si>
  <si>
    <t xml:space="preserve">OH0018596921</t>
  </si>
  <si>
    <t xml:space="preserve">SHARIKA</t>
  </si>
  <si>
    <t xml:space="preserve">1979-04-03</t>
  </si>
  <si>
    <t xml:space="preserve">2023-04-27</t>
  </si>
  <si>
    <t xml:space="preserve">OH0025133175</t>
  </si>
  <si>
    <t xml:space="preserve">SEAWOOD</t>
  </si>
  <si>
    <t xml:space="preserve">VONTISHA</t>
  </si>
  <si>
    <t xml:space="preserve">1983-07-10</t>
  </si>
  <si>
    <t xml:space="preserve">2047 ARBOR AVE SE</t>
  </si>
  <si>
    <t xml:space="preserve">OH0025536446</t>
  </si>
  <si>
    <t xml:space="preserve">MATEJKA</t>
  </si>
  <si>
    <t xml:space="preserve">2345 YOUNGSTOWN RD SE</t>
  </si>
  <si>
    <t xml:space="preserve">WARREN CITY 5E</t>
  </si>
  <si>
    <t xml:space="preserve">78-P-ADU</t>
  </si>
  <si>
    <t xml:space="preserve">OH0015757715</t>
  </si>
  <si>
    <t xml:space="preserve">PEOPLES</t>
  </si>
  <si>
    <t xml:space="preserve">1983-03-14</t>
  </si>
  <si>
    <t xml:space="preserve">2425 YOUNGSTOWN RD SE</t>
  </si>
  <si>
    <t xml:space="preserve">OH0015808918</t>
  </si>
  <si>
    <t xml:space="preserve">BARLETT</t>
  </si>
  <si>
    <t xml:space="preserve">1981-10-31</t>
  </si>
  <si>
    <t xml:space="preserve">2024-02-22</t>
  </si>
  <si>
    <t xml:space="preserve">PO BOX 246</t>
  </si>
  <si>
    <t xml:space="preserve">HUBBARD</t>
  </si>
  <si>
    <t xml:space="preserve">OH0027403590</t>
  </si>
  <si>
    <t xml:space="preserve">1961-06-16</t>
  </si>
  <si>
    <t xml:space="preserve">2021-08-07</t>
  </si>
  <si>
    <t xml:space="preserve">2447 YOUNGSTOWN RD SE</t>
  </si>
  <si>
    <t xml:space="preserve">OH0015809984</t>
  </si>
  <si>
    <t xml:space="preserve">DIAMANTES</t>
  </si>
  <si>
    <t xml:space="preserve">COSTANDINO</t>
  </si>
  <si>
    <t xml:space="preserve">1963-05-08</t>
  </si>
  <si>
    <t xml:space="preserve">2024-08-30</t>
  </si>
  <si>
    <t xml:space="preserve">OH0025906838</t>
  </si>
  <si>
    <t xml:space="preserve">1978-12-05</t>
  </si>
  <si>
    <t xml:space="preserve">2755 YOUNGSTOWN RD SE</t>
  </si>
  <si>
    <t xml:space="preserve">OH0025808248</t>
  </si>
  <si>
    <t xml:space="preserve">CHEN</t>
  </si>
  <si>
    <t xml:space="preserve">FENG</t>
  </si>
  <si>
    <t xml:space="preserve">1984-09-15</t>
  </si>
  <si>
    <t xml:space="preserve">2779 YOUNGSTOWN RD SE</t>
  </si>
  <si>
    <t xml:space="preserve">OH0026205435</t>
  </si>
  <si>
    <t xml:space="preserve">ANAMARIE</t>
  </si>
  <si>
    <t xml:space="preserve">2023-03-14</t>
  </si>
  <si>
    <t xml:space="preserve">1007 WILLARD AVE SE</t>
  </si>
  <si>
    <t xml:space="preserve">OH0027491998</t>
  </si>
  <si>
    <t xml:space="preserve">ADAM</t>
  </si>
  <si>
    <t xml:space="preserve">1992-04-28</t>
  </si>
  <si>
    <t xml:space="preserve">OH0027204933</t>
  </si>
  <si>
    <t xml:space="preserve">LATTIMORE</t>
  </si>
  <si>
    <t xml:space="preserve">ANDRAE</t>
  </si>
  <si>
    <t xml:space="preserve">1982-12-25</t>
  </si>
  <si>
    <t xml:space="preserve">1016 WILLARD AVE SE</t>
  </si>
  <si>
    <t xml:space="preserve">OH0022868446</t>
  </si>
  <si>
    <t xml:space="preserve">NENA</t>
  </si>
  <si>
    <t xml:space="preserve">MICHELLE LENEA</t>
  </si>
  <si>
    <t xml:space="preserve">1987-07-27</t>
  </si>
  <si>
    <t xml:space="preserve">1026 WILLARD AVE SE</t>
  </si>
  <si>
    <t xml:space="preserve">OH0025807682</t>
  </si>
  <si>
    <t xml:space="preserve">SORVILLO</t>
  </si>
  <si>
    <t xml:space="preserve">1968-09-15</t>
  </si>
  <si>
    <t xml:space="preserve">1987-04-06</t>
  </si>
  <si>
    <t xml:space="preserve">1027 WILLARD AVE SE</t>
  </si>
  <si>
    <t xml:space="preserve">OH0026449171</t>
  </si>
  <si>
    <t xml:space="preserve">DAKOTA</t>
  </si>
  <si>
    <t xml:space="preserve">1994-07-14</t>
  </si>
  <si>
    <t xml:space="preserve">1040 WILLARD AVE SE</t>
  </si>
  <si>
    <t xml:space="preserve">OH0026449168</t>
  </si>
  <si>
    <t xml:space="preserve">JOANIE</t>
  </si>
  <si>
    <t xml:space="preserve">1965-07-01</t>
  </si>
  <si>
    <t xml:space="preserve">OH0027029594</t>
  </si>
  <si>
    <t xml:space="preserve">BYRD</t>
  </si>
  <si>
    <t xml:space="preserve">KENDRA</t>
  </si>
  <si>
    <t xml:space="preserve">1973-06-28</t>
  </si>
  <si>
    <t xml:space="preserve">1043 WILLARD AVE SE</t>
  </si>
  <si>
    <t xml:space="preserve">OH0024252230</t>
  </si>
  <si>
    <t xml:space="preserve">1972-09-13</t>
  </si>
  <si>
    <t xml:space="preserve">2017-10-04</t>
  </si>
  <si>
    <t xml:space="preserve">OH0025021881</t>
  </si>
  <si>
    <t xml:space="preserve">OLEKSA</t>
  </si>
  <si>
    <t xml:space="preserve">1995-11-20</t>
  </si>
  <si>
    <t xml:space="preserve">2024-10-31</t>
  </si>
  <si>
    <t xml:space="preserve">1052 WILLARD AVE SE</t>
  </si>
  <si>
    <t xml:space="preserve">OH0025140495</t>
  </si>
  <si>
    <t xml:space="preserve">1960-03-13</t>
  </si>
  <si>
    <t xml:space="preserve">2011-07-15</t>
  </si>
  <si>
    <t xml:space="preserve">1065 WILLARD AVE SE</t>
  </si>
  <si>
    <t xml:space="preserve">OH0019262832</t>
  </si>
  <si>
    <t xml:space="preserve">1980-09-03</t>
  </si>
  <si>
    <t xml:space="preserve">OH0018791012</t>
  </si>
  <si>
    <t xml:space="preserve">1959-06-22</t>
  </si>
  <si>
    <t xml:space="preserve">2000-07-31</t>
  </si>
  <si>
    <t xml:space="preserve">1081 WILLARD AVE SE</t>
  </si>
  <si>
    <t xml:space="preserve">OH0023461392</t>
  </si>
  <si>
    <t xml:space="preserve">JASKULA</t>
  </si>
  <si>
    <t xml:space="preserve">1953-12-16</t>
  </si>
  <si>
    <t xml:space="preserve">2021-08-08</t>
  </si>
  <si>
    <t xml:space="preserve">1089 WILLARD AVE SE</t>
  </si>
  <si>
    <t xml:space="preserve">OH0023443422</t>
  </si>
  <si>
    <t xml:space="preserve">RUFFIN</t>
  </si>
  <si>
    <t xml:space="preserve">1970-11-18</t>
  </si>
  <si>
    <t xml:space="preserve">1094 WILLARD AVE SE</t>
  </si>
  <si>
    <t xml:space="preserve">OH0024718420</t>
  </si>
  <si>
    <t xml:space="preserve">1971-03-21</t>
  </si>
  <si>
    <t xml:space="preserve">OH0015775025</t>
  </si>
  <si>
    <t xml:space="preserve">1988-08-05</t>
  </si>
  <si>
    <t xml:space="preserve">1097 WILLARD AVE SE</t>
  </si>
  <si>
    <t xml:space="preserve">OH0022780359</t>
  </si>
  <si>
    <t xml:space="preserve">1989-05-18</t>
  </si>
  <si>
    <t xml:space="preserve">OH0022631638</t>
  </si>
  <si>
    <t xml:space="preserve">SHELDON</t>
  </si>
  <si>
    <t xml:space="preserve">1970-06-05</t>
  </si>
  <si>
    <t xml:space="preserve">OH0027176055</t>
  </si>
  <si>
    <t xml:space="preserve">GILMORE</t>
  </si>
  <si>
    <t xml:space="preserve">1970-08-05</t>
  </si>
  <si>
    <t xml:space="preserve">1112 WILLARD AVE SE</t>
  </si>
  <si>
    <t xml:space="preserve">OH0026806348</t>
  </si>
  <si>
    <t xml:space="preserve">MARTY</t>
  </si>
  <si>
    <t xml:space="preserve">1969-01-28</t>
  </si>
  <si>
    <t xml:space="preserve">OH0022434571</t>
  </si>
  <si>
    <t xml:space="preserve">RENITA</t>
  </si>
  <si>
    <t xml:space="preserve">1992-06-24</t>
  </si>
  <si>
    <t xml:space="preserve">2022-06-21</t>
  </si>
  <si>
    <t xml:space="preserve">1120 WILLARD AVE SE</t>
  </si>
  <si>
    <t xml:space="preserve">OH0015814195</t>
  </si>
  <si>
    <t xml:space="preserve">ZOLOTAS</t>
  </si>
  <si>
    <t xml:space="preserve">STASHA</t>
  </si>
  <si>
    <t xml:space="preserve">1979-12-31</t>
  </si>
  <si>
    <t xml:space="preserve">2023-09-25</t>
  </si>
  <si>
    <t xml:space="preserve">1206 WILLARD AVE SE</t>
  </si>
  <si>
    <t xml:space="preserve">OH0027167434</t>
  </si>
  <si>
    <t xml:space="preserve">KALLIE</t>
  </si>
  <si>
    <t xml:space="preserve">1950-04-19</t>
  </si>
  <si>
    <t xml:space="preserve">1976-08-16</t>
  </si>
  <si>
    <t xml:space="preserve">OH0023019579</t>
  </si>
  <si>
    <t xml:space="preserve">SLOCUM</t>
  </si>
  <si>
    <t xml:space="preserve">ANTWON</t>
  </si>
  <si>
    <t xml:space="preserve">1976-12-07</t>
  </si>
  <si>
    <t xml:space="preserve">1214 WILLARD AVE SE</t>
  </si>
  <si>
    <t xml:space="preserve">OH0027789162</t>
  </si>
  <si>
    <t xml:space="preserve">SINGLETON</t>
  </si>
  <si>
    <t xml:space="preserve">IYUNA</t>
  </si>
  <si>
    <t xml:space="preserve">1997-11-26</t>
  </si>
  <si>
    <t xml:space="preserve">OH0021554885</t>
  </si>
  <si>
    <t xml:space="preserve">MCRAE</t>
  </si>
  <si>
    <t xml:space="preserve">LATESHA</t>
  </si>
  <si>
    <t xml:space="preserve">1980-01-28</t>
  </si>
  <si>
    <t xml:space="preserve">2021-05-06</t>
  </si>
  <si>
    <t xml:space="preserve">OH0015741468</t>
  </si>
  <si>
    <t xml:space="preserve">DURAN</t>
  </si>
  <si>
    <t xml:space="preserve">1968-04-10</t>
  </si>
  <si>
    <t xml:space="preserve">1230 WILLARD AVE SE</t>
  </si>
  <si>
    <t xml:space="preserve">OH0027566095</t>
  </si>
  <si>
    <t xml:space="preserve">DUNHAM</t>
  </si>
  <si>
    <t xml:space="preserve">1965-10-13</t>
  </si>
  <si>
    <t xml:space="preserve">2022-01-12</t>
  </si>
  <si>
    <t xml:space="preserve">OH0015716634</t>
  </si>
  <si>
    <t xml:space="preserve">1944-07-20</t>
  </si>
  <si>
    <t xml:space="preserve">1249 WILLARD AVE SE</t>
  </si>
  <si>
    <t xml:space="preserve">OH0015716640</t>
  </si>
  <si>
    <t xml:space="preserve">ARNOLD</t>
  </si>
  <si>
    <t xml:space="preserve">SHERRY</t>
  </si>
  <si>
    <t xml:space="preserve">1964-01-08</t>
  </si>
  <si>
    <t xml:space="preserve">OH0015758105</t>
  </si>
  <si>
    <t xml:space="preserve">QUINN</t>
  </si>
  <si>
    <t xml:space="preserve">1949-01-17</t>
  </si>
  <si>
    <t xml:space="preserve">2015-02-04</t>
  </si>
  <si>
    <t xml:space="preserve">1254 WILLARD AVE SE</t>
  </si>
  <si>
    <t xml:space="preserve">OH0024650799</t>
  </si>
  <si>
    <t xml:space="preserve">ROCK</t>
  </si>
  <si>
    <t xml:space="preserve">1971-02-20</t>
  </si>
  <si>
    <t xml:space="preserve">2023-09-10</t>
  </si>
  <si>
    <t xml:space="preserve">1257 WILLARD AVE SE</t>
  </si>
  <si>
    <t xml:space="preserve">OH0024706528</t>
  </si>
  <si>
    <t xml:space="preserve">KOZOSKY</t>
  </si>
  <si>
    <t xml:space="preserve">1948-12-20</t>
  </si>
  <si>
    <t xml:space="preserve">1267 WILLARD AVE SE</t>
  </si>
  <si>
    <t xml:space="preserve">OH0015716696</t>
  </si>
  <si>
    <t xml:space="preserve">PRESTON</t>
  </si>
  <si>
    <t xml:space="preserve">1977-08-02</t>
  </si>
  <si>
    <t xml:space="preserve">2014-08-02</t>
  </si>
  <si>
    <t xml:space="preserve">1270 WILLARD AVE SE</t>
  </si>
  <si>
    <t xml:space="preserve">OH0015822932</t>
  </si>
  <si>
    <t xml:space="preserve">DECIANCIO</t>
  </si>
  <si>
    <t xml:space="preserve">PAOLA</t>
  </si>
  <si>
    <t xml:space="preserve">GABRIELLA</t>
  </si>
  <si>
    <t xml:space="preserve">1968-07-24</t>
  </si>
  <si>
    <t xml:space="preserve">2022-02-15</t>
  </si>
  <si>
    <t xml:space="preserve">316 WILLARD AVE SE</t>
  </si>
  <si>
    <t xml:space="preserve">OH0015715937</t>
  </si>
  <si>
    <t xml:space="preserve">CULLER</t>
  </si>
  <si>
    <t xml:space="preserve">1946-03-06</t>
  </si>
  <si>
    <t xml:space="preserve">327 WILLARD AVE SE</t>
  </si>
  <si>
    <t xml:space="preserve">OH0026402287</t>
  </si>
  <si>
    <t xml:space="preserve">1931-09-12</t>
  </si>
  <si>
    <t xml:space="preserve">336 WILLARD AVE SE</t>
  </si>
  <si>
    <t xml:space="preserve">OH0026603387</t>
  </si>
  <si>
    <t xml:space="preserve">QUINLAN</t>
  </si>
  <si>
    <t xml:space="preserve">1988-07-21</t>
  </si>
  <si>
    <t xml:space="preserve">346 WILLARD AVE SE</t>
  </si>
  <si>
    <t xml:space="preserve">OH0026125038</t>
  </si>
  <si>
    <t xml:space="preserve">2012-05-11</t>
  </si>
  <si>
    <t xml:space="preserve">OH0026125039</t>
  </si>
  <si>
    <t xml:space="preserve">NICHOLSON LEWIS</t>
  </si>
  <si>
    <t xml:space="preserve">CHARLOTTE</t>
  </si>
  <si>
    <t xml:space="preserve">1963-09-24</t>
  </si>
  <si>
    <t xml:space="preserve">2022-08-11</t>
  </si>
  <si>
    <t xml:space="preserve">347 WILLARD AVE SE</t>
  </si>
  <si>
    <t xml:space="preserve">OH0026082580</t>
  </si>
  <si>
    <t xml:space="preserve">1957-07-16</t>
  </si>
  <si>
    <t xml:space="preserve">2022-07-26</t>
  </si>
  <si>
    <t xml:space="preserve">OH0015816971</t>
  </si>
  <si>
    <t xml:space="preserve">1950-03-23</t>
  </si>
  <si>
    <t xml:space="preserve">2010-07-26</t>
  </si>
  <si>
    <t xml:space="preserve">357 WILLARD AVE SE</t>
  </si>
  <si>
    <t xml:space="preserve">OH0015822144</t>
  </si>
  <si>
    <t xml:space="preserve">1951-06-22</t>
  </si>
  <si>
    <t xml:space="preserve">OH0023945371</t>
  </si>
  <si>
    <t xml:space="preserve">1981-11-07</t>
  </si>
  <si>
    <t xml:space="preserve">2011-06-17</t>
  </si>
  <si>
    <t xml:space="preserve">OH0015731209</t>
  </si>
  <si>
    <t xml:space="preserve">BOYCE</t>
  </si>
  <si>
    <t xml:space="preserve">1994-07-16</t>
  </si>
  <si>
    <t xml:space="preserve">366 WILLARD AVE SE</t>
  </si>
  <si>
    <t xml:space="preserve">OH0024511524</t>
  </si>
  <si>
    <t xml:space="preserve">1985-08-22</t>
  </si>
  <si>
    <t xml:space="preserve">2014-08-28</t>
  </si>
  <si>
    <t xml:space="preserve">367 WILLARD AVE SE</t>
  </si>
  <si>
    <t xml:space="preserve">OH0026540410</t>
  </si>
  <si>
    <t xml:space="preserve">RENE</t>
  </si>
  <si>
    <t xml:space="preserve">1984-09-24</t>
  </si>
  <si>
    <t xml:space="preserve">2016-03-04</t>
  </si>
  <si>
    <t xml:space="preserve">OH0018586518</t>
  </si>
  <si>
    <t xml:space="preserve">1956-11-15</t>
  </si>
  <si>
    <t xml:space="preserve">378 WILLARD AVE SE</t>
  </si>
  <si>
    <t xml:space="preserve">OH0024474050</t>
  </si>
  <si>
    <t xml:space="preserve">CHITWOOD</t>
  </si>
  <si>
    <t xml:space="preserve">1991-11-11</t>
  </si>
  <si>
    <t xml:space="preserve">2021-12-01</t>
  </si>
  <si>
    <t xml:space="preserve">387 WILLARD AVE SE</t>
  </si>
  <si>
    <t xml:space="preserve">OH0026722320</t>
  </si>
  <si>
    <t xml:space="preserve">1963-06-21</t>
  </si>
  <si>
    <t xml:space="preserve">394 WILLARD AVE SE</t>
  </si>
  <si>
    <t xml:space="preserve">OH0026722302</t>
  </si>
  <si>
    <t xml:space="preserve">OH0025803316</t>
  </si>
  <si>
    <t xml:space="preserve">HEILMAN</t>
  </si>
  <si>
    <t xml:space="preserve">1975-10-12</t>
  </si>
  <si>
    <t xml:space="preserve">397 WILLARD AVE SE</t>
  </si>
  <si>
    <t xml:space="preserve">OH0015820547</t>
  </si>
  <si>
    <t xml:space="preserve">FERDERBER</t>
  </si>
  <si>
    <t xml:space="preserve">1953-11-04</t>
  </si>
  <si>
    <t xml:space="preserve">404 WILLARD AVE SE</t>
  </si>
  <si>
    <t xml:space="preserve">OH0015811980</t>
  </si>
  <si>
    <t xml:space="preserve">STREETS</t>
  </si>
  <si>
    <t xml:space="preserve">1983-10-24</t>
  </si>
  <si>
    <t xml:space="preserve">407 WILLARD AVE SE</t>
  </si>
  <si>
    <t xml:space="preserve">OH0027712418</t>
  </si>
  <si>
    <t xml:space="preserve">OH0021519921</t>
  </si>
  <si>
    <t xml:space="preserve">MARQUETTE</t>
  </si>
  <si>
    <t xml:space="preserve">1993-05-05</t>
  </si>
  <si>
    <t xml:space="preserve">2017-05-02</t>
  </si>
  <si>
    <t xml:space="preserve">414 WILLARD AVE SE</t>
  </si>
  <si>
    <t xml:space="preserve">OH0021377305</t>
  </si>
  <si>
    <t xml:space="preserve">1972-10-31</t>
  </si>
  <si>
    <t xml:space="preserve">427 WILLARD AVE SE</t>
  </si>
  <si>
    <t xml:space="preserve">OH0015754846</t>
  </si>
  <si>
    <t xml:space="preserve">DEFABBO</t>
  </si>
  <si>
    <t xml:space="preserve">1978-10-08</t>
  </si>
  <si>
    <t xml:space="preserve">506 WILLARD AVE SE</t>
  </si>
  <si>
    <t xml:space="preserve">OH0022329278</t>
  </si>
  <si>
    <t xml:space="preserve">OH0021578998</t>
  </si>
  <si>
    <t xml:space="preserve">CORRIGAN</t>
  </si>
  <si>
    <t xml:space="preserve">1944-07-13</t>
  </si>
  <si>
    <t xml:space="preserve">2020-02-25</t>
  </si>
  <si>
    <t xml:space="preserve">509 WILLARD AVE SE</t>
  </si>
  <si>
    <t xml:space="preserve">OH0025772811</t>
  </si>
  <si>
    <t xml:space="preserve">CHEESBRO</t>
  </si>
  <si>
    <t xml:space="preserve">1979-04-07</t>
  </si>
  <si>
    <t xml:space="preserve">516 WILLARD AVE SE</t>
  </si>
  <si>
    <t xml:space="preserve">OH0025263004</t>
  </si>
  <si>
    <t xml:space="preserve">BEATTY</t>
  </si>
  <si>
    <t xml:space="preserve">1983-10-04</t>
  </si>
  <si>
    <t xml:space="preserve">OH0026183643</t>
  </si>
  <si>
    <t xml:space="preserve">1955-04-26</t>
  </si>
  <si>
    <t xml:space="preserve">2024-04-26</t>
  </si>
  <si>
    <t xml:space="preserve">525 WILLARD AVE SE</t>
  </si>
  <si>
    <t xml:space="preserve">OH0026183517</t>
  </si>
  <si>
    <t xml:space="preserve">PLOTT</t>
  </si>
  <si>
    <t xml:space="preserve">1974-10-02</t>
  </si>
  <si>
    <t xml:space="preserve">528 WILLARD AVE SE</t>
  </si>
  <si>
    <t xml:space="preserve">OH0027578193</t>
  </si>
  <si>
    <t xml:space="preserve">1959-12-16</t>
  </si>
  <si>
    <t xml:space="preserve">2019-04-06</t>
  </si>
  <si>
    <t xml:space="preserve">535 WILLARD AVE SE</t>
  </si>
  <si>
    <t xml:space="preserve">OH0015683258</t>
  </si>
  <si>
    <t xml:space="preserve">TEMA</t>
  </si>
  <si>
    <t xml:space="preserve">1952-12-07</t>
  </si>
  <si>
    <t xml:space="preserve">2019-06-04</t>
  </si>
  <si>
    <t xml:space="preserve">OH0015821847</t>
  </si>
  <si>
    <t xml:space="preserve">GALBINCEA</t>
  </si>
  <si>
    <t xml:space="preserve">RACHAEL</t>
  </si>
  <si>
    <t xml:space="preserve">1989-09-28</t>
  </si>
  <si>
    <t xml:space="preserve">540 WILLARD AVE SE</t>
  </si>
  <si>
    <t xml:space="preserve">OH0024194656</t>
  </si>
  <si>
    <t xml:space="preserve">JARROD</t>
  </si>
  <si>
    <t xml:space="preserve">1987-10-14</t>
  </si>
  <si>
    <t xml:space="preserve">OH0025022233</t>
  </si>
  <si>
    <t xml:space="preserve">WADE</t>
  </si>
  <si>
    <t xml:space="preserve">1983-09-21</t>
  </si>
  <si>
    <t xml:space="preserve">553 WILLARD AVE SE</t>
  </si>
  <si>
    <t xml:space="preserve">OH0022311975</t>
  </si>
  <si>
    <t xml:space="preserve">KELLI</t>
  </si>
  <si>
    <t xml:space="preserve">ANNETTE</t>
  </si>
  <si>
    <t xml:space="preserve">1963-09-05</t>
  </si>
  <si>
    <t xml:space="preserve">554 WILLARD AVE SE</t>
  </si>
  <si>
    <t xml:space="preserve">OH0015909219</t>
  </si>
  <si>
    <t xml:space="preserve">KRIERSTEN</t>
  </si>
  <si>
    <t xml:space="preserve">2004-07-09</t>
  </si>
  <si>
    <t xml:space="preserve">OH0021303947</t>
  </si>
  <si>
    <t xml:space="preserve">KIERSTEN</t>
  </si>
  <si>
    <t xml:space="preserve">2004-07-04</t>
  </si>
  <si>
    <t xml:space="preserve">2022-07-23</t>
  </si>
  <si>
    <t xml:space="preserve">559 WILLARD AVE SE</t>
  </si>
  <si>
    <t xml:space="preserve">OH0021314008</t>
  </si>
  <si>
    <t xml:space="preserve">PARANA</t>
  </si>
  <si>
    <t xml:space="preserve">1968-09-18</t>
  </si>
  <si>
    <t xml:space="preserve">566 WILLARD AVE SE</t>
  </si>
  <si>
    <t xml:space="preserve">OH0015724349</t>
  </si>
  <si>
    <t xml:space="preserve">GRIFFITHS</t>
  </si>
  <si>
    <t xml:space="preserve">1981-04-20</t>
  </si>
  <si>
    <t xml:space="preserve">571 WILLARD AVE SE</t>
  </si>
  <si>
    <t xml:space="preserve">OH0015787033</t>
  </si>
  <si>
    <t xml:space="preserve">RA NYA</t>
  </si>
  <si>
    <t xml:space="preserve">2006-07-12</t>
  </si>
  <si>
    <t xml:space="preserve">573 WILLARD AVE SE</t>
  </si>
  <si>
    <t xml:space="preserve">OH0015799183</t>
  </si>
  <si>
    <t xml:space="preserve">RIOS</t>
  </si>
  <si>
    <t xml:space="preserve">SONIA</t>
  </si>
  <si>
    <t xml:space="preserve">1957-09-05</t>
  </si>
  <si>
    <t xml:space="preserve">2019-12-04</t>
  </si>
  <si>
    <t xml:space="preserve">578 WILLARD AVE SE</t>
  </si>
  <si>
    <t xml:space="preserve">OH0015693908</t>
  </si>
  <si>
    <t xml:space="preserve">DEGRACIA</t>
  </si>
  <si>
    <t xml:space="preserve">LUIS</t>
  </si>
  <si>
    <t xml:space="preserve">1988-10-04</t>
  </si>
  <si>
    <t xml:space="preserve">2019-05-29</t>
  </si>
  <si>
    <t xml:space="preserve">OH0015755552</t>
  </si>
  <si>
    <t xml:space="preserve">1975-04-21</t>
  </si>
  <si>
    <t xml:space="preserve">2014-04-21</t>
  </si>
  <si>
    <t xml:space="preserve">588 WILLARD AVE SE</t>
  </si>
  <si>
    <t xml:space="preserve">OH0015811794</t>
  </si>
  <si>
    <t xml:space="preserve">ARVIN</t>
  </si>
  <si>
    <t xml:space="preserve">LEIGH</t>
  </si>
  <si>
    <t xml:space="preserve">1976-08-24</t>
  </si>
  <si>
    <t xml:space="preserve">OH0015809472</t>
  </si>
  <si>
    <t xml:space="preserve">1966-04-10</t>
  </si>
  <si>
    <t xml:space="preserve">2020-02-08</t>
  </si>
  <si>
    <t xml:space="preserve">591 WILLARD AVE SE</t>
  </si>
  <si>
    <t xml:space="preserve">OH0025246437</t>
  </si>
  <si>
    <t xml:space="preserve">WITT</t>
  </si>
  <si>
    <t xml:space="preserve">1992-01-16</t>
  </si>
  <si>
    <t xml:space="preserve">598 WILLARD AVE SE</t>
  </si>
  <si>
    <t xml:space="preserve">OH0024943296</t>
  </si>
  <si>
    <t xml:space="preserve">KRISTINA</t>
  </si>
  <si>
    <t xml:space="preserve">JINELL</t>
  </si>
  <si>
    <t xml:space="preserve">1992-10-26</t>
  </si>
  <si>
    <t xml:space="preserve">OH0022574798</t>
  </si>
  <si>
    <t xml:space="preserve">JACK</t>
  </si>
  <si>
    <t xml:space="preserve">1965-02-26</t>
  </si>
  <si>
    <t xml:space="preserve">603 WILLARD AVE SE</t>
  </si>
  <si>
    <t xml:space="preserve">OH0015709059</t>
  </si>
  <si>
    <t xml:space="preserve">HARDMAN</t>
  </si>
  <si>
    <t xml:space="preserve">OH0018597355</t>
  </si>
  <si>
    <t xml:space="preserve">1989-05-25</t>
  </si>
  <si>
    <t xml:space="preserve">OH0023854379</t>
  </si>
  <si>
    <t xml:space="preserve">NEHLEN</t>
  </si>
  <si>
    <t xml:space="preserve">DANA</t>
  </si>
  <si>
    <t xml:space="preserve">1979-08-14</t>
  </si>
  <si>
    <t xml:space="preserve">608 WILLARD AVE SE</t>
  </si>
  <si>
    <t xml:space="preserve">OH0015770511</t>
  </si>
  <si>
    <t xml:space="preserve">HUKILL</t>
  </si>
  <si>
    <t xml:space="preserve">OH0015702336</t>
  </si>
  <si>
    <t xml:space="preserve">1992-09-23</t>
  </si>
  <si>
    <t xml:space="preserve">2023-08-28</t>
  </si>
  <si>
    <t xml:space="preserve">618 WILLARD AVE SE</t>
  </si>
  <si>
    <t xml:space="preserve">OH0021242897</t>
  </si>
  <si>
    <t xml:space="preserve">629 WILLARD AVE SE</t>
  </si>
  <si>
    <t xml:space="preserve">OH0020164558</t>
  </si>
  <si>
    <t xml:space="preserve">WHITAKER</t>
  </si>
  <si>
    <t xml:space="preserve">2004-08-13</t>
  </si>
  <si>
    <t xml:space="preserve">705 WILLARD AVE SE</t>
  </si>
  <si>
    <t xml:space="preserve">OH0015708120</t>
  </si>
  <si>
    <t xml:space="preserve">1990-04-25</t>
  </si>
  <si>
    <t xml:space="preserve">OH0015819839</t>
  </si>
  <si>
    <t xml:space="preserve">FULLARD</t>
  </si>
  <si>
    <t xml:space="preserve">1965-05-04</t>
  </si>
  <si>
    <t xml:space="preserve">2020-08-17</t>
  </si>
  <si>
    <t xml:space="preserve">714 WILLARD AVE SE</t>
  </si>
  <si>
    <t xml:space="preserve">OH0015757656</t>
  </si>
  <si>
    <t xml:space="preserve">KRISTEN</t>
  </si>
  <si>
    <t xml:space="preserve">1995-09-17</t>
  </si>
  <si>
    <t xml:space="preserve">715 WILLARD AVE SE</t>
  </si>
  <si>
    <t xml:space="preserve">OH0025555167</t>
  </si>
  <si>
    <t xml:space="preserve">JAMI</t>
  </si>
  <si>
    <t xml:space="preserve">1972-07-30</t>
  </si>
  <si>
    <t xml:space="preserve">724 WILLARD AVE SE</t>
  </si>
  <si>
    <t xml:space="preserve">OH0025060176</t>
  </si>
  <si>
    <t xml:space="preserve">STEWART</t>
  </si>
  <si>
    <t xml:space="preserve">1965-02-01</t>
  </si>
  <si>
    <t xml:space="preserve">2017-02-04</t>
  </si>
  <si>
    <t xml:space="preserve">725 WILLARD AVE SE</t>
  </si>
  <si>
    <t xml:space="preserve">OH0021216188</t>
  </si>
  <si>
    <t xml:space="preserve">1992-02-12</t>
  </si>
  <si>
    <t xml:space="preserve">734 WILLARD AVE SE</t>
  </si>
  <si>
    <t xml:space="preserve">OH0015709421</t>
  </si>
  <si>
    <t xml:space="preserve">LORENZO</t>
  </si>
  <si>
    <t xml:space="preserve">1980-07-26</t>
  </si>
  <si>
    <t xml:space="preserve">2024-05-21</t>
  </si>
  <si>
    <t xml:space="preserve">745 WILLARD AVE SE</t>
  </si>
  <si>
    <t xml:space="preserve">OH0015706476</t>
  </si>
  <si>
    <t xml:space="preserve">MCHAN</t>
  </si>
  <si>
    <t xml:space="preserve">TABITHA</t>
  </si>
  <si>
    <t xml:space="preserve">1973-08-05</t>
  </si>
  <si>
    <t xml:space="preserve">2019-05-23</t>
  </si>
  <si>
    <t xml:space="preserve">754 WILLARD AVE SE</t>
  </si>
  <si>
    <t xml:space="preserve">OH0023074650</t>
  </si>
  <si>
    <t xml:space="preserve">ZURCHER</t>
  </si>
  <si>
    <t xml:space="preserve">DON</t>
  </si>
  <si>
    <t xml:space="preserve">1941-11-03</t>
  </si>
  <si>
    <t xml:space="preserve">2008-02-14</t>
  </si>
  <si>
    <t xml:space="preserve">755 WILLARD AVE SE</t>
  </si>
  <si>
    <t xml:space="preserve">OH0025254481</t>
  </si>
  <si>
    <t xml:space="preserve">1958-12-08</t>
  </si>
  <si>
    <t xml:space="preserve">2011-11-08</t>
  </si>
  <si>
    <t xml:space="preserve">OH0015718254</t>
  </si>
  <si>
    <t xml:space="preserve">KNOWLTON</t>
  </si>
  <si>
    <t xml:space="preserve">2020-02-05</t>
  </si>
  <si>
    <t xml:space="preserve">764 WILLARD AVE SE</t>
  </si>
  <si>
    <t xml:space="preserve">OH0015718258</t>
  </si>
  <si>
    <t xml:space="preserve">KOUTSOUNADIS</t>
  </si>
  <si>
    <t xml:space="preserve">1956-12-01</t>
  </si>
  <si>
    <t xml:space="preserve">1987-01-27</t>
  </si>
  <si>
    <t xml:space="preserve">765 WILLARD AVE SE</t>
  </si>
  <si>
    <t xml:space="preserve">OH0015703638</t>
  </si>
  <si>
    <t xml:space="preserve">1956-05-08</t>
  </si>
  <si>
    <t xml:space="preserve">1987-01-30</t>
  </si>
  <si>
    <t xml:space="preserve">OH0015763122</t>
  </si>
  <si>
    <t xml:space="preserve">KOLESZAR</t>
  </si>
  <si>
    <t xml:space="preserve">1968-05-19</t>
  </si>
  <si>
    <t xml:space="preserve">775 WILLARD AVE SE</t>
  </si>
  <si>
    <t xml:space="preserve">OH0024100615</t>
  </si>
  <si>
    <t xml:space="preserve">TERNA</t>
  </si>
  <si>
    <t xml:space="preserve">1946-08-24</t>
  </si>
  <si>
    <t xml:space="preserve">1976-01-13</t>
  </si>
  <si>
    <t xml:space="preserve">795 WILLARD AVE SE</t>
  </si>
  <si>
    <t xml:space="preserve">OH0024009937</t>
  </si>
  <si>
    <t xml:space="preserve">BURNEY</t>
  </si>
  <si>
    <t xml:space="preserve">RATOSHA</t>
  </si>
  <si>
    <t xml:space="preserve">1988-03-09</t>
  </si>
  <si>
    <t xml:space="preserve">2018-06-11</t>
  </si>
  <si>
    <t xml:space="preserve">804 WILLARD AVE SE</t>
  </si>
  <si>
    <t xml:space="preserve">OH0026571254</t>
  </si>
  <si>
    <t xml:space="preserve">CRONIN</t>
  </si>
  <si>
    <t xml:space="preserve">1980-07-11</t>
  </si>
  <si>
    <t xml:space="preserve">2010-11-02</t>
  </si>
  <si>
    <t xml:space="preserve">815 WILLARD AVE SE</t>
  </si>
  <si>
    <t xml:space="preserve">OH0023456886</t>
  </si>
  <si>
    <t xml:space="preserve">2003-01-31</t>
  </si>
  <si>
    <t xml:space="preserve">OH0027449568</t>
  </si>
  <si>
    <t xml:space="preserve">1974-02-26</t>
  </si>
  <si>
    <t xml:space="preserve">835 WILLARD AVE SE</t>
  </si>
  <si>
    <t xml:space="preserve">OH0015739903</t>
  </si>
  <si>
    <t xml:space="preserve">1955-12-21</t>
  </si>
  <si>
    <t xml:space="preserve">OH0015769818</t>
  </si>
  <si>
    <t xml:space="preserve">BINFORD</t>
  </si>
  <si>
    <t xml:space="preserve">IRA</t>
  </si>
  <si>
    <t xml:space="preserve">1985-03-17</t>
  </si>
  <si>
    <t xml:space="preserve">2018-09-15</t>
  </si>
  <si>
    <t xml:space="preserve">844 WILLARD AVE SE</t>
  </si>
  <si>
    <t xml:space="preserve">OH0015809232</t>
  </si>
  <si>
    <t xml:space="preserve">GOHLSTIN</t>
  </si>
  <si>
    <t xml:space="preserve">1985-07-08</t>
  </si>
  <si>
    <t xml:space="preserve">2021-07-07</t>
  </si>
  <si>
    <t xml:space="preserve">845 WILLARD AVE SE</t>
  </si>
  <si>
    <t xml:space="preserve">OH0015809234</t>
  </si>
  <si>
    <t xml:space="preserve">JANTZ</t>
  </si>
  <si>
    <t xml:space="preserve">1955-03-19</t>
  </si>
  <si>
    <t xml:space="preserve">854 WILLARD AVE SE</t>
  </si>
  <si>
    <t xml:space="preserve">OH0015770861</t>
  </si>
  <si>
    <t xml:space="preserve">DALTON</t>
  </si>
  <si>
    <t xml:space="preserve">1953-01-14</t>
  </si>
  <si>
    <t xml:space="preserve">2015-06-26</t>
  </si>
  <si>
    <t xml:space="preserve">855 WILLARD AVE SE</t>
  </si>
  <si>
    <t xml:space="preserve">OH0018864130</t>
  </si>
  <si>
    <t xml:space="preserve">HUDNALL</t>
  </si>
  <si>
    <t xml:space="preserve">1987-03-24</t>
  </si>
  <si>
    <t xml:space="preserve">864 WILLARD AVE SE</t>
  </si>
  <si>
    <t xml:space="preserve">OH0026029588</t>
  </si>
  <si>
    <t xml:space="preserve">1978-12-17</t>
  </si>
  <si>
    <t xml:space="preserve">865 WILLARD AVE SE</t>
  </si>
  <si>
    <t xml:space="preserve">OH0025165075</t>
  </si>
  <si>
    <t xml:space="preserve">HAZY</t>
  </si>
  <si>
    <t xml:space="preserve">1968-03-03</t>
  </si>
  <si>
    <t xml:space="preserve">2016-11-05</t>
  </si>
  <si>
    <t xml:space="preserve">884 WILLARD AVE SE</t>
  </si>
  <si>
    <t xml:space="preserve">OH0015725003</t>
  </si>
  <si>
    <t xml:space="preserve">2005-01-27</t>
  </si>
  <si>
    <t xml:space="preserve">2023-02-15</t>
  </si>
  <si>
    <t xml:space="preserve">OH0023961641</t>
  </si>
  <si>
    <t xml:space="preserve">SADLER</t>
  </si>
  <si>
    <t xml:space="preserve">2000-07-12</t>
  </si>
  <si>
    <t xml:space="preserve">2023-06-28</t>
  </si>
  <si>
    <t xml:space="preserve">885 WILLARD AVE SE</t>
  </si>
  <si>
    <t xml:space="preserve">OH0021081851</t>
  </si>
  <si>
    <t xml:space="preserve">1992-09-12</t>
  </si>
  <si>
    <t xml:space="preserve">2013-08-26</t>
  </si>
  <si>
    <t xml:space="preserve">897 WILLARD AVE SE</t>
  </si>
  <si>
    <t xml:space="preserve">OH0026995833</t>
  </si>
  <si>
    <t xml:space="preserve">1958-12-03</t>
  </si>
  <si>
    <t xml:space="preserve">1020 TRUMBULL AVE SE</t>
  </si>
  <si>
    <t xml:space="preserve">OH0023527425</t>
  </si>
  <si>
    <t xml:space="preserve">1947-08-28</t>
  </si>
  <si>
    <t xml:space="preserve">1980-01-22</t>
  </si>
  <si>
    <t xml:space="preserve">1030 TRUMBULL AVE SE</t>
  </si>
  <si>
    <t xml:space="preserve">OH0015739277</t>
  </si>
  <si>
    <t xml:space="preserve">1949-11-18</t>
  </si>
  <si>
    <t xml:space="preserve">OH0015752173</t>
  </si>
  <si>
    <t xml:space="preserve">MARY LOU</t>
  </si>
  <si>
    <t xml:space="preserve">1955-05-24</t>
  </si>
  <si>
    <t xml:space="preserve">2010-09-28</t>
  </si>
  <si>
    <t xml:space="preserve">1040 TRUMBULL AVE SE</t>
  </si>
  <si>
    <t xml:space="preserve">OH0015804066</t>
  </si>
  <si>
    <t xml:space="preserve">LIPSCOMB</t>
  </si>
  <si>
    <t xml:space="preserve">1052 TRUMBULL AVE SE</t>
  </si>
  <si>
    <t xml:space="preserve">OH0023357738</t>
  </si>
  <si>
    <t xml:space="preserve">ZACHERY</t>
  </si>
  <si>
    <t xml:space="preserve">1973-05-18</t>
  </si>
  <si>
    <t xml:space="preserve">2008-08-11</t>
  </si>
  <si>
    <t xml:space="preserve">1058 TRUMBULL AVE SE</t>
  </si>
  <si>
    <t xml:space="preserve">OH0026115545</t>
  </si>
  <si>
    <t xml:space="preserve">VALENTINO</t>
  </si>
  <si>
    <t xml:space="preserve">1954-02-15</t>
  </si>
  <si>
    <t xml:space="preserve">1062 TRUMBULL AVE SE</t>
  </si>
  <si>
    <t xml:space="preserve">OH0021684387</t>
  </si>
  <si>
    <t xml:space="preserve">RILEY</t>
  </si>
  <si>
    <t xml:space="preserve">TAMARA</t>
  </si>
  <si>
    <t xml:space="preserve">1958-01-16</t>
  </si>
  <si>
    <t xml:space="preserve">2013-07-29</t>
  </si>
  <si>
    <t xml:space="preserve">1090 TRUMBULL AVE SE</t>
  </si>
  <si>
    <t xml:space="preserve">OH0025382805</t>
  </si>
  <si>
    <t xml:space="preserve">1963-06-28</t>
  </si>
  <si>
    <t xml:space="preserve">2011-07-23</t>
  </si>
  <si>
    <t xml:space="preserve">OH0025955885</t>
  </si>
  <si>
    <t xml:space="preserve">AUCHTER</t>
  </si>
  <si>
    <t xml:space="preserve">1984-03-29</t>
  </si>
  <si>
    <t xml:space="preserve">2013-05-18</t>
  </si>
  <si>
    <t xml:space="preserve">OH0027354313</t>
  </si>
  <si>
    <t xml:space="preserve">SCANLON</t>
  </si>
  <si>
    <t xml:space="preserve">1990-09-21</t>
  </si>
  <si>
    <t xml:space="preserve">2022-11-08</t>
  </si>
  <si>
    <t xml:space="preserve">1120 TRUMBULL AVE SE</t>
  </si>
  <si>
    <t xml:space="preserve">OH0015804856</t>
  </si>
  <si>
    <t xml:space="preserve">KAITLYNN</t>
  </si>
  <si>
    <t xml:space="preserve">1989-07-28</t>
  </si>
  <si>
    <t xml:space="preserve">OH0015774416</t>
  </si>
  <si>
    <t xml:space="preserve">LISTER</t>
  </si>
  <si>
    <t xml:space="preserve">1961-07-07</t>
  </si>
  <si>
    <t xml:space="preserve">1130 TRUMBULL AVE SE</t>
  </si>
  <si>
    <t xml:space="preserve">OH0015769594</t>
  </si>
  <si>
    <t xml:space="preserve">PEARSON</t>
  </si>
  <si>
    <t xml:space="preserve">1981-05-20</t>
  </si>
  <si>
    <t xml:space="preserve">2016-07-15</t>
  </si>
  <si>
    <t xml:space="preserve">1140 TRUMBULL AVE SE</t>
  </si>
  <si>
    <t xml:space="preserve">OH0015776783</t>
  </si>
  <si>
    <t xml:space="preserve">NEUBERGER</t>
  </si>
  <si>
    <t xml:space="preserve">NEAL</t>
  </si>
  <si>
    <t xml:space="preserve">1992-02-29</t>
  </si>
  <si>
    <t xml:space="preserve">OH0015795915</t>
  </si>
  <si>
    <t xml:space="preserve">ARROYO</t>
  </si>
  <si>
    <t xml:space="preserve">1986-09-11</t>
  </si>
  <si>
    <t xml:space="preserve">2022-01-10</t>
  </si>
  <si>
    <t xml:space="preserve">OH0026793492</t>
  </si>
  <si>
    <t xml:space="preserve">1974-06-23</t>
  </si>
  <si>
    <t xml:space="preserve">1170 TRUMBULL AVE SE</t>
  </si>
  <si>
    <t xml:space="preserve">OH0020434733</t>
  </si>
  <si>
    <t xml:space="preserve">1969-12-01</t>
  </si>
  <si>
    <t xml:space="preserve">OH0027850257</t>
  </si>
  <si>
    <t xml:space="preserve">SLAUGHTER</t>
  </si>
  <si>
    <t xml:space="preserve">LYNETTE</t>
  </si>
  <si>
    <t xml:space="preserve">1958-10-28</t>
  </si>
  <si>
    <t xml:space="preserve">2016-11-08</t>
  </si>
  <si>
    <t xml:space="preserve">1192 TRUMBULL AVE SE</t>
  </si>
  <si>
    <t xml:space="preserve">OH0015770822</t>
  </si>
  <si>
    <t xml:space="preserve">DARRELL</t>
  </si>
  <si>
    <t xml:space="preserve">1978-07-19</t>
  </si>
  <si>
    <t xml:space="preserve">OH0026503361</t>
  </si>
  <si>
    <t xml:space="preserve">SABELLA</t>
  </si>
  <si>
    <t xml:space="preserve">MITZI</t>
  </si>
  <si>
    <t xml:space="preserve">1962-07-15</t>
  </si>
  <si>
    <t xml:space="preserve">1980-05-01</t>
  </si>
  <si>
    <t xml:space="preserve">1300 TRUMBULL AVE SE</t>
  </si>
  <si>
    <t xml:space="preserve">OH0027270038</t>
  </si>
  <si>
    <t xml:space="preserve">1959-03-08</t>
  </si>
  <si>
    <t xml:space="preserve">1986-10-05</t>
  </si>
  <si>
    <t xml:space="preserve">OH0023628722</t>
  </si>
  <si>
    <t xml:space="preserve">OLLER</t>
  </si>
  <si>
    <t xml:space="preserve">2024-07-03</t>
  </si>
  <si>
    <t xml:space="preserve">1336 TRUMBULL AVE SE</t>
  </si>
  <si>
    <t xml:space="preserve">OH0022497832</t>
  </si>
  <si>
    <t xml:space="preserve">KATHI</t>
  </si>
  <si>
    <t xml:space="preserve">1963-03-19</t>
  </si>
  <si>
    <t xml:space="preserve">OH0015756941</t>
  </si>
  <si>
    <t xml:space="preserve">STAR</t>
  </si>
  <si>
    <t xml:space="preserve">1989-03-18</t>
  </si>
  <si>
    <t xml:space="preserve">OH0015788737</t>
  </si>
  <si>
    <t xml:space="preserve">CHOPIC</t>
  </si>
  <si>
    <t xml:space="preserve">1957-01-01</t>
  </si>
  <si>
    <t xml:space="preserve">1983-03-31</t>
  </si>
  <si>
    <t xml:space="preserve">1350 TRUMBULL AVE SE</t>
  </si>
  <si>
    <t xml:space="preserve">OH0015754299</t>
  </si>
  <si>
    <t xml:space="preserve">1943-03-27</t>
  </si>
  <si>
    <t xml:space="preserve">OH0025217257</t>
  </si>
  <si>
    <t xml:space="preserve">1963-12-23</t>
  </si>
  <si>
    <t xml:space="preserve">1362 TRUMBULL AVE SE</t>
  </si>
  <si>
    <t xml:space="preserve">OH0015775761</t>
  </si>
  <si>
    <t xml:space="preserve">1989-09-16</t>
  </si>
  <si>
    <t xml:space="preserve">2305 SUSSEX ST SE</t>
  </si>
  <si>
    <t xml:space="preserve">OH0025916396</t>
  </si>
  <si>
    <t xml:space="preserve">1987-04-23</t>
  </si>
  <si>
    <t xml:space="preserve">2023-09-16</t>
  </si>
  <si>
    <t xml:space="preserve">2308 SUSSEX ST SE</t>
  </si>
  <si>
    <t xml:space="preserve">OH0015687905</t>
  </si>
  <si>
    <t xml:space="preserve">CARTER</t>
  </si>
  <si>
    <t xml:space="preserve">MCKENLY</t>
  </si>
  <si>
    <t xml:space="preserve">1949-09-01</t>
  </si>
  <si>
    <t xml:space="preserve">2023-09-22</t>
  </si>
  <si>
    <t xml:space="preserve">2505 SUSSEX ST SE</t>
  </si>
  <si>
    <t xml:space="preserve">OH0025638904</t>
  </si>
  <si>
    <t xml:space="preserve">LOOMIS</t>
  </si>
  <si>
    <t xml:space="preserve">1952-07-31</t>
  </si>
  <si>
    <t xml:space="preserve">2533 SUSSEX ST SE</t>
  </si>
  <si>
    <t xml:space="preserve">OH0015897940</t>
  </si>
  <si>
    <t xml:space="preserve">BREWER</t>
  </si>
  <si>
    <t xml:space="preserve">1979-02-02</t>
  </si>
  <si>
    <t xml:space="preserve">2541 SUSSEX ST SE</t>
  </si>
  <si>
    <t xml:space="preserve">OH0020381232</t>
  </si>
  <si>
    <t xml:space="preserve">1980-06-03</t>
  </si>
  <si>
    <t xml:space="preserve">2023-06-02</t>
  </si>
  <si>
    <t xml:space="preserve">OH0027312731</t>
  </si>
  <si>
    <t xml:space="preserve">KENNEY</t>
  </si>
  <si>
    <t xml:space="preserve">1962-05-05</t>
  </si>
  <si>
    <t xml:space="preserve">2624 SUSSEX ST SE</t>
  </si>
  <si>
    <t xml:space="preserve">OH0015708398</t>
  </si>
  <si>
    <t xml:space="preserve">HAM</t>
  </si>
  <si>
    <t xml:space="preserve">1955-12-29</t>
  </si>
  <si>
    <t xml:space="preserve">2632 SUSSEX ST SE</t>
  </si>
  <si>
    <t xml:space="preserve">OH0021853846</t>
  </si>
  <si>
    <t xml:space="preserve">MERTEN</t>
  </si>
  <si>
    <t xml:space="preserve">AVRIELLE</t>
  </si>
  <si>
    <t xml:space="preserve">1991-01-24</t>
  </si>
  <si>
    <t xml:space="preserve">2021-04-22</t>
  </si>
  <si>
    <t xml:space="preserve">2641 SUSSEX ST SE</t>
  </si>
  <si>
    <t xml:space="preserve">OH0022557101</t>
  </si>
  <si>
    <t xml:space="preserve">LYDON</t>
  </si>
  <si>
    <t xml:space="preserve">1987-02-14</t>
  </si>
  <si>
    <t xml:space="preserve">OH0027702264</t>
  </si>
  <si>
    <t xml:space="preserve">CHRISTIN</t>
  </si>
  <si>
    <t xml:space="preserve">1966-11-23</t>
  </si>
  <si>
    <t xml:space="preserve">2651 SUSSEX ST SE</t>
  </si>
  <si>
    <t xml:space="preserve">OH0019739826</t>
  </si>
  <si>
    <t xml:space="preserve">TOSHA</t>
  </si>
  <si>
    <t xml:space="preserve">2017-05-26</t>
  </si>
  <si>
    <t xml:space="preserve">2658 SUSSEX ST SE</t>
  </si>
  <si>
    <t xml:space="preserve">OH0015730900</t>
  </si>
  <si>
    <t xml:space="preserve">DAMAJAE</t>
  </si>
  <si>
    <t xml:space="preserve">MAHLIK</t>
  </si>
  <si>
    <t xml:space="preserve">2000-07-28</t>
  </si>
  <si>
    <t xml:space="preserve">2019-03-13</t>
  </si>
  <si>
    <t xml:space="preserve">OH0022037784</t>
  </si>
  <si>
    <t xml:space="preserve">ROULE COSTANTINO</t>
  </si>
  <si>
    <t xml:space="preserve">CATHLEEN</t>
  </si>
  <si>
    <t xml:space="preserve">1964-07-27</t>
  </si>
  <si>
    <t xml:space="preserve">2023-11-20</t>
  </si>
  <si>
    <t xml:space="preserve">2659 SUSSEX ST SE</t>
  </si>
  <si>
    <t xml:space="preserve">OH0024567762</t>
  </si>
  <si>
    <t xml:space="preserve">1986-06-17</t>
  </si>
  <si>
    <t xml:space="preserve">2022-12-12</t>
  </si>
  <si>
    <t xml:space="preserve">2668 SUSSEX ST SE</t>
  </si>
  <si>
    <t xml:space="preserve">OH0015693564</t>
  </si>
  <si>
    <t xml:space="preserve">1985-11-27</t>
  </si>
  <si>
    <t xml:space="preserve">OH0026503328</t>
  </si>
  <si>
    <t xml:space="preserve">PERZEL</t>
  </si>
  <si>
    <t xml:space="preserve">1974-05-19</t>
  </si>
  <si>
    <t xml:space="preserve">2616 SOUTH ST SE</t>
  </si>
  <si>
    <t xml:space="preserve">OH0022464984</t>
  </si>
  <si>
    <t xml:space="preserve">GELET</t>
  </si>
  <si>
    <t xml:space="preserve">1970-03-19</t>
  </si>
  <si>
    <t xml:space="preserve">2006-03-06</t>
  </si>
  <si>
    <t xml:space="preserve">OH0015738730</t>
  </si>
  <si>
    <t xml:space="preserve">LEWIS CARROLL</t>
  </si>
  <si>
    <t xml:space="preserve">SHELLY</t>
  </si>
  <si>
    <t xml:space="preserve">1958-05-07</t>
  </si>
  <si>
    <t xml:space="preserve">2640 SOUTH ST SE</t>
  </si>
  <si>
    <t xml:space="preserve">OH0015741758</t>
  </si>
  <si>
    <t xml:space="preserve">KAIL</t>
  </si>
  <si>
    <t xml:space="preserve">LYNDON</t>
  </si>
  <si>
    <t xml:space="preserve">1956-11-25</t>
  </si>
  <si>
    <t xml:space="preserve">OH0015703973</t>
  </si>
  <si>
    <t xml:space="preserve">BRANDI</t>
  </si>
  <si>
    <t xml:space="preserve">1975-11-08</t>
  </si>
  <si>
    <t xml:space="preserve">APT 5</t>
  </si>
  <si>
    <t xml:space="preserve">OH0020970097</t>
  </si>
  <si>
    <t xml:space="preserve">FORKIN</t>
  </si>
  <si>
    <t xml:space="preserve">1967-03-12</t>
  </si>
  <si>
    <t xml:space="preserve">2630 SOMERSET ST SE</t>
  </si>
  <si>
    <t xml:space="preserve">OH0024096350</t>
  </si>
  <si>
    <t xml:space="preserve">2010-10-19</t>
  </si>
  <si>
    <t xml:space="preserve">OH0021776811</t>
  </si>
  <si>
    <t xml:space="preserve">KRELLER</t>
  </si>
  <si>
    <t xml:space="preserve">1966-01-20</t>
  </si>
  <si>
    <t xml:space="preserve">1996-01-20</t>
  </si>
  <si>
    <t xml:space="preserve">2640 SOMERSET ST SE</t>
  </si>
  <si>
    <t xml:space="preserve">OH0022643254</t>
  </si>
  <si>
    <t xml:space="preserve">2015-06-09</t>
  </si>
  <si>
    <t xml:space="preserve">OH0015727008</t>
  </si>
  <si>
    <t xml:space="preserve">KUBINEC</t>
  </si>
  <si>
    <t xml:space="preserve">1981-05-05</t>
  </si>
  <si>
    <t xml:space="preserve">2648 SOMERSET ST SE</t>
  </si>
  <si>
    <t xml:space="preserve">OH0015802477</t>
  </si>
  <si>
    <t xml:space="preserve">DONAHUE</t>
  </si>
  <si>
    <t xml:space="preserve">1976-03-24</t>
  </si>
  <si>
    <t xml:space="preserve">OH0024252133</t>
  </si>
  <si>
    <t xml:space="preserve">CATHIE</t>
  </si>
  <si>
    <t xml:space="preserve">1966-06-13</t>
  </si>
  <si>
    <t xml:space="preserve">2018-03-02</t>
  </si>
  <si>
    <t xml:space="preserve">2649 SOMERSET ST SE</t>
  </si>
  <si>
    <t xml:space="preserve">OH0015768053</t>
  </si>
  <si>
    <t xml:space="preserve">DEAN</t>
  </si>
  <si>
    <t xml:space="preserve">ALEXANDRA</t>
  </si>
  <si>
    <t xml:space="preserve">1993-10-29</t>
  </si>
  <si>
    <t xml:space="preserve">2020-10-18</t>
  </si>
  <si>
    <t xml:space="preserve">2657 SOMERSET ST SE</t>
  </si>
  <si>
    <t xml:space="preserve">OH0015699490</t>
  </si>
  <si>
    <t xml:space="preserve">CROWLEY</t>
  </si>
  <si>
    <t xml:space="preserve">1956-04-19</t>
  </si>
  <si>
    <t xml:space="preserve">2018-08-08</t>
  </si>
  <si>
    <t xml:space="preserve">1101 ROGERS AVE SE</t>
  </si>
  <si>
    <t xml:space="preserve">OH0015715352</t>
  </si>
  <si>
    <t xml:space="preserve">1988-06-24</t>
  </si>
  <si>
    <t xml:space="preserve">1107 ROGERS AVE SE</t>
  </si>
  <si>
    <t xml:space="preserve">OH0015686720</t>
  </si>
  <si>
    <t xml:space="preserve">HUDAK</t>
  </si>
  <si>
    <t xml:space="preserve">1950-04-15</t>
  </si>
  <si>
    <t xml:space="preserve">2009-02-19</t>
  </si>
  <si>
    <t xml:space="preserve">1126 ROGERS AVE SE</t>
  </si>
  <si>
    <t xml:space="preserve">OH0015728606</t>
  </si>
  <si>
    <t xml:space="preserve">SUNDERMAN</t>
  </si>
  <si>
    <t xml:space="preserve">1964-05-15</t>
  </si>
  <si>
    <t xml:space="preserve">2011-05-11</t>
  </si>
  <si>
    <t xml:space="preserve">1127 ROGERS AVE SE</t>
  </si>
  <si>
    <t xml:space="preserve">OH0015807578</t>
  </si>
  <si>
    <t xml:space="preserve">SARNOSKY</t>
  </si>
  <si>
    <t xml:space="preserve">2001-02-04</t>
  </si>
  <si>
    <t xml:space="preserve">2022-02-08</t>
  </si>
  <si>
    <t xml:space="preserve">1137 ROGERS AVE SE</t>
  </si>
  <si>
    <t xml:space="preserve">OH0025916357</t>
  </si>
  <si>
    <t xml:space="preserve">GRABOSKY</t>
  </si>
  <si>
    <t xml:space="preserve">1951-05-18</t>
  </si>
  <si>
    <t xml:space="preserve">1971-08-16</t>
  </si>
  <si>
    <t xml:space="preserve">PO BOX 2378</t>
  </si>
  <si>
    <t xml:space="preserve">OH0015710176</t>
  </si>
  <si>
    <t xml:space="preserve">1990-07-09</t>
  </si>
  <si>
    <t xml:space="preserve">1147 ROGERS AVE SE</t>
  </si>
  <si>
    <t xml:space="preserve">OH0019538530</t>
  </si>
  <si>
    <t xml:space="preserve">1992-06-30</t>
  </si>
  <si>
    <t xml:space="preserve">2023-01-21</t>
  </si>
  <si>
    <t xml:space="preserve">1155 ROGERS AVE SE</t>
  </si>
  <si>
    <t xml:space="preserve">OH0015762115</t>
  </si>
  <si>
    <t xml:space="preserve">ONATZ</t>
  </si>
  <si>
    <t xml:space="preserve">1994-01-26</t>
  </si>
  <si>
    <t xml:space="preserve">1160 ROGERS AVE SE</t>
  </si>
  <si>
    <t xml:space="preserve">OH0015709973</t>
  </si>
  <si>
    <t xml:space="preserve">1957-02-16</t>
  </si>
  <si>
    <t xml:space="preserve">1975-01-10</t>
  </si>
  <si>
    <t xml:space="preserve">OH0015767559</t>
  </si>
  <si>
    <t xml:space="preserve">1975-09-29</t>
  </si>
  <si>
    <t xml:space="preserve">2020-03-11</t>
  </si>
  <si>
    <t xml:space="preserve">1170 ROGERS AVE SE</t>
  </si>
  <si>
    <t xml:space="preserve">OH0015727537</t>
  </si>
  <si>
    <t xml:space="preserve">DAUBER</t>
  </si>
  <si>
    <t xml:space="preserve">NATALIE</t>
  </si>
  <si>
    <t xml:space="preserve">SUZANN</t>
  </si>
  <si>
    <t xml:space="preserve">1997-02-28</t>
  </si>
  <si>
    <t xml:space="preserve">OH0015682862</t>
  </si>
  <si>
    <t xml:space="preserve">KASSANDER</t>
  </si>
  <si>
    <t xml:space="preserve">1992-03-18</t>
  </si>
  <si>
    <t xml:space="preserve">1208 ROGERS AVE SE</t>
  </si>
  <si>
    <t xml:space="preserve">OH0022708825</t>
  </si>
  <si>
    <t xml:space="preserve">STEPHENSON</t>
  </si>
  <si>
    <t xml:space="preserve">MERINDA</t>
  </si>
  <si>
    <t xml:space="preserve">1969-12-30</t>
  </si>
  <si>
    <t xml:space="preserve">1209 ROGERS AVE SE</t>
  </si>
  <si>
    <t xml:space="preserve">OH0015761011</t>
  </si>
  <si>
    <t xml:space="preserve">FLOYD</t>
  </si>
  <si>
    <t xml:space="preserve">1949-03-28</t>
  </si>
  <si>
    <t xml:space="preserve">1231 ROGERS AVE SE</t>
  </si>
  <si>
    <t xml:space="preserve">OH0021408494</t>
  </si>
  <si>
    <t xml:space="preserve">1968-09-27</t>
  </si>
  <si>
    <t xml:space="preserve">1995-07-12</t>
  </si>
  <si>
    <t xml:space="preserve">OH0021408481</t>
  </si>
  <si>
    <t xml:space="preserve">SCHOLTEN</t>
  </si>
  <si>
    <t xml:space="preserve">1959-05-20</t>
  </si>
  <si>
    <t xml:space="preserve">1988-05-03</t>
  </si>
  <si>
    <t xml:space="preserve">1016 PERKINSWOOD BLVD SE</t>
  </si>
  <si>
    <t xml:space="preserve">OH0025571292</t>
  </si>
  <si>
    <t xml:space="preserve">EVERT</t>
  </si>
  <si>
    <t xml:space="preserve">1953-07-26</t>
  </si>
  <si>
    <t xml:space="preserve">1988-06-23</t>
  </si>
  <si>
    <t xml:space="preserve">OH0015704867</t>
  </si>
  <si>
    <t xml:space="preserve">1991-09-21</t>
  </si>
  <si>
    <t xml:space="preserve">OH0024203551</t>
  </si>
  <si>
    <t xml:space="preserve">CULL</t>
  </si>
  <si>
    <t xml:space="preserve">1946-06-12</t>
  </si>
  <si>
    <t xml:space="preserve">2023-10-04</t>
  </si>
  <si>
    <t xml:space="preserve">1031 PERKINSWOOD BLVD SE</t>
  </si>
  <si>
    <t xml:space="preserve">OH0015790065</t>
  </si>
  <si>
    <t xml:space="preserve">ROSALIE</t>
  </si>
  <si>
    <t xml:space="preserve">1945-01-22</t>
  </si>
  <si>
    <t xml:space="preserve">1042 PERKINSWOOD BLVD SE</t>
  </si>
  <si>
    <t xml:space="preserve">OH0015681031</t>
  </si>
  <si>
    <t xml:space="preserve">CAMPBELL</t>
  </si>
  <si>
    <t xml:space="preserve">SERENA</t>
  </si>
  <si>
    <t xml:space="preserve">1999-01-01</t>
  </si>
  <si>
    <t xml:space="preserve">2019-12-30</t>
  </si>
  <si>
    <t xml:space="preserve">OH0015808919</t>
  </si>
  <si>
    <t xml:space="preserve">SIMONE</t>
  </si>
  <si>
    <t xml:space="preserve">2020-05-14</t>
  </si>
  <si>
    <t xml:space="preserve">OH0015741121</t>
  </si>
  <si>
    <t xml:space="preserve">WINTER</t>
  </si>
  <si>
    <t xml:space="preserve">BRAEDEN</t>
  </si>
  <si>
    <t xml:space="preserve">1997-03-09</t>
  </si>
  <si>
    <t xml:space="preserve">1051 PERKINSWOOD BLVD SE</t>
  </si>
  <si>
    <t xml:space="preserve">OH0015881993</t>
  </si>
  <si>
    <t xml:space="preserve">SLOVINSKY</t>
  </si>
  <si>
    <t xml:space="preserve">1945-10-19</t>
  </si>
  <si>
    <t xml:space="preserve">1986-03-01</t>
  </si>
  <si>
    <t xml:space="preserve">OH0021777231</t>
  </si>
  <si>
    <t xml:space="preserve">SAXTON</t>
  </si>
  <si>
    <t xml:space="preserve">LYNDSEY</t>
  </si>
  <si>
    <t xml:space="preserve">2001-11-10</t>
  </si>
  <si>
    <t xml:space="preserve">APT 7</t>
  </si>
  <si>
    <t xml:space="preserve">OH0015771650</t>
  </si>
  <si>
    <t xml:space="preserve">LAYFIELD</t>
  </si>
  <si>
    <t xml:space="preserve">LEANNE</t>
  </si>
  <si>
    <t xml:space="preserve">2001-05-04</t>
  </si>
  <si>
    <t xml:space="preserve">2024-06-19</t>
  </si>
  <si>
    <t xml:space="preserve">OH0015744012</t>
  </si>
  <si>
    <t xml:space="preserve">MCLENNAN</t>
  </si>
  <si>
    <t xml:space="preserve">KOREE</t>
  </si>
  <si>
    <t xml:space="preserve">1976-08-06</t>
  </si>
  <si>
    <t xml:space="preserve">1056 PERKINSWOOD BLVD SE</t>
  </si>
  <si>
    <t xml:space="preserve">OH0015798651</t>
  </si>
  <si>
    <t xml:space="preserve">2004-12-01</t>
  </si>
  <si>
    <t xml:space="preserve">2023-03-22</t>
  </si>
  <si>
    <t xml:space="preserve">OH0015699794</t>
  </si>
  <si>
    <t xml:space="preserve">1973-07-02</t>
  </si>
  <si>
    <t xml:space="preserve">OH0023339600</t>
  </si>
  <si>
    <t xml:space="preserve">LATOYIA</t>
  </si>
  <si>
    <t xml:space="preserve">1975-04-01</t>
  </si>
  <si>
    <t xml:space="preserve">1061 PERKINSWOOD BLVD SE</t>
  </si>
  <si>
    <t xml:space="preserve">OH0015776405</t>
  </si>
  <si>
    <t xml:space="preserve">KANCHE</t>
  </si>
  <si>
    <t xml:space="preserve">OH0015776406</t>
  </si>
  <si>
    <t xml:space="preserve">1983-03-06</t>
  </si>
  <si>
    <t xml:space="preserve">OH0024664045</t>
  </si>
  <si>
    <t xml:space="preserve">BURK</t>
  </si>
  <si>
    <t xml:space="preserve">1076 PERKINSWOOD BLVD SE</t>
  </si>
  <si>
    <t xml:space="preserve">OH0026206192</t>
  </si>
  <si>
    <t xml:space="preserve">1948-07-17</t>
  </si>
  <si>
    <t xml:space="preserve">2021-08-05</t>
  </si>
  <si>
    <t xml:space="preserve">OH0015739221</t>
  </si>
  <si>
    <t xml:space="preserve">1982-02-25</t>
  </si>
  <si>
    <t xml:space="preserve">1084 PERKINSWOOD BLVD SE</t>
  </si>
  <si>
    <t xml:space="preserve">OH0019049150</t>
  </si>
  <si>
    <t xml:space="preserve">IZZI</t>
  </si>
  <si>
    <t xml:space="preserve">OH0015704149</t>
  </si>
  <si>
    <t xml:space="preserve">CONSTANCE</t>
  </si>
  <si>
    <t xml:space="preserve">2016-08-01</t>
  </si>
  <si>
    <t xml:space="preserve">1092 PERKINSWOOD BLVD SE</t>
  </si>
  <si>
    <t xml:space="preserve">OH0015757815</t>
  </si>
  <si>
    <t xml:space="preserve">1951-03-10</t>
  </si>
  <si>
    <t xml:space="preserve">OH0021996491</t>
  </si>
  <si>
    <t xml:space="preserve">1977-02-15</t>
  </si>
  <si>
    <t xml:space="preserve">OH0021279669</t>
  </si>
  <si>
    <t xml:space="preserve">LIEBAL</t>
  </si>
  <si>
    <t xml:space="preserve">1954-11-29</t>
  </si>
  <si>
    <t xml:space="preserve">1984-04-02</t>
  </si>
  <si>
    <t xml:space="preserve">1095 PERKINSWOOD BLVD SE</t>
  </si>
  <si>
    <t xml:space="preserve">OH0015772129</t>
  </si>
  <si>
    <t xml:space="preserve">BLANCHON</t>
  </si>
  <si>
    <t xml:space="preserve">1949-05-06</t>
  </si>
  <si>
    <t xml:space="preserve">1971-09-13</t>
  </si>
  <si>
    <t xml:space="preserve">1103 PERKINSWOOD BLVD SE</t>
  </si>
  <si>
    <t xml:space="preserve">OH0015705361</t>
  </si>
  <si>
    <t xml:space="preserve">BATES</t>
  </si>
  <si>
    <t xml:space="preserve">KAYE</t>
  </si>
  <si>
    <t xml:space="preserve">1956-05-20</t>
  </si>
  <si>
    <t xml:space="preserve">1115 PERKINSWOOD BLVD SE</t>
  </si>
  <si>
    <t xml:space="preserve">OH0015718405</t>
  </si>
  <si>
    <t xml:space="preserve">1957-06-12</t>
  </si>
  <si>
    <t xml:space="preserve">2014-07-10</t>
  </si>
  <si>
    <t xml:space="preserve">OH0015695243</t>
  </si>
  <si>
    <t xml:space="preserve">HATOSKY</t>
  </si>
  <si>
    <t xml:space="preserve">1954-08-28</t>
  </si>
  <si>
    <t xml:space="preserve">1988-09-11</t>
  </si>
  <si>
    <t xml:space="preserve">1116 PERKINSWOOD BLVD SE</t>
  </si>
  <si>
    <t xml:space="preserve">OH0018589327</t>
  </si>
  <si>
    <t xml:space="preserve">FOUNTADAKIS HATOSKY</t>
  </si>
  <si>
    <t xml:space="preserve">1958-07-05</t>
  </si>
  <si>
    <t xml:space="preserve">OH0025711699</t>
  </si>
  <si>
    <t xml:space="preserve">DYE</t>
  </si>
  <si>
    <t xml:space="preserve">1965-01-05</t>
  </si>
  <si>
    <t xml:space="preserve">2008-07-23</t>
  </si>
  <si>
    <t xml:space="preserve">1125 PERKINSWOOD BLVD SE</t>
  </si>
  <si>
    <t xml:space="preserve">OH0027559886</t>
  </si>
  <si>
    <t xml:space="preserve">1963-10-05</t>
  </si>
  <si>
    <t xml:space="preserve">2016-08-21</t>
  </si>
  <si>
    <t xml:space="preserve">OH0027533832</t>
  </si>
  <si>
    <t xml:space="preserve">STREB</t>
  </si>
  <si>
    <t xml:space="preserve">1988-01-09</t>
  </si>
  <si>
    <t xml:space="preserve">1200 PERKINSWOOD BLVD SE</t>
  </si>
  <si>
    <t xml:space="preserve">OH0026934213</t>
  </si>
  <si>
    <t xml:space="preserve">CHANNELL</t>
  </si>
  <si>
    <t xml:space="preserve">1205 PERKINSWOOD BLVD SE</t>
  </si>
  <si>
    <t xml:space="preserve">OH0027477428</t>
  </si>
  <si>
    <t xml:space="preserve">1959-04-08</t>
  </si>
  <si>
    <t xml:space="preserve">OH0015697867</t>
  </si>
  <si>
    <t xml:space="preserve">BLACKBURN</t>
  </si>
  <si>
    <t xml:space="preserve">1954-09-19</t>
  </si>
  <si>
    <t xml:space="preserve">1992-03-05</t>
  </si>
  <si>
    <t xml:space="preserve">1221 PERKINSWOOD BLVD SE</t>
  </si>
  <si>
    <t xml:space="preserve">OH0023697349</t>
  </si>
  <si>
    <t xml:space="preserve">BARTHOLOMEW</t>
  </si>
  <si>
    <t xml:space="preserve">1983-07-30</t>
  </si>
  <si>
    <t xml:space="preserve">2014-06-30</t>
  </si>
  <si>
    <t xml:space="preserve">1226 PERKINSWOOD BLVD SE</t>
  </si>
  <si>
    <t xml:space="preserve">OH0015784676</t>
  </si>
  <si>
    <t xml:space="preserve">LOGSTON</t>
  </si>
  <si>
    <t xml:space="preserve">2014-09-12</t>
  </si>
  <si>
    <t xml:space="preserve">1232 PERKINSWOOD BLVD SE</t>
  </si>
  <si>
    <t xml:space="preserve">OH0021696716</t>
  </si>
  <si>
    <t xml:space="preserve">1961-03-22</t>
  </si>
  <si>
    <t xml:space="preserve">1997-03-19</t>
  </si>
  <si>
    <t xml:space="preserve">OH0015709642</t>
  </si>
  <si>
    <t xml:space="preserve">DANSO</t>
  </si>
  <si>
    <t xml:space="preserve">1984-07-03</t>
  </si>
  <si>
    <t xml:space="preserve">2014-07-11</t>
  </si>
  <si>
    <t xml:space="preserve">1242 PERKINSWOOD BLVD SE</t>
  </si>
  <si>
    <t xml:space="preserve">OH0026530538</t>
  </si>
  <si>
    <t xml:space="preserve">1979-05-04</t>
  </si>
  <si>
    <t xml:space="preserve">2013-09-18</t>
  </si>
  <si>
    <t xml:space="preserve">OH0015709993</t>
  </si>
  <si>
    <t xml:space="preserve">1993-01-03</t>
  </si>
  <si>
    <t xml:space="preserve">2025-01-11</t>
  </si>
  <si>
    <t xml:space="preserve">1255 PERKINSWOOD BLVD SE</t>
  </si>
  <si>
    <t xml:space="preserve">OH0015709259</t>
  </si>
  <si>
    <t xml:space="preserve">MARTUCCIO</t>
  </si>
  <si>
    <t xml:space="preserve">1967-05-30</t>
  </si>
  <si>
    <t xml:space="preserve">1256 PERKINSWOOD BLVD SE</t>
  </si>
  <si>
    <t xml:space="preserve">OH0015809125</t>
  </si>
  <si>
    <t xml:space="preserve">LOHRY</t>
  </si>
  <si>
    <t xml:space="preserve">1970-07-31</t>
  </si>
  <si>
    <t xml:space="preserve">1988-04-29</t>
  </si>
  <si>
    <t xml:space="preserve">OH0015808749</t>
  </si>
  <si>
    <t xml:space="preserve">RINGOLD</t>
  </si>
  <si>
    <t xml:space="preserve">1964-06-11</t>
  </si>
  <si>
    <t xml:space="preserve">2000-01-31</t>
  </si>
  <si>
    <t xml:space="preserve">1266 PERKINSWOOD BLVD SE</t>
  </si>
  <si>
    <t xml:space="preserve">OH0026992120</t>
  </si>
  <si>
    <t xml:space="preserve">1967-07-14</t>
  </si>
  <si>
    <t xml:space="preserve">1998-08-15</t>
  </si>
  <si>
    <t xml:space="preserve">OH0024476738</t>
  </si>
  <si>
    <t xml:space="preserve">FRAZZINI</t>
  </si>
  <si>
    <t xml:space="preserve">1276 PERKINSWOOD BLVD SE</t>
  </si>
  <si>
    <t xml:space="preserve">OH0015693491</t>
  </si>
  <si>
    <t xml:space="preserve">ISABELLA</t>
  </si>
  <si>
    <t xml:space="preserve">2001-07-18</t>
  </si>
  <si>
    <t xml:space="preserve">OH0015750806</t>
  </si>
  <si>
    <t xml:space="preserve">1949-01-27</t>
  </si>
  <si>
    <t xml:space="preserve">1286 PERKINSWOOD BLVD SE</t>
  </si>
  <si>
    <t xml:space="preserve">OH0015703275</t>
  </si>
  <si>
    <t xml:space="preserve">JOANNA</t>
  </si>
  <si>
    <t xml:space="preserve">1989-05-08</t>
  </si>
  <si>
    <t xml:space="preserve">1289 PERKINSWOOD BLVD SE</t>
  </si>
  <si>
    <t xml:space="preserve">OH0015721842</t>
  </si>
  <si>
    <t xml:space="preserve">CULP</t>
  </si>
  <si>
    <t xml:space="preserve">ARLO</t>
  </si>
  <si>
    <t xml:space="preserve">1964-02-29</t>
  </si>
  <si>
    <t xml:space="preserve">OH0015713889</t>
  </si>
  <si>
    <t xml:space="preserve">STABILE</t>
  </si>
  <si>
    <t xml:space="preserve">1968-04-27</t>
  </si>
  <si>
    <t xml:space="preserve">1299 PERKINSWOOD BLVD SE</t>
  </si>
  <si>
    <t xml:space="preserve">OH0015816056</t>
  </si>
  <si>
    <t xml:space="preserve">JASKIEWICZ</t>
  </si>
  <si>
    <t xml:space="preserve">DANYIEL</t>
  </si>
  <si>
    <t xml:space="preserve">KRISTINE</t>
  </si>
  <si>
    <t xml:space="preserve">OH0015726736</t>
  </si>
  <si>
    <t xml:space="preserve">CANZONETTA</t>
  </si>
  <si>
    <t xml:space="preserve">1953-05-30</t>
  </si>
  <si>
    <t xml:space="preserve">1971-08-17</t>
  </si>
  <si>
    <t xml:space="preserve">1306 PERKINSWOOD BLVD SE</t>
  </si>
  <si>
    <t xml:space="preserve">OH0019196358</t>
  </si>
  <si>
    <t xml:space="preserve">1951-12-17</t>
  </si>
  <si>
    <t xml:space="preserve">OH0015723665</t>
  </si>
  <si>
    <t xml:space="preserve">1945-02-05</t>
  </si>
  <si>
    <t xml:space="preserve">2010-08-18</t>
  </si>
  <si>
    <t xml:space="preserve">1309 PERKINSWOOD BLVD SE</t>
  </si>
  <si>
    <t xml:space="preserve">OH0015710219</t>
  </si>
  <si>
    <t xml:space="preserve">NICHOLAUS</t>
  </si>
  <si>
    <t xml:space="preserve">1985-02-04</t>
  </si>
  <si>
    <t xml:space="preserve">2021-03-05</t>
  </si>
  <si>
    <t xml:space="preserve">1321 PERKINSWOOD BLVD SE</t>
  </si>
  <si>
    <t xml:space="preserve">OH0015710436</t>
  </si>
  <si>
    <t xml:space="preserve">1968-08-13</t>
  </si>
  <si>
    <t xml:space="preserve">1322 PERKINSWOOD BLVD SE</t>
  </si>
  <si>
    <t xml:space="preserve">OH0018590570</t>
  </si>
  <si>
    <t xml:space="preserve">1970-09-16</t>
  </si>
  <si>
    <t xml:space="preserve">1988-09-27</t>
  </si>
  <si>
    <t xml:space="preserve">OH0015739471</t>
  </si>
  <si>
    <t xml:space="preserve">1973-06-12</t>
  </si>
  <si>
    <t xml:space="preserve">1996-03-14</t>
  </si>
  <si>
    <t xml:space="preserve">1358 PERKINSWOOD BLVD SE</t>
  </si>
  <si>
    <t xml:space="preserve">OH0015704807</t>
  </si>
  <si>
    <t xml:space="preserve">1961-07-30</t>
  </si>
  <si>
    <t xml:space="preserve">310 PERKINSWOOD BLVD SE</t>
  </si>
  <si>
    <t xml:space="preserve">APT C</t>
  </si>
  <si>
    <t xml:space="preserve">OH0024022841</t>
  </si>
  <si>
    <t xml:space="preserve">VENERIS</t>
  </si>
  <si>
    <t xml:space="preserve">1958-06-07</t>
  </si>
  <si>
    <t xml:space="preserve">OH0025255864</t>
  </si>
  <si>
    <t xml:space="preserve">1961-11-15</t>
  </si>
  <si>
    <t xml:space="preserve">OH0015730347</t>
  </si>
  <si>
    <t xml:space="preserve">1955-01-04</t>
  </si>
  <si>
    <t xml:space="preserve">2006-09-19</t>
  </si>
  <si>
    <t xml:space="preserve">OH0015807173</t>
  </si>
  <si>
    <t xml:space="preserve">RAGAN</t>
  </si>
  <si>
    <t xml:space="preserve">1985-10-31</t>
  </si>
  <si>
    <t xml:space="preserve">318 PERKINSWOOD BLVD SE</t>
  </si>
  <si>
    <t xml:space="preserve">OH0015741445</t>
  </si>
  <si>
    <t xml:space="preserve">HOOD</t>
  </si>
  <si>
    <t xml:space="preserve">2023-05-17</t>
  </si>
  <si>
    <t xml:space="preserve">336 PERKINSWOOD BLVD SE</t>
  </si>
  <si>
    <t xml:space="preserve">OH0015815593</t>
  </si>
  <si>
    <t xml:space="preserve">1983-04-09</t>
  </si>
  <si>
    <t xml:space="preserve">2021-03-07</t>
  </si>
  <si>
    <t xml:space="preserve">OH0015676601</t>
  </si>
  <si>
    <t xml:space="preserve">STOKES</t>
  </si>
  <si>
    <t xml:space="preserve">1998-08-30</t>
  </si>
  <si>
    <t xml:space="preserve">356 PERKINSWOOD BLVD SE</t>
  </si>
  <si>
    <t xml:space="preserve">OH0015762703</t>
  </si>
  <si>
    <t xml:space="preserve">HARLAN</t>
  </si>
  <si>
    <t xml:space="preserve">1950-06-23</t>
  </si>
  <si>
    <t xml:space="preserve">1980-05-05</t>
  </si>
  <si>
    <t xml:space="preserve">366 PERKINSWOOD BLVD SE</t>
  </si>
  <si>
    <t xml:space="preserve">OH0015745649</t>
  </si>
  <si>
    <t xml:space="preserve">WANECEK</t>
  </si>
  <si>
    <t xml:space="preserve">SOPHIE</t>
  </si>
  <si>
    <t xml:space="preserve">1959-04-07</t>
  </si>
  <si>
    <t xml:space="preserve">2021-09-21</t>
  </si>
  <si>
    <t xml:space="preserve">374 PERKINSWOOD BLVD SE</t>
  </si>
  <si>
    <t xml:space="preserve">OH0015714990</t>
  </si>
  <si>
    <t xml:space="preserve">WANACEK</t>
  </si>
  <si>
    <t xml:space="preserve">1958-07-15</t>
  </si>
  <si>
    <t xml:space="preserve">OH0015714988</t>
  </si>
  <si>
    <t xml:space="preserve">MARSHALEK</t>
  </si>
  <si>
    <t xml:space="preserve">1970-06-30</t>
  </si>
  <si>
    <t xml:space="preserve">2010-10-04</t>
  </si>
  <si>
    <t xml:space="preserve">386 PERKINSWOOD BLVD SE</t>
  </si>
  <si>
    <t xml:space="preserve">OH0020302938</t>
  </si>
  <si>
    <t xml:space="preserve">1966-05-23</t>
  </si>
  <si>
    <t xml:space="preserve">OH0015770194</t>
  </si>
  <si>
    <t xml:space="preserve">BASILE</t>
  </si>
  <si>
    <t xml:space="preserve">1998-01-29</t>
  </si>
  <si>
    <t xml:space="preserve">OH0015770195</t>
  </si>
  <si>
    <t xml:space="preserve">COLTON</t>
  </si>
  <si>
    <t xml:space="preserve">2001-11-16</t>
  </si>
  <si>
    <t xml:space="preserve">OH0026203473</t>
  </si>
  <si>
    <t xml:space="preserve">STAHL</t>
  </si>
  <si>
    <t xml:space="preserve">1986-07-05</t>
  </si>
  <si>
    <t xml:space="preserve">400 PERKINSWOOD BLVD SE</t>
  </si>
  <si>
    <t xml:space="preserve">OH0015721425</t>
  </si>
  <si>
    <t xml:space="preserve">1957-04-14</t>
  </si>
  <si>
    <t xml:space="preserve">OH0015721701</t>
  </si>
  <si>
    <t xml:space="preserve">ELSTON</t>
  </si>
  <si>
    <t xml:space="preserve">KAITLIN</t>
  </si>
  <si>
    <t xml:space="preserve">1989-08-23</t>
  </si>
  <si>
    <t xml:space="preserve">422 PERKINSWOOD BLVD SE</t>
  </si>
  <si>
    <t xml:space="preserve">OH0015687433</t>
  </si>
  <si>
    <t xml:space="preserve">1986-03-20</t>
  </si>
  <si>
    <t xml:space="preserve">OH0015715042</t>
  </si>
  <si>
    <t xml:space="preserve">1981-03-21</t>
  </si>
  <si>
    <t xml:space="preserve">2020-03-02</t>
  </si>
  <si>
    <t xml:space="preserve">434 PERKINSWOOD BLVD SE</t>
  </si>
  <si>
    <t xml:space="preserve">OH0015715044</t>
  </si>
  <si>
    <t xml:space="preserve">1951-09-06</t>
  </si>
  <si>
    <t xml:space="preserve">2019-11-26</t>
  </si>
  <si>
    <t xml:space="preserve">OH0015714071</t>
  </si>
  <si>
    <t xml:space="preserve">FREYN</t>
  </si>
  <si>
    <t xml:space="preserve">1998-01-06</t>
  </si>
  <si>
    <t xml:space="preserve">2024-11-16</t>
  </si>
  <si>
    <t xml:space="preserve">446 PERKINSWOOD BLVD SE</t>
  </si>
  <si>
    <t xml:space="preserve">OH0024446705</t>
  </si>
  <si>
    <t xml:space="preserve">1974-12-11</t>
  </si>
  <si>
    <t xml:space="preserve">458 PERKINSWOOD BLVD SE</t>
  </si>
  <si>
    <t xml:space="preserve">OH0023342670</t>
  </si>
  <si>
    <t xml:space="preserve">1954-03-17</t>
  </si>
  <si>
    <t xml:space="preserve">OH0025217190</t>
  </si>
  <si>
    <t xml:space="preserve">1969-10-17</t>
  </si>
  <si>
    <t xml:space="preserve">476 PERKINSWOOD BLVD SE</t>
  </si>
  <si>
    <t xml:space="preserve">OH0026638502</t>
  </si>
  <si>
    <t xml:space="preserve">1974-03-06</t>
  </si>
  <si>
    <t xml:space="preserve">OH0015714048</t>
  </si>
  <si>
    <t xml:space="preserve">CARTINO</t>
  </si>
  <si>
    <t xml:space="preserve">1968-02-03</t>
  </si>
  <si>
    <t xml:space="preserve">2016-03-16</t>
  </si>
  <si>
    <t xml:space="preserve">OH0025107265</t>
  </si>
  <si>
    <t xml:space="preserve">486 PERKINSWOOD BLVD SE</t>
  </si>
  <si>
    <t xml:space="preserve">OH0022929714</t>
  </si>
  <si>
    <t xml:space="preserve">WYNN</t>
  </si>
  <si>
    <t xml:space="preserve">1949-06-03</t>
  </si>
  <si>
    <t xml:space="preserve">OH0025658803</t>
  </si>
  <si>
    <t xml:space="preserve">SMITH DANKO</t>
  </si>
  <si>
    <t xml:space="preserve">1966-07-05</t>
  </si>
  <si>
    <t xml:space="preserve">630 PERKINSWOOD BLVD SE</t>
  </si>
  <si>
    <t xml:space="preserve">OH0022005688</t>
  </si>
  <si>
    <t xml:space="preserve">1955-06-18</t>
  </si>
  <si>
    <t xml:space="preserve">2009-10-15</t>
  </si>
  <si>
    <t xml:space="preserve">OH0015813786</t>
  </si>
  <si>
    <t xml:space="preserve">1945-05-12</t>
  </si>
  <si>
    <t xml:space="preserve">670 PERKINSWOOD BLVD SE</t>
  </si>
  <si>
    <t xml:space="preserve">OH0015714296</t>
  </si>
  <si>
    <t xml:space="preserve">TAFF</t>
  </si>
  <si>
    <t xml:space="preserve">TED</t>
  </si>
  <si>
    <t xml:space="preserve">2023-04-16</t>
  </si>
  <si>
    <t xml:space="preserve">686 PERKINSWOOD BLVD SE</t>
  </si>
  <si>
    <t xml:space="preserve">OH0023637340</t>
  </si>
  <si>
    <t xml:space="preserve">PATCHIN</t>
  </si>
  <si>
    <t xml:space="preserve">1990-07-10</t>
  </si>
  <si>
    <t xml:space="preserve">2014-11-19</t>
  </si>
  <si>
    <t xml:space="preserve">696 PERKINSWOOD BLVD SE</t>
  </si>
  <si>
    <t xml:space="preserve">OH0024093815</t>
  </si>
  <si>
    <t xml:space="preserve">HELMUTH</t>
  </si>
  <si>
    <t xml:space="preserve">BLAINE</t>
  </si>
  <si>
    <t xml:space="preserve">1998-11-12</t>
  </si>
  <si>
    <t xml:space="preserve">2023-03-02</t>
  </si>
  <si>
    <t xml:space="preserve">706 PERKINSWOOD BLVD SE</t>
  </si>
  <si>
    <t xml:space="preserve">OH0024256645</t>
  </si>
  <si>
    <t xml:space="preserve">1994-01-27</t>
  </si>
  <si>
    <t xml:space="preserve">2023-01-27</t>
  </si>
  <si>
    <t xml:space="preserve">OH0024249421</t>
  </si>
  <si>
    <t xml:space="preserve">STYCHNO</t>
  </si>
  <si>
    <t xml:space="preserve">1967-06-28</t>
  </si>
  <si>
    <t xml:space="preserve">716 PERKINSWOOD BLVD SE</t>
  </si>
  <si>
    <t xml:space="preserve">OH0015694229</t>
  </si>
  <si>
    <t xml:space="preserve">BERNHARD</t>
  </si>
  <si>
    <t xml:space="preserve">MATT</t>
  </si>
  <si>
    <t xml:space="preserve">1985-10-07</t>
  </si>
  <si>
    <t xml:space="preserve">2017-03-11</t>
  </si>
  <si>
    <t xml:space="preserve">726 PERKINSWOOD BLVD SE</t>
  </si>
  <si>
    <t xml:space="preserve">OH0015741074</t>
  </si>
  <si>
    <t xml:space="preserve">1970-07-14</t>
  </si>
  <si>
    <t xml:space="preserve">736 PERKINSWOOD BLVD SE</t>
  </si>
  <si>
    <t xml:space="preserve">OH0015814123</t>
  </si>
  <si>
    <t xml:space="preserve">DELWIN</t>
  </si>
  <si>
    <t xml:space="preserve">1933-09-07</t>
  </si>
  <si>
    <t xml:space="preserve">2023-07-16</t>
  </si>
  <si>
    <t xml:space="preserve">OH0027664282</t>
  </si>
  <si>
    <t xml:space="preserve">PENNACHIO</t>
  </si>
  <si>
    <t xml:space="preserve">JOANN</t>
  </si>
  <si>
    <t xml:space="preserve">1955-04-18</t>
  </si>
  <si>
    <t xml:space="preserve">1993-03-29</t>
  </si>
  <si>
    <t xml:space="preserve">746 PERKINSWOOD BLVD SE</t>
  </si>
  <si>
    <t xml:space="preserve">OH0015690224</t>
  </si>
  <si>
    <t xml:space="preserve">LIBERATORE</t>
  </si>
  <si>
    <t xml:space="preserve">1964-04-06</t>
  </si>
  <si>
    <t xml:space="preserve">2023-07-15</t>
  </si>
  <si>
    <t xml:space="preserve">804 PERKINSWOOD BLVD SE</t>
  </si>
  <si>
    <t xml:space="preserve">OH0015764691</t>
  </si>
  <si>
    <t xml:space="preserve">1991-04-29</t>
  </si>
  <si>
    <t xml:space="preserve">814 PERKINSWOOD BLVD SE</t>
  </si>
  <si>
    <t xml:space="preserve">OH0025842196</t>
  </si>
  <si>
    <t xml:space="preserve">1955-06-02</t>
  </si>
  <si>
    <t xml:space="preserve">OH0015752478</t>
  </si>
  <si>
    <t xml:space="preserve">1995-03-11</t>
  </si>
  <si>
    <t xml:space="preserve">2015-08-24</t>
  </si>
  <si>
    <t xml:space="preserve">OH0015714014</t>
  </si>
  <si>
    <t xml:space="preserve">HEIPLE</t>
  </si>
  <si>
    <t xml:space="preserve">CORY</t>
  </si>
  <si>
    <t xml:space="preserve">1984-08-25</t>
  </si>
  <si>
    <t xml:space="preserve">824 PERKINSWOOD BLVD SE</t>
  </si>
  <si>
    <t xml:space="preserve">OH0015714016</t>
  </si>
  <si>
    <t xml:space="preserve">ZONA</t>
  </si>
  <si>
    <t xml:space="preserve">GIOVANNI</t>
  </si>
  <si>
    <t xml:space="preserve">1999-07-10</t>
  </si>
  <si>
    <t xml:space="preserve">2024-06-21</t>
  </si>
  <si>
    <t xml:space="preserve">834 PERKINSWOOD BLVD SE</t>
  </si>
  <si>
    <t xml:space="preserve">OH0024040926</t>
  </si>
  <si>
    <t xml:space="preserve">1962-11-05</t>
  </si>
  <si>
    <t xml:space="preserve">2025-01-02</t>
  </si>
  <si>
    <t xml:space="preserve">OH0015719976</t>
  </si>
  <si>
    <t xml:space="preserve">1967-12-26</t>
  </si>
  <si>
    <t xml:space="preserve">OH0025781505</t>
  </si>
  <si>
    <t xml:space="preserve">REGINA</t>
  </si>
  <si>
    <t xml:space="preserve">1980-02-10</t>
  </si>
  <si>
    <t xml:space="preserve">874 PERKINSWOOD BLVD SE</t>
  </si>
  <si>
    <t xml:space="preserve">OH0026915429</t>
  </si>
  <si>
    <t xml:space="preserve">CLAYTON</t>
  </si>
  <si>
    <t xml:space="preserve">1978-05-04</t>
  </si>
  <si>
    <t xml:space="preserve">OH0015694967</t>
  </si>
  <si>
    <t xml:space="preserve">1991-05-06</t>
  </si>
  <si>
    <t xml:space="preserve">884 PERKINSWOOD BLVD SE</t>
  </si>
  <si>
    <t xml:space="preserve">OH0025583785</t>
  </si>
  <si>
    <t xml:space="preserve">1967-04-13</t>
  </si>
  <si>
    <t xml:space="preserve">2016-04-16</t>
  </si>
  <si>
    <t xml:space="preserve">894 PERKINSWOOD BLVD SE</t>
  </si>
  <si>
    <t xml:space="preserve">OH0026236413</t>
  </si>
  <si>
    <t xml:space="preserve">LUKE</t>
  </si>
  <si>
    <t xml:space="preserve">2023-06-17</t>
  </si>
  <si>
    <t xml:space="preserve">OH0015708580</t>
  </si>
  <si>
    <t xml:space="preserve">BARTLETT</t>
  </si>
  <si>
    <t xml:space="preserve">1949-06-21</t>
  </si>
  <si>
    <t xml:space="preserve">1979-06-29</t>
  </si>
  <si>
    <t xml:space="preserve">904 PERKINSWOOD BLVD SE</t>
  </si>
  <si>
    <t xml:space="preserve">OH0025112617</t>
  </si>
  <si>
    <t xml:space="preserve">OH0027130506</t>
  </si>
  <si>
    <t xml:space="preserve">ROSS</t>
  </si>
  <si>
    <t xml:space="preserve">1972-12-20</t>
  </si>
  <si>
    <t xml:space="preserve">2024-01-08</t>
  </si>
  <si>
    <t xml:space="preserve">920 PERKINSWOOD BLVD SE</t>
  </si>
  <si>
    <t xml:space="preserve">OH0018587741</t>
  </si>
  <si>
    <t xml:space="preserve">1954-11-19</t>
  </si>
  <si>
    <t xml:space="preserve">OH0024011110</t>
  </si>
  <si>
    <t xml:space="preserve">SHEARER</t>
  </si>
  <si>
    <t xml:space="preserve">1950-05-31</t>
  </si>
  <si>
    <t xml:space="preserve">2014-07-01</t>
  </si>
  <si>
    <t xml:space="preserve">1016 KENMORE AVE SE</t>
  </si>
  <si>
    <t xml:space="preserve">OH0024011332</t>
  </si>
  <si>
    <t xml:space="preserve">DOREEN</t>
  </si>
  <si>
    <t xml:space="preserve">2017-10-12</t>
  </si>
  <si>
    <t xml:space="preserve">1025 KENMORE AVE SE</t>
  </si>
  <si>
    <t xml:space="preserve">OH0023485358</t>
  </si>
  <si>
    <t xml:space="preserve">1988-10-25</t>
  </si>
  <si>
    <t xml:space="preserve">OH0024516387</t>
  </si>
  <si>
    <t xml:space="preserve">1980-06-25</t>
  </si>
  <si>
    <t xml:space="preserve">1033 KENMORE AVE SE</t>
  </si>
  <si>
    <t xml:space="preserve">OH0021289212</t>
  </si>
  <si>
    <t xml:space="preserve">SPANN</t>
  </si>
  <si>
    <t xml:space="preserve">1953-02-23</t>
  </si>
  <si>
    <t xml:space="preserve">2006-02-13</t>
  </si>
  <si>
    <t xml:space="preserve">1036 KENMORE AVE SE</t>
  </si>
  <si>
    <t xml:space="preserve">OH0026844340</t>
  </si>
  <si>
    <t xml:space="preserve">1046 KENMORE AVE SE</t>
  </si>
  <si>
    <t xml:space="preserve">OH0026123389</t>
  </si>
  <si>
    <t xml:space="preserve">WOODWORTH</t>
  </si>
  <si>
    <t xml:space="preserve">1980-07-09</t>
  </si>
  <si>
    <t xml:space="preserve">1049 KENMORE AVE SE</t>
  </si>
  <si>
    <t xml:space="preserve">OH0026123649</t>
  </si>
  <si>
    <t xml:space="preserve">FAIRCHILD</t>
  </si>
  <si>
    <t xml:space="preserve">OH0026402302</t>
  </si>
  <si>
    <t xml:space="preserve">DEGRAW</t>
  </si>
  <si>
    <t xml:space="preserve">2016-08-16</t>
  </si>
  <si>
    <t xml:space="preserve">1056 KENMORE AVE SE</t>
  </si>
  <si>
    <t xml:space="preserve">OH0026405583</t>
  </si>
  <si>
    <t xml:space="preserve">FLYNN</t>
  </si>
  <si>
    <t xml:space="preserve">LANE</t>
  </si>
  <si>
    <t xml:space="preserve">1999-10-12</t>
  </si>
  <si>
    <t xml:space="preserve">1057 KENMORE AVE SE</t>
  </si>
  <si>
    <t xml:space="preserve">OH0015696456</t>
  </si>
  <si>
    <t xml:space="preserve">ZAGORSKI</t>
  </si>
  <si>
    <t xml:space="preserve">1985-10-19</t>
  </si>
  <si>
    <t xml:space="preserve">2024-08-19</t>
  </si>
  <si>
    <t xml:space="preserve">1065 KENMORE AVE SE</t>
  </si>
  <si>
    <t xml:space="preserve">OH0015705859</t>
  </si>
  <si>
    <t xml:space="preserve">ROLAND</t>
  </si>
  <si>
    <t xml:space="preserve">OSCAR</t>
  </si>
  <si>
    <t xml:space="preserve">1989-11-14</t>
  </si>
  <si>
    <t xml:space="preserve">2017-04-01</t>
  </si>
  <si>
    <t xml:space="preserve">1073 KENMORE AVE SE</t>
  </si>
  <si>
    <t xml:space="preserve">OH0025008396</t>
  </si>
  <si>
    <t xml:space="preserve">1992-03-28</t>
  </si>
  <si>
    <t xml:space="preserve">2019-04-05</t>
  </si>
  <si>
    <t xml:space="preserve">OH0025188964</t>
  </si>
  <si>
    <t xml:space="preserve">BALINT</t>
  </si>
  <si>
    <t xml:space="preserve">1956-05-29</t>
  </si>
  <si>
    <t xml:space="preserve">1081 KENMORE AVE SE</t>
  </si>
  <si>
    <t xml:space="preserve">OH0021512065</t>
  </si>
  <si>
    <t xml:space="preserve">AMREIN</t>
  </si>
  <si>
    <t xml:space="preserve">1962-07-18</t>
  </si>
  <si>
    <t xml:space="preserve">1988-09-15</t>
  </si>
  <si>
    <t xml:space="preserve">1086 KENMORE AVE SE</t>
  </si>
  <si>
    <t xml:space="preserve">OH0025254485</t>
  </si>
  <si>
    <t xml:space="preserve">GRAN</t>
  </si>
  <si>
    <t xml:space="preserve">1104 KENMORE AVE SE</t>
  </si>
  <si>
    <t xml:space="preserve">OH0018992165</t>
  </si>
  <si>
    <t xml:space="preserve">MARCELL</t>
  </si>
  <si>
    <t xml:space="preserve">1105 KENMORE AVE SE</t>
  </si>
  <si>
    <t xml:space="preserve">OH0026995689</t>
  </si>
  <si>
    <t xml:space="preserve">BROMLEY KWORTEK</t>
  </si>
  <si>
    <t xml:space="preserve">1950-12-18</t>
  </si>
  <si>
    <t xml:space="preserve">OH0022189283</t>
  </si>
  <si>
    <t xml:space="preserve">JAYLON</t>
  </si>
  <si>
    <t xml:space="preserve">1993-08-22</t>
  </si>
  <si>
    <t xml:space="preserve">1113 KENMORE AVE SE</t>
  </si>
  <si>
    <t xml:space="preserve">OH0015727077</t>
  </si>
  <si>
    <t xml:space="preserve">DANIELE</t>
  </si>
  <si>
    <t xml:space="preserve">LASHANEY MARICE</t>
  </si>
  <si>
    <t xml:space="preserve">1992-02-11</t>
  </si>
  <si>
    <t xml:space="preserve">2021-11-19</t>
  </si>
  <si>
    <t xml:space="preserve">OH0027094008</t>
  </si>
  <si>
    <t xml:space="preserve">1988-11-26</t>
  </si>
  <si>
    <t xml:space="preserve">1114 KENMORE AVE SE</t>
  </si>
  <si>
    <t xml:space="preserve">OH0015704210</t>
  </si>
  <si>
    <t xml:space="preserve">BRINKMAN</t>
  </si>
  <si>
    <t xml:space="preserve">TAMMY JO</t>
  </si>
  <si>
    <t xml:space="preserve">1960-01-21</t>
  </si>
  <si>
    <t xml:space="preserve">2015-08-26</t>
  </si>
  <si>
    <t xml:space="preserve">1122 KENMORE AVE SE</t>
  </si>
  <si>
    <t xml:space="preserve">OH0015704206</t>
  </si>
  <si>
    <t xml:space="preserve">1964-05-12</t>
  </si>
  <si>
    <t xml:space="preserve">2022-02-11</t>
  </si>
  <si>
    <t xml:space="preserve">1129 KENMORE AVE SE</t>
  </si>
  <si>
    <t xml:space="preserve">OH0015755075</t>
  </si>
  <si>
    <t xml:space="preserve">BRUTZ</t>
  </si>
  <si>
    <t xml:space="preserve">1968-03-27</t>
  </si>
  <si>
    <t xml:space="preserve">1209 KENMORE AVE SE</t>
  </si>
  <si>
    <t xml:space="preserve">OH0019757054</t>
  </si>
  <si>
    <t xml:space="preserve">1966-03-01</t>
  </si>
  <si>
    <t xml:space="preserve">2019-05-07</t>
  </si>
  <si>
    <t xml:space="preserve">1217 KENMORE AVE SE</t>
  </si>
  <si>
    <t xml:space="preserve">OH0015705145</t>
  </si>
  <si>
    <t xml:space="preserve">GRIMM</t>
  </si>
  <si>
    <t xml:space="preserve">1226 KENMORE AVE SE</t>
  </si>
  <si>
    <t xml:space="preserve">OH0015733182</t>
  </si>
  <si>
    <t xml:space="preserve">POLING</t>
  </si>
  <si>
    <t xml:space="preserve">1955-01-28</t>
  </si>
  <si>
    <t xml:space="preserve">1973-09-10</t>
  </si>
  <si>
    <t xml:space="preserve">1236 KENMORE AVE SE</t>
  </si>
  <si>
    <t xml:space="preserve">OH0025840091</t>
  </si>
  <si>
    <t xml:space="preserve">CARR</t>
  </si>
  <si>
    <t xml:space="preserve">1976-08-28</t>
  </si>
  <si>
    <t xml:space="preserve">1246 KENMORE AVE SE</t>
  </si>
  <si>
    <t xml:space="preserve">OH0025840097</t>
  </si>
  <si>
    <t xml:space="preserve">ANDREWS</t>
  </si>
  <si>
    <t xml:space="preserve">1956-09-16</t>
  </si>
  <si>
    <t xml:space="preserve">2016-09-29</t>
  </si>
  <si>
    <t xml:space="preserve">1256 KENMORE AVE SE</t>
  </si>
  <si>
    <t xml:space="preserve">OH0019086134</t>
  </si>
  <si>
    <t xml:space="preserve">WHITEHOUSE</t>
  </si>
  <si>
    <t xml:space="preserve">1969-08-03</t>
  </si>
  <si>
    <t xml:space="preserve">1266 KENMORE AVE SE</t>
  </si>
  <si>
    <t xml:space="preserve">OH0015691875</t>
  </si>
  <si>
    <t xml:space="preserve">ZUPP</t>
  </si>
  <si>
    <t xml:space="preserve">1993-01-30</t>
  </si>
  <si>
    <t xml:space="preserve">2023-07-17</t>
  </si>
  <si>
    <t xml:space="preserve">305 KENMORE AVE SE</t>
  </si>
  <si>
    <t xml:space="preserve">OH0015733559</t>
  </si>
  <si>
    <t xml:space="preserve">DIVELY</t>
  </si>
  <si>
    <t xml:space="preserve">1978-06-15</t>
  </si>
  <si>
    <t xml:space="preserve">2014-06-13</t>
  </si>
  <si>
    <t xml:space="preserve">306 KENMORE AVE SE</t>
  </si>
  <si>
    <t xml:space="preserve">OH0015817355</t>
  </si>
  <si>
    <t xml:space="preserve">1980-09-04</t>
  </si>
  <si>
    <t xml:space="preserve">2024-10-23</t>
  </si>
  <si>
    <t xml:space="preserve">OH0015819934</t>
  </si>
  <si>
    <t xml:space="preserve">TRIPOULAS</t>
  </si>
  <si>
    <t xml:space="preserve">SEVASTI</t>
  </si>
  <si>
    <t xml:space="preserve">1967-04-29</t>
  </si>
  <si>
    <t xml:space="preserve">2010-08-20</t>
  </si>
  <si>
    <t xml:space="preserve">314 KENMORE AVE SE</t>
  </si>
  <si>
    <t xml:space="preserve">OH0015779027</t>
  </si>
  <si>
    <t xml:space="preserve">TRIANDAPHYLLIO</t>
  </si>
  <si>
    <t xml:space="preserve">DALLIS</t>
  </si>
  <si>
    <t xml:space="preserve">1995-08-16</t>
  </si>
  <si>
    <t xml:space="preserve">OH0019049107</t>
  </si>
  <si>
    <t xml:space="preserve">STEFANI</t>
  </si>
  <si>
    <t xml:space="preserve">1998-09-25</t>
  </si>
  <si>
    <t xml:space="preserve">OH0015759218</t>
  </si>
  <si>
    <t xml:space="preserve">WENTZ</t>
  </si>
  <si>
    <t xml:space="preserve">1963-11-22</t>
  </si>
  <si>
    <t xml:space="preserve">2016-02-29</t>
  </si>
  <si>
    <t xml:space="preserve">315 KENMORE AVE SE</t>
  </si>
  <si>
    <t xml:space="preserve">OH0024936425</t>
  </si>
  <si>
    <t xml:space="preserve">1996-12-06</t>
  </si>
  <si>
    <t xml:space="preserve">324 KENMORE AVE SE</t>
  </si>
  <si>
    <t xml:space="preserve">OH0023394964</t>
  </si>
  <si>
    <t xml:space="preserve">1993-06-14</t>
  </si>
  <si>
    <t xml:space="preserve">2018-07-26</t>
  </si>
  <si>
    <t xml:space="preserve">325 KENMORE AVE SE</t>
  </si>
  <si>
    <t xml:space="preserve">OH0019521911</t>
  </si>
  <si>
    <t xml:space="preserve">LASHAWNDA</t>
  </si>
  <si>
    <t xml:space="preserve">1992-01-23</t>
  </si>
  <si>
    <t xml:space="preserve">OH0015767941</t>
  </si>
  <si>
    <t xml:space="preserve">1967-07-05</t>
  </si>
  <si>
    <t xml:space="preserve">2015-10-01</t>
  </si>
  <si>
    <t xml:space="preserve">334 KENMORE AVE SE</t>
  </si>
  <si>
    <t xml:space="preserve">OH0025584750</t>
  </si>
  <si>
    <t xml:space="preserve">COLLEY</t>
  </si>
  <si>
    <t xml:space="preserve">1990-03-16</t>
  </si>
  <si>
    <t xml:space="preserve">2018-10-06</t>
  </si>
  <si>
    <t xml:space="preserve">335 KENMORE AVE SE</t>
  </si>
  <si>
    <t xml:space="preserve">OH0015681265</t>
  </si>
  <si>
    <t xml:space="preserve">1991-04-07</t>
  </si>
  <si>
    <t xml:space="preserve">OH0015810733</t>
  </si>
  <si>
    <t xml:space="preserve">1963-06-12</t>
  </si>
  <si>
    <t xml:space="preserve">2022-07-28</t>
  </si>
  <si>
    <t xml:space="preserve">344 KENMORE AVE SE</t>
  </si>
  <si>
    <t xml:space="preserve">OH0015721489</t>
  </si>
  <si>
    <t xml:space="preserve">HADDEN</t>
  </si>
  <si>
    <t xml:space="preserve">ALISHA</t>
  </si>
  <si>
    <t xml:space="preserve">JOY RASHEY</t>
  </si>
  <si>
    <t xml:space="preserve">1987-11-21</t>
  </si>
  <si>
    <t xml:space="preserve">345 KENMORE AVE SE</t>
  </si>
  <si>
    <t xml:space="preserve">OH0015705823</t>
  </si>
  <si>
    <t xml:space="preserve">ABIGAIL</t>
  </si>
  <si>
    <t xml:space="preserve">1996-09-03</t>
  </si>
  <si>
    <t xml:space="preserve">364 KENMORE AVE SE</t>
  </si>
  <si>
    <t xml:space="preserve">OH0022652416</t>
  </si>
  <si>
    <t xml:space="preserve">1996-07-06</t>
  </si>
  <si>
    <t xml:space="preserve">OH0026736505</t>
  </si>
  <si>
    <t xml:space="preserve">KUSH</t>
  </si>
  <si>
    <t xml:space="preserve">1959-01-31</t>
  </si>
  <si>
    <t xml:space="preserve">365 KENMORE AVE SE</t>
  </si>
  <si>
    <t xml:space="preserve">OH0015692236</t>
  </si>
  <si>
    <t xml:space="preserve">CELIA</t>
  </si>
  <si>
    <t xml:space="preserve">1996-04-11</t>
  </si>
  <si>
    <t xml:space="preserve">2016-02-05</t>
  </si>
  <si>
    <t xml:space="preserve">OH0015746386</t>
  </si>
  <si>
    <t xml:space="preserve">JORGE</t>
  </si>
  <si>
    <t xml:space="preserve">1986-04-23</t>
  </si>
  <si>
    <t xml:space="preserve">374 KENMORE AVE SE</t>
  </si>
  <si>
    <t xml:space="preserve">OH0018771498</t>
  </si>
  <si>
    <t xml:space="preserve">DEMYAN</t>
  </si>
  <si>
    <t xml:space="preserve">1982-08-19</t>
  </si>
  <si>
    <t xml:space="preserve">375 KENMORE AVE SE</t>
  </si>
  <si>
    <t xml:space="preserve">OH0026345350</t>
  </si>
  <si>
    <t xml:space="preserve">DOEBERLING</t>
  </si>
  <si>
    <t xml:space="preserve">1987-06-13</t>
  </si>
  <si>
    <t xml:space="preserve">2016-06-08</t>
  </si>
  <si>
    <t xml:space="preserve">384 KENMORE AVE SE</t>
  </si>
  <si>
    <t xml:space="preserve">OH0026722356</t>
  </si>
  <si>
    <t xml:space="preserve">1990-06-17</t>
  </si>
  <si>
    <t xml:space="preserve">2016-06-17</t>
  </si>
  <si>
    <t xml:space="preserve">OH0015724374</t>
  </si>
  <si>
    <t xml:space="preserve">MURESAN</t>
  </si>
  <si>
    <t xml:space="preserve">1953-08-28</t>
  </si>
  <si>
    <t xml:space="preserve">385 KENMORE AVE SE</t>
  </si>
  <si>
    <t xml:space="preserve">OH0015746953</t>
  </si>
  <si>
    <t xml:space="preserve">1953-04-13</t>
  </si>
  <si>
    <t xml:space="preserve">OH0015702977</t>
  </si>
  <si>
    <t xml:space="preserve">1992-05-21</t>
  </si>
  <si>
    <t xml:space="preserve">394 KENMORE AVE SE</t>
  </si>
  <si>
    <t xml:space="preserve">OH0023868368</t>
  </si>
  <si>
    <t xml:space="preserve">CUMMINGS</t>
  </si>
  <si>
    <t xml:space="preserve">1953-10-21</t>
  </si>
  <si>
    <t xml:space="preserve">395 KENMORE AVE SE</t>
  </si>
  <si>
    <t xml:space="preserve">OH0025424748</t>
  </si>
  <si>
    <t xml:space="preserve">1979-10-19</t>
  </si>
  <si>
    <t xml:space="preserve">404 KENMORE AVE SE</t>
  </si>
  <si>
    <t xml:space="preserve">OH0025097097</t>
  </si>
  <si>
    <t xml:space="preserve">2020-04-18</t>
  </si>
  <si>
    <t xml:space="preserve">405 KENMORE AVE SE</t>
  </si>
  <si>
    <t xml:space="preserve">OH0025023686</t>
  </si>
  <si>
    <t xml:space="preserve">KEENER</t>
  </si>
  <si>
    <t xml:space="preserve">MELODY</t>
  </si>
  <si>
    <t xml:space="preserve">1985-07-21</t>
  </si>
  <si>
    <t xml:space="preserve">412 KENMORE AVE SE</t>
  </si>
  <si>
    <t xml:space="preserve">OH0015815856</t>
  </si>
  <si>
    <t xml:space="preserve">DILELLA</t>
  </si>
  <si>
    <t xml:space="preserve">1952-06-13</t>
  </si>
  <si>
    <t xml:space="preserve">414 KENMORE AVE SE</t>
  </si>
  <si>
    <t xml:space="preserve">OH0025424739</t>
  </si>
  <si>
    <t xml:space="preserve">GANARD</t>
  </si>
  <si>
    <t xml:space="preserve">1954-09-11</t>
  </si>
  <si>
    <t xml:space="preserve">2018-01-08</t>
  </si>
  <si>
    <t xml:space="preserve">415 KENMORE AVE SE</t>
  </si>
  <si>
    <t xml:space="preserve">OH0015751753</t>
  </si>
  <si>
    <t xml:space="preserve">BEAR</t>
  </si>
  <si>
    <t xml:space="preserve">1987-09-01</t>
  </si>
  <si>
    <t xml:space="preserve">507 KENMORE AVE SE</t>
  </si>
  <si>
    <t xml:space="preserve">OH0015716820</t>
  </si>
  <si>
    <t xml:space="preserve">1989-06-18</t>
  </si>
  <si>
    <t xml:space="preserve">2013-03-28</t>
  </si>
  <si>
    <t xml:space="preserve">OH0015737865</t>
  </si>
  <si>
    <t xml:space="preserve">MARYJO</t>
  </si>
  <si>
    <t xml:space="preserve">1966-07-18</t>
  </si>
  <si>
    <t xml:space="preserve">2013-10-16</t>
  </si>
  <si>
    <t xml:space="preserve">517 KENMORE AVE SE</t>
  </si>
  <si>
    <t xml:space="preserve">OH0015726467</t>
  </si>
  <si>
    <t xml:space="preserve">1960-04-02</t>
  </si>
  <si>
    <t xml:space="preserve">2012-05-14</t>
  </si>
  <si>
    <t xml:space="preserve">OH0015696896</t>
  </si>
  <si>
    <t xml:space="preserve">KRINER</t>
  </si>
  <si>
    <t xml:space="preserve">VICKIE</t>
  </si>
  <si>
    <t xml:space="preserve">1958-02-14</t>
  </si>
  <si>
    <t xml:space="preserve">526 KENMORE AVE SE</t>
  </si>
  <si>
    <t xml:space="preserve">OH0015696900</t>
  </si>
  <si>
    <t xml:space="preserve">2015-07-13</t>
  </si>
  <si>
    <t xml:space="preserve">OH0015750336</t>
  </si>
  <si>
    <t xml:space="preserve">HARRISON</t>
  </si>
  <si>
    <t xml:space="preserve">1984-04-05</t>
  </si>
  <si>
    <t xml:space="preserve">536 KENMORE AVE SE</t>
  </si>
  <si>
    <t xml:space="preserve">OH0022521744</t>
  </si>
  <si>
    <t xml:space="preserve">1949-05-19</t>
  </si>
  <si>
    <t xml:space="preserve">1970-07-16</t>
  </si>
  <si>
    <t xml:space="preserve">537 KENMORE AVE SE</t>
  </si>
  <si>
    <t xml:space="preserve">OH0021760862</t>
  </si>
  <si>
    <t xml:space="preserve">1962-07-24</t>
  </si>
  <si>
    <t xml:space="preserve">1986-11-12</t>
  </si>
  <si>
    <t xml:space="preserve">556 KENMORE AVE SE</t>
  </si>
  <si>
    <t xml:space="preserve">OH0022179817</t>
  </si>
  <si>
    <t xml:space="preserve">ZAMPEDRO</t>
  </si>
  <si>
    <t xml:space="preserve">567 KENMORE AVE SE</t>
  </si>
  <si>
    <t xml:space="preserve">OH0022671616</t>
  </si>
  <si>
    <t xml:space="preserve">SPEIER</t>
  </si>
  <si>
    <t xml:space="preserve">1994-12-11</t>
  </si>
  <si>
    <t xml:space="preserve">586 KENMORE AVE SE</t>
  </si>
  <si>
    <t xml:space="preserve">OH0015768766</t>
  </si>
  <si>
    <t xml:space="preserve">2007-06-29</t>
  </si>
  <si>
    <t xml:space="preserve">587 KENMORE AVE SE</t>
  </si>
  <si>
    <t xml:space="preserve">OH0015749615</t>
  </si>
  <si>
    <t xml:space="preserve">1952-10-26</t>
  </si>
  <si>
    <t xml:space="preserve">1980-10-03</t>
  </si>
  <si>
    <t xml:space="preserve">596 KENMORE AVE SE</t>
  </si>
  <si>
    <t xml:space="preserve">OH0025840850</t>
  </si>
  <si>
    <t xml:space="preserve">POTTS</t>
  </si>
  <si>
    <t xml:space="preserve">1966-04-15</t>
  </si>
  <si>
    <t xml:space="preserve">599 KENMORE AVE SE</t>
  </si>
  <si>
    <t xml:space="preserve">OH0024695343</t>
  </si>
  <si>
    <t xml:space="preserve">KARLIE</t>
  </si>
  <si>
    <t xml:space="preserve">2001-09-21</t>
  </si>
  <si>
    <t xml:space="preserve">OH0025246362</t>
  </si>
  <si>
    <t xml:space="preserve">1993-12-21</t>
  </si>
  <si>
    <t xml:space="preserve">2022-12-02</t>
  </si>
  <si>
    <t xml:space="preserve">609 KENMORE AVE SE</t>
  </si>
  <si>
    <t xml:space="preserve">OH0024476124</t>
  </si>
  <si>
    <t xml:space="preserve">GODFREY</t>
  </si>
  <si>
    <t xml:space="preserve">1988-10-03</t>
  </si>
  <si>
    <t xml:space="preserve">2016-04-30</t>
  </si>
  <si>
    <t xml:space="preserve">706 KENMORE AVE SE</t>
  </si>
  <si>
    <t xml:space="preserve">OH0015798662</t>
  </si>
  <si>
    <t xml:space="preserve">WILBERT</t>
  </si>
  <si>
    <t xml:space="preserve">NATASHA</t>
  </si>
  <si>
    <t xml:space="preserve">1983-06-27</t>
  </si>
  <si>
    <t xml:space="preserve">2013-07-23</t>
  </si>
  <si>
    <t xml:space="preserve">715 KENMORE AVE SE</t>
  </si>
  <si>
    <t xml:space="preserve">OH0015798665</t>
  </si>
  <si>
    <t xml:space="preserve">1959-12-07</t>
  </si>
  <si>
    <t xml:space="preserve">1984-10-03</t>
  </si>
  <si>
    <t xml:space="preserve">716 KENMORE AVE SE</t>
  </si>
  <si>
    <t xml:space="preserve">OH0015741631</t>
  </si>
  <si>
    <t xml:space="preserve">OH0015741619</t>
  </si>
  <si>
    <t xml:space="preserve">CHAPLIN</t>
  </si>
  <si>
    <t xml:space="preserve">MEREDITH</t>
  </si>
  <si>
    <t xml:space="preserve">NICOLETTE</t>
  </si>
  <si>
    <t xml:space="preserve">1975-04-03</t>
  </si>
  <si>
    <t xml:space="preserve">2023-05-12</t>
  </si>
  <si>
    <t xml:space="preserve">725 KENMORE AVE SE</t>
  </si>
  <si>
    <t xml:space="preserve">OH0022831128</t>
  </si>
  <si>
    <t xml:space="preserve">UTHE</t>
  </si>
  <si>
    <t xml:space="preserve">1988-12-23</t>
  </si>
  <si>
    <t xml:space="preserve">736 KENMORE AVE SE</t>
  </si>
  <si>
    <t xml:space="preserve">OH0027258449</t>
  </si>
  <si>
    <t xml:space="preserve">1950-10-22</t>
  </si>
  <si>
    <t xml:space="preserve">745 KENMORE AVE SE</t>
  </si>
  <si>
    <t xml:space="preserve">OH0021977875</t>
  </si>
  <si>
    <t xml:space="preserve">LATOYA</t>
  </si>
  <si>
    <t xml:space="preserve">2024-04-11</t>
  </si>
  <si>
    <t xml:space="preserve">OH0024615646</t>
  </si>
  <si>
    <t xml:space="preserve">GARGANO</t>
  </si>
  <si>
    <t xml:space="preserve">1966-09-16</t>
  </si>
  <si>
    <t xml:space="preserve">746 KENMORE AVE SE</t>
  </si>
  <si>
    <t xml:space="preserve">OH0015687696</t>
  </si>
  <si>
    <t xml:space="preserve">TAMULA</t>
  </si>
  <si>
    <t xml:space="preserve">LENELL</t>
  </si>
  <si>
    <t xml:space="preserve">1976-02-18</t>
  </si>
  <si>
    <t xml:space="preserve">755 KENMORE AVE SE</t>
  </si>
  <si>
    <t xml:space="preserve">OH0015690972</t>
  </si>
  <si>
    <t xml:space="preserve">1948-02-25</t>
  </si>
  <si>
    <t xml:space="preserve">756 KENMORE AVE SE</t>
  </si>
  <si>
    <t xml:space="preserve">OH0019027304</t>
  </si>
  <si>
    <t xml:space="preserve">1972-03-29</t>
  </si>
  <si>
    <t xml:space="preserve">2018-03-20</t>
  </si>
  <si>
    <t xml:space="preserve">OH0015777008</t>
  </si>
  <si>
    <t xml:space="preserve">KELLAR</t>
  </si>
  <si>
    <t xml:space="preserve">KRISTIE</t>
  </si>
  <si>
    <t xml:space="preserve">1978-11-02</t>
  </si>
  <si>
    <t xml:space="preserve">765 KENMORE AVE SE</t>
  </si>
  <si>
    <t xml:space="preserve">OH0015800392</t>
  </si>
  <si>
    <t xml:space="preserve">1952-09-08</t>
  </si>
  <si>
    <t xml:space="preserve">766 KENMORE AVE SE</t>
  </si>
  <si>
    <t xml:space="preserve">OH0025720467</t>
  </si>
  <si>
    <t xml:space="preserve">1965-09-29</t>
  </si>
  <si>
    <t xml:space="preserve">2013-02-12</t>
  </si>
  <si>
    <t xml:space="preserve">776 KENMORE AVE SE</t>
  </si>
  <si>
    <t xml:space="preserve">OH0015815979</t>
  </si>
  <si>
    <t xml:space="preserve">1977-07-21</t>
  </si>
  <si>
    <t xml:space="preserve">785 KENMORE AVE SE</t>
  </si>
  <si>
    <t xml:space="preserve">OH0015965544</t>
  </si>
  <si>
    <t xml:space="preserve">MORRISON</t>
  </si>
  <si>
    <t xml:space="preserve">1978-04-22</t>
  </si>
  <si>
    <t xml:space="preserve">OH0025358911</t>
  </si>
  <si>
    <t xml:space="preserve">YEHL</t>
  </si>
  <si>
    <t xml:space="preserve">1970-01-14</t>
  </si>
  <si>
    <t xml:space="preserve">2024-07-26</t>
  </si>
  <si>
    <t xml:space="preserve">795 KENMORE AVE SE</t>
  </si>
  <si>
    <t xml:space="preserve">OH0024943216</t>
  </si>
  <si>
    <t xml:space="preserve">1969-07-29</t>
  </si>
  <si>
    <t xml:space="preserve">796 KENMORE AVE SE</t>
  </si>
  <si>
    <t xml:space="preserve">OH0025792348</t>
  </si>
  <si>
    <t xml:space="preserve">MANLEY</t>
  </si>
  <si>
    <t xml:space="preserve">1963-02-05</t>
  </si>
  <si>
    <t xml:space="preserve">2008-08-26</t>
  </si>
  <si>
    <t xml:space="preserve">805 KENMORE AVE SE</t>
  </si>
  <si>
    <t xml:space="preserve">OH0015715331</t>
  </si>
  <si>
    <t xml:space="preserve">1963-09-18</t>
  </si>
  <si>
    <t xml:space="preserve">OH0027521812</t>
  </si>
  <si>
    <t xml:space="preserve">BRADWAY</t>
  </si>
  <si>
    <t xml:space="preserve">COLIN</t>
  </si>
  <si>
    <t xml:space="preserve">1989-03-08</t>
  </si>
  <si>
    <t xml:space="preserve">806 KENMORE AVE SE</t>
  </si>
  <si>
    <t xml:space="preserve">OH0027521781</t>
  </si>
  <si>
    <t xml:space="preserve">DENNO</t>
  </si>
  <si>
    <t xml:space="preserve">815 KENMORE AVE SE</t>
  </si>
  <si>
    <t xml:space="preserve">OH0026922760</t>
  </si>
  <si>
    <t xml:space="preserve">GRESS</t>
  </si>
  <si>
    <t xml:space="preserve">JEANETTE</t>
  </si>
  <si>
    <t xml:space="preserve">1954-09-27</t>
  </si>
  <si>
    <t xml:space="preserve">825 KENMORE AVE SE</t>
  </si>
  <si>
    <t xml:space="preserve">OH0015816189</t>
  </si>
  <si>
    <t xml:space="preserve">DURCH</t>
  </si>
  <si>
    <t xml:space="preserve">DUDE</t>
  </si>
  <si>
    <t xml:space="preserve">2004-07-03</t>
  </si>
  <si>
    <t xml:space="preserve">2022-07-09</t>
  </si>
  <si>
    <t xml:space="preserve">835 KENMORE AVE SE</t>
  </si>
  <si>
    <t xml:space="preserve">OH0015762993</t>
  </si>
  <si>
    <t xml:space="preserve">1951-06-05</t>
  </si>
  <si>
    <t xml:space="preserve">1975-08-01</t>
  </si>
  <si>
    <t xml:space="preserve">845 KENMORE AVE SE</t>
  </si>
  <si>
    <t xml:space="preserve">OH0015694277</t>
  </si>
  <si>
    <t xml:space="preserve">NILDA</t>
  </si>
  <si>
    <t xml:space="preserve">1959-05-19</t>
  </si>
  <si>
    <t xml:space="preserve">OH0015693993</t>
  </si>
  <si>
    <t xml:space="preserve">1990-01-04</t>
  </si>
  <si>
    <t xml:space="preserve">2008-01-16</t>
  </si>
  <si>
    <t xml:space="preserve">OH0015693996</t>
  </si>
  <si>
    <t xml:space="preserve">1978-02-22</t>
  </si>
  <si>
    <t xml:space="preserve">2015-07-01</t>
  </si>
  <si>
    <t xml:space="preserve">856 KENMORE AVE SE</t>
  </si>
  <si>
    <t xml:space="preserve">OH0015702303</t>
  </si>
  <si>
    <t xml:space="preserve">EVAN</t>
  </si>
  <si>
    <t xml:space="preserve">2005-08-09</t>
  </si>
  <si>
    <t xml:space="preserve">865 KENMORE AVE SE</t>
  </si>
  <si>
    <t xml:space="preserve">OH0015708079</t>
  </si>
  <si>
    <t xml:space="preserve">BEITH</t>
  </si>
  <si>
    <t xml:space="preserve">1978-03-24</t>
  </si>
  <si>
    <t xml:space="preserve">OH0023151007</t>
  </si>
  <si>
    <t xml:space="preserve">1982-11-03</t>
  </si>
  <si>
    <t xml:space="preserve">2024-03-04</t>
  </si>
  <si>
    <t xml:space="preserve">OH0023736934</t>
  </si>
  <si>
    <t xml:space="preserve">1946-04-19</t>
  </si>
  <si>
    <t xml:space="preserve">866 KENMORE AVE SE</t>
  </si>
  <si>
    <t xml:space="preserve">OH0018596483</t>
  </si>
  <si>
    <t xml:space="preserve">1950-10-04</t>
  </si>
  <si>
    <t xml:space="preserve">1972-01-12</t>
  </si>
  <si>
    <t xml:space="preserve">OH0015726138</t>
  </si>
  <si>
    <t xml:space="preserve">1982-01-25</t>
  </si>
  <si>
    <t xml:space="preserve">2013-03-22</t>
  </si>
  <si>
    <t xml:space="preserve">OH0015767369</t>
  </si>
  <si>
    <t xml:space="preserve">1958-12-26</t>
  </si>
  <si>
    <t xml:space="preserve">2014-02-08</t>
  </si>
  <si>
    <t xml:space="preserve">875 KENMORE AVE SE</t>
  </si>
  <si>
    <t xml:space="preserve">OH0015746335</t>
  </si>
  <si>
    <t xml:space="preserve">VENNETTI</t>
  </si>
  <si>
    <t xml:space="preserve">1983-03-11</t>
  </si>
  <si>
    <t xml:space="preserve">885 KENMORE AVE SE</t>
  </si>
  <si>
    <t xml:space="preserve">OH0022105812</t>
  </si>
  <si>
    <t xml:space="preserve">METZENDORF BULLARD</t>
  </si>
  <si>
    <t xml:space="preserve">1970-11-26</t>
  </si>
  <si>
    <t xml:space="preserve">1989-02-08</t>
  </si>
  <si>
    <t xml:space="preserve">886 KENMORE AVE SE</t>
  </si>
  <si>
    <t xml:space="preserve">OH0015727326</t>
  </si>
  <si>
    <t xml:space="preserve">BULLARD</t>
  </si>
  <si>
    <t xml:space="preserve">1966-08-24</t>
  </si>
  <si>
    <t xml:space="preserve">1995-10-18</t>
  </si>
  <si>
    <t xml:space="preserve">OH0026740733</t>
  </si>
  <si>
    <t xml:space="preserve">KRISTA</t>
  </si>
  <si>
    <t xml:space="preserve">1994-10-17</t>
  </si>
  <si>
    <t xml:space="preserve">2015-08-27</t>
  </si>
  <si>
    <t xml:space="preserve">OH0015706943</t>
  </si>
  <si>
    <t xml:space="preserve">SEMON</t>
  </si>
  <si>
    <t xml:space="preserve">1948-04-27</t>
  </si>
  <si>
    <t xml:space="preserve">1969-03-21</t>
  </si>
  <si>
    <t xml:space="preserve">1117 HAZELWOOD AVE SE</t>
  </si>
  <si>
    <t xml:space="preserve">OH0021430970</t>
  </si>
  <si>
    <t xml:space="preserve">1978-05-13</t>
  </si>
  <si>
    <t xml:space="preserve">2010-08-17</t>
  </si>
  <si>
    <t xml:space="preserve">OH0026018210</t>
  </si>
  <si>
    <t xml:space="preserve">1948-11-29</t>
  </si>
  <si>
    <t xml:space="preserve">1972-02-25</t>
  </si>
  <si>
    <t xml:space="preserve">OH0024661671</t>
  </si>
  <si>
    <t xml:space="preserve">1971-03-02</t>
  </si>
  <si>
    <t xml:space="preserve">2011-06-30</t>
  </si>
  <si>
    <t xml:space="preserve">1137 HAZELWOOD AVE SE</t>
  </si>
  <si>
    <t xml:space="preserve">OH0015718242</t>
  </si>
  <si>
    <t xml:space="preserve">ALISON</t>
  </si>
  <si>
    <t xml:space="preserve">1973-11-06</t>
  </si>
  <si>
    <t xml:space="preserve">2006-11-06</t>
  </si>
  <si>
    <t xml:space="preserve">1147 HAZELWOOD AVE SE</t>
  </si>
  <si>
    <t xml:space="preserve">OH0015801220</t>
  </si>
  <si>
    <t xml:space="preserve">BRAD</t>
  </si>
  <si>
    <t xml:space="preserve">1971-07-24</t>
  </si>
  <si>
    <t xml:space="preserve">2008-05-17</t>
  </si>
  <si>
    <t xml:space="preserve">OH0015693350</t>
  </si>
  <si>
    <t xml:space="preserve">ACETO</t>
  </si>
  <si>
    <t xml:space="preserve">1973-08-03</t>
  </si>
  <si>
    <t xml:space="preserve">2011-10-11</t>
  </si>
  <si>
    <t xml:space="preserve">1157 HAZELWOOD AVE SE</t>
  </si>
  <si>
    <t xml:space="preserve">OH0015695180</t>
  </si>
  <si>
    <t xml:space="preserve">1972-01-28</t>
  </si>
  <si>
    <t xml:space="preserve">OH0027839678</t>
  </si>
  <si>
    <t xml:space="preserve">GURISH</t>
  </si>
  <si>
    <t xml:space="preserve">1959-10-30</t>
  </si>
  <si>
    <t xml:space="preserve">2003-10-29</t>
  </si>
  <si>
    <t xml:space="preserve">1167 HAZELWOOD AVE SE</t>
  </si>
  <si>
    <t xml:space="preserve">OH0023443196</t>
  </si>
  <si>
    <t xml:space="preserve">1986-02-11</t>
  </si>
  <si>
    <t xml:space="preserve">2011-02-23</t>
  </si>
  <si>
    <t xml:space="preserve">OH0022875448</t>
  </si>
  <si>
    <t xml:space="preserve">1938-06-11</t>
  </si>
  <si>
    <t xml:space="preserve">1971-08-21</t>
  </si>
  <si>
    <t xml:space="preserve">1177 HAZELWOOD AVE SE</t>
  </si>
  <si>
    <t xml:space="preserve">OH0015701416</t>
  </si>
  <si>
    <t xml:space="preserve">1956-08-04</t>
  </si>
  <si>
    <t xml:space="preserve">1187 HAZELWOOD AVE SE</t>
  </si>
  <si>
    <t xml:space="preserve">OH0015806717</t>
  </si>
  <si>
    <t xml:space="preserve">1956-02-26</t>
  </si>
  <si>
    <t xml:space="preserve">2007-09-30</t>
  </si>
  <si>
    <t xml:space="preserve">OH0015678459</t>
  </si>
  <si>
    <t xml:space="preserve">DILLARD</t>
  </si>
  <si>
    <t xml:space="preserve">TAMEKA</t>
  </si>
  <si>
    <t xml:space="preserve">1985-11-10</t>
  </si>
  <si>
    <t xml:space="preserve">2018-11-09</t>
  </si>
  <si>
    <t xml:space="preserve">1207 HAZELWOOD AVE SE</t>
  </si>
  <si>
    <t xml:space="preserve">OH0015686346</t>
  </si>
  <si>
    <t xml:space="preserve">WILHELM</t>
  </si>
  <si>
    <t xml:space="preserve">1970-11-11</t>
  </si>
  <si>
    <t xml:space="preserve">307 HAZELWOOD AVE SE</t>
  </si>
  <si>
    <t xml:space="preserve">OH0015686341</t>
  </si>
  <si>
    <t xml:space="preserve">1964-07-22</t>
  </si>
  <si>
    <t xml:space="preserve">1996-07-22</t>
  </si>
  <si>
    <t xml:space="preserve">331 HAZELWOOD AVE SE</t>
  </si>
  <si>
    <t xml:space="preserve">OH0015770055</t>
  </si>
  <si>
    <t xml:space="preserve">PRICE</t>
  </si>
  <si>
    <t xml:space="preserve">1953-10-10</t>
  </si>
  <si>
    <t xml:space="preserve">349 HAZELWOOD AVE SE</t>
  </si>
  <si>
    <t xml:space="preserve">OH0015701810</t>
  </si>
  <si>
    <t xml:space="preserve">1960-05-26</t>
  </si>
  <si>
    <t xml:space="preserve">2020-05-20</t>
  </si>
  <si>
    <t xml:space="preserve">OH0015714098</t>
  </si>
  <si>
    <t xml:space="preserve">LORNA</t>
  </si>
  <si>
    <t xml:space="preserve">1953-08-26</t>
  </si>
  <si>
    <t xml:space="preserve">359 HAZELWOOD AVE SE</t>
  </si>
  <si>
    <t xml:space="preserve">OH0022521111</t>
  </si>
  <si>
    <t xml:space="preserve">BERTUZZI</t>
  </si>
  <si>
    <t xml:space="preserve">1944-01-16</t>
  </si>
  <si>
    <t xml:space="preserve">369 HAZELWOOD AVE SE</t>
  </si>
  <si>
    <t xml:space="preserve">OH0022780357</t>
  </si>
  <si>
    <t xml:space="preserve">MARSTELLAR</t>
  </si>
  <si>
    <t xml:space="preserve">2005-03-18</t>
  </si>
  <si>
    <t xml:space="preserve">379 HAZELWOOD AVE SE</t>
  </si>
  <si>
    <t xml:space="preserve">OH0018940680</t>
  </si>
  <si>
    <t xml:space="preserve">1958-01-19</t>
  </si>
  <si>
    <t xml:space="preserve">1990-01-28</t>
  </si>
  <si>
    <t xml:space="preserve">OH0027839144</t>
  </si>
  <si>
    <t xml:space="preserve">BLUEDORN</t>
  </si>
  <si>
    <t xml:space="preserve">1959-09-26</t>
  </si>
  <si>
    <t xml:space="preserve">1984-02-18</t>
  </si>
  <si>
    <t xml:space="preserve">389 HAZELWOOD AVE SE</t>
  </si>
  <si>
    <t xml:space="preserve">OH0026335333</t>
  </si>
  <si>
    <t xml:space="preserve">1959-08-19</t>
  </si>
  <si>
    <t xml:space="preserve">1977-10-11</t>
  </si>
  <si>
    <t xml:space="preserve">OH0015724051</t>
  </si>
  <si>
    <t xml:space="preserve">RYDER</t>
  </si>
  <si>
    <t xml:space="preserve">1956-12-18</t>
  </si>
  <si>
    <t xml:space="preserve">399 HAZELWOOD AVE SE</t>
  </si>
  <si>
    <t xml:space="preserve">OH0019217050</t>
  </si>
  <si>
    <t xml:space="preserve">BEITZEL</t>
  </si>
  <si>
    <t xml:space="preserve">1954-11-23</t>
  </si>
  <si>
    <t xml:space="preserve">527 HAZELWOOD AVE SE</t>
  </si>
  <si>
    <t xml:space="preserve">OH0019217038</t>
  </si>
  <si>
    <t xml:space="preserve">1956-11-24</t>
  </si>
  <si>
    <t xml:space="preserve">1988-07-11</t>
  </si>
  <si>
    <t xml:space="preserve">OH0015678814</t>
  </si>
  <si>
    <t xml:space="preserve">1989-09-23</t>
  </si>
  <si>
    <t xml:space="preserve">2011-04-01</t>
  </si>
  <si>
    <t xml:space="preserve">OH0015762875</t>
  </si>
  <si>
    <t xml:space="preserve">SHEHANE</t>
  </si>
  <si>
    <t xml:space="preserve">1969-05-25</t>
  </si>
  <si>
    <t xml:space="preserve">537 HAZELWOOD AVE SE</t>
  </si>
  <si>
    <t xml:space="preserve">OH0015723339</t>
  </si>
  <si>
    <t xml:space="preserve">LEAH</t>
  </si>
  <si>
    <t xml:space="preserve">HAUGHTON</t>
  </si>
  <si>
    <t xml:space="preserve">1953-08-08</t>
  </si>
  <si>
    <t xml:space="preserve">547 HAZELWOOD AVE SE</t>
  </si>
  <si>
    <t xml:space="preserve">OH0015716749</t>
  </si>
  <si>
    <t xml:space="preserve">1949-03-13</t>
  </si>
  <si>
    <t xml:space="preserve">577 HAZELWOOD AVE SE</t>
  </si>
  <si>
    <t xml:space="preserve">OH0015678337</t>
  </si>
  <si>
    <t xml:space="preserve">1948-03-07</t>
  </si>
  <si>
    <t xml:space="preserve">1992-11-01</t>
  </si>
  <si>
    <t xml:space="preserve">OH0015784068</t>
  </si>
  <si>
    <t xml:space="preserve">COX JONES</t>
  </si>
  <si>
    <t xml:space="preserve">597 HAZELWOOD AVE SE</t>
  </si>
  <si>
    <t xml:space="preserve">OH0025790731</t>
  </si>
  <si>
    <t xml:space="preserve">1956-01-04</t>
  </si>
  <si>
    <t xml:space="preserve">617 HAZELWOOD AVE SE</t>
  </si>
  <si>
    <t xml:space="preserve">OH0015784045</t>
  </si>
  <si>
    <t xml:space="preserve">1956-09-24</t>
  </si>
  <si>
    <t xml:space="preserve">2017-03-30</t>
  </si>
  <si>
    <t xml:space="preserve">OH0025974744</t>
  </si>
  <si>
    <t xml:space="preserve">JILL</t>
  </si>
  <si>
    <t xml:space="preserve">2015-08-22</t>
  </si>
  <si>
    <t xml:space="preserve">707 HAZELWOOD AVE SE</t>
  </si>
  <si>
    <t xml:space="preserve">OH0015692648</t>
  </si>
  <si>
    <t xml:space="preserve">2001-09-15</t>
  </si>
  <si>
    <t xml:space="preserve">OH0027043528</t>
  </si>
  <si>
    <t xml:space="preserve">HINES</t>
  </si>
  <si>
    <t xml:space="preserve">1994-11-22</t>
  </si>
  <si>
    <t xml:space="preserve">717 HAZELWOOD AVE SE</t>
  </si>
  <si>
    <t xml:space="preserve">OH0015718132</t>
  </si>
  <si>
    <t xml:space="preserve">ELWOOD</t>
  </si>
  <si>
    <t xml:space="preserve">1968-10-23</t>
  </si>
  <si>
    <t xml:space="preserve">727 HAZELWOOD AVE SE</t>
  </si>
  <si>
    <t xml:space="preserve">OH0021815277</t>
  </si>
  <si>
    <t xml:space="preserve">2003-12-30</t>
  </si>
  <si>
    <t xml:space="preserve">OH0020371226</t>
  </si>
  <si>
    <t xml:space="preserve">1954-06-06</t>
  </si>
  <si>
    <t xml:space="preserve">2021-01-07</t>
  </si>
  <si>
    <t xml:space="preserve">737 HAZELWOOD AVE SE</t>
  </si>
  <si>
    <t xml:space="preserve">OH0022329271</t>
  </si>
  <si>
    <t xml:space="preserve">CARDUCCI</t>
  </si>
  <si>
    <t xml:space="preserve">1967-03-19</t>
  </si>
  <si>
    <t xml:space="preserve">747 HAZELWOOD AVE SE</t>
  </si>
  <si>
    <t xml:space="preserve">OH0023642116</t>
  </si>
  <si>
    <t xml:space="preserve">755 HAZELWOOD AVE SE</t>
  </si>
  <si>
    <t xml:space="preserve">OH0020960623</t>
  </si>
  <si>
    <t xml:space="preserve">BISHOP</t>
  </si>
  <si>
    <t xml:space="preserve">2001-04-06</t>
  </si>
  <si>
    <t xml:space="preserve">2019-07-06</t>
  </si>
  <si>
    <t xml:space="preserve">OH0015810830</t>
  </si>
  <si>
    <t xml:space="preserve">1963-02-26</t>
  </si>
  <si>
    <t xml:space="preserve">2017-03-14</t>
  </si>
  <si>
    <t xml:space="preserve">771 HAZELWOOD AVE SE</t>
  </si>
  <si>
    <t xml:space="preserve">OH0015682350</t>
  </si>
  <si>
    <t xml:space="preserve">BODIE</t>
  </si>
  <si>
    <t xml:space="preserve">1990-05-14</t>
  </si>
  <si>
    <t xml:space="preserve">OH0022742694</t>
  </si>
  <si>
    <t xml:space="preserve">1987-12-21</t>
  </si>
  <si>
    <t xml:space="preserve">781 HAZELWOOD AVE SE</t>
  </si>
  <si>
    <t xml:space="preserve">OH0024560911</t>
  </si>
  <si>
    <t xml:space="preserve">1987-07-20</t>
  </si>
  <si>
    <t xml:space="preserve">OH0015710116</t>
  </si>
  <si>
    <t xml:space="preserve">ZILLINGER</t>
  </si>
  <si>
    <t xml:space="preserve">1974-06-25</t>
  </si>
  <si>
    <t xml:space="preserve">1992-02-09</t>
  </si>
  <si>
    <t xml:space="preserve">797 HAZELWOOD AVE SE</t>
  </si>
  <si>
    <t xml:space="preserve">OH0015747002</t>
  </si>
  <si>
    <t xml:space="preserve">REDD</t>
  </si>
  <si>
    <t xml:space="preserve">1965-03-18</t>
  </si>
  <si>
    <t xml:space="preserve">807 HAZELWOOD AVE SE</t>
  </si>
  <si>
    <t xml:space="preserve">OH0023463741</t>
  </si>
  <si>
    <t xml:space="preserve">1978-07-13</t>
  </si>
  <si>
    <t xml:space="preserve">2019-09-20</t>
  </si>
  <si>
    <t xml:space="preserve">OH0024511686</t>
  </si>
  <si>
    <t xml:space="preserve">COWGER</t>
  </si>
  <si>
    <t xml:space="preserve">1953-02-03</t>
  </si>
  <si>
    <t xml:space="preserve">817 HAZELWOOD AVE SE</t>
  </si>
  <si>
    <t xml:space="preserve">OH0015817028</t>
  </si>
  <si>
    <t xml:space="preserve">1963-06-17</t>
  </si>
  <si>
    <t xml:space="preserve">1981-04-27</t>
  </si>
  <si>
    <t xml:space="preserve">827 HAZELWOOD AVE SE</t>
  </si>
  <si>
    <t xml:space="preserve">OH0015740803</t>
  </si>
  <si>
    <t xml:space="preserve">DUNN</t>
  </si>
  <si>
    <t xml:space="preserve">1977-10-28</t>
  </si>
  <si>
    <t xml:space="preserve">1995-10-28</t>
  </si>
  <si>
    <t xml:space="preserve">907 HAZELWOOD AVE SE</t>
  </si>
  <si>
    <t xml:space="preserve">OH0015688166</t>
  </si>
  <si>
    <t xml:space="preserve">1979-05-12</t>
  </si>
  <si>
    <t xml:space="preserve">2012-05-12</t>
  </si>
  <si>
    <t xml:space="preserve">OH0015717110</t>
  </si>
  <si>
    <t xml:space="preserve">2002-07-19</t>
  </si>
  <si>
    <t xml:space="preserve">OH0022738948</t>
  </si>
  <si>
    <t xml:space="preserve">BECKY</t>
  </si>
  <si>
    <t xml:space="preserve">1958-08-12</t>
  </si>
  <si>
    <t xml:space="preserve">917 HAZELWOOD AVE SE</t>
  </si>
  <si>
    <t xml:space="preserve">OH0022950566</t>
  </si>
  <si>
    <t xml:space="preserve">1966-09-18</t>
  </si>
  <si>
    <t xml:space="preserve">2016-09-21</t>
  </si>
  <si>
    <t xml:space="preserve">OH0015701327</t>
  </si>
  <si>
    <t xml:space="preserve">QUIGGLE</t>
  </si>
  <si>
    <t xml:space="preserve">2023-09-19</t>
  </si>
  <si>
    <t xml:space="preserve">937 HAZELWOOD AVE SE</t>
  </si>
  <si>
    <t xml:space="preserve">OH0015740257</t>
  </si>
  <si>
    <t xml:space="preserve">FLASK</t>
  </si>
  <si>
    <t xml:space="preserve">1969-11-18</t>
  </si>
  <si>
    <t xml:space="preserve">957 HAZELWOOD AVE SE</t>
  </si>
  <si>
    <t xml:space="preserve">OH0015710852</t>
  </si>
  <si>
    <t xml:space="preserve">MCGHEE</t>
  </si>
  <si>
    <t xml:space="preserve">LASHONE</t>
  </si>
  <si>
    <t xml:space="preserve">1994-06-10</t>
  </si>
  <si>
    <t xml:space="preserve">2021-07-08</t>
  </si>
  <si>
    <t xml:space="preserve">977 HAZELWOOD AVE SE</t>
  </si>
  <si>
    <t xml:space="preserve">OH0015707042</t>
  </si>
  <si>
    <t xml:space="preserve">GOLDEN</t>
  </si>
  <si>
    <t xml:space="preserve">AMELIA</t>
  </si>
  <si>
    <t xml:space="preserve">1975-08-06</t>
  </si>
  <si>
    <t xml:space="preserve">OH0019520365</t>
  </si>
  <si>
    <t xml:space="preserve">VONMOOS</t>
  </si>
  <si>
    <t xml:space="preserve">987 HAZELWOOD AVE SE</t>
  </si>
  <si>
    <t xml:space="preserve">OH0015718647</t>
  </si>
  <si>
    <t xml:space="preserve">LANDIS</t>
  </si>
  <si>
    <t xml:space="preserve">1991-05-03</t>
  </si>
  <si>
    <t xml:space="preserve">995 HAZELWOOD AVE SE</t>
  </si>
  <si>
    <t xml:space="preserve">OH0024523713</t>
  </si>
  <si>
    <t xml:space="preserve">UCHRINSCKO</t>
  </si>
  <si>
    <t xml:space="preserve">2137 GRANDVIEW ST SE</t>
  </si>
  <si>
    <t xml:space="preserve">OH0024086424</t>
  </si>
  <si>
    <t xml:space="preserve">1957-07-25</t>
  </si>
  <si>
    <t xml:space="preserve">OH0023874096</t>
  </si>
  <si>
    <t xml:space="preserve">ONDIK</t>
  </si>
  <si>
    <t xml:space="preserve">1966-07-10</t>
  </si>
  <si>
    <t xml:space="preserve">2016-07-12</t>
  </si>
  <si>
    <t xml:space="preserve">2641 GRANDVIEW ST SE</t>
  </si>
  <si>
    <t xml:space="preserve">OH0023874055</t>
  </si>
  <si>
    <t xml:space="preserve">DENNISON</t>
  </si>
  <si>
    <t xml:space="preserve">1959-12-06</t>
  </si>
  <si>
    <t xml:space="preserve">OH0015888989</t>
  </si>
  <si>
    <t xml:space="preserve">CASTELLANO</t>
  </si>
  <si>
    <t xml:space="preserve">1922-10-18</t>
  </si>
  <si>
    <t xml:space="preserve">1952-09-23</t>
  </si>
  <si>
    <t xml:space="preserve">2651 GRANDVIEW ST SE</t>
  </si>
  <si>
    <t xml:space="preserve">OH0023973390</t>
  </si>
  <si>
    <t xml:space="preserve">COY</t>
  </si>
  <si>
    <t xml:space="preserve">1989-09-22</t>
  </si>
  <si>
    <t xml:space="preserve">1016 FRANCIS AVE SE</t>
  </si>
  <si>
    <t xml:space="preserve">OH0015699780</t>
  </si>
  <si>
    <t xml:space="preserve">ERIKA</t>
  </si>
  <si>
    <t xml:space="preserve">1026 FRANCIS AVE SE</t>
  </si>
  <si>
    <t xml:space="preserve">OH0015694745</t>
  </si>
  <si>
    <t xml:space="preserve">1942-08-20</t>
  </si>
  <si>
    <t xml:space="preserve">1972-10-05</t>
  </si>
  <si>
    <t xml:space="preserve">1027 FRANCIS AVE SE</t>
  </si>
  <si>
    <t xml:space="preserve">OH0015816376</t>
  </si>
  <si>
    <t xml:space="preserve">1984-10-06</t>
  </si>
  <si>
    <t xml:space="preserve">1036 FRANCIS AVE SE</t>
  </si>
  <si>
    <t xml:space="preserve">OH0024466257</t>
  </si>
  <si>
    <t xml:space="preserve">1960-09-12</t>
  </si>
  <si>
    <t xml:space="preserve">OH0015674902</t>
  </si>
  <si>
    <t xml:space="preserve">HOSKIN NOLAN</t>
  </si>
  <si>
    <t xml:space="preserve">1943-01-09</t>
  </si>
  <si>
    <t xml:space="preserve">1106 FRANCIS AVE SE</t>
  </si>
  <si>
    <t xml:space="preserve">OH0025135230</t>
  </si>
  <si>
    <t xml:space="preserve">1958-11-28</t>
  </si>
  <si>
    <t xml:space="preserve">2022-03-22</t>
  </si>
  <si>
    <t xml:space="preserve">1107 FRANCIS AVE SE</t>
  </si>
  <si>
    <t xml:space="preserve">OH0019920353</t>
  </si>
  <si>
    <t xml:space="preserve">LARABEE</t>
  </si>
  <si>
    <t xml:space="preserve">1950-12-13</t>
  </si>
  <si>
    <t xml:space="preserve">OH0015926545</t>
  </si>
  <si>
    <t xml:space="preserve">EATON</t>
  </si>
  <si>
    <t xml:space="preserve">1954-10-13</t>
  </si>
  <si>
    <t xml:space="preserve">2020-03-06</t>
  </si>
  <si>
    <t xml:space="preserve">OH0024093881</t>
  </si>
  <si>
    <t xml:space="preserve">EGGENS</t>
  </si>
  <si>
    <t xml:space="preserve">1946-08-26</t>
  </si>
  <si>
    <t xml:space="preserve">1972-09-28</t>
  </si>
  <si>
    <t xml:space="preserve">1127 FRANCIS AVE SE</t>
  </si>
  <si>
    <t xml:space="preserve">OH0024248463</t>
  </si>
  <si>
    <t xml:space="preserve">STATEMA</t>
  </si>
  <si>
    <t xml:space="preserve">KAITLYN</t>
  </si>
  <si>
    <t xml:space="preserve">1998-09-05</t>
  </si>
  <si>
    <t xml:space="preserve">2019-08-11</t>
  </si>
  <si>
    <t xml:space="preserve">1134 FRANCIS AVE SE</t>
  </si>
  <si>
    <t xml:space="preserve">OH0015712133</t>
  </si>
  <si>
    <t xml:space="preserve">GARNER</t>
  </si>
  <si>
    <t xml:space="preserve">1996-06-23</t>
  </si>
  <si>
    <t xml:space="preserve">OH0020956401</t>
  </si>
  <si>
    <t xml:space="preserve">STEELE</t>
  </si>
  <si>
    <t xml:space="preserve">1953-07-15</t>
  </si>
  <si>
    <t xml:space="preserve">2013-07-10</t>
  </si>
  <si>
    <t xml:space="preserve">1137 FRANCIS AVE SE</t>
  </si>
  <si>
    <t xml:space="preserve">OH0023295172</t>
  </si>
  <si>
    <t xml:space="preserve">1954-03-06</t>
  </si>
  <si>
    <t xml:space="preserve">OH0015707126</t>
  </si>
  <si>
    <t xml:space="preserve">MCDOUGAL</t>
  </si>
  <si>
    <t xml:space="preserve">1965-12-21</t>
  </si>
  <si>
    <t xml:space="preserve">1984-02-16</t>
  </si>
  <si>
    <t xml:space="preserve">1156 FRANCIS AVE SE</t>
  </si>
  <si>
    <t xml:space="preserve">OH0024452607</t>
  </si>
  <si>
    <t xml:space="preserve">1959-06-29</t>
  </si>
  <si>
    <t xml:space="preserve">1993-11-19</t>
  </si>
  <si>
    <t xml:space="preserve">OH0025956081</t>
  </si>
  <si>
    <t xml:space="preserve">TALSTEIN</t>
  </si>
  <si>
    <t xml:space="preserve">1991-08-31</t>
  </si>
  <si>
    <t xml:space="preserve">2024-08-25</t>
  </si>
  <si>
    <t xml:space="preserve">1157 FRANCIS AVE SE</t>
  </si>
  <si>
    <t xml:space="preserve">OH0015804179</t>
  </si>
  <si>
    <t xml:space="preserve">KLINE</t>
  </si>
  <si>
    <t xml:space="preserve">LANDON</t>
  </si>
  <si>
    <t xml:space="preserve">1993-12-07</t>
  </si>
  <si>
    <t xml:space="preserve">OH0015804178</t>
  </si>
  <si>
    <t xml:space="preserve">1987-02-26</t>
  </si>
  <si>
    <t xml:space="preserve">2024-07-22</t>
  </si>
  <si>
    <t xml:space="preserve">1167 FRANCIS AVE SE</t>
  </si>
  <si>
    <t xml:space="preserve">OH0022555336</t>
  </si>
  <si>
    <t xml:space="preserve">TOURNOUX</t>
  </si>
  <si>
    <t xml:space="preserve">LELA</t>
  </si>
  <si>
    <t xml:space="preserve">1978-02-09</t>
  </si>
  <si>
    <t xml:space="preserve">1176 FRANCIS AVE SE</t>
  </si>
  <si>
    <t xml:space="preserve">OH0022701783</t>
  </si>
  <si>
    <t xml:space="preserve">1967-09-07</t>
  </si>
  <si>
    <t xml:space="preserve">OH0025958013</t>
  </si>
  <si>
    <t xml:space="preserve">POOLE</t>
  </si>
  <si>
    <t xml:space="preserve">LAMAR</t>
  </si>
  <si>
    <t xml:space="preserve">1978-09-24</t>
  </si>
  <si>
    <t xml:space="preserve">2019-11-08</t>
  </si>
  <si>
    <t xml:space="preserve">1186 FRANCIS AVE SE</t>
  </si>
  <si>
    <t xml:space="preserve">OH0022708273</t>
  </si>
  <si>
    <t xml:space="preserve">MERCENE</t>
  </si>
  <si>
    <t xml:space="preserve">1955-01-20</t>
  </si>
  <si>
    <t xml:space="preserve">2023-09-14</t>
  </si>
  <si>
    <t xml:space="preserve">1187 FRANCIS AVE SE</t>
  </si>
  <si>
    <t xml:space="preserve">OH0015763479</t>
  </si>
  <si>
    <t xml:space="preserve">KARKOW</t>
  </si>
  <si>
    <t xml:space="preserve">KURT</t>
  </si>
  <si>
    <t xml:space="preserve">1960-02-20</t>
  </si>
  <si>
    <t xml:space="preserve">1995-03-30</t>
  </si>
  <si>
    <t xml:space="preserve">1196 FRANCIS AVE SE</t>
  </si>
  <si>
    <t xml:space="preserve">OH0015727755</t>
  </si>
  <si>
    <t xml:space="preserve">1964-04-30</t>
  </si>
  <si>
    <t xml:space="preserve">OH0015694211</t>
  </si>
  <si>
    <t xml:space="preserve">1967-10-21</t>
  </si>
  <si>
    <t xml:space="preserve">2011-09-14</t>
  </si>
  <si>
    <t xml:space="preserve">909 FRANCIS AVE SE</t>
  </si>
  <si>
    <t xml:space="preserve">OH0015789096</t>
  </si>
  <si>
    <t xml:space="preserve">1967-11-14</t>
  </si>
  <si>
    <t xml:space="preserve">2011-09-13</t>
  </si>
  <si>
    <t xml:space="preserve">OH0015724996</t>
  </si>
  <si>
    <t xml:space="preserve">PUNTEL</t>
  </si>
  <si>
    <t xml:space="preserve">1988-11-28</t>
  </si>
  <si>
    <t xml:space="preserve">2015-10-02</t>
  </si>
  <si>
    <t xml:space="preserve">929 FRANCIS AVE SE</t>
  </si>
  <si>
    <t xml:space="preserve">OH0015814539</t>
  </si>
  <si>
    <t xml:space="preserve">1962-12-19</t>
  </si>
  <si>
    <t xml:space="preserve">OH0023263594</t>
  </si>
  <si>
    <t xml:space="preserve">OWOC</t>
  </si>
  <si>
    <t xml:space="preserve">BRIANNA</t>
  </si>
  <si>
    <t xml:space="preserve">1998-08-26</t>
  </si>
  <si>
    <t xml:space="preserve">2020-04-14</t>
  </si>
  <si>
    <t xml:space="preserve">938 FRANCIS AVE SE</t>
  </si>
  <si>
    <t xml:space="preserve">OH0015807761</t>
  </si>
  <si>
    <t xml:space="preserve">MARKOVICH</t>
  </si>
  <si>
    <t xml:space="preserve">1994-03-16</t>
  </si>
  <si>
    <t xml:space="preserve">OH0015685372</t>
  </si>
  <si>
    <t xml:space="preserve">KOBY</t>
  </si>
  <si>
    <t xml:space="preserve">1988-01-15</t>
  </si>
  <si>
    <t xml:space="preserve">2024-12-27</t>
  </si>
  <si>
    <t xml:space="preserve">948 FRANCIS AVE SE</t>
  </si>
  <si>
    <t xml:space="preserve">OH0015692586</t>
  </si>
  <si>
    <t xml:space="preserve">1995-05-20</t>
  </si>
  <si>
    <t xml:space="preserve">OH0015707197</t>
  </si>
  <si>
    <t xml:space="preserve">1960-05-18</t>
  </si>
  <si>
    <t xml:space="preserve">958 FRANCIS AVE SE</t>
  </si>
  <si>
    <t xml:space="preserve">OH0026082493</t>
  </si>
  <si>
    <t xml:space="preserve">1977-04-04</t>
  </si>
  <si>
    <t xml:space="preserve">OH0025559742</t>
  </si>
  <si>
    <t xml:space="preserve">KIZZY</t>
  </si>
  <si>
    <t xml:space="preserve">LAKIESHA</t>
  </si>
  <si>
    <t xml:space="preserve">1977-06-15</t>
  </si>
  <si>
    <t xml:space="preserve">968 FRANCIS AVE SE</t>
  </si>
  <si>
    <t xml:space="preserve">OH0018670453</t>
  </si>
  <si>
    <t xml:space="preserve">NALBACH</t>
  </si>
  <si>
    <t xml:space="preserve">1956-11-10</t>
  </si>
  <si>
    <t xml:space="preserve">1008 CENTRAL PARKWAY AVE SE</t>
  </si>
  <si>
    <t xml:space="preserve">OH0025058522</t>
  </si>
  <si>
    <t xml:space="preserve">FRANCES</t>
  </si>
  <si>
    <t xml:space="preserve">1956-08-23</t>
  </si>
  <si>
    <t xml:space="preserve">2014-02-24</t>
  </si>
  <si>
    <t xml:space="preserve">OH0018829731</t>
  </si>
  <si>
    <t xml:space="preserve">1962-09-13</t>
  </si>
  <si>
    <t xml:space="preserve">1021 CENTRAL PARKWAY AVE SE</t>
  </si>
  <si>
    <t xml:space="preserve">OH0024706355</t>
  </si>
  <si>
    <t xml:space="preserve">FENTON</t>
  </si>
  <si>
    <t xml:space="preserve">MATHEW</t>
  </si>
  <si>
    <t xml:space="preserve">1031 CENTRAL PARKWAY AVE SE</t>
  </si>
  <si>
    <t xml:space="preserve">OH0024719482</t>
  </si>
  <si>
    <t xml:space="preserve">DUNLAP</t>
  </si>
  <si>
    <t xml:space="preserve">1967-12-06</t>
  </si>
  <si>
    <t xml:space="preserve">1040 CENTRAL PARKWAY AVE SE</t>
  </si>
  <si>
    <t xml:space="preserve">OH0025124202</t>
  </si>
  <si>
    <t xml:space="preserve">SPEICHER</t>
  </si>
  <si>
    <t xml:space="preserve">1949-06-11</t>
  </si>
  <si>
    <t xml:space="preserve">1050 CENTRAL PARKWAY AVE SE</t>
  </si>
  <si>
    <t xml:space="preserve">OH0015729225</t>
  </si>
  <si>
    <t xml:space="preserve">1949-04-25</t>
  </si>
  <si>
    <t xml:space="preserve">OH0024499281</t>
  </si>
  <si>
    <t xml:space="preserve">HANNA</t>
  </si>
  <si>
    <t xml:space="preserve">1962-01-10</t>
  </si>
  <si>
    <t xml:space="preserve">1980-04-29</t>
  </si>
  <si>
    <t xml:space="preserve">1061 CENTRAL PARKWAY AVE SE</t>
  </si>
  <si>
    <t xml:space="preserve">OH0015746675</t>
  </si>
  <si>
    <t xml:space="preserve">1962-10-26</t>
  </si>
  <si>
    <t xml:space="preserve">1988-08-02</t>
  </si>
  <si>
    <t xml:space="preserve">1070 CENTRAL PARKWAY AVE SE</t>
  </si>
  <si>
    <t xml:space="preserve">OH0015823132</t>
  </si>
  <si>
    <t xml:space="preserve">NEWSOME</t>
  </si>
  <si>
    <t xml:space="preserve">1976-06-15</t>
  </si>
  <si>
    <t xml:space="preserve">1071 CENTRAL PARKWAY AVE SE</t>
  </si>
  <si>
    <t xml:space="preserve">OH0015708539</t>
  </si>
  <si>
    <t xml:space="preserve">AUTUMN</t>
  </si>
  <si>
    <t xml:space="preserve">1977-08-14</t>
  </si>
  <si>
    <t xml:space="preserve">2016-05-16</t>
  </si>
  <si>
    <t xml:space="preserve">OH0023987185</t>
  </si>
  <si>
    <t xml:space="preserve">1957-08-06</t>
  </si>
  <si>
    <t xml:space="preserve">1080 CENTRAL PARKWAY AVE SE</t>
  </si>
  <si>
    <t xml:space="preserve">OH0027514923</t>
  </si>
  <si>
    <t xml:space="preserve">CLIFFORD</t>
  </si>
  <si>
    <t xml:space="preserve">1949-06-24</t>
  </si>
  <si>
    <t xml:space="preserve">1975-01-27</t>
  </si>
  <si>
    <t xml:space="preserve">1081 CENTRAL PARKWAY AVE SE</t>
  </si>
  <si>
    <t xml:space="preserve">OH0015689483</t>
  </si>
  <si>
    <t xml:space="preserve">1956-06-30</t>
  </si>
  <si>
    <t xml:space="preserve">OH0027501597</t>
  </si>
  <si>
    <t xml:space="preserve">1931-01-15</t>
  </si>
  <si>
    <t xml:space="preserve">1959-09-21</t>
  </si>
  <si>
    <t xml:space="preserve">1107 CENTRAL PARKWAY AVE SE</t>
  </si>
  <si>
    <t xml:space="preserve">OH0015807085</t>
  </si>
  <si>
    <t xml:space="preserve">IHLENFELD</t>
  </si>
  <si>
    <t xml:space="preserve">1964-01-12</t>
  </si>
  <si>
    <t xml:space="preserve">2024-01-18</t>
  </si>
  <si>
    <t xml:space="preserve">1116 CENTRAL PARKWAY AVE SE</t>
  </si>
  <si>
    <t xml:space="preserve">OH0022029032</t>
  </si>
  <si>
    <t xml:space="preserve">WELTER</t>
  </si>
  <si>
    <t xml:space="preserve">1997-09-28</t>
  </si>
  <si>
    <t xml:space="preserve">2021-05-25</t>
  </si>
  <si>
    <t xml:space="preserve">1117 CENTRAL PARKWAY AVE SE</t>
  </si>
  <si>
    <t xml:space="preserve">OH0015690764</t>
  </si>
  <si>
    <t xml:space="preserve">1987-02-07</t>
  </si>
  <si>
    <t xml:space="preserve">1126 CENTRAL PARKWAY AVE SE</t>
  </si>
  <si>
    <t xml:space="preserve">OH0018602053</t>
  </si>
  <si>
    <t xml:space="preserve">1970-08-03</t>
  </si>
  <si>
    <t xml:space="preserve">2019-10-27</t>
  </si>
  <si>
    <t xml:space="preserve">1127 CENTRAL PARKWAY AVE SE</t>
  </si>
  <si>
    <t xml:space="preserve">OH0015819526</t>
  </si>
  <si>
    <t xml:space="preserve">CARRASCO</t>
  </si>
  <si>
    <t xml:space="preserve">1974-10-16</t>
  </si>
  <si>
    <t xml:space="preserve">2020-06-06</t>
  </si>
  <si>
    <t xml:space="preserve">OH0015750867</t>
  </si>
  <si>
    <t xml:space="preserve">TOLES ALLGOOD</t>
  </si>
  <si>
    <t xml:space="preserve">D ANN</t>
  </si>
  <si>
    <t xml:space="preserve">1140 CENTRAL PARKWAY AVE SE</t>
  </si>
  <si>
    <t xml:space="preserve">PO BOX 2376</t>
  </si>
  <si>
    <t xml:space="preserve">OH0015771471</t>
  </si>
  <si>
    <t xml:space="preserve">1961-01-13</t>
  </si>
  <si>
    <t xml:space="preserve">2024-06-25</t>
  </si>
  <si>
    <t xml:space="preserve">P O BOX 2376</t>
  </si>
  <si>
    <t xml:space="preserve">OH0015767188</t>
  </si>
  <si>
    <t xml:space="preserve">EMBLING</t>
  </si>
  <si>
    <t xml:space="preserve">OH0015766559</t>
  </si>
  <si>
    <t xml:space="preserve">1984-09-12</t>
  </si>
  <si>
    <t xml:space="preserve">2020-08-12</t>
  </si>
  <si>
    <t xml:space="preserve">OH0024506128</t>
  </si>
  <si>
    <t xml:space="preserve">KASHINDA</t>
  </si>
  <si>
    <t xml:space="preserve">KAMEKA</t>
  </si>
  <si>
    <t xml:space="preserve">1986-06-26</t>
  </si>
  <si>
    <t xml:space="preserve">OH0015816420</t>
  </si>
  <si>
    <t xml:space="preserve">MINDY</t>
  </si>
  <si>
    <t xml:space="preserve">1955-01-23</t>
  </si>
  <si>
    <t xml:space="preserve">1162 CENTRAL PARKWAY AVE SE</t>
  </si>
  <si>
    <t xml:space="preserve">OH0022437396</t>
  </si>
  <si>
    <t xml:space="preserve">KAMAN</t>
  </si>
  <si>
    <t xml:space="preserve">1954-06-22</t>
  </si>
  <si>
    <t xml:space="preserve">1170 CENTRAL PARKWAY AVE SE</t>
  </si>
  <si>
    <t xml:space="preserve">OH0024509421</t>
  </si>
  <si>
    <t xml:space="preserve">WISTAR</t>
  </si>
  <si>
    <t xml:space="preserve">1940-10-16</t>
  </si>
  <si>
    <t xml:space="preserve">1962-03-21</t>
  </si>
  <si>
    <t xml:space="preserve">1177 CENTRAL PARKWAY AVE SE</t>
  </si>
  <si>
    <t xml:space="preserve">OH0018768962</t>
  </si>
  <si>
    <t xml:space="preserve">1966-12-24</t>
  </si>
  <si>
    <t xml:space="preserve">2024-09-05</t>
  </si>
  <si>
    <t xml:space="preserve">OH0015792476</t>
  </si>
  <si>
    <t xml:space="preserve">SAYERS</t>
  </si>
  <si>
    <t xml:space="preserve">1969-04-19</t>
  </si>
  <si>
    <t xml:space="preserve">1178 CENTRAL PARKWAY AVE SE</t>
  </si>
  <si>
    <t xml:space="preserve">OH0015743054</t>
  </si>
  <si>
    <t xml:space="preserve">MAUREEN</t>
  </si>
  <si>
    <t xml:space="preserve">1945-11-05</t>
  </si>
  <si>
    <t xml:space="preserve">1190 CENTRAL PARKWAY AVE SE</t>
  </si>
  <si>
    <t xml:space="preserve">OH0025061923</t>
  </si>
  <si>
    <t xml:space="preserve">LUZIER</t>
  </si>
  <si>
    <t xml:space="preserve">1941-12-17</t>
  </si>
  <si>
    <t xml:space="preserve">1193 CENTRAL PARKWAY AVE SE</t>
  </si>
  <si>
    <t xml:space="preserve">OH0015716242</t>
  </si>
  <si>
    <t xml:space="preserve">LACKEY</t>
  </si>
  <si>
    <t xml:space="preserve">2015-09-05</t>
  </si>
  <si>
    <t xml:space="preserve">1326 CENTRAL PARKWAY AVE SE</t>
  </si>
  <si>
    <t xml:space="preserve">OH0026205549</t>
  </si>
  <si>
    <t xml:space="preserve">1954-10-03</t>
  </si>
  <si>
    <t xml:space="preserve">1992-06-12</t>
  </si>
  <si>
    <t xml:space="preserve">1404 CENTRAL PARKWAY AVE SE</t>
  </si>
  <si>
    <t xml:space="preserve">OH0018759343</t>
  </si>
  <si>
    <t xml:space="preserve">1949-05-10</t>
  </si>
  <si>
    <t xml:space="preserve">OH0015701110</t>
  </si>
  <si>
    <t xml:space="preserve">PRITCHARD BINION</t>
  </si>
  <si>
    <t xml:space="preserve">1965-09-15</t>
  </si>
  <si>
    <t xml:space="preserve">1414 CENTRAL PARKWAY AVE SE</t>
  </si>
  <si>
    <t xml:space="preserve">OH0015701104</t>
  </si>
  <si>
    <t xml:space="preserve">MILENDER</t>
  </si>
  <si>
    <t xml:space="preserve">DEATRA</t>
  </si>
  <si>
    <t xml:space="preserve">ARNETTE</t>
  </si>
  <si>
    <t xml:space="preserve">1976-02-22</t>
  </si>
  <si>
    <t xml:space="preserve">2018-02-02</t>
  </si>
  <si>
    <t xml:space="preserve">1424 CENTRAL PARKWAY AVE SE</t>
  </si>
  <si>
    <t xml:space="preserve">OH0023819742</t>
  </si>
  <si>
    <t xml:space="preserve">2024-10-09</t>
  </si>
  <si>
    <t xml:space="preserve">1308 ARBOR AVE SE</t>
  </si>
  <si>
    <t xml:space="preserve">APT 509</t>
  </si>
  <si>
    <t xml:space="preserve">OH0022472938</t>
  </si>
  <si>
    <t xml:space="preserve">WRIGHTS</t>
  </si>
  <si>
    <t xml:space="preserve">1962-10-02</t>
  </si>
  <si>
    <t xml:space="preserve">2012-07-06</t>
  </si>
  <si>
    <t xml:space="preserve">1380 ARBOR AVE SE</t>
  </si>
  <si>
    <t xml:space="preserve">APT 806</t>
  </si>
  <si>
    <t xml:space="preserve">OH0020850655</t>
  </si>
  <si>
    <t xml:space="preserve">1939-05-16</t>
  </si>
  <si>
    <t xml:space="preserve">APT 811</t>
  </si>
  <si>
    <t xml:space="preserve">OH0015688287</t>
  </si>
  <si>
    <t xml:space="preserve">OPHELIA</t>
  </si>
  <si>
    <t xml:space="preserve">1963-03-02</t>
  </si>
  <si>
    <t xml:space="preserve">2024-12-13</t>
  </si>
  <si>
    <t xml:space="preserve">APT 707</t>
  </si>
  <si>
    <t xml:space="preserve">OH0026813514</t>
  </si>
  <si>
    <t xml:space="preserve">APT 706</t>
  </si>
  <si>
    <t xml:space="preserve">OH0015780397</t>
  </si>
  <si>
    <t xml:space="preserve">1954-03-22</t>
  </si>
  <si>
    <t xml:space="preserve">APT205</t>
  </si>
  <si>
    <t xml:space="preserve">OH0015682351</t>
  </si>
  <si>
    <t xml:space="preserve">LAURETTA</t>
  </si>
  <si>
    <t xml:space="preserve">1949-12-29</t>
  </si>
  <si>
    <t xml:space="preserve">2020-03-27</t>
  </si>
  <si>
    <t xml:space="preserve">APT 508</t>
  </si>
  <si>
    <t xml:space="preserve">OH0015678588</t>
  </si>
  <si>
    <t xml:space="preserve">VILLIO</t>
  </si>
  <si>
    <t xml:space="preserve">1939-12-10</t>
  </si>
  <si>
    <t xml:space="preserve">OH0015679499</t>
  </si>
  <si>
    <t xml:space="preserve">1962-11-28</t>
  </si>
  <si>
    <t xml:space="preserve">2023-12-07</t>
  </si>
  <si>
    <t xml:space="preserve">APT 705</t>
  </si>
  <si>
    <t xml:space="preserve">OH0015701776</t>
  </si>
  <si>
    <t xml:space="preserve">1953-03-22</t>
  </si>
  <si>
    <t xml:space="preserve">2023-11-03</t>
  </si>
  <si>
    <t xml:space="preserve">APT 607</t>
  </si>
  <si>
    <t xml:space="preserve">OH0025059020</t>
  </si>
  <si>
    <t xml:space="preserve">STARGELL</t>
  </si>
  <si>
    <t xml:space="preserve">1969-04-28</t>
  </si>
  <si>
    <t xml:space="preserve">2024-07-15</t>
  </si>
  <si>
    <t xml:space="preserve">APT 708</t>
  </si>
  <si>
    <t xml:space="preserve">OH0015800355</t>
  </si>
  <si>
    <t xml:space="preserve">1937-10-27</t>
  </si>
  <si>
    <t xml:space="preserve">APT 610</t>
  </si>
  <si>
    <t xml:space="preserve">OH0015703017</t>
  </si>
  <si>
    <t xml:space="preserve">RADER</t>
  </si>
  <si>
    <t xml:space="preserve">1955-09-20</t>
  </si>
  <si>
    <t xml:space="preserve">OH0026734112</t>
  </si>
  <si>
    <t xml:space="preserve">PIPER</t>
  </si>
  <si>
    <t xml:space="preserve">1937-09-29</t>
  </si>
  <si>
    <t xml:space="preserve">APT 803</t>
  </si>
  <si>
    <t xml:space="preserve">OH0027025218</t>
  </si>
  <si>
    <t xml:space="preserve">PETTEN</t>
  </si>
  <si>
    <t xml:space="preserve">DARLA</t>
  </si>
  <si>
    <t xml:space="preserve">1946-10-09</t>
  </si>
  <si>
    <t xml:space="preserve">APT 410</t>
  </si>
  <si>
    <t xml:space="preserve">OH0015745949</t>
  </si>
  <si>
    <t xml:space="preserve">APT 210</t>
  </si>
  <si>
    <t xml:space="preserve">OH0027615261</t>
  </si>
  <si>
    <t xml:space="preserve">MCNEAL</t>
  </si>
  <si>
    <t xml:space="preserve">1954-11-07</t>
  </si>
  <si>
    <t xml:space="preserve">APT 504</t>
  </si>
  <si>
    <t xml:space="preserve">OH0021300176</t>
  </si>
  <si>
    <t xml:space="preserve">MCMILLION</t>
  </si>
  <si>
    <t xml:space="preserve">DESIREE</t>
  </si>
  <si>
    <t xml:space="preserve">1953-08-27</t>
  </si>
  <si>
    <t xml:space="preserve">OH0019083869</t>
  </si>
  <si>
    <t xml:space="preserve">MCGUIRK</t>
  </si>
  <si>
    <t xml:space="preserve">DEMARYS</t>
  </si>
  <si>
    <t xml:space="preserve">1947-06-16</t>
  </si>
  <si>
    <t xml:space="preserve">2017-04-12</t>
  </si>
  <si>
    <t xml:space="preserve">APT 603</t>
  </si>
  <si>
    <t xml:space="preserve">OH0015749436</t>
  </si>
  <si>
    <t xml:space="preserve">1981-09-28</t>
  </si>
  <si>
    <t xml:space="preserve">OH0022711006</t>
  </si>
  <si>
    <t xml:space="preserve">MAROULIS</t>
  </si>
  <si>
    <t xml:space="preserve">EILEEN</t>
  </si>
  <si>
    <t xml:space="preserve">1952-07-25</t>
  </si>
  <si>
    <t xml:space="preserve">APT 308</t>
  </si>
  <si>
    <t xml:space="preserve">OH0015742131</t>
  </si>
  <si>
    <t xml:space="preserve">MALSCH</t>
  </si>
  <si>
    <t xml:space="preserve">DESANE</t>
  </si>
  <si>
    <t xml:space="preserve">1961-06-13</t>
  </si>
  <si>
    <t xml:space="preserve">2024-12-04</t>
  </si>
  <si>
    <t xml:space="preserve">APT 503</t>
  </si>
  <si>
    <t xml:space="preserve">OH0026765292</t>
  </si>
  <si>
    <t xml:space="preserve">1960-09-03</t>
  </si>
  <si>
    <t xml:space="preserve">2024-09-03</t>
  </si>
  <si>
    <t xml:space="preserve">OH0015694774</t>
  </si>
  <si>
    <t xml:space="preserve">LEVINGSTON</t>
  </si>
  <si>
    <t xml:space="preserve">1937-09-12</t>
  </si>
  <si>
    <t xml:space="preserve">2016-04-25</t>
  </si>
  <si>
    <t xml:space="preserve">APT 511</t>
  </si>
  <si>
    <t xml:space="preserve">OH0015723345</t>
  </si>
  <si>
    <t xml:space="preserve">LAWSON</t>
  </si>
  <si>
    <t xml:space="preserve">1956-09-17</t>
  </si>
  <si>
    <t xml:space="preserve">APT 808</t>
  </si>
  <si>
    <t xml:space="preserve">OH0015713412</t>
  </si>
  <si>
    <t xml:space="preserve">1948-01-14</t>
  </si>
  <si>
    <t xml:space="preserve">2022-08-02</t>
  </si>
  <si>
    <t xml:space="preserve">APT 810</t>
  </si>
  <si>
    <t xml:space="preserve">OH0015796543</t>
  </si>
  <si>
    <t xml:space="preserve">LAPUSHANSKY</t>
  </si>
  <si>
    <t xml:space="preserve">1953-10-31</t>
  </si>
  <si>
    <t xml:space="preserve">2023-10-10</t>
  </si>
  <si>
    <t xml:space="preserve">APT 403</t>
  </si>
  <si>
    <t xml:space="preserve">OH0015741337</t>
  </si>
  <si>
    <t xml:space="preserve">BEATRICE</t>
  </si>
  <si>
    <t xml:space="preserve">1964-09-28</t>
  </si>
  <si>
    <t xml:space="preserve">APT 206</t>
  </si>
  <si>
    <t xml:space="preserve">OH0018955964</t>
  </si>
  <si>
    <t xml:space="preserve">KLESHINSKI</t>
  </si>
  <si>
    <t xml:space="preserve">1947-08-29</t>
  </si>
  <si>
    <t xml:space="preserve">OH0015691064</t>
  </si>
  <si>
    <t xml:space="preserve">KENNEDY DESICY</t>
  </si>
  <si>
    <t xml:space="preserve">1954-12-28</t>
  </si>
  <si>
    <t xml:space="preserve">OH0015810715</t>
  </si>
  <si>
    <t xml:space="preserve">1948-02-17</t>
  </si>
  <si>
    <t xml:space="preserve">2019-10-03</t>
  </si>
  <si>
    <t xml:space="preserve">APT 309</t>
  </si>
  <si>
    <t xml:space="preserve">OH0015739693</t>
  </si>
  <si>
    <t xml:space="preserve">JENNINGS</t>
  </si>
  <si>
    <t xml:space="preserve">JENNIE</t>
  </si>
  <si>
    <t xml:space="preserve">1968-04-20</t>
  </si>
  <si>
    <t xml:space="preserve">APT 406</t>
  </si>
  <si>
    <t xml:space="preserve">OH0015740748</t>
  </si>
  <si>
    <t xml:space="preserve">1948-08-18</t>
  </si>
  <si>
    <t xml:space="preserve">2013-08-14</t>
  </si>
  <si>
    <t xml:space="preserve">APT 402</t>
  </si>
  <si>
    <t xml:space="preserve">OH0022880769</t>
  </si>
  <si>
    <t xml:space="preserve">MARYMAX</t>
  </si>
  <si>
    <t xml:space="preserve">1947-11-22</t>
  </si>
  <si>
    <t xml:space="preserve">2024-09-23</t>
  </si>
  <si>
    <t xml:space="preserve">APT 111</t>
  </si>
  <si>
    <t xml:space="preserve">OH0023847586</t>
  </si>
  <si>
    <t xml:space="preserve">HILTNER</t>
  </si>
  <si>
    <t xml:space="preserve">1950-12-31</t>
  </si>
  <si>
    <t xml:space="preserve">APT 101</t>
  </si>
  <si>
    <t xml:space="preserve">OH0015804222</t>
  </si>
  <si>
    <t xml:space="preserve">HERBST</t>
  </si>
  <si>
    <t xml:space="preserve">APT 407</t>
  </si>
  <si>
    <t xml:space="preserve">OH0015700246</t>
  </si>
  <si>
    <t xml:space="preserve">HERBERT</t>
  </si>
  <si>
    <t xml:space="preserve">1956-05-04</t>
  </si>
  <si>
    <t xml:space="preserve">2014-02-06</t>
  </si>
  <si>
    <t xml:space="preserve">OH0023341561</t>
  </si>
  <si>
    <t xml:space="preserve">HELDMAN</t>
  </si>
  <si>
    <t xml:space="preserve">KARI</t>
  </si>
  <si>
    <t xml:space="preserve">1957-06-27</t>
  </si>
  <si>
    <t xml:space="preserve">APT 506</t>
  </si>
  <si>
    <t xml:space="preserve">OH0015698283</t>
  </si>
  <si>
    <t xml:space="preserve">FEATHERSTON</t>
  </si>
  <si>
    <t xml:space="preserve">1980-03-06</t>
  </si>
  <si>
    <t xml:space="preserve">2019-03-05</t>
  </si>
  <si>
    <t xml:space="preserve">APT 711</t>
  </si>
  <si>
    <t xml:space="preserve">OH0015705608</t>
  </si>
  <si>
    <t xml:space="preserve">FARRIS</t>
  </si>
  <si>
    <t xml:space="preserve">1985-11-28</t>
  </si>
  <si>
    <t xml:space="preserve">APT 203</t>
  </si>
  <si>
    <t xml:space="preserve">OH0015728542</t>
  </si>
  <si>
    <t xml:space="preserve">ECKROATE</t>
  </si>
  <si>
    <t xml:space="preserve">APT 510</t>
  </si>
  <si>
    <t xml:space="preserve">OH0021363083</t>
  </si>
  <si>
    <t xml:space="preserve">DURITSA</t>
  </si>
  <si>
    <t xml:space="preserve">2009-09-01</t>
  </si>
  <si>
    <t xml:space="preserve">APT 601</t>
  </si>
  <si>
    <t xml:space="preserve">OH0018989413</t>
  </si>
  <si>
    <t xml:space="preserve">DRUMMOND</t>
  </si>
  <si>
    <t xml:space="preserve">1967-12-03</t>
  </si>
  <si>
    <t xml:space="preserve">2020-10-08</t>
  </si>
  <si>
    <t xml:space="preserve">APT 605</t>
  </si>
  <si>
    <t xml:space="preserve">OH0025291488</t>
  </si>
  <si>
    <t xml:space="preserve">DOUGHTY</t>
  </si>
  <si>
    <t xml:space="preserve">1957-01-23</t>
  </si>
  <si>
    <t xml:space="preserve">OH0015704806</t>
  </si>
  <si>
    <t xml:space="preserve">1973-07-06</t>
  </si>
  <si>
    <t xml:space="preserve">OH0025707485</t>
  </si>
  <si>
    <t xml:space="preserve">CLINE</t>
  </si>
  <si>
    <t xml:space="preserve">1980-03-09</t>
  </si>
  <si>
    <t xml:space="preserve">OH0027703247</t>
  </si>
  <si>
    <t xml:space="preserve">LUELLA</t>
  </si>
  <si>
    <t xml:space="preserve">2023-06-21</t>
  </si>
  <si>
    <t xml:space="preserve">OH0015800970</t>
  </si>
  <si>
    <t xml:space="preserve">BRIDGET</t>
  </si>
  <si>
    <t xml:space="preserve">1938-03-14</t>
  </si>
  <si>
    <t xml:space="preserve">APT 401</t>
  </si>
  <si>
    <t xml:space="preserve">OH0020980398</t>
  </si>
  <si>
    <t xml:space="preserve">CARPENTER</t>
  </si>
  <si>
    <t xml:space="preserve">1975-08-09</t>
  </si>
  <si>
    <t xml:space="preserve">OH0015739789</t>
  </si>
  <si>
    <t xml:space="preserve">CANDELMO</t>
  </si>
  <si>
    <t xml:space="preserve">1950-09-07</t>
  </si>
  <si>
    <t xml:space="preserve">APT 501</t>
  </si>
  <si>
    <t xml:space="preserve">OH0025603487</t>
  </si>
  <si>
    <t xml:space="preserve">1947-02-07</t>
  </si>
  <si>
    <t xml:space="preserve">APT 703</t>
  </si>
  <si>
    <t xml:space="preserve">OH0026377645</t>
  </si>
  <si>
    <t xml:space="preserve">DORMAY</t>
  </si>
  <si>
    <t xml:space="preserve">1956-04-04</t>
  </si>
  <si>
    <t xml:space="preserve">OH0025580342</t>
  </si>
  <si>
    <t xml:space="preserve">1963-05-28</t>
  </si>
  <si>
    <t xml:space="preserve">APT 704</t>
  </si>
  <si>
    <t xml:space="preserve">OH0015687875</t>
  </si>
  <si>
    <t xml:space="preserve">1951-11-24</t>
  </si>
  <si>
    <t xml:space="preserve">2016-05-03</t>
  </si>
  <si>
    <t xml:space="preserve">OH0024085377</t>
  </si>
  <si>
    <t xml:space="preserve">BRAUN</t>
  </si>
  <si>
    <t xml:space="preserve">2012-08-22</t>
  </si>
  <si>
    <t xml:space="preserve">APT 405</t>
  </si>
  <si>
    <t xml:space="preserve">OH0022740994</t>
  </si>
  <si>
    <t xml:space="preserve">BITTINGER</t>
  </si>
  <si>
    <t xml:space="preserve">1957-03-01</t>
  </si>
  <si>
    <t xml:space="preserve">APT 609</t>
  </si>
  <si>
    <t xml:space="preserve">OH0015794491</t>
  </si>
  <si>
    <t xml:space="preserve">2023-12-29</t>
  </si>
  <si>
    <t xml:space="preserve">OH0015700130</t>
  </si>
  <si>
    <t xml:space="preserve">2019-05-30</t>
  </si>
  <si>
    <t xml:space="preserve">OH0015732886</t>
  </si>
  <si>
    <t xml:space="preserve">MONTAGNA</t>
  </si>
  <si>
    <t xml:space="preserve">2006-08-25</t>
  </si>
  <si>
    <t xml:space="preserve">604 TRUMBULL AVE SE</t>
  </si>
  <si>
    <t xml:space="preserve">WARREN CITY 5D</t>
  </si>
  <si>
    <t xml:space="preserve">78-P-ADT</t>
  </si>
  <si>
    <t xml:space="preserve">OH0025756353</t>
  </si>
  <si>
    <t xml:space="preserve">1962-05-19</t>
  </si>
  <si>
    <t xml:space="preserve">OH0019252268</t>
  </si>
  <si>
    <t xml:space="preserve">MYRON</t>
  </si>
  <si>
    <t xml:space="preserve">1955-07-31</t>
  </si>
  <si>
    <t xml:space="preserve">1984-01-19</t>
  </si>
  <si>
    <t xml:space="preserve">607 TRUMBULL AVE SE</t>
  </si>
  <si>
    <t xml:space="preserve">OH0023441861</t>
  </si>
  <si>
    <t xml:space="preserve">HERNANDEZ</t>
  </si>
  <si>
    <t xml:space="preserve">1958-03-09</t>
  </si>
  <si>
    <t xml:space="preserve">2012-09-26</t>
  </si>
  <si>
    <t xml:space="preserve">614 TRUMBULL AVE SE</t>
  </si>
  <si>
    <t xml:space="preserve">OH0015798507</t>
  </si>
  <si>
    <t xml:space="preserve">1997-12-15</t>
  </si>
  <si>
    <t xml:space="preserve">2019-10-02</t>
  </si>
  <si>
    <t xml:space="preserve">OH0026836512</t>
  </si>
  <si>
    <t xml:space="preserve">2000-07-20</t>
  </si>
  <si>
    <t xml:space="preserve">2018-09-11</t>
  </si>
  <si>
    <t xml:space="preserve">OH0018597583</t>
  </si>
  <si>
    <t xml:space="preserve">POLLNOW</t>
  </si>
  <si>
    <t xml:space="preserve">1953-03-17</t>
  </si>
  <si>
    <t xml:space="preserve">626 TRUMBULL AVE SE</t>
  </si>
  <si>
    <t xml:space="preserve">OH0015758518</t>
  </si>
  <si>
    <t xml:space="preserve">SCHLEY</t>
  </si>
  <si>
    <t xml:space="preserve">1958-07-28</t>
  </si>
  <si>
    <t xml:space="preserve">627 TRUMBULL AVE SE</t>
  </si>
  <si>
    <t xml:space="preserve">OH0015731145</t>
  </si>
  <si>
    <t xml:space="preserve">1957-11-03</t>
  </si>
  <si>
    <t xml:space="preserve">636 TRUMBULL AVE SE</t>
  </si>
  <si>
    <t xml:space="preserve">OH0015722519</t>
  </si>
  <si>
    <t xml:space="preserve">PASEK</t>
  </si>
  <si>
    <t xml:space="preserve">MADALYN</t>
  </si>
  <si>
    <t xml:space="preserve">2003-07-29</t>
  </si>
  <si>
    <t xml:space="preserve">OH0023512899</t>
  </si>
  <si>
    <t xml:space="preserve">TOWNSEND</t>
  </si>
  <si>
    <t xml:space="preserve">2016-08-08</t>
  </si>
  <si>
    <t xml:space="preserve">637 TRUMBULL AVE SE</t>
  </si>
  <si>
    <t xml:space="preserve">OH0015821985</t>
  </si>
  <si>
    <t xml:space="preserve">NOTAR</t>
  </si>
  <si>
    <t xml:space="preserve">1958-09-07</t>
  </si>
  <si>
    <t xml:space="preserve">646 TRUMBULL AVE SE</t>
  </si>
  <si>
    <t xml:space="preserve">OH0015701136</t>
  </si>
  <si>
    <t xml:space="preserve">FAULL</t>
  </si>
  <si>
    <t xml:space="preserve">1940-09-29</t>
  </si>
  <si>
    <t xml:space="preserve">647 TRUMBULL AVE SE</t>
  </si>
  <si>
    <t xml:space="preserve">OH0015707749</t>
  </si>
  <si>
    <t xml:space="preserve">1941-12-31</t>
  </si>
  <si>
    <t xml:space="preserve">1964-03-24</t>
  </si>
  <si>
    <t xml:space="preserve">OH0015733338</t>
  </si>
  <si>
    <t xml:space="preserve">1986-04-22</t>
  </si>
  <si>
    <t xml:space="preserve">2020-08-07</t>
  </si>
  <si>
    <t xml:space="preserve">657 TRUMBULL AVE SE</t>
  </si>
  <si>
    <t xml:space="preserve">OH0021279725</t>
  </si>
  <si>
    <t xml:space="preserve">MCGUIRE</t>
  </si>
  <si>
    <t xml:space="preserve">LAYNE</t>
  </si>
  <si>
    <t xml:space="preserve">1991-04-05</t>
  </si>
  <si>
    <t xml:space="preserve">665 TRUMBULL AVE SE</t>
  </si>
  <si>
    <t xml:space="preserve">OH0020993508</t>
  </si>
  <si>
    <t xml:space="preserve">CUPPLES</t>
  </si>
  <si>
    <t xml:space="preserve">1960-05-01</t>
  </si>
  <si>
    <t xml:space="preserve">1982-10-01</t>
  </si>
  <si>
    <t xml:space="preserve">670 TRUMBULL AVE SE</t>
  </si>
  <si>
    <t xml:space="preserve">OH0023331096</t>
  </si>
  <si>
    <t xml:space="preserve">MARGO</t>
  </si>
  <si>
    <t xml:space="preserve">1961-12-30</t>
  </si>
  <si>
    <t xml:space="preserve">OH0015864753</t>
  </si>
  <si>
    <t xml:space="preserve">ALDEN</t>
  </si>
  <si>
    <t xml:space="preserve">1969-02-12</t>
  </si>
  <si>
    <t xml:space="preserve">686 TRUMBULL AVE SE</t>
  </si>
  <si>
    <t xml:space="preserve">OH0022737777</t>
  </si>
  <si>
    <t xml:space="preserve">1957-09-23</t>
  </si>
  <si>
    <t xml:space="preserve">1976-02-23</t>
  </si>
  <si>
    <t xml:space="preserve">706 TRUMBULL AVE SE</t>
  </si>
  <si>
    <t xml:space="preserve">OH0015703509</t>
  </si>
  <si>
    <t xml:space="preserve">DORI</t>
  </si>
  <si>
    <t xml:space="preserve">1960-05-28</t>
  </si>
  <si>
    <t xml:space="preserve">1984-10-04</t>
  </si>
  <si>
    <t xml:space="preserve">OH0020289779</t>
  </si>
  <si>
    <t xml:space="preserve">LOMBARDI</t>
  </si>
  <si>
    <t xml:space="preserve">1966-08-29</t>
  </si>
  <si>
    <t xml:space="preserve">707 TRUMBULL AVE SE</t>
  </si>
  <si>
    <t xml:space="preserve">OH0015815212</t>
  </si>
  <si>
    <t xml:space="preserve">DOMENIC</t>
  </si>
  <si>
    <t xml:space="preserve">1937-02-24</t>
  </si>
  <si>
    <t xml:space="preserve">OH0015759542</t>
  </si>
  <si>
    <t xml:space="preserve">BUNCIC</t>
  </si>
  <si>
    <t xml:space="preserve">1952-12-26</t>
  </si>
  <si>
    <t xml:space="preserve">736 TRUMBULL AVE SE</t>
  </si>
  <si>
    <t xml:space="preserve">OH0019538182</t>
  </si>
  <si>
    <t xml:space="preserve">OH0015712570</t>
  </si>
  <si>
    <t xml:space="preserve">OH0015702769</t>
  </si>
  <si>
    <t xml:space="preserve">CONLON</t>
  </si>
  <si>
    <t xml:space="preserve">1977-11-17</t>
  </si>
  <si>
    <t xml:space="preserve">737 TRUMBULL AVE SE</t>
  </si>
  <si>
    <t xml:space="preserve">OH0019160701</t>
  </si>
  <si>
    <t xml:space="preserve">OH0024033277</t>
  </si>
  <si>
    <t xml:space="preserve">2005-08-03</t>
  </si>
  <si>
    <t xml:space="preserve">2023-07-07</t>
  </si>
  <si>
    <t xml:space="preserve">OH0026734371</t>
  </si>
  <si>
    <t xml:space="preserve">2003-01-15</t>
  </si>
  <si>
    <t xml:space="preserve">749 TRUMBULL AVE SE</t>
  </si>
  <si>
    <t xml:space="preserve">OH0027088843</t>
  </si>
  <si>
    <t xml:space="preserve">ROSE KNAPP</t>
  </si>
  <si>
    <t xml:space="preserve">1987-04-29</t>
  </si>
  <si>
    <t xml:space="preserve">807 TRUMBULL AVE SE</t>
  </si>
  <si>
    <t xml:space="preserve">OH0019559159</t>
  </si>
  <si>
    <t xml:space="preserve">1990-06-02</t>
  </si>
  <si>
    <t xml:space="preserve">OH0015820898</t>
  </si>
  <si>
    <t xml:space="preserve">DEUBLE</t>
  </si>
  <si>
    <t xml:space="preserve">EFFIE</t>
  </si>
  <si>
    <t xml:space="preserve">1954-01-24</t>
  </si>
  <si>
    <t xml:space="preserve">2012-09-13</t>
  </si>
  <si>
    <t xml:space="preserve">827 TRUMBULL AVE SE</t>
  </si>
  <si>
    <t xml:space="preserve">OH0021646369</t>
  </si>
  <si>
    <t xml:space="preserve">1974-07-06</t>
  </si>
  <si>
    <t xml:space="preserve">2008-09-23</t>
  </si>
  <si>
    <t xml:space="preserve">837 TRUMBULL AVE SE</t>
  </si>
  <si>
    <t xml:space="preserve">OH0019918701</t>
  </si>
  <si>
    <t xml:space="preserve">1983-09-07</t>
  </si>
  <si>
    <t xml:space="preserve">OH0026572927</t>
  </si>
  <si>
    <t xml:space="preserve">CODY</t>
  </si>
  <si>
    <t xml:space="preserve">1991-06-18</t>
  </si>
  <si>
    <t xml:space="preserve">847 TRUMBULL AVE SE</t>
  </si>
  <si>
    <t xml:space="preserve">OH0015751818</t>
  </si>
  <si>
    <t xml:space="preserve">1971-05-18</t>
  </si>
  <si>
    <t xml:space="preserve">857 TRUMBULL AVE SE</t>
  </si>
  <si>
    <t xml:space="preserve">OH0015779214</t>
  </si>
  <si>
    <t xml:space="preserve">MARCIE</t>
  </si>
  <si>
    <t xml:space="preserve">1959-10-27</t>
  </si>
  <si>
    <t xml:space="preserve">1992-07-18</t>
  </si>
  <si>
    <t xml:space="preserve">866 TRUMBULL AVE SE</t>
  </si>
  <si>
    <t xml:space="preserve">OH0024866336</t>
  </si>
  <si>
    <t xml:space="preserve">AMAZING</t>
  </si>
  <si>
    <t xml:space="preserve">1982-12-05</t>
  </si>
  <si>
    <t xml:space="preserve">2016-02-08</t>
  </si>
  <si>
    <t xml:space="preserve">867 TRUMBULL AVE SE</t>
  </si>
  <si>
    <t xml:space="preserve">OH0026772742</t>
  </si>
  <si>
    <t xml:space="preserve">FAUST</t>
  </si>
  <si>
    <t xml:space="preserve">SAMHAIN</t>
  </si>
  <si>
    <t xml:space="preserve">1981-01-20</t>
  </si>
  <si>
    <t xml:space="preserve">2021-11-04</t>
  </si>
  <si>
    <t xml:space="preserve">OH0015730600</t>
  </si>
  <si>
    <t xml:space="preserve">BUTCHER</t>
  </si>
  <si>
    <t xml:space="preserve">HALE</t>
  </si>
  <si>
    <t xml:space="preserve">1970-02-18</t>
  </si>
  <si>
    <t xml:space="preserve">2012-02-24</t>
  </si>
  <si>
    <t xml:space="preserve">876 TRUMBULL AVE SE</t>
  </si>
  <si>
    <t xml:space="preserve">OH0015687886</t>
  </si>
  <si>
    <t xml:space="preserve">TRESINO</t>
  </si>
  <si>
    <t xml:space="preserve">1958-01-24</t>
  </si>
  <si>
    <t xml:space="preserve">887 TRUMBULL AVE SE</t>
  </si>
  <si>
    <t xml:space="preserve">OH0015720089</t>
  </si>
  <si>
    <t xml:space="preserve">TAVIA</t>
  </si>
  <si>
    <t xml:space="preserve">DENEE</t>
  </si>
  <si>
    <t xml:space="preserve">1993-09-12</t>
  </si>
  <si>
    <t xml:space="preserve">888 TRUMBULL AVE SE</t>
  </si>
  <si>
    <t xml:space="preserve">OH0015720092</t>
  </si>
  <si>
    <t xml:space="preserve">DILLIE</t>
  </si>
  <si>
    <t xml:space="preserve">1951-10-30</t>
  </si>
  <si>
    <t xml:space="preserve">2016-09-22</t>
  </si>
  <si>
    <t xml:space="preserve">897 TRUMBULL AVE SE</t>
  </si>
  <si>
    <t xml:space="preserve">OH0015690680</t>
  </si>
  <si>
    <t xml:space="preserve">SZYKULSKI</t>
  </si>
  <si>
    <t xml:space="preserve">1956-01-22</t>
  </si>
  <si>
    <t xml:space="preserve">1984-03-28</t>
  </si>
  <si>
    <t xml:space="preserve">898 TRUMBULL AVE SE</t>
  </si>
  <si>
    <t xml:space="preserve">OH0021509469</t>
  </si>
  <si>
    <t xml:space="preserve">CLARK</t>
  </si>
  <si>
    <t xml:space="preserve">1954-07-01</t>
  </si>
  <si>
    <t xml:space="preserve">2019-07-22</t>
  </si>
  <si>
    <t xml:space="preserve">906 TRUMBULL AVE SE</t>
  </si>
  <si>
    <t xml:space="preserve">OH0023849180</t>
  </si>
  <si>
    <t xml:space="preserve">1957-04-24</t>
  </si>
  <si>
    <t xml:space="preserve">1976-09-25</t>
  </si>
  <si>
    <t xml:space="preserve">907 TRUMBULL AVE SE</t>
  </si>
  <si>
    <t xml:space="preserve">OH0026944792</t>
  </si>
  <si>
    <t xml:space="preserve">1957-04-10</t>
  </si>
  <si>
    <t xml:space="preserve">1975-10-03</t>
  </si>
  <si>
    <t xml:space="preserve">OH0025372264</t>
  </si>
  <si>
    <t xml:space="preserve">PUSKAR</t>
  </si>
  <si>
    <t xml:space="preserve">2006-02-20</t>
  </si>
  <si>
    <t xml:space="preserve">916 TRUMBULL AVE SE</t>
  </si>
  <si>
    <t xml:space="preserve">OH0020886420</t>
  </si>
  <si>
    <t xml:space="preserve">BOYLES</t>
  </si>
  <si>
    <t xml:space="preserve">1966-11-04</t>
  </si>
  <si>
    <t xml:space="preserve">OH0026164568</t>
  </si>
  <si>
    <t xml:space="preserve">TERRISA</t>
  </si>
  <si>
    <t xml:space="preserve">1974-07-15</t>
  </si>
  <si>
    <t xml:space="preserve">OH0018597582</t>
  </si>
  <si>
    <t xml:space="preserve">STACY</t>
  </si>
  <si>
    <t xml:space="preserve">917 TRUMBULL AVE SE</t>
  </si>
  <si>
    <t xml:space="preserve">OH0025007350</t>
  </si>
  <si>
    <t xml:space="preserve">1948-10-15</t>
  </si>
  <si>
    <t xml:space="preserve">2017-01-07</t>
  </si>
  <si>
    <t xml:space="preserve">OH0015725541</t>
  </si>
  <si>
    <t xml:space="preserve">SMALLEY</t>
  </si>
  <si>
    <t xml:space="preserve">1981-04-26</t>
  </si>
  <si>
    <t xml:space="preserve">928 TRUMBULL AVE SE</t>
  </si>
  <si>
    <t xml:space="preserve">OH0015712861</t>
  </si>
  <si>
    <t xml:space="preserve">MIKE</t>
  </si>
  <si>
    <t xml:space="preserve">2020-08-13</t>
  </si>
  <si>
    <t xml:space="preserve">OH0015694230</t>
  </si>
  <si>
    <t xml:space="preserve">MEDALLIS</t>
  </si>
  <si>
    <t xml:space="preserve">1963-07-20</t>
  </si>
  <si>
    <t xml:space="preserve">2009-01-30</t>
  </si>
  <si>
    <t xml:space="preserve">929 TRUMBULL AVE SE</t>
  </si>
  <si>
    <t xml:space="preserve">OH0015785097</t>
  </si>
  <si>
    <t xml:space="preserve">CANTELMO</t>
  </si>
  <si>
    <t xml:space="preserve">1944-09-23</t>
  </si>
  <si>
    <t xml:space="preserve">1980-01-16</t>
  </si>
  <si>
    <t xml:space="preserve">908 THISTLE PL SE</t>
  </si>
  <si>
    <t xml:space="preserve">OH0015724713</t>
  </si>
  <si>
    <t xml:space="preserve">1945-09-05</t>
  </si>
  <si>
    <t xml:space="preserve">2007-11-06</t>
  </si>
  <si>
    <t xml:space="preserve">OH0023645072</t>
  </si>
  <si>
    <t xml:space="preserve">GUTHRIE</t>
  </si>
  <si>
    <t xml:space="preserve">1986-12-18</t>
  </si>
  <si>
    <t xml:space="preserve">909 THISTLE PL SE</t>
  </si>
  <si>
    <t xml:space="preserve">OH0021578875</t>
  </si>
  <si>
    <t xml:space="preserve">RIZZO</t>
  </si>
  <si>
    <t xml:space="preserve">1989-11-28</t>
  </si>
  <si>
    <t xml:space="preserve">2018-10-31</t>
  </si>
  <si>
    <t xml:space="preserve">925 THISTLE PL SE</t>
  </si>
  <si>
    <t xml:space="preserve">OH0020999554</t>
  </si>
  <si>
    <t xml:space="preserve">OH0026587905</t>
  </si>
  <si>
    <t xml:space="preserve">1960-07-23</t>
  </si>
  <si>
    <t xml:space="preserve">1980-03-05</t>
  </si>
  <si>
    <t xml:space="preserve">926 THISTLE PL SE</t>
  </si>
  <si>
    <t xml:space="preserve">OH0015740401</t>
  </si>
  <si>
    <t xml:space="preserve">ANTONINA</t>
  </si>
  <si>
    <t xml:space="preserve">1959-01-17</t>
  </si>
  <si>
    <t xml:space="preserve">OH0025660480</t>
  </si>
  <si>
    <t xml:space="preserve">MILLINER</t>
  </si>
  <si>
    <t xml:space="preserve">GOLLER</t>
  </si>
  <si>
    <t xml:space="preserve">1980-07-27</t>
  </si>
  <si>
    <t xml:space="preserve">2018-07-09</t>
  </si>
  <si>
    <t xml:space="preserve">940 THISTLE PL SE</t>
  </si>
  <si>
    <t xml:space="preserve">OH0027501876</t>
  </si>
  <si>
    <t xml:space="preserve">CHARITY</t>
  </si>
  <si>
    <t xml:space="preserve">BREANN</t>
  </si>
  <si>
    <t xml:space="preserve">1986-11-30</t>
  </si>
  <si>
    <t xml:space="preserve">2022-07-06</t>
  </si>
  <si>
    <t xml:space="preserve">OH0027788943</t>
  </si>
  <si>
    <t xml:space="preserve">PALMER</t>
  </si>
  <si>
    <t xml:space="preserve">1980-05-18</t>
  </si>
  <si>
    <t xml:space="preserve">951 THISTLE PL SE</t>
  </si>
  <si>
    <t xml:space="preserve">OH0015743429</t>
  </si>
  <si>
    <t xml:space="preserve">KENNICK</t>
  </si>
  <si>
    <t xml:space="preserve">1981-05-28</t>
  </si>
  <si>
    <t xml:space="preserve">2016-01-05</t>
  </si>
  <si>
    <t xml:space="preserve">OH0026434209</t>
  </si>
  <si>
    <t xml:space="preserve">1944-03-12</t>
  </si>
  <si>
    <t xml:space="preserve">2022-10-13</t>
  </si>
  <si>
    <t xml:space="preserve">958 THISTLE PL SE</t>
  </si>
  <si>
    <t xml:space="preserve">OH0019559391</t>
  </si>
  <si>
    <t xml:space="preserve">HARDING</t>
  </si>
  <si>
    <t xml:space="preserve">1941-07-24</t>
  </si>
  <si>
    <t xml:space="preserve">OH0015814444</t>
  </si>
  <si>
    <t xml:space="preserve">CYPHERT</t>
  </si>
  <si>
    <t xml:space="preserve">1953-05-25</t>
  </si>
  <si>
    <t xml:space="preserve">1978-10-06</t>
  </si>
  <si>
    <t xml:space="preserve">2841 SUSSEX ST SE</t>
  </si>
  <si>
    <t xml:space="preserve">OH0015698366</t>
  </si>
  <si>
    <t xml:space="preserve">HALLIDAY</t>
  </si>
  <si>
    <t xml:space="preserve">TRENT</t>
  </si>
  <si>
    <t xml:space="preserve">1961-01-17</t>
  </si>
  <si>
    <t xml:space="preserve">2012-01-12</t>
  </si>
  <si>
    <t xml:space="preserve">2933 SUSSEX ST SE</t>
  </si>
  <si>
    <t xml:space="preserve">OH0015683492</t>
  </si>
  <si>
    <t xml:space="preserve">1960-07-08</t>
  </si>
  <si>
    <t xml:space="preserve">2014-06-02</t>
  </si>
  <si>
    <t xml:space="preserve">OH0026817952</t>
  </si>
  <si>
    <t xml:space="preserve">LENDER</t>
  </si>
  <si>
    <t xml:space="preserve">2018-04-06</t>
  </si>
  <si>
    <t xml:space="preserve">2953 SUSSEX ST SE</t>
  </si>
  <si>
    <t xml:space="preserve">OH0015742460</t>
  </si>
  <si>
    <t xml:space="preserve">CRANSTON</t>
  </si>
  <si>
    <t xml:space="preserve">OH0015783215</t>
  </si>
  <si>
    <t xml:space="preserve">PREM</t>
  </si>
  <si>
    <t xml:space="preserve">1987-11-15</t>
  </si>
  <si>
    <t xml:space="preserve">607 PERKINSWOOD BLVD SE</t>
  </si>
  <si>
    <t xml:space="preserve">OH0015720966</t>
  </si>
  <si>
    <t xml:space="preserve">HOFFMAN</t>
  </si>
  <si>
    <t xml:space="preserve">OH0015816988</t>
  </si>
  <si>
    <t xml:space="preserve">1980-09-27</t>
  </si>
  <si>
    <t xml:space="preserve">OH0015750473</t>
  </si>
  <si>
    <t xml:space="preserve">1954-07-03</t>
  </si>
  <si>
    <t xml:space="preserve">617 PERKINSWOOD BLVD SE</t>
  </si>
  <si>
    <t xml:space="preserve">OH0021679726</t>
  </si>
  <si>
    <t xml:space="preserve">PAGE</t>
  </si>
  <si>
    <t xml:space="preserve">2017-09-06</t>
  </si>
  <si>
    <t xml:space="preserve">627 PERKINSWOOD BLVD SE</t>
  </si>
  <si>
    <t xml:space="preserve">OH0024711835</t>
  </si>
  <si>
    <t xml:space="preserve">SWANSON</t>
  </si>
  <si>
    <t xml:space="preserve">SUSANNE</t>
  </si>
  <si>
    <t xml:space="preserve">647 PERKINSWOOD BLVD SE</t>
  </si>
  <si>
    <t xml:space="preserve">OH0015711259</t>
  </si>
  <si>
    <t xml:space="preserve">PADEN</t>
  </si>
  <si>
    <t xml:space="preserve">1977-04-05</t>
  </si>
  <si>
    <t xml:space="preserve">659 PERKINSWOOD BLVD SE</t>
  </si>
  <si>
    <t xml:space="preserve">OH0015712843</t>
  </si>
  <si>
    <t xml:space="preserve">ZACKEROFF</t>
  </si>
  <si>
    <t xml:space="preserve">1985-03-07</t>
  </si>
  <si>
    <t xml:space="preserve">667 PERKINSWOOD BLVD SE</t>
  </si>
  <si>
    <t xml:space="preserve">OH0023148700</t>
  </si>
  <si>
    <t xml:space="preserve">1954-08-25</t>
  </si>
  <si>
    <t xml:space="preserve">675 PERKINSWOOD BLVD SE</t>
  </si>
  <si>
    <t xml:space="preserve">OH0015687927</t>
  </si>
  <si>
    <t xml:space="preserve">BEASLEY</t>
  </si>
  <si>
    <t xml:space="preserve">TIA</t>
  </si>
  <si>
    <t xml:space="preserve">1987-08-17</t>
  </si>
  <si>
    <t xml:space="preserve">OH0015818159</t>
  </si>
  <si>
    <t xml:space="preserve">ALAINA</t>
  </si>
  <si>
    <t xml:space="preserve">687 PERKINSWOOD BLVD SE</t>
  </si>
  <si>
    <t xml:space="preserve">OH0015778202</t>
  </si>
  <si>
    <t xml:space="preserve">BERRESFORD</t>
  </si>
  <si>
    <t xml:space="preserve">1964-01-20</t>
  </si>
  <si>
    <t xml:space="preserve">2006-02-23</t>
  </si>
  <si>
    <t xml:space="preserve">707 PERKINSWOOD BLVD SE</t>
  </si>
  <si>
    <t xml:space="preserve">OH0015700212</t>
  </si>
  <si>
    <t xml:space="preserve">IRL</t>
  </si>
  <si>
    <t xml:space="preserve">1967-12-12</t>
  </si>
  <si>
    <t xml:space="preserve">2001-02-15</t>
  </si>
  <si>
    <t xml:space="preserve">OH0015755709</t>
  </si>
  <si>
    <t xml:space="preserve">GIANNA</t>
  </si>
  <si>
    <t xml:space="preserve">2000-05-04</t>
  </si>
  <si>
    <t xml:space="preserve">OH0026574742</t>
  </si>
  <si>
    <t xml:space="preserve">SANTINO</t>
  </si>
  <si>
    <t xml:space="preserve">IRL DWIGHT</t>
  </si>
  <si>
    <t xml:space="preserve">2003-03-20</t>
  </si>
  <si>
    <t xml:space="preserve">OH0018955807</t>
  </si>
  <si>
    <t xml:space="preserve">DECARIA</t>
  </si>
  <si>
    <t xml:space="preserve">1948-08-05</t>
  </si>
  <si>
    <t xml:space="preserve">1976-05-08</t>
  </si>
  <si>
    <t xml:space="preserve">725 PERKINSWOOD BLVD SE</t>
  </si>
  <si>
    <t xml:space="preserve">OH0020198251</t>
  </si>
  <si>
    <t xml:space="preserve">1948-03-27</t>
  </si>
  <si>
    <t xml:space="preserve">OH0015703660</t>
  </si>
  <si>
    <t xml:space="preserve">GROSS</t>
  </si>
  <si>
    <t xml:space="preserve">1979-03-06</t>
  </si>
  <si>
    <t xml:space="preserve">803 PERKINSWOOD BLVD SE</t>
  </si>
  <si>
    <t xml:space="preserve">OH0015756435</t>
  </si>
  <si>
    <t xml:space="preserve">1957-12-26</t>
  </si>
  <si>
    <t xml:space="preserve">1987-03-08</t>
  </si>
  <si>
    <t xml:space="preserve">815 PERKINSWOOD BLVD SE</t>
  </si>
  <si>
    <t xml:space="preserve">OH0015712225</t>
  </si>
  <si>
    <t xml:space="preserve">1987-12-02</t>
  </si>
  <si>
    <t xml:space="preserve">2006-01-31</t>
  </si>
  <si>
    <t xml:space="preserve">OH0015740833</t>
  </si>
  <si>
    <t xml:space="preserve">1996-02-28</t>
  </si>
  <si>
    <t xml:space="preserve">825 PERKINSWOOD BLVD SE</t>
  </si>
  <si>
    <t xml:space="preserve">OH0022359871</t>
  </si>
  <si>
    <t xml:space="preserve">1965-03-09</t>
  </si>
  <si>
    <t xml:space="preserve">2004-04-23</t>
  </si>
  <si>
    <t xml:space="preserve">OH0015702973</t>
  </si>
  <si>
    <t xml:space="preserve">1996-05-18</t>
  </si>
  <si>
    <t xml:space="preserve">2016-09-17</t>
  </si>
  <si>
    <t xml:space="preserve">OH0015808513</t>
  </si>
  <si>
    <t xml:space="preserve">SEIDNER</t>
  </si>
  <si>
    <t xml:space="preserve">MIRANDA</t>
  </si>
  <si>
    <t xml:space="preserve">1994-05-14</t>
  </si>
  <si>
    <t xml:space="preserve">847 PERKINSWOOD BLVD SE</t>
  </si>
  <si>
    <t xml:space="preserve">OH0015693774</t>
  </si>
  <si>
    <t xml:space="preserve">MORLAN</t>
  </si>
  <si>
    <t xml:space="preserve">1963-01-21</t>
  </si>
  <si>
    <t xml:space="preserve">2013-11-02</t>
  </si>
  <si>
    <t xml:space="preserve">865 PERKINSWOOD BLVD SE</t>
  </si>
  <si>
    <t xml:space="preserve">OH0015718895</t>
  </si>
  <si>
    <t xml:space="preserve">1961-04-01</t>
  </si>
  <si>
    <t xml:space="preserve">OH0025720669</t>
  </si>
  <si>
    <t xml:space="preserve">1955-12-04</t>
  </si>
  <si>
    <t xml:space="preserve">2022-04-13</t>
  </si>
  <si>
    <t xml:space="preserve">875 PERKINSWOOD BLVD SE</t>
  </si>
  <si>
    <t xml:space="preserve">OH0025736696</t>
  </si>
  <si>
    <t xml:space="preserve">PIZZULO</t>
  </si>
  <si>
    <t xml:space="preserve">ALIJIAH</t>
  </si>
  <si>
    <t xml:space="preserve">2000-06-11</t>
  </si>
  <si>
    <t xml:space="preserve">2023-04-21</t>
  </si>
  <si>
    <t xml:space="preserve">905 PERKINSWOOD BLVD SE</t>
  </si>
  <si>
    <t xml:space="preserve">OH0021114777</t>
  </si>
  <si>
    <t xml:space="preserve">1979-10-10</t>
  </si>
  <si>
    <t xml:space="preserve">OH0015719575</t>
  </si>
  <si>
    <t xml:space="preserve">1979-08-17</t>
  </si>
  <si>
    <t xml:space="preserve">OH0015704921</t>
  </si>
  <si>
    <t xml:space="preserve">2022-10-19</t>
  </si>
  <si>
    <t xml:space="preserve">925 PERKINSWOOD BLVD SE</t>
  </si>
  <si>
    <t xml:space="preserve">OH0019538324</t>
  </si>
  <si>
    <t xml:space="preserve">DANAJAH</t>
  </si>
  <si>
    <t xml:space="preserve">OH0015693814</t>
  </si>
  <si>
    <t xml:space="preserve">1960-11-21</t>
  </si>
  <si>
    <t xml:space="preserve">OH0026030798</t>
  </si>
  <si>
    <t xml:space="preserve">DAMION</t>
  </si>
  <si>
    <t xml:space="preserve">QUAZA</t>
  </si>
  <si>
    <t xml:space="preserve">1999-05-16</t>
  </si>
  <si>
    <t xml:space="preserve">2020-05-26</t>
  </si>
  <si>
    <t xml:space="preserve">OH0015732124</t>
  </si>
  <si>
    <t xml:space="preserve">WOODYARD</t>
  </si>
  <si>
    <t xml:space="preserve">1978-05-01</t>
  </si>
  <si>
    <t xml:space="preserve">1118 PATCHEN AVE SE</t>
  </si>
  <si>
    <t xml:space="preserve">OH0027285778</t>
  </si>
  <si>
    <t xml:space="preserve">1983-06-02</t>
  </si>
  <si>
    <t xml:space="preserve">2014-07-29</t>
  </si>
  <si>
    <t xml:space="preserve">OH0026639650</t>
  </si>
  <si>
    <t xml:space="preserve">KISH</t>
  </si>
  <si>
    <t xml:space="preserve">1971-11-01</t>
  </si>
  <si>
    <t xml:space="preserve">1085 NORTH RD SE</t>
  </si>
  <si>
    <t xml:space="preserve">OH0015742176</t>
  </si>
  <si>
    <t xml:space="preserve">DAVIDSON</t>
  </si>
  <si>
    <t xml:space="preserve">1984-03-31</t>
  </si>
  <si>
    <t xml:space="preserve">2020-10-26</t>
  </si>
  <si>
    <t xml:space="preserve">OH0026366341</t>
  </si>
  <si>
    <t xml:space="preserve">HARRELL</t>
  </si>
  <si>
    <t xml:space="preserve">1963-10-13</t>
  </si>
  <si>
    <t xml:space="preserve">1095 NORTH RD SE</t>
  </si>
  <si>
    <t xml:space="preserve">OH0015762641</t>
  </si>
  <si>
    <t xml:space="preserve">1966-10-02</t>
  </si>
  <si>
    <t xml:space="preserve">1998-10-02</t>
  </si>
  <si>
    <t xml:space="preserve">OH0020938590</t>
  </si>
  <si>
    <t xml:space="preserve">WOOLENSACK</t>
  </si>
  <si>
    <t xml:space="preserve">1961-07-11</t>
  </si>
  <si>
    <t xml:space="preserve">1105 NORTH RD SE</t>
  </si>
  <si>
    <t xml:space="preserve">OH0015729577</t>
  </si>
  <si>
    <t xml:space="preserve">1967-06-18</t>
  </si>
  <si>
    <t xml:space="preserve">OH0027739111</t>
  </si>
  <si>
    <t xml:space="preserve">KISER</t>
  </si>
  <si>
    <t xml:space="preserve">1948-07-15</t>
  </si>
  <si>
    <t xml:space="preserve">1156 NORTH RD SE</t>
  </si>
  <si>
    <t xml:space="preserve">OH0015694833</t>
  </si>
  <si>
    <t xml:space="preserve">1949-02-01</t>
  </si>
  <si>
    <t xml:space="preserve">OH0026315683</t>
  </si>
  <si>
    <t xml:space="preserve">LEALAND</t>
  </si>
  <si>
    <t xml:space="preserve">ALYSIA</t>
  </si>
  <si>
    <t xml:space="preserve">1972-05-29</t>
  </si>
  <si>
    <t xml:space="preserve">1496 NORTH RD SE</t>
  </si>
  <si>
    <t xml:space="preserve">OH0015851354</t>
  </si>
  <si>
    <t xml:space="preserve">1970-11-13</t>
  </si>
  <si>
    <t xml:space="preserve">2013-11-09</t>
  </si>
  <si>
    <t xml:space="preserve">OH0015688005</t>
  </si>
  <si>
    <t xml:space="preserve">2000-06-08</t>
  </si>
  <si>
    <t xml:space="preserve">OH0015710449</t>
  </si>
  <si>
    <t xml:space="preserve">DREHER</t>
  </si>
  <si>
    <t xml:space="preserve">1973-07-08</t>
  </si>
  <si>
    <t xml:space="preserve">2004-08-28</t>
  </si>
  <si>
    <t xml:space="preserve">786 NORTH RD SE</t>
  </si>
  <si>
    <t xml:space="preserve">OH0015751768</t>
  </si>
  <si>
    <t xml:space="preserve">1970-01-29</t>
  </si>
  <si>
    <t xml:space="preserve">1988-03-14</t>
  </si>
  <si>
    <t xml:space="preserve">OH0015741285</t>
  </si>
  <si>
    <t xml:space="preserve">2023-11-22</t>
  </si>
  <si>
    <t xml:space="preserve">808 NORTH RD SE</t>
  </si>
  <si>
    <t xml:space="preserve">OH0015681913</t>
  </si>
  <si>
    <t xml:space="preserve">ALLYSSA</t>
  </si>
  <si>
    <t xml:space="preserve">MARIYAH</t>
  </si>
  <si>
    <t xml:space="preserve">1992-11-29</t>
  </si>
  <si>
    <t xml:space="preserve">OH0015768644</t>
  </si>
  <si>
    <t xml:space="preserve">1978-11-11</t>
  </si>
  <si>
    <t xml:space="preserve">2015-06-23</t>
  </si>
  <si>
    <t xml:space="preserve">832 NORTH RD SE</t>
  </si>
  <si>
    <t xml:space="preserve">OH0015821943</t>
  </si>
  <si>
    <t xml:space="preserve">917 NORTH RD SE</t>
  </si>
  <si>
    <t xml:space="preserve">OH0015752719</t>
  </si>
  <si>
    <t xml:space="preserve">MANARY</t>
  </si>
  <si>
    <t xml:space="preserve">1989-09-17</t>
  </si>
  <si>
    <t xml:space="preserve">2018-04-05</t>
  </si>
  <si>
    <t xml:space="preserve">918 NORTH RD SE</t>
  </si>
  <si>
    <t xml:space="preserve">OH0015808999</t>
  </si>
  <si>
    <t xml:space="preserve">CURTISS</t>
  </si>
  <si>
    <t xml:space="preserve">1955-01-18</t>
  </si>
  <si>
    <t xml:space="preserve">938 NORTH RD SE</t>
  </si>
  <si>
    <t xml:space="preserve">OH0027686116</t>
  </si>
  <si>
    <t xml:space="preserve">MARY LEE</t>
  </si>
  <si>
    <t xml:space="preserve">1992-03-04</t>
  </si>
  <si>
    <t xml:space="preserve">OH0015817752</t>
  </si>
  <si>
    <t xml:space="preserve">GLAROS KING</t>
  </si>
  <si>
    <t xml:space="preserve">KOULA</t>
  </si>
  <si>
    <t xml:space="preserve">1958-10-11</t>
  </si>
  <si>
    <t xml:space="preserve">OH0015783804</t>
  </si>
  <si>
    <t xml:space="preserve">HONAKER</t>
  </si>
  <si>
    <t xml:space="preserve">1988-12-29</t>
  </si>
  <si>
    <t xml:space="preserve">2021-12-26</t>
  </si>
  <si>
    <t xml:space="preserve">973 NORTH RD SE</t>
  </si>
  <si>
    <t xml:space="preserve">OH0023323335</t>
  </si>
  <si>
    <t xml:space="preserve">1982-07-17</t>
  </si>
  <si>
    <t xml:space="preserve">2023-07-02</t>
  </si>
  <si>
    <t xml:space="preserve">OH0015807427</t>
  </si>
  <si>
    <t xml:space="preserve">BENNETT</t>
  </si>
  <si>
    <t xml:space="preserve">1969-04-01</t>
  </si>
  <si>
    <t xml:space="preserve">2009-12-30</t>
  </si>
  <si>
    <t xml:space="preserve">OH0015682071</t>
  </si>
  <si>
    <t xml:space="preserve">SCHICKETHA</t>
  </si>
  <si>
    <t xml:space="preserve">SCARLETT</t>
  </si>
  <si>
    <t xml:space="preserve">1941-02-17</t>
  </si>
  <si>
    <t xml:space="preserve">1984-01-30</t>
  </si>
  <si>
    <t xml:space="preserve">983 NORTH RD SE</t>
  </si>
  <si>
    <t xml:space="preserve">OH0015682069</t>
  </si>
  <si>
    <t xml:space="preserve">BYRON</t>
  </si>
  <si>
    <t xml:space="preserve">1940-07-09</t>
  </si>
  <si>
    <t xml:space="preserve">OH0015716487</t>
  </si>
  <si>
    <t xml:space="preserve">HARIGAN</t>
  </si>
  <si>
    <t xml:space="preserve">1971-05-05</t>
  </si>
  <si>
    <t xml:space="preserve">2008-08-21</t>
  </si>
  <si>
    <t xml:space="preserve">993 NORTH RD SE</t>
  </si>
  <si>
    <t xml:space="preserve">OH0023188498</t>
  </si>
  <si>
    <t xml:space="preserve">1999-05-26</t>
  </si>
  <si>
    <t xml:space="preserve">2017-10-18</t>
  </si>
  <si>
    <t xml:space="preserve">OH0018811978</t>
  </si>
  <si>
    <t xml:space="preserve">PETERMAN</t>
  </si>
  <si>
    <t xml:space="preserve">JANINE</t>
  </si>
  <si>
    <t xml:space="preserve">1973-08-24</t>
  </si>
  <si>
    <t xml:space="preserve">604 MEADOWBROOK AVE SE</t>
  </si>
  <si>
    <t xml:space="preserve">OH0015717421</t>
  </si>
  <si>
    <t xml:space="preserve">MCVICKER</t>
  </si>
  <si>
    <t xml:space="preserve">605 MEADOWBROOK AVE SE</t>
  </si>
  <si>
    <t xml:space="preserve">OH0015717416</t>
  </si>
  <si>
    <t xml:space="preserve">2018-05-12</t>
  </si>
  <si>
    <t xml:space="preserve">OH0015730389</t>
  </si>
  <si>
    <t xml:space="preserve">2003-05-10</t>
  </si>
  <si>
    <t xml:space="preserve">2021-11-07</t>
  </si>
  <si>
    <t xml:space="preserve">OH0015732913</t>
  </si>
  <si>
    <t xml:space="preserve">POREC</t>
  </si>
  <si>
    <t xml:space="preserve">1955-07-06</t>
  </si>
  <si>
    <t xml:space="preserve">2011-07-05</t>
  </si>
  <si>
    <t xml:space="preserve">614 MEADOWBROOK AVE SE</t>
  </si>
  <si>
    <t xml:space="preserve">OH0027367316</t>
  </si>
  <si>
    <t xml:space="preserve">LASHLEY</t>
  </si>
  <si>
    <t xml:space="preserve">1970-06-29</t>
  </si>
  <si>
    <t xml:space="preserve">2016-01-21</t>
  </si>
  <si>
    <t xml:space="preserve">615 MEADOWBROOK AVE SE</t>
  </si>
  <si>
    <t xml:space="preserve">OH0015714665</t>
  </si>
  <si>
    <t xml:space="preserve">1967-11-12</t>
  </si>
  <si>
    <t xml:space="preserve">OH0015744022</t>
  </si>
  <si>
    <t xml:space="preserve">BULKLEY</t>
  </si>
  <si>
    <t xml:space="preserve">1962-04-03</t>
  </si>
  <si>
    <t xml:space="preserve">625 MEADOWBROOK AVE SE</t>
  </si>
  <si>
    <t xml:space="preserve">OH0015745572</t>
  </si>
  <si>
    <t xml:space="preserve">TAIPALE</t>
  </si>
  <si>
    <t xml:space="preserve">1990-12-30</t>
  </si>
  <si>
    <t xml:space="preserve">635 MEADOWBROOK AVE SE</t>
  </si>
  <si>
    <t xml:space="preserve">OH0015698637</t>
  </si>
  <si>
    <t xml:space="preserve">RAHIEEM</t>
  </si>
  <si>
    <t xml:space="preserve">LACHON</t>
  </si>
  <si>
    <t xml:space="preserve">1963-08-06</t>
  </si>
  <si>
    <t xml:space="preserve">2024-08-18</t>
  </si>
  <si>
    <t xml:space="preserve">644 MEADOWBROOK AVE SE</t>
  </si>
  <si>
    <t xml:space="preserve">OH0022926349</t>
  </si>
  <si>
    <t xml:space="preserve">1956-07-21</t>
  </si>
  <si>
    <t xml:space="preserve">2023-12-04</t>
  </si>
  <si>
    <t xml:space="preserve">654 MEADOWBROOK AVE SE</t>
  </si>
  <si>
    <t xml:space="preserve">OH0022576486</t>
  </si>
  <si>
    <t xml:space="preserve">DOUGLAS SMALL</t>
  </si>
  <si>
    <t xml:space="preserve">1960-09-26</t>
  </si>
  <si>
    <t xml:space="preserve">655 MEADOWBROOK AVE SE</t>
  </si>
  <si>
    <t xml:space="preserve">OH0027581193</t>
  </si>
  <si>
    <t xml:space="preserve">YUJUAN</t>
  </si>
  <si>
    <t xml:space="preserve">1977-03-30</t>
  </si>
  <si>
    <t xml:space="preserve">2023-04-18</t>
  </si>
  <si>
    <t xml:space="preserve">OH0024615320</t>
  </si>
  <si>
    <t xml:space="preserve">1958-03-10</t>
  </si>
  <si>
    <t xml:space="preserve">667 MEADOWBROOK AVE SE</t>
  </si>
  <si>
    <t xml:space="preserve">OH0027453932</t>
  </si>
  <si>
    <t xml:space="preserve">ZADROSKI</t>
  </si>
  <si>
    <t xml:space="preserve">STELLIE</t>
  </si>
  <si>
    <t xml:space="preserve">1960-03-07</t>
  </si>
  <si>
    <t xml:space="preserve">1987-03-11</t>
  </si>
  <si>
    <t xml:space="preserve">670 MEADOWBROOK AVE SE</t>
  </si>
  <si>
    <t xml:space="preserve">OH0015731055</t>
  </si>
  <si>
    <t xml:space="preserve">1988-05-21</t>
  </si>
  <si>
    <t xml:space="preserve">OH0015797624</t>
  </si>
  <si>
    <t xml:space="preserve">PACIFICO</t>
  </si>
  <si>
    <t xml:space="preserve">1960-01-17</t>
  </si>
  <si>
    <t xml:space="preserve">676 MEADOWBROOK AVE SE</t>
  </si>
  <si>
    <t xml:space="preserve">OH0015704157</t>
  </si>
  <si>
    <t xml:space="preserve">NOVAK</t>
  </si>
  <si>
    <t xml:space="preserve">DE LEO</t>
  </si>
  <si>
    <t xml:space="preserve">1959-11-10</t>
  </si>
  <si>
    <t xml:space="preserve">2024-07-10</t>
  </si>
  <si>
    <t xml:space="preserve">677 MEADOWBROOK AVE SE</t>
  </si>
  <si>
    <t xml:space="preserve">OH0022801843</t>
  </si>
  <si>
    <t xml:space="preserve">GANIA</t>
  </si>
  <si>
    <t xml:space="preserve">1955-08-26</t>
  </si>
  <si>
    <t xml:space="preserve">686 MEADOWBROOK AVE SE</t>
  </si>
  <si>
    <t xml:space="preserve">OH0022922562</t>
  </si>
  <si>
    <t xml:space="preserve">MERSHON</t>
  </si>
  <si>
    <t xml:space="preserve">1959-04-05</t>
  </si>
  <si>
    <t xml:space="preserve">1977-05-06</t>
  </si>
  <si>
    <t xml:space="preserve">687 MEADOWBROOK AVE SE</t>
  </si>
  <si>
    <t xml:space="preserve">OH0023573735</t>
  </si>
  <si>
    <t xml:space="preserve">SHAFER</t>
  </si>
  <si>
    <t xml:space="preserve">1962-12-13</t>
  </si>
  <si>
    <t xml:space="preserve">2018-09-29</t>
  </si>
  <si>
    <t xml:space="preserve">706 MEADOWBROOK AVE SE</t>
  </si>
  <si>
    <t xml:space="preserve">OH0023573733</t>
  </si>
  <si>
    <t xml:space="preserve">B M</t>
  </si>
  <si>
    <t xml:space="preserve">1988-09-25</t>
  </si>
  <si>
    <t xml:space="preserve">2024-07-16</t>
  </si>
  <si>
    <t xml:space="preserve">OH0015799667</t>
  </si>
  <si>
    <t xml:space="preserve">LYLES</t>
  </si>
  <si>
    <t xml:space="preserve">DIAMOND</t>
  </si>
  <si>
    <t xml:space="preserve">1998-11-21</t>
  </si>
  <si>
    <t xml:space="preserve">2017-09-18</t>
  </si>
  <si>
    <t xml:space="preserve">707 MEADOWBROOK AVE SE</t>
  </si>
  <si>
    <t xml:space="preserve">OH0015799663</t>
  </si>
  <si>
    <t xml:space="preserve">RAFFERTY</t>
  </si>
  <si>
    <t xml:space="preserve">1971-08-05</t>
  </si>
  <si>
    <t xml:space="preserve">716 MEADOWBROOK AVE SE</t>
  </si>
  <si>
    <t xml:space="preserve">OH0015881773</t>
  </si>
  <si>
    <t xml:space="preserve">1956-10-26</t>
  </si>
  <si>
    <t xml:space="preserve">1982-07-19</t>
  </si>
  <si>
    <t xml:space="preserve">OH0015822770</t>
  </si>
  <si>
    <t xml:space="preserve">ARCURI</t>
  </si>
  <si>
    <t xml:space="preserve">ANGELIQUE</t>
  </si>
  <si>
    <t xml:space="preserve">1978-07-12</t>
  </si>
  <si>
    <t xml:space="preserve">2019-03-25</t>
  </si>
  <si>
    <t xml:space="preserve">717 MEADOWBROOK AVE SE</t>
  </si>
  <si>
    <t xml:space="preserve">OH0020289383</t>
  </si>
  <si>
    <t xml:space="preserve">2015-12-09</t>
  </si>
  <si>
    <t xml:space="preserve">OH0015718983</t>
  </si>
  <si>
    <t xml:space="preserve">1950-09-14</t>
  </si>
  <si>
    <t xml:space="preserve">2016-11-01</t>
  </si>
  <si>
    <t xml:space="preserve">726 MEADOWBROOK AVE SE</t>
  </si>
  <si>
    <t xml:space="preserve">OH0015687031</t>
  </si>
  <si>
    <t xml:space="preserve">1955-09-09</t>
  </si>
  <si>
    <t xml:space="preserve">2015-11-14</t>
  </si>
  <si>
    <t xml:space="preserve">OH0015687805</t>
  </si>
  <si>
    <t xml:space="preserve">RONI</t>
  </si>
  <si>
    <t xml:space="preserve">1984-04-03</t>
  </si>
  <si>
    <t xml:space="preserve">2020-09-05</t>
  </si>
  <si>
    <t xml:space="preserve">727 MEADOWBROOK AVE SE</t>
  </si>
  <si>
    <t xml:space="preserve">OH0015687812</t>
  </si>
  <si>
    <t xml:space="preserve">VERBOSKY</t>
  </si>
  <si>
    <t xml:space="preserve">1980-07-23</t>
  </si>
  <si>
    <t xml:space="preserve">2021-10-18</t>
  </si>
  <si>
    <t xml:space="preserve">736 MEADOWBROOK AVE SE</t>
  </si>
  <si>
    <t xml:space="preserve">OH0026689923</t>
  </si>
  <si>
    <t xml:space="preserve">TWILA</t>
  </si>
  <si>
    <t xml:space="preserve">1983-02-10</t>
  </si>
  <si>
    <t xml:space="preserve">OH0015757787</t>
  </si>
  <si>
    <t xml:space="preserve">RASP</t>
  </si>
  <si>
    <t xml:space="preserve">1970-02-04</t>
  </si>
  <si>
    <t xml:space="preserve">2014-02-04</t>
  </si>
  <si>
    <t xml:space="preserve">737 MEADOWBROOK AVE SE</t>
  </si>
  <si>
    <t xml:space="preserve">OH0026832913</t>
  </si>
  <si>
    <t xml:space="preserve">1974-03-27</t>
  </si>
  <si>
    <t xml:space="preserve">OH0026832899</t>
  </si>
  <si>
    <t xml:space="preserve">CHAPIN</t>
  </si>
  <si>
    <t xml:space="preserve">MAXINE</t>
  </si>
  <si>
    <t xml:space="preserve">1955-01-07</t>
  </si>
  <si>
    <t xml:space="preserve">1983-05-31</t>
  </si>
  <si>
    <t xml:space="preserve">749 MEADOWBROOK AVE SE</t>
  </si>
  <si>
    <t xml:space="preserve">OH0015765337</t>
  </si>
  <si>
    <t xml:space="preserve">1983-10-08</t>
  </si>
  <si>
    <t xml:space="preserve">2022-04-11</t>
  </si>
  <si>
    <t xml:space="preserve">OH0015769251</t>
  </si>
  <si>
    <t xml:space="preserve">HANKS</t>
  </si>
  <si>
    <t xml:space="preserve">HAYLEY</t>
  </si>
  <si>
    <t xml:space="preserve">1994-07-21</t>
  </si>
  <si>
    <t xml:space="preserve">758 MEADOWBROOK AVE SE</t>
  </si>
  <si>
    <t xml:space="preserve">OH0015769252</t>
  </si>
  <si>
    <t xml:space="preserve">1994-11-30</t>
  </si>
  <si>
    <t xml:space="preserve">OH0019537275</t>
  </si>
  <si>
    <t xml:space="preserve">HETRICK</t>
  </si>
  <si>
    <t xml:space="preserve">1966-12-22</t>
  </si>
  <si>
    <t xml:space="preserve">759 MEADOWBROOK AVE SE</t>
  </si>
  <si>
    <t xml:space="preserve">OH0019537732</t>
  </si>
  <si>
    <t xml:space="preserve">OH0015796171</t>
  </si>
  <si>
    <t xml:space="preserve">BROWNING</t>
  </si>
  <si>
    <t xml:space="preserve">SHARON</t>
  </si>
  <si>
    <t xml:space="preserve">1965-07-22</t>
  </si>
  <si>
    <t xml:space="preserve">2020-10-12</t>
  </si>
  <si>
    <t xml:space="preserve">768 MEADOWBROOK AVE SE</t>
  </si>
  <si>
    <t xml:space="preserve">OH0015802178</t>
  </si>
  <si>
    <t xml:space="preserve">1971-03-19</t>
  </si>
  <si>
    <t xml:space="preserve">OH0015706750</t>
  </si>
  <si>
    <t xml:space="preserve">1957-04-19</t>
  </si>
  <si>
    <t xml:space="preserve">769 MEADOWBROOK AVE SE</t>
  </si>
  <si>
    <t xml:space="preserve">OH0015682534</t>
  </si>
  <si>
    <t xml:space="preserve">1959-11-09</t>
  </si>
  <si>
    <t xml:space="preserve">1978-09-27</t>
  </si>
  <si>
    <t xml:space="preserve">OH0015808209</t>
  </si>
  <si>
    <t xml:space="preserve">RICCI</t>
  </si>
  <si>
    <t xml:space="preserve">1959-05-21</t>
  </si>
  <si>
    <t xml:space="preserve">778 MEADOWBROOK AVE SE</t>
  </si>
  <si>
    <t xml:space="preserve">OH0015730253</t>
  </si>
  <si>
    <t xml:space="preserve">DRNEK</t>
  </si>
  <si>
    <t xml:space="preserve">1962-02-05</t>
  </si>
  <si>
    <t xml:space="preserve">799 MEADOWBROOK AVE SE</t>
  </si>
  <si>
    <t xml:space="preserve">OH0025465182</t>
  </si>
  <si>
    <t xml:space="preserve">SCHLAEGEL</t>
  </si>
  <si>
    <t xml:space="preserve">1961-07-27</t>
  </si>
  <si>
    <t xml:space="preserve">1983-07-03</t>
  </si>
  <si>
    <t xml:space="preserve">808 MEADOWBROOK AVE SE</t>
  </si>
  <si>
    <t xml:space="preserve">OH0027367260</t>
  </si>
  <si>
    <t xml:space="preserve">1958-12-14</t>
  </si>
  <si>
    <t xml:space="preserve">1991-12-28</t>
  </si>
  <si>
    <t xml:space="preserve">OH0015698082</t>
  </si>
  <si>
    <t xml:space="preserve">CAVALIERE</t>
  </si>
  <si>
    <t xml:space="preserve">1955-02-01</t>
  </si>
  <si>
    <t xml:space="preserve">1981-09-14</t>
  </si>
  <si>
    <t xml:space="preserve">809 MEADOWBROOK AVE SE</t>
  </si>
  <si>
    <t xml:space="preserve">OH0015693527</t>
  </si>
  <si>
    <t xml:space="preserve">1952-06-21</t>
  </si>
  <si>
    <t xml:space="preserve">OH0015678507</t>
  </si>
  <si>
    <t xml:space="preserve">MCWREATH</t>
  </si>
  <si>
    <t xml:space="preserve">1976-04-05</t>
  </si>
  <si>
    <t xml:space="preserve">2020-09-15</t>
  </si>
  <si>
    <t xml:space="preserve">818 MEADOWBROOK AVE SE</t>
  </si>
  <si>
    <t xml:space="preserve">OH0015770305</t>
  </si>
  <si>
    <t xml:space="preserve">1963-02-03</t>
  </si>
  <si>
    <t xml:space="preserve">839 MEADOWBROOK AVE SE</t>
  </si>
  <si>
    <t xml:space="preserve">OH0024454073</t>
  </si>
  <si>
    <t xml:space="preserve">BRUNETTI</t>
  </si>
  <si>
    <t xml:space="preserve">1968-08-09</t>
  </si>
  <si>
    <t xml:space="preserve">2010-08-11</t>
  </si>
  <si>
    <t xml:space="preserve">848 MEADOWBROOK AVE SE</t>
  </si>
  <si>
    <t xml:space="preserve">OH0024463576</t>
  </si>
  <si>
    <t xml:space="preserve">GERCHAK</t>
  </si>
  <si>
    <t xml:space="preserve">NOAH</t>
  </si>
  <si>
    <t xml:space="preserve">1985-07-25</t>
  </si>
  <si>
    <t xml:space="preserve">849 MEADOWBROOK AVE SE</t>
  </si>
  <si>
    <t xml:space="preserve">OH0015697160</t>
  </si>
  <si>
    <t xml:space="preserve">1984-06-18</t>
  </si>
  <si>
    <t xml:space="preserve">2019-06-21</t>
  </si>
  <si>
    <t xml:space="preserve">OH0015691931</t>
  </si>
  <si>
    <t xml:space="preserve">WONDERS BLOOMQUIST</t>
  </si>
  <si>
    <t xml:space="preserve">LEANDA</t>
  </si>
  <si>
    <t xml:space="preserve">2000-06-01</t>
  </si>
  <si>
    <t xml:space="preserve">868 MEADOWBROOK AVE SE</t>
  </si>
  <si>
    <t xml:space="preserve">OH0025735070</t>
  </si>
  <si>
    <t xml:space="preserve">BLOSE</t>
  </si>
  <si>
    <t xml:space="preserve">LEANN</t>
  </si>
  <si>
    <t xml:space="preserve">1981-09-01</t>
  </si>
  <si>
    <t xml:space="preserve">2000-02-16</t>
  </si>
  <si>
    <t xml:space="preserve">880 MEADOWBROOK AVE SE</t>
  </si>
  <si>
    <t xml:space="preserve">OH0015713485</t>
  </si>
  <si>
    <t xml:space="preserve">1979-05-19</t>
  </si>
  <si>
    <t xml:space="preserve">OH0015764448</t>
  </si>
  <si>
    <t xml:space="preserve">1975-12-05</t>
  </si>
  <si>
    <t xml:space="preserve">2004-11-13</t>
  </si>
  <si>
    <t xml:space="preserve">881 MEADOWBROOK AVE SE</t>
  </si>
  <si>
    <t xml:space="preserve">OH0022575713</t>
  </si>
  <si>
    <t xml:space="preserve">CHASTULIK</t>
  </si>
  <si>
    <t xml:space="preserve">1947-03-08</t>
  </si>
  <si>
    <t xml:space="preserve">1974-02-20</t>
  </si>
  <si>
    <t xml:space="preserve">3808 LONGHILL DR SE</t>
  </si>
  <si>
    <t xml:space="preserve">OH0024087941</t>
  </si>
  <si>
    <t xml:space="preserve">1948-11-21</t>
  </si>
  <si>
    <t xml:space="preserve">OH0015763855</t>
  </si>
  <si>
    <t xml:space="preserve">AMBROSE</t>
  </si>
  <si>
    <t xml:space="preserve">1995-04-21</t>
  </si>
  <si>
    <t xml:space="preserve">2021-05-10</t>
  </si>
  <si>
    <t xml:space="preserve">3809 LONGHILL DR SE</t>
  </si>
  <si>
    <t xml:space="preserve">OH0015691076</t>
  </si>
  <si>
    <t xml:space="preserve">PUHARICH</t>
  </si>
  <si>
    <t xml:space="preserve">1992-01-09</t>
  </si>
  <si>
    <t xml:space="preserve">3824 LONGHILL DR SE</t>
  </si>
  <si>
    <t xml:space="preserve">OH0020819507</t>
  </si>
  <si>
    <t xml:space="preserve">2000-01-22</t>
  </si>
  <si>
    <t xml:space="preserve">OH0015700574</t>
  </si>
  <si>
    <t xml:space="preserve">LAMONGE</t>
  </si>
  <si>
    <t xml:space="preserve">1991-07-31</t>
  </si>
  <si>
    <t xml:space="preserve">OH0015775640</t>
  </si>
  <si>
    <t xml:space="preserve">UTTERBACK</t>
  </si>
  <si>
    <t xml:space="preserve">1976-03-07</t>
  </si>
  <si>
    <t xml:space="preserve">3825 LONGHILL DR SE</t>
  </si>
  <si>
    <t xml:space="preserve">OH0027017445</t>
  </si>
  <si>
    <t xml:space="preserve">1976-03-03</t>
  </si>
  <si>
    <t xml:space="preserve">2013-07-05</t>
  </si>
  <si>
    <t xml:space="preserve">OH0027017442</t>
  </si>
  <si>
    <t xml:space="preserve">1939-11-28</t>
  </si>
  <si>
    <t xml:space="preserve">3840 LONGHILL DR SE</t>
  </si>
  <si>
    <t xml:space="preserve">OH0024663989</t>
  </si>
  <si>
    <t xml:space="preserve">1966-01-09</t>
  </si>
  <si>
    <t xml:space="preserve">2018-08-07</t>
  </si>
  <si>
    <t xml:space="preserve">3841 LONGHILL DR SE</t>
  </si>
  <si>
    <t xml:space="preserve">OH0015795960</t>
  </si>
  <si>
    <t xml:space="preserve">TAMMARA</t>
  </si>
  <si>
    <t xml:space="preserve">1967-06-26</t>
  </si>
  <si>
    <t xml:space="preserve">OH0015725988</t>
  </si>
  <si>
    <t xml:space="preserve">1995-02-08</t>
  </si>
  <si>
    <t xml:space="preserve">2015-06-19</t>
  </si>
  <si>
    <t xml:space="preserve">OH0015725993</t>
  </si>
  <si>
    <t xml:space="preserve">OSTRANDER</t>
  </si>
  <si>
    <t xml:space="preserve">SHERRIE</t>
  </si>
  <si>
    <t xml:space="preserve">1975-11-24</t>
  </si>
  <si>
    <t xml:space="preserve">3854 LONGHILL DR SE</t>
  </si>
  <si>
    <t xml:space="preserve">OH0016020605</t>
  </si>
  <si>
    <t xml:space="preserve">MATLOCK</t>
  </si>
  <si>
    <t xml:space="preserve">GENTRY</t>
  </si>
  <si>
    <t xml:space="preserve">1968-12-01</t>
  </si>
  <si>
    <t xml:space="preserve">3855 LONGHILL DR SE</t>
  </si>
  <si>
    <t xml:space="preserve">OH0015939761</t>
  </si>
  <si>
    <t xml:space="preserve">2019-03-09</t>
  </si>
  <si>
    <t xml:space="preserve">OH0025440284</t>
  </si>
  <si>
    <t xml:space="preserve">ORR</t>
  </si>
  <si>
    <t xml:space="preserve">1971-01-21</t>
  </si>
  <si>
    <t xml:space="preserve">3870 LONGHILL DR SE</t>
  </si>
  <si>
    <t xml:space="preserve">OH0018794645</t>
  </si>
  <si>
    <t xml:space="preserve">1971-02-03</t>
  </si>
  <si>
    <t xml:space="preserve">OH0015769677</t>
  </si>
  <si>
    <t xml:space="preserve">SEBEST</t>
  </si>
  <si>
    <t xml:space="preserve">CAITLIN</t>
  </si>
  <si>
    <t xml:space="preserve">2021-08-10</t>
  </si>
  <si>
    <t xml:space="preserve">3871 LONGHILL DR SE</t>
  </si>
  <si>
    <t xml:space="preserve">OH0015743967</t>
  </si>
  <si>
    <t xml:space="preserve">1996-05-27</t>
  </si>
  <si>
    <t xml:space="preserve">2022-09-05</t>
  </si>
  <si>
    <t xml:space="preserve">OH0015729856</t>
  </si>
  <si>
    <t xml:space="preserve">KOMLANC</t>
  </si>
  <si>
    <t xml:space="preserve">KATE</t>
  </si>
  <si>
    <t xml:space="preserve">BARBATI</t>
  </si>
  <si>
    <t xml:space="preserve">1984-05-05</t>
  </si>
  <si>
    <t xml:space="preserve">2015-07-12</t>
  </si>
  <si>
    <t xml:space="preserve">3886 LONGHILL DR SE</t>
  </si>
  <si>
    <t xml:space="preserve">OH0025367081</t>
  </si>
  <si>
    <t xml:space="preserve">2019-07-19</t>
  </si>
  <si>
    <t xml:space="preserve">OH0026511721</t>
  </si>
  <si>
    <t xml:space="preserve">GAMBILL CHAPIN</t>
  </si>
  <si>
    <t xml:space="preserve">MCKENNA</t>
  </si>
  <si>
    <t xml:space="preserve">2001-09-20</t>
  </si>
  <si>
    <t xml:space="preserve">2023-08-18</t>
  </si>
  <si>
    <t xml:space="preserve">3887 LONGHILL DR SE</t>
  </si>
  <si>
    <t xml:space="preserve">OH0026519360</t>
  </si>
  <si>
    <t xml:space="preserve">GABRIELLE</t>
  </si>
  <si>
    <t xml:space="preserve">2020-01-16</t>
  </si>
  <si>
    <t xml:space="preserve">OH0023395069</t>
  </si>
  <si>
    <t xml:space="preserve">1968-12-06</t>
  </si>
  <si>
    <t xml:space="preserve">OH0022035926</t>
  </si>
  <si>
    <t xml:space="preserve">DREIER</t>
  </si>
  <si>
    <t xml:space="preserve">1957-02-23</t>
  </si>
  <si>
    <t xml:space="preserve">3902 LONGHILL DR SE</t>
  </si>
  <si>
    <t xml:space="preserve">OH0015746817</t>
  </si>
  <si>
    <t xml:space="preserve">K WILLIAM</t>
  </si>
  <si>
    <t xml:space="preserve">1944-01-04</t>
  </si>
  <si>
    <t xml:space="preserve">1971-09-21</t>
  </si>
  <si>
    <t xml:space="preserve">OH0015811434</t>
  </si>
  <si>
    <t xml:space="preserve">MARAS</t>
  </si>
  <si>
    <t xml:space="preserve">3905 LONGHILL DR SE</t>
  </si>
  <si>
    <t xml:space="preserve">OH0025536574</t>
  </si>
  <si>
    <t xml:space="preserve">1936-10-21</t>
  </si>
  <si>
    <t xml:space="preserve">OH0026946450</t>
  </si>
  <si>
    <t xml:space="preserve">MERRITT</t>
  </si>
  <si>
    <t xml:space="preserve">1960-07-07</t>
  </si>
  <si>
    <t xml:space="preserve">2016-06-20</t>
  </si>
  <si>
    <t xml:space="preserve">3918 LONGHILL DR SE</t>
  </si>
  <si>
    <t xml:space="preserve">OH0027566109</t>
  </si>
  <si>
    <t xml:space="preserve">RAINI</t>
  </si>
  <si>
    <t xml:space="preserve">1973-08-01</t>
  </si>
  <si>
    <t xml:space="preserve">2011-03-07</t>
  </si>
  <si>
    <t xml:space="preserve">3919 LONGHILL DR SE</t>
  </si>
  <si>
    <t xml:space="preserve">OH0015731428</t>
  </si>
  <si>
    <t xml:space="preserve">PENA</t>
  </si>
  <si>
    <t xml:space="preserve">JULIAN</t>
  </si>
  <si>
    <t xml:space="preserve">1977-04-17</t>
  </si>
  <si>
    <t xml:space="preserve">OH0015688591</t>
  </si>
  <si>
    <t xml:space="preserve">MCADAMS</t>
  </si>
  <si>
    <t xml:space="preserve">1969-01-23</t>
  </si>
  <si>
    <t xml:space="preserve">3932 LONGHILL DR SE</t>
  </si>
  <si>
    <t xml:space="preserve">OH0025116992</t>
  </si>
  <si>
    <t xml:space="preserve">1969-08-19</t>
  </si>
  <si>
    <t xml:space="preserve">2013-08-21</t>
  </si>
  <si>
    <t xml:space="preserve">OH0021760454</t>
  </si>
  <si>
    <t xml:space="preserve">KANE</t>
  </si>
  <si>
    <t xml:space="preserve">1993-03-21</t>
  </si>
  <si>
    <t xml:space="preserve">3935 LONGHILL DR SE</t>
  </si>
  <si>
    <t xml:space="preserve">OH0027495553</t>
  </si>
  <si>
    <t xml:space="preserve">WOMER</t>
  </si>
  <si>
    <t xml:space="preserve">1948-10-13</t>
  </si>
  <si>
    <t xml:space="preserve">3949 LONGHILL DR SE</t>
  </si>
  <si>
    <t xml:space="preserve">OH0020371307</t>
  </si>
  <si>
    <t xml:space="preserve">CHUCKSA</t>
  </si>
  <si>
    <t xml:space="preserve">1975-11-21</t>
  </si>
  <si>
    <t xml:space="preserve">3950 LONGHILL DR SE</t>
  </si>
  <si>
    <t xml:space="preserve">OH0018999379</t>
  </si>
  <si>
    <t xml:space="preserve">1977-10-03</t>
  </si>
  <si>
    <t xml:space="preserve">2018-08-24</t>
  </si>
  <si>
    <t xml:space="preserve">OH0025452820</t>
  </si>
  <si>
    <t xml:space="preserve">DINGES</t>
  </si>
  <si>
    <t xml:space="preserve">1946-12-16</t>
  </si>
  <si>
    <t xml:space="preserve">3967 LONGHILL DR SE</t>
  </si>
  <si>
    <t xml:space="preserve">OH0024246557</t>
  </si>
  <si>
    <t xml:space="preserve">TONKOVICH</t>
  </si>
  <si>
    <t xml:space="preserve">1966-05-26</t>
  </si>
  <si>
    <t xml:space="preserve">3983 LONGHILL DR SE</t>
  </si>
  <si>
    <t xml:space="preserve">OH0015698670</t>
  </si>
  <si>
    <t xml:space="preserve">ULAM</t>
  </si>
  <si>
    <t xml:space="preserve">1964-12-22</t>
  </si>
  <si>
    <t xml:space="preserve">2020-07-26</t>
  </si>
  <si>
    <t xml:space="preserve">3984 LONGHILL DR SE</t>
  </si>
  <si>
    <t xml:space="preserve">OH0015694247</t>
  </si>
  <si>
    <t xml:space="preserve">1967-11-09</t>
  </si>
  <si>
    <t xml:space="preserve">2007-11-13</t>
  </si>
  <si>
    <t xml:space="preserve">OH0015721473</t>
  </si>
  <si>
    <t xml:space="preserve">NEUBECK</t>
  </si>
  <si>
    <t xml:space="preserve">2024-04-18</t>
  </si>
  <si>
    <t xml:space="preserve">4014 LONGHILL DR SE</t>
  </si>
  <si>
    <t xml:space="preserve">OH0023080235</t>
  </si>
  <si>
    <t xml:space="preserve">1991-05-27</t>
  </si>
  <si>
    <t xml:space="preserve">4017 LONGHILL DR SE</t>
  </si>
  <si>
    <t xml:space="preserve">OH0015708337</t>
  </si>
  <si>
    <t xml:space="preserve">1993-07-07</t>
  </si>
  <si>
    <t xml:space="preserve">4033 LONGHILL DR SE</t>
  </si>
  <si>
    <t xml:space="preserve">OH0024070193</t>
  </si>
  <si>
    <t xml:space="preserve">SCHNEIDER</t>
  </si>
  <si>
    <t xml:space="preserve">1961-02-08</t>
  </si>
  <si>
    <t xml:space="preserve">OH0015760596</t>
  </si>
  <si>
    <t xml:space="preserve">1928-02-25</t>
  </si>
  <si>
    <t xml:space="preserve">2015-06-25</t>
  </si>
  <si>
    <t xml:space="preserve">4046 LONGHILL DR SE</t>
  </si>
  <si>
    <t xml:space="preserve">OH0015811025</t>
  </si>
  <si>
    <t xml:space="preserve">RYBICKI</t>
  </si>
  <si>
    <t xml:space="preserve">KERRIE</t>
  </si>
  <si>
    <t xml:space="preserve">4051 LONGHILL DR SE</t>
  </si>
  <si>
    <t xml:space="preserve">OH0019541537</t>
  </si>
  <si>
    <t xml:space="preserve">1979-03-29</t>
  </si>
  <si>
    <t xml:space="preserve">OH0024800326</t>
  </si>
  <si>
    <t xml:space="preserve">MATRUNICK</t>
  </si>
  <si>
    <t xml:space="preserve">1952-01-05</t>
  </si>
  <si>
    <t xml:space="preserve">4060 LONGHILL DR SE</t>
  </si>
  <si>
    <t xml:space="preserve">OH0024093816</t>
  </si>
  <si>
    <t xml:space="preserve">GUY</t>
  </si>
  <si>
    <t xml:space="preserve">1972-01-16</t>
  </si>
  <si>
    <t xml:space="preserve">2016-05-05</t>
  </si>
  <si>
    <t xml:space="preserve">OH0022846313</t>
  </si>
  <si>
    <t xml:space="preserve">MAWLAWI</t>
  </si>
  <si>
    <t xml:space="preserve">1993-05-14</t>
  </si>
  <si>
    <t xml:space="preserve">4078 LONGHILL DR SE</t>
  </si>
  <si>
    <t xml:space="preserve">OH0015702580</t>
  </si>
  <si>
    <t xml:space="preserve">MCGEE</t>
  </si>
  <si>
    <t xml:space="preserve">4081 LONGHILL DR SE</t>
  </si>
  <si>
    <t xml:space="preserve">OH0015765621</t>
  </si>
  <si>
    <t xml:space="preserve">DEVINE</t>
  </si>
  <si>
    <t xml:space="preserve">1981-06-18</t>
  </si>
  <si>
    <t xml:space="preserve">2022-10-29</t>
  </si>
  <si>
    <t xml:space="preserve">4093 LONGHILL DR SE</t>
  </si>
  <si>
    <t xml:space="preserve">OH0015687944</t>
  </si>
  <si>
    <t xml:space="preserve">1986-09-22</t>
  </si>
  <si>
    <t xml:space="preserve">2016-09-15</t>
  </si>
  <si>
    <t xml:space="preserve">OH0027692900</t>
  </si>
  <si>
    <t xml:space="preserve">PALCIC</t>
  </si>
  <si>
    <t xml:space="preserve">HOLLIANE</t>
  </si>
  <si>
    <t xml:space="preserve">1979-01-17</t>
  </si>
  <si>
    <t xml:space="preserve">2023-02-03</t>
  </si>
  <si>
    <t xml:space="preserve">4100 LONGHILL DR SE</t>
  </si>
  <si>
    <t xml:space="preserve">OH0026646911</t>
  </si>
  <si>
    <t xml:space="preserve">1961-09-23</t>
  </si>
  <si>
    <t xml:space="preserve">2015-09-01</t>
  </si>
  <si>
    <t xml:space="preserve">4105 LONGHILL DR SE</t>
  </si>
  <si>
    <t xml:space="preserve">OH0015701088</t>
  </si>
  <si>
    <t xml:space="preserve">PATRONE</t>
  </si>
  <si>
    <t xml:space="preserve">1976-09-23</t>
  </si>
  <si>
    <t xml:space="preserve">2021-09-20</t>
  </si>
  <si>
    <t xml:space="preserve">4113 LONGHILL DR SE</t>
  </si>
  <si>
    <t xml:space="preserve">OH0015697518</t>
  </si>
  <si>
    <t xml:space="preserve">1975-10-18</t>
  </si>
  <si>
    <t xml:space="preserve">2020-12-10</t>
  </si>
  <si>
    <t xml:space="preserve">OH0024699720</t>
  </si>
  <si>
    <t xml:space="preserve">JURASIN</t>
  </si>
  <si>
    <t xml:space="preserve">1973-12-16</t>
  </si>
  <si>
    <t xml:space="preserve">1004 HARVARD DR SE</t>
  </si>
  <si>
    <t xml:space="preserve">OH0015687943</t>
  </si>
  <si>
    <t xml:space="preserve">KYLAN</t>
  </si>
  <si>
    <t xml:space="preserve">ARMOND</t>
  </si>
  <si>
    <t xml:space="preserve">1997-05-11</t>
  </si>
  <si>
    <t xml:space="preserve">2020-11-04</t>
  </si>
  <si>
    <t xml:space="preserve">1016 HARVARD DR SE</t>
  </si>
  <si>
    <t xml:space="preserve">OH0015731919</t>
  </si>
  <si>
    <t xml:space="preserve">WAGNER</t>
  </si>
  <si>
    <t xml:space="preserve">2024-01-03</t>
  </si>
  <si>
    <t xml:space="preserve">1018 HARVARD DR SE</t>
  </si>
  <si>
    <t xml:space="preserve">OH0019045872</t>
  </si>
  <si>
    <t xml:space="preserve">SMOLAK</t>
  </si>
  <si>
    <t xml:space="preserve">2000-08-05</t>
  </si>
  <si>
    <t xml:space="preserve">OH0019842043</t>
  </si>
  <si>
    <t xml:space="preserve">1999-02-19</t>
  </si>
  <si>
    <t xml:space="preserve">2023-09-29</t>
  </si>
  <si>
    <t xml:space="preserve">1020 HARVARD DR SE</t>
  </si>
  <si>
    <t xml:space="preserve">OH0026438076</t>
  </si>
  <si>
    <t xml:space="preserve">BENSON</t>
  </si>
  <si>
    <t xml:space="preserve">1932-06-04</t>
  </si>
  <si>
    <t xml:space="preserve">1022 HARVARD DR SE</t>
  </si>
  <si>
    <t xml:space="preserve">OH0015748035</t>
  </si>
  <si>
    <t xml:space="preserve">BURNETT</t>
  </si>
  <si>
    <t xml:space="preserve">1999-07-07</t>
  </si>
  <si>
    <t xml:space="preserve">1030 HARVARD DR SE</t>
  </si>
  <si>
    <t xml:space="preserve">OH0027576378</t>
  </si>
  <si>
    <t xml:space="preserve">WEIERMAN HUGHES</t>
  </si>
  <si>
    <t xml:space="preserve">ARIANNE</t>
  </si>
  <si>
    <t xml:space="preserve">1034 HARVARD DR SE</t>
  </si>
  <si>
    <t xml:space="preserve">OH0015712227</t>
  </si>
  <si>
    <t xml:space="preserve">1986-11-19</t>
  </si>
  <si>
    <t xml:space="preserve">OH0015757463</t>
  </si>
  <si>
    <t xml:space="preserve">STISHAN</t>
  </si>
  <si>
    <t xml:space="preserve">ETHAN</t>
  </si>
  <si>
    <t xml:space="preserve">2000-02-04</t>
  </si>
  <si>
    <t xml:space="preserve">2024-06-26</t>
  </si>
  <si>
    <t xml:space="preserve">1040 HARVARD DR SE</t>
  </si>
  <si>
    <t xml:space="preserve">OH0015712372</t>
  </si>
  <si>
    <t xml:space="preserve">LUCINDA</t>
  </si>
  <si>
    <t xml:space="preserve">1951-09-29</t>
  </si>
  <si>
    <t xml:space="preserve">1042 HARVARD DR SE</t>
  </si>
  <si>
    <t xml:space="preserve">OH0015712367</t>
  </si>
  <si>
    <t xml:space="preserve">MATTIE</t>
  </si>
  <si>
    <t xml:space="preserve">1976-11-16</t>
  </si>
  <si>
    <t xml:space="preserve">OH0015718844</t>
  </si>
  <si>
    <t xml:space="preserve">LENAL</t>
  </si>
  <si>
    <t xml:space="preserve">1998-03-22</t>
  </si>
  <si>
    <t xml:space="preserve">1044 HARVARD DR SE</t>
  </si>
  <si>
    <t xml:space="preserve">OH0021797358</t>
  </si>
  <si>
    <t xml:space="preserve">DIXON</t>
  </si>
  <si>
    <t xml:space="preserve">AQUANETTA</t>
  </si>
  <si>
    <t xml:space="preserve">1969-08-16</t>
  </si>
  <si>
    <t xml:space="preserve">1048 HARVARD DR SE</t>
  </si>
  <si>
    <t xml:space="preserve">OH0015756699</t>
  </si>
  <si>
    <t xml:space="preserve">OVER</t>
  </si>
  <si>
    <t xml:space="preserve">1966-07-25</t>
  </si>
  <si>
    <t xml:space="preserve">2015-08-14</t>
  </si>
  <si>
    <t xml:space="preserve">1054 HARVARD DR SE</t>
  </si>
  <si>
    <t xml:space="preserve">OH0024869005</t>
  </si>
  <si>
    <t xml:space="preserve">DOMINGO</t>
  </si>
  <si>
    <t xml:space="preserve">1935-07-18</t>
  </si>
  <si>
    <t xml:space="preserve">2007-10-10</t>
  </si>
  <si>
    <t xml:space="preserve">1088 HARVARD DR SE</t>
  </si>
  <si>
    <t xml:space="preserve">OH0015766537</t>
  </si>
  <si>
    <t xml:space="preserve">AKIN</t>
  </si>
  <si>
    <t xml:space="preserve">1993-01-18</t>
  </si>
  <si>
    <t xml:space="preserve">2020-04-30</t>
  </si>
  <si>
    <t xml:space="preserve">1096 HARVARD DR SE</t>
  </si>
  <si>
    <t xml:space="preserve">OH0015789384</t>
  </si>
  <si>
    <t xml:space="preserve">1984-12-21</t>
  </si>
  <si>
    <t xml:space="preserve">1098 HARVARD DR SE</t>
  </si>
  <si>
    <t xml:space="preserve">OH0015762804</t>
  </si>
  <si>
    <t xml:space="preserve">1986-01-20</t>
  </si>
  <si>
    <t xml:space="preserve">2023-07-27</t>
  </si>
  <si>
    <t xml:space="preserve">OH0015728615</t>
  </si>
  <si>
    <t xml:space="preserve">GIANNI</t>
  </si>
  <si>
    <t xml:space="preserve">1959-05-07</t>
  </si>
  <si>
    <t xml:space="preserve">1102 HARVARD DR SE</t>
  </si>
  <si>
    <t xml:space="preserve">OH0015709431</t>
  </si>
  <si>
    <t xml:space="preserve">CRATTY</t>
  </si>
  <si>
    <t xml:space="preserve">1965-07-03</t>
  </si>
  <si>
    <t xml:space="preserve">OH0025676674</t>
  </si>
  <si>
    <t xml:space="preserve">1993-04-14</t>
  </si>
  <si>
    <t xml:space="preserve">1106 HARVARD DR SE</t>
  </si>
  <si>
    <t xml:space="preserve">APT 1106</t>
  </si>
  <si>
    <t xml:space="preserve">OH0021424378</t>
  </si>
  <si>
    <t xml:space="preserve">1993-09-11</t>
  </si>
  <si>
    <t xml:space="preserve">1108 HARVARD DR SE</t>
  </si>
  <si>
    <t xml:space="preserve">OH0015675258</t>
  </si>
  <si>
    <t xml:space="preserve">ELYSSA</t>
  </si>
  <si>
    <t xml:space="preserve">YASMINE</t>
  </si>
  <si>
    <t xml:space="preserve">1998-09-07</t>
  </si>
  <si>
    <t xml:space="preserve">OH0022740616</t>
  </si>
  <si>
    <t xml:space="preserve">ANSTADT</t>
  </si>
  <si>
    <t xml:space="preserve">BRYNN</t>
  </si>
  <si>
    <t xml:space="preserve">ANALIESA</t>
  </si>
  <si>
    <t xml:space="preserve">1999-06-11</t>
  </si>
  <si>
    <t xml:space="preserve">1176 HARVARD DR SE</t>
  </si>
  <si>
    <t xml:space="preserve">OH0015714015</t>
  </si>
  <si>
    <t xml:space="preserve">PERRINE</t>
  </si>
  <si>
    <t xml:space="preserve">1977-07-06</t>
  </si>
  <si>
    <t xml:space="preserve">1182 HARVARD DR SE</t>
  </si>
  <si>
    <t xml:space="preserve">OH0024289377</t>
  </si>
  <si>
    <t xml:space="preserve">KAMI</t>
  </si>
  <si>
    <t xml:space="preserve">2003-09-10</t>
  </si>
  <si>
    <t xml:space="preserve">1184 HARVARD DR SE</t>
  </si>
  <si>
    <t xml:space="preserve">OH0015725016</t>
  </si>
  <si>
    <t xml:space="preserve">BAUGHMAN</t>
  </si>
  <si>
    <t xml:space="preserve">2023-06-12</t>
  </si>
  <si>
    <t xml:space="preserve">1188 HARVARD DR SE</t>
  </si>
  <si>
    <t xml:space="preserve">OH0020138106</t>
  </si>
  <si>
    <t xml:space="preserve">HAWTHORNE</t>
  </si>
  <si>
    <t xml:space="preserve">NATHANAEL</t>
  </si>
  <si>
    <t xml:space="preserve">1995-12-31</t>
  </si>
  <si>
    <t xml:space="preserve">1192 HARVARD DR SE</t>
  </si>
  <si>
    <t xml:space="preserve">OH0015709776</t>
  </si>
  <si>
    <t xml:space="preserve">STIMPERT</t>
  </si>
  <si>
    <t xml:space="preserve">1960-08-25</t>
  </si>
  <si>
    <t xml:space="preserve">2010-08-10</t>
  </si>
  <si>
    <t xml:space="preserve">1194 HARVARD DR SE</t>
  </si>
  <si>
    <t xml:space="preserve">OH0024235721</t>
  </si>
  <si>
    <t xml:space="preserve">VAUGHNS</t>
  </si>
  <si>
    <t xml:space="preserve">1949-12-16</t>
  </si>
  <si>
    <t xml:space="preserve">1200 HARVARD DR SE</t>
  </si>
  <si>
    <t xml:space="preserve">OH0019916347</t>
  </si>
  <si>
    <t xml:space="preserve">1974-06-28</t>
  </si>
  <si>
    <t xml:space="preserve">2018-07-19</t>
  </si>
  <si>
    <t xml:space="preserve">1204 HARVARD DR SE</t>
  </si>
  <si>
    <t xml:space="preserve">OH0025109438</t>
  </si>
  <si>
    <t xml:space="preserve">ROGENE</t>
  </si>
  <si>
    <t xml:space="preserve">1982-02-10</t>
  </si>
  <si>
    <t xml:space="preserve">2020-09-10</t>
  </si>
  <si>
    <t xml:space="preserve">OH0026373516</t>
  </si>
  <si>
    <t xml:space="preserve">1999-08-12</t>
  </si>
  <si>
    <t xml:space="preserve">OH0025011775</t>
  </si>
  <si>
    <t xml:space="preserve">TESSA</t>
  </si>
  <si>
    <t xml:space="preserve">1992-07-13</t>
  </si>
  <si>
    <t xml:space="preserve">2025-01-13</t>
  </si>
  <si>
    <t xml:space="preserve">1208 HARVARD DR SE</t>
  </si>
  <si>
    <t xml:space="preserve">OH0015700539</t>
  </si>
  <si>
    <t xml:space="preserve">1930-04-07</t>
  </si>
  <si>
    <t xml:space="preserve">2008-05-16</t>
  </si>
  <si>
    <t xml:space="preserve">1210 HARVARD DR SE</t>
  </si>
  <si>
    <t xml:space="preserve">OH0019984722</t>
  </si>
  <si>
    <t xml:space="preserve">STOVALL</t>
  </si>
  <si>
    <t xml:space="preserve">WAYMOND</t>
  </si>
  <si>
    <t xml:space="preserve">1931-07-01</t>
  </si>
  <si>
    <t xml:space="preserve">1966-09-27</t>
  </si>
  <si>
    <t xml:space="preserve">1214 HARVARD DR SE</t>
  </si>
  <si>
    <t xml:space="preserve">OH0027254803</t>
  </si>
  <si>
    <t xml:space="preserve">1986-04-06</t>
  </si>
  <si>
    <t xml:space="preserve">1218 HARVARD DR SE</t>
  </si>
  <si>
    <t xml:space="preserve">OH0027197398</t>
  </si>
  <si>
    <t xml:space="preserve">COCKE</t>
  </si>
  <si>
    <t xml:space="preserve">1950-03-24</t>
  </si>
  <si>
    <t xml:space="preserve">1222 HARVARD DR SE</t>
  </si>
  <si>
    <t xml:space="preserve">OH0026905071</t>
  </si>
  <si>
    <t xml:space="preserve">SLIGH</t>
  </si>
  <si>
    <t xml:space="preserve">1986-11-20</t>
  </si>
  <si>
    <t xml:space="preserve">2017-02-25</t>
  </si>
  <si>
    <t xml:space="preserve">1226 HARVARD DR SE</t>
  </si>
  <si>
    <t xml:space="preserve">OH0015760483</t>
  </si>
  <si>
    <t xml:space="preserve">1990-07-12</t>
  </si>
  <si>
    <t xml:space="preserve">OH0015714019</t>
  </si>
  <si>
    <t xml:space="preserve">JAIME</t>
  </si>
  <si>
    <t xml:space="preserve">1230 HARVARD DR SE</t>
  </si>
  <si>
    <t xml:space="preserve">OH0025180921</t>
  </si>
  <si>
    <t xml:space="preserve">ZINSMEISTER</t>
  </si>
  <si>
    <t xml:space="preserve">2020-03-16</t>
  </si>
  <si>
    <t xml:space="preserve">1234 HARVARD DR SE</t>
  </si>
  <si>
    <t xml:space="preserve">OH0026503308</t>
  </si>
  <si>
    <t xml:space="preserve">BARATH</t>
  </si>
  <si>
    <t xml:space="preserve">JILLIAN</t>
  </si>
  <si>
    <t xml:space="preserve">1980-07-20</t>
  </si>
  <si>
    <t xml:space="preserve">2019-07-08</t>
  </si>
  <si>
    <t xml:space="preserve">OH0027482448</t>
  </si>
  <si>
    <t xml:space="preserve">MCDOWELL</t>
  </si>
  <si>
    <t xml:space="preserve">1978-01-03</t>
  </si>
  <si>
    <t xml:space="preserve">1236 HARVARD DR SE</t>
  </si>
  <si>
    <t xml:space="preserve">OH0020821242</t>
  </si>
  <si>
    <t xml:space="preserve">MAGAZINE</t>
  </si>
  <si>
    <t xml:space="preserve">1957-11-26</t>
  </si>
  <si>
    <t xml:space="preserve">OH0024550309</t>
  </si>
  <si>
    <t xml:space="preserve">WILKINSON</t>
  </si>
  <si>
    <t xml:space="preserve">KATEY</t>
  </si>
  <si>
    <t xml:space="preserve">1991-11-25</t>
  </si>
  <si>
    <t xml:space="preserve">1242 HARVARD DR SE</t>
  </si>
  <si>
    <t xml:space="preserve">OH0023866616</t>
  </si>
  <si>
    <t xml:space="preserve">ALLGOOD</t>
  </si>
  <si>
    <t xml:space="preserve">1977-01-08</t>
  </si>
  <si>
    <t xml:space="preserve">1246 HARVARD DR SE</t>
  </si>
  <si>
    <t xml:space="preserve">OH0015808778</t>
  </si>
  <si>
    <t xml:space="preserve">DIBELL</t>
  </si>
  <si>
    <t xml:space="preserve">2002-01-02</t>
  </si>
  <si>
    <t xml:space="preserve">2022-05-04</t>
  </si>
  <si>
    <t xml:space="preserve">1248 HARVARD DR SE</t>
  </si>
  <si>
    <t xml:space="preserve">OH0025683985</t>
  </si>
  <si>
    <t xml:space="preserve">1995-08-20</t>
  </si>
  <si>
    <t xml:space="preserve">1258 HARVARD DR SE</t>
  </si>
  <si>
    <t xml:space="preserve">OH0015680928</t>
  </si>
  <si>
    <t xml:space="preserve">2003-02-16</t>
  </si>
  <si>
    <t xml:space="preserve">2023-11-29</t>
  </si>
  <si>
    <t xml:space="preserve">1260 HARVARD DR SE</t>
  </si>
  <si>
    <t xml:space="preserve">OH0024704560</t>
  </si>
  <si>
    <t xml:space="preserve">JUDSON</t>
  </si>
  <si>
    <t xml:space="preserve">1991-09-02</t>
  </si>
  <si>
    <t xml:space="preserve">2024-08-01</t>
  </si>
  <si>
    <t xml:space="preserve">1274 HARVARD DR SE</t>
  </si>
  <si>
    <t xml:space="preserve">OH0025212353</t>
  </si>
  <si>
    <t xml:space="preserve">2000-01-08</t>
  </si>
  <si>
    <t xml:space="preserve">2024-01-07</t>
  </si>
  <si>
    <t xml:space="preserve">4304 HARVARD DR SE</t>
  </si>
  <si>
    <t xml:space="preserve">OH0019752399</t>
  </si>
  <si>
    <t xml:space="preserve">HUFF</t>
  </si>
  <si>
    <t xml:space="preserve">2001-12-06</t>
  </si>
  <si>
    <t xml:space="preserve">4305 HARVARD DR SE</t>
  </si>
  <si>
    <t xml:space="preserve">APT 4305</t>
  </si>
  <si>
    <t xml:space="preserve">OH0015731615</t>
  </si>
  <si>
    <t xml:space="preserve">1981-01-15</t>
  </si>
  <si>
    <t xml:space="preserve">OH0027421553</t>
  </si>
  <si>
    <t xml:space="preserve">BOYER</t>
  </si>
  <si>
    <t xml:space="preserve">LEESA</t>
  </si>
  <si>
    <t xml:space="preserve">1975-05-31</t>
  </si>
  <si>
    <t xml:space="preserve">2024-05-31</t>
  </si>
  <si>
    <t xml:space="preserve">4311 HARVARD DR SE</t>
  </si>
  <si>
    <t xml:space="preserve">OH0027719971</t>
  </si>
  <si>
    <t xml:space="preserve">1975-02-24</t>
  </si>
  <si>
    <t xml:space="preserve">OH0027142247</t>
  </si>
  <si>
    <t xml:space="preserve">TAJ</t>
  </si>
  <si>
    <t xml:space="preserve">1998-11-09</t>
  </si>
  <si>
    <t xml:space="preserve">2023-12-17</t>
  </si>
  <si>
    <t xml:space="preserve">4321 HARVARD DR SE</t>
  </si>
  <si>
    <t xml:space="preserve">OH0018709755</t>
  </si>
  <si>
    <t xml:space="preserve">MIKALYNN</t>
  </si>
  <si>
    <t xml:space="preserve">KARRINGTON KACEE</t>
  </si>
  <si>
    <t xml:space="preserve">1999-06-23</t>
  </si>
  <si>
    <t xml:space="preserve">OH0026925381</t>
  </si>
  <si>
    <t xml:space="preserve">PATTINSON</t>
  </si>
  <si>
    <t xml:space="preserve">1998-02-21</t>
  </si>
  <si>
    <t xml:space="preserve">4323 HARVARD DR SE</t>
  </si>
  <si>
    <t xml:space="preserve">OH0015817484</t>
  </si>
  <si>
    <t xml:space="preserve">1978-07-23</t>
  </si>
  <si>
    <t xml:space="preserve">OH0015743069</t>
  </si>
  <si>
    <t xml:space="preserve">TRAYNOR</t>
  </si>
  <si>
    <t xml:space="preserve">LATREECE</t>
  </si>
  <si>
    <t xml:space="preserve">1980-06-20</t>
  </si>
  <si>
    <t xml:space="preserve">4324 HARVARD DR SE</t>
  </si>
  <si>
    <t xml:space="preserve">OH0020319978</t>
  </si>
  <si>
    <t xml:space="preserve">1989-06-22</t>
  </si>
  <si>
    <t xml:space="preserve">OH0027312401</t>
  </si>
  <si>
    <t xml:space="preserve">1982-11-09</t>
  </si>
  <si>
    <t xml:space="preserve">2016-09-27</t>
  </si>
  <si>
    <t xml:space="preserve">4325 HARVARD DR SE</t>
  </si>
  <si>
    <t xml:space="preserve">OH0019881694</t>
  </si>
  <si>
    <t xml:space="preserve">1989-06-07</t>
  </si>
  <si>
    <t xml:space="preserve">2023-03-25</t>
  </si>
  <si>
    <t xml:space="preserve">OH0015689937</t>
  </si>
  <si>
    <t xml:space="preserve">MCDANIELS</t>
  </si>
  <si>
    <t xml:space="preserve">DENVER</t>
  </si>
  <si>
    <t xml:space="preserve">2018-08-16</t>
  </si>
  <si>
    <t xml:space="preserve">4327 HARVARD DR SE</t>
  </si>
  <si>
    <t xml:space="preserve">OH0022738893</t>
  </si>
  <si>
    <t xml:space="preserve">WATERS</t>
  </si>
  <si>
    <t xml:space="preserve">1958-05-11</t>
  </si>
  <si>
    <t xml:space="preserve">4328 HARVARD DR SE</t>
  </si>
  <si>
    <t xml:space="preserve">OH0023650741</t>
  </si>
  <si>
    <t xml:space="preserve">CARLOTTA</t>
  </si>
  <si>
    <t xml:space="preserve">1977-05-14</t>
  </si>
  <si>
    <t xml:space="preserve">2020-02-17</t>
  </si>
  <si>
    <t xml:space="preserve">4329 HARVARD DR SE</t>
  </si>
  <si>
    <t xml:space="preserve">OH0015849342</t>
  </si>
  <si>
    <t xml:space="preserve">1984-11-28</t>
  </si>
  <si>
    <t xml:space="preserve">4330 HARVARD DR SE</t>
  </si>
  <si>
    <t xml:space="preserve">OH0025716572</t>
  </si>
  <si>
    <t xml:space="preserve">TORRES AGOSTO</t>
  </si>
  <si>
    <t xml:space="preserve">EDGARDO</t>
  </si>
  <si>
    <t xml:space="preserve">1989-12-24</t>
  </si>
  <si>
    <t xml:space="preserve">4344 HARVARD DR SE</t>
  </si>
  <si>
    <t xml:space="preserve">OH0022310954</t>
  </si>
  <si>
    <t xml:space="preserve">FERRER AYALA</t>
  </si>
  <si>
    <t xml:space="preserve">BEATRIZ</t>
  </si>
  <si>
    <t xml:space="preserve">2023-11-06</t>
  </si>
  <si>
    <t xml:space="preserve">OH0023150786</t>
  </si>
  <si>
    <t xml:space="preserve">SCRIVENS</t>
  </si>
  <si>
    <t xml:space="preserve">DLON</t>
  </si>
  <si>
    <t xml:space="preserve">1994-12-23</t>
  </si>
  <si>
    <t xml:space="preserve">4346 HARVARD DR SE</t>
  </si>
  <si>
    <t xml:space="preserve">OH0023151623</t>
  </si>
  <si>
    <t xml:space="preserve">FREITAS</t>
  </si>
  <si>
    <t xml:space="preserve">1956-08-11</t>
  </si>
  <si>
    <t xml:space="preserve">4351 HARVARD DR SE</t>
  </si>
  <si>
    <t xml:space="preserve">OH0023737800</t>
  </si>
  <si>
    <t xml:space="preserve">EZELL</t>
  </si>
  <si>
    <t xml:space="preserve">1931-01-27</t>
  </si>
  <si>
    <t xml:space="preserve">2024-10-08</t>
  </si>
  <si>
    <t xml:space="preserve">3808 GREENMONT DR SE</t>
  </si>
  <si>
    <t xml:space="preserve">OH0024587845</t>
  </si>
  <si>
    <t xml:space="preserve">GELUM</t>
  </si>
  <si>
    <t xml:space="preserve">1953-08-16</t>
  </si>
  <si>
    <t xml:space="preserve">2017-12-03</t>
  </si>
  <si>
    <t xml:space="preserve">OH0027088867</t>
  </si>
  <si>
    <t xml:space="preserve">CHRISTIANSON</t>
  </si>
  <si>
    <t xml:space="preserve">RAIDEN</t>
  </si>
  <si>
    <t xml:space="preserve">2004-05-22</t>
  </si>
  <si>
    <t xml:space="preserve">2024-06-24</t>
  </si>
  <si>
    <t xml:space="preserve">OH0026861059</t>
  </si>
  <si>
    <t xml:space="preserve">HIPPLE</t>
  </si>
  <si>
    <t xml:space="preserve">1980-12-29</t>
  </si>
  <si>
    <t xml:space="preserve">2011-10-05</t>
  </si>
  <si>
    <t xml:space="preserve">3809 GREENMONT DR SE</t>
  </si>
  <si>
    <t xml:space="preserve">OH0022332029</t>
  </si>
  <si>
    <t xml:space="preserve">1970-11-30</t>
  </si>
  <si>
    <t xml:space="preserve">2009-03-26</t>
  </si>
  <si>
    <t xml:space="preserve">OH0024339796</t>
  </si>
  <si>
    <t xml:space="preserve">2006-08-02</t>
  </si>
  <si>
    <t xml:space="preserve">OH0025124305</t>
  </si>
  <si>
    <t xml:space="preserve">KEMP</t>
  </si>
  <si>
    <t xml:space="preserve">1946-08-25</t>
  </si>
  <si>
    <t xml:space="preserve">1972-03-27</t>
  </si>
  <si>
    <t xml:space="preserve">3825 GREENMONT DR SE</t>
  </si>
  <si>
    <t xml:space="preserve">OH0026518212</t>
  </si>
  <si>
    <t xml:space="preserve">1945-11-20</t>
  </si>
  <si>
    <t xml:space="preserve">OH0021749540</t>
  </si>
  <si>
    <t xml:space="preserve">LARSON</t>
  </si>
  <si>
    <t xml:space="preserve">KARLIS</t>
  </si>
  <si>
    <t xml:space="preserve">1963-12-02</t>
  </si>
  <si>
    <t xml:space="preserve">3855 GREENMONT DR SE</t>
  </si>
  <si>
    <t xml:space="preserve">OH0027079730</t>
  </si>
  <si>
    <t xml:space="preserve">BRANTS</t>
  </si>
  <si>
    <t xml:space="preserve">1999-05-05</t>
  </si>
  <si>
    <t xml:space="preserve">2018-05-24</t>
  </si>
  <si>
    <t xml:space="preserve">OH0022780407</t>
  </si>
  <si>
    <t xml:space="preserve">AKINS</t>
  </si>
  <si>
    <t xml:space="preserve">1986-05-29</t>
  </si>
  <si>
    <t xml:space="preserve">2018-08-06</t>
  </si>
  <si>
    <t xml:space="preserve">3869 GREENMONT DR SE</t>
  </si>
  <si>
    <t xml:space="preserve">OH0026748928</t>
  </si>
  <si>
    <t xml:space="preserve">LAMBERT</t>
  </si>
  <si>
    <t xml:space="preserve">1939-01-06</t>
  </si>
  <si>
    <t xml:space="preserve">1960-01-12</t>
  </si>
  <si>
    <t xml:space="preserve">3887 GREENMONT DR SE</t>
  </si>
  <si>
    <t xml:space="preserve">OH0026681722</t>
  </si>
  <si>
    <t xml:space="preserve">1942-11-15</t>
  </si>
  <si>
    <t xml:space="preserve">OH0021700184</t>
  </si>
  <si>
    <t xml:space="preserve">BINKO</t>
  </si>
  <si>
    <t xml:space="preserve">1936-01-19</t>
  </si>
  <si>
    <t xml:space="preserve">1957-09-11</t>
  </si>
  <si>
    <t xml:space="preserve">3901 GREENMONT DR SE</t>
  </si>
  <si>
    <t xml:space="preserve">OH0026086631</t>
  </si>
  <si>
    <t xml:space="preserve">HOGAN</t>
  </si>
  <si>
    <t xml:space="preserve">1994-01-25</t>
  </si>
  <si>
    <t xml:space="preserve">2022-01-31</t>
  </si>
  <si>
    <t xml:space="preserve">3935 GREENMONT DR SE</t>
  </si>
  <si>
    <t xml:space="preserve">OH0026916162</t>
  </si>
  <si>
    <t xml:space="preserve">1995-02-09</t>
  </si>
  <si>
    <t xml:space="preserve">OH0027595816</t>
  </si>
  <si>
    <t xml:space="preserve">1991-07-10</t>
  </si>
  <si>
    <t xml:space="preserve">2020-12-29</t>
  </si>
  <si>
    <t xml:space="preserve">3947 GREENMONT DR SE</t>
  </si>
  <si>
    <t xml:space="preserve">OH0021857963</t>
  </si>
  <si>
    <t xml:space="preserve">1992-08-05</t>
  </si>
  <si>
    <t xml:space="preserve">OH0015743347</t>
  </si>
  <si>
    <t xml:space="preserve">1971-06-27</t>
  </si>
  <si>
    <t xml:space="preserve">3963 GREENMONT DR SE</t>
  </si>
  <si>
    <t xml:space="preserve">OH0025686008</t>
  </si>
  <si>
    <t xml:space="preserve">1980-10-04</t>
  </si>
  <si>
    <t xml:space="preserve">OH0022776366</t>
  </si>
  <si>
    <t xml:space="preserve">DEHN</t>
  </si>
  <si>
    <t xml:space="preserve">2002-04-19</t>
  </si>
  <si>
    <t xml:space="preserve">2024-03-02</t>
  </si>
  <si>
    <t xml:space="preserve">OH0025685274</t>
  </si>
  <si>
    <t xml:space="preserve">1978-06-01</t>
  </si>
  <si>
    <t xml:space="preserve">3980 GREENMONT DR SE</t>
  </si>
  <si>
    <t xml:space="preserve">OH0027327531</t>
  </si>
  <si>
    <t xml:space="preserve">FABRIZIO</t>
  </si>
  <si>
    <t xml:space="preserve">3981 GREENMONT DR SE</t>
  </si>
  <si>
    <t xml:space="preserve">OH0025720502</t>
  </si>
  <si>
    <t xml:space="preserve">SHAY</t>
  </si>
  <si>
    <t xml:space="preserve">2000-08-19</t>
  </si>
  <si>
    <t xml:space="preserve">OH0023186775</t>
  </si>
  <si>
    <t xml:space="preserve">RIELLY</t>
  </si>
  <si>
    <t xml:space="preserve">2004-09-29</t>
  </si>
  <si>
    <t xml:space="preserve">2022-06-18</t>
  </si>
  <si>
    <t xml:space="preserve">OH0026063318</t>
  </si>
  <si>
    <t xml:space="preserve">SWEENEY</t>
  </si>
  <si>
    <t xml:space="preserve">KAYLEIGH</t>
  </si>
  <si>
    <t xml:space="preserve">1996-07-19</t>
  </si>
  <si>
    <t xml:space="preserve">3994 GREENMONT DR SE</t>
  </si>
  <si>
    <t xml:space="preserve">OH0015757050</t>
  </si>
  <si>
    <t xml:space="preserve">1974-05-01</t>
  </si>
  <si>
    <t xml:space="preserve">OH0025050039</t>
  </si>
  <si>
    <t xml:space="preserve">1975-05-25</t>
  </si>
  <si>
    <t xml:space="preserve">OH0023284663</t>
  </si>
  <si>
    <t xml:space="preserve">HAYNES</t>
  </si>
  <si>
    <t xml:space="preserve">1974-03-23</t>
  </si>
  <si>
    <t xml:space="preserve">2017-12-31</t>
  </si>
  <si>
    <t xml:space="preserve">OH0015748018</t>
  </si>
  <si>
    <t xml:space="preserve">EAKINS</t>
  </si>
  <si>
    <t xml:space="preserve">1973-03-04</t>
  </si>
  <si>
    <t xml:space="preserve">OH0015727597</t>
  </si>
  <si>
    <t xml:space="preserve">DAILEY</t>
  </si>
  <si>
    <t xml:space="preserve">1966-10-17</t>
  </si>
  <si>
    <t xml:space="preserve">2017-10-06</t>
  </si>
  <si>
    <t xml:space="preserve">3995 GREENMONT DR SE</t>
  </si>
  <si>
    <t xml:space="preserve">OH0022204390</t>
  </si>
  <si>
    <t xml:space="preserve">2002-12-05</t>
  </si>
  <si>
    <t xml:space="preserve">OH0027788947</t>
  </si>
  <si>
    <t xml:space="preserve">CATRON</t>
  </si>
  <si>
    <t xml:space="preserve">LATRENDA</t>
  </si>
  <si>
    <t xml:space="preserve">1969-01-31</t>
  </si>
  <si>
    <t xml:space="preserve">OH0026029793</t>
  </si>
  <si>
    <t xml:space="preserve">1969-01-10</t>
  </si>
  <si>
    <t xml:space="preserve">2011-05-13</t>
  </si>
  <si>
    <t xml:space="preserve">4011 GREENMONT DR SE</t>
  </si>
  <si>
    <t xml:space="preserve">OH0025291517</t>
  </si>
  <si>
    <t xml:space="preserve">1973-01-06</t>
  </si>
  <si>
    <t xml:space="preserve">OH0015904689</t>
  </si>
  <si>
    <t xml:space="preserve">BALLARD</t>
  </si>
  <si>
    <t xml:space="preserve">DARRIELLE</t>
  </si>
  <si>
    <t xml:space="preserve">1992-09-30</t>
  </si>
  <si>
    <t xml:space="preserve">OH0015691800</t>
  </si>
  <si>
    <t xml:space="preserve">INDORF</t>
  </si>
  <si>
    <t xml:space="preserve">1982-06-02</t>
  </si>
  <si>
    <t xml:space="preserve">4026 GREENMONT DR SE</t>
  </si>
  <si>
    <t xml:space="preserve">OH0015746682</t>
  </si>
  <si>
    <t xml:space="preserve">1980-11-04</t>
  </si>
  <si>
    <t xml:space="preserve">OH0021281457</t>
  </si>
  <si>
    <t xml:space="preserve">1987-09-27</t>
  </si>
  <si>
    <t xml:space="preserve">4040 GREENMONT DR SE</t>
  </si>
  <si>
    <t xml:space="preserve">OH0015693156</t>
  </si>
  <si>
    <t xml:space="preserve">1965-03-23</t>
  </si>
  <si>
    <t xml:space="preserve">OH0019479507</t>
  </si>
  <si>
    <t xml:space="preserve">SKIDMORE</t>
  </si>
  <si>
    <t xml:space="preserve">2021-04-27</t>
  </si>
  <si>
    <t xml:space="preserve">4058 GREENMONT DR SE</t>
  </si>
  <si>
    <t xml:space="preserve">OH0019358261</t>
  </si>
  <si>
    <t xml:space="preserve">MARY KATHRYN</t>
  </si>
  <si>
    <t xml:space="preserve">1954-04-28</t>
  </si>
  <si>
    <t xml:space="preserve">OH0023395049</t>
  </si>
  <si>
    <t xml:space="preserve">1975-08-28</t>
  </si>
  <si>
    <t xml:space="preserve">OH0024671445</t>
  </si>
  <si>
    <t xml:space="preserve">SHELAR</t>
  </si>
  <si>
    <t xml:space="preserve">1976-03-01</t>
  </si>
  <si>
    <t xml:space="preserve">4061 GREENMONT DR SE</t>
  </si>
  <si>
    <t xml:space="preserve">OH0020056185</t>
  </si>
  <si>
    <t xml:space="preserve">HARCARIK</t>
  </si>
  <si>
    <t xml:space="preserve">1968-05-25</t>
  </si>
  <si>
    <t xml:space="preserve">1998-09-22</t>
  </si>
  <si>
    <t xml:space="preserve">4089 GREENMONT DR SE</t>
  </si>
  <si>
    <t xml:space="preserve">OH0015707930</t>
  </si>
  <si>
    <t xml:space="preserve">1964-11-03</t>
  </si>
  <si>
    <t xml:space="preserve">OH0019559348</t>
  </si>
  <si>
    <t xml:space="preserve">1993-12-26</t>
  </si>
  <si>
    <t xml:space="preserve">2019-01-24</t>
  </si>
  <si>
    <t xml:space="preserve">OH0019088404</t>
  </si>
  <si>
    <t xml:space="preserve">1970-06-10</t>
  </si>
  <si>
    <t xml:space="preserve">4101 GREENMONT DR SE</t>
  </si>
  <si>
    <t xml:space="preserve">OH0025423245</t>
  </si>
  <si>
    <t xml:space="preserve">DERMOTT</t>
  </si>
  <si>
    <t xml:space="preserve">STEFANIE</t>
  </si>
  <si>
    <t xml:space="preserve">1976-12-23</t>
  </si>
  <si>
    <t xml:space="preserve">OH0020126401</t>
  </si>
  <si>
    <t xml:space="preserve">FENSTERMAKER</t>
  </si>
  <si>
    <t xml:space="preserve">1992-11-06</t>
  </si>
  <si>
    <t xml:space="preserve">4102 GREENMONT DR SE</t>
  </si>
  <si>
    <t xml:space="preserve">OH0015739522</t>
  </si>
  <si>
    <t xml:space="preserve">1993-07-29</t>
  </si>
  <si>
    <t xml:space="preserve">4116 GREENMONT DR SE</t>
  </si>
  <si>
    <t xml:space="preserve">OH0025706914</t>
  </si>
  <si>
    <t xml:space="preserve">1988-08-06</t>
  </si>
  <si>
    <t xml:space="preserve">4121 GREENMONT DR SE</t>
  </si>
  <si>
    <t xml:space="preserve">OH0026595473</t>
  </si>
  <si>
    <t xml:space="preserve">LISTE</t>
  </si>
  <si>
    <t xml:space="preserve">1974-01-27</t>
  </si>
  <si>
    <t xml:space="preserve">4132 GREENMONT DR SE</t>
  </si>
  <si>
    <t xml:space="preserve">OH0020141409</t>
  </si>
  <si>
    <t xml:space="preserve">NUZZI</t>
  </si>
  <si>
    <t xml:space="preserve">2016-10-01</t>
  </si>
  <si>
    <t xml:space="preserve">4139 GREENMONT DR SE</t>
  </si>
  <si>
    <t xml:space="preserve">OH0019827245</t>
  </si>
  <si>
    <t xml:space="preserve">1959-05-15</t>
  </si>
  <si>
    <t xml:space="preserve">2014-07-07</t>
  </si>
  <si>
    <t xml:space="preserve">OH0019678439</t>
  </si>
  <si>
    <t xml:space="preserve">4150 GREENMONT DR SE</t>
  </si>
  <si>
    <t xml:space="preserve">OH0025059466</t>
  </si>
  <si>
    <t xml:space="preserve">FATEEN</t>
  </si>
  <si>
    <t xml:space="preserve">1976-09-06</t>
  </si>
  <si>
    <t xml:space="preserve">2013-09-07</t>
  </si>
  <si>
    <t xml:space="preserve">OH0015738971</t>
  </si>
  <si>
    <t xml:space="preserve">TEREBA</t>
  </si>
  <si>
    <t xml:space="preserve">1956-09-07</t>
  </si>
  <si>
    <t xml:space="preserve">2000-11-07</t>
  </si>
  <si>
    <t xml:space="preserve">4157 GREENMONT DR SE</t>
  </si>
  <si>
    <t xml:space="preserve">OH0023631819</t>
  </si>
  <si>
    <t xml:space="preserve">1950-05-13</t>
  </si>
  <si>
    <t xml:space="preserve">2019-10-01</t>
  </si>
  <si>
    <t xml:space="preserve">4164 GREENMONT DR SE</t>
  </si>
  <si>
    <t xml:space="preserve">OH0025863902</t>
  </si>
  <si>
    <t xml:space="preserve">1995-07-17</t>
  </si>
  <si>
    <t xml:space="preserve">2018-03-26</t>
  </si>
  <si>
    <t xml:space="preserve">4190 GREENMONT DR SE</t>
  </si>
  <si>
    <t xml:space="preserve">OH0020603871</t>
  </si>
  <si>
    <t xml:space="preserve">KAMPHUS</t>
  </si>
  <si>
    <t xml:space="preserve">1960-11-13</t>
  </si>
  <si>
    <t xml:space="preserve">2018-11-01</t>
  </si>
  <si>
    <t xml:space="preserve">OH0020804219</t>
  </si>
  <si>
    <t xml:space="preserve">OSWALD</t>
  </si>
  <si>
    <t xml:space="preserve">1965-05-15</t>
  </si>
  <si>
    <t xml:space="preserve">2021-10-08</t>
  </si>
  <si>
    <t xml:space="preserve">1009 EASTLAND AVE SE</t>
  </si>
  <si>
    <t xml:space="preserve">OH0015807531</t>
  </si>
  <si>
    <t xml:space="preserve">HALVIS</t>
  </si>
  <si>
    <t xml:space="preserve">1928-07-05</t>
  </si>
  <si>
    <t xml:space="preserve">OH0027202034</t>
  </si>
  <si>
    <t xml:space="preserve">MAZZELLA</t>
  </si>
  <si>
    <t xml:space="preserve">1967-11-06</t>
  </si>
  <si>
    <t xml:space="preserve">1986-03-07</t>
  </si>
  <si>
    <t xml:space="preserve">1021 EASTLAND AVE SE</t>
  </si>
  <si>
    <t xml:space="preserve">OH0020956365</t>
  </si>
  <si>
    <t xml:space="preserve">1944-09-16</t>
  </si>
  <si>
    <t xml:space="preserve">1968-03-23</t>
  </si>
  <si>
    <t xml:space="preserve">OH0015696737</t>
  </si>
  <si>
    <t xml:space="preserve">1943-04-22</t>
  </si>
  <si>
    <t xml:space="preserve">1968-09-17</t>
  </si>
  <si>
    <t xml:space="preserve">1035 EASTLAND AVE SE</t>
  </si>
  <si>
    <t xml:space="preserve">OH0015696736</t>
  </si>
  <si>
    <t xml:space="preserve">HANDERSON</t>
  </si>
  <si>
    <t xml:space="preserve">1933-05-27</t>
  </si>
  <si>
    <t xml:space="preserve">1993-08-04</t>
  </si>
  <si>
    <t xml:space="preserve">1045 EASTLAND AVE SE</t>
  </si>
  <si>
    <t xml:space="preserve">OH0018749885</t>
  </si>
  <si>
    <t xml:space="preserve">1937-12-27</t>
  </si>
  <si>
    <t xml:space="preserve">1992-04-09</t>
  </si>
  <si>
    <t xml:space="preserve">OH0027721675</t>
  </si>
  <si>
    <t xml:space="preserve">1941-12-23</t>
  </si>
  <si>
    <t xml:space="preserve">1057 EASTLAND AVE SE</t>
  </si>
  <si>
    <t xml:space="preserve">OH0015695220</t>
  </si>
  <si>
    <t xml:space="preserve">PODGORNY</t>
  </si>
  <si>
    <t xml:space="preserve">1989-08-16</t>
  </si>
  <si>
    <t xml:space="preserve">1069 EASTLAND AVE SE</t>
  </si>
  <si>
    <t xml:space="preserve">OH0026734413</t>
  </si>
  <si>
    <t xml:space="preserve">1988-03-18</t>
  </si>
  <si>
    <t xml:space="preserve">2023-10-23</t>
  </si>
  <si>
    <t xml:space="preserve">OH0027425082</t>
  </si>
  <si>
    <t xml:space="preserve">CANDACE</t>
  </si>
  <si>
    <t xml:space="preserve">1956-03-15</t>
  </si>
  <si>
    <t xml:space="preserve">2020-02-24</t>
  </si>
  <si>
    <t xml:space="preserve">1073 EASTLAND AVE SE</t>
  </si>
  <si>
    <t xml:space="preserve">OH0026645344</t>
  </si>
  <si>
    <t xml:space="preserve">MARINELLI</t>
  </si>
  <si>
    <t xml:space="preserve">1952-11-11</t>
  </si>
  <si>
    <t xml:space="preserve">1085 EASTLAND AVE SE</t>
  </si>
  <si>
    <t xml:space="preserve">OH0015741890</t>
  </si>
  <si>
    <t xml:space="preserve">HAROULAKIS</t>
  </si>
  <si>
    <t xml:space="preserve">1956-10-02</t>
  </si>
  <si>
    <t xml:space="preserve">2023-02-17</t>
  </si>
  <si>
    <t xml:space="preserve">OH0015730106</t>
  </si>
  <si>
    <t xml:space="preserve">1947-04-17</t>
  </si>
  <si>
    <t xml:space="preserve">1107 EASTLAND AVE SE</t>
  </si>
  <si>
    <t xml:space="preserve">OH0023443542</t>
  </si>
  <si>
    <t xml:space="preserve">1944-07-17</t>
  </si>
  <si>
    <t xml:space="preserve">OH0015789809</t>
  </si>
  <si>
    <t xml:space="preserve">1967-06-13</t>
  </si>
  <si>
    <t xml:space="preserve">OH0021493108</t>
  </si>
  <si>
    <t xml:space="preserve">KUHN</t>
  </si>
  <si>
    <t xml:space="preserve">1954-01-14</t>
  </si>
  <si>
    <t xml:space="preserve">1119 EASTLAND AVE SE</t>
  </si>
  <si>
    <t xml:space="preserve">OH0027139301</t>
  </si>
  <si>
    <t xml:space="preserve">FERTIG</t>
  </si>
  <si>
    <t xml:space="preserve">1959-10-14</t>
  </si>
  <si>
    <t xml:space="preserve">2013-10-19</t>
  </si>
  <si>
    <t xml:space="preserve">1133 EASTLAND AVE SE</t>
  </si>
  <si>
    <t xml:space="preserve">OH0015822389</t>
  </si>
  <si>
    <t xml:space="preserve">1961-07-25</t>
  </si>
  <si>
    <t xml:space="preserve">2013-07-25</t>
  </si>
  <si>
    <t xml:space="preserve">OH0025532536</t>
  </si>
  <si>
    <t xml:space="preserve">1953-05-19</t>
  </si>
  <si>
    <t xml:space="preserve">2019-06-07</t>
  </si>
  <si>
    <t xml:space="preserve">1145 EASTLAND AVE SE</t>
  </si>
  <si>
    <t xml:space="preserve">OH0019669613</t>
  </si>
  <si>
    <t xml:space="preserve">1949-05-15</t>
  </si>
  <si>
    <t xml:space="preserve">2019-09-30</t>
  </si>
  <si>
    <t xml:space="preserve">OH0020303777</t>
  </si>
  <si>
    <t xml:space="preserve">STENOFF</t>
  </si>
  <si>
    <t xml:space="preserve">MELISA</t>
  </si>
  <si>
    <t xml:space="preserve">1975-06-23</t>
  </si>
  <si>
    <t xml:space="preserve">2021-05-19</t>
  </si>
  <si>
    <t xml:space="preserve">1175 EASTLAND AVE SE</t>
  </si>
  <si>
    <t xml:space="preserve">OH0023149159</t>
  </si>
  <si>
    <t xml:space="preserve">BORSIC</t>
  </si>
  <si>
    <t xml:space="preserve">1979-11-13</t>
  </si>
  <si>
    <t xml:space="preserve">OH0021644767</t>
  </si>
  <si>
    <t xml:space="preserve">1956-05-27</t>
  </si>
  <si>
    <t xml:space="preserve">309 EASTLAND AVE SE</t>
  </si>
  <si>
    <t xml:space="preserve">OH0024575444</t>
  </si>
  <si>
    <t xml:space="preserve">ASHIOLAS</t>
  </si>
  <si>
    <t xml:space="preserve">1942-09-20</t>
  </si>
  <si>
    <t xml:space="preserve">1976-03-29</t>
  </si>
  <si>
    <t xml:space="preserve">321 EASTLAND AVE SE</t>
  </si>
  <si>
    <t xml:space="preserve">OH0024170026</t>
  </si>
  <si>
    <t xml:space="preserve">1948-11-24</t>
  </si>
  <si>
    <t xml:space="preserve">2019-04-28</t>
  </si>
  <si>
    <t xml:space="preserve">OH0020032410</t>
  </si>
  <si>
    <t xml:space="preserve">MONSANTY</t>
  </si>
  <si>
    <t xml:space="preserve">1964-06-23</t>
  </si>
  <si>
    <t xml:space="preserve">2020-07-04</t>
  </si>
  <si>
    <t xml:space="preserve">337 EASTLAND AVE SE</t>
  </si>
  <si>
    <t xml:space="preserve">OH0015766321</t>
  </si>
  <si>
    <t xml:space="preserve">1991-07-02</t>
  </si>
  <si>
    <t xml:space="preserve">361 EASTLAND AVE SE</t>
  </si>
  <si>
    <t xml:space="preserve">OH0018714253</t>
  </si>
  <si>
    <t xml:space="preserve">ISAIAH REVONTE</t>
  </si>
  <si>
    <t xml:space="preserve">1998-12-02</t>
  </si>
  <si>
    <t xml:space="preserve">2023-12-15</t>
  </si>
  <si>
    <t xml:space="preserve">375 EASTLAND AVE SE</t>
  </si>
  <si>
    <t xml:space="preserve">OH0015687531</t>
  </si>
  <si>
    <t xml:space="preserve">LINGER</t>
  </si>
  <si>
    <t xml:space="preserve">KALI</t>
  </si>
  <si>
    <t xml:space="preserve">1999-07-29</t>
  </si>
  <si>
    <t xml:space="preserve">OH0015687538</t>
  </si>
  <si>
    <t xml:space="preserve">KROLL</t>
  </si>
  <si>
    <t xml:space="preserve">1985-04-28</t>
  </si>
  <si>
    <t xml:space="preserve">387 EASTLAND AVE SE</t>
  </si>
  <si>
    <t xml:space="preserve">OH0026358377</t>
  </si>
  <si>
    <t xml:space="preserve">BUEHRLE</t>
  </si>
  <si>
    <t xml:space="preserve">1949-11-12</t>
  </si>
  <si>
    <t xml:space="preserve">397 EASTLAND AVE SE</t>
  </si>
  <si>
    <t xml:space="preserve">OH0022865706</t>
  </si>
  <si>
    <t xml:space="preserve">CORBETT</t>
  </si>
  <si>
    <t xml:space="preserve">1990-11-11</t>
  </si>
  <si>
    <t xml:space="preserve">409 EASTLAND AVE SE</t>
  </si>
  <si>
    <t xml:space="preserve">OH0015881983</t>
  </si>
  <si>
    <t xml:space="preserve">GOODHART</t>
  </si>
  <si>
    <t xml:space="preserve">1952-11-09</t>
  </si>
  <si>
    <t xml:space="preserve">425 EASTLAND AVE SE</t>
  </si>
  <si>
    <t xml:space="preserve">OH0025462203</t>
  </si>
  <si>
    <t xml:space="preserve">1959-05-28</t>
  </si>
  <si>
    <t xml:space="preserve">435 EASTLAND AVE SE</t>
  </si>
  <si>
    <t xml:space="preserve">OH0019857482</t>
  </si>
  <si>
    <t xml:space="preserve">FUSTOS</t>
  </si>
  <si>
    <t xml:space="preserve">1997-10-24</t>
  </si>
  <si>
    <t xml:space="preserve">2023-04-25</t>
  </si>
  <si>
    <t xml:space="preserve">445 EASTLAND AVE SE</t>
  </si>
  <si>
    <t xml:space="preserve">OH0019848809</t>
  </si>
  <si>
    <t xml:space="preserve">CLAIRE</t>
  </si>
  <si>
    <t xml:space="preserve">1998-04-14</t>
  </si>
  <si>
    <t xml:space="preserve">2024-07-06</t>
  </si>
  <si>
    <t xml:space="preserve">457 EASTLAND AVE SE</t>
  </si>
  <si>
    <t xml:space="preserve">OH0023015699</t>
  </si>
  <si>
    <t xml:space="preserve">BEIGHTOL</t>
  </si>
  <si>
    <t xml:space="preserve">1991-10-06</t>
  </si>
  <si>
    <t xml:space="preserve">2021-07-15</t>
  </si>
  <si>
    <t xml:space="preserve">471 EASTLAND AVE SE</t>
  </si>
  <si>
    <t xml:space="preserve">OH0022443539</t>
  </si>
  <si>
    <t xml:space="preserve">LELIA</t>
  </si>
  <si>
    <t xml:space="preserve">1979-04-18</t>
  </si>
  <si>
    <t xml:space="preserve">610 EASTLAND AVE SE</t>
  </si>
  <si>
    <t xml:space="preserve">OH0021032321</t>
  </si>
  <si>
    <t xml:space="preserve">LINDHOLM</t>
  </si>
  <si>
    <t xml:space="preserve">1965-01-13</t>
  </si>
  <si>
    <t xml:space="preserve">OH0027269852</t>
  </si>
  <si>
    <t xml:space="preserve">2001-02-12</t>
  </si>
  <si>
    <t xml:space="preserve">OH0015779049</t>
  </si>
  <si>
    <t xml:space="preserve">PAIGE</t>
  </si>
  <si>
    <t xml:space="preserve">2003-07-11</t>
  </si>
  <si>
    <t xml:space="preserve">OH0015713559</t>
  </si>
  <si>
    <t xml:space="preserve">624 EASTLAND AVE SE</t>
  </si>
  <si>
    <t xml:space="preserve">OH0023641943</t>
  </si>
  <si>
    <t xml:space="preserve">1996-12-18</t>
  </si>
  <si>
    <t xml:space="preserve">OH0015694799</t>
  </si>
  <si>
    <t xml:space="preserve">TORREANCE</t>
  </si>
  <si>
    <t xml:space="preserve">COTY</t>
  </si>
  <si>
    <t xml:space="preserve">638 EASTLAND AVE SE</t>
  </si>
  <si>
    <t xml:space="preserve">OH0015769386</t>
  </si>
  <si>
    <t xml:space="preserve">HASTING</t>
  </si>
  <si>
    <t xml:space="preserve">1989-12-28</t>
  </si>
  <si>
    <t xml:space="preserve">OH0015771484</t>
  </si>
  <si>
    <t xml:space="preserve">HAGEN</t>
  </si>
  <si>
    <t xml:space="preserve">1966-10-19</t>
  </si>
  <si>
    <t xml:space="preserve">OH0015763528</t>
  </si>
  <si>
    <t xml:space="preserve">MCKENZIE</t>
  </si>
  <si>
    <t xml:space="preserve">1947-09-19</t>
  </si>
  <si>
    <t xml:space="preserve">664 EASTLAND AVE SE</t>
  </si>
  <si>
    <t xml:space="preserve">OH0019252225</t>
  </si>
  <si>
    <t xml:space="preserve">KOLONICH</t>
  </si>
  <si>
    <t xml:space="preserve">1948-06-27</t>
  </si>
  <si>
    <t xml:space="preserve">2020-12-22</t>
  </si>
  <si>
    <t xml:space="preserve">686 EASTLAND AVE SE</t>
  </si>
  <si>
    <t xml:space="preserve">OH0025673674</t>
  </si>
  <si>
    <t xml:space="preserve">LYNN BURNS</t>
  </si>
  <si>
    <t xml:space="preserve">1952-02-07</t>
  </si>
  <si>
    <t xml:space="preserve">OH0025536831</t>
  </si>
  <si>
    <t xml:space="preserve">PERLINE</t>
  </si>
  <si>
    <t xml:space="preserve">1975-06-18</t>
  </si>
  <si>
    <t xml:space="preserve">696 EASTLAND AVE SE</t>
  </si>
  <si>
    <t xml:space="preserve">OH0015742990</t>
  </si>
  <si>
    <t xml:space="preserve">1981-08-07</t>
  </si>
  <si>
    <t xml:space="preserve">OH0015771745</t>
  </si>
  <si>
    <t xml:space="preserve">704 EASTLAND AVE SE</t>
  </si>
  <si>
    <t xml:space="preserve">OH0015804936</t>
  </si>
  <si>
    <t xml:space="preserve">1932-07-27</t>
  </si>
  <si>
    <t xml:space="preserve">OH0015815037</t>
  </si>
  <si>
    <t xml:space="preserve">GAMMON</t>
  </si>
  <si>
    <t xml:space="preserve">1986-12-01</t>
  </si>
  <si>
    <t xml:space="preserve">2019-08-29</t>
  </si>
  <si>
    <t xml:space="preserve">716 EASTLAND AVE SE</t>
  </si>
  <si>
    <t xml:space="preserve">OH0015757886</t>
  </si>
  <si>
    <t xml:space="preserve">AU</t>
  </si>
  <si>
    <t xml:space="preserve">1986-05-28</t>
  </si>
  <si>
    <t xml:space="preserve">2018-11-19</t>
  </si>
  <si>
    <t xml:space="preserve">OH0015694017</t>
  </si>
  <si>
    <t xml:space="preserve">LINSEY</t>
  </si>
  <si>
    <t xml:space="preserve">1993-08-20</t>
  </si>
  <si>
    <t xml:space="preserve">726 EASTLAND AVE SE</t>
  </si>
  <si>
    <t xml:space="preserve">OH0021837183</t>
  </si>
  <si>
    <t xml:space="preserve">AHLADIS</t>
  </si>
  <si>
    <t xml:space="preserve">1989-11-21</t>
  </si>
  <si>
    <t xml:space="preserve">OH0025954037</t>
  </si>
  <si>
    <t xml:space="preserve">ELAINA</t>
  </si>
  <si>
    <t xml:space="preserve">1964-11-23</t>
  </si>
  <si>
    <t xml:space="preserve">736 EASTLAND AVE SE</t>
  </si>
  <si>
    <t xml:space="preserve">OH0015809809</t>
  </si>
  <si>
    <t xml:space="preserve">1957-08-22</t>
  </si>
  <si>
    <t xml:space="preserve">2012-10-08</t>
  </si>
  <si>
    <t xml:space="preserve">748 EASTLAND AVE SE</t>
  </si>
  <si>
    <t xml:space="preserve">OH0015747031</t>
  </si>
  <si>
    <t xml:space="preserve">PAULUS</t>
  </si>
  <si>
    <t xml:space="preserve">OH0015687821</t>
  </si>
  <si>
    <t xml:space="preserve">1949-07-10</t>
  </si>
  <si>
    <t xml:space="preserve">806 EASTLAND AVE SE</t>
  </si>
  <si>
    <t xml:space="preserve">OH0015687815</t>
  </si>
  <si>
    <t xml:space="preserve">1984-08-14</t>
  </si>
  <si>
    <t xml:space="preserve">OH0021654066</t>
  </si>
  <si>
    <t xml:space="preserve">1942-01-11</t>
  </si>
  <si>
    <t xml:space="preserve">816 EASTLAND AVE SE</t>
  </si>
  <si>
    <t xml:space="preserve">OH0020376113</t>
  </si>
  <si>
    <t xml:space="preserve">EVA MAE</t>
  </si>
  <si>
    <t xml:space="preserve">1941-03-22</t>
  </si>
  <si>
    <t xml:space="preserve">OH0015687481</t>
  </si>
  <si>
    <t xml:space="preserve">1932-10-14</t>
  </si>
  <si>
    <t xml:space="preserve">821 EASTLAND AVE SE</t>
  </si>
  <si>
    <t xml:space="preserve">OH0024166301</t>
  </si>
  <si>
    <t xml:space="preserve">ALVIN</t>
  </si>
  <si>
    <t xml:space="preserve">1956-11-04</t>
  </si>
  <si>
    <t xml:space="preserve">2024-03-19</t>
  </si>
  <si>
    <t xml:space="preserve">826 EASTLAND AVE SE</t>
  </si>
  <si>
    <t xml:space="preserve">OH0015820948</t>
  </si>
  <si>
    <t xml:space="preserve">MICHALOS</t>
  </si>
  <si>
    <t xml:space="preserve">1933-01-24</t>
  </si>
  <si>
    <t xml:space="preserve">1959-03-25</t>
  </si>
  <si>
    <t xml:space="preserve">833 EASTLAND AVE SE</t>
  </si>
  <si>
    <t xml:space="preserve">OH0025185997</t>
  </si>
  <si>
    <t xml:space="preserve">BALISTA</t>
  </si>
  <si>
    <t xml:space="preserve">1943-04-20</t>
  </si>
  <si>
    <t xml:space="preserve">1990-07-18</t>
  </si>
  <si>
    <t xml:space="preserve">836 EASTLAND AVE SE</t>
  </si>
  <si>
    <t xml:space="preserve">OH0015727981</t>
  </si>
  <si>
    <t xml:space="preserve">BENZ</t>
  </si>
  <si>
    <t xml:space="preserve">1959-04-11</t>
  </si>
  <si>
    <t xml:space="preserve">845 EASTLAND AVE SE</t>
  </si>
  <si>
    <t xml:space="preserve">OH0024086555</t>
  </si>
  <si>
    <t xml:space="preserve">HORST</t>
  </si>
  <si>
    <t xml:space="preserve">1954-05-26</t>
  </si>
  <si>
    <t xml:space="preserve">OH0015698626</t>
  </si>
  <si>
    <t xml:space="preserve">WARFIELD OWENS</t>
  </si>
  <si>
    <t xml:space="preserve">NIKITA</t>
  </si>
  <si>
    <t xml:space="preserve">857 EASTLAND AVE SE</t>
  </si>
  <si>
    <t xml:space="preserve">OH0015757055</t>
  </si>
  <si>
    <t xml:space="preserve">CALIOR</t>
  </si>
  <si>
    <t xml:space="preserve">ANJA</t>
  </si>
  <si>
    <t xml:space="preserve">1977-09-20</t>
  </si>
  <si>
    <t xml:space="preserve">2021-07-13</t>
  </si>
  <si>
    <t xml:space="preserve">860 EASTLAND AVE SE</t>
  </si>
  <si>
    <t xml:space="preserve">OH0025051435</t>
  </si>
  <si>
    <t xml:space="preserve">STINER</t>
  </si>
  <si>
    <t xml:space="preserve">1980-08-01</t>
  </si>
  <si>
    <t xml:space="preserve">2015-07-26</t>
  </si>
  <si>
    <t xml:space="preserve">869 EASTLAND AVE SE</t>
  </si>
  <si>
    <t xml:space="preserve">OH0015759585</t>
  </si>
  <si>
    <t xml:space="preserve">MADELINE</t>
  </si>
  <si>
    <t xml:space="preserve">HILLARY</t>
  </si>
  <si>
    <t xml:space="preserve">1979-07-13</t>
  </si>
  <si>
    <t xml:space="preserve">881 EASTLAND AVE SE</t>
  </si>
  <si>
    <t xml:space="preserve">OH0027204443</t>
  </si>
  <si>
    <t xml:space="preserve">1967-09-24</t>
  </si>
  <si>
    <t xml:space="preserve">OH0015742289</t>
  </si>
  <si>
    <t xml:space="preserve">KNIGHT</t>
  </si>
  <si>
    <t xml:space="preserve">2021-09-15</t>
  </si>
  <si>
    <t xml:space="preserve">882 EASTLAND AVE SE</t>
  </si>
  <si>
    <t xml:space="preserve">OH0026516684</t>
  </si>
  <si>
    <t xml:space="preserve">FRANKS</t>
  </si>
  <si>
    <t xml:space="preserve">GIBBONS</t>
  </si>
  <si>
    <t xml:space="preserve">1986-09-17</t>
  </si>
  <si>
    <t xml:space="preserve">2004-02-02</t>
  </si>
  <si>
    <t xml:space="preserve">OH0024251998</t>
  </si>
  <si>
    <t xml:space="preserve">ZINZ</t>
  </si>
  <si>
    <t xml:space="preserve">893 EASTLAND AVE SE</t>
  </si>
  <si>
    <t xml:space="preserve">OH0024827439</t>
  </si>
  <si>
    <t xml:space="preserve">CORSO</t>
  </si>
  <si>
    <t xml:space="preserve">1984-10-24</t>
  </si>
  <si>
    <t xml:space="preserve">OH0026329368</t>
  </si>
  <si>
    <t xml:space="preserve">FLICK</t>
  </si>
  <si>
    <t xml:space="preserve">CYNTIHA</t>
  </si>
  <si>
    <t xml:space="preserve">1967-04-06</t>
  </si>
  <si>
    <t xml:space="preserve">894 EASTLAND AVE SE</t>
  </si>
  <si>
    <t xml:space="preserve">OH0015760139</t>
  </si>
  <si>
    <t xml:space="preserve">MALYNDA</t>
  </si>
  <si>
    <t xml:space="preserve">1970-06-04</t>
  </si>
  <si>
    <t xml:space="preserve">2008-01-28</t>
  </si>
  <si>
    <t xml:space="preserve">904 EASTLAND AVE SE</t>
  </si>
  <si>
    <t xml:space="preserve">OH0019559375</t>
  </si>
  <si>
    <t xml:space="preserve">1969-07-20</t>
  </si>
  <si>
    <t xml:space="preserve">OH0015757611</t>
  </si>
  <si>
    <t xml:space="preserve">MCNAMARA</t>
  </si>
  <si>
    <t xml:space="preserve">905 EASTLAND AVE SE</t>
  </si>
  <si>
    <t xml:space="preserve">OH0015732851</t>
  </si>
  <si>
    <t xml:space="preserve">HAYS</t>
  </si>
  <si>
    <t xml:space="preserve">916 EASTLAND AVE SE</t>
  </si>
  <si>
    <t xml:space="preserve">OH0015758614</t>
  </si>
  <si>
    <t xml:space="preserve">1977-01-27</t>
  </si>
  <si>
    <t xml:space="preserve">OH0024097111</t>
  </si>
  <si>
    <t xml:space="preserve">TSAPOS</t>
  </si>
  <si>
    <t xml:space="preserve">1938-05-15</t>
  </si>
  <si>
    <t xml:space="preserve">925 EASTLAND AVE SE</t>
  </si>
  <si>
    <t xml:space="preserve">OH0019196232</t>
  </si>
  <si>
    <t xml:space="preserve">1936-05-24</t>
  </si>
  <si>
    <t xml:space="preserve">OH0015716277</t>
  </si>
  <si>
    <t xml:space="preserve">PASHA</t>
  </si>
  <si>
    <t xml:space="preserve">1980-11-29</t>
  </si>
  <si>
    <t xml:space="preserve">928 EASTLAND AVE SE</t>
  </si>
  <si>
    <t xml:space="preserve">OH0015716280</t>
  </si>
  <si>
    <t xml:space="preserve">1962-05-23</t>
  </si>
  <si>
    <t xml:space="preserve">606 CENTRAL PARKWAY AVE SE</t>
  </si>
  <si>
    <t xml:space="preserve">OH0019196118</t>
  </si>
  <si>
    <t xml:space="preserve">JINDRA</t>
  </si>
  <si>
    <t xml:space="preserve">RANDALL</t>
  </si>
  <si>
    <t xml:space="preserve">1957-12-19</t>
  </si>
  <si>
    <t xml:space="preserve">2015-12-16</t>
  </si>
  <si>
    <t xml:space="preserve">616 CENTRAL PARKWAY AVE SE</t>
  </si>
  <si>
    <t xml:space="preserve">OH0019012842</t>
  </si>
  <si>
    <t xml:space="preserve">1959-09-17</t>
  </si>
  <si>
    <t xml:space="preserve">OH0015757883</t>
  </si>
  <si>
    <t xml:space="preserve">JEREMIAH</t>
  </si>
  <si>
    <t xml:space="preserve">1997-10-01</t>
  </si>
  <si>
    <t xml:space="preserve">OH0019014270</t>
  </si>
  <si>
    <t xml:space="preserve">GAYLE</t>
  </si>
  <si>
    <t xml:space="preserve">1952-09-26</t>
  </si>
  <si>
    <t xml:space="preserve">2011-06-27</t>
  </si>
  <si>
    <t xml:space="preserve">626 CENTRAL PARKWAY AVE SE</t>
  </si>
  <si>
    <t xml:space="preserve">OH0015770003</t>
  </si>
  <si>
    <t xml:space="preserve">REISINGER</t>
  </si>
  <si>
    <t xml:space="preserve">1965-06-16</t>
  </si>
  <si>
    <t xml:space="preserve">627 CENTRAL PARKWAY AVE SE</t>
  </si>
  <si>
    <t xml:space="preserve">OH0015758017</t>
  </si>
  <si>
    <t xml:space="preserve">642 CENTRAL PARKWAY AVE SE</t>
  </si>
  <si>
    <t xml:space="preserve">OH0015926726</t>
  </si>
  <si>
    <t xml:space="preserve">1972-03-22</t>
  </si>
  <si>
    <t xml:space="preserve">649 CENTRAL PARKWAY AVE SE</t>
  </si>
  <si>
    <t xml:space="preserve">OH0015756332</t>
  </si>
  <si>
    <t xml:space="preserve">ZICKEFOOSE</t>
  </si>
  <si>
    <t xml:space="preserve">KRISTI</t>
  </si>
  <si>
    <t xml:space="preserve">2024-04-09</t>
  </si>
  <si>
    <t xml:space="preserve">656 CENTRAL PARKWAY AVE SE</t>
  </si>
  <si>
    <t xml:space="preserve">OH0021999702</t>
  </si>
  <si>
    <t xml:space="preserve">1997-03-29</t>
  </si>
  <si>
    <t xml:space="preserve">2024-05-14</t>
  </si>
  <si>
    <t xml:space="preserve">OH0022798938</t>
  </si>
  <si>
    <t xml:space="preserve">DONADIO</t>
  </si>
  <si>
    <t xml:space="preserve">2013-06-20</t>
  </si>
  <si>
    <t xml:space="preserve">OH0022478561</t>
  </si>
  <si>
    <t xml:space="preserve">GENE</t>
  </si>
  <si>
    <t xml:space="preserve">1941-09-16</t>
  </si>
  <si>
    <t xml:space="preserve">667 CENTRAL PARKWAY AVE SE</t>
  </si>
  <si>
    <t xml:space="preserve">OH0025015415</t>
  </si>
  <si>
    <t xml:space="preserve">BIDDLE</t>
  </si>
  <si>
    <t xml:space="preserve">1996-10-12</t>
  </si>
  <si>
    <t xml:space="preserve">2024-01-06</t>
  </si>
  <si>
    <t xml:space="preserve">670 CENTRAL PARKWAY AVE SE</t>
  </si>
  <si>
    <t xml:space="preserve">OH0015755899</t>
  </si>
  <si>
    <t xml:space="preserve">DEJACIMO</t>
  </si>
  <si>
    <t xml:space="preserve">1956-11-13</t>
  </si>
  <si>
    <t xml:space="preserve">676 CENTRAL PARKWAY AVE SE</t>
  </si>
  <si>
    <t xml:space="preserve">OH0018824844</t>
  </si>
  <si>
    <t xml:space="preserve">1933-12-01</t>
  </si>
  <si>
    <t xml:space="preserve">2018-09-07</t>
  </si>
  <si>
    <t xml:space="preserve">OH0021701467</t>
  </si>
  <si>
    <t xml:space="preserve">686 CENTRAL PARKWAY AVE SE</t>
  </si>
  <si>
    <t xml:space="preserve">OH0022797699</t>
  </si>
  <si>
    <t xml:space="preserve">1970-12-13</t>
  </si>
  <si>
    <t xml:space="preserve">691 CENTRAL PARKWAY AVE SE</t>
  </si>
  <si>
    <t xml:space="preserve">OH0021044751</t>
  </si>
  <si>
    <t xml:space="preserve">OH0015783620</t>
  </si>
  <si>
    <t xml:space="preserve">SEVA</t>
  </si>
  <si>
    <t xml:space="preserve">1965-07-24</t>
  </si>
  <si>
    <t xml:space="preserve">696 CENTRAL PARKWAY AVE SE</t>
  </si>
  <si>
    <t xml:space="preserve">OH0015691611</t>
  </si>
  <si>
    <t xml:space="preserve">ADOVASIO</t>
  </si>
  <si>
    <t xml:space="preserve">1966-11-12</t>
  </si>
  <si>
    <t xml:space="preserve">1985-02-22</t>
  </si>
  <si>
    <t xml:space="preserve">OH0015704886</t>
  </si>
  <si>
    <t xml:space="preserve">1989-07-23</t>
  </si>
  <si>
    <t xml:space="preserve">2024-02-18</t>
  </si>
  <si>
    <t xml:space="preserve">705 CENTRAL PARKWAY AVE SE</t>
  </si>
  <si>
    <t xml:space="preserve">OH0015704883</t>
  </si>
  <si>
    <t xml:space="preserve">1990-08-31</t>
  </si>
  <si>
    <t xml:space="preserve">2018-09-01</t>
  </si>
  <si>
    <t xml:space="preserve">OH0023342672</t>
  </si>
  <si>
    <t xml:space="preserve">HAWRYLUK</t>
  </si>
  <si>
    <t xml:space="preserve">ASHLEA</t>
  </si>
  <si>
    <t xml:space="preserve">1997-06-22</t>
  </si>
  <si>
    <t xml:space="preserve">714 CENTRAL PARKWAY AVE SE</t>
  </si>
  <si>
    <t xml:space="preserve">OH0025423386</t>
  </si>
  <si>
    <t xml:space="preserve">BORAK</t>
  </si>
  <si>
    <t xml:space="preserve">ALLY</t>
  </si>
  <si>
    <t xml:space="preserve">1999-08-08</t>
  </si>
  <si>
    <t xml:space="preserve">2024-04-17</t>
  </si>
  <si>
    <t xml:space="preserve">OH0025372200</t>
  </si>
  <si>
    <t xml:space="preserve">STERE</t>
  </si>
  <si>
    <t xml:space="preserve">1974-03-08</t>
  </si>
  <si>
    <t xml:space="preserve">724 CENTRAL PARKWAY AVE SE</t>
  </si>
  <si>
    <t xml:space="preserve">OH0026939102</t>
  </si>
  <si>
    <t xml:space="preserve">1971-03-17</t>
  </si>
  <si>
    <t xml:space="preserve">OH0015697846</t>
  </si>
  <si>
    <t xml:space="preserve">1993-06-18</t>
  </si>
  <si>
    <t xml:space="preserve">725 CENTRAL PARKWAY AVE SE</t>
  </si>
  <si>
    <t xml:space="preserve">OH0022018045</t>
  </si>
  <si>
    <t xml:space="preserve">1981-03-28</t>
  </si>
  <si>
    <t xml:space="preserve">OH0019090179</t>
  </si>
  <si>
    <t xml:space="preserve">CHESHIRE</t>
  </si>
  <si>
    <t xml:space="preserve">1945-03-28</t>
  </si>
  <si>
    <t xml:space="preserve">734 CENTRAL PARKWAY AVE SE</t>
  </si>
  <si>
    <t xml:space="preserve">OH0018597708</t>
  </si>
  <si>
    <t xml:space="preserve">1973-02-19</t>
  </si>
  <si>
    <t xml:space="preserve">806 CENTRAL PARKWAY AVE SE</t>
  </si>
  <si>
    <t xml:space="preserve">OH0021099594</t>
  </si>
  <si>
    <t xml:space="preserve">CHANEY</t>
  </si>
  <si>
    <t xml:space="preserve">2002-05-22</t>
  </si>
  <si>
    <t xml:space="preserve">816 CENTRAL PARKWAY AVE SE</t>
  </si>
  <si>
    <t xml:space="preserve">OH0018709713</t>
  </si>
  <si>
    <t xml:space="preserve">2023-10-02</t>
  </si>
  <si>
    <t xml:space="preserve">836 CENTRAL PARKWAY AVE SE</t>
  </si>
  <si>
    <t xml:space="preserve">OH0015818522</t>
  </si>
  <si>
    <t xml:space="preserve">1986-10-22</t>
  </si>
  <si>
    <t xml:space="preserve">2022-09-30</t>
  </si>
  <si>
    <t xml:space="preserve">OH0021315525</t>
  </si>
  <si>
    <t xml:space="preserve">SANKEY</t>
  </si>
  <si>
    <t xml:space="preserve">1970-12-18</t>
  </si>
  <si>
    <t xml:space="preserve">1989-11-30</t>
  </si>
  <si>
    <t xml:space="preserve">846 CENTRAL PARKWAY AVE SE</t>
  </si>
  <si>
    <t xml:space="preserve">OH0015710720</t>
  </si>
  <si>
    <t xml:space="preserve">PROX</t>
  </si>
  <si>
    <t xml:space="preserve">1948-10-19</t>
  </si>
  <si>
    <t xml:space="preserve">866 CENTRAL PARKWAY AVE SE</t>
  </si>
  <si>
    <t xml:space="preserve">OH0019196129</t>
  </si>
  <si>
    <t xml:space="preserve">WILDER</t>
  </si>
  <si>
    <t xml:space="preserve">DEEDRA</t>
  </si>
  <si>
    <t xml:space="preserve">1958-02-09</t>
  </si>
  <si>
    <t xml:space="preserve">2020-11-09</t>
  </si>
  <si>
    <t xml:space="preserve">875 CENTRAL PARKWAY AVE SE</t>
  </si>
  <si>
    <t xml:space="preserve">OH0015711027</t>
  </si>
  <si>
    <t xml:space="preserve">OH0026603390</t>
  </si>
  <si>
    <t xml:space="preserve">DEMSKI</t>
  </si>
  <si>
    <t xml:space="preserve">1962-06-14</t>
  </si>
  <si>
    <t xml:space="preserve">876 CENTRAL PARKWAY AVE SE</t>
  </si>
  <si>
    <t xml:space="preserve">OH0026569084</t>
  </si>
  <si>
    <t xml:space="preserve">SALLY</t>
  </si>
  <si>
    <t xml:space="preserve">1952-08-11</t>
  </si>
  <si>
    <t xml:space="preserve">OH0024880400</t>
  </si>
  <si>
    <t xml:space="preserve">JONATHON</t>
  </si>
  <si>
    <t xml:space="preserve">1967-07-22</t>
  </si>
  <si>
    <t xml:space="preserve">886 CENTRAL PARKWAY AVE SE</t>
  </si>
  <si>
    <t xml:space="preserve">OH0015693096</t>
  </si>
  <si>
    <t xml:space="preserve">2005-03-09</t>
  </si>
  <si>
    <t xml:space="preserve">OH0025375472</t>
  </si>
  <si>
    <t xml:space="preserve">METTER</t>
  </si>
  <si>
    <t xml:space="preserve">GAETANO</t>
  </si>
  <si>
    <t xml:space="preserve">2019-11-25</t>
  </si>
  <si>
    <t xml:space="preserve">896 CENTRAL PARKWAY AVE SE</t>
  </si>
  <si>
    <t xml:space="preserve">OH0015711515</t>
  </si>
  <si>
    <t xml:space="preserve">GARNET</t>
  </si>
  <si>
    <t xml:space="preserve">CHERISH</t>
  </si>
  <si>
    <t xml:space="preserve">1990-09-18</t>
  </si>
  <si>
    <t xml:space="preserve">2021-03-25</t>
  </si>
  <si>
    <t xml:space="preserve">897 CENTRAL PARKWAY AVE SE</t>
  </si>
  <si>
    <t xml:space="preserve">OH0022466532</t>
  </si>
  <si>
    <t xml:space="preserve">GALGOZY</t>
  </si>
  <si>
    <t xml:space="preserve">2018-08-18</t>
  </si>
  <si>
    <t xml:space="preserve">OH0025176557</t>
  </si>
  <si>
    <t xml:space="preserve">1976-07-13</t>
  </si>
  <si>
    <t xml:space="preserve">904 CENTRAL PARKWAY AVE SE</t>
  </si>
  <si>
    <t xml:space="preserve">OH0021655696</t>
  </si>
  <si>
    <t xml:space="preserve">HUTCHINSON</t>
  </si>
  <si>
    <t xml:space="preserve">JOY</t>
  </si>
  <si>
    <t xml:space="preserve">1951-12-26</t>
  </si>
  <si>
    <t xml:space="preserve">2020-10-07</t>
  </si>
  <si>
    <t xml:space="preserve">907 CENTRAL PARKWAY AVE SE</t>
  </si>
  <si>
    <t xml:space="preserve">OH0015728517</t>
  </si>
  <si>
    <t xml:space="preserve">1988-09-26</t>
  </si>
  <si>
    <t xml:space="preserve">914 CENTRAL PARKWAY AVE SE</t>
  </si>
  <si>
    <t xml:space="preserve">OH0015887903</t>
  </si>
  <si>
    <t xml:space="preserve">1961-04-21</t>
  </si>
  <si>
    <t xml:space="preserve">1985-04-25</t>
  </si>
  <si>
    <t xml:space="preserve">OH0024598601</t>
  </si>
  <si>
    <t xml:space="preserve">SHRODEK</t>
  </si>
  <si>
    <t xml:space="preserve">1962-12-18</t>
  </si>
  <si>
    <t xml:space="preserve">1982-05-10</t>
  </si>
  <si>
    <t xml:space="preserve">917 CENTRAL PARKWAY AVE SE</t>
  </si>
  <si>
    <t xml:space="preserve">OH0025110661</t>
  </si>
  <si>
    <t xml:space="preserve">HERSHMAN</t>
  </si>
  <si>
    <t xml:space="preserve">GLENDORA</t>
  </si>
  <si>
    <t xml:space="preserve">1947-02-28</t>
  </si>
  <si>
    <t xml:space="preserve">926 CENTRAL PARKWAY AVE SE</t>
  </si>
  <si>
    <t xml:space="preserve">OH0015710164</t>
  </si>
  <si>
    <t xml:space="preserve">HEALD</t>
  </si>
  <si>
    <t xml:space="preserve">1959-07-19</t>
  </si>
  <si>
    <t xml:space="preserve">2006-10-18</t>
  </si>
  <si>
    <t xml:space="preserve">4240 CANDLELIGHT DR SE</t>
  </si>
  <si>
    <t xml:space="preserve">OH0015743312</t>
  </si>
  <si>
    <t xml:space="preserve">AUTMUMN</t>
  </si>
  <si>
    <t xml:space="preserve">LOGAN</t>
  </si>
  <si>
    <t xml:space="preserve">1998-03-02</t>
  </si>
  <si>
    <t xml:space="preserve">2016-04-10</t>
  </si>
  <si>
    <t xml:space="preserve">OH0015745792</t>
  </si>
  <si>
    <t xml:space="preserve">ROMAIN</t>
  </si>
  <si>
    <t xml:space="preserve">1964-09-16</t>
  </si>
  <si>
    <t xml:space="preserve">2022-08-03</t>
  </si>
  <si>
    <t xml:space="preserve">4244 CANDLELIGHT DR SE</t>
  </si>
  <si>
    <t xml:space="preserve">OH0022103139</t>
  </si>
  <si>
    <t xml:space="preserve">DISARIO</t>
  </si>
  <si>
    <t xml:space="preserve">ABBIE</t>
  </si>
  <si>
    <t xml:space="preserve">1991-12-17</t>
  </si>
  <si>
    <t xml:space="preserve">4246 CANDLELIGHT DR SE</t>
  </si>
  <si>
    <t xml:space="preserve">OH0022440244</t>
  </si>
  <si>
    <t xml:space="preserve">1951-02-18</t>
  </si>
  <si>
    <t xml:space="preserve">4254 CANDLELIGHT DR SE</t>
  </si>
  <si>
    <t xml:space="preserve">OH0015723221</t>
  </si>
  <si>
    <t xml:space="preserve">1941-09-25</t>
  </si>
  <si>
    <t xml:space="preserve">2023-10-20</t>
  </si>
  <si>
    <t xml:space="preserve">4256 CANDLELIGHT DR SE</t>
  </si>
  <si>
    <t xml:space="preserve">OH0022311068</t>
  </si>
  <si>
    <t xml:space="preserve">1953-02-11</t>
  </si>
  <si>
    <t xml:space="preserve">910 BRUCEWOOD DR SE</t>
  </si>
  <si>
    <t xml:space="preserve">OH0024868576</t>
  </si>
  <si>
    <t xml:space="preserve">1954-08-20</t>
  </si>
  <si>
    <t xml:space="preserve">OH0025894753</t>
  </si>
  <si>
    <t xml:space="preserve">1933-05-02</t>
  </si>
  <si>
    <t xml:space="preserve">2011-06-23</t>
  </si>
  <si>
    <t xml:space="preserve">944 BRUCEWOOD DR SE</t>
  </si>
  <si>
    <t xml:space="preserve">OH0015759010</t>
  </si>
  <si>
    <t xml:space="preserve">PAKOS</t>
  </si>
  <si>
    <t xml:space="preserve">DOLORES</t>
  </si>
  <si>
    <t xml:space="preserve">2016-09-06</t>
  </si>
  <si>
    <t xml:space="preserve">945 BRUCEWOOD DR SE</t>
  </si>
  <si>
    <t xml:space="preserve">OH0020195035</t>
  </si>
  <si>
    <t xml:space="preserve">1988-03-01</t>
  </si>
  <si>
    <t xml:space="preserve">960 BRUCEWOOD DR SE</t>
  </si>
  <si>
    <t xml:space="preserve">OH0015746442</t>
  </si>
  <si>
    <t xml:space="preserve">1946-09-28</t>
  </si>
  <si>
    <t xml:space="preserve">961 BRUCEWOOD DR SE</t>
  </si>
  <si>
    <t xml:space="preserve">OH0022017450</t>
  </si>
  <si>
    <t xml:space="preserve">1945-10-14</t>
  </si>
  <si>
    <t xml:space="preserve">OH0015729643</t>
  </si>
  <si>
    <t xml:space="preserve">1971-09-17</t>
  </si>
  <si>
    <t xml:space="preserve">2009-06-15</t>
  </si>
  <si>
    <t xml:space="preserve">964 BRUCEWOOD DR SE</t>
  </si>
  <si>
    <t xml:space="preserve">OH0015714614</t>
  </si>
  <si>
    <t xml:space="preserve">1971-09-23</t>
  </si>
  <si>
    <t xml:space="preserve">OH0015709298</t>
  </si>
  <si>
    <t xml:space="preserve">2005-09-14</t>
  </si>
  <si>
    <t xml:space="preserve">OH0015723113</t>
  </si>
  <si>
    <t xml:space="preserve">JERINA</t>
  </si>
  <si>
    <t xml:space="preserve">1968-05-29</t>
  </si>
  <si>
    <t xml:space="preserve">1986-03-14</t>
  </si>
  <si>
    <t xml:space="preserve">965 BRUCEWOOD DR SE</t>
  </si>
  <si>
    <t xml:space="preserve">OH0019136171</t>
  </si>
  <si>
    <t xml:space="preserve">1991-10-07</t>
  </si>
  <si>
    <t xml:space="preserve">1035 BROADWAY AVE SE</t>
  </si>
  <si>
    <t xml:space="preserve">OH0015688250</t>
  </si>
  <si>
    <t xml:space="preserve">1951-04-15</t>
  </si>
  <si>
    <t xml:space="preserve">OH0025916249</t>
  </si>
  <si>
    <t xml:space="preserve">PHILBIN</t>
  </si>
  <si>
    <t xml:space="preserve">1951-07-07</t>
  </si>
  <si>
    <t xml:space="preserve">1036 BROADWAY AVE SE</t>
  </si>
  <si>
    <t xml:space="preserve">OH0022358593</t>
  </si>
  <si>
    <t xml:space="preserve">1954-05-08</t>
  </si>
  <si>
    <t xml:space="preserve">2024-09-02</t>
  </si>
  <si>
    <t xml:space="preserve">1060 BROADWAY AVE SE</t>
  </si>
  <si>
    <t xml:space="preserve">OH0015756950</t>
  </si>
  <si>
    <t xml:space="preserve">KIRILA</t>
  </si>
  <si>
    <t xml:space="preserve">1995-05-19</t>
  </si>
  <si>
    <t xml:space="preserve">2020-04-29</t>
  </si>
  <si>
    <t xml:space="preserve">OH0025947534</t>
  </si>
  <si>
    <t xml:space="preserve">1995-10-24</t>
  </si>
  <si>
    <t xml:space="preserve">OH0019360732</t>
  </si>
  <si>
    <t xml:space="preserve">SPANGLER</t>
  </si>
  <si>
    <t xml:space="preserve">WENDIE</t>
  </si>
  <si>
    <t xml:space="preserve">2018-05-03</t>
  </si>
  <si>
    <t xml:space="preserve">1190 BROADWAY AVE SE</t>
  </si>
  <si>
    <t xml:space="preserve">OH0021648964</t>
  </si>
  <si>
    <t xml:space="preserve">RIAN</t>
  </si>
  <si>
    <t xml:space="preserve">2003-08-19</t>
  </si>
  <si>
    <t xml:space="preserve">OH0015761495</t>
  </si>
  <si>
    <t xml:space="preserve">1967-05-28</t>
  </si>
  <si>
    <t xml:space="preserve">2019-04-01</t>
  </si>
  <si>
    <t xml:space="preserve">610 BROADWAY AVE SE</t>
  </si>
  <si>
    <t xml:space="preserve">OH0025262300</t>
  </si>
  <si>
    <t xml:space="preserve">OH0015693917</t>
  </si>
  <si>
    <t xml:space="preserve">SHALA</t>
  </si>
  <si>
    <t xml:space="preserve">OGRADY</t>
  </si>
  <si>
    <t xml:space="preserve">1990-01-26</t>
  </si>
  <si>
    <t xml:space="preserve">2020-08-23</t>
  </si>
  <si>
    <t xml:space="preserve">OH0025916868</t>
  </si>
  <si>
    <t xml:space="preserve">SIMOUDIS</t>
  </si>
  <si>
    <t xml:space="preserve">CHRISTO</t>
  </si>
  <si>
    <t xml:space="preserve">1972-10-04</t>
  </si>
  <si>
    <t xml:space="preserve">622 BROADWAY AVE SE</t>
  </si>
  <si>
    <t xml:space="preserve">OH0022061812</t>
  </si>
  <si>
    <t xml:space="preserve">EVANGELIA</t>
  </si>
  <si>
    <t xml:space="preserve">1983-08-30</t>
  </si>
  <si>
    <t xml:space="preserve">2016-10-08</t>
  </si>
  <si>
    <t xml:space="preserve">OH0020896863</t>
  </si>
  <si>
    <t xml:space="preserve">AULIZIA</t>
  </si>
  <si>
    <t xml:space="preserve">1964-08-03</t>
  </si>
  <si>
    <t xml:space="preserve">980 BROADWAY AVE SE</t>
  </si>
  <si>
    <t xml:space="preserve">OH0015703251</t>
  </si>
  <si>
    <t xml:space="preserve">1963-04-15</t>
  </si>
  <si>
    <t xml:space="preserve">OH0015746962</t>
  </si>
  <si>
    <t xml:space="preserve">2009-07-17</t>
  </si>
  <si>
    <t xml:space="preserve">OH0023665417</t>
  </si>
  <si>
    <t xml:space="preserve">1956-09-18</t>
  </si>
  <si>
    <t xml:space="preserve">911 BROADACRES DR SE</t>
  </si>
  <si>
    <t xml:space="preserve">OH0026224304</t>
  </si>
  <si>
    <t xml:space="preserve">1958-10-10</t>
  </si>
  <si>
    <t xml:space="preserve">OH0025781752</t>
  </si>
  <si>
    <t xml:space="preserve">SEAMON</t>
  </si>
  <si>
    <t xml:space="preserve">1961-12-31</t>
  </si>
  <si>
    <t xml:space="preserve">2023-09-05</t>
  </si>
  <si>
    <t xml:space="preserve">929 BROADACRES DR SE</t>
  </si>
  <si>
    <t xml:space="preserve">OH0015772414</t>
  </si>
  <si>
    <t xml:space="preserve">1956-04-22</t>
  </si>
  <si>
    <t xml:space="preserve">OH0020196737</t>
  </si>
  <si>
    <t xml:space="preserve">FLAVELL</t>
  </si>
  <si>
    <t xml:space="preserve">1954-06-09</t>
  </si>
  <si>
    <t xml:space="preserve">946 BROADACRES DR SE</t>
  </si>
  <si>
    <t xml:space="preserve">OH0021280132</t>
  </si>
  <si>
    <t xml:space="preserve">1955-01-08</t>
  </si>
  <si>
    <t xml:space="preserve">OH0015763577</t>
  </si>
  <si>
    <t xml:space="preserve">POMPEO</t>
  </si>
  <si>
    <t xml:space="preserve">1956-01-19</t>
  </si>
  <si>
    <t xml:space="preserve">947 BROADACRES DR SE</t>
  </si>
  <si>
    <t xml:space="preserve">OH0022016918</t>
  </si>
  <si>
    <t xml:space="preserve">1956-12-11</t>
  </si>
  <si>
    <t xml:space="preserve">OH0015725107</t>
  </si>
  <si>
    <t xml:space="preserve">CHATTMAN</t>
  </si>
  <si>
    <t xml:space="preserve">1979-07-02</t>
  </si>
  <si>
    <t xml:space="preserve">2013-06-29</t>
  </si>
  <si>
    <t xml:space="preserve">962 BROADACRES DR SE</t>
  </si>
  <si>
    <t xml:space="preserve">OH0021086765</t>
  </si>
  <si>
    <t xml:space="preserve">1983-12-23</t>
  </si>
  <si>
    <t xml:space="preserve">2013-12-24</t>
  </si>
  <si>
    <t xml:space="preserve">OH0021032855</t>
  </si>
  <si>
    <t xml:space="preserve">DANTE</t>
  </si>
  <si>
    <t xml:space="preserve">OH0018597439</t>
  </si>
  <si>
    <t xml:space="preserve">SHIMKO</t>
  </si>
  <si>
    <t xml:space="preserve">1946-07-13</t>
  </si>
  <si>
    <t xml:space="preserve">2011-07-07</t>
  </si>
  <si>
    <t xml:space="preserve">963 BROADACRES DR SE</t>
  </si>
  <si>
    <t xml:space="preserve">OH0026164544</t>
  </si>
  <si>
    <t xml:space="preserve">1946-02-26</t>
  </si>
  <si>
    <t xml:space="preserve">OH0020223290</t>
  </si>
  <si>
    <t xml:space="preserve">1973-02-13</t>
  </si>
  <si>
    <t xml:space="preserve">973 BROADACRES DR SE</t>
  </si>
  <si>
    <t xml:space="preserve">OH0026624647</t>
  </si>
  <si>
    <t xml:space="preserve">1989-09-04</t>
  </si>
  <si>
    <t xml:space="preserve">OH0023199939</t>
  </si>
  <si>
    <t xml:space="preserve">GAVIN</t>
  </si>
  <si>
    <t xml:space="preserve">2001-12-30</t>
  </si>
  <si>
    <t xml:space="preserve">2020-01-03</t>
  </si>
  <si>
    <t xml:space="preserve">OH0015780890</t>
  </si>
  <si>
    <t xml:space="preserve">GAGE</t>
  </si>
  <si>
    <t xml:space="preserve">2004-05-18</t>
  </si>
  <si>
    <t xml:space="preserve">OH0022017495</t>
  </si>
  <si>
    <t xml:space="preserve">GANNON</t>
  </si>
  <si>
    <t xml:space="preserve">OH0015806728</t>
  </si>
  <si>
    <t xml:space="preserve">HUTCHINS</t>
  </si>
  <si>
    <t xml:space="preserve">979 BROADACRES DR SE</t>
  </si>
  <si>
    <t xml:space="preserve">OH0024072867</t>
  </si>
  <si>
    <t xml:space="preserve">1993-09-08</t>
  </si>
  <si>
    <t xml:space="preserve">OH0015760961</t>
  </si>
  <si>
    <t xml:space="preserve">BARBE</t>
  </si>
  <si>
    <t xml:space="preserve">1975-09-08</t>
  </si>
  <si>
    <t xml:space="preserve">985 BROADACRES DR SE</t>
  </si>
  <si>
    <t xml:space="preserve">OH0023835656</t>
  </si>
  <si>
    <t xml:space="preserve">1977-09-06</t>
  </si>
  <si>
    <t xml:space="preserve">2016-09-23</t>
  </si>
  <si>
    <t xml:space="preserve">OH0015818534</t>
  </si>
  <si>
    <t xml:space="preserve">KORBIN</t>
  </si>
  <si>
    <t xml:space="preserve">2000-09-06</t>
  </si>
  <si>
    <t xml:space="preserve">2020-04-06</t>
  </si>
  <si>
    <t xml:space="preserve">OH0015711117</t>
  </si>
  <si>
    <t xml:space="preserve">SHUNTAYLA</t>
  </si>
  <si>
    <t xml:space="preserve">1984-05-28</t>
  </si>
  <si>
    <t xml:space="preserve">4241 BERKSHIRE DR SE</t>
  </si>
  <si>
    <t xml:space="preserve">OH0015768596</t>
  </si>
  <si>
    <t xml:space="preserve">MARY ANN</t>
  </si>
  <si>
    <t xml:space="preserve">1947-03-17</t>
  </si>
  <si>
    <t xml:space="preserve">4275 BERKSHIRE DR SE</t>
  </si>
  <si>
    <t xml:space="preserve">OH0026199353</t>
  </si>
  <si>
    <t xml:space="preserve">1956-06-19</t>
  </si>
  <si>
    <t xml:space="preserve">OH0015818351</t>
  </si>
  <si>
    <t xml:space="preserve">1965-11-13</t>
  </si>
  <si>
    <t xml:space="preserve">OH0015712291</t>
  </si>
  <si>
    <t xml:space="preserve">REPUCCI</t>
  </si>
  <si>
    <t xml:space="preserve">1985-03-10</t>
  </si>
  <si>
    <t xml:space="preserve">4311 BERKSHIRE DR SE</t>
  </si>
  <si>
    <t xml:space="preserve">OH0024166241</t>
  </si>
  <si>
    <t xml:space="preserve">FERNANDO</t>
  </si>
  <si>
    <t xml:space="preserve">1964-06-03</t>
  </si>
  <si>
    <t xml:space="preserve">OH0021960742</t>
  </si>
  <si>
    <t xml:space="preserve">2003-10-24</t>
  </si>
  <si>
    <t xml:space="preserve">2021-11-24</t>
  </si>
  <si>
    <t xml:space="preserve">OH0015694889</t>
  </si>
  <si>
    <t xml:space="preserve">1987-04-05</t>
  </si>
  <si>
    <t xml:space="preserve">2022-03-30</t>
  </si>
  <si>
    <t xml:space="preserve">OH0020119276</t>
  </si>
  <si>
    <t xml:space="preserve">KIRKLAND</t>
  </si>
  <si>
    <t xml:space="preserve">1952-12-14</t>
  </si>
  <si>
    <t xml:space="preserve">2018-08-13</t>
  </si>
  <si>
    <t xml:space="preserve">OH0025686172</t>
  </si>
  <si>
    <t xml:space="preserve">DAHLEAH</t>
  </si>
  <si>
    <t xml:space="preserve">1965-10-22</t>
  </si>
  <si>
    <t xml:space="preserve">2023-12-21</t>
  </si>
  <si>
    <t xml:space="preserve">4337 BERKSHIRE DR SE</t>
  </si>
  <si>
    <t xml:space="preserve">7</t>
  </si>
  <si>
    <t xml:space="preserve">OH0015710322</t>
  </si>
  <si>
    <t xml:space="preserve">1977-11-23</t>
  </si>
  <si>
    <t xml:space="preserve">4350 BERKSHIRE DR SE</t>
  </si>
  <si>
    <t xml:space="preserve">OH0024032858</t>
  </si>
  <si>
    <t xml:space="preserve">2003-05-31</t>
  </si>
  <si>
    <t xml:space="preserve">2024-06-04</t>
  </si>
  <si>
    <t xml:space="preserve">OH0021702133</t>
  </si>
  <si>
    <t xml:space="preserve">1993-08-26</t>
  </si>
  <si>
    <t xml:space="preserve">2022-12-07</t>
  </si>
  <si>
    <t xml:space="preserve">APT 110</t>
  </si>
  <si>
    <t xml:space="preserve">OH0027139232</t>
  </si>
  <si>
    <t xml:space="preserve">HAAS</t>
  </si>
  <si>
    <t xml:space="preserve">1937-09-15</t>
  </si>
  <si>
    <t xml:space="preserve">OH0027269994</t>
  </si>
  <si>
    <t xml:space="preserve">DOTSON MASON</t>
  </si>
  <si>
    <t xml:space="preserve">LYNNECHERYL</t>
  </si>
  <si>
    <t xml:space="preserve">1960-03-04</t>
  </si>
  <si>
    <t xml:space="preserve">2015-10-30</t>
  </si>
  <si>
    <t xml:space="preserve">APT 108</t>
  </si>
  <si>
    <t xml:space="preserve">OH0018589318</t>
  </si>
  <si>
    <t xml:space="preserve">JAYDEN</t>
  </si>
  <si>
    <t xml:space="preserve">ASHTON</t>
  </si>
  <si>
    <t xml:space="preserve">2001-10-11</t>
  </si>
  <si>
    <t xml:space="preserve">2023-04-28</t>
  </si>
  <si>
    <t xml:space="preserve">OH0015725109</t>
  </si>
  <si>
    <t xml:space="preserve">BROMLEY</t>
  </si>
  <si>
    <t xml:space="preserve">2002-12-16</t>
  </si>
  <si>
    <t xml:space="preserve">2023-12-27</t>
  </si>
  <si>
    <t xml:space="preserve">OH0015725633</t>
  </si>
  <si>
    <t xml:space="preserve">2005-12-06</t>
  </si>
  <si>
    <t xml:space="preserve">2025-01-21</t>
  </si>
  <si>
    <t xml:space="preserve">OH0026950024</t>
  </si>
  <si>
    <t xml:space="preserve">1957-11-20</t>
  </si>
  <si>
    <t xml:space="preserve">OH0016202543</t>
  </si>
  <si>
    <t xml:space="preserve">1999-06-24</t>
  </si>
  <si>
    <t xml:space="preserve">4365 BERKSHIRE DR SE</t>
  </si>
  <si>
    <t xml:space="preserve">OH0015813962</t>
  </si>
  <si>
    <t xml:space="preserve">NICHOLS</t>
  </si>
  <si>
    <t xml:space="preserve">1983-10-23</t>
  </si>
  <si>
    <t xml:space="preserve">OH0015693940</t>
  </si>
  <si>
    <t xml:space="preserve">KELLY ALEXANDRA</t>
  </si>
  <si>
    <t xml:space="preserve">1992-06-25</t>
  </si>
  <si>
    <t xml:space="preserve">2022-05-23</t>
  </si>
  <si>
    <t xml:space="preserve">OH0015767407</t>
  </si>
  <si>
    <t xml:space="preserve">GOSSICK</t>
  </si>
  <si>
    <t xml:space="preserve">2000-05-08</t>
  </si>
  <si>
    <t xml:space="preserve">2020-06-08</t>
  </si>
  <si>
    <t xml:space="preserve">OH0015761183</t>
  </si>
  <si>
    <t xml:space="preserve">CHARMAINE</t>
  </si>
  <si>
    <t xml:space="preserve">SHERRICE</t>
  </si>
  <si>
    <t xml:space="preserve">1991-01-25</t>
  </si>
  <si>
    <t xml:space="preserve">2013-12-11</t>
  </si>
  <si>
    <t xml:space="preserve">OH0015740942</t>
  </si>
  <si>
    <t xml:space="preserve">1953-03-19</t>
  </si>
  <si>
    <t xml:space="preserve">4395 BERKSHIRE DR SE</t>
  </si>
  <si>
    <t xml:space="preserve">OH0025842217</t>
  </si>
  <si>
    <t xml:space="preserve">MCCORVEY</t>
  </si>
  <si>
    <t xml:space="preserve">OH0026222125</t>
  </si>
  <si>
    <t xml:space="preserve">1994-04-11</t>
  </si>
  <si>
    <t xml:space="preserve">OH0025247718</t>
  </si>
  <si>
    <t xml:space="preserve">CLAPPER</t>
  </si>
  <si>
    <t xml:space="preserve">1953-06-21</t>
  </si>
  <si>
    <t xml:space="preserve">2019-01-07</t>
  </si>
  <si>
    <t xml:space="preserve">OH0025948987</t>
  </si>
  <si>
    <t xml:space="preserve">CAVIN COLEMAN</t>
  </si>
  <si>
    <t xml:space="preserve">OH0027788944</t>
  </si>
  <si>
    <t xml:space="preserve">1980-09-20</t>
  </si>
  <si>
    <t xml:space="preserve">2016-05-26</t>
  </si>
  <si>
    <t xml:space="preserve">4400 BERKSHIRE DR SE</t>
  </si>
  <si>
    <t xml:space="preserve">OH0019221405</t>
  </si>
  <si>
    <t xml:space="preserve">2024-03-21</t>
  </si>
  <si>
    <t xml:space="preserve">OH0027651530</t>
  </si>
  <si>
    <t xml:space="preserve">CORNELIA</t>
  </si>
  <si>
    <t xml:space="preserve">1952-06-06</t>
  </si>
  <si>
    <t xml:space="preserve">OH0015720198</t>
  </si>
  <si>
    <t xml:space="preserve">1962-09-04</t>
  </si>
  <si>
    <t xml:space="preserve">2012-03-07</t>
  </si>
  <si>
    <t xml:space="preserve">OH0027270583</t>
  </si>
  <si>
    <t xml:space="preserve">1996-04-09</t>
  </si>
  <si>
    <t xml:space="preserve">2014-03-28</t>
  </si>
  <si>
    <t xml:space="preserve">OH0015686273</t>
  </si>
  <si>
    <t xml:space="preserve">2016-03-03</t>
  </si>
  <si>
    <t xml:space="preserve">OH0015710306</t>
  </si>
  <si>
    <t xml:space="preserve">SALMAN</t>
  </si>
  <si>
    <t xml:space="preserve">1950-09-11</t>
  </si>
  <si>
    <t xml:space="preserve">APT 205</t>
  </si>
  <si>
    <t xml:space="preserve">OH0015800521</t>
  </si>
  <si>
    <t xml:space="preserve">1997-07-16</t>
  </si>
  <si>
    <t xml:space="preserve">APT 107</t>
  </si>
  <si>
    <t xml:space="preserve">OH0024249407</t>
  </si>
  <si>
    <t xml:space="preserve">POPE JONES</t>
  </si>
  <si>
    <t xml:space="preserve">1954-06-30</t>
  </si>
  <si>
    <t xml:space="preserve">OH0015721090</t>
  </si>
  <si>
    <t xml:space="preserve">MISKIEWICZ</t>
  </si>
  <si>
    <t xml:space="preserve">1978-09-15</t>
  </si>
  <si>
    <t xml:space="preserve">APT 109</t>
  </si>
  <si>
    <t xml:space="preserve">OH0015764838</t>
  </si>
  <si>
    <t xml:space="preserve">1982-06-03</t>
  </si>
  <si>
    <t xml:space="preserve">OH0015748957</t>
  </si>
  <si>
    <t xml:space="preserve">KESSLER</t>
  </si>
  <si>
    <t xml:space="preserve">WENDY</t>
  </si>
  <si>
    <t xml:space="preserve">1954-10-12</t>
  </si>
  <si>
    <t xml:space="preserve">2023-06-13</t>
  </si>
  <si>
    <t xml:space="preserve">APT 202</t>
  </si>
  <si>
    <t xml:space="preserve">OH0024563099</t>
  </si>
  <si>
    <t xml:space="preserve">1950-02-04</t>
  </si>
  <si>
    <t xml:space="preserve">OH0024817635</t>
  </si>
  <si>
    <t xml:space="preserve">HASENJAGER</t>
  </si>
  <si>
    <t xml:space="preserve">DEMETRA</t>
  </si>
  <si>
    <t xml:space="preserve">2002-10-10</t>
  </si>
  <si>
    <t xml:space="preserve">OH0015795866</t>
  </si>
  <si>
    <t xml:space="preserve">DULEY</t>
  </si>
  <si>
    <t xml:space="preserve">2001-09-11</t>
  </si>
  <si>
    <t xml:space="preserve">OH0015697819</t>
  </si>
  <si>
    <t xml:space="preserve">DESAI</t>
  </si>
  <si>
    <t xml:space="preserve">HIREN</t>
  </si>
  <si>
    <t xml:space="preserve">RATILAL</t>
  </si>
  <si>
    <t xml:space="preserve">1957-09-20</t>
  </si>
  <si>
    <t xml:space="preserve">2024-07-05</t>
  </si>
  <si>
    <t xml:space="preserve">OH0015697820</t>
  </si>
  <si>
    <t xml:space="preserve">YUHOSS</t>
  </si>
  <si>
    <t xml:space="preserve">1952-07-01</t>
  </si>
  <si>
    <t xml:space="preserve">2018-09-24</t>
  </si>
  <si>
    <t xml:space="preserve">4415 BERKSHIRE DR SE</t>
  </si>
  <si>
    <t xml:space="preserve">OH0024745370</t>
  </si>
  <si>
    <t xml:space="preserve">2018-07-10</t>
  </si>
  <si>
    <t xml:space="preserve">OH0015747589</t>
  </si>
  <si>
    <t xml:space="preserve">ROBYN BREANNE</t>
  </si>
  <si>
    <t xml:space="preserve">4445 BERKSHIRE DR SE</t>
  </si>
  <si>
    <t xml:space="preserve">OH0023914153</t>
  </si>
  <si>
    <t xml:space="preserve">HERREROS</t>
  </si>
  <si>
    <t xml:space="preserve">ALBERTO</t>
  </si>
  <si>
    <t xml:space="preserve">1988-10-27</t>
  </si>
  <si>
    <t xml:space="preserve">OH0015711379</t>
  </si>
  <si>
    <t xml:space="preserve">JAYDA</t>
  </si>
  <si>
    <t xml:space="preserve">2000-04-04</t>
  </si>
  <si>
    <t xml:space="preserve">2023-04-03</t>
  </si>
  <si>
    <t xml:space="preserve">OH0015751729</t>
  </si>
  <si>
    <t xml:space="preserve">2023-10-05</t>
  </si>
  <si>
    <t xml:space="preserve">OH0026784562</t>
  </si>
  <si>
    <t xml:space="preserve">1995-01-11</t>
  </si>
  <si>
    <t xml:space="preserve">OH0023967146</t>
  </si>
  <si>
    <t xml:space="preserve">BATTON</t>
  </si>
  <si>
    <t xml:space="preserve">1998-06-04</t>
  </si>
  <si>
    <t xml:space="preserve">OH0022649147</t>
  </si>
  <si>
    <t xml:space="preserve">CHERRON</t>
  </si>
  <si>
    <t xml:space="preserve">1968-11-18</t>
  </si>
  <si>
    <t xml:space="preserve">4475 BERKSHIRE DR SE</t>
  </si>
  <si>
    <t xml:space="preserve">OH0015688048</t>
  </si>
  <si>
    <t xml:space="preserve">PIETRZYCKI</t>
  </si>
  <si>
    <t xml:space="preserve">KATARZYNA</t>
  </si>
  <si>
    <t xml:space="preserve">MONIKA</t>
  </si>
  <si>
    <t xml:space="preserve">1994-09-21</t>
  </si>
  <si>
    <t xml:space="preserve">2022-11-02</t>
  </si>
  <si>
    <t xml:space="preserve">OH0023318018</t>
  </si>
  <si>
    <t xml:space="preserve">1980-03-13</t>
  </si>
  <si>
    <t xml:space="preserve">4475 BERKSHIRE DR. APT 1</t>
  </si>
  <si>
    <t xml:space="preserve">OH0015681047</t>
  </si>
  <si>
    <t xml:space="preserve">1953-07-19</t>
  </si>
  <si>
    <t xml:space="preserve">4480 BERKSHIRE DR SE</t>
  </si>
  <si>
    <t xml:space="preserve">OH0015777188</t>
  </si>
  <si>
    <t xml:space="preserve">JAYCEE</t>
  </si>
  <si>
    <t xml:space="preserve">ELIZZABETH LOIS</t>
  </si>
  <si>
    <t xml:space="preserve">2001-07-31</t>
  </si>
  <si>
    <t xml:space="preserve">OH0015685359</t>
  </si>
  <si>
    <t xml:space="preserve">MUNSON</t>
  </si>
  <si>
    <t xml:space="preserve">ALEKZANDER</t>
  </si>
  <si>
    <t xml:space="preserve">2002-04-07</t>
  </si>
  <si>
    <t xml:space="preserve">OH0026810789</t>
  </si>
  <si>
    <t xml:space="preserve">2020-11-16</t>
  </si>
  <si>
    <t xml:space="preserve">OH0027282504</t>
  </si>
  <si>
    <t xml:space="preserve">HERRON</t>
  </si>
  <si>
    <t xml:space="preserve">1994-07-30</t>
  </si>
  <si>
    <t xml:space="preserve">OH0018715221</t>
  </si>
  <si>
    <t xml:space="preserve">OH0025887068</t>
  </si>
  <si>
    <t xml:space="preserve">DOUGALL</t>
  </si>
  <si>
    <t xml:space="preserve">2000-09-20</t>
  </si>
  <si>
    <t xml:space="preserve">OH0015686770</t>
  </si>
  <si>
    <t xml:space="preserve">DILLINGER</t>
  </si>
  <si>
    <t xml:space="preserve">1988-07-25</t>
  </si>
  <si>
    <t xml:space="preserve">2020-02-29</t>
  </si>
  <si>
    <t xml:space="preserve">OH0027533827</t>
  </si>
  <si>
    <t xml:space="preserve">CAPPS</t>
  </si>
  <si>
    <t xml:space="preserve">1994-11-05</t>
  </si>
  <si>
    <t xml:space="preserve">OH0015799809</t>
  </si>
  <si>
    <t xml:space="preserve">PASCUTE</t>
  </si>
  <si>
    <t xml:space="preserve">1952-07-03</t>
  </si>
  <si>
    <t xml:space="preserve">4505 BERKSHIRE DR SE</t>
  </si>
  <si>
    <t xml:space="preserve">OH0015788928</t>
  </si>
  <si>
    <t xml:space="preserve">MOZ</t>
  </si>
  <si>
    <t xml:space="preserve">1986-10-17</t>
  </si>
  <si>
    <t xml:space="preserve">OH0015725712</t>
  </si>
  <si>
    <t xml:space="preserve">LEISY</t>
  </si>
  <si>
    <t xml:space="preserve">1960-10-31</t>
  </si>
  <si>
    <t xml:space="preserve">OH0015725595</t>
  </si>
  <si>
    <t xml:space="preserve">1995-12-22</t>
  </si>
  <si>
    <t xml:space="preserve">2024-04-19</t>
  </si>
  <si>
    <t xml:space="preserve">OH0026684511</t>
  </si>
  <si>
    <t xml:space="preserve">1968-02-29</t>
  </si>
  <si>
    <t xml:space="preserve">OH0027635361</t>
  </si>
  <si>
    <t xml:space="preserve">CASTILLO</t>
  </si>
  <si>
    <t xml:space="preserve">1981-08-29</t>
  </si>
  <si>
    <t xml:space="preserve">OH0026830146</t>
  </si>
  <si>
    <t xml:space="preserve">CAPPADONY</t>
  </si>
  <si>
    <t xml:space="preserve">1972-07-27</t>
  </si>
  <si>
    <t xml:space="preserve">2004-08-31</t>
  </si>
  <si>
    <t xml:space="preserve">OH0015676498</t>
  </si>
  <si>
    <t xml:space="preserve">OBRADOVICH</t>
  </si>
  <si>
    <t xml:space="preserve">CONNOR</t>
  </si>
  <si>
    <t xml:space="preserve">1994-07-27</t>
  </si>
  <si>
    <t xml:space="preserve">2021-08-13</t>
  </si>
  <si>
    <t xml:space="preserve">4510 BERKSHIRE DR SE</t>
  </si>
  <si>
    <t xml:space="preserve">OH0026297238</t>
  </si>
  <si>
    <t xml:space="preserve">KITCHEN</t>
  </si>
  <si>
    <t xml:space="preserve">DEVONE</t>
  </si>
  <si>
    <t xml:space="preserve">1990-12-22</t>
  </si>
  <si>
    <t xml:space="preserve">2019-11-06</t>
  </si>
  <si>
    <t xml:space="preserve">OH0015730283</t>
  </si>
  <si>
    <t xml:space="preserve">1937-05-06</t>
  </si>
  <si>
    <t xml:space="preserve">2023-01-06</t>
  </si>
  <si>
    <t xml:space="preserve">OH0015733250</t>
  </si>
  <si>
    <t xml:space="preserve">CRUM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</si>
</sst>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G3042"/>
  <sheetViews>
    <sheetView showFormulas="false" showGridLines="true" showRowColHeaders="true" showZeros="true" rightToLeft="false" tabSelected="true" showOutlineSymbols="true" defaultGridColor="true" view="normal" topLeftCell="D3023" colorId="64" zoomScale="100" zoomScaleNormal="100" zoomScalePageLayoutView="100" workbookViewId="0">
      <selection pane="topLeft" activeCell="D1" activeCellId="0" sqref="D1:BA3042"/>
    </sheetView>
  </sheetViews>
  <sheetFormatPr defaultColWidth="8.6875" defaultRowHeight="13.8" zeroHeight="false" outlineLevelRow="0" outlineLevelCol="0"/>
  <cols>
    <col collapsed="false" customWidth="false" hidden="true" outlineLevel="0" max="3" min="1" style="0" width="8.67"/>
    <col collapsed="false" customWidth="true" hidden="false" outlineLevel="0" max="4" min="4" style="0" width="11.66"/>
    <col collapsed="false" customWidth="true" hidden="false" outlineLevel="0" max="5" min="5" style="0" width="11.11"/>
    <col collapsed="false" customWidth="false" hidden="true" outlineLevel="0" max="8" min="6" style="0" width="8.67"/>
    <col collapsed="false" customWidth="true" hidden="false" outlineLevel="0" max="9" min="9" style="0" width="12.37"/>
    <col collapsed="false" customWidth="true" hidden="false" outlineLevel="0" max="10" min="10" style="0" width="6.11"/>
    <col collapsed="false" customWidth="true" hidden="true" outlineLevel="0" max="11" min="11" style="0" width="3.61"/>
    <col collapsed="false" customWidth="true" hidden="false" outlineLevel="0" max="12" min="12" style="0" width="5.14"/>
    <col collapsed="false" customWidth="true" hidden="true" outlineLevel="0" max="13" min="13" style="0" width="5.55"/>
    <col collapsed="false" customWidth="true" hidden="false" outlineLevel="0" max="14" min="14" style="0" width="17.64"/>
    <col collapsed="false" customWidth="false" hidden="true" outlineLevel="0" max="40" min="16" style="0" width="8.67"/>
    <col collapsed="false" customWidth="true" hidden="true" outlineLevel="0" max="41" min="41" style="0" width="16.53"/>
    <col collapsed="false" customWidth="false" hidden="true" outlineLevel="0" max="47" min="42" style="0" width="8.67"/>
    <col collapsed="false" customWidth="true" hidden="true" outlineLevel="0" max="48" min="48" style="0" width="3.05"/>
    <col collapsed="false" customWidth="true" hidden="false" outlineLevel="0" max="54" min="49" style="0" width="4.9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0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0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</row>
    <row r="2" customFormat="false" ht="13.8" hidden="false" customHeight="false" outlineLevel="0" collapsed="false">
      <c r="A2" s="0" t="s">
        <v>137</v>
      </c>
      <c r="B2" s="0" t="n">
        <v>78</v>
      </c>
      <c r="C2" s="0" t="n">
        <v>416128</v>
      </c>
      <c r="D2" s="0" t="s">
        <v>138</v>
      </c>
      <c r="E2" s="0" t="s">
        <v>139</v>
      </c>
      <c r="F2" s="0" t="str">
        <f aca="false">CONCATENATE(D2," ",LEFT(H2,4),"T=",AU2,"D=",AV2,"R=",AW2,"M=",AX2,"L=",AY2,"B=",AZ2)</f>
        <v>NIX T=D=WARREN-WARD 5R=6M=0L=0B=1</v>
      </c>
      <c r="G2" s="0" t="s">
        <v>140</v>
      </c>
      <c r="I2" s="0" t="s">
        <v>141</v>
      </c>
      <c r="J2" s="0" t="s">
        <v>142</v>
      </c>
      <c r="K2" s="0" t="s">
        <v>143</v>
      </c>
      <c r="M2" s="0" t="str">
        <f aca="false">RIGHT(N2,LEN(N2)-FIND(" ",N2))</f>
        <v>WILLARD AVE SE</v>
      </c>
      <c r="N2" s="0" t="s">
        <v>144</v>
      </c>
      <c r="P2" s="0" t="s">
        <v>145</v>
      </c>
      <c r="Q2" s="0" t="s">
        <v>146</v>
      </c>
      <c r="R2" s="0" t="n">
        <v>44483</v>
      </c>
      <c r="AD2" s="0" t="s">
        <v>147</v>
      </c>
      <c r="AE2" s="0" t="s">
        <v>148</v>
      </c>
      <c r="AF2" s="0" t="s">
        <v>149</v>
      </c>
      <c r="AH2" s="0" t="n">
        <v>14</v>
      </c>
      <c r="AI2" s="0" t="n">
        <v>11</v>
      </c>
      <c r="AN2" s="0" t="s">
        <v>145</v>
      </c>
      <c r="AO2" s="0" t="s">
        <v>150</v>
      </c>
      <c r="AP2" s="0" t="s">
        <v>151</v>
      </c>
      <c r="AQ2" s="0" t="n">
        <v>9</v>
      </c>
      <c r="AR2" s="0" t="n">
        <v>64</v>
      </c>
      <c r="AS2" s="0" t="n">
        <v>32</v>
      </c>
      <c r="AV2" s="0" t="s">
        <v>152</v>
      </c>
      <c r="AW2" s="0" t="n">
        <f aca="false">COUNTA($BA2:$EG2)</f>
        <v>6</v>
      </c>
      <c r="AX2" s="0" t="n">
        <f aca="false">COUNTIF($BC2:$EG2,"D")</f>
        <v>0</v>
      </c>
      <c r="AY2" s="0" t="n">
        <f aca="false">COUNTIF($BC2:$EG2,"R")</f>
        <v>0</v>
      </c>
      <c r="AZ2" s="2" t="n">
        <f aca="false">IF(DH2&lt;&gt;"",1,0)+IF(DI2&lt;&gt;"",1,0)+IF(DK2&lt;&gt;"",1,0)+IF(DM2&lt;&gt;"",1,0)+IF(DN2&lt;&gt;"",1,0)+IF(DO2&lt;&gt;"",1,0)+IF(DQ2&lt;&gt;"",1,0)+IF(DR2&lt;&gt;"",1,0)+IF(DT2&lt;&gt;"",1,0)+IF(DU2&lt;&gt;"",1,0)+IF(DV2&lt;&gt;"",1,0)+IF(DW2&lt;&gt;"",1,0)+IF(DX2&lt;&gt;"",1,0)+IF(DZ2&lt;&gt;"",1,0)+IF(EA2&lt;&gt;"",1,0)+IF(EB2&lt;&gt;"",1,0)+IF(EE2&lt;&gt;"",1,0)</f>
        <v>1</v>
      </c>
      <c r="BA2" s="2" t="n">
        <f aca="false">COUNTIF($DV2:$EG2, "&lt;&gt;")</f>
        <v>1</v>
      </c>
      <c r="BB2" s="0" t="n">
        <f aca="false">AY2*AX2</f>
        <v>0</v>
      </c>
      <c r="BL2" s="0" t="s">
        <v>153</v>
      </c>
      <c r="CA2" s="0" t="s">
        <v>153</v>
      </c>
      <c r="DN2" s="0" t="s">
        <v>153</v>
      </c>
      <c r="EF2" s="0" t="s">
        <v>153</v>
      </c>
    </row>
    <row r="3" customFormat="false" ht="13.8" hidden="false" customHeight="false" outlineLevel="0" collapsed="false">
      <c r="A3" s="0" t="s">
        <v>154</v>
      </c>
      <c r="B3" s="0" t="n">
        <v>78</v>
      </c>
      <c r="C3" s="0" t="n">
        <v>351559</v>
      </c>
      <c r="D3" s="0" t="s">
        <v>155</v>
      </c>
      <c r="E3" s="0" t="s">
        <v>156</v>
      </c>
      <c r="F3" s="0" t="str">
        <f aca="false">CONCATENATE(D3," ",LEFT(H3,4),"T=",AU3,"D=",AV3,"R=",AW3,"M=",AX3,"L=",AY3,"B=",AZ3)</f>
        <v>BARNETT T=D=WARREN-WARD 5R=4M=0L=0B=1</v>
      </c>
      <c r="G3" s="0" t="s">
        <v>157</v>
      </c>
      <c r="I3" s="0" t="s">
        <v>158</v>
      </c>
      <c r="J3" s="0" t="s">
        <v>142</v>
      </c>
      <c r="K3" s="0" t="s">
        <v>143</v>
      </c>
      <c r="M3" s="0" t="str">
        <f aca="false">RIGHT(N3,LEN(N3)-FIND(" ",N3))</f>
        <v>WILLARD AVE SE</v>
      </c>
      <c r="N3" s="0" t="s">
        <v>144</v>
      </c>
      <c r="P3" s="0" t="s">
        <v>145</v>
      </c>
      <c r="Q3" s="0" t="s">
        <v>146</v>
      </c>
      <c r="R3" s="0" t="n">
        <v>44483</v>
      </c>
      <c r="AD3" s="0" t="s">
        <v>147</v>
      </c>
      <c r="AE3" s="0" t="s">
        <v>148</v>
      </c>
      <c r="AF3" s="0" t="s">
        <v>149</v>
      </c>
      <c r="AH3" s="0" t="n">
        <v>14</v>
      </c>
      <c r="AI3" s="0" t="n">
        <v>11</v>
      </c>
      <c r="AN3" s="0" t="s">
        <v>145</v>
      </c>
      <c r="AO3" s="0" t="s">
        <v>150</v>
      </c>
      <c r="AP3" s="0" t="s">
        <v>151</v>
      </c>
      <c r="AQ3" s="0" t="n">
        <v>9</v>
      </c>
      <c r="AR3" s="0" t="n">
        <v>64</v>
      </c>
      <c r="AS3" s="0" t="n">
        <v>32</v>
      </c>
      <c r="AV3" s="0" t="s">
        <v>152</v>
      </c>
      <c r="AW3" s="0" t="n">
        <f aca="false">COUNTA($BA3:$EG3)</f>
        <v>4</v>
      </c>
      <c r="AX3" s="0" t="n">
        <f aca="false">COUNTIF($BC3:$EG3,"D")</f>
        <v>0</v>
      </c>
      <c r="AY3" s="0" t="n">
        <f aca="false">COUNTIF($BC3:$EG3,"R")</f>
        <v>0</v>
      </c>
      <c r="AZ3" s="2" t="n">
        <f aca="false">IF(DH3&lt;&gt;"",1,0)+IF(DI3&lt;&gt;"",1,0)+IF(DK3&lt;&gt;"",1,0)+IF(DM3&lt;&gt;"",1,0)+IF(DN3&lt;&gt;"",1,0)+IF(DO3&lt;&gt;"",1,0)+IF(DQ3&lt;&gt;"",1,0)+IF(DR3&lt;&gt;"",1,0)+IF(DT3&lt;&gt;"",1,0)+IF(DU3&lt;&gt;"",1,0)+IF(DV3&lt;&gt;"",1,0)+IF(DW3&lt;&gt;"",1,0)+IF(DX3&lt;&gt;"",1,0)+IF(DZ3&lt;&gt;"",1,0)+IF(EA3&lt;&gt;"",1,0)+IF(EB3&lt;&gt;"",1,0)+IF(EE3&lt;&gt;"",1,0)</f>
        <v>1</v>
      </c>
      <c r="BA3" s="2" t="n">
        <f aca="false">COUNTIF($DV3:$EG3, "&lt;&gt;")</f>
        <v>1</v>
      </c>
      <c r="BB3" s="0" t="n">
        <f aca="false">AY3*AX3</f>
        <v>0</v>
      </c>
      <c r="DN3" s="0" t="s">
        <v>153</v>
      </c>
      <c r="EF3" s="0" t="s">
        <v>153</v>
      </c>
    </row>
    <row r="4" customFormat="false" ht="13.8" hidden="false" customHeight="false" outlineLevel="0" collapsed="false">
      <c r="A4" s="0" t="s">
        <v>159</v>
      </c>
      <c r="B4" s="0" t="n">
        <v>78</v>
      </c>
      <c r="C4" s="0" t="n">
        <v>453238</v>
      </c>
      <c r="D4" s="0" t="s">
        <v>160</v>
      </c>
      <c r="E4" s="0" t="s">
        <v>161</v>
      </c>
      <c r="F4" s="0" t="str">
        <f aca="false">CONCATENATE(D4," ",LEFT(H4,4),"T=",AU4,"D=",AV4,"R=",AW4,"M=",AX4,"L=",AY4,"B=",AZ4)</f>
        <v>MCCREE BLACKBURN T=D=WARREN-WARD 5R=11M=0L=0B=2</v>
      </c>
      <c r="G4" s="0" t="s">
        <v>162</v>
      </c>
      <c r="I4" s="0" t="s">
        <v>163</v>
      </c>
      <c r="J4" s="0" t="s">
        <v>164</v>
      </c>
      <c r="K4" s="0" t="s">
        <v>143</v>
      </c>
      <c r="M4" s="0" t="str">
        <f aca="false">RIGHT(N4,LEN(N4)-FIND(" ",N4))</f>
        <v>WILLARD AVE SE</v>
      </c>
      <c r="N4" s="0" t="s">
        <v>165</v>
      </c>
      <c r="P4" s="0" t="s">
        <v>145</v>
      </c>
      <c r="Q4" s="0" t="s">
        <v>146</v>
      </c>
      <c r="R4" s="0" t="n">
        <v>44483</v>
      </c>
      <c r="AD4" s="0" t="s">
        <v>147</v>
      </c>
      <c r="AE4" s="0" t="s">
        <v>148</v>
      </c>
      <c r="AF4" s="0" t="s">
        <v>149</v>
      </c>
      <c r="AH4" s="0" t="n">
        <v>14</v>
      </c>
      <c r="AI4" s="0" t="n">
        <v>11</v>
      </c>
      <c r="AN4" s="0" t="s">
        <v>145</v>
      </c>
      <c r="AO4" s="0" t="s">
        <v>150</v>
      </c>
      <c r="AP4" s="0" t="s">
        <v>151</v>
      </c>
      <c r="AQ4" s="0" t="n">
        <v>9</v>
      </c>
      <c r="AR4" s="0" t="n">
        <v>64</v>
      </c>
      <c r="AS4" s="0" t="n">
        <v>32</v>
      </c>
      <c r="AV4" s="0" t="s">
        <v>152</v>
      </c>
      <c r="AW4" s="0" t="n">
        <f aca="false">COUNTA($BA4:$EG4)</f>
        <v>11</v>
      </c>
      <c r="AX4" s="0" t="n">
        <f aca="false">COUNTIF($BC4:$EG4,"D")</f>
        <v>0</v>
      </c>
      <c r="AY4" s="0" t="n">
        <f aca="false">COUNTIF($BC4:$EG4,"R")</f>
        <v>0</v>
      </c>
      <c r="AZ4" s="2" t="n">
        <f aca="false">IF(DH4&lt;&gt;"",1,0)+IF(DI4&lt;&gt;"",1,0)+IF(DK4&lt;&gt;"",1,0)+IF(DM4&lt;&gt;"",1,0)+IF(DN4&lt;&gt;"",1,0)+IF(DO4&lt;&gt;"",1,0)+IF(DQ4&lt;&gt;"",1,0)+IF(DR4&lt;&gt;"",1,0)+IF(DT4&lt;&gt;"",1,0)+IF(DU4&lt;&gt;"",1,0)+IF(DV4&lt;&gt;"",1,0)+IF(DW4&lt;&gt;"",1,0)+IF(DX4&lt;&gt;"",1,0)+IF(DZ4&lt;&gt;"",1,0)+IF(EA4&lt;&gt;"",1,0)+IF(EB4&lt;&gt;"",1,0)+IF(EE4&lt;&gt;"",1,0)</f>
        <v>2</v>
      </c>
      <c r="BA4" s="2" t="n">
        <f aca="false">COUNTIF($DV4:$EG4, "&lt;&gt;")</f>
        <v>1</v>
      </c>
      <c r="BB4" s="0" t="n">
        <f aca="false">AY4*AX4</f>
        <v>0</v>
      </c>
      <c r="BD4" s="0" t="s">
        <v>153</v>
      </c>
      <c r="BL4" s="0" t="s">
        <v>153</v>
      </c>
      <c r="BS4" s="0" t="s">
        <v>153</v>
      </c>
      <c r="CA4" s="0" t="s">
        <v>153</v>
      </c>
      <c r="CP4" s="0" t="s">
        <v>153</v>
      </c>
      <c r="DC4" s="0" t="s">
        <v>153</v>
      </c>
      <c r="DI4" s="0" t="s">
        <v>153</v>
      </c>
      <c r="DN4" s="0" t="s">
        <v>153</v>
      </c>
      <c r="EF4" s="0" t="s">
        <v>153</v>
      </c>
    </row>
    <row r="5" customFormat="false" ht="13.8" hidden="false" customHeight="false" outlineLevel="0" collapsed="false">
      <c r="A5" s="0" t="s">
        <v>166</v>
      </c>
      <c r="B5" s="0" t="n">
        <v>78</v>
      </c>
      <c r="C5" s="0" t="n">
        <v>379854</v>
      </c>
      <c r="D5" s="0" t="s">
        <v>167</v>
      </c>
      <c r="E5" s="0" t="s">
        <v>168</v>
      </c>
      <c r="F5" s="0" t="str">
        <f aca="false">CONCATENATE(D5," ",LEFT(H5,4),"T=",AU5,"D=",AV5,"R=",AW5,"M=",AX5,"L=",AY5,"B=",AZ5)</f>
        <v>ORTIZ T=D=WARREN-WARD 5R=4M=0L=0B=1</v>
      </c>
      <c r="G5" s="0" t="s">
        <v>169</v>
      </c>
      <c r="I5" s="0" t="s">
        <v>170</v>
      </c>
      <c r="J5" s="0" t="s">
        <v>171</v>
      </c>
      <c r="K5" s="0" t="s">
        <v>143</v>
      </c>
      <c r="M5" s="0" t="str">
        <f aca="false">RIGHT(N5,LEN(N5)-FIND(" ",N5))</f>
        <v>WILLARD AVE SE</v>
      </c>
      <c r="N5" s="0" t="s">
        <v>172</v>
      </c>
      <c r="P5" s="0" t="s">
        <v>145</v>
      </c>
      <c r="Q5" s="0" t="s">
        <v>146</v>
      </c>
      <c r="R5" s="0" t="n">
        <v>44483</v>
      </c>
      <c r="AD5" s="0" t="s">
        <v>147</v>
      </c>
      <c r="AE5" s="0" t="s">
        <v>148</v>
      </c>
      <c r="AF5" s="0" t="s">
        <v>149</v>
      </c>
      <c r="AH5" s="0" t="n">
        <v>14</v>
      </c>
      <c r="AI5" s="0" t="n">
        <v>11</v>
      </c>
      <c r="AN5" s="0" t="s">
        <v>145</v>
      </c>
      <c r="AO5" s="0" t="s">
        <v>150</v>
      </c>
      <c r="AP5" s="0" t="s">
        <v>151</v>
      </c>
      <c r="AQ5" s="0" t="n">
        <v>9</v>
      </c>
      <c r="AR5" s="0" t="n">
        <v>64</v>
      </c>
      <c r="AS5" s="0" t="n">
        <v>32</v>
      </c>
      <c r="AV5" s="0" t="s">
        <v>152</v>
      </c>
      <c r="AW5" s="0" t="n">
        <f aca="false">COUNTA($BA5:$EG5)</f>
        <v>4</v>
      </c>
      <c r="AX5" s="0" t="n">
        <f aca="false">COUNTIF($BC5:$EG5,"D")</f>
        <v>0</v>
      </c>
      <c r="AY5" s="0" t="n">
        <f aca="false">COUNTIF($BC5:$EG5,"R")</f>
        <v>0</v>
      </c>
      <c r="AZ5" s="2" t="n">
        <f aca="false">IF(DH5&lt;&gt;"",1,0)+IF(DI5&lt;&gt;"",1,0)+IF(DK5&lt;&gt;"",1,0)+IF(DM5&lt;&gt;"",1,0)+IF(DN5&lt;&gt;"",1,0)+IF(DO5&lt;&gt;"",1,0)+IF(DQ5&lt;&gt;"",1,0)+IF(DR5&lt;&gt;"",1,0)+IF(DT5&lt;&gt;"",1,0)+IF(DU5&lt;&gt;"",1,0)+IF(DV5&lt;&gt;"",1,0)+IF(DW5&lt;&gt;"",1,0)+IF(DX5&lt;&gt;"",1,0)+IF(DZ5&lt;&gt;"",1,0)+IF(EA5&lt;&gt;"",1,0)+IF(EB5&lt;&gt;"",1,0)+IF(EE5&lt;&gt;"",1,0)</f>
        <v>1</v>
      </c>
      <c r="BA5" s="2" t="n">
        <f aca="false">COUNTIF($DV5:$EG5, "&lt;&gt;")</f>
        <v>2</v>
      </c>
      <c r="BB5" s="0" t="n">
        <f aca="false">AY5*AX5</f>
        <v>0</v>
      </c>
      <c r="EA5" s="0" t="s">
        <v>153</v>
      </c>
      <c r="EF5" s="0" t="s">
        <v>153</v>
      </c>
    </row>
    <row r="6" customFormat="false" ht="13.8" hidden="false" customHeight="false" outlineLevel="0" collapsed="false">
      <c r="A6" s="0" t="s">
        <v>173</v>
      </c>
      <c r="B6" s="0" t="n">
        <v>78</v>
      </c>
      <c r="C6" s="0" t="n">
        <v>449698</v>
      </c>
      <c r="D6" s="0" t="s">
        <v>174</v>
      </c>
      <c r="E6" s="0" t="s">
        <v>175</v>
      </c>
      <c r="F6" s="0" t="str">
        <f aca="false">CONCATENATE(D6," ",LEFT(H6,4),"T=",AU6,"D=",AV6,"R=",AW6,"M=",AX6,"L=",AY6,"B=",AZ6)</f>
        <v>BROWN T=D=WARREN-WARD 5R=50M=16L=0B=10</v>
      </c>
      <c r="G6" s="0" t="s">
        <v>176</v>
      </c>
      <c r="I6" s="0" t="s">
        <v>177</v>
      </c>
      <c r="J6" s="0" t="s">
        <v>178</v>
      </c>
      <c r="K6" s="0" t="s">
        <v>143</v>
      </c>
      <c r="L6" s="0" t="s">
        <v>162</v>
      </c>
      <c r="M6" s="0" t="str">
        <f aca="false">RIGHT(N6,LEN(N6)-FIND(" ",N6))</f>
        <v>WILLARD AVE SE</v>
      </c>
      <c r="N6" s="0" t="s">
        <v>179</v>
      </c>
      <c r="P6" s="0" t="s">
        <v>145</v>
      </c>
      <c r="Q6" s="0" t="s">
        <v>146</v>
      </c>
      <c r="R6" s="0" t="n">
        <v>44483</v>
      </c>
      <c r="AD6" s="0" t="s">
        <v>147</v>
      </c>
      <c r="AE6" s="0" t="s">
        <v>148</v>
      </c>
      <c r="AF6" s="0" t="s">
        <v>149</v>
      </c>
      <c r="AH6" s="0" t="n">
        <v>14</v>
      </c>
      <c r="AI6" s="0" t="n">
        <v>11</v>
      </c>
      <c r="AN6" s="0" t="s">
        <v>145</v>
      </c>
      <c r="AO6" s="0" t="s">
        <v>150</v>
      </c>
      <c r="AP6" s="0" t="s">
        <v>151</v>
      </c>
      <c r="AQ6" s="0" t="n">
        <v>9</v>
      </c>
      <c r="AR6" s="0" t="n">
        <v>64</v>
      </c>
      <c r="AS6" s="0" t="n">
        <v>32</v>
      </c>
      <c r="AV6" s="0" t="s">
        <v>152</v>
      </c>
      <c r="AW6" s="0" t="n">
        <f aca="false">COUNTA($BA6:$EG6)</f>
        <v>50</v>
      </c>
      <c r="AX6" s="0" t="n">
        <f aca="false">COUNTIF($BC6:$EG6,"D")</f>
        <v>16</v>
      </c>
      <c r="AY6" s="0" t="n">
        <f aca="false">COUNTIF($BC6:$EG6,"R")</f>
        <v>0</v>
      </c>
      <c r="AZ6" s="2" t="n">
        <f aca="false">IF(DH6&lt;&gt;"",1,0)+IF(DI6&lt;&gt;"",1,0)+IF(DK6&lt;&gt;"",1,0)+IF(DM6&lt;&gt;"",1,0)+IF(DN6&lt;&gt;"",1,0)+IF(DO6&lt;&gt;"",1,0)+IF(DQ6&lt;&gt;"",1,0)+IF(DR6&lt;&gt;"",1,0)+IF(DT6&lt;&gt;"",1,0)+IF(DU6&lt;&gt;"",1,0)+IF(DV6&lt;&gt;"",1,0)+IF(DW6&lt;&gt;"",1,0)+IF(DX6&lt;&gt;"",1,0)+IF(DZ6&lt;&gt;"",1,0)+IF(EA6&lt;&gt;"",1,0)+IF(EB6&lt;&gt;"",1,0)+IF(EE6&lt;&gt;"",1,0)</f>
        <v>10</v>
      </c>
      <c r="BA6" s="2" t="n">
        <f aca="false">COUNTIF($DV6:$EG6, "&lt;&gt;")</f>
        <v>5</v>
      </c>
      <c r="BB6" s="0" t="n">
        <f aca="false">AY6*AX6</f>
        <v>0</v>
      </c>
      <c r="BC6" s="0" t="s">
        <v>153</v>
      </c>
      <c r="BD6" s="0" t="s">
        <v>153</v>
      </c>
      <c r="BE6" s="0" t="s">
        <v>153</v>
      </c>
      <c r="BF6" s="0" t="s">
        <v>153</v>
      </c>
      <c r="BG6" s="0" t="s">
        <v>153</v>
      </c>
      <c r="BH6" s="0" t="s">
        <v>153</v>
      </c>
      <c r="BI6" s="0" t="s">
        <v>153</v>
      </c>
      <c r="BJ6" s="0" t="s">
        <v>153</v>
      </c>
      <c r="BK6" s="0" t="s">
        <v>153</v>
      </c>
      <c r="BL6" s="0" t="s">
        <v>153</v>
      </c>
      <c r="BP6" s="0" t="s">
        <v>153</v>
      </c>
      <c r="BR6" s="0" t="s">
        <v>153</v>
      </c>
      <c r="BS6" s="0" t="s">
        <v>153</v>
      </c>
      <c r="BV6" s="0" t="s">
        <v>153</v>
      </c>
      <c r="BY6" s="0" t="s">
        <v>162</v>
      </c>
      <c r="CA6" s="0" t="s">
        <v>153</v>
      </c>
      <c r="CG6" s="0" t="s">
        <v>153</v>
      </c>
      <c r="CH6" s="0" t="s">
        <v>162</v>
      </c>
      <c r="CK6" s="0" t="s">
        <v>153</v>
      </c>
      <c r="CL6" s="0" t="s">
        <v>162</v>
      </c>
      <c r="CN6" s="0" t="s">
        <v>153</v>
      </c>
      <c r="CO6" s="0" t="s">
        <v>162</v>
      </c>
      <c r="CP6" s="0" t="s">
        <v>153</v>
      </c>
      <c r="CT6" s="0" t="s">
        <v>153</v>
      </c>
      <c r="CU6" s="0" t="s">
        <v>162</v>
      </c>
      <c r="CV6" s="0" t="s">
        <v>153</v>
      </c>
      <c r="CW6" s="0" t="s">
        <v>162</v>
      </c>
      <c r="CY6" s="0" t="s">
        <v>153</v>
      </c>
      <c r="CZ6" s="0" t="s">
        <v>162</v>
      </c>
      <c r="DC6" s="0" t="s">
        <v>153</v>
      </c>
      <c r="DD6" s="0" t="s">
        <v>162</v>
      </c>
      <c r="DF6" s="0" t="s">
        <v>153</v>
      </c>
      <c r="DG6" s="0" t="s">
        <v>162</v>
      </c>
      <c r="DI6" s="0" t="s">
        <v>153</v>
      </c>
      <c r="DJ6" s="0" t="s">
        <v>162</v>
      </c>
      <c r="DL6" s="0" t="s">
        <v>153</v>
      </c>
      <c r="DM6" s="0" t="s">
        <v>162</v>
      </c>
      <c r="DN6" s="0" t="s">
        <v>153</v>
      </c>
      <c r="DO6" s="0" t="s">
        <v>162</v>
      </c>
      <c r="DR6" s="0" t="s">
        <v>153</v>
      </c>
      <c r="DS6" s="0" t="s">
        <v>162</v>
      </c>
      <c r="DT6" s="0" t="s">
        <v>162</v>
      </c>
      <c r="DU6" s="0" t="s">
        <v>153</v>
      </c>
      <c r="DW6" s="0" t="s">
        <v>162</v>
      </c>
      <c r="DX6" s="0" t="s">
        <v>153</v>
      </c>
      <c r="EA6" s="0" t="s">
        <v>153</v>
      </c>
      <c r="ED6" s="0" t="s">
        <v>162</v>
      </c>
      <c r="EF6" s="0" t="s">
        <v>153</v>
      </c>
    </row>
    <row r="7" customFormat="false" ht="13.8" hidden="false" customHeight="false" outlineLevel="0" collapsed="false">
      <c r="A7" s="0" t="s">
        <v>180</v>
      </c>
      <c r="B7" s="0" t="n">
        <v>78</v>
      </c>
      <c r="C7" s="0" t="n">
        <v>448284</v>
      </c>
      <c r="D7" s="0" t="s">
        <v>181</v>
      </c>
      <c r="E7" s="0" t="s">
        <v>182</v>
      </c>
      <c r="F7" s="0" t="str">
        <f aca="false">CONCATENATE(D7," ",LEFT(H7,4),"T=",AU7,"D=",AV7,"R=",AW7,"M=",AX7,"L=",AY7,"B=",AZ7)</f>
        <v>MURDOCK T=D=WARREN-WARD 5R=3M=0L=0B=1</v>
      </c>
      <c r="G7" s="0" t="s">
        <v>183</v>
      </c>
      <c r="I7" s="0" t="s">
        <v>184</v>
      </c>
      <c r="J7" s="0" t="s">
        <v>185</v>
      </c>
      <c r="K7" s="0" t="s">
        <v>186</v>
      </c>
      <c r="M7" s="0" t="str">
        <f aca="false">RIGHT(N7,LEN(N7)-FIND(" ",N7))</f>
        <v>WILLARD AVE SE</v>
      </c>
      <c r="N7" s="0" t="s">
        <v>187</v>
      </c>
      <c r="P7" s="0" t="s">
        <v>145</v>
      </c>
      <c r="Q7" s="0" t="s">
        <v>146</v>
      </c>
      <c r="R7" s="0" t="n">
        <v>44483</v>
      </c>
      <c r="AD7" s="0" t="s">
        <v>147</v>
      </c>
      <c r="AE7" s="0" t="s">
        <v>148</v>
      </c>
      <c r="AF7" s="0" t="s">
        <v>149</v>
      </c>
      <c r="AH7" s="0" t="n">
        <v>14</v>
      </c>
      <c r="AI7" s="0" t="n">
        <v>11</v>
      </c>
      <c r="AN7" s="0" t="s">
        <v>145</v>
      </c>
      <c r="AO7" s="0" t="s">
        <v>150</v>
      </c>
      <c r="AP7" s="0" t="s">
        <v>151</v>
      </c>
      <c r="AQ7" s="0" t="n">
        <v>9</v>
      </c>
      <c r="AR7" s="0" t="n">
        <v>64</v>
      </c>
      <c r="AS7" s="0" t="n">
        <v>32</v>
      </c>
      <c r="AV7" s="0" t="s">
        <v>152</v>
      </c>
      <c r="AW7" s="0" t="n">
        <f aca="false">COUNTA($BA7:$EG7)</f>
        <v>3</v>
      </c>
      <c r="AX7" s="0" t="n">
        <f aca="false">COUNTIF($BC7:$EG7,"D")</f>
        <v>0</v>
      </c>
      <c r="AY7" s="0" t="n">
        <f aca="false">COUNTIF($BC7:$EG7,"R")</f>
        <v>0</v>
      </c>
      <c r="AZ7" s="2" t="n">
        <f aca="false">IF(DH7&lt;&gt;"",1,0)+IF(DI7&lt;&gt;"",1,0)+IF(DK7&lt;&gt;"",1,0)+IF(DM7&lt;&gt;"",1,0)+IF(DN7&lt;&gt;"",1,0)+IF(DO7&lt;&gt;"",1,0)+IF(DQ7&lt;&gt;"",1,0)+IF(DR7&lt;&gt;"",1,0)+IF(DT7&lt;&gt;"",1,0)+IF(DU7&lt;&gt;"",1,0)+IF(DV7&lt;&gt;"",1,0)+IF(DW7&lt;&gt;"",1,0)+IF(DX7&lt;&gt;"",1,0)+IF(DZ7&lt;&gt;"",1,0)+IF(EA7&lt;&gt;"",1,0)+IF(EB7&lt;&gt;"",1,0)+IF(EE7&lt;&gt;"",1,0)</f>
        <v>1</v>
      </c>
      <c r="BA7" s="2" t="n">
        <f aca="false">COUNTIF($DV7:$EG7, "&lt;&gt;")</f>
        <v>0</v>
      </c>
      <c r="BB7" s="0" t="n">
        <f aca="false">AY7*AX7</f>
        <v>0</v>
      </c>
      <c r="DN7" s="0" t="s">
        <v>153</v>
      </c>
    </row>
    <row r="8" customFormat="false" ht="13.8" hidden="false" customHeight="false" outlineLevel="0" collapsed="false">
      <c r="A8" s="0" t="s">
        <v>188</v>
      </c>
      <c r="B8" s="0" t="n">
        <v>78</v>
      </c>
      <c r="C8" s="0" t="n">
        <v>252451</v>
      </c>
      <c r="D8" s="0" t="s">
        <v>189</v>
      </c>
      <c r="E8" s="0" t="s">
        <v>190</v>
      </c>
      <c r="F8" s="0" t="str">
        <f aca="false">CONCATENATE(D8," ",LEFT(H8,4),"T=",AU8,"D=",AV8,"R=",AW8,"M=",AX8,"L=",AY8,"B=",AZ8)</f>
        <v>WHITE T=D=WARREN-WARD 5R=4M=0L=0B=1</v>
      </c>
      <c r="I8" s="0" t="s">
        <v>191</v>
      </c>
      <c r="J8" s="0" t="s">
        <v>192</v>
      </c>
      <c r="K8" s="0" t="s">
        <v>143</v>
      </c>
      <c r="M8" s="0" t="str">
        <f aca="false">RIGHT(N8,LEN(N8)-FIND(" ",N8))</f>
        <v>WILLARD AVE SE</v>
      </c>
      <c r="N8" s="0" t="s">
        <v>193</v>
      </c>
      <c r="P8" s="0" t="s">
        <v>145</v>
      </c>
      <c r="Q8" s="0" t="s">
        <v>146</v>
      </c>
      <c r="R8" s="0" t="n">
        <v>44483</v>
      </c>
      <c r="AD8" s="0" t="s">
        <v>147</v>
      </c>
      <c r="AE8" s="0" t="s">
        <v>148</v>
      </c>
      <c r="AF8" s="0" t="s">
        <v>149</v>
      </c>
      <c r="AH8" s="0" t="n">
        <v>14</v>
      </c>
      <c r="AI8" s="0" t="n">
        <v>11</v>
      </c>
      <c r="AN8" s="0" t="s">
        <v>145</v>
      </c>
      <c r="AO8" s="0" t="s">
        <v>150</v>
      </c>
      <c r="AP8" s="0" t="s">
        <v>151</v>
      </c>
      <c r="AQ8" s="0" t="n">
        <v>9</v>
      </c>
      <c r="AR8" s="0" t="n">
        <v>64</v>
      </c>
      <c r="AS8" s="0" t="n">
        <v>32</v>
      </c>
      <c r="AV8" s="0" t="s">
        <v>152</v>
      </c>
      <c r="AW8" s="0" t="n">
        <f aca="false">COUNTA($BA8:$EG8)</f>
        <v>4</v>
      </c>
      <c r="AX8" s="0" t="n">
        <f aca="false">COUNTIF($BC8:$EG8,"D")</f>
        <v>0</v>
      </c>
      <c r="AY8" s="0" t="n">
        <f aca="false">COUNTIF($BC8:$EG8,"R")</f>
        <v>0</v>
      </c>
      <c r="AZ8" s="2" t="n">
        <f aca="false">IF(DH8&lt;&gt;"",1,0)+IF(DI8&lt;&gt;"",1,0)+IF(DK8&lt;&gt;"",1,0)+IF(DM8&lt;&gt;"",1,0)+IF(DN8&lt;&gt;"",1,0)+IF(DO8&lt;&gt;"",1,0)+IF(DQ8&lt;&gt;"",1,0)+IF(DR8&lt;&gt;"",1,0)+IF(DT8&lt;&gt;"",1,0)+IF(DU8&lt;&gt;"",1,0)+IF(DV8&lt;&gt;"",1,0)+IF(DW8&lt;&gt;"",1,0)+IF(DX8&lt;&gt;"",1,0)+IF(DZ8&lt;&gt;"",1,0)+IF(EA8&lt;&gt;"",1,0)+IF(EB8&lt;&gt;"",1,0)+IF(EE8&lt;&gt;"",1,0)</f>
        <v>1</v>
      </c>
      <c r="BA8" s="2" t="n">
        <f aca="false">COUNTIF($DV8:$EG8, "&lt;&gt;")</f>
        <v>1</v>
      </c>
      <c r="BB8" s="0" t="n">
        <f aca="false">AY8*AX8</f>
        <v>0</v>
      </c>
      <c r="DN8" s="0" t="s">
        <v>153</v>
      </c>
      <c r="EF8" s="0" t="s">
        <v>153</v>
      </c>
    </row>
    <row r="9" customFormat="false" ht="13.8" hidden="false" customHeight="false" outlineLevel="0" collapsed="false">
      <c r="A9" s="0" t="s">
        <v>194</v>
      </c>
      <c r="B9" s="0" t="n">
        <v>78</v>
      </c>
      <c r="C9" s="0" t="n">
        <v>292874</v>
      </c>
      <c r="D9" s="0" t="s">
        <v>195</v>
      </c>
      <c r="E9" s="0" t="s">
        <v>190</v>
      </c>
      <c r="F9" s="0" t="str">
        <f aca="false">CONCATENATE(D9," ",LEFT(H9,4),"T=",AU9,"D=",AV9,"R=",AW9,"M=",AX9,"L=",AY9,"B=",AZ9)</f>
        <v>MANNINGHAM WHITE T=D=WARREN-WARD 5R=19M=4L=0B=1</v>
      </c>
      <c r="I9" s="0" t="s">
        <v>196</v>
      </c>
      <c r="J9" s="0" t="s">
        <v>197</v>
      </c>
      <c r="K9" s="0" t="s">
        <v>186</v>
      </c>
      <c r="M9" s="0" t="str">
        <f aca="false">RIGHT(N9,LEN(N9)-FIND(" ",N9))</f>
        <v>WILLARD AVE SE</v>
      </c>
      <c r="N9" s="0" t="s">
        <v>193</v>
      </c>
      <c r="P9" s="0" t="s">
        <v>145</v>
      </c>
      <c r="Q9" s="0" t="s">
        <v>146</v>
      </c>
      <c r="R9" s="0" t="n">
        <v>44483</v>
      </c>
      <c r="AD9" s="0" t="s">
        <v>147</v>
      </c>
      <c r="AE9" s="0" t="s">
        <v>148</v>
      </c>
      <c r="AF9" s="0" t="s">
        <v>149</v>
      </c>
      <c r="AH9" s="0" t="n">
        <v>14</v>
      </c>
      <c r="AI9" s="0" t="n">
        <v>11</v>
      </c>
      <c r="AN9" s="0" t="s">
        <v>145</v>
      </c>
      <c r="AO9" s="0" t="s">
        <v>150</v>
      </c>
      <c r="AP9" s="0" t="s">
        <v>151</v>
      </c>
      <c r="AQ9" s="0" t="n">
        <v>9</v>
      </c>
      <c r="AR9" s="0" t="n">
        <v>64</v>
      </c>
      <c r="AS9" s="0" t="n">
        <v>32</v>
      </c>
      <c r="AV9" s="0" t="s">
        <v>152</v>
      </c>
      <c r="AW9" s="0" t="n">
        <f aca="false">COUNTA($BA9:$EG9)</f>
        <v>19</v>
      </c>
      <c r="AX9" s="0" t="n">
        <f aca="false">COUNTIF($BC9:$EG9,"D")</f>
        <v>4</v>
      </c>
      <c r="AY9" s="0" t="n">
        <f aca="false">COUNTIF($BC9:$EG9,"R")</f>
        <v>0</v>
      </c>
      <c r="AZ9" s="2" t="n">
        <f aca="false">IF(DH9&lt;&gt;"",1,0)+IF(DI9&lt;&gt;"",1,0)+IF(DK9&lt;&gt;"",1,0)+IF(DM9&lt;&gt;"",1,0)+IF(DN9&lt;&gt;"",1,0)+IF(DO9&lt;&gt;"",1,0)+IF(DQ9&lt;&gt;"",1,0)+IF(DR9&lt;&gt;"",1,0)+IF(DT9&lt;&gt;"",1,0)+IF(DU9&lt;&gt;"",1,0)+IF(DV9&lt;&gt;"",1,0)+IF(DW9&lt;&gt;"",1,0)+IF(DX9&lt;&gt;"",1,0)+IF(DZ9&lt;&gt;"",1,0)+IF(EA9&lt;&gt;"",1,0)+IF(EB9&lt;&gt;"",1,0)+IF(EE9&lt;&gt;"",1,0)</f>
        <v>1</v>
      </c>
      <c r="BA9" s="2" t="n">
        <f aca="false">COUNTIF($DV9:$EG9, "&lt;&gt;")</f>
        <v>0</v>
      </c>
      <c r="BB9" s="0" t="n">
        <f aca="false">AY9*AX9</f>
        <v>0</v>
      </c>
      <c r="BL9" s="0" t="s">
        <v>153</v>
      </c>
      <c r="BP9" s="0" t="s">
        <v>153</v>
      </c>
      <c r="BS9" s="0" t="s">
        <v>153</v>
      </c>
      <c r="BY9" s="0" t="s">
        <v>162</v>
      </c>
      <c r="CA9" s="0" t="s">
        <v>153</v>
      </c>
      <c r="CG9" s="0" t="s">
        <v>153</v>
      </c>
      <c r="CK9" s="0" t="s">
        <v>153</v>
      </c>
      <c r="CL9" s="0" t="s">
        <v>162</v>
      </c>
      <c r="CN9" s="0" t="s">
        <v>153</v>
      </c>
      <c r="CO9" s="0" t="s">
        <v>162</v>
      </c>
      <c r="CP9" s="0" t="s">
        <v>153</v>
      </c>
      <c r="CV9" s="0" t="s">
        <v>153</v>
      </c>
      <c r="CY9" s="0" t="s">
        <v>153</v>
      </c>
      <c r="CZ9" s="0" t="s">
        <v>162</v>
      </c>
      <c r="DC9" s="0" t="s">
        <v>153</v>
      </c>
      <c r="DI9" s="0" t="s">
        <v>153</v>
      </c>
      <c r="DL9" s="0" t="s">
        <v>153</v>
      </c>
    </row>
    <row r="10" customFormat="false" ht="13.8" hidden="false" customHeight="false" outlineLevel="0" collapsed="false">
      <c r="A10" s="0" t="s">
        <v>198</v>
      </c>
      <c r="B10" s="0" t="n">
        <v>78</v>
      </c>
      <c r="C10" s="0" t="n">
        <v>483811</v>
      </c>
      <c r="D10" s="0" t="s">
        <v>199</v>
      </c>
      <c r="E10" s="0" t="s">
        <v>200</v>
      </c>
      <c r="F10" s="0" t="str">
        <f aca="false">CONCATENATE(D10," ",LEFT(H10,4),"T=",AU10,"D=",AV10,"R=",AW10,"M=",AX10,"L=",AY10,"B=",AZ10)</f>
        <v>KING T=D=WARREN-WARD 5R=10M=1L=0B=3</v>
      </c>
      <c r="G10" s="0" t="s">
        <v>201</v>
      </c>
      <c r="I10" s="0" t="s">
        <v>202</v>
      </c>
      <c r="J10" s="0" t="s">
        <v>203</v>
      </c>
      <c r="K10" s="0" t="s">
        <v>143</v>
      </c>
      <c r="M10" s="0" t="str">
        <f aca="false">RIGHT(N10,LEN(N10)-FIND(" ",N10))</f>
        <v>WILLARD AVE SE</v>
      </c>
      <c r="N10" s="0" t="s">
        <v>204</v>
      </c>
      <c r="P10" s="0" t="s">
        <v>145</v>
      </c>
      <c r="Q10" s="0" t="s">
        <v>146</v>
      </c>
      <c r="R10" s="0" t="n">
        <v>44483</v>
      </c>
      <c r="AD10" s="0" t="s">
        <v>147</v>
      </c>
      <c r="AE10" s="0" t="s">
        <v>148</v>
      </c>
      <c r="AF10" s="0" t="s">
        <v>149</v>
      </c>
      <c r="AH10" s="0" t="n">
        <v>14</v>
      </c>
      <c r="AI10" s="0" t="n">
        <v>11</v>
      </c>
      <c r="AN10" s="0" t="s">
        <v>145</v>
      </c>
      <c r="AO10" s="0" t="s">
        <v>150</v>
      </c>
      <c r="AP10" s="0" t="s">
        <v>151</v>
      </c>
      <c r="AQ10" s="0" t="n">
        <v>9</v>
      </c>
      <c r="AR10" s="0" t="n">
        <v>64</v>
      </c>
      <c r="AS10" s="0" t="n">
        <v>32</v>
      </c>
      <c r="AV10" s="0" t="s">
        <v>152</v>
      </c>
      <c r="AW10" s="0" t="n">
        <f aca="false">COUNTA($BA10:$EG10)</f>
        <v>10</v>
      </c>
      <c r="AX10" s="0" t="n">
        <f aca="false">COUNTIF($BC10:$EG10,"D")</f>
        <v>1</v>
      </c>
      <c r="AY10" s="0" t="n">
        <f aca="false">COUNTIF($BC10:$EG10,"R")</f>
        <v>0</v>
      </c>
      <c r="AZ10" s="2" t="n">
        <f aca="false">IF(DH10&lt;&gt;"",1,0)+IF(DI10&lt;&gt;"",1,0)+IF(DK10&lt;&gt;"",1,0)+IF(DM10&lt;&gt;"",1,0)+IF(DN10&lt;&gt;"",1,0)+IF(DO10&lt;&gt;"",1,0)+IF(DQ10&lt;&gt;"",1,0)+IF(DR10&lt;&gt;"",1,0)+IF(DT10&lt;&gt;"",1,0)+IF(DU10&lt;&gt;"",1,0)+IF(DV10&lt;&gt;"",1,0)+IF(DW10&lt;&gt;"",1,0)+IF(DX10&lt;&gt;"",1,0)+IF(DZ10&lt;&gt;"",1,0)+IF(EA10&lt;&gt;"",1,0)+IF(EB10&lt;&gt;"",1,0)+IF(EE10&lt;&gt;"",1,0)</f>
        <v>3</v>
      </c>
      <c r="BA10" s="2" t="n">
        <f aca="false">COUNTIF($DV10:$EG10, "&lt;&gt;")</f>
        <v>2</v>
      </c>
      <c r="BB10" s="0" t="n">
        <f aca="false">AY10*AX10</f>
        <v>0</v>
      </c>
      <c r="BY10" s="0" t="s">
        <v>162</v>
      </c>
      <c r="CA10" s="0" t="s">
        <v>153</v>
      </c>
      <c r="CP10" s="0" t="s">
        <v>153</v>
      </c>
      <c r="DC10" s="0" t="s">
        <v>153</v>
      </c>
      <c r="DN10" s="0" t="s">
        <v>153</v>
      </c>
      <c r="DU10" s="0" t="s">
        <v>153</v>
      </c>
      <c r="EA10" s="0" t="s">
        <v>153</v>
      </c>
      <c r="EF10" s="0" t="s">
        <v>153</v>
      </c>
    </row>
    <row r="11" customFormat="false" ht="13.8" hidden="false" customHeight="false" outlineLevel="0" collapsed="false">
      <c r="A11" s="0" t="s">
        <v>205</v>
      </c>
      <c r="B11" s="0" t="n">
        <v>78</v>
      </c>
      <c r="C11" s="0" t="n">
        <v>488274</v>
      </c>
      <c r="D11" s="0" t="s">
        <v>206</v>
      </c>
      <c r="E11" s="0" t="s">
        <v>139</v>
      </c>
      <c r="F11" s="0" t="str">
        <f aca="false">CONCATENATE(D11," ",LEFT(H11,4),"T=",AU11,"D=",AV11,"R=",AW11,"M=",AX11,"L=",AY11,"B=",AZ11)</f>
        <v>BRIGHT T=D=WARREN-WARD 5R=6M=0L=0B=2</v>
      </c>
      <c r="G11" s="0" t="s">
        <v>140</v>
      </c>
      <c r="I11" s="0" t="s">
        <v>207</v>
      </c>
      <c r="J11" s="0" t="s">
        <v>208</v>
      </c>
      <c r="K11" s="0" t="s">
        <v>143</v>
      </c>
      <c r="M11" s="0" t="str">
        <f aca="false">RIGHT(N11,LEN(N11)-FIND(" ",N11))</f>
        <v>WILLARD AVE SE</v>
      </c>
      <c r="N11" s="0" t="s">
        <v>204</v>
      </c>
      <c r="P11" s="0" t="s">
        <v>145</v>
      </c>
      <c r="Q11" s="0" t="s">
        <v>146</v>
      </c>
      <c r="R11" s="0" t="n">
        <v>44483</v>
      </c>
      <c r="AD11" s="0" t="s">
        <v>147</v>
      </c>
      <c r="AE11" s="0" t="s">
        <v>148</v>
      </c>
      <c r="AF11" s="0" t="s">
        <v>149</v>
      </c>
      <c r="AH11" s="0" t="n">
        <v>14</v>
      </c>
      <c r="AI11" s="0" t="n">
        <v>11</v>
      </c>
      <c r="AN11" s="0" t="s">
        <v>145</v>
      </c>
      <c r="AO11" s="0" t="s">
        <v>150</v>
      </c>
      <c r="AP11" s="0" t="s">
        <v>151</v>
      </c>
      <c r="AQ11" s="0" t="n">
        <v>9</v>
      </c>
      <c r="AR11" s="0" t="n">
        <v>64</v>
      </c>
      <c r="AS11" s="0" t="n">
        <v>32</v>
      </c>
      <c r="AV11" s="0" t="s">
        <v>152</v>
      </c>
      <c r="AW11" s="0" t="n">
        <f aca="false">COUNTA($BA11:$EG11)</f>
        <v>6</v>
      </c>
      <c r="AX11" s="0" t="n">
        <f aca="false">COUNTIF($BC11:$EG11,"D")</f>
        <v>0</v>
      </c>
      <c r="AY11" s="0" t="n">
        <f aca="false">COUNTIF($BC11:$EG11,"R")</f>
        <v>0</v>
      </c>
      <c r="AZ11" s="2" t="n">
        <f aca="false">IF(DH11&lt;&gt;"",1,0)+IF(DI11&lt;&gt;"",1,0)+IF(DK11&lt;&gt;"",1,0)+IF(DM11&lt;&gt;"",1,0)+IF(DN11&lt;&gt;"",1,0)+IF(DO11&lt;&gt;"",1,0)+IF(DQ11&lt;&gt;"",1,0)+IF(DR11&lt;&gt;"",1,0)+IF(DT11&lt;&gt;"",1,0)+IF(DU11&lt;&gt;"",1,0)+IF(DV11&lt;&gt;"",1,0)+IF(DW11&lt;&gt;"",1,0)+IF(DX11&lt;&gt;"",1,0)+IF(DZ11&lt;&gt;"",1,0)+IF(EA11&lt;&gt;"",1,0)+IF(EB11&lt;&gt;"",1,0)+IF(EE11&lt;&gt;"",1,0)</f>
        <v>2</v>
      </c>
      <c r="BA11" s="2" t="n">
        <f aca="false">COUNTIF($DV11:$EG11, "&lt;&gt;")</f>
        <v>2</v>
      </c>
      <c r="BB11" s="0" t="n">
        <f aca="false">AY11*AX11</f>
        <v>0</v>
      </c>
      <c r="CG11" s="0" t="s">
        <v>153</v>
      </c>
      <c r="DU11" s="0" t="s">
        <v>153</v>
      </c>
      <c r="EA11" s="0" t="s">
        <v>153</v>
      </c>
      <c r="EF11" s="0" t="s">
        <v>153</v>
      </c>
    </row>
    <row r="12" customFormat="false" ht="13.8" hidden="false" customHeight="false" outlineLevel="0" collapsed="false">
      <c r="A12" s="0" t="s">
        <v>209</v>
      </c>
      <c r="B12" s="0" t="n">
        <v>78</v>
      </c>
      <c r="C12" s="0" t="n">
        <v>459093</v>
      </c>
      <c r="D12" s="0" t="s">
        <v>210</v>
      </c>
      <c r="E12" s="0" t="s">
        <v>211</v>
      </c>
      <c r="F12" s="0" t="str">
        <f aca="false">CONCATENATE(D12," ",LEFT(H12,4),"T=",AU12,"D=",AV12,"R=",AW12,"M=",AX12,"L=",AY12,"B=",AZ12)</f>
        <v>CASEY T=D=WARREN-WARD 5R=36M=10L=0B=7</v>
      </c>
      <c r="G12" s="0" t="s">
        <v>212</v>
      </c>
      <c r="I12" s="0" t="s">
        <v>213</v>
      </c>
      <c r="J12" s="0" t="s">
        <v>214</v>
      </c>
      <c r="K12" s="0" t="s">
        <v>143</v>
      </c>
      <c r="L12" s="0" t="s">
        <v>162</v>
      </c>
      <c r="M12" s="0" t="str">
        <f aca="false">RIGHT(N12,LEN(N12)-FIND(" ",N12))</f>
        <v>WILLARD AVE SE</v>
      </c>
      <c r="N12" s="0" t="s">
        <v>215</v>
      </c>
      <c r="O12" s="0" t="s">
        <v>216</v>
      </c>
      <c r="P12" s="0" t="s">
        <v>145</v>
      </c>
      <c r="Q12" s="0" t="s">
        <v>146</v>
      </c>
      <c r="R12" s="0" t="n">
        <v>44483</v>
      </c>
      <c r="AD12" s="0" t="s">
        <v>147</v>
      </c>
      <c r="AE12" s="0" t="s">
        <v>148</v>
      </c>
      <c r="AF12" s="0" t="s">
        <v>149</v>
      </c>
      <c r="AH12" s="0" t="n">
        <v>14</v>
      </c>
      <c r="AI12" s="0" t="n">
        <v>11</v>
      </c>
      <c r="AN12" s="0" t="s">
        <v>145</v>
      </c>
      <c r="AO12" s="0" t="s">
        <v>150</v>
      </c>
      <c r="AP12" s="0" t="s">
        <v>151</v>
      </c>
      <c r="AQ12" s="0" t="n">
        <v>9</v>
      </c>
      <c r="AR12" s="0" t="n">
        <v>64</v>
      </c>
      <c r="AS12" s="0" t="n">
        <v>32</v>
      </c>
      <c r="AV12" s="0" t="s">
        <v>152</v>
      </c>
      <c r="AW12" s="0" t="n">
        <f aca="false">COUNTA($BA12:$EG12)</f>
        <v>36</v>
      </c>
      <c r="AX12" s="0" t="n">
        <f aca="false">COUNTIF($BC12:$EG12,"D")</f>
        <v>10</v>
      </c>
      <c r="AY12" s="0" t="n">
        <f aca="false">COUNTIF($BC12:$EG12,"R")</f>
        <v>0</v>
      </c>
      <c r="AZ12" s="2" t="n">
        <f aca="false">IF(DH12&lt;&gt;"",1,0)+IF(DI12&lt;&gt;"",1,0)+IF(DK12&lt;&gt;"",1,0)+IF(DM12&lt;&gt;"",1,0)+IF(DN12&lt;&gt;"",1,0)+IF(DO12&lt;&gt;"",1,0)+IF(DQ12&lt;&gt;"",1,0)+IF(DR12&lt;&gt;"",1,0)+IF(DT12&lt;&gt;"",1,0)+IF(DU12&lt;&gt;"",1,0)+IF(DV12&lt;&gt;"",1,0)+IF(DW12&lt;&gt;"",1,0)+IF(DX12&lt;&gt;"",1,0)+IF(DZ12&lt;&gt;"",1,0)+IF(EA12&lt;&gt;"",1,0)+IF(EB12&lt;&gt;"",1,0)+IF(EE12&lt;&gt;"",1,0)</f>
        <v>7</v>
      </c>
      <c r="BA12" s="2" t="n">
        <f aca="false">COUNTIF($DV12:$EG12, "&lt;&gt;")</f>
        <v>5</v>
      </c>
      <c r="BB12" s="0" t="n">
        <f aca="false">AY12*AX12</f>
        <v>0</v>
      </c>
      <c r="BC12" s="0" t="s">
        <v>153</v>
      </c>
      <c r="BD12" s="0" t="s">
        <v>153</v>
      </c>
      <c r="BG12" s="0" t="s">
        <v>153</v>
      </c>
      <c r="BH12" s="0" t="s">
        <v>153</v>
      </c>
      <c r="BI12" s="0" t="s">
        <v>153</v>
      </c>
      <c r="BK12" s="0" t="s">
        <v>153</v>
      </c>
      <c r="BL12" s="0" t="s">
        <v>153</v>
      </c>
      <c r="BS12" s="0" t="s">
        <v>153</v>
      </c>
      <c r="BV12" s="0" t="s">
        <v>153</v>
      </c>
      <c r="BY12" s="0" t="s">
        <v>162</v>
      </c>
      <c r="CA12" s="0" t="s">
        <v>153</v>
      </c>
      <c r="CG12" s="0" t="s">
        <v>153</v>
      </c>
      <c r="CK12" s="0" t="s">
        <v>153</v>
      </c>
      <c r="CN12" s="0" t="s">
        <v>153</v>
      </c>
      <c r="CO12" s="0" t="s">
        <v>162</v>
      </c>
      <c r="CP12" s="0" t="s">
        <v>153</v>
      </c>
      <c r="CU12" s="0" t="s">
        <v>162</v>
      </c>
      <c r="CV12" s="0" t="s">
        <v>153</v>
      </c>
      <c r="CY12" s="0" t="s">
        <v>153</v>
      </c>
      <c r="CZ12" s="0" t="s">
        <v>162</v>
      </c>
      <c r="DC12" s="0" t="s">
        <v>153</v>
      </c>
      <c r="DG12" s="0" t="s">
        <v>162</v>
      </c>
      <c r="DI12" s="0" t="s">
        <v>153</v>
      </c>
      <c r="DJ12" s="0" t="s">
        <v>162</v>
      </c>
      <c r="DL12" s="0" t="s">
        <v>153</v>
      </c>
      <c r="DM12" s="0" t="s">
        <v>162</v>
      </c>
      <c r="DN12" s="0" t="s">
        <v>153</v>
      </c>
      <c r="DS12" s="0" t="s">
        <v>162</v>
      </c>
      <c r="DU12" s="0" t="s">
        <v>153</v>
      </c>
      <c r="DW12" s="0" t="s">
        <v>162</v>
      </c>
      <c r="DX12" s="0" t="s">
        <v>153</v>
      </c>
      <c r="EA12" s="0" t="s">
        <v>153</v>
      </c>
      <c r="ED12" s="0" t="s">
        <v>162</v>
      </c>
      <c r="EF12" s="0" t="s">
        <v>153</v>
      </c>
    </row>
    <row r="13" customFormat="false" ht="13.8" hidden="false" customHeight="false" outlineLevel="0" collapsed="false">
      <c r="A13" s="0" t="s">
        <v>217</v>
      </c>
      <c r="B13" s="0" t="n">
        <v>78</v>
      </c>
      <c r="C13" s="0" t="n">
        <v>401543</v>
      </c>
      <c r="D13" s="0" t="s">
        <v>218</v>
      </c>
      <c r="E13" s="0" t="s">
        <v>219</v>
      </c>
      <c r="F13" s="0" t="str">
        <f aca="false">CONCATENATE(D13," ",LEFT(H13,4),"T=",AU13,"D=",AV13,"R=",AW13,"M=",AX13,"L=",AY13,"B=",AZ13)</f>
        <v>RITZ T=D=WARREN-WARD 5R=8M=0L=0B=1</v>
      </c>
      <c r="G13" s="0" t="s">
        <v>220</v>
      </c>
      <c r="I13" s="0" t="s">
        <v>221</v>
      </c>
      <c r="J13" s="0" t="s">
        <v>222</v>
      </c>
      <c r="K13" s="0" t="s">
        <v>143</v>
      </c>
      <c r="M13" s="0" t="str">
        <f aca="false">RIGHT(N13,LEN(N13)-FIND(" ",N13))</f>
        <v>WILLARD AVE SE</v>
      </c>
      <c r="N13" s="0" t="s">
        <v>223</v>
      </c>
      <c r="P13" s="0" t="s">
        <v>145</v>
      </c>
      <c r="Q13" s="0" t="s">
        <v>146</v>
      </c>
      <c r="R13" s="0" t="n">
        <v>44483</v>
      </c>
      <c r="AD13" s="0" t="s">
        <v>147</v>
      </c>
      <c r="AE13" s="0" t="s">
        <v>148</v>
      </c>
      <c r="AF13" s="0" t="s">
        <v>149</v>
      </c>
      <c r="AH13" s="0" t="n">
        <v>14</v>
      </c>
      <c r="AI13" s="0" t="n">
        <v>11</v>
      </c>
      <c r="AN13" s="0" t="s">
        <v>145</v>
      </c>
      <c r="AO13" s="0" t="s">
        <v>150</v>
      </c>
      <c r="AP13" s="0" t="s">
        <v>151</v>
      </c>
      <c r="AQ13" s="0" t="n">
        <v>9</v>
      </c>
      <c r="AR13" s="0" t="n">
        <v>64</v>
      </c>
      <c r="AS13" s="0" t="n">
        <v>32</v>
      </c>
      <c r="AV13" s="0" t="s">
        <v>152</v>
      </c>
      <c r="AW13" s="0" t="n">
        <f aca="false">COUNTA($BA13:$EG13)</f>
        <v>8</v>
      </c>
      <c r="AX13" s="0" t="n">
        <f aca="false">COUNTIF($BC13:$EG13,"D")</f>
        <v>0</v>
      </c>
      <c r="AY13" s="0" t="n">
        <f aca="false">COUNTIF($BC13:$EG13,"R")</f>
        <v>0</v>
      </c>
      <c r="AZ13" s="2" t="n">
        <f aca="false">IF(DH13&lt;&gt;"",1,0)+IF(DI13&lt;&gt;"",1,0)+IF(DK13&lt;&gt;"",1,0)+IF(DM13&lt;&gt;"",1,0)+IF(DN13&lt;&gt;"",1,0)+IF(DO13&lt;&gt;"",1,0)+IF(DQ13&lt;&gt;"",1,0)+IF(DR13&lt;&gt;"",1,0)+IF(DT13&lt;&gt;"",1,0)+IF(DU13&lt;&gt;"",1,0)+IF(DV13&lt;&gt;"",1,0)+IF(DW13&lt;&gt;"",1,0)+IF(DX13&lt;&gt;"",1,0)+IF(DZ13&lt;&gt;"",1,0)+IF(EA13&lt;&gt;"",1,0)+IF(EB13&lt;&gt;"",1,0)+IF(EE13&lt;&gt;"",1,0)</f>
        <v>1</v>
      </c>
      <c r="BA13" s="2" t="n">
        <f aca="false">COUNTIF($DV13:$EG13, "&lt;&gt;")</f>
        <v>0</v>
      </c>
      <c r="BB13" s="0" t="n">
        <f aca="false">AY13*AX13</f>
        <v>0</v>
      </c>
      <c r="CA13" s="0" t="s">
        <v>153</v>
      </c>
      <c r="CG13" s="0" t="s">
        <v>153</v>
      </c>
      <c r="CK13" s="0" t="s">
        <v>153</v>
      </c>
      <c r="CN13" s="0" t="s">
        <v>153</v>
      </c>
      <c r="CP13" s="0" t="s">
        <v>153</v>
      </c>
      <c r="DN13" s="0" t="s">
        <v>153</v>
      </c>
    </row>
    <row r="14" customFormat="false" ht="13.8" hidden="false" customHeight="false" outlineLevel="0" collapsed="false">
      <c r="A14" s="0" t="s">
        <v>224</v>
      </c>
      <c r="B14" s="0" t="n">
        <v>78</v>
      </c>
      <c r="C14" s="0" t="n">
        <v>461386</v>
      </c>
      <c r="D14" s="0" t="s">
        <v>225</v>
      </c>
      <c r="E14" s="0" t="s">
        <v>226</v>
      </c>
      <c r="F14" s="0" t="str">
        <f aca="false">CONCATENATE(D14," ",LEFT(H14,4),"T=",AU14,"D=",AV14,"R=",AW14,"M=",AX14,"L=",AY14,"B=",AZ14)</f>
        <v>HUNTER T=D=WARREN-WARD 5R=36M=11L=0B=9</v>
      </c>
      <c r="G14" s="0" t="s">
        <v>227</v>
      </c>
      <c r="I14" s="0" t="s">
        <v>228</v>
      </c>
      <c r="J14" s="0" t="s">
        <v>229</v>
      </c>
      <c r="K14" s="0" t="s">
        <v>143</v>
      </c>
      <c r="L14" s="0" t="s">
        <v>162</v>
      </c>
      <c r="M14" s="0" t="str">
        <f aca="false">RIGHT(N14,LEN(N14)-FIND(" ",N14))</f>
        <v>WILLARD AVE SE</v>
      </c>
      <c r="N14" s="0" t="s">
        <v>223</v>
      </c>
      <c r="P14" s="0" t="s">
        <v>145</v>
      </c>
      <c r="Q14" s="0" t="s">
        <v>146</v>
      </c>
      <c r="R14" s="0" t="n">
        <v>44483</v>
      </c>
      <c r="AD14" s="0" t="s">
        <v>147</v>
      </c>
      <c r="AE14" s="0" t="s">
        <v>148</v>
      </c>
      <c r="AF14" s="0" t="s">
        <v>149</v>
      </c>
      <c r="AH14" s="0" t="n">
        <v>14</v>
      </c>
      <c r="AI14" s="0" t="n">
        <v>11</v>
      </c>
      <c r="AN14" s="0" t="s">
        <v>145</v>
      </c>
      <c r="AO14" s="0" t="s">
        <v>150</v>
      </c>
      <c r="AP14" s="0" t="s">
        <v>151</v>
      </c>
      <c r="AQ14" s="0" t="n">
        <v>9</v>
      </c>
      <c r="AR14" s="0" t="n">
        <v>64</v>
      </c>
      <c r="AS14" s="0" t="n">
        <v>32</v>
      </c>
      <c r="AV14" s="0" t="s">
        <v>152</v>
      </c>
      <c r="AW14" s="0" t="n">
        <f aca="false">COUNTA($BA14:$EG14)</f>
        <v>36</v>
      </c>
      <c r="AX14" s="0" t="n">
        <f aca="false">COUNTIF($BC14:$EG14,"D")</f>
        <v>11</v>
      </c>
      <c r="AY14" s="0" t="n">
        <f aca="false">COUNTIF($BC14:$EG14,"R")</f>
        <v>0</v>
      </c>
      <c r="AZ14" s="2" t="n">
        <f aca="false">IF(DH14&lt;&gt;"",1,0)+IF(DI14&lt;&gt;"",1,0)+IF(DK14&lt;&gt;"",1,0)+IF(DM14&lt;&gt;"",1,0)+IF(DN14&lt;&gt;"",1,0)+IF(DO14&lt;&gt;"",1,0)+IF(DQ14&lt;&gt;"",1,0)+IF(DR14&lt;&gt;"",1,0)+IF(DT14&lt;&gt;"",1,0)+IF(DU14&lt;&gt;"",1,0)+IF(DV14&lt;&gt;"",1,0)+IF(DW14&lt;&gt;"",1,0)+IF(DX14&lt;&gt;"",1,0)+IF(DZ14&lt;&gt;"",1,0)+IF(EA14&lt;&gt;"",1,0)+IF(EB14&lt;&gt;"",1,0)+IF(EE14&lt;&gt;"",1,0)</f>
        <v>9</v>
      </c>
      <c r="BA14" s="2" t="n">
        <f aca="false">COUNTIF($DV14:$EG14, "&lt;&gt;")</f>
        <v>5</v>
      </c>
      <c r="BB14" s="0" t="n">
        <f aca="false">AY14*AX14</f>
        <v>0</v>
      </c>
      <c r="BC14" s="0" t="s">
        <v>153</v>
      </c>
      <c r="BD14" s="0" t="s">
        <v>153</v>
      </c>
      <c r="BH14" s="0" t="s">
        <v>153</v>
      </c>
      <c r="BL14" s="0" t="s">
        <v>153</v>
      </c>
      <c r="BS14" s="0" t="s">
        <v>153</v>
      </c>
      <c r="BV14" s="0" t="s">
        <v>153</v>
      </c>
      <c r="BY14" s="0" t="s">
        <v>162</v>
      </c>
      <c r="CA14" s="0" t="s">
        <v>153</v>
      </c>
      <c r="CK14" s="0" t="s">
        <v>153</v>
      </c>
      <c r="CL14" s="0" t="s">
        <v>162</v>
      </c>
      <c r="CN14" s="0" t="s">
        <v>153</v>
      </c>
      <c r="CO14" s="0" t="s">
        <v>162</v>
      </c>
      <c r="CP14" s="0" t="s">
        <v>153</v>
      </c>
      <c r="CT14" s="0" t="s">
        <v>153</v>
      </c>
      <c r="CV14" s="0" t="s">
        <v>153</v>
      </c>
      <c r="CY14" s="0" t="s">
        <v>153</v>
      </c>
      <c r="CZ14" s="0" t="s">
        <v>162</v>
      </c>
      <c r="DC14" s="0" t="s">
        <v>153</v>
      </c>
      <c r="DD14" s="0" t="s">
        <v>162</v>
      </c>
      <c r="DF14" s="0" t="s">
        <v>153</v>
      </c>
      <c r="DG14" s="0" t="s">
        <v>162</v>
      </c>
      <c r="DI14" s="0" t="s">
        <v>153</v>
      </c>
      <c r="DL14" s="0" t="s">
        <v>153</v>
      </c>
      <c r="DM14" s="0" t="s">
        <v>162</v>
      </c>
      <c r="DN14" s="0" t="s">
        <v>153</v>
      </c>
      <c r="DR14" s="0" t="s">
        <v>153</v>
      </c>
      <c r="DS14" s="0" t="s">
        <v>162</v>
      </c>
      <c r="DT14" s="0" t="s">
        <v>162</v>
      </c>
      <c r="DU14" s="0" t="s">
        <v>153</v>
      </c>
      <c r="DW14" s="0" t="s">
        <v>162</v>
      </c>
      <c r="DX14" s="0" t="s">
        <v>153</v>
      </c>
      <c r="EA14" s="0" t="s">
        <v>153</v>
      </c>
      <c r="ED14" s="0" t="s">
        <v>162</v>
      </c>
      <c r="EF14" s="0" t="s">
        <v>153</v>
      </c>
    </row>
    <row r="15" customFormat="false" ht="13.8" hidden="false" customHeight="false" outlineLevel="0" collapsed="false">
      <c r="A15" s="0" t="s">
        <v>230</v>
      </c>
      <c r="B15" s="0" t="n">
        <v>78</v>
      </c>
      <c r="C15" s="0" t="n">
        <v>453735</v>
      </c>
      <c r="D15" s="0" t="s">
        <v>225</v>
      </c>
      <c r="E15" s="0" t="s">
        <v>231</v>
      </c>
      <c r="F15" s="0" t="str">
        <f aca="false">CONCATENATE(D15," ",LEFT(H15,4),"T=",AU15,"D=",AV15,"R=",AW15,"M=",AX15,"L=",AY15,"B=",AZ15)</f>
        <v>HUNTER T=D=WARREN-WARD 5R=12M=3L=0B=5</v>
      </c>
      <c r="G15" s="0" t="s">
        <v>232</v>
      </c>
      <c r="I15" s="0" t="s">
        <v>233</v>
      </c>
      <c r="J15" s="0" t="s">
        <v>234</v>
      </c>
      <c r="K15" s="0" t="s">
        <v>143</v>
      </c>
      <c r="L15" s="0" t="s">
        <v>162</v>
      </c>
      <c r="M15" s="0" t="str">
        <f aca="false">RIGHT(N15,LEN(N15)-FIND(" ",N15))</f>
        <v>WILLARD AVE SE</v>
      </c>
      <c r="N15" s="0" t="s">
        <v>223</v>
      </c>
      <c r="P15" s="0" t="s">
        <v>145</v>
      </c>
      <c r="Q15" s="0" t="s">
        <v>146</v>
      </c>
      <c r="R15" s="0" t="n">
        <v>44483</v>
      </c>
      <c r="AD15" s="0" t="s">
        <v>147</v>
      </c>
      <c r="AE15" s="0" t="s">
        <v>148</v>
      </c>
      <c r="AF15" s="0" t="s">
        <v>149</v>
      </c>
      <c r="AH15" s="0" t="n">
        <v>14</v>
      </c>
      <c r="AI15" s="0" t="n">
        <v>11</v>
      </c>
      <c r="AN15" s="0" t="s">
        <v>145</v>
      </c>
      <c r="AO15" s="0" t="s">
        <v>150</v>
      </c>
      <c r="AP15" s="0" t="s">
        <v>151</v>
      </c>
      <c r="AQ15" s="0" t="n">
        <v>9</v>
      </c>
      <c r="AR15" s="0" t="n">
        <v>64</v>
      </c>
      <c r="AS15" s="0" t="n">
        <v>32</v>
      </c>
      <c r="AV15" s="0" t="s">
        <v>152</v>
      </c>
      <c r="AW15" s="0" t="n">
        <f aca="false">COUNTA($BA15:$EG15)</f>
        <v>12</v>
      </c>
      <c r="AX15" s="0" t="n">
        <f aca="false">COUNTIF($BC15:$EG15,"D")</f>
        <v>3</v>
      </c>
      <c r="AY15" s="0" t="n">
        <f aca="false">COUNTIF($BC15:$EG15,"R")</f>
        <v>0</v>
      </c>
      <c r="AZ15" s="2" t="n">
        <f aca="false">IF(DH15&lt;&gt;"",1,0)+IF(DI15&lt;&gt;"",1,0)+IF(DK15&lt;&gt;"",1,0)+IF(DM15&lt;&gt;"",1,0)+IF(DN15&lt;&gt;"",1,0)+IF(DO15&lt;&gt;"",1,0)+IF(DQ15&lt;&gt;"",1,0)+IF(DR15&lt;&gt;"",1,0)+IF(DT15&lt;&gt;"",1,0)+IF(DU15&lt;&gt;"",1,0)+IF(DV15&lt;&gt;"",1,0)+IF(DW15&lt;&gt;"",1,0)+IF(DX15&lt;&gt;"",1,0)+IF(DZ15&lt;&gt;"",1,0)+IF(EA15&lt;&gt;"",1,0)+IF(EB15&lt;&gt;"",1,0)+IF(EE15&lt;&gt;"",1,0)</f>
        <v>5</v>
      </c>
      <c r="BA15" s="2" t="n">
        <f aca="false">COUNTIF($DV15:$EG15, "&lt;&gt;")</f>
        <v>3</v>
      </c>
      <c r="BB15" s="0" t="n">
        <f aca="false">AY15*AX15</f>
        <v>0</v>
      </c>
      <c r="DD15" s="0" t="s">
        <v>162</v>
      </c>
      <c r="DF15" s="0" t="s">
        <v>153</v>
      </c>
      <c r="DI15" s="0" t="s">
        <v>153</v>
      </c>
      <c r="DL15" s="0" t="s">
        <v>153</v>
      </c>
      <c r="DM15" s="0" t="s">
        <v>162</v>
      </c>
      <c r="DN15" s="0" t="s">
        <v>153</v>
      </c>
      <c r="DU15" s="0" t="s">
        <v>153</v>
      </c>
      <c r="EA15" s="0" t="s">
        <v>153</v>
      </c>
      <c r="ED15" s="0" t="s">
        <v>162</v>
      </c>
      <c r="EF15" s="0" t="s">
        <v>153</v>
      </c>
    </row>
    <row r="16" customFormat="false" ht="13.8" hidden="false" customHeight="false" outlineLevel="0" collapsed="false">
      <c r="A16" s="0" t="s">
        <v>235</v>
      </c>
      <c r="B16" s="0" t="n">
        <v>78</v>
      </c>
      <c r="C16" s="0" t="n">
        <v>374935</v>
      </c>
      <c r="D16" s="0" t="s">
        <v>236</v>
      </c>
      <c r="E16" s="0" t="s">
        <v>237</v>
      </c>
      <c r="F16" s="0" t="str">
        <f aca="false">CONCATENATE(D16," ",LEFT(H16,4),"T=",AU16,"D=",AV16,"R=",AW16,"M=",AX16,"L=",AY16,"B=",AZ16)</f>
        <v>ELMORE T=D=WARREN-WARD 5R=12M=1L=0B=3</v>
      </c>
      <c r="G16" s="0" t="s">
        <v>238</v>
      </c>
      <c r="I16" s="0" t="s">
        <v>239</v>
      </c>
      <c r="J16" s="0" t="s">
        <v>240</v>
      </c>
      <c r="K16" s="0" t="s">
        <v>143</v>
      </c>
      <c r="M16" s="0" t="str">
        <f aca="false">RIGHT(N16,LEN(N16)-FIND(" ",N16))</f>
        <v>WILLARD AVE SE</v>
      </c>
      <c r="N16" s="0" t="s">
        <v>241</v>
      </c>
      <c r="P16" s="0" t="s">
        <v>145</v>
      </c>
      <c r="Q16" s="0" t="s">
        <v>146</v>
      </c>
      <c r="R16" s="0" t="n">
        <v>44483</v>
      </c>
      <c r="AD16" s="0" t="s">
        <v>147</v>
      </c>
      <c r="AE16" s="0" t="s">
        <v>148</v>
      </c>
      <c r="AF16" s="0" t="s">
        <v>149</v>
      </c>
      <c r="AH16" s="0" t="n">
        <v>14</v>
      </c>
      <c r="AI16" s="0" t="n">
        <v>11</v>
      </c>
      <c r="AN16" s="0" t="s">
        <v>145</v>
      </c>
      <c r="AO16" s="0" t="s">
        <v>150</v>
      </c>
      <c r="AP16" s="0" t="s">
        <v>151</v>
      </c>
      <c r="AQ16" s="0" t="n">
        <v>9</v>
      </c>
      <c r="AR16" s="0" t="n">
        <v>64</v>
      </c>
      <c r="AS16" s="0" t="n">
        <v>32</v>
      </c>
      <c r="AV16" s="0" t="s">
        <v>152</v>
      </c>
      <c r="AW16" s="0" t="n">
        <f aca="false">COUNTA($BA16:$EG16)</f>
        <v>12</v>
      </c>
      <c r="AX16" s="0" t="n">
        <f aca="false">COUNTIF($BC16:$EG16,"D")</f>
        <v>1</v>
      </c>
      <c r="AY16" s="0" t="n">
        <f aca="false">COUNTIF($BC16:$EG16,"R")</f>
        <v>0</v>
      </c>
      <c r="AZ16" s="2" t="n">
        <f aca="false">IF(DH16&lt;&gt;"",1,0)+IF(DI16&lt;&gt;"",1,0)+IF(DK16&lt;&gt;"",1,0)+IF(DM16&lt;&gt;"",1,0)+IF(DN16&lt;&gt;"",1,0)+IF(DO16&lt;&gt;"",1,0)+IF(DQ16&lt;&gt;"",1,0)+IF(DR16&lt;&gt;"",1,0)+IF(DT16&lt;&gt;"",1,0)+IF(DU16&lt;&gt;"",1,0)+IF(DV16&lt;&gt;"",1,0)+IF(DW16&lt;&gt;"",1,0)+IF(DX16&lt;&gt;"",1,0)+IF(DZ16&lt;&gt;"",1,0)+IF(EA16&lt;&gt;"",1,0)+IF(EB16&lt;&gt;"",1,0)+IF(EE16&lt;&gt;"",1,0)</f>
        <v>3</v>
      </c>
      <c r="BA16" s="2" t="n">
        <f aca="false">COUNTIF($DV16:$EG16, "&lt;&gt;")</f>
        <v>2</v>
      </c>
      <c r="BB16" s="0" t="n">
        <f aca="false">AY16*AX16</f>
        <v>0</v>
      </c>
      <c r="BL16" s="0" t="s">
        <v>153</v>
      </c>
      <c r="BY16" s="0" t="s">
        <v>162</v>
      </c>
      <c r="CA16" s="0" t="s">
        <v>153</v>
      </c>
      <c r="CN16" s="0" t="s">
        <v>153</v>
      </c>
      <c r="CP16" s="0" t="s">
        <v>153</v>
      </c>
      <c r="DC16" s="0" t="s">
        <v>153</v>
      </c>
      <c r="DI16" s="0" t="s">
        <v>153</v>
      </c>
      <c r="DN16" s="0" t="s">
        <v>153</v>
      </c>
      <c r="EA16" s="0" t="s">
        <v>153</v>
      </c>
      <c r="EF16" s="0" t="s">
        <v>153</v>
      </c>
    </row>
    <row r="17" customFormat="false" ht="13.8" hidden="false" customHeight="false" outlineLevel="0" collapsed="false">
      <c r="A17" s="0" t="s">
        <v>242</v>
      </c>
      <c r="B17" s="0" t="n">
        <v>78</v>
      </c>
      <c r="C17" s="0" t="n">
        <v>446899</v>
      </c>
      <c r="D17" s="0" t="s">
        <v>236</v>
      </c>
      <c r="E17" s="0" t="s">
        <v>243</v>
      </c>
      <c r="F17" s="0" t="str">
        <f aca="false">CONCATENATE(D17," ",LEFT(H17,4),"T=",AU17,"D=",AV17,"R=",AW17,"M=",AX17,"L=",AY17,"B=",AZ17)</f>
        <v>ELMORE T=D=WARREN-WARD 5R=6M=0L=0B=1</v>
      </c>
      <c r="G17" s="0" t="s">
        <v>238</v>
      </c>
      <c r="I17" s="0" t="s">
        <v>244</v>
      </c>
      <c r="J17" s="0" t="s">
        <v>240</v>
      </c>
      <c r="K17" s="0" t="s">
        <v>143</v>
      </c>
      <c r="M17" s="0" t="str">
        <f aca="false">RIGHT(N17,LEN(N17)-FIND(" ",N17))</f>
        <v>WILLARD AVE SE</v>
      </c>
      <c r="N17" s="0" t="s">
        <v>241</v>
      </c>
      <c r="P17" s="0" t="s">
        <v>145</v>
      </c>
      <c r="Q17" s="0" t="s">
        <v>146</v>
      </c>
      <c r="R17" s="0" t="n">
        <v>44483</v>
      </c>
      <c r="AD17" s="0" t="s">
        <v>147</v>
      </c>
      <c r="AE17" s="0" t="s">
        <v>148</v>
      </c>
      <c r="AF17" s="0" t="s">
        <v>149</v>
      </c>
      <c r="AH17" s="0" t="n">
        <v>14</v>
      </c>
      <c r="AI17" s="0" t="n">
        <v>11</v>
      </c>
      <c r="AN17" s="0" t="s">
        <v>145</v>
      </c>
      <c r="AO17" s="0" t="s">
        <v>150</v>
      </c>
      <c r="AP17" s="0" t="s">
        <v>151</v>
      </c>
      <c r="AQ17" s="0" t="n">
        <v>9</v>
      </c>
      <c r="AR17" s="0" t="n">
        <v>64</v>
      </c>
      <c r="AS17" s="0" t="n">
        <v>32</v>
      </c>
      <c r="AV17" s="0" t="s">
        <v>152</v>
      </c>
      <c r="AW17" s="0" t="n">
        <f aca="false">COUNTA($BA17:$EG17)</f>
        <v>6</v>
      </c>
      <c r="AX17" s="0" t="n">
        <f aca="false">COUNTIF($BC17:$EG17,"D")</f>
        <v>0</v>
      </c>
      <c r="AY17" s="0" t="n">
        <f aca="false">COUNTIF($BC17:$EG17,"R")</f>
        <v>0</v>
      </c>
      <c r="AZ17" s="2" t="n">
        <f aca="false">IF(DH17&lt;&gt;"",1,0)+IF(DI17&lt;&gt;"",1,0)+IF(DK17&lt;&gt;"",1,0)+IF(DM17&lt;&gt;"",1,0)+IF(DN17&lt;&gt;"",1,0)+IF(DO17&lt;&gt;"",1,0)+IF(DQ17&lt;&gt;"",1,0)+IF(DR17&lt;&gt;"",1,0)+IF(DT17&lt;&gt;"",1,0)+IF(DU17&lt;&gt;"",1,0)+IF(DV17&lt;&gt;"",1,0)+IF(DW17&lt;&gt;"",1,0)+IF(DX17&lt;&gt;"",1,0)+IF(DZ17&lt;&gt;"",1,0)+IF(EA17&lt;&gt;"",1,0)+IF(EB17&lt;&gt;"",1,0)+IF(EE17&lt;&gt;"",1,0)</f>
        <v>1</v>
      </c>
      <c r="BA17" s="2" t="n">
        <f aca="false">COUNTIF($DV17:$EG17, "&lt;&gt;")</f>
        <v>2</v>
      </c>
      <c r="BB17" s="0" t="n">
        <f aca="false">AY17*AX17</f>
        <v>0</v>
      </c>
      <c r="CP17" s="0" t="s">
        <v>153</v>
      </c>
      <c r="DC17" s="0" t="s">
        <v>153</v>
      </c>
      <c r="EA17" s="0" t="s">
        <v>153</v>
      </c>
      <c r="EF17" s="0" t="s">
        <v>153</v>
      </c>
    </row>
    <row r="18" customFormat="false" ht="13.8" hidden="false" customHeight="false" outlineLevel="0" collapsed="false">
      <c r="A18" s="0" t="s">
        <v>245</v>
      </c>
      <c r="B18" s="0" t="n">
        <v>78</v>
      </c>
      <c r="C18" s="0" t="n">
        <v>434362</v>
      </c>
      <c r="D18" s="0" t="s">
        <v>246</v>
      </c>
      <c r="E18" s="0" t="s">
        <v>247</v>
      </c>
      <c r="F18" s="0" t="str">
        <f aca="false">CONCATENATE(D18," ",LEFT(H18,4),"T=",AU18,"D=",AV18,"R=",AW18,"M=",AX18,"L=",AY18,"B=",AZ18)</f>
        <v>WILLIAMS T=D=WARREN-WARD 5R=5M=0L=0B=2</v>
      </c>
      <c r="G18" s="0" t="s">
        <v>140</v>
      </c>
      <c r="I18" s="0" t="s">
        <v>248</v>
      </c>
      <c r="J18" s="0" t="s">
        <v>249</v>
      </c>
      <c r="K18" s="0" t="s">
        <v>143</v>
      </c>
      <c r="M18" s="0" t="str">
        <f aca="false">RIGHT(N18,LEN(N18)-FIND(" ",N18))</f>
        <v>WILLARD AVE SE</v>
      </c>
      <c r="N18" s="0" t="s">
        <v>250</v>
      </c>
      <c r="O18" s="0" t="s">
        <v>251</v>
      </c>
      <c r="P18" s="0" t="s">
        <v>145</v>
      </c>
      <c r="Q18" s="0" t="s">
        <v>146</v>
      </c>
      <c r="R18" s="0" t="n">
        <v>44483</v>
      </c>
      <c r="AD18" s="0" t="s">
        <v>147</v>
      </c>
      <c r="AE18" s="0" t="s">
        <v>148</v>
      </c>
      <c r="AF18" s="0" t="s">
        <v>149</v>
      </c>
      <c r="AH18" s="0" t="n">
        <v>14</v>
      </c>
      <c r="AI18" s="0" t="n">
        <v>11</v>
      </c>
      <c r="AN18" s="0" t="s">
        <v>145</v>
      </c>
      <c r="AO18" s="0" t="s">
        <v>150</v>
      </c>
      <c r="AP18" s="0" t="s">
        <v>151</v>
      </c>
      <c r="AQ18" s="0" t="n">
        <v>9</v>
      </c>
      <c r="AR18" s="0" t="n">
        <v>64</v>
      </c>
      <c r="AS18" s="0" t="n">
        <v>32</v>
      </c>
      <c r="AV18" s="0" t="s">
        <v>152</v>
      </c>
      <c r="AW18" s="0" t="n">
        <f aca="false">COUNTA($BA18:$EG18)</f>
        <v>5</v>
      </c>
      <c r="AX18" s="0" t="n">
        <f aca="false">COUNTIF($BC18:$EG18,"D")</f>
        <v>0</v>
      </c>
      <c r="AY18" s="0" t="n">
        <f aca="false">COUNTIF($BC18:$EG18,"R")</f>
        <v>0</v>
      </c>
      <c r="AZ18" s="2" t="n">
        <f aca="false">IF(DH18&lt;&gt;"",1,0)+IF(DI18&lt;&gt;"",1,0)+IF(DK18&lt;&gt;"",1,0)+IF(DM18&lt;&gt;"",1,0)+IF(DN18&lt;&gt;"",1,0)+IF(DO18&lt;&gt;"",1,0)+IF(DQ18&lt;&gt;"",1,0)+IF(DR18&lt;&gt;"",1,0)+IF(DT18&lt;&gt;"",1,0)+IF(DU18&lt;&gt;"",1,0)+IF(DV18&lt;&gt;"",1,0)+IF(DW18&lt;&gt;"",1,0)+IF(DX18&lt;&gt;"",1,0)+IF(DZ18&lt;&gt;"",1,0)+IF(EA18&lt;&gt;"",1,0)+IF(EB18&lt;&gt;"",1,0)+IF(EE18&lt;&gt;"",1,0)</f>
        <v>2</v>
      </c>
      <c r="BA18" s="2" t="n">
        <f aca="false">COUNTIF($DV18:$EG18, "&lt;&gt;")</f>
        <v>0</v>
      </c>
      <c r="BB18" s="0" t="n">
        <f aca="false">AY18*AX18</f>
        <v>0</v>
      </c>
      <c r="CY18" s="0" t="s">
        <v>153</v>
      </c>
      <c r="DI18" s="0" t="s">
        <v>153</v>
      </c>
      <c r="DN18" s="0" t="s">
        <v>153</v>
      </c>
    </row>
    <row r="19" customFormat="false" ht="13.8" hidden="false" customHeight="false" outlineLevel="0" collapsed="false">
      <c r="A19" s="0" t="s">
        <v>252</v>
      </c>
      <c r="B19" s="0" t="n">
        <v>78</v>
      </c>
      <c r="C19" s="0" t="n">
        <v>472264</v>
      </c>
      <c r="D19" s="0" t="s">
        <v>246</v>
      </c>
      <c r="E19" s="0" t="s">
        <v>253</v>
      </c>
      <c r="F19" s="0" t="str">
        <f aca="false">CONCATENATE(D19," ",LEFT(H19,4),"T=",AU19,"D=",AV19,"R=",AW19,"M=",AX19,"L=",AY19,"B=",AZ19)</f>
        <v>WILLIAMS T=D=WARREN-WARD 5R=6M=0L=0B=1</v>
      </c>
      <c r="G19" s="0" t="s">
        <v>254</v>
      </c>
      <c r="I19" s="0" t="s">
        <v>255</v>
      </c>
      <c r="J19" s="0" t="s">
        <v>256</v>
      </c>
      <c r="K19" s="0" t="s">
        <v>143</v>
      </c>
      <c r="M19" s="0" t="str">
        <f aca="false">RIGHT(N19,LEN(N19)-FIND(" ",N19))</f>
        <v>WILLARD AVE SE</v>
      </c>
      <c r="N19" s="0" t="s">
        <v>250</v>
      </c>
      <c r="O19" s="0" t="s">
        <v>251</v>
      </c>
      <c r="P19" s="0" t="s">
        <v>145</v>
      </c>
      <c r="Q19" s="0" t="s">
        <v>146</v>
      </c>
      <c r="R19" s="0" t="n">
        <v>44483</v>
      </c>
      <c r="AD19" s="0" t="s">
        <v>147</v>
      </c>
      <c r="AE19" s="0" t="s">
        <v>148</v>
      </c>
      <c r="AF19" s="0" t="s">
        <v>149</v>
      </c>
      <c r="AH19" s="0" t="n">
        <v>14</v>
      </c>
      <c r="AI19" s="0" t="n">
        <v>11</v>
      </c>
      <c r="AN19" s="0" t="s">
        <v>145</v>
      </c>
      <c r="AO19" s="0" t="s">
        <v>150</v>
      </c>
      <c r="AP19" s="0" t="s">
        <v>151</v>
      </c>
      <c r="AQ19" s="0" t="n">
        <v>9</v>
      </c>
      <c r="AR19" s="0" t="n">
        <v>64</v>
      </c>
      <c r="AS19" s="0" t="n">
        <v>32</v>
      </c>
      <c r="AV19" s="0" t="s">
        <v>152</v>
      </c>
      <c r="AW19" s="0" t="n">
        <f aca="false">COUNTA($BA19:$EG19)</f>
        <v>6</v>
      </c>
      <c r="AX19" s="0" t="n">
        <f aca="false">COUNTIF($BC19:$EG19,"D")</f>
        <v>0</v>
      </c>
      <c r="AY19" s="0" t="n">
        <f aca="false">COUNTIF($BC19:$EG19,"R")</f>
        <v>0</v>
      </c>
      <c r="AZ19" s="2" t="n">
        <f aca="false">IF(DH19&lt;&gt;"",1,0)+IF(DI19&lt;&gt;"",1,0)+IF(DK19&lt;&gt;"",1,0)+IF(DM19&lt;&gt;"",1,0)+IF(DN19&lt;&gt;"",1,0)+IF(DO19&lt;&gt;"",1,0)+IF(DQ19&lt;&gt;"",1,0)+IF(DR19&lt;&gt;"",1,0)+IF(DT19&lt;&gt;"",1,0)+IF(DU19&lt;&gt;"",1,0)+IF(DV19&lt;&gt;"",1,0)+IF(DW19&lt;&gt;"",1,0)+IF(DX19&lt;&gt;"",1,0)+IF(DZ19&lt;&gt;"",1,0)+IF(EA19&lt;&gt;"",1,0)+IF(EB19&lt;&gt;"",1,0)+IF(EE19&lt;&gt;"",1,0)</f>
        <v>1</v>
      </c>
      <c r="BA19" s="2" t="n">
        <f aca="false">COUNTIF($DV19:$EG19, "&lt;&gt;")</f>
        <v>0</v>
      </c>
      <c r="BB19" s="0" t="n">
        <f aca="false">AY19*AX19</f>
        <v>0</v>
      </c>
      <c r="CA19" s="0" t="s">
        <v>153</v>
      </c>
      <c r="CK19" s="0" t="s">
        <v>153</v>
      </c>
      <c r="CY19" s="0" t="s">
        <v>153</v>
      </c>
      <c r="DI19" s="0" t="s">
        <v>153</v>
      </c>
    </row>
    <row r="20" customFormat="false" ht="13.8" hidden="false" customHeight="false" outlineLevel="0" collapsed="false">
      <c r="A20" s="0" t="s">
        <v>257</v>
      </c>
      <c r="B20" s="0" t="n">
        <v>78</v>
      </c>
      <c r="C20" s="0" t="n">
        <v>355548</v>
      </c>
      <c r="D20" s="0" t="s">
        <v>258</v>
      </c>
      <c r="E20" s="0" t="s">
        <v>259</v>
      </c>
      <c r="F20" s="0" t="str">
        <f aca="false">CONCATENATE(D20," ",LEFT(H20,4),"T=",AU20,"D=",AV20,"R=",AW20,"M=",AX20,"L=",AY20,"B=",AZ20)</f>
        <v>FILKORN T=D=WARREN-WARD 5R=26M=0L=7B=7</v>
      </c>
      <c r="G20" s="0" t="s">
        <v>157</v>
      </c>
      <c r="I20" s="0" t="s">
        <v>260</v>
      </c>
      <c r="J20" s="0" t="s">
        <v>261</v>
      </c>
      <c r="K20" s="0" t="s">
        <v>143</v>
      </c>
      <c r="L20" s="0" t="s">
        <v>238</v>
      </c>
      <c r="M20" s="0" t="str">
        <f aca="false">RIGHT(N20,LEN(N20)-FIND(" ",N20))</f>
        <v>WILLARD AVE SE</v>
      </c>
      <c r="N20" s="0" t="s">
        <v>262</v>
      </c>
      <c r="P20" s="0" t="s">
        <v>145</v>
      </c>
      <c r="Q20" s="0" t="s">
        <v>146</v>
      </c>
      <c r="R20" s="0" t="n">
        <v>44483</v>
      </c>
      <c r="AD20" s="0" t="s">
        <v>147</v>
      </c>
      <c r="AE20" s="0" t="s">
        <v>148</v>
      </c>
      <c r="AF20" s="0" t="s">
        <v>149</v>
      </c>
      <c r="AH20" s="0" t="n">
        <v>14</v>
      </c>
      <c r="AI20" s="0" t="n">
        <v>11</v>
      </c>
      <c r="AN20" s="0" t="s">
        <v>145</v>
      </c>
      <c r="AO20" s="0" t="s">
        <v>150</v>
      </c>
      <c r="AP20" s="0" t="s">
        <v>151</v>
      </c>
      <c r="AQ20" s="0" t="n">
        <v>9</v>
      </c>
      <c r="AR20" s="0" t="n">
        <v>64</v>
      </c>
      <c r="AS20" s="0" t="n">
        <v>32</v>
      </c>
      <c r="AV20" s="0" t="s">
        <v>152</v>
      </c>
      <c r="AW20" s="0" t="n">
        <f aca="false">COUNTA($BA20:$EG20)</f>
        <v>26</v>
      </c>
      <c r="AX20" s="0" t="n">
        <f aca="false">COUNTIF($BC20:$EG20,"D")</f>
        <v>0</v>
      </c>
      <c r="AY20" s="0" t="n">
        <f aca="false">COUNTIF($BC20:$EG20,"R")</f>
        <v>7</v>
      </c>
      <c r="AZ20" s="2" t="n">
        <f aca="false">IF(DH20&lt;&gt;"",1,0)+IF(DI20&lt;&gt;"",1,0)+IF(DK20&lt;&gt;"",1,0)+IF(DM20&lt;&gt;"",1,0)+IF(DN20&lt;&gt;"",1,0)+IF(DO20&lt;&gt;"",1,0)+IF(DQ20&lt;&gt;"",1,0)+IF(DR20&lt;&gt;"",1,0)+IF(DT20&lt;&gt;"",1,0)+IF(DU20&lt;&gt;"",1,0)+IF(DV20&lt;&gt;"",1,0)+IF(DW20&lt;&gt;"",1,0)+IF(DX20&lt;&gt;"",1,0)+IF(DZ20&lt;&gt;"",1,0)+IF(EA20&lt;&gt;"",1,0)+IF(EB20&lt;&gt;"",1,0)+IF(EE20&lt;&gt;"",1,0)</f>
        <v>7</v>
      </c>
      <c r="BA20" s="2" t="n">
        <f aca="false">COUNTIF($DV20:$EG20, "&lt;&gt;")</f>
        <v>2</v>
      </c>
      <c r="BB20" s="0" t="n">
        <f aca="false">AY20*AX20</f>
        <v>0</v>
      </c>
      <c r="BC20" s="0" t="s">
        <v>238</v>
      </c>
      <c r="BD20" s="0" t="s">
        <v>153</v>
      </c>
      <c r="BF20" s="0" t="s">
        <v>153</v>
      </c>
      <c r="BH20" s="0" t="s">
        <v>153</v>
      </c>
      <c r="BL20" s="0" t="s">
        <v>153</v>
      </c>
      <c r="BS20" s="0" t="s">
        <v>153</v>
      </c>
      <c r="BV20" s="0" t="s">
        <v>153</v>
      </c>
      <c r="BY20" s="0" t="s">
        <v>238</v>
      </c>
      <c r="CA20" s="0" t="s">
        <v>153</v>
      </c>
      <c r="CG20" s="0" t="s">
        <v>153</v>
      </c>
      <c r="CK20" s="0" t="s">
        <v>153</v>
      </c>
      <c r="CP20" s="0" t="s">
        <v>153</v>
      </c>
      <c r="CZ20" s="0" t="s">
        <v>238</v>
      </c>
      <c r="DC20" s="0" t="s">
        <v>153</v>
      </c>
      <c r="DG20" s="0" t="s">
        <v>238</v>
      </c>
      <c r="DI20" s="0" t="s">
        <v>153</v>
      </c>
      <c r="DM20" s="0" t="s">
        <v>238</v>
      </c>
      <c r="DN20" s="0" t="s">
        <v>153</v>
      </c>
      <c r="DR20" s="0" t="s">
        <v>153</v>
      </c>
      <c r="DS20" s="0" t="s">
        <v>238</v>
      </c>
      <c r="DT20" s="0" t="s">
        <v>238</v>
      </c>
      <c r="DU20" s="0" t="s">
        <v>153</v>
      </c>
      <c r="EA20" s="0" t="s">
        <v>153</v>
      </c>
      <c r="EF20" s="0" t="s">
        <v>153</v>
      </c>
    </row>
    <row r="21" customFormat="false" ht="13.8" hidden="false" customHeight="false" outlineLevel="0" collapsed="false">
      <c r="A21" s="0" t="s">
        <v>263</v>
      </c>
      <c r="B21" s="0" t="n">
        <v>78</v>
      </c>
      <c r="C21" s="0" t="n">
        <v>380766</v>
      </c>
      <c r="D21" s="0" t="s">
        <v>258</v>
      </c>
      <c r="E21" s="0" t="s">
        <v>264</v>
      </c>
      <c r="F21" s="0" t="str">
        <f aca="false">CONCATENATE(D21," ",LEFT(H21,4),"T=",AU21,"D=",AV21,"R=",AW21,"M=",AX21,"L=",AY21,"B=",AZ21)</f>
        <v>FILKORN T=D=WARREN-WARD 5R=13M=0L=5B=6</v>
      </c>
      <c r="G21" s="0" t="s">
        <v>265</v>
      </c>
      <c r="I21" s="0" t="s">
        <v>266</v>
      </c>
      <c r="J21" s="0" t="s">
        <v>267</v>
      </c>
      <c r="K21" s="0" t="s">
        <v>143</v>
      </c>
      <c r="L21" s="0" t="s">
        <v>238</v>
      </c>
      <c r="M21" s="0" t="str">
        <f aca="false">RIGHT(N21,LEN(N21)-FIND(" ",N21))</f>
        <v>WILLARD AVE SE</v>
      </c>
      <c r="N21" s="0" t="s">
        <v>262</v>
      </c>
      <c r="P21" s="0" t="s">
        <v>145</v>
      </c>
      <c r="Q21" s="0" t="s">
        <v>146</v>
      </c>
      <c r="R21" s="0" t="n">
        <v>44483</v>
      </c>
      <c r="AD21" s="0" t="s">
        <v>147</v>
      </c>
      <c r="AE21" s="0" t="s">
        <v>148</v>
      </c>
      <c r="AF21" s="0" t="s">
        <v>149</v>
      </c>
      <c r="AH21" s="0" t="n">
        <v>14</v>
      </c>
      <c r="AI21" s="0" t="n">
        <v>11</v>
      </c>
      <c r="AN21" s="0" t="s">
        <v>145</v>
      </c>
      <c r="AO21" s="0" t="s">
        <v>150</v>
      </c>
      <c r="AP21" s="0" t="s">
        <v>151</v>
      </c>
      <c r="AQ21" s="0" t="n">
        <v>9</v>
      </c>
      <c r="AR21" s="0" t="n">
        <v>64</v>
      </c>
      <c r="AS21" s="0" t="n">
        <v>32</v>
      </c>
      <c r="AV21" s="0" t="s">
        <v>152</v>
      </c>
      <c r="AW21" s="0" t="n">
        <f aca="false">COUNTA($BA21:$EG21)</f>
        <v>13</v>
      </c>
      <c r="AX21" s="0" t="n">
        <f aca="false">COUNTIF($BC21:$EG21,"D")</f>
        <v>0</v>
      </c>
      <c r="AY21" s="0" t="n">
        <f aca="false">COUNTIF($BC21:$EG21,"R")</f>
        <v>5</v>
      </c>
      <c r="AZ21" s="2" t="n">
        <f aca="false">IF(DH21&lt;&gt;"",1,0)+IF(DI21&lt;&gt;"",1,0)+IF(DK21&lt;&gt;"",1,0)+IF(DM21&lt;&gt;"",1,0)+IF(DN21&lt;&gt;"",1,0)+IF(DO21&lt;&gt;"",1,0)+IF(DQ21&lt;&gt;"",1,0)+IF(DR21&lt;&gt;"",1,0)+IF(DT21&lt;&gt;"",1,0)+IF(DU21&lt;&gt;"",1,0)+IF(DV21&lt;&gt;"",1,0)+IF(DW21&lt;&gt;"",1,0)+IF(DX21&lt;&gt;"",1,0)+IF(DZ21&lt;&gt;"",1,0)+IF(EA21&lt;&gt;"",1,0)+IF(EB21&lt;&gt;"",1,0)+IF(EE21&lt;&gt;"",1,0)</f>
        <v>6</v>
      </c>
      <c r="BA21" s="2" t="n">
        <f aca="false">COUNTIF($DV21:$EG21, "&lt;&gt;")</f>
        <v>1</v>
      </c>
      <c r="BB21" s="0" t="n">
        <f aca="false">AY21*AX21</f>
        <v>0</v>
      </c>
      <c r="CZ21" s="0" t="s">
        <v>238</v>
      </c>
      <c r="DC21" s="0" t="s">
        <v>153</v>
      </c>
      <c r="DG21" s="0" t="s">
        <v>238</v>
      </c>
      <c r="DI21" s="0" t="s">
        <v>153</v>
      </c>
      <c r="DM21" s="0" t="s">
        <v>238</v>
      </c>
      <c r="DN21" s="0" t="s">
        <v>153</v>
      </c>
      <c r="DR21" s="0" t="s">
        <v>153</v>
      </c>
      <c r="DS21" s="0" t="s">
        <v>238</v>
      </c>
      <c r="DT21" s="0" t="s">
        <v>238</v>
      </c>
      <c r="DU21" s="0" t="s">
        <v>153</v>
      </c>
      <c r="EF21" s="0" t="s">
        <v>153</v>
      </c>
    </row>
    <row r="22" customFormat="false" ht="13.8" hidden="false" customHeight="false" outlineLevel="0" collapsed="false">
      <c r="A22" s="0" t="s">
        <v>268</v>
      </c>
      <c r="B22" s="0" t="n">
        <v>78</v>
      </c>
      <c r="C22" s="0" t="n">
        <v>399723</v>
      </c>
      <c r="D22" s="0" t="s">
        <v>269</v>
      </c>
      <c r="E22" s="0" t="s">
        <v>270</v>
      </c>
      <c r="F22" s="0" t="str">
        <f aca="false">CONCATENATE(D22," ",LEFT(H22,4),"T=",AU22,"D=",AV22,"R=",AW22,"M=",AX22,"L=",AY22,"B=",AZ22)</f>
        <v>MCMICHAEL T=D=WARREN-WARD 5R=16M=1L=4B=9</v>
      </c>
      <c r="G22" s="0" t="s">
        <v>271</v>
      </c>
      <c r="I22" s="0" t="s">
        <v>272</v>
      </c>
      <c r="J22" s="0" t="s">
        <v>273</v>
      </c>
      <c r="K22" s="0" t="s">
        <v>143</v>
      </c>
      <c r="L22" s="0" t="s">
        <v>238</v>
      </c>
      <c r="M22" s="0" t="str">
        <f aca="false">RIGHT(N22,LEN(N22)-FIND(" ",N22))</f>
        <v>WAINWOOD DR SE</v>
      </c>
      <c r="N22" s="0" t="s">
        <v>274</v>
      </c>
      <c r="P22" s="0" t="s">
        <v>145</v>
      </c>
      <c r="Q22" s="0" t="s">
        <v>146</v>
      </c>
      <c r="R22" s="0" t="n">
        <v>44484</v>
      </c>
      <c r="AD22" s="0" t="s">
        <v>147</v>
      </c>
      <c r="AE22" s="0" t="s">
        <v>148</v>
      </c>
      <c r="AF22" s="0" t="s">
        <v>149</v>
      </c>
      <c r="AH22" s="0" t="n">
        <v>14</v>
      </c>
      <c r="AI22" s="0" t="n">
        <v>11</v>
      </c>
      <c r="AN22" s="0" t="s">
        <v>145</v>
      </c>
      <c r="AO22" s="0" t="s">
        <v>150</v>
      </c>
      <c r="AP22" s="0" t="s">
        <v>151</v>
      </c>
      <c r="AQ22" s="0" t="n">
        <v>9</v>
      </c>
      <c r="AR22" s="0" t="n">
        <v>64</v>
      </c>
      <c r="AS22" s="0" t="n">
        <v>32</v>
      </c>
      <c r="AV22" s="0" t="s">
        <v>152</v>
      </c>
      <c r="AW22" s="0" t="n">
        <f aca="false">COUNTA($BA22:$EG22)</f>
        <v>16</v>
      </c>
      <c r="AX22" s="0" t="n">
        <f aca="false">COUNTIF($BC22:$EG22,"D")</f>
        <v>1</v>
      </c>
      <c r="AY22" s="0" t="n">
        <f aca="false">COUNTIF($BC22:$EG22,"R")</f>
        <v>4</v>
      </c>
      <c r="AZ22" s="2" t="n">
        <f aca="false">IF(DH22&lt;&gt;"",1,0)+IF(DI22&lt;&gt;"",1,0)+IF(DK22&lt;&gt;"",1,0)+IF(DM22&lt;&gt;"",1,0)+IF(DN22&lt;&gt;"",1,0)+IF(DO22&lt;&gt;"",1,0)+IF(DQ22&lt;&gt;"",1,0)+IF(DR22&lt;&gt;"",1,0)+IF(DT22&lt;&gt;"",1,0)+IF(DU22&lt;&gt;"",1,0)+IF(DV22&lt;&gt;"",1,0)+IF(DW22&lt;&gt;"",1,0)+IF(DX22&lt;&gt;"",1,0)+IF(DZ22&lt;&gt;"",1,0)+IF(EA22&lt;&gt;"",1,0)+IF(EB22&lt;&gt;"",1,0)+IF(EE22&lt;&gt;"",1,0)</f>
        <v>9</v>
      </c>
      <c r="BA22" s="2" t="n">
        <f aca="false">COUNTIF($DV22:$EG22, "&lt;&gt;")</f>
        <v>5</v>
      </c>
      <c r="BB22" s="0" t="n">
        <f aca="false">AY22*AX22</f>
        <v>4</v>
      </c>
      <c r="DI22" s="0" t="s">
        <v>153</v>
      </c>
      <c r="DJ22" s="0" t="s">
        <v>162</v>
      </c>
      <c r="DL22" s="0" t="s">
        <v>153</v>
      </c>
      <c r="DM22" s="0" t="s">
        <v>238</v>
      </c>
      <c r="DN22" s="0" t="s">
        <v>153</v>
      </c>
      <c r="DR22" s="0" t="s">
        <v>153</v>
      </c>
      <c r="DS22" s="0" t="s">
        <v>238</v>
      </c>
      <c r="DT22" s="0" t="s">
        <v>238</v>
      </c>
      <c r="DU22" s="0" t="s">
        <v>153</v>
      </c>
      <c r="DW22" s="0" t="s">
        <v>153</v>
      </c>
      <c r="DX22" s="0" t="s">
        <v>153</v>
      </c>
      <c r="EA22" s="0" t="s">
        <v>153</v>
      </c>
      <c r="ED22" s="0" t="s">
        <v>238</v>
      </c>
      <c r="EF22" s="0" t="s">
        <v>153</v>
      </c>
    </row>
    <row r="23" customFormat="false" ht="13.8" hidden="false" customHeight="false" outlineLevel="0" collapsed="false">
      <c r="A23" s="0" t="s">
        <v>275</v>
      </c>
      <c r="B23" s="0" t="n">
        <v>78</v>
      </c>
      <c r="C23" s="0" t="n">
        <v>411912</v>
      </c>
      <c r="D23" s="0" t="s">
        <v>276</v>
      </c>
      <c r="E23" s="0" t="s">
        <v>277</v>
      </c>
      <c r="F23" s="0" t="str">
        <f aca="false">CONCATENATE(D23," ",LEFT(H23,4),"T=",AU23,"D=",AV23,"R=",AW23,"M=",AX23,"L=",AY23,"B=",AZ23)</f>
        <v>MEYERS T=D=WARREN-WARD 5R=49M=15L=0B=9</v>
      </c>
      <c r="G23" s="0" t="s">
        <v>278</v>
      </c>
      <c r="I23" s="0" t="s">
        <v>279</v>
      </c>
      <c r="J23" s="0" t="s">
        <v>280</v>
      </c>
      <c r="K23" s="0" t="s">
        <v>143</v>
      </c>
      <c r="L23" s="0" t="s">
        <v>162</v>
      </c>
      <c r="M23" s="0" t="str">
        <f aca="false">RIGHT(N23,LEN(N23)-FIND(" ",N23))</f>
        <v>WAINWOOD DR SE</v>
      </c>
      <c r="N23" s="0" t="s">
        <v>281</v>
      </c>
      <c r="P23" s="0" t="s">
        <v>145</v>
      </c>
      <c r="Q23" s="0" t="s">
        <v>146</v>
      </c>
      <c r="R23" s="0" t="n">
        <v>44484</v>
      </c>
      <c r="AD23" s="0" t="s">
        <v>147</v>
      </c>
      <c r="AE23" s="0" t="s">
        <v>148</v>
      </c>
      <c r="AF23" s="0" t="s">
        <v>149</v>
      </c>
      <c r="AH23" s="0" t="n">
        <v>14</v>
      </c>
      <c r="AI23" s="0" t="n">
        <v>11</v>
      </c>
      <c r="AN23" s="0" t="s">
        <v>145</v>
      </c>
      <c r="AO23" s="0" t="s">
        <v>150</v>
      </c>
      <c r="AP23" s="0" t="s">
        <v>151</v>
      </c>
      <c r="AQ23" s="0" t="n">
        <v>9</v>
      </c>
      <c r="AR23" s="0" t="n">
        <v>64</v>
      </c>
      <c r="AS23" s="0" t="n">
        <v>32</v>
      </c>
      <c r="AV23" s="0" t="s">
        <v>152</v>
      </c>
      <c r="AW23" s="0" t="n">
        <f aca="false">COUNTA($BA23:$EG23)</f>
        <v>49</v>
      </c>
      <c r="AX23" s="0" t="n">
        <f aca="false">COUNTIF($BC23:$EG23,"D")</f>
        <v>15</v>
      </c>
      <c r="AY23" s="0" t="n">
        <f aca="false">COUNTIF($BC23:$EG23,"R")</f>
        <v>0</v>
      </c>
      <c r="AZ23" s="2" t="n">
        <f aca="false">IF(DH23&lt;&gt;"",1,0)+IF(DI23&lt;&gt;"",1,0)+IF(DK23&lt;&gt;"",1,0)+IF(DM23&lt;&gt;"",1,0)+IF(DN23&lt;&gt;"",1,0)+IF(DO23&lt;&gt;"",1,0)+IF(DQ23&lt;&gt;"",1,0)+IF(DR23&lt;&gt;"",1,0)+IF(DT23&lt;&gt;"",1,0)+IF(DU23&lt;&gt;"",1,0)+IF(DV23&lt;&gt;"",1,0)+IF(DW23&lt;&gt;"",1,0)+IF(DX23&lt;&gt;"",1,0)+IF(DZ23&lt;&gt;"",1,0)+IF(EA23&lt;&gt;"",1,0)+IF(EB23&lt;&gt;"",1,0)+IF(EE23&lt;&gt;"",1,0)</f>
        <v>9</v>
      </c>
      <c r="BA23" s="2" t="n">
        <f aca="false">COUNTIF($DV23:$EG23, "&lt;&gt;")</f>
        <v>5</v>
      </c>
      <c r="BB23" s="0" t="n">
        <f aca="false">AY23*AX23</f>
        <v>0</v>
      </c>
      <c r="BC23" s="0" t="s">
        <v>153</v>
      </c>
      <c r="BD23" s="0" t="s">
        <v>153</v>
      </c>
      <c r="BE23" s="0" t="s">
        <v>153</v>
      </c>
      <c r="BF23" s="0" t="s">
        <v>153</v>
      </c>
      <c r="BG23" s="0" t="s">
        <v>153</v>
      </c>
      <c r="BH23" s="0" t="s">
        <v>153</v>
      </c>
      <c r="BI23" s="0" t="s">
        <v>153</v>
      </c>
      <c r="BJ23" s="0" t="s">
        <v>153</v>
      </c>
      <c r="BK23" s="0" t="s">
        <v>153</v>
      </c>
      <c r="BL23" s="0" t="s">
        <v>153</v>
      </c>
      <c r="BP23" s="0" t="s">
        <v>153</v>
      </c>
      <c r="BR23" s="0" t="s">
        <v>153</v>
      </c>
      <c r="BS23" s="0" t="s">
        <v>153</v>
      </c>
      <c r="BV23" s="0" t="s">
        <v>153</v>
      </c>
      <c r="BY23" s="0" t="s">
        <v>162</v>
      </c>
      <c r="CA23" s="0" t="s">
        <v>153</v>
      </c>
      <c r="CG23" s="0" t="s">
        <v>153</v>
      </c>
      <c r="CH23" s="0" t="s">
        <v>162</v>
      </c>
      <c r="CK23" s="0" t="s">
        <v>153</v>
      </c>
      <c r="CL23" s="0" t="s">
        <v>162</v>
      </c>
      <c r="CN23" s="0" t="s">
        <v>153</v>
      </c>
      <c r="CP23" s="0" t="s">
        <v>153</v>
      </c>
      <c r="CQ23" s="0" t="s">
        <v>162</v>
      </c>
      <c r="CT23" s="0" t="s">
        <v>153</v>
      </c>
      <c r="CU23" s="0" t="s">
        <v>162</v>
      </c>
      <c r="CV23" s="0" t="s">
        <v>153</v>
      </c>
      <c r="CW23" s="0" t="s">
        <v>162</v>
      </c>
      <c r="CY23" s="0" t="s">
        <v>153</v>
      </c>
      <c r="CZ23" s="0" t="s">
        <v>162</v>
      </c>
      <c r="DC23" s="0" t="s">
        <v>153</v>
      </c>
      <c r="DD23" s="0" t="s">
        <v>162</v>
      </c>
      <c r="DF23" s="0" t="s">
        <v>153</v>
      </c>
      <c r="DG23" s="0" t="s">
        <v>162</v>
      </c>
      <c r="DI23" s="0" t="s">
        <v>153</v>
      </c>
      <c r="DJ23" s="0" t="s">
        <v>162</v>
      </c>
      <c r="DL23" s="0" t="s">
        <v>153</v>
      </c>
      <c r="DM23" s="0" t="s">
        <v>162</v>
      </c>
      <c r="DN23" s="0" t="s">
        <v>153</v>
      </c>
      <c r="DO23" s="0" t="s">
        <v>162</v>
      </c>
      <c r="DR23" s="0" t="s">
        <v>153</v>
      </c>
      <c r="DS23" s="0" t="s">
        <v>162</v>
      </c>
      <c r="DU23" s="0" t="s">
        <v>153</v>
      </c>
      <c r="DW23" s="0" t="s">
        <v>162</v>
      </c>
      <c r="DX23" s="0" t="s">
        <v>153</v>
      </c>
      <c r="EA23" s="0" t="s">
        <v>153</v>
      </c>
      <c r="ED23" s="0" t="s">
        <v>162</v>
      </c>
      <c r="EF23" s="0" t="s">
        <v>153</v>
      </c>
    </row>
    <row r="24" customFormat="false" ht="13.8" hidden="false" customHeight="false" outlineLevel="0" collapsed="false">
      <c r="A24" s="0" t="s">
        <v>282</v>
      </c>
      <c r="B24" s="0" t="n">
        <v>78</v>
      </c>
      <c r="C24" s="0" t="n">
        <v>396828</v>
      </c>
      <c r="D24" s="0" t="s">
        <v>276</v>
      </c>
      <c r="E24" s="0" t="s">
        <v>283</v>
      </c>
      <c r="F24" s="0" t="str">
        <f aca="false">CONCATENATE(D24," ",LEFT(H24,4),"T=",AU24,"D=",AV24,"R=",AW24,"M=",AX24,"L=",AY24,"B=",AZ24)</f>
        <v>MEYERS T=D=WARREN-WARD 5R=46M=14L=0B=8</v>
      </c>
      <c r="G24" s="0" t="s">
        <v>284</v>
      </c>
      <c r="I24" s="0" t="s">
        <v>285</v>
      </c>
      <c r="J24" s="0" t="s">
        <v>280</v>
      </c>
      <c r="K24" s="0" t="s">
        <v>143</v>
      </c>
      <c r="L24" s="0" t="s">
        <v>162</v>
      </c>
      <c r="M24" s="0" t="str">
        <f aca="false">RIGHT(N24,LEN(N24)-FIND(" ",N24))</f>
        <v>WAINWOOD DR SE</v>
      </c>
      <c r="N24" s="0" t="s">
        <v>281</v>
      </c>
      <c r="P24" s="0" t="s">
        <v>145</v>
      </c>
      <c r="Q24" s="0" t="s">
        <v>146</v>
      </c>
      <c r="R24" s="0" t="n">
        <v>44484</v>
      </c>
      <c r="AD24" s="0" t="s">
        <v>147</v>
      </c>
      <c r="AE24" s="0" t="s">
        <v>148</v>
      </c>
      <c r="AF24" s="0" t="s">
        <v>149</v>
      </c>
      <c r="AH24" s="0" t="n">
        <v>14</v>
      </c>
      <c r="AI24" s="0" t="n">
        <v>11</v>
      </c>
      <c r="AN24" s="0" t="s">
        <v>145</v>
      </c>
      <c r="AO24" s="0" t="s">
        <v>150</v>
      </c>
      <c r="AP24" s="0" t="s">
        <v>151</v>
      </c>
      <c r="AQ24" s="0" t="n">
        <v>9</v>
      </c>
      <c r="AR24" s="0" t="n">
        <v>64</v>
      </c>
      <c r="AS24" s="0" t="n">
        <v>32</v>
      </c>
      <c r="AV24" s="0" t="s">
        <v>152</v>
      </c>
      <c r="AW24" s="0" t="n">
        <f aca="false">COUNTA($BA24:$EG24)</f>
        <v>46</v>
      </c>
      <c r="AX24" s="0" t="n">
        <f aca="false">COUNTIF($BC24:$EG24,"D")</f>
        <v>14</v>
      </c>
      <c r="AY24" s="0" t="n">
        <f aca="false">COUNTIF($BC24:$EG24,"R")</f>
        <v>0</v>
      </c>
      <c r="AZ24" s="2" t="n">
        <f aca="false">IF(DH24&lt;&gt;"",1,0)+IF(DI24&lt;&gt;"",1,0)+IF(DK24&lt;&gt;"",1,0)+IF(DM24&lt;&gt;"",1,0)+IF(DN24&lt;&gt;"",1,0)+IF(DO24&lt;&gt;"",1,0)+IF(DQ24&lt;&gt;"",1,0)+IF(DR24&lt;&gt;"",1,0)+IF(DT24&lt;&gt;"",1,0)+IF(DU24&lt;&gt;"",1,0)+IF(DV24&lt;&gt;"",1,0)+IF(DW24&lt;&gt;"",1,0)+IF(DX24&lt;&gt;"",1,0)+IF(DZ24&lt;&gt;"",1,0)+IF(EA24&lt;&gt;"",1,0)+IF(EB24&lt;&gt;"",1,0)+IF(EE24&lt;&gt;"",1,0)</f>
        <v>8</v>
      </c>
      <c r="BA24" s="2" t="n">
        <f aca="false">COUNTIF($DV24:$EG24, "&lt;&gt;")</f>
        <v>4</v>
      </c>
      <c r="BB24" s="0" t="n">
        <f aca="false">AY24*AX24</f>
        <v>0</v>
      </c>
      <c r="BC24" s="0" t="s">
        <v>153</v>
      </c>
      <c r="BD24" s="0" t="s">
        <v>153</v>
      </c>
      <c r="BE24" s="0" t="s">
        <v>153</v>
      </c>
      <c r="BF24" s="0" t="s">
        <v>153</v>
      </c>
      <c r="BG24" s="0" t="s">
        <v>153</v>
      </c>
      <c r="BH24" s="0" t="s">
        <v>153</v>
      </c>
      <c r="BJ24" s="0" t="s">
        <v>153</v>
      </c>
      <c r="BK24" s="0" t="s">
        <v>153</v>
      </c>
      <c r="BL24" s="0" t="s">
        <v>153</v>
      </c>
      <c r="BP24" s="0" t="s">
        <v>153</v>
      </c>
      <c r="BR24" s="0" t="s">
        <v>153</v>
      </c>
      <c r="BS24" s="0" t="s">
        <v>153</v>
      </c>
      <c r="BV24" s="0" t="s">
        <v>153</v>
      </c>
      <c r="BY24" s="0" t="s">
        <v>162</v>
      </c>
      <c r="CA24" s="0" t="s">
        <v>153</v>
      </c>
      <c r="CG24" s="0" t="s">
        <v>153</v>
      </c>
      <c r="CH24" s="0" t="s">
        <v>162</v>
      </c>
      <c r="CK24" s="0" t="s">
        <v>153</v>
      </c>
      <c r="CL24" s="0" t="s">
        <v>162</v>
      </c>
      <c r="CN24" s="0" t="s">
        <v>153</v>
      </c>
      <c r="CP24" s="0" t="s">
        <v>153</v>
      </c>
      <c r="CT24" s="0" t="s">
        <v>153</v>
      </c>
      <c r="CU24" s="0" t="s">
        <v>162</v>
      </c>
      <c r="CV24" s="0" t="s">
        <v>153</v>
      </c>
      <c r="CW24" s="0" t="s">
        <v>162</v>
      </c>
      <c r="CY24" s="0" t="s">
        <v>153</v>
      </c>
      <c r="CZ24" s="0" t="s">
        <v>162</v>
      </c>
      <c r="DC24" s="0" t="s">
        <v>153</v>
      </c>
      <c r="DD24" s="0" t="s">
        <v>162</v>
      </c>
      <c r="DF24" s="0" t="s">
        <v>153</v>
      </c>
      <c r="DG24" s="0" t="s">
        <v>162</v>
      </c>
      <c r="DI24" s="0" t="s">
        <v>153</v>
      </c>
      <c r="DJ24" s="0" t="s">
        <v>162</v>
      </c>
      <c r="DL24" s="0" t="s">
        <v>153</v>
      </c>
      <c r="DM24" s="0" t="s">
        <v>162</v>
      </c>
      <c r="DN24" s="0" t="s">
        <v>153</v>
      </c>
      <c r="DO24" s="0" t="s">
        <v>162</v>
      </c>
      <c r="DR24" s="0" t="s">
        <v>153</v>
      </c>
      <c r="DS24" s="0" t="s">
        <v>162</v>
      </c>
      <c r="DU24" s="0" t="s">
        <v>153</v>
      </c>
      <c r="DW24" s="0" t="s">
        <v>162</v>
      </c>
      <c r="EA24" s="0" t="s">
        <v>153</v>
      </c>
      <c r="ED24" s="0" t="s">
        <v>162</v>
      </c>
      <c r="EF24" s="0" t="s">
        <v>153</v>
      </c>
    </row>
    <row r="25" customFormat="false" ht="13.8" hidden="false" customHeight="false" outlineLevel="0" collapsed="false">
      <c r="A25" s="0" t="s">
        <v>286</v>
      </c>
      <c r="B25" s="0" t="n">
        <v>78</v>
      </c>
      <c r="C25" s="0" t="n">
        <v>394817</v>
      </c>
      <c r="D25" s="0" t="s">
        <v>287</v>
      </c>
      <c r="E25" s="0" t="s">
        <v>288</v>
      </c>
      <c r="F25" s="0" t="str">
        <f aca="false">CONCATENATE(D25," ",LEFT(H25,4),"T=",AU25,"D=",AV25,"R=",AW25,"M=",AX25,"L=",AY25,"B=",AZ25)</f>
        <v>AIRHART T=D=WARREN-WARD 5R=28M=3L=1B=7</v>
      </c>
      <c r="G25" s="0" t="s">
        <v>238</v>
      </c>
      <c r="I25" s="0" t="s">
        <v>289</v>
      </c>
      <c r="J25" s="0" t="s">
        <v>290</v>
      </c>
      <c r="K25" s="0" t="s">
        <v>143</v>
      </c>
      <c r="L25" s="0" t="s">
        <v>238</v>
      </c>
      <c r="M25" s="0" t="str">
        <f aca="false">RIGHT(N25,LEN(N25)-FIND(" ",N25))</f>
        <v>WAINWOOD DR SE</v>
      </c>
      <c r="N25" s="0" t="s">
        <v>291</v>
      </c>
      <c r="P25" s="0" t="s">
        <v>145</v>
      </c>
      <c r="Q25" s="0" t="s">
        <v>146</v>
      </c>
      <c r="R25" s="0" t="n">
        <v>44484</v>
      </c>
      <c r="AD25" s="0" t="s">
        <v>147</v>
      </c>
      <c r="AE25" s="0" t="s">
        <v>148</v>
      </c>
      <c r="AF25" s="0" t="s">
        <v>149</v>
      </c>
      <c r="AH25" s="0" t="n">
        <v>14</v>
      </c>
      <c r="AI25" s="0" t="n">
        <v>11</v>
      </c>
      <c r="AN25" s="0" t="s">
        <v>145</v>
      </c>
      <c r="AO25" s="0" t="s">
        <v>150</v>
      </c>
      <c r="AP25" s="0" t="s">
        <v>151</v>
      </c>
      <c r="AQ25" s="0" t="n">
        <v>9</v>
      </c>
      <c r="AR25" s="0" t="n">
        <v>64</v>
      </c>
      <c r="AS25" s="0" t="n">
        <v>32</v>
      </c>
      <c r="AV25" s="0" t="s">
        <v>152</v>
      </c>
      <c r="AW25" s="0" t="n">
        <f aca="false">COUNTA($BA25:$EG25)</f>
        <v>28</v>
      </c>
      <c r="AX25" s="0" t="n">
        <f aca="false">COUNTIF($BC25:$EG25,"D")</f>
        <v>3</v>
      </c>
      <c r="AY25" s="0" t="n">
        <f aca="false">COUNTIF($BC25:$EG25,"R")</f>
        <v>1</v>
      </c>
      <c r="AZ25" s="2" t="n">
        <f aca="false">IF(DH25&lt;&gt;"",1,0)+IF(DI25&lt;&gt;"",1,0)+IF(DK25&lt;&gt;"",1,0)+IF(DM25&lt;&gt;"",1,0)+IF(DN25&lt;&gt;"",1,0)+IF(DO25&lt;&gt;"",1,0)+IF(DQ25&lt;&gt;"",1,0)+IF(DR25&lt;&gt;"",1,0)+IF(DT25&lt;&gt;"",1,0)+IF(DU25&lt;&gt;"",1,0)+IF(DV25&lt;&gt;"",1,0)+IF(DW25&lt;&gt;"",1,0)+IF(DX25&lt;&gt;"",1,0)+IF(DZ25&lt;&gt;"",1,0)+IF(EA25&lt;&gt;"",1,0)+IF(EB25&lt;&gt;"",1,0)+IF(EE25&lt;&gt;"",1,0)</f>
        <v>7</v>
      </c>
      <c r="BA25" s="2" t="n">
        <f aca="false">COUNTIF($DV25:$EG25, "&lt;&gt;")</f>
        <v>5</v>
      </c>
      <c r="BB25" s="0" t="n">
        <f aca="false">AY25*AX25</f>
        <v>3</v>
      </c>
      <c r="BC25" s="0" t="s">
        <v>153</v>
      </c>
      <c r="BD25" s="0" t="s">
        <v>153</v>
      </c>
      <c r="BF25" s="0" t="s">
        <v>153</v>
      </c>
      <c r="BH25" s="0" t="s">
        <v>153</v>
      </c>
      <c r="BJ25" s="0" t="s">
        <v>153</v>
      </c>
      <c r="BL25" s="0" t="s">
        <v>153</v>
      </c>
      <c r="BP25" s="0" t="s">
        <v>153</v>
      </c>
      <c r="BR25" s="0" t="s">
        <v>153</v>
      </c>
      <c r="BS25" s="0" t="s">
        <v>153</v>
      </c>
      <c r="BY25" s="0" t="s">
        <v>162</v>
      </c>
      <c r="CA25" s="0" t="s">
        <v>153</v>
      </c>
      <c r="CG25" s="0" t="s">
        <v>153</v>
      </c>
      <c r="CN25" s="0" t="s">
        <v>153</v>
      </c>
      <c r="CP25" s="0" t="s">
        <v>153</v>
      </c>
      <c r="CV25" s="0" t="s">
        <v>153</v>
      </c>
      <c r="CY25" s="0" t="s">
        <v>153</v>
      </c>
      <c r="DC25" s="0" t="s">
        <v>153</v>
      </c>
      <c r="DI25" s="0" t="s">
        <v>153</v>
      </c>
      <c r="DM25" s="0" t="s">
        <v>162</v>
      </c>
      <c r="DN25" s="0" t="s">
        <v>153</v>
      </c>
      <c r="DU25" s="0" t="s">
        <v>153</v>
      </c>
      <c r="DW25" s="0" t="s">
        <v>162</v>
      </c>
      <c r="DX25" s="0" t="s">
        <v>153</v>
      </c>
      <c r="EA25" s="0" t="s">
        <v>153</v>
      </c>
      <c r="ED25" s="0" t="s">
        <v>238</v>
      </c>
      <c r="EF25" s="0" t="s">
        <v>153</v>
      </c>
    </row>
    <row r="26" customFormat="false" ht="13.8" hidden="false" customHeight="false" outlineLevel="0" collapsed="false">
      <c r="A26" s="0" t="s">
        <v>292</v>
      </c>
      <c r="B26" s="0" t="n">
        <v>78</v>
      </c>
      <c r="C26" s="0" t="n">
        <v>396476</v>
      </c>
      <c r="D26" s="0" t="s">
        <v>293</v>
      </c>
      <c r="E26" s="0" t="s">
        <v>294</v>
      </c>
      <c r="F26" s="0" t="str">
        <f aca="false">CONCATENATE(D26," ",LEFT(H26,4),"T=",AU26,"D=",AV26,"R=",AW26,"M=",AX26,"L=",AY26,"B=",AZ26)</f>
        <v>CAVENDER T=D=WARREN-WARD 5R=42M=5L=6B=7</v>
      </c>
      <c r="G26" s="0" t="s">
        <v>295</v>
      </c>
      <c r="I26" s="0" t="s">
        <v>296</v>
      </c>
      <c r="J26" s="0" t="s">
        <v>297</v>
      </c>
      <c r="K26" s="0" t="s">
        <v>143</v>
      </c>
      <c r="L26" s="0" t="s">
        <v>238</v>
      </c>
      <c r="M26" s="0" t="str">
        <f aca="false">RIGHT(N26,LEN(N26)-FIND(" ",N26))</f>
        <v>WAINWOOD DR SE</v>
      </c>
      <c r="N26" s="0" t="s">
        <v>298</v>
      </c>
      <c r="P26" s="0" t="s">
        <v>145</v>
      </c>
      <c r="Q26" s="0" t="s">
        <v>146</v>
      </c>
      <c r="R26" s="0" t="n">
        <v>44484</v>
      </c>
      <c r="AD26" s="0" t="s">
        <v>147</v>
      </c>
      <c r="AE26" s="0" t="s">
        <v>148</v>
      </c>
      <c r="AF26" s="0" t="s">
        <v>149</v>
      </c>
      <c r="AH26" s="0" t="n">
        <v>14</v>
      </c>
      <c r="AI26" s="0" t="n">
        <v>11</v>
      </c>
      <c r="AN26" s="0" t="s">
        <v>145</v>
      </c>
      <c r="AO26" s="0" t="s">
        <v>150</v>
      </c>
      <c r="AP26" s="0" t="s">
        <v>151</v>
      </c>
      <c r="AQ26" s="0" t="n">
        <v>9</v>
      </c>
      <c r="AR26" s="0" t="n">
        <v>64</v>
      </c>
      <c r="AS26" s="0" t="n">
        <v>32</v>
      </c>
      <c r="AV26" s="0" t="s">
        <v>152</v>
      </c>
      <c r="AW26" s="0" t="n">
        <f aca="false">COUNTA($BA26:$EG26)</f>
        <v>42</v>
      </c>
      <c r="AX26" s="0" t="n">
        <f aca="false">COUNTIF($BC26:$EG26,"D")</f>
        <v>5</v>
      </c>
      <c r="AY26" s="0" t="n">
        <f aca="false">COUNTIF($BC26:$EG26,"R")</f>
        <v>6</v>
      </c>
      <c r="AZ26" s="2" t="n">
        <f aca="false">IF(DH26&lt;&gt;"",1,0)+IF(DI26&lt;&gt;"",1,0)+IF(DK26&lt;&gt;"",1,0)+IF(DM26&lt;&gt;"",1,0)+IF(DN26&lt;&gt;"",1,0)+IF(DO26&lt;&gt;"",1,0)+IF(DQ26&lt;&gt;"",1,0)+IF(DR26&lt;&gt;"",1,0)+IF(DT26&lt;&gt;"",1,0)+IF(DU26&lt;&gt;"",1,0)+IF(DV26&lt;&gt;"",1,0)+IF(DW26&lt;&gt;"",1,0)+IF(DX26&lt;&gt;"",1,0)+IF(DZ26&lt;&gt;"",1,0)+IF(EA26&lt;&gt;"",1,0)+IF(EB26&lt;&gt;"",1,0)+IF(EE26&lt;&gt;"",1,0)</f>
        <v>7</v>
      </c>
      <c r="BA26" s="2" t="n">
        <f aca="false">COUNTIF($DV26:$EG26, "&lt;&gt;")</f>
        <v>4</v>
      </c>
      <c r="BB26" s="0" t="n">
        <f aca="false">AY26*AX26</f>
        <v>30</v>
      </c>
      <c r="BC26" s="0" t="s">
        <v>153</v>
      </c>
      <c r="BD26" s="0" t="s">
        <v>153</v>
      </c>
      <c r="BG26" s="0" t="s">
        <v>153</v>
      </c>
      <c r="BH26" s="0" t="s">
        <v>153</v>
      </c>
      <c r="BI26" s="0" t="s">
        <v>153</v>
      </c>
      <c r="BJ26" s="0" t="s">
        <v>153</v>
      </c>
      <c r="BK26" s="0" t="s">
        <v>153</v>
      </c>
      <c r="BL26" s="0" t="s">
        <v>153</v>
      </c>
      <c r="BP26" s="0" t="s">
        <v>153</v>
      </c>
      <c r="BR26" s="0" t="s">
        <v>153</v>
      </c>
      <c r="BS26" s="0" t="s">
        <v>153</v>
      </c>
      <c r="BV26" s="0" t="s">
        <v>153</v>
      </c>
      <c r="BY26" s="0" t="s">
        <v>162</v>
      </c>
      <c r="CA26" s="0" t="s">
        <v>153</v>
      </c>
      <c r="CG26" s="0" t="s">
        <v>153</v>
      </c>
      <c r="CH26" s="0" t="s">
        <v>162</v>
      </c>
      <c r="CK26" s="0" t="s">
        <v>153</v>
      </c>
      <c r="CO26" s="0" t="s">
        <v>238</v>
      </c>
      <c r="CP26" s="0" t="s">
        <v>153</v>
      </c>
      <c r="CQ26" s="0" t="s">
        <v>162</v>
      </c>
      <c r="CT26" s="0" t="s">
        <v>153</v>
      </c>
      <c r="CU26" s="0" t="s">
        <v>162</v>
      </c>
      <c r="CV26" s="0" t="s">
        <v>153</v>
      </c>
      <c r="CW26" s="0" t="s">
        <v>162</v>
      </c>
      <c r="CY26" s="0" t="s">
        <v>153</v>
      </c>
      <c r="CZ26" s="0" t="s">
        <v>238</v>
      </c>
      <c r="DC26" s="0" t="s">
        <v>153</v>
      </c>
      <c r="DF26" s="0" t="s">
        <v>153</v>
      </c>
      <c r="DG26" s="0" t="s">
        <v>238</v>
      </c>
      <c r="DI26" s="0" t="s">
        <v>153</v>
      </c>
      <c r="DL26" s="0" t="s">
        <v>153</v>
      </c>
      <c r="DM26" s="0" t="s">
        <v>238</v>
      </c>
      <c r="DN26" s="0" t="s">
        <v>153</v>
      </c>
      <c r="DR26" s="0" t="s">
        <v>153</v>
      </c>
      <c r="DS26" s="0" t="s">
        <v>238</v>
      </c>
      <c r="DU26" s="0" t="s">
        <v>153</v>
      </c>
      <c r="DX26" s="0" t="s">
        <v>153</v>
      </c>
      <c r="EA26" s="0" t="s">
        <v>153</v>
      </c>
      <c r="ED26" s="0" t="s">
        <v>238</v>
      </c>
      <c r="EF26" s="0" t="s">
        <v>153</v>
      </c>
    </row>
    <row r="27" customFormat="false" ht="13.8" hidden="false" customHeight="false" outlineLevel="0" collapsed="false">
      <c r="A27" s="0" t="s">
        <v>299</v>
      </c>
      <c r="B27" s="0" t="n">
        <v>78</v>
      </c>
      <c r="C27" s="0" t="n">
        <v>397397</v>
      </c>
      <c r="D27" s="0" t="s">
        <v>293</v>
      </c>
      <c r="E27" s="0" t="s">
        <v>300</v>
      </c>
      <c r="F27" s="0" t="str">
        <f aca="false">CONCATENATE(D27," ",LEFT(H27,4),"T=",AU27,"D=",AV27,"R=",AW27,"M=",AX27,"L=",AY27,"B=",AZ27)</f>
        <v>CAVENDER T=D=WARREN-WARD 5R=29M=4L=6B=7</v>
      </c>
      <c r="I27" s="0" t="s">
        <v>301</v>
      </c>
      <c r="J27" s="0" t="s">
        <v>297</v>
      </c>
      <c r="K27" s="0" t="s">
        <v>143</v>
      </c>
      <c r="L27" s="0" t="s">
        <v>238</v>
      </c>
      <c r="M27" s="0" t="str">
        <f aca="false">RIGHT(N27,LEN(N27)-FIND(" ",N27))</f>
        <v>WAINWOOD DR SE</v>
      </c>
      <c r="N27" s="0" t="s">
        <v>298</v>
      </c>
      <c r="P27" s="0" t="s">
        <v>145</v>
      </c>
      <c r="Q27" s="0" t="s">
        <v>146</v>
      </c>
      <c r="R27" s="0" t="n">
        <v>44484</v>
      </c>
      <c r="AD27" s="0" t="s">
        <v>147</v>
      </c>
      <c r="AE27" s="0" t="s">
        <v>148</v>
      </c>
      <c r="AF27" s="0" t="s">
        <v>149</v>
      </c>
      <c r="AH27" s="0" t="n">
        <v>14</v>
      </c>
      <c r="AI27" s="0" t="n">
        <v>11</v>
      </c>
      <c r="AN27" s="0" t="s">
        <v>145</v>
      </c>
      <c r="AO27" s="0" t="s">
        <v>150</v>
      </c>
      <c r="AP27" s="0" t="s">
        <v>151</v>
      </c>
      <c r="AQ27" s="0" t="n">
        <v>9</v>
      </c>
      <c r="AR27" s="0" t="n">
        <v>64</v>
      </c>
      <c r="AS27" s="0" t="n">
        <v>32</v>
      </c>
      <c r="AV27" s="0" t="s">
        <v>152</v>
      </c>
      <c r="AW27" s="0" t="n">
        <f aca="false">COUNTA($BA27:$EG27)</f>
        <v>29</v>
      </c>
      <c r="AX27" s="0" t="n">
        <f aca="false">COUNTIF($BC27:$EG27,"D")</f>
        <v>4</v>
      </c>
      <c r="AY27" s="0" t="n">
        <f aca="false">COUNTIF($BC27:$EG27,"R")</f>
        <v>6</v>
      </c>
      <c r="AZ27" s="2" t="n">
        <f aca="false">IF(DH27&lt;&gt;"",1,0)+IF(DI27&lt;&gt;"",1,0)+IF(DK27&lt;&gt;"",1,0)+IF(DM27&lt;&gt;"",1,0)+IF(DN27&lt;&gt;"",1,0)+IF(DO27&lt;&gt;"",1,0)+IF(DQ27&lt;&gt;"",1,0)+IF(DR27&lt;&gt;"",1,0)+IF(DT27&lt;&gt;"",1,0)+IF(DU27&lt;&gt;"",1,0)+IF(DV27&lt;&gt;"",1,0)+IF(DW27&lt;&gt;"",1,0)+IF(DX27&lt;&gt;"",1,0)+IF(DZ27&lt;&gt;"",1,0)+IF(EA27&lt;&gt;"",1,0)+IF(EB27&lt;&gt;"",1,0)+IF(EE27&lt;&gt;"",1,0)</f>
        <v>7</v>
      </c>
      <c r="BA27" s="2" t="n">
        <f aca="false">COUNTIF($DV27:$EG27, "&lt;&gt;")</f>
        <v>4</v>
      </c>
      <c r="BB27" s="0" t="n">
        <f aca="false">AY27*AX27</f>
        <v>24</v>
      </c>
      <c r="CA27" s="0" t="s">
        <v>153</v>
      </c>
      <c r="CG27" s="0" t="s">
        <v>153</v>
      </c>
      <c r="CH27" s="0" t="s">
        <v>162</v>
      </c>
      <c r="CK27" s="0" t="s">
        <v>153</v>
      </c>
      <c r="CO27" s="0" t="s">
        <v>238</v>
      </c>
      <c r="CP27" s="0" t="s">
        <v>153</v>
      </c>
      <c r="CQ27" s="0" t="s">
        <v>162</v>
      </c>
      <c r="CT27" s="0" t="s">
        <v>153</v>
      </c>
      <c r="CU27" s="0" t="s">
        <v>162</v>
      </c>
      <c r="CV27" s="0" t="s">
        <v>153</v>
      </c>
      <c r="CW27" s="0" t="s">
        <v>162</v>
      </c>
      <c r="CY27" s="0" t="s">
        <v>153</v>
      </c>
      <c r="CZ27" s="0" t="s">
        <v>238</v>
      </c>
      <c r="DC27" s="0" t="s">
        <v>153</v>
      </c>
      <c r="DF27" s="0" t="s">
        <v>153</v>
      </c>
      <c r="DG27" s="0" t="s">
        <v>238</v>
      </c>
      <c r="DI27" s="0" t="s">
        <v>153</v>
      </c>
      <c r="DL27" s="0" t="s">
        <v>153</v>
      </c>
      <c r="DM27" s="0" t="s">
        <v>238</v>
      </c>
      <c r="DN27" s="0" t="s">
        <v>153</v>
      </c>
      <c r="DR27" s="0" t="s">
        <v>153</v>
      </c>
      <c r="DS27" s="0" t="s">
        <v>238</v>
      </c>
      <c r="DU27" s="0" t="s">
        <v>153</v>
      </c>
      <c r="DX27" s="0" t="s">
        <v>153</v>
      </c>
      <c r="EA27" s="0" t="s">
        <v>153</v>
      </c>
      <c r="ED27" s="0" t="s">
        <v>238</v>
      </c>
      <c r="EF27" s="0" t="s">
        <v>153</v>
      </c>
    </row>
    <row r="28" customFormat="false" ht="13.8" hidden="false" customHeight="false" outlineLevel="0" collapsed="false">
      <c r="A28" s="0" t="s">
        <v>302</v>
      </c>
      <c r="B28" s="0" t="n">
        <v>78</v>
      </c>
      <c r="C28" s="0" t="n">
        <v>435387</v>
      </c>
      <c r="D28" s="0" t="s">
        <v>303</v>
      </c>
      <c r="E28" s="0" t="s">
        <v>161</v>
      </c>
      <c r="F28" s="0" t="str">
        <f aca="false">CONCATENATE(D28," ",LEFT(H28,4),"T=",AU28,"D=",AV28,"R=",AW28,"M=",AX28,"L=",AY28,"B=",AZ28)</f>
        <v>SOBOSLAY T=D=WARREN-WARD 5R=34M=5L=4B=7</v>
      </c>
      <c r="G28" s="0" t="s">
        <v>176</v>
      </c>
      <c r="I28" s="0" t="s">
        <v>304</v>
      </c>
      <c r="J28" s="0" t="s">
        <v>305</v>
      </c>
      <c r="K28" s="0" t="s">
        <v>143</v>
      </c>
      <c r="L28" s="0" t="s">
        <v>162</v>
      </c>
      <c r="M28" s="0" t="str">
        <f aca="false">RIGHT(N28,LEN(N28)-FIND(" ",N28))</f>
        <v>WAINWOOD DR SE</v>
      </c>
      <c r="N28" s="0" t="s">
        <v>306</v>
      </c>
      <c r="P28" s="0" t="s">
        <v>145</v>
      </c>
      <c r="Q28" s="0" t="s">
        <v>146</v>
      </c>
      <c r="R28" s="0" t="n">
        <v>44484</v>
      </c>
      <c r="AD28" s="0" t="s">
        <v>147</v>
      </c>
      <c r="AE28" s="0" t="s">
        <v>148</v>
      </c>
      <c r="AF28" s="0" t="s">
        <v>149</v>
      </c>
      <c r="AH28" s="0" t="n">
        <v>14</v>
      </c>
      <c r="AI28" s="0" t="n">
        <v>11</v>
      </c>
      <c r="AN28" s="0" t="s">
        <v>145</v>
      </c>
      <c r="AO28" s="0" t="s">
        <v>150</v>
      </c>
      <c r="AP28" s="0" t="s">
        <v>151</v>
      </c>
      <c r="AQ28" s="0" t="n">
        <v>9</v>
      </c>
      <c r="AR28" s="0" t="n">
        <v>64</v>
      </c>
      <c r="AS28" s="0" t="n">
        <v>32</v>
      </c>
      <c r="AV28" s="0" t="s">
        <v>152</v>
      </c>
      <c r="AW28" s="0" t="n">
        <f aca="false">COUNTA($BA28:$EG28)</f>
        <v>34</v>
      </c>
      <c r="AX28" s="0" t="n">
        <f aca="false">COUNTIF($BC28:$EG28,"D")</f>
        <v>5</v>
      </c>
      <c r="AY28" s="0" t="n">
        <f aca="false">COUNTIF($BC28:$EG28,"R")</f>
        <v>4</v>
      </c>
      <c r="AZ28" s="2" t="n">
        <f aca="false">IF(DH28&lt;&gt;"",1,0)+IF(DI28&lt;&gt;"",1,0)+IF(DK28&lt;&gt;"",1,0)+IF(DM28&lt;&gt;"",1,0)+IF(DN28&lt;&gt;"",1,0)+IF(DO28&lt;&gt;"",1,0)+IF(DQ28&lt;&gt;"",1,0)+IF(DR28&lt;&gt;"",1,0)+IF(DT28&lt;&gt;"",1,0)+IF(DU28&lt;&gt;"",1,0)+IF(DV28&lt;&gt;"",1,0)+IF(DW28&lt;&gt;"",1,0)+IF(DX28&lt;&gt;"",1,0)+IF(DZ28&lt;&gt;"",1,0)+IF(EA28&lt;&gt;"",1,0)+IF(EB28&lt;&gt;"",1,0)+IF(EE28&lt;&gt;"",1,0)</f>
        <v>7</v>
      </c>
      <c r="BA28" s="2" t="n">
        <f aca="false">COUNTIF($DV28:$EG28, "&lt;&gt;")</f>
        <v>4</v>
      </c>
      <c r="BB28" s="0" t="n">
        <f aca="false">AY28*AX28</f>
        <v>20</v>
      </c>
      <c r="BC28" s="0" t="s">
        <v>153</v>
      </c>
      <c r="BD28" s="0" t="s">
        <v>153</v>
      </c>
      <c r="BF28" s="0" t="s">
        <v>153</v>
      </c>
      <c r="BG28" s="0" t="s">
        <v>153</v>
      </c>
      <c r="BH28" s="0" t="s">
        <v>153</v>
      </c>
      <c r="BK28" s="0" t="s">
        <v>153</v>
      </c>
      <c r="BL28" s="0" t="s">
        <v>153</v>
      </c>
      <c r="BR28" s="0" t="s">
        <v>153</v>
      </c>
      <c r="BS28" s="0" t="s">
        <v>153</v>
      </c>
      <c r="BY28" s="0" t="s">
        <v>162</v>
      </c>
      <c r="CA28" s="0" t="s">
        <v>153</v>
      </c>
      <c r="CK28" s="0" t="s">
        <v>153</v>
      </c>
      <c r="CL28" s="0" t="s">
        <v>162</v>
      </c>
      <c r="CO28" s="0" t="s">
        <v>162</v>
      </c>
      <c r="CP28" s="0" t="s">
        <v>153</v>
      </c>
      <c r="CV28" s="0" t="s">
        <v>153</v>
      </c>
      <c r="CY28" s="0" t="s">
        <v>153</v>
      </c>
      <c r="CZ28" s="0" t="s">
        <v>238</v>
      </c>
      <c r="DC28" s="0" t="s">
        <v>153</v>
      </c>
      <c r="DF28" s="0" t="s">
        <v>153</v>
      </c>
      <c r="DG28" s="0" t="s">
        <v>238</v>
      </c>
      <c r="DI28" s="0" t="s">
        <v>153</v>
      </c>
      <c r="DL28" s="0" t="s">
        <v>153</v>
      </c>
      <c r="DM28" s="0" t="s">
        <v>238</v>
      </c>
      <c r="DN28" s="0" t="s">
        <v>153</v>
      </c>
      <c r="DR28" s="0" t="s">
        <v>153</v>
      </c>
      <c r="DS28" s="0" t="s">
        <v>238</v>
      </c>
      <c r="DU28" s="0" t="s">
        <v>153</v>
      </c>
      <c r="DW28" s="0" t="s">
        <v>162</v>
      </c>
      <c r="DX28" s="0" t="s">
        <v>153</v>
      </c>
      <c r="ED28" s="0" t="s">
        <v>162</v>
      </c>
      <c r="EF28" s="0" t="s">
        <v>153</v>
      </c>
    </row>
    <row r="29" customFormat="false" ht="13.8" hidden="false" customHeight="false" outlineLevel="0" collapsed="false">
      <c r="A29" s="0" t="s">
        <v>307</v>
      </c>
      <c r="B29" s="0" t="n">
        <v>78</v>
      </c>
      <c r="C29" s="0" t="n">
        <v>394230</v>
      </c>
      <c r="D29" s="0" t="s">
        <v>308</v>
      </c>
      <c r="E29" s="0" t="s">
        <v>309</v>
      </c>
      <c r="F29" s="0" t="str">
        <f aca="false">CONCATENATE(D29," ",LEFT(H29,4),"T=",AU29,"D=",AV29,"R=",AW29,"M=",AX29,"L=",AY29,"B=",AZ29)</f>
        <v>ANNANDONO T=D=WARREN-WARD 5R=41M=6L=3B=8</v>
      </c>
      <c r="G29" s="0" t="s">
        <v>310</v>
      </c>
      <c r="I29" s="0" t="s">
        <v>311</v>
      </c>
      <c r="J29" s="0" t="s">
        <v>312</v>
      </c>
      <c r="K29" s="0" t="s">
        <v>143</v>
      </c>
      <c r="L29" s="0" t="s">
        <v>162</v>
      </c>
      <c r="M29" s="0" t="str">
        <f aca="false">RIGHT(N29,LEN(N29)-FIND(" ",N29))</f>
        <v>WAINWOOD DR SE</v>
      </c>
      <c r="N29" s="0" t="s">
        <v>313</v>
      </c>
      <c r="P29" s="0" t="s">
        <v>145</v>
      </c>
      <c r="Q29" s="0" t="s">
        <v>146</v>
      </c>
      <c r="R29" s="0" t="n">
        <v>44484</v>
      </c>
      <c r="AD29" s="0" t="s">
        <v>147</v>
      </c>
      <c r="AE29" s="0" t="s">
        <v>148</v>
      </c>
      <c r="AF29" s="0" t="s">
        <v>149</v>
      </c>
      <c r="AH29" s="0" t="n">
        <v>14</v>
      </c>
      <c r="AI29" s="0" t="n">
        <v>11</v>
      </c>
      <c r="AN29" s="0" t="s">
        <v>145</v>
      </c>
      <c r="AO29" s="0" t="s">
        <v>150</v>
      </c>
      <c r="AP29" s="0" t="s">
        <v>151</v>
      </c>
      <c r="AQ29" s="0" t="n">
        <v>9</v>
      </c>
      <c r="AR29" s="0" t="n">
        <v>64</v>
      </c>
      <c r="AS29" s="0" t="n">
        <v>32</v>
      </c>
      <c r="AV29" s="0" t="s">
        <v>152</v>
      </c>
      <c r="AW29" s="0" t="n">
        <f aca="false">COUNTA($BA29:$EG29)</f>
        <v>41</v>
      </c>
      <c r="AX29" s="0" t="n">
        <f aca="false">COUNTIF($BC29:$EG29,"D")</f>
        <v>6</v>
      </c>
      <c r="AY29" s="0" t="n">
        <f aca="false">COUNTIF($BC29:$EG29,"R")</f>
        <v>3</v>
      </c>
      <c r="AZ29" s="2" t="n">
        <f aca="false">IF(DH29&lt;&gt;"",1,0)+IF(DI29&lt;&gt;"",1,0)+IF(DK29&lt;&gt;"",1,0)+IF(DM29&lt;&gt;"",1,0)+IF(DN29&lt;&gt;"",1,0)+IF(DO29&lt;&gt;"",1,0)+IF(DQ29&lt;&gt;"",1,0)+IF(DR29&lt;&gt;"",1,0)+IF(DT29&lt;&gt;"",1,0)+IF(DU29&lt;&gt;"",1,0)+IF(DV29&lt;&gt;"",1,0)+IF(DW29&lt;&gt;"",1,0)+IF(DX29&lt;&gt;"",1,0)+IF(DZ29&lt;&gt;"",1,0)+IF(EA29&lt;&gt;"",1,0)+IF(EB29&lt;&gt;"",1,0)+IF(EE29&lt;&gt;"",1,0)</f>
        <v>8</v>
      </c>
      <c r="BA29" s="2" t="n">
        <f aca="false">COUNTIF($DV29:$EG29, "&lt;&gt;")</f>
        <v>5</v>
      </c>
      <c r="BB29" s="0" t="n">
        <f aca="false">AY29*AX29</f>
        <v>18</v>
      </c>
      <c r="BD29" s="0" t="s">
        <v>153</v>
      </c>
      <c r="BE29" s="0" t="s">
        <v>153</v>
      </c>
      <c r="BF29" s="0" t="s">
        <v>153</v>
      </c>
      <c r="BG29" s="0" t="s">
        <v>153</v>
      </c>
      <c r="BH29" s="0" t="s">
        <v>153</v>
      </c>
      <c r="BJ29" s="0" t="s">
        <v>153</v>
      </c>
      <c r="BK29" s="0" t="s">
        <v>153</v>
      </c>
      <c r="BL29" s="0" t="s">
        <v>153</v>
      </c>
      <c r="BP29" s="0" t="s">
        <v>153</v>
      </c>
      <c r="BR29" s="0" t="s">
        <v>153</v>
      </c>
      <c r="BS29" s="0" t="s">
        <v>153</v>
      </c>
      <c r="BV29" s="0" t="s">
        <v>153</v>
      </c>
      <c r="CA29" s="0" t="s">
        <v>153</v>
      </c>
      <c r="CG29" s="0" t="s">
        <v>153</v>
      </c>
      <c r="CH29" s="0" t="s">
        <v>238</v>
      </c>
      <c r="CK29" s="0" t="s">
        <v>153</v>
      </c>
      <c r="CL29" s="0" t="s">
        <v>162</v>
      </c>
      <c r="CN29" s="0" t="s">
        <v>153</v>
      </c>
      <c r="CO29" s="0" t="s">
        <v>238</v>
      </c>
      <c r="CP29" s="0" t="s">
        <v>153</v>
      </c>
      <c r="CT29" s="0" t="s">
        <v>153</v>
      </c>
      <c r="CV29" s="0" t="s">
        <v>153</v>
      </c>
      <c r="CY29" s="0" t="s">
        <v>153</v>
      </c>
      <c r="CZ29" s="0" t="s">
        <v>238</v>
      </c>
      <c r="DC29" s="0" t="s">
        <v>153</v>
      </c>
      <c r="DF29" s="0" t="s">
        <v>153</v>
      </c>
      <c r="DG29" s="0" t="s">
        <v>162</v>
      </c>
      <c r="DI29" s="0" t="s">
        <v>153</v>
      </c>
      <c r="DL29" s="0" t="s">
        <v>153</v>
      </c>
      <c r="DM29" s="0" t="s">
        <v>162</v>
      </c>
      <c r="DN29" s="0" t="s">
        <v>153</v>
      </c>
      <c r="DR29" s="0" t="s">
        <v>153</v>
      </c>
      <c r="DS29" s="0" t="s">
        <v>162</v>
      </c>
      <c r="DU29" s="0" t="s">
        <v>153</v>
      </c>
      <c r="DW29" s="0" t="s">
        <v>162</v>
      </c>
      <c r="DX29" s="0" t="s">
        <v>153</v>
      </c>
      <c r="EA29" s="0" t="s">
        <v>153</v>
      </c>
      <c r="ED29" s="0" t="s">
        <v>162</v>
      </c>
      <c r="EF29" s="0" t="s">
        <v>153</v>
      </c>
    </row>
    <row r="30" customFormat="false" ht="13.8" hidden="false" customHeight="false" outlineLevel="0" collapsed="false">
      <c r="A30" s="0" t="s">
        <v>314</v>
      </c>
      <c r="B30" s="0" t="n">
        <v>78</v>
      </c>
      <c r="C30" s="0" t="n">
        <v>367377</v>
      </c>
      <c r="D30" s="0" t="s">
        <v>308</v>
      </c>
      <c r="E30" s="0" t="s">
        <v>265</v>
      </c>
      <c r="F30" s="0" t="str">
        <f aca="false">CONCATENATE(D30," ",LEFT(H30,4),"T=",AU30,"D=",AV30,"R=",AW30,"M=",AX30,"L=",AY30,"B=",AZ30)</f>
        <v>ANNANDONO T=D=WARREN-WARD 5R=28M=4L=1B=8</v>
      </c>
      <c r="G30" s="0" t="s">
        <v>284</v>
      </c>
      <c r="I30" s="0" t="s">
        <v>315</v>
      </c>
      <c r="J30" s="0" t="s">
        <v>316</v>
      </c>
      <c r="K30" s="0" t="s">
        <v>143</v>
      </c>
      <c r="L30" s="0" t="s">
        <v>162</v>
      </c>
      <c r="M30" s="0" t="str">
        <f aca="false">RIGHT(N30,LEN(N30)-FIND(" ",N30))</f>
        <v>WAINWOOD DR SE</v>
      </c>
      <c r="N30" s="0" t="s">
        <v>313</v>
      </c>
      <c r="P30" s="0" t="s">
        <v>145</v>
      </c>
      <c r="Q30" s="0" t="s">
        <v>146</v>
      </c>
      <c r="R30" s="0" t="n">
        <v>44484</v>
      </c>
      <c r="AD30" s="0" t="s">
        <v>147</v>
      </c>
      <c r="AE30" s="0" t="s">
        <v>148</v>
      </c>
      <c r="AF30" s="0" t="s">
        <v>149</v>
      </c>
      <c r="AH30" s="0" t="n">
        <v>14</v>
      </c>
      <c r="AI30" s="0" t="n">
        <v>11</v>
      </c>
      <c r="AN30" s="0" t="s">
        <v>145</v>
      </c>
      <c r="AO30" s="0" t="s">
        <v>150</v>
      </c>
      <c r="AP30" s="0" t="s">
        <v>151</v>
      </c>
      <c r="AQ30" s="0" t="n">
        <v>9</v>
      </c>
      <c r="AR30" s="0" t="n">
        <v>64</v>
      </c>
      <c r="AS30" s="0" t="n">
        <v>32</v>
      </c>
      <c r="AV30" s="0" t="s">
        <v>152</v>
      </c>
      <c r="AW30" s="0" t="n">
        <f aca="false">COUNTA($BA30:$EG30)</f>
        <v>28</v>
      </c>
      <c r="AX30" s="0" t="n">
        <f aca="false">COUNTIF($BC30:$EG30,"D")</f>
        <v>4</v>
      </c>
      <c r="AY30" s="0" t="n">
        <f aca="false">COUNTIF($BC30:$EG30,"R")</f>
        <v>1</v>
      </c>
      <c r="AZ30" s="2" t="n">
        <f aca="false">IF(DH30&lt;&gt;"",1,0)+IF(DI30&lt;&gt;"",1,0)+IF(DK30&lt;&gt;"",1,0)+IF(DM30&lt;&gt;"",1,0)+IF(DN30&lt;&gt;"",1,0)+IF(DO30&lt;&gt;"",1,0)+IF(DQ30&lt;&gt;"",1,0)+IF(DR30&lt;&gt;"",1,0)+IF(DT30&lt;&gt;"",1,0)+IF(DU30&lt;&gt;"",1,0)+IF(DV30&lt;&gt;"",1,0)+IF(DW30&lt;&gt;"",1,0)+IF(DX30&lt;&gt;"",1,0)+IF(DZ30&lt;&gt;"",1,0)+IF(EA30&lt;&gt;"",1,0)+IF(EB30&lt;&gt;"",1,0)+IF(EE30&lt;&gt;"",1,0)</f>
        <v>8</v>
      </c>
      <c r="BA30" s="2" t="n">
        <f aca="false">COUNTIF($DV30:$EG30, "&lt;&gt;")</f>
        <v>4</v>
      </c>
      <c r="BB30" s="0" t="n">
        <f aca="false">AY30*AX30</f>
        <v>4</v>
      </c>
      <c r="BD30" s="0" t="s">
        <v>153</v>
      </c>
      <c r="BE30" s="0" t="s">
        <v>153</v>
      </c>
      <c r="BH30" s="0" t="s">
        <v>153</v>
      </c>
      <c r="BJ30" s="0" t="s">
        <v>153</v>
      </c>
      <c r="BK30" s="0" t="s">
        <v>153</v>
      </c>
      <c r="BL30" s="0" t="s">
        <v>153</v>
      </c>
      <c r="BR30" s="0" t="s">
        <v>153</v>
      </c>
      <c r="BS30" s="0" t="s">
        <v>153</v>
      </c>
      <c r="CA30" s="0" t="s">
        <v>153</v>
      </c>
      <c r="CG30" s="0" t="s">
        <v>153</v>
      </c>
      <c r="CK30" s="0" t="s">
        <v>153</v>
      </c>
      <c r="CL30" s="0" t="s">
        <v>162</v>
      </c>
      <c r="CN30" s="0" t="s">
        <v>153</v>
      </c>
      <c r="CO30" s="0" t="s">
        <v>238</v>
      </c>
      <c r="CY30" s="0" t="s">
        <v>153</v>
      </c>
      <c r="DC30" s="0" t="s">
        <v>153</v>
      </c>
      <c r="DI30" s="0" t="s">
        <v>153</v>
      </c>
      <c r="DM30" s="0" t="s">
        <v>162</v>
      </c>
      <c r="DN30" s="0" t="s">
        <v>153</v>
      </c>
      <c r="DR30" s="0" t="s">
        <v>153</v>
      </c>
      <c r="DS30" s="0" t="s">
        <v>162</v>
      </c>
      <c r="DU30" s="0" t="s">
        <v>153</v>
      </c>
      <c r="DW30" s="0" t="s">
        <v>162</v>
      </c>
      <c r="DX30" s="0" t="s">
        <v>153</v>
      </c>
      <c r="EA30" s="0" t="s">
        <v>153</v>
      </c>
      <c r="EF30" s="0" t="s">
        <v>153</v>
      </c>
    </row>
    <row r="31" customFormat="false" ht="13.8" hidden="false" customHeight="false" outlineLevel="0" collapsed="false">
      <c r="A31" s="0" t="s">
        <v>317</v>
      </c>
      <c r="B31" s="0" t="n">
        <v>78</v>
      </c>
      <c r="C31" s="0" t="n">
        <v>235970</v>
      </c>
      <c r="D31" s="0" t="s">
        <v>318</v>
      </c>
      <c r="E31" s="0" t="s">
        <v>319</v>
      </c>
      <c r="F31" s="0" t="str">
        <f aca="false">CONCATENATE(D31," ",LEFT(H31,4),"T=",AU31,"D=",AV31,"R=",AW31,"M=",AX31,"L=",AY31,"B=",AZ31)</f>
        <v>SIMMONS T=D=WARREN-WARD 5R=18M=1L=1B=0</v>
      </c>
      <c r="G31" s="0" t="s">
        <v>320</v>
      </c>
      <c r="I31" s="0" t="s">
        <v>321</v>
      </c>
      <c r="J31" s="0" t="s">
        <v>322</v>
      </c>
      <c r="K31" s="0" t="s">
        <v>143</v>
      </c>
      <c r="M31" s="0" t="str">
        <f aca="false">RIGHT(N31,LEN(N31)-FIND(" ",N31))</f>
        <v>WAINWOOD DR SE</v>
      </c>
      <c r="N31" s="0" t="s">
        <v>323</v>
      </c>
      <c r="P31" s="0" t="s">
        <v>145</v>
      </c>
      <c r="Q31" s="0" t="s">
        <v>146</v>
      </c>
      <c r="R31" s="0" t="n">
        <v>44484</v>
      </c>
      <c r="AD31" s="0" t="s">
        <v>147</v>
      </c>
      <c r="AE31" s="0" t="s">
        <v>148</v>
      </c>
      <c r="AF31" s="0" t="s">
        <v>149</v>
      </c>
      <c r="AH31" s="0" t="n">
        <v>14</v>
      </c>
      <c r="AI31" s="0" t="n">
        <v>11</v>
      </c>
      <c r="AN31" s="0" t="s">
        <v>145</v>
      </c>
      <c r="AO31" s="0" t="s">
        <v>150</v>
      </c>
      <c r="AP31" s="0" t="s">
        <v>151</v>
      </c>
      <c r="AQ31" s="0" t="n">
        <v>9</v>
      </c>
      <c r="AR31" s="0" t="n">
        <v>64</v>
      </c>
      <c r="AS31" s="0" t="n">
        <v>32</v>
      </c>
      <c r="AV31" s="0" t="s">
        <v>152</v>
      </c>
      <c r="AW31" s="0" t="n">
        <f aca="false">COUNTA($BA31:$EG31)</f>
        <v>18</v>
      </c>
      <c r="AX31" s="0" t="n">
        <f aca="false">COUNTIF($BC31:$EG31,"D")</f>
        <v>1</v>
      </c>
      <c r="AY31" s="0" t="n">
        <f aca="false">COUNTIF($BC31:$EG31,"R")</f>
        <v>1</v>
      </c>
      <c r="AZ31" s="2" t="n">
        <f aca="false">IF(DH31&lt;&gt;"",1,0)+IF(DI31&lt;&gt;"",1,0)+IF(DK31&lt;&gt;"",1,0)+IF(DM31&lt;&gt;"",1,0)+IF(DN31&lt;&gt;"",1,0)+IF(DO31&lt;&gt;"",1,0)+IF(DQ31&lt;&gt;"",1,0)+IF(DR31&lt;&gt;"",1,0)+IF(DT31&lt;&gt;"",1,0)+IF(DU31&lt;&gt;"",1,0)+IF(DV31&lt;&gt;"",1,0)+IF(DW31&lt;&gt;"",1,0)+IF(DX31&lt;&gt;"",1,0)+IF(DZ31&lt;&gt;"",1,0)+IF(EA31&lt;&gt;"",1,0)+IF(EB31&lt;&gt;"",1,0)+IF(EE31&lt;&gt;"",1,0)</f>
        <v>0</v>
      </c>
      <c r="BA31" s="2" t="n">
        <f aca="false">COUNTIF($DV31:$EG31, "&lt;&gt;")</f>
        <v>1</v>
      </c>
      <c r="BB31" s="0" t="n">
        <f aca="false">AY31*AX31</f>
        <v>1</v>
      </c>
      <c r="BC31" s="0" t="s">
        <v>153</v>
      </c>
      <c r="BD31" s="0" t="s">
        <v>153</v>
      </c>
      <c r="BH31" s="0" t="s">
        <v>153</v>
      </c>
      <c r="BI31" s="0" t="s">
        <v>153</v>
      </c>
      <c r="BJ31" s="0" t="s">
        <v>153</v>
      </c>
      <c r="BK31" s="0" t="s">
        <v>153</v>
      </c>
      <c r="BL31" s="0" t="s">
        <v>153</v>
      </c>
      <c r="BP31" s="0" t="s">
        <v>153</v>
      </c>
      <c r="BS31" s="0" t="s">
        <v>153</v>
      </c>
      <c r="BV31" s="0" t="s">
        <v>153</v>
      </c>
      <c r="BY31" s="0" t="s">
        <v>162</v>
      </c>
      <c r="CA31" s="0" t="s">
        <v>153</v>
      </c>
      <c r="CN31" s="0" t="s">
        <v>153</v>
      </c>
      <c r="CP31" s="0" t="s">
        <v>153</v>
      </c>
      <c r="CZ31" s="0" t="s">
        <v>238</v>
      </c>
      <c r="EF31" s="0" t="s">
        <v>153</v>
      </c>
    </row>
    <row r="32" customFormat="false" ht="13.8" hidden="false" customHeight="false" outlineLevel="0" collapsed="false">
      <c r="A32" s="0" t="s">
        <v>324</v>
      </c>
      <c r="B32" s="0" t="n">
        <v>78</v>
      </c>
      <c r="C32" s="0" t="n">
        <v>415264</v>
      </c>
      <c r="D32" s="0" t="s">
        <v>318</v>
      </c>
      <c r="E32" s="0" t="s">
        <v>325</v>
      </c>
      <c r="F32" s="0" t="str">
        <f aca="false">CONCATENATE(D32," ",LEFT(H32,4),"T=",AU32,"D=",AV32,"R=",AW32,"M=",AX32,"L=",AY32,"B=",AZ32)</f>
        <v>SIMMONS T=D=WARREN-WARD 5R=17M=2L=0B=0</v>
      </c>
      <c r="G32" s="0" t="s">
        <v>326</v>
      </c>
      <c r="I32" s="0" t="s">
        <v>327</v>
      </c>
      <c r="J32" s="0" t="s">
        <v>322</v>
      </c>
      <c r="K32" s="0" t="s">
        <v>143</v>
      </c>
      <c r="M32" s="0" t="str">
        <f aca="false">RIGHT(N32,LEN(N32)-FIND(" ",N32))</f>
        <v>WAINWOOD DR SE</v>
      </c>
      <c r="N32" s="0" t="s">
        <v>323</v>
      </c>
      <c r="P32" s="0" t="s">
        <v>145</v>
      </c>
      <c r="Q32" s="0" t="s">
        <v>146</v>
      </c>
      <c r="R32" s="0" t="n">
        <v>44484</v>
      </c>
      <c r="AD32" s="0" t="s">
        <v>147</v>
      </c>
      <c r="AE32" s="0" t="s">
        <v>148</v>
      </c>
      <c r="AF32" s="0" t="s">
        <v>149</v>
      </c>
      <c r="AH32" s="0" t="n">
        <v>14</v>
      </c>
      <c r="AI32" s="0" t="n">
        <v>11</v>
      </c>
      <c r="AN32" s="0" t="s">
        <v>145</v>
      </c>
      <c r="AO32" s="0" t="s">
        <v>150</v>
      </c>
      <c r="AP32" s="0" t="s">
        <v>151</v>
      </c>
      <c r="AQ32" s="0" t="n">
        <v>9</v>
      </c>
      <c r="AR32" s="0" t="n">
        <v>64</v>
      </c>
      <c r="AS32" s="0" t="n">
        <v>32</v>
      </c>
      <c r="AV32" s="0" t="s">
        <v>152</v>
      </c>
      <c r="AW32" s="0" t="n">
        <f aca="false">COUNTA($BA32:$EG32)</f>
        <v>17</v>
      </c>
      <c r="AX32" s="0" t="n">
        <f aca="false">COUNTIF($BC32:$EG32,"D")</f>
        <v>2</v>
      </c>
      <c r="AY32" s="0" t="n">
        <f aca="false">COUNTIF($BC32:$EG32,"R")</f>
        <v>0</v>
      </c>
      <c r="AZ32" s="2" t="n">
        <f aca="false">IF(DH32&lt;&gt;"",1,0)+IF(DI32&lt;&gt;"",1,0)+IF(DK32&lt;&gt;"",1,0)+IF(DM32&lt;&gt;"",1,0)+IF(DN32&lt;&gt;"",1,0)+IF(DO32&lt;&gt;"",1,0)+IF(DQ32&lt;&gt;"",1,0)+IF(DR32&lt;&gt;"",1,0)+IF(DT32&lt;&gt;"",1,0)+IF(DU32&lt;&gt;"",1,0)+IF(DV32&lt;&gt;"",1,0)+IF(DW32&lt;&gt;"",1,0)+IF(DX32&lt;&gt;"",1,0)+IF(DZ32&lt;&gt;"",1,0)+IF(EA32&lt;&gt;"",1,0)+IF(EB32&lt;&gt;"",1,0)+IF(EE32&lt;&gt;"",1,0)</f>
        <v>0</v>
      </c>
      <c r="BA32" s="2" t="n">
        <f aca="false">COUNTIF($DV32:$EG32, "&lt;&gt;")</f>
        <v>1</v>
      </c>
      <c r="BB32" s="0" t="n">
        <f aca="false">AY32*AX32</f>
        <v>0</v>
      </c>
      <c r="BC32" s="0" t="s">
        <v>153</v>
      </c>
      <c r="BD32" s="0" t="s">
        <v>153</v>
      </c>
      <c r="BH32" s="0" t="s">
        <v>153</v>
      </c>
      <c r="BI32" s="0" t="s">
        <v>153</v>
      </c>
      <c r="BJ32" s="0" t="s">
        <v>153</v>
      </c>
      <c r="BK32" s="0" t="s">
        <v>153</v>
      </c>
      <c r="BL32" s="0" t="s">
        <v>153</v>
      </c>
      <c r="BP32" s="0" t="s">
        <v>153</v>
      </c>
      <c r="BS32" s="0" t="s">
        <v>153</v>
      </c>
      <c r="BV32" s="0" t="s">
        <v>153</v>
      </c>
      <c r="BY32" s="0" t="s">
        <v>162</v>
      </c>
      <c r="CA32" s="0" t="s">
        <v>153</v>
      </c>
      <c r="CL32" s="0" t="s">
        <v>162</v>
      </c>
      <c r="CP32" s="0" t="s">
        <v>153</v>
      </c>
      <c r="EF32" s="0" t="s">
        <v>153</v>
      </c>
    </row>
    <row r="33" customFormat="false" ht="13.8" hidden="false" customHeight="false" outlineLevel="0" collapsed="false">
      <c r="A33" s="0" t="s">
        <v>328</v>
      </c>
      <c r="B33" s="0" t="n">
        <v>78</v>
      </c>
      <c r="C33" s="0" t="n">
        <v>461470</v>
      </c>
      <c r="D33" s="0" t="s">
        <v>329</v>
      </c>
      <c r="E33" s="0" t="s">
        <v>330</v>
      </c>
      <c r="F33" s="0" t="str">
        <f aca="false">CONCATENATE(D33," ",LEFT(H33,4),"T=",AU33,"D=",AV33,"R=",AW33,"M=",AX33,"L=",AY33,"B=",AZ33)</f>
        <v>JONES T=D=WARREN-WARD 5R=4M=0L=0B=1</v>
      </c>
      <c r="G33" s="0" t="s">
        <v>331</v>
      </c>
      <c r="I33" s="0" t="s">
        <v>332</v>
      </c>
      <c r="J33" s="0" t="s">
        <v>333</v>
      </c>
      <c r="K33" s="0" t="s">
        <v>186</v>
      </c>
      <c r="M33" s="0" t="str">
        <f aca="false">RIGHT(N33,LEN(N33)-FIND(" ",N33))</f>
        <v>WAINWOOD DR SE</v>
      </c>
      <c r="N33" s="0" t="s">
        <v>334</v>
      </c>
      <c r="P33" s="0" t="s">
        <v>145</v>
      </c>
      <c r="Q33" s="0" t="s">
        <v>146</v>
      </c>
      <c r="R33" s="0" t="n">
        <v>44484</v>
      </c>
      <c r="AD33" s="0" t="s">
        <v>147</v>
      </c>
      <c r="AE33" s="0" t="s">
        <v>148</v>
      </c>
      <c r="AF33" s="0" t="s">
        <v>149</v>
      </c>
      <c r="AH33" s="0" t="n">
        <v>14</v>
      </c>
      <c r="AI33" s="0" t="n">
        <v>11</v>
      </c>
      <c r="AN33" s="0" t="s">
        <v>145</v>
      </c>
      <c r="AO33" s="0" t="s">
        <v>150</v>
      </c>
      <c r="AP33" s="0" t="s">
        <v>151</v>
      </c>
      <c r="AQ33" s="0" t="n">
        <v>9</v>
      </c>
      <c r="AR33" s="0" t="n">
        <v>64</v>
      </c>
      <c r="AS33" s="0" t="n">
        <v>32</v>
      </c>
      <c r="AV33" s="0" t="s">
        <v>152</v>
      </c>
      <c r="AW33" s="0" t="n">
        <f aca="false">COUNTA($BA33:$EG33)</f>
        <v>4</v>
      </c>
      <c r="AX33" s="0" t="n">
        <f aca="false">COUNTIF($BC33:$EG33,"D")</f>
        <v>0</v>
      </c>
      <c r="AY33" s="0" t="n">
        <f aca="false">COUNTIF($BC33:$EG33,"R")</f>
        <v>0</v>
      </c>
      <c r="AZ33" s="2" t="n">
        <f aca="false">IF(DH33&lt;&gt;"",1,0)+IF(DI33&lt;&gt;"",1,0)+IF(DK33&lt;&gt;"",1,0)+IF(DM33&lt;&gt;"",1,0)+IF(DN33&lt;&gt;"",1,0)+IF(DO33&lt;&gt;"",1,0)+IF(DQ33&lt;&gt;"",1,0)+IF(DR33&lt;&gt;"",1,0)+IF(DT33&lt;&gt;"",1,0)+IF(DU33&lt;&gt;"",1,0)+IF(DV33&lt;&gt;"",1,0)+IF(DW33&lt;&gt;"",1,0)+IF(DX33&lt;&gt;"",1,0)+IF(DZ33&lt;&gt;"",1,0)+IF(EA33&lt;&gt;"",1,0)+IF(EB33&lt;&gt;"",1,0)+IF(EE33&lt;&gt;"",1,0)</f>
        <v>1</v>
      </c>
      <c r="BA33" s="2" t="n">
        <f aca="false">COUNTIF($DV33:$EG33, "&lt;&gt;")</f>
        <v>0</v>
      </c>
      <c r="BB33" s="0" t="n">
        <f aca="false">AY33*AX33</f>
        <v>0</v>
      </c>
      <c r="DC33" s="0" t="s">
        <v>153</v>
      </c>
      <c r="DI33" s="0" t="s">
        <v>153</v>
      </c>
    </row>
    <row r="34" customFormat="false" ht="13.8" hidden="false" customHeight="false" outlineLevel="0" collapsed="false">
      <c r="A34" s="0" t="s">
        <v>335</v>
      </c>
      <c r="B34" s="0" t="n">
        <v>78</v>
      </c>
      <c r="C34" s="0" t="n">
        <v>136465</v>
      </c>
      <c r="D34" s="0" t="s">
        <v>336</v>
      </c>
      <c r="E34" s="0" t="s">
        <v>337</v>
      </c>
      <c r="F34" s="0" t="str">
        <f aca="false">CONCATENATE(D34," ",LEFT(H34,4),"T=",AU34,"D=",AV34,"R=",AW34,"M=",AX34,"L=",AY34,"B=",AZ34)</f>
        <v>PILGER T=D=WARREN-WARD 5R=14M=0L=0B=5</v>
      </c>
      <c r="G34" s="0" t="s">
        <v>338</v>
      </c>
      <c r="I34" s="0" t="s">
        <v>339</v>
      </c>
      <c r="J34" s="0" t="s">
        <v>208</v>
      </c>
      <c r="K34" s="0" t="s">
        <v>143</v>
      </c>
      <c r="M34" s="0" t="str">
        <f aca="false">RIGHT(N34,LEN(N34)-FIND(" ",N34))</f>
        <v>WAINWOOD DR SE</v>
      </c>
      <c r="N34" s="0" t="s">
        <v>340</v>
      </c>
      <c r="P34" s="0" t="s">
        <v>145</v>
      </c>
      <c r="Q34" s="0" t="s">
        <v>146</v>
      </c>
      <c r="R34" s="0" t="n">
        <v>44484</v>
      </c>
      <c r="AD34" s="0" t="s">
        <v>147</v>
      </c>
      <c r="AE34" s="0" t="s">
        <v>148</v>
      </c>
      <c r="AF34" s="0" t="s">
        <v>149</v>
      </c>
      <c r="AH34" s="0" t="n">
        <v>14</v>
      </c>
      <c r="AI34" s="0" t="n">
        <v>11</v>
      </c>
      <c r="AN34" s="0" t="s">
        <v>145</v>
      </c>
      <c r="AO34" s="0" t="s">
        <v>150</v>
      </c>
      <c r="AP34" s="0" t="s">
        <v>151</v>
      </c>
      <c r="AQ34" s="0" t="n">
        <v>9</v>
      </c>
      <c r="AR34" s="0" t="n">
        <v>64</v>
      </c>
      <c r="AS34" s="0" t="n">
        <v>32</v>
      </c>
      <c r="AV34" s="0" t="s">
        <v>152</v>
      </c>
      <c r="AW34" s="0" t="n">
        <f aca="false">COUNTA($BA34:$EG34)</f>
        <v>14</v>
      </c>
      <c r="AX34" s="0" t="n">
        <f aca="false">COUNTIF($BC34:$EG34,"D")</f>
        <v>0</v>
      </c>
      <c r="AY34" s="0" t="n">
        <f aca="false">COUNTIF($BC34:$EG34,"R")</f>
        <v>0</v>
      </c>
      <c r="AZ34" s="2" t="n">
        <f aca="false">IF(DH34&lt;&gt;"",1,0)+IF(DI34&lt;&gt;"",1,0)+IF(DK34&lt;&gt;"",1,0)+IF(DM34&lt;&gt;"",1,0)+IF(DN34&lt;&gt;"",1,0)+IF(DO34&lt;&gt;"",1,0)+IF(DQ34&lt;&gt;"",1,0)+IF(DR34&lt;&gt;"",1,0)+IF(DT34&lt;&gt;"",1,0)+IF(DU34&lt;&gt;"",1,0)+IF(DV34&lt;&gt;"",1,0)+IF(DW34&lt;&gt;"",1,0)+IF(DX34&lt;&gt;"",1,0)+IF(DZ34&lt;&gt;"",1,0)+IF(EA34&lt;&gt;"",1,0)+IF(EB34&lt;&gt;"",1,0)+IF(EE34&lt;&gt;"",1,0)</f>
        <v>5</v>
      </c>
      <c r="BA34" s="2" t="n">
        <f aca="false">COUNTIF($DV34:$EG34, "&lt;&gt;")</f>
        <v>4</v>
      </c>
      <c r="BB34" s="0" t="n">
        <f aca="false">AY34*AX34</f>
        <v>0</v>
      </c>
      <c r="BL34" s="0" t="s">
        <v>153</v>
      </c>
      <c r="BQ34" s="0" t="s">
        <v>153</v>
      </c>
      <c r="BS34" s="0" t="s">
        <v>153</v>
      </c>
      <c r="BT34" s="0" t="s">
        <v>153</v>
      </c>
      <c r="BV34" s="0" t="s">
        <v>153</v>
      </c>
      <c r="DL34" s="0" t="s">
        <v>153</v>
      </c>
      <c r="DN34" s="0" t="s">
        <v>153</v>
      </c>
      <c r="DU34" s="0" t="s">
        <v>153</v>
      </c>
      <c r="DW34" s="0" t="s">
        <v>153</v>
      </c>
      <c r="DX34" s="0" t="s">
        <v>153</v>
      </c>
      <c r="EA34" s="0" t="s">
        <v>153</v>
      </c>
      <c r="EF34" s="0" t="s">
        <v>153</v>
      </c>
    </row>
    <row r="35" customFormat="false" ht="13.8" hidden="false" customHeight="false" outlineLevel="0" collapsed="false">
      <c r="A35" s="0" t="s">
        <v>341</v>
      </c>
      <c r="B35" s="0" t="n">
        <v>78</v>
      </c>
      <c r="C35" s="0" t="n">
        <v>354336</v>
      </c>
      <c r="D35" s="0" t="s">
        <v>336</v>
      </c>
      <c r="E35" s="0" t="s">
        <v>338</v>
      </c>
      <c r="F35" s="0" t="str">
        <f aca="false">CONCATENATE(D35," ",LEFT(H35,4),"T=",AU35,"D=",AV35,"R=",AW35,"M=",AX35,"L=",AY35,"B=",AZ35)</f>
        <v>PILGER T=D=WARREN-WARD 5R=28M=0L=4B=5</v>
      </c>
      <c r="G35" s="0" t="s">
        <v>342</v>
      </c>
      <c r="I35" s="0" t="s">
        <v>343</v>
      </c>
      <c r="J35" s="0" t="s">
        <v>344</v>
      </c>
      <c r="K35" s="0" t="s">
        <v>143</v>
      </c>
      <c r="M35" s="0" t="str">
        <f aca="false">RIGHT(N35,LEN(N35)-FIND(" ",N35))</f>
        <v>WAINWOOD DR SE</v>
      </c>
      <c r="N35" s="0" t="s">
        <v>340</v>
      </c>
      <c r="P35" s="0" t="s">
        <v>145</v>
      </c>
      <c r="Q35" s="0" t="s">
        <v>146</v>
      </c>
      <c r="R35" s="0" t="n">
        <v>44484</v>
      </c>
      <c r="AD35" s="0" t="s">
        <v>147</v>
      </c>
      <c r="AE35" s="0" t="s">
        <v>148</v>
      </c>
      <c r="AF35" s="0" t="s">
        <v>149</v>
      </c>
      <c r="AH35" s="0" t="n">
        <v>14</v>
      </c>
      <c r="AI35" s="0" t="n">
        <v>11</v>
      </c>
      <c r="AN35" s="0" t="s">
        <v>145</v>
      </c>
      <c r="AO35" s="0" t="s">
        <v>150</v>
      </c>
      <c r="AP35" s="0" t="s">
        <v>151</v>
      </c>
      <c r="AQ35" s="0" t="n">
        <v>9</v>
      </c>
      <c r="AR35" s="0" t="n">
        <v>64</v>
      </c>
      <c r="AS35" s="0" t="n">
        <v>32</v>
      </c>
      <c r="AV35" s="0" t="s">
        <v>152</v>
      </c>
      <c r="AW35" s="0" t="n">
        <f aca="false">COUNTA($BA35:$EG35)</f>
        <v>28</v>
      </c>
      <c r="AX35" s="0" t="n">
        <f aca="false">COUNTIF($BC35:$EG35,"D")</f>
        <v>0</v>
      </c>
      <c r="AY35" s="0" t="n">
        <f aca="false">COUNTIF($BC35:$EG35,"R")</f>
        <v>4</v>
      </c>
      <c r="AZ35" s="2" t="n">
        <f aca="false">IF(DH35&lt;&gt;"",1,0)+IF(DI35&lt;&gt;"",1,0)+IF(DK35&lt;&gt;"",1,0)+IF(DM35&lt;&gt;"",1,0)+IF(DN35&lt;&gt;"",1,0)+IF(DO35&lt;&gt;"",1,0)+IF(DQ35&lt;&gt;"",1,0)+IF(DR35&lt;&gt;"",1,0)+IF(DT35&lt;&gt;"",1,0)+IF(DU35&lt;&gt;"",1,0)+IF(DV35&lt;&gt;"",1,0)+IF(DW35&lt;&gt;"",1,0)+IF(DX35&lt;&gt;"",1,0)+IF(DZ35&lt;&gt;"",1,0)+IF(EA35&lt;&gt;"",1,0)+IF(EB35&lt;&gt;"",1,0)+IF(EE35&lt;&gt;"",1,0)</f>
        <v>5</v>
      </c>
      <c r="BA35" s="2" t="n">
        <f aca="false">COUNTIF($DV35:$EG35, "&lt;&gt;")</f>
        <v>3</v>
      </c>
      <c r="BB35" s="0" t="n">
        <f aca="false">AY35*AX35</f>
        <v>0</v>
      </c>
      <c r="BC35" s="0" t="s">
        <v>153</v>
      </c>
      <c r="BD35" s="0" t="s">
        <v>153</v>
      </c>
      <c r="BH35" s="0" t="s">
        <v>153</v>
      </c>
      <c r="BL35" s="0" t="s">
        <v>153</v>
      </c>
      <c r="BS35" s="0" t="s">
        <v>153</v>
      </c>
      <c r="BV35" s="0" t="s">
        <v>153</v>
      </c>
      <c r="CA35" s="0" t="s">
        <v>153</v>
      </c>
      <c r="CG35" s="0" t="s">
        <v>153</v>
      </c>
      <c r="CK35" s="0" t="s">
        <v>153</v>
      </c>
      <c r="CN35" s="0" t="s">
        <v>153</v>
      </c>
      <c r="CO35" s="0" t="s">
        <v>238</v>
      </c>
      <c r="CP35" s="0" t="s">
        <v>153</v>
      </c>
      <c r="CT35" s="0" t="s">
        <v>153</v>
      </c>
      <c r="CU35" s="0" t="s">
        <v>238</v>
      </c>
      <c r="CV35" s="0" t="s">
        <v>153</v>
      </c>
      <c r="CY35" s="0" t="s">
        <v>153</v>
      </c>
      <c r="CZ35" s="0" t="s">
        <v>238</v>
      </c>
      <c r="DC35" s="0" t="s">
        <v>153</v>
      </c>
      <c r="DG35" s="0" t="s">
        <v>238</v>
      </c>
      <c r="DI35" s="0" t="s">
        <v>153</v>
      </c>
      <c r="DL35" s="0" t="s">
        <v>153</v>
      </c>
      <c r="DN35" s="0" t="s">
        <v>153</v>
      </c>
      <c r="DU35" s="0" t="s">
        <v>153</v>
      </c>
      <c r="DX35" s="0" t="s">
        <v>153</v>
      </c>
      <c r="EA35" s="0" t="s">
        <v>153</v>
      </c>
      <c r="EF35" s="0" t="s">
        <v>153</v>
      </c>
    </row>
    <row r="36" customFormat="false" ht="13.8" hidden="false" customHeight="false" outlineLevel="0" collapsed="false">
      <c r="A36" s="0" t="s">
        <v>345</v>
      </c>
      <c r="B36" s="0" t="n">
        <v>78</v>
      </c>
      <c r="C36" s="0" t="n">
        <v>359053</v>
      </c>
      <c r="D36" s="0" t="s">
        <v>336</v>
      </c>
      <c r="E36" s="0" t="s">
        <v>346</v>
      </c>
      <c r="F36" s="0" t="str">
        <f aca="false">CONCATENATE(D36," ",LEFT(H36,4),"T=",AU36,"D=",AV36,"R=",AW36,"M=",AX36,"L=",AY36,"B=",AZ36)</f>
        <v>PILGER T=D=WARREN-WARD 5R=27M=0L=4B=5</v>
      </c>
      <c r="G36" s="0" t="s">
        <v>347</v>
      </c>
      <c r="I36" s="0" t="s">
        <v>348</v>
      </c>
      <c r="J36" s="0" t="s">
        <v>349</v>
      </c>
      <c r="K36" s="0" t="s">
        <v>143</v>
      </c>
      <c r="M36" s="0" t="str">
        <f aca="false">RIGHT(N36,LEN(N36)-FIND(" ",N36))</f>
        <v>WAINWOOD DR SE</v>
      </c>
      <c r="N36" s="0" t="s">
        <v>340</v>
      </c>
      <c r="P36" s="0" t="s">
        <v>145</v>
      </c>
      <c r="Q36" s="0" t="s">
        <v>146</v>
      </c>
      <c r="R36" s="0" t="n">
        <v>44484</v>
      </c>
      <c r="AD36" s="0" t="s">
        <v>147</v>
      </c>
      <c r="AE36" s="0" t="s">
        <v>148</v>
      </c>
      <c r="AF36" s="0" t="s">
        <v>149</v>
      </c>
      <c r="AH36" s="0" t="n">
        <v>14</v>
      </c>
      <c r="AI36" s="0" t="n">
        <v>11</v>
      </c>
      <c r="AN36" s="0" t="s">
        <v>145</v>
      </c>
      <c r="AO36" s="0" t="s">
        <v>150</v>
      </c>
      <c r="AP36" s="0" t="s">
        <v>151</v>
      </c>
      <c r="AQ36" s="0" t="n">
        <v>9</v>
      </c>
      <c r="AR36" s="0" t="n">
        <v>64</v>
      </c>
      <c r="AS36" s="0" t="n">
        <v>32</v>
      </c>
      <c r="AV36" s="0" t="s">
        <v>152</v>
      </c>
      <c r="AW36" s="0" t="n">
        <f aca="false">COUNTA($BA36:$EG36)</f>
        <v>27</v>
      </c>
      <c r="AX36" s="0" t="n">
        <f aca="false">COUNTIF($BC36:$EG36,"D")</f>
        <v>0</v>
      </c>
      <c r="AY36" s="0" t="n">
        <f aca="false">COUNTIF($BC36:$EG36,"R")</f>
        <v>4</v>
      </c>
      <c r="AZ36" s="2" t="n">
        <f aca="false">IF(DH36&lt;&gt;"",1,0)+IF(DI36&lt;&gt;"",1,0)+IF(DK36&lt;&gt;"",1,0)+IF(DM36&lt;&gt;"",1,0)+IF(DN36&lt;&gt;"",1,0)+IF(DO36&lt;&gt;"",1,0)+IF(DQ36&lt;&gt;"",1,0)+IF(DR36&lt;&gt;"",1,0)+IF(DT36&lt;&gt;"",1,0)+IF(DU36&lt;&gt;"",1,0)+IF(DV36&lt;&gt;"",1,0)+IF(DW36&lt;&gt;"",1,0)+IF(DX36&lt;&gt;"",1,0)+IF(DZ36&lt;&gt;"",1,0)+IF(EA36&lt;&gt;"",1,0)+IF(EB36&lt;&gt;"",1,0)+IF(EE36&lt;&gt;"",1,0)</f>
        <v>5</v>
      </c>
      <c r="BA36" s="2" t="n">
        <f aca="false">COUNTIF($DV36:$EG36, "&lt;&gt;")</f>
        <v>3</v>
      </c>
      <c r="BB36" s="0" t="n">
        <f aca="false">AY36*AX36</f>
        <v>0</v>
      </c>
      <c r="BC36" s="0" t="s">
        <v>153</v>
      </c>
      <c r="BD36" s="0" t="s">
        <v>153</v>
      </c>
      <c r="BH36" s="0" t="s">
        <v>153</v>
      </c>
      <c r="BL36" s="0" t="s">
        <v>153</v>
      </c>
      <c r="BV36" s="0" t="s">
        <v>153</v>
      </c>
      <c r="CA36" s="0" t="s">
        <v>153</v>
      </c>
      <c r="CG36" s="0" t="s">
        <v>153</v>
      </c>
      <c r="CK36" s="0" t="s">
        <v>153</v>
      </c>
      <c r="CN36" s="0" t="s">
        <v>153</v>
      </c>
      <c r="CO36" s="0" t="s">
        <v>238</v>
      </c>
      <c r="CP36" s="0" t="s">
        <v>153</v>
      </c>
      <c r="CT36" s="0" t="s">
        <v>153</v>
      </c>
      <c r="CU36" s="0" t="s">
        <v>238</v>
      </c>
      <c r="CV36" s="0" t="s">
        <v>153</v>
      </c>
      <c r="CY36" s="0" t="s">
        <v>153</v>
      </c>
      <c r="CZ36" s="0" t="s">
        <v>238</v>
      </c>
      <c r="DC36" s="0" t="s">
        <v>153</v>
      </c>
      <c r="DG36" s="0" t="s">
        <v>238</v>
      </c>
      <c r="DI36" s="0" t="s">
        <v>153</v>
      </c>
      <c r="DL36" s="0" t="s">
        <v>153</v>
      </c>
      <c r="DN36" s="0" t="s">
        <v>153</v>
      </c>
      <c r="DU36" s="0" t="s">
        <v>153</v>
      </c>
      <c r="DX36" s="0" t="s">
        <v>153</v>
      </c>
      <c r="EA36" s="0" t="s">
        <v>153</v>
      </c>
      <c r="EF36" s="0" t="s">
        <v>153</v>
      </c>
    </row>
    <row r="37" customFormat="false" ht="13.8" hidden="false" customHeight="false" outlineLevel="0" collapsed="false">
      <c r="A37" s="0" t="s">
        <v>350</v>
      </c>
      <c r="B37" s="0" t="n">
        <v>78</v>
      </c>
      <c r="C37" s="0" t="n">
        <v>358858</v>
      </c>
      <c r="D37" s="0" t="s">
        <v>351</v>
      </c>
      <c r="E37" s="0" t="s">
        <v>352</v>
      </c>
      <c r="F37" s="0" t="str">
        <f aca="false">CONCATENATE(D37," ",LEFT(H37,4),"T=",AU37,"D=",AV37,"R=",AW37,"M=",AX37,"L=",AY37,"B=",AZ37)</f>
        <v>MEASE T=D=WARREN-WARD 5R=35M=7L=0B=6</v>
      </c>
      <c r="G37" s="0" t="s">
        <v>212</v>
      </c>
      <c r="I37" s="0" t="s">
        <v>353</v>
      </c>
      <c r="J37" s="0" t="s">
        <v>354</v>
      </c>
      <c r="K37" s="0" t="s">
        <v>143</v>
      </c>
      <c r="L37" s="0" t="s">
        <v>162</v>
      </c>
      <c r="M37" s="0" t="str">
        <f aca="false">RIGHT(N37,LEN(N37)-FIND(" ",N37))</f>
        <v>WAINWOOD DR SE</v>
      </c>
      <c r="N37" s="0" t="s">
        <v>355</v>
      </c>
      <c r="P37" s="0" t="s">
        <v>145</v>
      </c>
      <c r="Q37" s="0" t="s">
        <v>146</v>
      </c>
      <c r="R37" s="0" t="n">
        <v>44484</v>
      </c>
      <c r="AD37" s="0" t="s">
        <v>147</v>
      </c>
      <c r="AE37" s="0" t="s">
        <v>148</v>
      </c>
      <c r="AF37" s="0" t="s">
        <v>149</v>
      </c>
      <c r="AH37" s="0" t="n">
        <v>14</v>
      </c>
      <c r="AI37" s="0" t="n">
        <v>11</v>
      </c>
      <c r="AN37" s="0" t="s">
        <v>145</v>
      </c>
      <c r="AO37" s="0" t="s">
        <v>150</v>
      </c>
      <c r="AP37" s="0" t="s">
        <v>151</v>
      </c>
      <c r="AQ37" s="0" t="n">
        <v>9</v>
      </c>
      <c r="AR37" s="0" t="n">
        <v>64</v>
      </c>
      <c r="AS37" s="0" t="n">
        <v>32</v>
      </c>
      <c r="AV37" s="0" t="s">
        <v>152</v>
      </c>
      <c r="AW37" s="0" t="n">
        <f aca="false">COUNTA($BA37:$EG37)</f>
        <v>35</v>
      </c>
      <c r="AX37" s="0" t="n">
        <f aca="false">COUNTIF($BC37:$EG37,"D")</f>
        <v>7</v>
      </c>
      <c r="AY37" s="0" t="n">
        <f aca="false">COUNTIF($BC37:$EG37,"R")</f>
        <v>0</v>
      </c>
      <c r="AZ37" s="2" t="n">
        <f aca="false">IF(DH37&lt;&gt;"",1,0)+IF(DI37&lt;&gt;"",1,0)+IF(DK37&lt;&gt;"",1,0)+IF(DM37&lt;&gt;"",1,0)+IF(DN37&lt;&gt;"",1,0)+IF(DO37&lt;&gt;"",1,0)+IF(DQ37&lt;&gt;"",1,0)+IF(DR37&lt;&gt;"",1,0)+IF(DT37&lt;&gt;"",1,0)+IF(DU37&lt;&gt;"",1,0)+IF(DV37&lt;&gt;"",1,0)+IF(DW37&lt;&gt;"",1,0)+IF(DX37&lt;&gt;"",1,0)+IF(DZ37&lt;&gt;"",1,0)+IF(EA37&lt;&gt;"",1,0)+IF(EB37&lt;&gt;"",1,0)+IF(EE37&lt;&gt;"",1,0)</f>
        <v>6</v>
      </c>
      <c r="BA37" s="2" t="n">
        <f aca="false">COUNTIF($DV37:$EG37, "&lt;&gt;")</f>
        <v>4</v>
      </c>
      <c r="BB37" s="0" t="n">
        <f aca="false">AY37*AX37</f>
        <v>0</v>
      </c>
      <c r="BC37" s="0" t="s">
        <v>153</v>
      </c>
      <c r="BD37" s="0" t="s">
        <v>153</v>
      </c>
      <c r="BF37" s="0" t="s">
        <v>153</v>
      </c>
      <c r="BH37" s="0" t="s">
        <v>153</v>
      </c>
      <c r="BI37" s="0" t="s">
        <v>153</v>
      </c>
      <c r="BJ37" s="0" t="s">
        <v>153</v>
      </c>
      <c r="BL37" s="0" t="s">
        <v>153</v>
      </c>
      <c r="BP37" s="0" t="s">
        <v>153</v>
      </c>
      <c r="BS37" s="0" t="s">
        <v>153</v>
      </c>
      <c r="BY37" s="0" t="s">
        <v>162</v>
      </c>
      <c r="CA37" s="0" t="s">
        <v>153</v>
      </c>
      <c r="CG37" s="0" t="s">
        <v>153</v>
      </c>
      <c r="CK37" s="0" t="s">
        <v>153</v>
      </c>
      <c r="CN37" s="0" t="s">
        <v>153</v>
      </c>
      <c r="CO37" s="0" t="s">
        <v>162</v>
      </c>
      <c r="CP37" s="0" t="s">
        <v>153</v>
      </c>
      <c r="CT37" s="0" t="s">
        <v>153</v>
      </c>
      <c r="CU37" s="0" t="s">
        <v>162</v>
      </c>
      <c r="CV37" s="0" t="s">
        <v>153</v>
      </c>
      <c r="CY37" s="0" t="s">
        <v>153</v>
      </c>
      <c r="CZ37" s="0" t="s">
        <v>162</v>
      </c>
      <c r="DC37" s="0" t="s">
        <v>153</v>
      </c>
      <c r="DF37" s="0" t="s">
        <v>153</v>
      </c>
      <c r="DG37" s="0" t="s">
        <v>162</v>
      </c>
      <c r="DI37" s="0" t="s">
        <v>153</v>
      </c>
      <c r="DL37" s="0" t="s">
        <v>153</v>
      </c>
      <c r="DN37" s="0" t="s">
        <v>153</v>
      </c>
      <c r="DS37" s="0" t="s">
        <v>162</v>
      </c>
      <c r="DU37" s="0" t="s">
        <v>153</v>
      </c>
      <c r="DW37" s="0" t="s">
        <v>162</v>
      </c>
      <c r="DX37" s="0" t="s">
        <v>153</v>
      </c>
      <c r="EA37" s="0" t="s">
        <v>153</v>
      </c>
      <c r="EF37" s="0" t="s">
        <v>153</v>
      </c>
    </row>
    <row r="38" customFormat="false" ht="13.8" hidden="false" customHeight="false" outlineLevel="0" collapsed="false">
      <c r="A38" s="0" t="s">
        <v>356</v>
      </c>
      <c r="B38" s="0" t="n">
        <v>78</v>
      </c>
      <c r="C38" s="0" t="n">
        <v>345538</v>
      </c>
      <c r="D38" s="0" t="s">
        <v>351</v>
      </c>
      <c r="E38" s="0" t="s">
        <v>357</v>
      </c>
      <c r="F38" s="0" t="str">
        <f aca="false">CONCATENATE(D38," ",LEFT(H38,4),"T=",AU38,"D=",AV38,"R=",AW38,"M=",AX38,"L=",AY38,"B=",AZ38)</f>
        <v>MEASE JRT=D=WARREN-WARD 5R=36M=6L=2B=6</v>
      </c>
      <c r="G38" s="0" t="s">
        <v>176</v>
      </c>
      <c r="H38" s="0" t="s">
        <v>358</v>
      </c>
      <c r="I38" s="0" t="s">
        <v>359</v>
      </c>
      <c r="J38" s="0" t="s">
        <v>354</v>
      </c>
      <c r="K38" s="0" t="s">
        <v>143</v>
      </c>
      <c r="L38" s="0" t="s">
        <v>162</v>
      </c>
      <c r="M38" s="0" t="str">
        <f aca="false">RIGHT(N38,LEN(N38)-FIND(" ",N38))</f>
        <v>WAINWOOD DR SE</v>
      </c>
      <c r="N38" s="0" t="s">
        <v>355</v>
      </c>
      <c r="P38" s="0" t="s">
        <v>145</v>
      </c>
      <c r="Q38" s="0" t="s">
        <v>146</v>
      </c>
      <c r="R38" s="0" t="n">
        <v>44484</v>
      </c>
      <c r="AD38" s="0" t="s">
        <v>147</v>
      </c>
      <c r="AE38" s="0" t="s">
        <v>148</v>
      </c>
      <c r="AF38" s="0" t="s">
        <v>149</v>
      </c>
      <c r="AH38" s="0" t="n">
        <v>14</v>
      </c>
      <c r="AI38" s="0" t="n">
        <v>11</v>
      </c>
      <c r="AN38" s="0" t="s">
        <v>145</v>
      </c>
      <c r="AO38" s="0" t="s">
        <v>150</v>
      </c>
      <c r="AP38" s="0" t="s">
        <v>151</v>
      </c>
      <c r="AQ38" s="0" t="n">
        <v>9</v>
      </c>
      <c r="AR38" s="0" t="n">
        <v>64</v>
      </c>
      <c r="AS38" s="0" t="n">
        <v>32</v>
      </c>
      <c r="AV38" s="0" t="s">
        <v>152</v>
      </c>
      <c r="AW38" s="0" t="n">
        <f aca="false">COUNTA($BA38:$EG38)</f>
        <v>36</v>
      </c>
      <c r="AX38" s="0" t="n">
        <f aca="false">COUNTIF($BC38:$EG38,"D")</f>
        <v>6</v>
      </c>
      <c r="AY38" s="0" t="n">
        <f aca="false">COUNTIF($BC38:$EG38,"R")</f>
        <v>2</v>
      </c>
      <c r="AZ38" s="2" t="n">
        <f aca="false">IF(DH38&lt;&gt;"",1,0)+IF(DI38&lt;&gt;"",1,0)+IF(DK38&lt;&gt;"",1,0)+IF(DM38&lt;&gt;"",1,0)+IF(DN38&lt;&gt;"",1,0)+IF(DO38&lt;&gt;"",1,0)+IF(DQ38&lt;&gt;"",1,0)+IF(DR38&lt;&gt;"",1,0)+IF(DT38&lt;&gt;"",1,0)+IF(DU38&lt;&gt;"",1,0)+IF(DV38&lt;&gt;"",1,0)+IF(DW38&lt;&gt;"",1,0)+IF(DX38&lt;&gt;"",1,0)+IF(DZ38&lt;&gt;"",1,0)+IF(EA38&lt;&gt;"",1,0)+IF(EB38&lt;&gt;"",1,0)+IF(EE38&lt;&gt;"",1,0)</f>
        <v>6</v>
      </c>
      <c r="BA38" s="2" t="n">
        <f aca="false">COUNTIF($DV38:$EG38, "&lt;&gt;")</f>
        <v>4</v>
      </c>
      <c r="BB38" s="0" t="n">
        <f aca="false">AY38*AX38</f>
        <v>12</v>
      </c>
      <c r="BD38" s="0" t="s">
        <v>153</v>
      </c>
      <c r="BF38" s="0" t="s">
        <v>153</v>
      </c>
      <c r="BH38" s="0" t="s">
        <v>153</v>
      </c>
      <c r="BI38" s="0" t="s">
        <v>153</v>
      </c>
      <c r="BJ38" s="0" t="s">
        <v>153</v>
      </c>
      <c r="BL38" s="0" t="s">
        <v>153</v>
      </c>
      <c r="BP38" s="0" t="s">
        <v>153</v>
      </c>
      <c r="BS38" s="0" t="s">
        <v>153</v>
      </c>
      <c r="BV38" s="0" t="s">
        <v>153</v>
      </c>
      <c r="BY38" s="0" t="s">
        <v>162</v>
      </c>
      <c r="CA38" s="0" t="s">
        <v>153</v>
      </c>
      <c r="CG38" s="0" t="s">
        <v>153</v>
      </c>
      <c r="CH38" s="0" t="s">
        <v>162</v>
      </c>
      <c r="CK38" s="0" t="s">
        <v>153</v>
      </c>
      <c r="CN38" s="0" t="s">
        <v>153</v>
      </c>
      <c r="CO38" s="0" t="s">
        <v>162</v>
      </c>
      <c r="CP38" s="0" t="s">
        <v>153</v>
      </c>
      <c r="CT38" s="0" t="s">
        <v>153</v>
      </c>
      <c r="CU38" s="0" t="s">
        <v>162</v>
      </c>
      <c r="CV38" s="0" t="s">
        <v>153</v>
      </c>
      <c r="CY38" s="0" t="s">
        <v>153</v>
      </c>
      <c r="CZ38" s="0" t="s">
        <v>238</v>
      </c>
      <c r="DC38" s="0" t="s">
        <v>153</v>
      </c>
      <c r="DF38" s="0" t="s">
        <v>153</v>
      </c>
      <c r="DG38" s="0" t="s">
        <v>238</v>
      </c>
      <c r="DI38" s="0" t="s">
        <v>153</v>
      </c>
      <c r="DL38" s="0" t="s">
        <v>153</v>
      </c>
      <c r="DN38" s="0" t="s">
        <v>153</v>
      </c>
      <c r="DS38" s="0" t="s">
        <v>162</v>
      </c>
      <c r="DU38" s="0" t="s">
        <v>153</v>
      </c>
      <c r="DW38" s="0" t="s">
        <v>162</v>
      </c>
      <c r="DX38" s="0" t="s">
        <v>153</v>
      </c>
      <c r="EA38" s="0" t="s">
        <v>153</v>
      </c>
      <c r="EF38" s="0" t="s">
        <v>153</v>
      </c>
    </row>
    <row r="39" customFormat="false" ht="13.8" hidden="false" customHeight="false" outlineLevel="0" collapsed="false">
      <c r="A39" s="0" t="s">
        <v>360</v>
      </c>
      <c r="B39" s="0" t="n">
        <v>78</v>
      </c>
      <c r="C39" s="0" t="n">
        <v>289343</v>
      </c>
      <c r="D39" s="0" t="s">
        <v>361</v>
      </c>
      <c r="E39" s="0" t="s">
        <v>283</v>
      </c>
      <c r="F39" s="0" t="str">
        <f aca="false">CONCATENATE(D39," ",LEFT(H39,4),"T=",AU39,"D=",AV39,"R=",AW39,"M=",AX39,"L=",AY39,"B=",AZ39)</f>
        <v>COLLAZO T=D=WARREN-WARD 5R=37M=9L=0B=5</v>
      </c>
      <c r="G39" s="0" t="s">
        <v>238</v>
      </c>
      <c r="I39" s="0" t="s">
        <v>362</v>
      </c>
      <c r="J39" s="0" t="s">
        <v>363</v>
      </c>
      <c r="K39" s="0" t="s">
        <v>143</v>
      </c>
      <c r="L39" s="0" t="s">
        <v>162</v>
      </c>
      <c r="M39" s="0" t="str">
        <f aca="false">RIGHT(N39,LEN(N39)-FIND(" ",N39))</f>
        <v>WAINWOOD DR SE</v>
      </c>
      <c r="N39" s="0" t="s">
        <v>364</v>
      </c>
      <c r="P39" s="0" t="s">
        <v>145</v>
      </c>
      <c r="Q39" s="0" t="s">
        <v>146</v>
      </c>
      <c r="R39" s="0" t="n">
        <v>44484</v>
      </c>
      <c r="AD39" s="0" t="s">
        <v>147</v>
      </c>
      <c r="AE39" s="0" t="s">
        <v>148</v>
      </c>
      <c r="AF39" s="0" t="s">
        <v>149</v>
      </c>
      <c r="AH39" s="0" t="n">
        <v>14</v>
      </c>
      <c r="AI39" s="0" t="n">
        <v>11</v>
      </c>
      <c r="AN39" s="0" t="s">
        <v>145</v>
      </c>
      <c r="AO39" s="0" t="s">
        <v>150</v>
      </c>
      <c r="AP39" s="0" t="s">
        <v>151</v>
      </c>
      <c r="AQ39" s="0" t="n">
        <v>9</v>
      </c>
      <c r="AR39" s="0" t="n">
        <v>64</v>
      </c>
      <c r="AS39" s="0" t="n">
        <v>32</v>
      </c>
      <c r="AV39" s="0" t="s">
        <v>152</v>
      </c>
      <c r="AW39" s="0" t="n">
        <f aca="false">COUNTA($BA39:$EG39)</f>
        <v>37</v>
      </c>
      <c r="AX39" s="0" t="n">
        <f aca="false">COUNTIF($BC39:$EG39,"D")</f>
        <v>9</v>
      </c>
      <c r="AY39" s="0" t="n">
        <f aca="false">COUNTIF($BC39:$EG39,"R")</f>
        <v>0</v>
      </c>
      <c r="AZ39" s="2" t="n">
        <f aca="false">IF(DH39&lt;&gt;"",1,0)+IF(DI39&lt;&gt;"",1,0)+IF(DK39&lt;&gt;"",1,0)+IF(DM39&lt;&gt;"",1,0)+IF(DN39&lt;&gt;"",1,0)+IF(DO39&lt;&gt;"",1,0)+IF(DQ39&lt;&gt;"",1,0)+IF(DR39&lt;&gt;"",1,0)+IF(DT39&lt;&gt;"",1,0)+IF(DU39&lt;&gt;"",1,0)+IF(DV39&lt;&gt;"",1,0)+IF(DW39&lt;&gt;"",1,0)+IF(DX39&lt;&gt;"",1,0)+IF(DZ39&lt;&gt;"",1,0)+IF(EA39&lt;&gt;"",1,0)+IF(EB39&lt;&gt;"",1,0)+IF(EE39&lt;&gt;"",1,0)</f>
        <v>5</v>
      </c>
      <c r="BA39" s="2" t="n">
        <f aca="false">COUNTIF($DV39:$EG39, "&lt;&gt;")</f>
        <v>3</v>
      </c>
      <c r="BB39" s="0" t="n">
        <f aca="false">AY39*AX39</f>
        <v>0</v>
      </c>
      <c r="BC39" s="0" t="s">
        <v>153</v>
      </c>
      <c r="BD39" s="0" t="s">
        <v>153</v>
      </c>
      <c r="BE39" s="0" t="s">
        <v>153</v>
      </c>
      <c r="BG39" s="0" t="s">
        <v>153</v>
      </c>
      <c r="BH39" s="0" t="s">
        <v>153</v>
      </c>
      <c r="BJ39" s="0" t="s">
        <v>153</v>
      </c>
      <c r="BK39" s="0" t="s">
        <v>153</v>
      </c>
      <c r="BL39" s="0" t="s">
        <v>153</v>
      </c>
      <c r="BP39" s="0" t="s">
        <v>153</v>
      </c>
      <c r="BR39" s="0" t="s">
        <v>153</v>
      </c>
      <c r="BS39" s="0" t="s">
        <v>153</v>
      </c>
      <c r="BY39" s="0" t="s">
        <v>162</v>
      </c>
      <c r="CA39" s="0" t="s">
        <v>153</v>
      </c>
      <c r="CG39" s="0" t="s">
        <v>153</v>
      </c>
      <c r="CK39" s="0" t="s">
        <v>153</v>
      </c>
      <c r="CL39" s="0" t="s">
        <v>162</v>
      </c>
      <c r="CN39" s="0" t="s">
        <v>153</v>
      </c>
      <c r="CO39" s="0" t="s">
        <v>162</v>
      </c>
      <c r="CP39" s="0" t="s">
        <v>153</v>
      </c>
      <c r="CQ39" s="0" t="s">
        <v>162</v>
      </c>
      <c r="CV39" s="0" t="s">
        <v>153</v>
      </c>
      <c r="CY39" s="0" t="s">
        <v>153</v>
      </c>
      <c r="CZ39" s="0" t="s">
        <v>162</v>
      </c>
      <c r="DC39" s="0" t="s">
        <v>153</v>
      </c>
      <c r="DD39" s="0" t="s">
        <v>162</v>
      </c>
      <c r="DF39" s="0" t="s">
        <v>153</v>
      </c>
      <c r="DI39" s="0" t="s">
        <v>153</v>
      </c>
      <c r="DJ39" s="0" t="s">
        <v>162</v>
      </c>
      <c r="DL39" s="0" t="s">
        <v>153</v>
      </c>
      <c r="DN39" s="0" t="s">
        <v>153</v>
      </c>
      <c r="DT39" s="0" t="s">
        <v>162</v>
      </c>
      <c r="DU39" s="0" t="s">
        <v>153</v>
      </c>
      <c r="EA39" s="0" t="s">
        <v>153</v>
      </c>
      <c r="ED39" s="0" t="s">
        <v>162</v>
      </c>
      <c r="EF39" s="0" t="s">
        <v>153</v>
      </c>
    </row>
    <row r="40" customFormat="false" ht="13.8" hidden="false" customHeight="false" outlineLevel="0" collapsed="false">
      <c r="A40" s="0" t="s">
        <v>365</v>
      </c>
      <c r="B40" s="0" t="n">
        <v>78</v>
      </c>
      <c r="C40" s="0" t="n">
        <v>412097</v>
      </c>
      <c r="D40" s="0" t="s">
        <v>366</v>
      </c>
      <c r="E40" s="0" t="s">
        <v>367</v>
      </c>
      <c r="F40" s="0" t="str">
        <f aca="false">CONCATENATE(D40," ",LEFT(H40,4),"T=",AU40,"D=",AV40,"R=",AW40,"M=",AX40,"L=",AY40,"B=",AZ40)</f>
        <v>WESLEY T=D=WARREN-WARD 5R=41M=12L=0B=9</v>
      </c>
      <c r="I40" s="0" t="s">
        <v>368</v>
      </c>
      <c r="J40" s="0" t="s">
        <v>369</v>
      </c>
      <c r="K40" s="0" t="s">
        <v>143</v>
      </c>
      <c r="L40" s="0" t="s">
        <v>162</v>
      </c>
      <c r="M40" s="0" t="str">
        <f aca="false">RIGHT(N40,LEN(N40)-FIND(" ",N40))</f>
        <v>WAINWOOD DR SE</v>
      </c>
      <c r="N40" s="0" t="s">
        <v>370</v>
      </c>
      <c r="P40" s="0" t="s">
        <v>145</v>
      </c>
      <c r="Q40" s="0" t="s">
        <v>146</v>
      </c>
      <c r="R40" s="0" t="n">
        <v>44484</v>
      </c>
      <c r="AD40" s="0" t="s">
        <v>147</v>
      </c>
      <c r="AE40" s="0" t="s">
        <v>148</v>
      </c>
      <c r="AF40" s="0" t="s">
        <v>149</v>
      </c>
      <c r="AH40" s="0" t="n">
        <v>14</v>
      </c>
      <c r="AI40" s="0" t="n">
        <v>11</v>
      </c>
      <c r="AN40" s="0" t="s">
        <v>145</v>
      </c>
      <c r="AO40" s="0" t="s">
        <v>150</v>
      </c>
      <c r="AP40" s="0" t="s">
        <v>151</v>
      </c>
      <c r="AQ40" s="0" t="n">
        <v>9</v>
      </c>
      <c r="AR40" s="0" t="n">
        <v>64</v>
      </c>
      <c r="AS40" s="0" t="n">
        <v>32</v>
      </c>
      <c r="AV40" s="0" t="s">
        <v>152</v>
      </c>
      <c r="AW40" s="0" t="n">
        <f aca="false">COUNTA($BA40:$EG40)</f>
        <v>41</v>
      </c>
      <c r="AX40" s="0" t="n">
        <f aca="false">COUNTIF($BC40:$EG40,"D")</f>
        <v>12</v>
      </c>
      <c r="AY40" s="0" t="n">
        <f aca="false">COUNTIF($BC40:$EG40,"R")</f>
        <v>0</v>
      </c>
      <c r="AZ40" s="2" t="n">
        <f aca="false">IF(DH40&lt;&gt;"",1,0)+IF(DI40&lt;&gt;"",1,0)+IF(DK40&lt;&gt;"",1,0)+IF(DM40&lt;&gt;"",1,0)+IF(DN40&lt;&gt;"",1,0)+IF(DO40&lt;&gt;"",1,0)+IF(DQ40&lt;&gt;"",1,0)+IF(DR40&lt;&gt;"",1,0)+IF(DT40&lt;&gt;"",1,0)+IF(DU40&lt;&gt;"",1,0)+IF(DV40&lt;&gt;"",1,0)+IF(DW40&lt;&gt;"",1,0)+IF(DX40&lt;&gt;"",1,0)+IF(DZ40&lt;&gt;"",1,0)+IF(EA40&lt;&gt;"",1,0)+IF(EB40&lt;&gt;"",1,0)+IF(EE40&lt;&gt;"",1,0)</f>
        <v>9</v>
      </c>
      <c r="BA40" s="2" t="n">
        <f aca="false">COUNTIF($DV40:$EG40, "&lt;&gt;")</f>
        <v>5</v>
      </c>
      <c r="BB40" s="0" t="n">
        <f aca="false">AY40*AX40</f>
        <v>0</v>
      </c>
      <c r="BC40" s="0" t="s">
        <v>153</v>
      </c>
      <c r="BD40" s="0" t="s">
        <v>153</v>
      </c>
      <c r="BE40" s="0" t="s">
        <v>153</v>
      </c>
      <c r="BH40" s="0" t="s">
        <v>153</v>
      </c>
      <c r="BI40" s="0" t="s">
        <v>153</v>
      </c>
      <c r="BJ40" s="0" t="s">
        <v>153</v>
      </c>
      <c r="BK40" s="0" t="s">
        <v>153</v>
      </c>
      <c r="BL40" s="0" t="s">
        <v>153</v>
      </c>
      <c r="BS40" s="0" t="s">
        <v>153</v>
      </c>
      <c r="BV40" s="0" t="s">
        <v>153</v>
      </c>
      <c r="BY40" s="0" t="s">
        <v>162</v>
      </c>
      <c r="CA40" s="0" t="s">
        <v>153</v>
      </c>
      <c r="CG40" s="0" t="s">
        <v>153</v>
      </c>
      <c r="CK40" s="0" t="s">
        <v>153</v>
      </c>
      <c r="CL40" s="0" t="s">
        <v>162</v>
      </c>
      <c r="CN40" s="0" t="s">
        <v>153</v>
      </c>
      <c r="CP40" s="0" t="s">
        <v>153</v>
      </c>
      <c r="CQ40" s="0" t="s">
        <v>162</v>
      </c>
      <c r="CT40" s="0" t="s">
        <v>153</v>
      </c>
      <c r="CY40" s="0" t="s">
        <v>153</v>
      </c>
      <c r="CZ40" s="0" t="s">
        <v>162</v>
      </c>
      <c r="DC40" s="0" t="s">
        <v>153</v>
      </c>
      <c r="DD40" s="0" t="s">
        <v>162</v>
      </c>
      <c r="DF40" s="0" t="s">
        <v>153</v>
      </c>
      <c r="DG40" s="0" t="s">
        <v>162</v>
      </c>
      <c r="DI40" s="0" t="s">
        <v>153</v>
      </c>
      <c r="DJ40" s="0" t="s">
        <v>162</v>
      </c>
      <c r="DL40" s="0" t="s">
        <v>153</v>
      </c>
      <c r="DM40" s="0" t="s">
        <v>162</v>
      </c>
      <c r="DN40" s="0" t="s">
        <v>153</v>
      </c>
      <c r="DR40" s="0" t="s">
        <v>153</v>
      </c>
      <c r="DS40" s="0" t="s">
        <v>162</v>
      </c>
      <c r="DT40" s="0" t="s">
        <v>162</v>
      </c>
      <c r="DU40" s="0" t="s">
        <v>153</v>
      </c>
      <c r="DW40" s="0" t="s">
        <v>162</v>
      </c>
      <c r="DX40" s="0" t="s">
        <v>153</v>
      </c>
      <c r="EA40" s="0" t="s">
        <v>153</v>
      </c>
      <c r="ED40" s="0" t="s">
        <v>162</v>
      </c>
      <c r="EF40" s="0" t="s">
        <v>153</v>
      </c>
    </row>
    <row r="41" customFormat="false" ht="13.8" hidden="false" customHeight="false" outlineLevel="0" collapsed="false">
      <c r="A41" s="0" t="s">
        <v>371</v>
      </c>
      <c r="B41" s="0" t="n">
        <v>78</v>
      </c>
      <c r="C41" s="0" t="n">
        <v>328492</v>
      </c>
      <c r="D41" s="0" t="s">
        <v>372</v>
      </c>
      <c r="E41" s="0" t="s">
        <v>373</v>
      </c>
      <c r="F41" s="0" t="str">
        <f aca="false">CONCATENATE(D41," ",LEFT(H41,4),"T=",AU41,"D=",AV41,"R=",AW41,"M=",AX41,"L=",AY41,"B=",AZ41)</f>
        <v>KAGY T=D=WARREN-WARD 5R=8M=0L=0B=2</v>
      </c>
      <c r="I41" s="0" t="s">
        <v>374</v>
      </c>
      <c r="J41" s="0" t="s">
        <v>375</v>
      </c>
      <c r="K41" s="0" t="s">
        <v>143</v>
      </c>
      <c r="M41" s="0" t="str">
        <f aca="false">RIGHT(N41,LEN(N41)-FIND(" ",N41))</f>
        <v>WAINWOOD DR SE</v>
      </c>
      <c r="N41" s="0" t="s">
        <v>376</v>
      </c>
      <c r="P41" s="0" t="s">
        <v>145</v>
      </c>
      <c r="Q41" s="0" t="s">
        <v>146</v>
      </c>
      <c r="R41" s="0" t="n">
        <v>44484</v>
      </c>
      <c r="AD41" s="0" t="s">
        <v>147</v>
      </c>
      <c r="AE41" s="0" t="s">
        <v>148</v>
      </c>
      <c r="AF41" s="0" t="s">
        <v>149</v>
      </c>
      <c r="AH41" s="0" t="n">
        <v>14</v>
      </c>
      <c r="AI41" s="0" t="n">
        <v>11</v>
      </c>
      <c r="AN41" s="0" t="s">
        <v>145</v>
      </c>
      <c r="AO41" s="0" t="s">
        <v>150</v>
      </c>
      <c r="AP41" s="0" t="s">
        <v>151</v>
      </c>
      <c r="AQ41" s="0" t="n">
        <v>9</v>
      </c>
      <c r="AR41" s="0" t="n">
        <v>64</v>
      </c>
      <c r="AS41" s="0" t="n">
        <v>32</v>
      </c>
      <c r="AV41" s="0" t="s">
        <v>152</v>
      </c>
      <c r="AW41" s="0" t="n">
        <f aca="false">COUNTA($BA41:$EG41)</f>
        <v>8</v>
      </c>
      <c r="AX41" s="0" t="n">
        <f aca="false">COUNTIF($BC41:$EG41,"D")</f>
        <v>0</v>
      </c>
      <c r="AY41" s="0" t="n">
        <f aca="false">COUNTIF($BC41:$EG41,"R")</f>
        <v>0</v>
      </c>
      <c r="AZ41" s="2" t="n">
        <f aca="false">IF(DH41&lt;&gt;"",1,0)+IF(DI41&lt;&gt;"",1,0)+IF(DK41&lt;&gt;"",1,0)+IF(DM41&lt;&gt;"",1,0)+IF(DN41&lt;&gt;"",1,0)+IF(DO41&lt;&gt;"",1,0)+IF(DQ41&lt;&gt;"",1,0)+IF(DR41&lt;&gt;"",1,0)+IF(DT41&lt;&gt;"",1,0)+IF(DU41&lt;&gt;"",1,0)+IF(DV41&lt;&gt;"",1,0)+IF(DW41&lt;&gt;"",1,0)+IF(DX41&lt;&gt;"",1,0)+IF(DZ41&lt;&gt;"",1,0)+IF(EA41&lt;&gt;"",1,0)+IF(EB41&lt;&gt;"",1,0)+IF(EE41&lt;&gt;"",1,0)</f>
        <v>2</v>
      </c>
      <c r="BA41" s="2" t="n">
        <f aca="false">COUNTIF($DV41:$EG41, "&lt;&gt;")</f>
        <v>1</v>
      </c>
      <c r="BB41" s="0" t="n">
        <f aca="false">AY41*AX41</f>
        <v>0</v>
      </c>
      <c r="CP41" s="0" t="s">
        <v>153</v>
      </c>
      <c r="CY41" s="0" t="s">
        <v>153</v>
      </c>
      <c r="DC41" s="0" t="s">
        <v>153</v>
      </c>
      <c r="DN41" s="0" t="s">
        <v>153</v>
      </c>
      <c r="DU41" s="0" t="s">
        <v>153</v>
      </c>
      <c r="EF41" s="0" t="s">
        <v>153</v>
      </c>
    </row>
    <row r="42" customFormat="false" ht="13.8" hidden="false" customHeight="false" outlineLevel="0" collapsed="false">
      <c r="A42" s="0" t="s">
        <v>377</v>
      </c>
      <c r="B42" s="0" t="n">
        <v>78</v>
      </c>
      <c r="C42" s="0" t="n">
        <v>297149</v>
      </c>
      <c r="D42" s="0" t="s">
        <v>378</v>
      </c>
      <c r="E42" s="0" t="s">
        <v>379</v>
      </c>
      <c r="F42" s="0" t="str">
        <f aca="false">CONCATENATE(D42," ",LEFT(H42,4),"T=",AU42,"D=",AV42,"R=",AW42,"M=",AX42,"L=",AY42,"B=",AZ42)</f>
        <v>FRANKOS T=D=WARREN-WARD 5R=34M=8L=0B=5</v>
      </c>
      <c r="G42" s="0" t="s">
        <v>162</v>
      </c>
      <c r="I42" s="0" t="s">
        <v>380</v>
      </c>
      <c r="J42" s="0" t="s">
        <v>381</v>
      </c>
      <c r="K42" s="0" t="s">
        <v>143</v>
      </c>
      <c r="L42" s="0" t="s">
        <v>162</v>
      </c>
      <c r="M42" s="0" t="str">
        <f aca="false">RIGHT(N42,LEN(N42)-FIND(" ",N42))</f>
        <v>WAINWOOD DR SE</v>
      </c>
      <c r="N42" s="0" t="s">
        <v>376</v>
      </c>
      <c r="P42" s="0" t="s">
        <v>145</v>
      </c>
      <c r="Q42" s="0" t="s">
        <v>146</v>
      </c>
      <c r="R42" s="0" t="n">
        <v>44484</v>
      </c>
      <c r="AD42" s="0" t="s">
        <v>147</v>
      </c>
      <c r="AE42" s="0" t="s">
        <v>148</v>
      </c>
      <c r="AF42" s="0" t="s">
        <v>149</v>
      </c>
      <c r="AH42" s="0" t="n">
        <v>14</v>
      </c>
      <c r="AI42" s="0" t="n">
        <v>11</v>
      </c>
      <c r="AN42" s="0" t="s">
        <v>145</v>
      </c>
      <c r="AO42" s="0" t="s">
        <v>150</v>
      </c>
      <c r="AP42" s="0" t="s">
        <v>151</v>
      </c>
      <c r="AQ42" s="0" t="n">
        <v>9</v>
      </c>
      <c r="AR42" s="0" t="n">
        <v>64</v>
      </c>
      <c r="AS42" s="0" t="n">
        <v>32</v>
      </c>
      <c r="AV42" s="0" t="s">
        <v>152</v>
      </c>
      <c r="AW42" s="0" t="n">
        <f aca="false">COUNTA($BA42:$EG42)</f>
        <v>34</v>
      </c>
      <c r="AX42" s="0" t="n">
        <f aca="false">COUNTIF($BC42:$EG42,"D")</f>
        <v>8</v>
      </c>
      <c r="AY42" s="0" t="n">
        <f aca="false">COUNTIF($BC42:$EG42,"R")</f>
        <v>0</v>
      </c>
      <c r="AZ42" s="2" t="n">
        <f aca="false">IF(DH42&lt;&gt;"",1,0)+IF(DI42&lt;&gt;"",1,0)+IF(DK42&lt;&gt;"",1,0)+IF(DM42&lt;&gt;"",1,0)+IF(DN42&lt;&gt;"",1,0)+IF(DO42&lt;&gt;"",1,0)+IF(DQ42&lt;&gt;"",1,0)+IF(DR42&lt;&gt;"",1,0)+IF(DT42&lt;&gt;"",1,0)+IF(DU42&lt;&gt;"",1,0)+IF(DV42&lt;&gt;"",1,0)+IF(DW42&lt;&gt;"",1,0)+IF(DX42&lt;&gt;"",1,0)+IF(DZ42&lt;&gt;"",1,0)+IF(EA42&lt;&gt;"",1,0)+IF(EB42&lt;&gt;"",1,0)+IF(EE42&lt;&gt;"",1,0)</f>
        <v>5</v>
      </c>
      <c r="BA42" s="2" t="n">
        <f aca="false">COUNTIF($DV42:$EG42, "&lt;&gt;")</f>
        <v>4</v>
      </c>
      <c r="BB42" s="0" t="n">
        <f aca="false">AY42*AX42</f>
        <v>0</v>
      </c>
      <c r="BC42" s="0" t="s">
        <v>153</v>
      </c>
      <c r="BD42" s="0" t="s">
        <v>153</v>
      </c>
      <c r="BE42" s="0" t="s">
        <v>153</v>
      </c>
      <c r="BF42" s="0" t="s">
        <v>153</v>
      </c>
      <c r="BG42" s="0" t="s">
        <v>153</v>
      </c>
      <c r="BH42" s="0" t="s">
        <v>153</v>
      </c>
      <c r="BI42" s="0" t="s">
        <v>153</v>
      </c>
      <c r="BK42" s="0" t="s">
        <v>153</v>
      </c>
      <c r="BL42" s="0" t="s">
        <v>153</v>
      </c>
      <c r="BR42" s="0" t="s">
        <v>153</v>
      </c>
      <c r="BS42" s="0" t="s">
        <v>153</v>
      </c>
      <c r="BV42" s="0" t="s">
        <v>153</v>
      </c>
      <c r="BY42" s="0" t="s">
        <v>162</v>
      </c>
      <c r="CA42" s="0" t="s">
        <v>153</v>
      </c>
      <c r="CL42" s="0" t="s">
        <v>162</v>
      </c>
      <c r="CN42" s="0" t="s">
        <v>153</v>
      </c>
      <c r="CO42" s="0" t="s">
        <v>162</v>
      </c>
      <c r="CP42" s="0" t="s">
        <v>153</v>
      </c>
      <c r="CQ42" s="0" t="s">
        <v>162</v>
      </c>
      <c r="CV42" s="0" t="s">
        <v>153</v>
      </c>
      <c r="CY42" s="0" t="s">
        <v>153</v>
      </c>
      <c r="CZ42" s="0" t="s">
        <v>162</v>
      </c>
      <c r="DC42" s="0" t="s">
        <v>153</v>
      </c>
      <c r="DG42" s="0" t="s">
        <v>162</v>
      </c>
      <c r="DI42" s="0" t="s">
        <v>153</v>
      </c>
      <c r="DJ42" s="0" t="s">
        <v>162</v>
      </c>
      <c r="DN42" s="0" t="s">
        <v>153</v>
      </c>
      <c r="DU42" s="0" t="s">
        <v>153</v>
      </c>
      <c r="DX42" s="0" t="s">
        <v>153</v>
      </c>
      <c r="EA42" s="0" t="s">
        <v>153</v>
      </c>
      <c r="ED42" s="0" t="s">
        <v>162</v>
      </c>
      <c r="EF42" s="0" t="s">
        <v>153</v>
      </c>
    </row>
    <row r="43" customFormat="false" ht="13.8" hidden="false" customHeight="false" outlineLevel="0" collapsed="false">
      <c r="A43" s="0" t="s">
        <v>382</v>
      </c>
      <c r="B43" s="0" t="n">
        <v>78</v>
      </c>
      <c r="C43" s="0" t="n">
        <v>350698</v>
      </c>
      <c r="D43" s="0" t="s">
        <v>378</v>
      </c>
      <c r="E43" s="0" t="s">
        <v>383</v>
      </c>
      <c r="F43" s="0" t="str">
        <f aca="false">CONCATENATE(D43," ",LEFT(H43,4),"T=",AU43,"D=",AV43,"R=",AW43,"M=",AX43,"L=",AY43,"B=",AZ43)</f>
        <v>FRANKOS T=D=WARREN-WARD 5R=17M=1L=0B=5</v>
      </c>
      <c r="G43" s="0" t="s">
        <v>162</v>
      </c>
      <c r="I43" s="0" t="s">
        <v>384</v>
      </c>
      <c r="J43" s="0" t="s">
        <v>385</v>
      </c>
      <c r="K43" s="0" t="s">
        <v>143</v>
      </c>
      <c r="M43" s="0" t="str">
        <f aca="false">RIGHT(N43,LEN(N43)-FIND(" ",N43))</f>
        <v>WAINWOOD DR SE</v>
      </c>
      <c r="N43" s="0" t="s">
        <v>376</v>
      </c>
      <c r="P43" s="0" t="s">
        <v>145</v>
      </c>
      <c r="Q43" s="0" t="s">
        <v>146</v>
      </c>
      <c r="R43" s="0" t="n">
        <v>44484</v>
      </c>
      <c r="AD43" s="0" t="s">
        <v>147</v>
      </c>
      <c r="AE43" s="0" t="s">
        <v>148</v>
      </c>
      <c r="AF43" s="0" t="s">
        <v>149</v>
      </c>
      <c r="AH43" s="0" t="n">
        <v>14</v>
      </c>
      <c r="AI43" s="0" t="n">
        <v>11</v>
      </c>
      <c r="AN43" s="0" t="s">
        <v>145</v>
      </c>
      <c r="AO43" s="0" t="s">
        <v>150</v>
      </c>
      <c r="AP43" s="0" t="s">
        <v>151</v>
      </c>
      <c r="AQ43" s="0" t="n">
        <v>9</v>
      </c>
      <c r="AR43" s="0" t="n">
        <v>64</v>
      </c>
      <c r="AS43" s="0" t="n">
        <v>32</v>
      </c>
      <c r="AV43" s="0" t="s">
        <v>152</v>
      </c>
      <c r="AW43" s="0" t="n">
        <f aca="false">COUNTA($BA43:$EG43)</f>
        <v>17</v>
      </c>
      <c r="AX43" s="0" t="n">
        <f aca="false">COUNTIF($BC43:$EG43,"D")</f>
        <v>1</v>
      </c>
      <c r="AY43" s="0" t="n">
        <f aca="false">COUNTIF($BC43:$EG43,"R")</f>
        <v>0</v>
      </c>
      <c r="AZ43" s="2" t="n">
        <f aca="false">IF(DH43&lt;&gt;"",1,0)+IF(DI43&lt;&gt;"",1,0)+IF(DK43&lt;&gt;"",1,0)+IF(DM43&lt;&gt;"",1,0)+IF(DN43&lt;&gt;"",1,0)+IF(DO43&lt;&gt;"",1,0)+IF(DQ43&lt;&gt;"",1,0)+IF(DR43&lt;&gt;"",1,0)+IF(DT43&lt;&gt;"",1,0)+IF(DU43&lt;&gt;"",1,0)+IF(DV43&lt;&gt;"",1,0)+IF(DW43&lt;&gt;"",1,0)+IF(DX43&lt;&gt;"",1,0)+IF(DZ43&lt;&gt;"",1,0)+IF(EA43&lt;&gt;"",1,0)+IF(EB43&lt;&gt;"",1,0)+IF(EE43&lt;&gt;"",1,0)</f>
        <v>5</v>
      </c>
      <c r="BA43" s="2" t="n">
        <f aca="false">COUNTIF($DV43:$EG43, "&lt;&gt;")</f>
        <v>3</v>
      </c>
      <c r="BB43" s="0" t="n">
        <f aca="false">AY43*AX43</f>
        <v>0</v>
      </c>
      <c r="BK43" s="0" t="s">
        <v>153</v>
      </c>
      <c r="BL43" s="0" t="s">
        <v>153</v>
      </c>
      <c r="BR43" s="0" t="s">
        <v>153</v>
      </c>
      <c r="CA43" s="0" t="s">
        <v>153</v>
      </c>
      <c r="CP43" s="0" t="s">
        <v>153</v>
      </c>
      <c r="CV43" s="0" t="s">
        <v>153</v>
      </c>
      <c r="CY43" s="0" t="s">
        <v>153</v>
      </c>
      <c r="DC43" s="0" t="s">
        <v>153</v>
      </c>
      <c r="DG43" s="0" t="s">
        <v>162</v>
      </c>
      <c r="DI43" s="0" t="s">
        <v>153</v>
      </c>
      <c r="DN43" s="0" t="s">
        <v>153</v>
      </c>
      <c r="DU43" s="0" t="s">
        <v>153</v>
      </c>
      <c r="DX43" s="0" t="s">
        <v>153</v>
      </c>
      <c r="EA43" s="0" t="s">
        <v>153</v>
      </c>
      <c r="EF43" s="0" t="s">
        <v>153</v>
      </c>
    </row>
    <row r="44" customFormat="false" ht="13.8" hidden="false" customHeight="false" outlineLevel="0" collapsed="false">
      <c r="A44" s="0" t="s">
        <v>386</v>
      </c>
      <c r="B44" s="0" t="n">
        <v>78</v>
      </c>
      <c r="C44" s="0" t="n">
        <v>276428</v>
      </c>
      <c r="D44" s="0" t="s">
        <v>378</v>
      </c>
      <c r="E44" s="0" t="s">
        <v>387</v>
      </c>
      <c r="F44" s="0" t="str">
        <f aca="false">CONCATENATE(D44," ",LEFT(H44,4),"T=",AU44,"D=",AV44,"R=",AW44,"M=",AX44,"L=",AY44,"B=",AZ44)</f>
        <v>FRANKOS T=D=WARREN-WARD 5R=6M=0L=0B=3</v>
      </c>
      <c r="G44" s="0" t="s">
        <v>388</v>
      </c>
      <c r="I44" s="0" t="s">
        <v>389</v>
      </c>
      <c r="J44" s="0" t="s">
        <v>390</v>
      </c>
      <c r="K44" s="0" t="s">
        <v>143</v>
      </c>
      <c r="M44" s="0" t="str">
        <f aca="false">RIGHT(N44,LEN(N44)-FIND(" ",N44))</f>
        <v>WAINWOOD DR SE</v>
      </c>
      <c r="N44" s="0" t="s">
        <v>376</v>
      </c>
      <c r="P44" s="0" t="s">
        <v>145</v>
      </c>
      <c r="Q44" s="0" t="s">
        <v>146</v>
      </c>
      <c r="R44" s="0" t="n">
        <v>44484</v>
      </c>
      <c r="AD44" s="0" t="s">
        <v>147</v>
      </c>
      <c r="AE44" s="0" t="s">
        <v>148</v>
      </c>
      <c r="AF44" s="0" t="s">
        <v>149</v>
      </c>
      <c r="AH44" s="0" t="n">
        <v>14</v>
      </c>
      <c r="AI44" s="0" t="n">
        <v>11</v>
      </c>
      <c r="AN44" s="0" t="s">
        <v>145</v>
      </c>
      <c r="AO44" s="0" t="s">
        <v>150</v>
      </c>
      <c r="AP44" s="0" t="s">
        <v>151</v>
      </c>
      <c r="AQ44" s="0" t="n">
        <v>9</v>
      </c>
      <c r="AR44" s="0" t="n">
        <v>64</v>
      </c>
      <c r="AS44" s="0" t="n">
        <v>32</v>
      </c>
      <c r="AV44" s="0" t="s">
        <v>152</v>
      </c>
      <c r="AW44" s="0" t="n">
        <f aca="false">COUNTA($BA44:$EG44)</f>
        <v>6</v>
      </c>
      <c r="AX44" s="0" t="n">
        <f aca="false">COUNTIF($BC44:$EG44,"D")</f>
        <v>0</v>
      </c>
      <c r="AY44" s="0" t="n">
        <f aca="false">COUNTIF($BC44:$EG44,"R")</f>
        <v>0</v>
      </c>
      <c r="AZ44" s="2" t="n">
        <f aca="false">IF(DH44&lt;&gt;"",1,0)+IF(DI44&lt;&gt;"",1,0)+IF(DK44&lt;&gt;"",1,0)+IF(DM44&lt;&gt;"",1,0)+IF(DN44&lt;&gt;"",1,0)+IF(DO44&lt;&gt;"",1,0)+IF(DQ44&lt;&gt;"",1,0)+IF(DR44&lt;&gt;"",1,0)+IF(DT44&lt;&gt;"",1,0)+IF(DU44&lt;&gt;"",1,0)+IF(DV44&lt;&gt;"",1,0)+IF(DW44&lt;&gt;"",1,0)+IF(DX44&lt;&gt;"",1,0)+IF(DZ44&lt;&gt;"",1,0)+IF(EA44&lt;&gt;"",1,0)+IF(EB44&lt;&gt;"",1,0)+IF(EE44&lt;&gt;"",1,0)</f>
        <v>3</v>
      </c>
      <c r="BA44" s="2" t="n">
        <f aca="false">COUNTIF($DV44:$EG44, "&lt;&gt;")</f>
        <v>3</v>
      </c>
      <c r="BB44" s="0" t="n">
        <f aca="false">AY44*AX44</f>
        <v>0</v>
      </c>
      <c r="DU44" s="0" t="s">
        <v>153</v>
      </c>
      <c r="DX44" s="0" t="s">
        <v>153</v>
      </c>
      <c r="EA44" s="0" t="s">
        <v>153</v>
      </c>
      <c r="EF44" s="0" t="s">
        <v>153</v>
      </c>
    </row>
    <row r="45" customFormat="false" ht="13.8" hidden="false" customHeight="false" outlineLevel="0" collapsed="false">
      <c r="A45" s="0" t="s">
        <v>391</v>
      </c>
      <c r="B45" s="0" t="n">
        <v>78</v>
      </c>
      <c r="C45" s="0" t="n">
        <v>359172</v>
      </c>
      <c r="D45" s="0" t="s">
        <v>392</v>
      </c>
      <c r="E45" s="0" t="s">
        <v>393</v>
      </c>
      <c r="F45" s="0" t="str">
        <f aca="false">CONCATENATE(D45," ",LEFT(H45,4),"T=",AU45,"D=",AV45,"R=",AW45,"M=",AX45,"L=",AY45,"B=",AZ45)</f>
        <v>JACKSON T=D=WARREN-WARD 5R=47M=15L=0B=9</v>
      </c>
      <c r="G45" s="0" t="s">
        <v>227</v>
      </c>
      <c r="I45" s="0" t="s">
        <v>394</v>
      </c>
      <c r="J45" s="0" t="s">
        <v>395</v>
      </c>
      <c r="K45" s="0" t="s">
        <v>143</v>
      </c>
      <c r="L45" s="0" t="s">
        <v>162</v>
      </c>
      <c r="M45" s="0" t="str">
        <f aca="false">RIGHT(N45,LEN(N45)-FIND(" ",N45))</f>
        <v>WAINWOOD DR SE</v>
      </c>
      <c r="N45" s="0" t="s">
        <v>396</v>
      </c>
      <c r="P45" s="0" t="s">
        <v>145</v>
      </c>
      <c r="Q45" s="0" t="s">
        <v>146</v>
      </c>
      <c r="R45" s="0" t="n">
        <v>44484</v>
      </c>
      <c r="AD45" s="0" t="s">
        <v>147</v>
      </c>
      <c r="AE45" s="0" t="s">
        <v>148</v>
      </c>
      <c r="AF45" s="0" t="s">
        <v>149</v>
      </c>
      <c r="AH45" s="0" t="n">
        <v>14</v>
      </c>
      <c r="AI45" s="0" t="n">
        <v>11</v>
      </c>
      <c r="AN45" s="0" t="s">
        <v>145</v>
      </c>
      <c r="AO45" s="0" t="s">
        <v>150</v>
      </c>
      <c r="AP45" s="0" t="s">
        <v>151</v>
      </c>
      <c r="AQ45" s="0" t="n">
        <v>9</v>
      </c>
      <c r="AR45" s="0" t="n">
        <v>64</v>
      </c>
      <c r="AS45" s="0" t="n">
        <v>32</v>
      </c>
      <c r="AV45" s="0" t="s">
        <v>152</v>
      </c>
      <c r="AW45" s="0" t="n">
        <f aca="false">COUNTA($BA45:$EG45)</f>
        <v>47</v>
      </c>
      <c r="AX45" s="0" t="n">
        <f aca="false">COUNTIF($BC45:$EG45,"D")</f>
        <v>15</v>
      </c>
      <c r="AY45" s="0" t="n">
        <f aca="false">COUNTIF($BC45:$EG45,"R")</f>
        <v>0</v>
      </c>
      <c r="AZ45" s="2" t="n">
        <f aca="false">IF(DH45&lt;&gt;"",1,0)+IF(DI45&lt;&gt;"",1,0)+IF(DK45&lt;&gt;"",1,0)+IF(DM45&lt;&gt;"",1,0)+IF(DN45&lt;&gt;"",1,0)+IF(DO45&lt;&gt;"",1,0)+IF(DQ45&lt;&gt;"",1,0)+IF(DR45&lt;&gt;"",1,0)+IF(DT45&lt;&gt;"",1,0)+IF(DU45&lt;&gt;"",1,0)+IF(DV45&lt;&gt;"",1,0)+IF(DW45&lt;&gt;"",1,0)+IF(DX45&lt;&gt;"",1,0)+IF(DZ45&lt;&gt;"",1,0)+IF(EA45&lt;&gt;"",1,0)+IF(EB45&lt;&gt;"",1,0)+IF(EE45&lt;&gt;"",1,0)</f>
        <v>9</v>
      </c>
      <c r="BA45" s="2" t="n">
        <f aca="false">COUNTIF($DV45:$EG45, "&lt;&gt;")</f>
        <v>5</v>
      </c>
      <c r="BB45" s="0" t="n">
        <f aca="false">AY45*AX45</f>
        <v>0</v>
      </c>
      <c r="BC45" s="0" t="s">
        <v>153</v>
      </c>
      <c r="BD45" s="0" t="s">
        <v>153</v>
      </c>
      <c r="BE45" s="0" t="s">
        <v>153</v>
      </c>
      <c r="BF45" s="0" t="s">
        <v>153</v>
      </c>
      <c r="BH45" s="0" t="s">
        <v>153</v>
      </c>
      <c r="BI45" s="0" t="s">
        <v>153</v>
      </c>
      <c r="BJ45" s="0" t="s">
        <v>153</v>
      </c>
      <c r="BK45" s="0" t="s">
        <v>153</v>
      </c>
      <c r="BL45" s="0" t="s">
        <v>153</v>
      </c>
      <c r="BP45" s="0" t="s">
        <v>153</v>
      </c>
      <c r="BR45" s="0" t="s">
        <v>153</v>
      </c>
      <c r="BS45" s="0" t="s">
        <v>153</v>
      </c>
      <c r="BV45" s="0" t="s">
        <v>153</v>
      </c>
      <c r="BY45" s="0" t="s">
        <v>162</v>
      </c>
      <c r="CA45" s="0" t="s">
        <v>153</v>
      </c>
      <c r="CC45" s="0" t="s">
        <v>162</v>
      </c>
      <c r="CG45" s="0" t="s">
        <v>153</v>
      </c>
      <c r="CH45" s="0" t="s">
        <v>162</v>
      </c>
      <c r="CK45" s="0" t="s">
        <v>153</v>
      </c>
      <c r="CL45" s="0" t="s">
        <v>162</v>
      </c>
      <c r="CN45" s="0" t="s">
        <v>153</v>
      </c>
      <c r="CP45" s="0" t="s">
        <v>153</v>
      </c>
      <c r="CQ45" s="0" t="s">
        <v>162</v>
      </c>
      <c r="CU45" s="0" t="s">
        <v>162</v>
      </c>
      <c r="CV45" s="0" t="s">
        <v>153</v>
      </c>
      <c r="CW45" s="0" t="s">
        <v>162</v>
      </c>
      <c r="CY45" s="0" t="s">
        <v>153</v>
      </c>
      <c r="DC45" s="0" t="s">
        <v>153</v>
      </c>
      <c r="DD45" s="0" t="s">
        <v>162</v>
      </c>
      <c r="DF45" s="0" t="s">
        <v>153</v>
      </c>
      <c r="DG45" s="0" t="s">
        <v>162</v>
      </c>
      <c r="DI45" s="0" t="s">
        <v>153</v>
      </c>
      <c r="DJ45" s="0" t="s">
        <v>162</v>
      </c>
      <c r="DL45" s="0" t="s">
        <v>153</v>
      </c>
      <c r="DM45" s="0" t="s">
        <v>162</v>
      </c>
      <c r="DN45" s="0" t="s">
        <v>153</v>
      </c>
      <c r="DR45" s="0" t="s">
        <v>153</v>
      </c>
      <c r="DS45" s="0" t="s">
        <v>162</v>
      </c>
      <c r="DT45" s="0" t="s">
        <v>162</v>
      </c>
      <c r="DU45" s="0" t="s">
        <v>153</v>
      </c>
      <c r="DW45" s="0" t="s">
        <v>162</v>
      </c>
      <c r="DX45" s="0" t="s">
        <v>153</v>
      </c>
      <c r="EA45" s="0" t="s">
        <v>153</v>
      </c>
      <c r="ED45" s="0" t="s">
        <v>162</v>
      </c>
      <c r="EF45" s="0" t="s">
        <v>153</v>
      </c>
    </row>
    <row r="46" customFormat="false" ht="13.8" hidden="false" customHeight="false" outlineLevel="0" collapsed="false">
      <c r="A46" s="0" t="s">
        <v>397</v>
      </c>
      <c r="B46" s="0" t="n">
        <v>78</v>
      </c>
      <c r="C46" s="0" t="n">
        <v>341562</v>
      </c>
      <c r="D46" s="0" t="s">
        <v>398</v>
      </c>
      <c r="E46" s="0" t="s">
        <v>399</v>
      </c>
      <c r="F46" s="0" t="str">
        <f aca="false">CONCATENATE(D46," ",LEFT(H46,4),"T=",AU46,"D=",AV46,"R=",AW46,"M=",AX46,"L=",AY46,"B=",AZ46)</f>
        <v>HANSEL T=D=WARREN-WARD 5R=18M=0L=5B=7</v>
      </c>
      <c r="G46" s="0" t="s">
        <v>264</v>
      </c>
      <c r="I46" s="0" t="s">
        <v>400</v>
      </c>
      <c r="J46" s="0" t="s">
        <v>401</v>
      </c>
      <c r="K46" s="0" t="s">
        <v>143</v>
      </c>
      <c r="L46" s="0" t="s">
        <v>238</v>
      </c>
      <c r="M46" s="0" t="str">
        <f aca="false">RIGHT(N46,LEN(N46)-FIND(" ",N46))</f>
        <v>WAINWOOD DR SE</v>
      </c>
      <c r="N46" s="0" t="s">
        <v>402</v>
      </c>
      <c r="P46" s="0" t="s">
        <v>145</v>
      </c>
      <c r="Q46" s="0" t="s">
        <v>146</v>
      </c>
      <c r="R46" s="0" t="n">
        <v>44484</v>
      </c>
      <c r="AD46" s="0" t="s">
        <v>147</v>
      </c>
      <c r="AE46" s="0" t="s">
        <v>148</v>
      </c>
      <c r="AF46" s="0" t="s">
        <v>149</v>
      </c>
      <c r="AH46" s="0" t="n">
        <v>14</v>
      </c>
      <c r="AI46" s="0" t="n">
        <v>11</v>
      </c>
      <c r="AN46" s="0" t="s">
        <v>145</v>
      </c>
      <c r="AO46" s="0" t="s">
        <v>150</v>
      </c>
      <c r="AP46" s="0" t="s">
        <v>151</v>
      </c>
      <c r="AQ46" s="0" t="n">
        <v>9</v>
      </c>
      <c r="AR46" s="0" t="n">
        <v>64</v>
      </c>
      <c r="AS46" s="0" t="n">
        <v>32</v>
      </c>
      <c r="AV46" s="0" t="s">
        <v>152</v>
      </c>
      <c r="AW46" s="0" t="n">
        <f aca="false">COUNTA($BA46:$EG46)</f>
        <v>18</v>
      </c>
      <c r="AX46" s="0" t="n">
        <f aca="false">COUNTIF($BC46:$EG46,"D")</f>
        <v>0</v>
      </c>
      <c r="AY46" s="0" t="n">
        <f aca="false">COUNTIF($BC46:$EG46,"R")</f>
        <v>5</v>
      </c>
      <c r="AZ46" s="2" t="n">
        <f aca="false">IF(DH46&lt;&gt;"",1,0)+IF(DI46&lt;&gt;"",1,0)+IF(DK46&lt;&gt;"",1,0)+IF(DM46&lt;&gt;"",1,0)+IF(DN46&lt;&gt;"",1,0)+IF(DO46&lt;&gt;"",1,0)+IF(DQ46&lt;&gt;"",1,0)+IF(DR46&lt;&gt;"",1,0)+IF(DT46&lt;&gt;"",1,0)+IF(DU46&lt;&gt;"",1,0)+IF(DV46&lt;&gt;"",1,0)+IF(DW46&lt;&gt;"",1,0)+IF(DX46&lt;&gt;"",1,0)+IF(DZ46&lt;&gt;"",1,0)+IF(EA46&lt;&gt;"",1,0)+IF(EB46&lt;&gt;"",1,0)+IF(EE46&lt;&gt;"",1,0)</f>
        <v>7</v>
      </c>
      <c r="BA46" s="2" t="n">
        <f aca="false">COUNTIF($DV46:$EG46, "&lt;&gt;")</f>
        <v>4</v>
      </c>
      <c r="BB46" s="0" t="n">
        <f aca="false">AY46*AX46</f>
        <v>0</v>
      </c>
      <c r="CP46" s="0" t="s">
        <v>153</v>
      </c>
      <c r="CQ46" s="0" t="s">
        <v>153</v>
      </c>
      <c r="CY46" s="0" t="s">
        <v>153</v>
      </c>
      <c r="CZ46" s="0" t="s">
        <v>238</v>
      </c>
      <c r="DC46" s="0" t="s">
        <v>153</v>
      </c>
      <c r="DF46" s="0" t="s">
        <v>153</v>
      </c>
      <c r="DI46" s="0" t="s">
        <v>153</v>
      </c>
      <c r="DM46" s="0" t="s">
        <v>238</v>
      </c>
      <c r="DN46" s="0" t="s">
        <v>153</v>
      </c>
      <c r="DS46" s="0" t="s">
        <v>238</v>
      </c>
      <c r="DT46" s="0" t="s">
        <v>238</v>
      </c>
      <c r="DU46" s="0" t="s">
        <v>153</v>
      </c>
      <c r="DX46" s="0" t="s">
        <v>153</v>
      </c>
      <c r="EA46" s="0" t="s">
        <v>153</v>
      </c>
      <c r="ED46" s="0" t="s">
        <v>238</v>
      </c>
      <c r="EF46" s="0" t="s">
        <v>153</v>
      </c>
    </row>
    <row r="47" customFormat="false" ht="13.8" hidden="false" customHeight="false" outlineLevel="0" collapsed="false">
      <c r="A47" s="0" t="s">
        <v>403</v>
      </c>
      <c r="B47" s="0" t="n">
        <v>78</v>
      </c>
      <c r="C47" s="0" t="n">
        <v>27843</v>
      </c>
      <c r="D47" s="0" t="s">
        <v>398</v>
      </c>
      <c r="E47" s="0" t="s">
        <v>404</v>
      </c>
      <c r="F47" s="0" t="str">
        <f aca="false">CONCATENATE(D47," ",LEFT(H47,4),"T=",AU47,"D=",AV47,"R=",AW47,"M=",AX47,"L=",AY47,"B=",AZ47)</f>
        <v>HANSEL T=D=WARREN-WARD 5R=8M=1L=0B=3</v>
      </c>
      <c r="G47" s="0" t="s">
        <v>405</v>
      </c>
      <c r="I47" s="0" t="s">
        <v>406</v>
      </c>
      <c r="J47" s="0" t="s">
        <v>407</v>
      </c>
      <c r="K47" s="0" t="s">
        <v>143</v>
      </c>
      <c r="M47" s="0" t="str">
        <f aca="false">RIGHT(N47,LEN(N47)-FIND(" ",N47))</f>
        <v>WAINWOOD DR SE</v>
      </c>
      <c r="N47" s="0" t="s">
        <v>402</v>
      </c>
      <c r="P47" s="0" t="s">
        <v>145</v>
      </c>
      <c r="Q47" s="0" t="s">
        <v>146</v>
      </c>
      <c r="R47" s="0" t="n">
        <v>44484</v>
      </c>
      <c r="AD47" s="0" t="s">
        <v>147</v>
      </c>
      <c r="AE47" s="0" t="s">
        <v>148</v>
      </c>
      <c r="AF47" s="0" t="s">
        <v>149</v>
      </c>
      <c r="AH47" s="0" t="n">
        <v>14</v>
      </c>
      <c r="AI47" s="0" t="n">
        <v>11</v>
      </c>
      <c r="AN47" s="0" t="s">
        <v>145</v>
      </c>
      <c r="AO47" s="0" t="s">
        <v>150</v>
      </c>
      <c r="AP47" s="0" t="s">
        <v>151</v>
      </c>
      <c r="AQ47" s="0" t="n">
        <v>9</v>
      </c>
      <c r="AR47" s="0" t="n">
        <v>64</v>
      </c>
      <c r="AS47" s="0" t="n">
        <v>32</v>
      </c>
      <c r="AV47" s="0" t="s">
        <v>152</v>
      </c>
      <c r="AW47" s="0" t="n">
        <f aca="false">COUNTA($BA47:$EG47)</f>
        <v>8</v>
      </c>
      <c r="AX47" s="0" t="n">
        <f aca="false">COUNTIF($BC47:$EG47,"D")</f>
        <v>1</v>
      </c>
      <c r="AY47" s="0" t="n">
        <f aca="false">COUNTIF($BC47:$EG47,"R")</f>
        <v>0</v>
      </c>
      <c r="AZ47" s="2" t="n">
        <f aca="false">IF(DH47&lt;&gt;"",1,0)+IF(DI47&lt;&gt;"",1,0)+IF(DK47&lt;&gt;"",1,0)+IF(DM47&lt;&gt;"",1,0)+IF(DN47&lt;&gt;"",1,0)+IF(DO47&lt;&gt;"",1,0)+IF(DQ47&lt;&gt;"",1,0)+IF(DR47&lt;&gt;"",1,0)+IF(DT47&lt;&gt;"",1,0)+IF(DU47&lt;&gt;"",1,0)+IF(DV47&lt;&gt;"",1,0)+IF(DW47&lt;&gt;"",1,0)+IF(DX47&lt;&gt;"",1,0)+IF(DZ47&lt;&gt;"",1,0)+IF(EA47&lt;&gt;"",1,0)+IF(EB47&lt;&gt;"",1,0)+IF(EE47&lt;&gt;"",1,0)</f>
        <v>3</v>
      </c>
      <c r="BA47" s="2" t="n">
        <f aca="false">COUNTIF($DV47:$EG47, "&lt;&gt;")</f>
        <v>2</v>
      </c>
      <c r="BB47" s="0" t="n">
        <f aca="false">AY47*AX47</f>
        <v>0</v>
      </c>
      <c r="DD47" s="0" t="s">
        <v>162</v>
      </c>
      <c r="DF47" s="0" t="s">
        <v>153</v>
      </c>
      <c r="DN47" s="0" t="s">
        <v>153</v>
      </c>
      <c r="DU47" s="0" t="s">
        <v>153</v>
      </c>
      <c r="EA47" s="0" t="s">
        <v>153</v>
      </c>
      <c r="EF47" s="0" t="s">
        <v>153</v>
      </c>
    </row>
    <row r="48" customFormat="false" ht="13.8" hidden="false" customHeight="false" outlineLevel="0" collapsed="false">
      <c r="A48" s="0" t="s">
        <v>408</v>
      </c>
      <c r="B48" s="0" t="n">
        <v>78</v>
      </c>
      <c r="C48" s="0" t="n">
        <v>460666</v>
      </c>
      <c r="D48" s="0" t="s">
        <v>409</v>
      </c>
      <c r="E48" s="0" t="s">
        <v>410</v>
      </c>
      <c r="F48" s="0" t="str">
        <f aca="false">CONCATENATE(D48," ",LEFT(H48,4),"T=",AU48,"D=",AV48,"R=",AW48,"M=",AX48,"L=",AY48,"B=",AZ48)</f>
        <v>MICHELAKIS T=D=WARREN-WARD 5R=21M=4L=1B=5</v>
      </c>
      <c r="G48" s="0" t="s">
        <v>212</v>
      </c>
      <c r="I48" s="0" t="s">
        <v>411</v>
      </c>
      <c r="J48" s="0" t="s">
        <v>412</v>
      </c>
      <c r="K48" s="0" t="s">
        <v>143</v>
      </c>
      <c r="L48" s="0" t="s">
        <v>162</v>
      </c>
      <c r="M48" s="0" t="str">
        <f aca="false">RIGHT(N48,LEN(N48)-FIND(" ",N48))</f>
        <v>WAINWOOD DR SE</v>
      </c>
      <c r="N48" s="0" t="s">
        <v>413</v>
      </c>
      <c r="P48" s="0" t="s">
        <v>145</v>
      </c>
      <c r="Q48" s="0" t="s">
        <v>146</v>
      </c>
      <c r="R48" s="0" t="n">
        <v>44484</v>
      </c>
      <c r="AD48" s="0" t="s">
        <v>147</v>
      </c>
      <c r="AE48" s="0" t="s">
        <v>148</v>
      </c>
      <c r="AF48" s="0" t="s">
        <v>149</v>
      </c>
      <c r="AH48" s="0" t="n">
        <v>14</v>
      </c>
      <c r="AI48" s="0" t="n">
        <v>11</v>
      </c>
      <c r="AN48" s="0" t="s">
        <v>145</v>
      </c>
      <c r="AO48" s="0" t="s">
        <v>150</v>
      </c>
      <c r="AP48" s="0" t="s">
        <v>151</v>
      </c>
      <c r="AQ48" s="0" t="n">
        <v>9</v>
      </c>
      <c r="AR48" s="0" t="n">
        <v>64</v>
      </c>
      <c r="AS48" s="0" t="n">
        <v>32</v>
      </c>
      <c r="AV48" s="0" t="s">
        <v>152</v>
      </c>
      <c r="AW48" s="0" t="n">
        <f aca="false">COUNTA($BA48:$EG48)</f>
        <v>21</v>
      </c>
      <c r="AX48" s="0" t="n">
        <f aca="false">COUNTIF($BC48:$EG48,"D")</f>
        <v>4</v>
      </c>
      <c r="AY48" s="0" t="n">
        <f aca="false">COUNTIF($BC48:$EG48,"R")</f>
        <v>1</v>
      </c>
      <c r="AZ48" s="2" t="n">
        <f aca="false">IF(DH48&lt;&gt;"",1,0)+IF(DI48&lt;&gt;"",1,0)+IF(DK48&lt;&gt;"",1,0)+IF(DM48&lt;&gt;"",1,0)+IF(DN48&lt;&gt;"",1,0)+IF(DO48&lt;&gt;"",1,0)+IF(DQ48&lt;&gt;"",1,0)+IF(DR48&lt;&gt;"",1,0)+IF(DT48&lt;&gt;"",1,0)+IF(DU48&lt;&gt;"",1,0)+IF(DV48&lt;&gt;"",1,0)+IF(DW48&lt;&gt;"",1,0)+IF(DX48&lt;&gt;"",1,0)+IF(DZ48&lt;&gt;"",1,0)+IF(EA48&lt;&gt;"",1,0)+IF(EB48&lt;&gt;"",1,0)+IF(EE48&lt;&gt;"",1,0)</f>
        <v>5</v>
      </c>
      <c r="BA48" s="2" t="n">
        <f aca="false">COUNTIF($DV48:$EG48, "&lt;&gt;")</f>
        <v>3</v>
      </c>
      <c r="BB48" s="0" t="n">
        <f aca="false">AY48*AX48</f>
        <v>4</v>
      </c>
      <c r="BI48" s="0" t="s">
        <v>153</v>
      </c>
      <c r="BL48" s="0" t="s">
        <v>153</v>
      </c>
      <c r="BY48" s="0" t="s">
        <v>162</v>
      </c>
      <c r="CA48" s="0" t="s">
        <v>153</v>
      </c>
      <c r="CK48" s="0" t="s">
        <v>153</v>
      </c>
      <c r="CL48" s="0" t="s">
        <v>162</v>
      </c>
      <c r="CN48" s="0" t="s">
        <v>153</v>
      </c>
      <c r="CP48" s="0" t="s">
        <v>153</v>
      </c>
      <c r="CU48" s="0" t="s">
        <v>162</v>
      </c>
      <c r="CY48" s="0" t="s">
        <v>153</v>
      </c>
      <c r="DC48" s="0" t="s">
        <v>153</v>
      </c>
      <c r="DI48" s="0" t="s">
        <v>153</v>
      </c>
      <c r="DL48" s="0" t="s">
        <v>153</v>
      </c>
      <c r="DN48" s="0" t="s">
        <v>153</v>
      </c>
      <c r="DS48" s="0" t="s">
        <v>238</v>
      </c>
      <c r="DU48" s="0" t="s">
        <v>153</v>
      </c>
      <c r="DW48" s="0" t="s">
        <v>162</v>
      </c>
      <c r="EA48" s="0" t="s">
        <v>153</v>
      </c>
      <c r="EF48" s="0" t="s">
        <v>153</v>
      </c>
    </row>
    <row r="49" customFormat="false" ht="13.8" hidden="false" customHeight="false" outlineLevel="0" collapsed="false">
      <c r="A49" s="0" t="s">
        <v>414</v>
      </c>
      <c r="B49" s="0" t="n">
        <v>78</v>
      </c>
      <c r="C49" s="0" t="n">
        <v>217502</v>
      </c>
      <c r="D49" s="0" t="s">
        <v>415</v>
      </c>
      <c r="E49" s="0" t="s">
        <v>416</v>
      </c>
      <c r="F49" s="0" t="str">
        <f aca="false">CONCATENATE(D49," ",LEFT(H49,4),"T=",AU49,"D=",AV49,"R=",AW49,"M=",AX49,"L=",AY49,"B=",AZ49)</f>
        <v>SEMAN T=D=WARREN-WARD 5R=32M=0L=7B=6</v>
      </c>
      <c r="G49" s="0" t="s">
        <v>220</v>
      </c>
      <c r="I49" s="0" t="s">
        <v>417</v>
      </c>
      <c r="J49" s="0" t="s">
        <v>418</v>
      </c>
      <c r="K49" s="0" t="s">
        <v>143</v>
      </c>
      <c r="L49" s="0" t="s">
        <v>238</v>
      </c>
      <c r="M49" s="0" t="str">
        <f aca="false">RIGHT(N49,LEN(N49)-FIND(" ",N49))</f>
        <v>WAINWOOD DR SE</v>
      </c>
      <c r="N49" s="0" t="s">
        <v>419</v>
      </c>
      <c r="P49" s="0" t="s">
        <v>145</v>
      </c>
      <c r="Q49" s="0" t="s">
        <v>146</v>
      </c>
      <c r="R49" s="0" t="n">
        <v>44484</v>
      </c>
      <c r="AD49" s="0" t="s">
        <v>147</v>
      </c>
      <c r="AE49" s="0" t="s">
        <v>148</v>
      </c>
      <c r="AF49" s="0" t="s">
        <v>149</v>
      </c>
      <c r="AH49" s="0" t="n">
        <v>14</v>
      </c>
      <c r="AI49" s="0" t="n">
        <v>11</v>
      </c>
      <c r="AN49" s="0" t="s">
        <v>145</v>
      </c>
      <c r="AO49" s="0" t="s">
        <v>150</v>
      </c>
      <c r="AP49" s="0" t="s">
        <v>151</v>
      </c>
      <c r="AQ49" s="0" t="n">
        <v>9</v>
      </c>
      <c r="AR49" s="0" t="n">
        <v>64</v>
      </c>
      <c r="AS49" s="0" t="n">
        <v>32</v>
      </c>
      <c r="AV49" s="0" t="s">
        <v>152</v>
      </c>
      <c r="AW49" s="0" t="n">
        <f aca="false">COUNTA($BA49:$EG49)</f>
        <v>32</v>
      </c>
      <c r="AX49" s="0" t="n">
        <f aca="false">COUNTIF($BC49:$EG49,"D")</f>
        <v>0</v>
      </c>
      <c r="AY49" s="0" t="n">
        <f aca="false">COUNTIF($BC49:$EG49,"R")</f>
        <v>7</v>
      </c>
      <c r="AZ49" s="2" t="n">
        <f aca="false">IF(DH49&lt;&gt;"",1,0)+IF(DI49&lt;&gt;"",1,0)+IF(DK49&lt;&gt;"",1,0)+IF(DM49&lt;&gt;"",1,0)+IF(DN49&lt;&gt;"",1,0)+IF(DO49&lt;&gt;"",1,0)+IF(DQ49&lt;&gt;"",1,0)+IF(DR49&lt;&gt;"",1,0)+IF(DT49&lt;&gt;"",1,0)+IF(DU49&lt;&gt;"",1,0)+IF(DV49&lt;&gt;"",1,0)+IF(DW49&lt;&gt;"",1,0)+IF(DX49&lt;&gt;"",1,0)+IF(DZ49&lt;&gt;"",1,0)+IF(EA49&lt;&gt;"",1,0)+IF(EB49&lt;&gt;"",1,0)+IF(EE49&lt;&gt;"",1,0)</f>
        <v>6</v>
      </c>
      <c r="BA49" s="2" t="n">
        <f aca="false">COUNTIF($DV49:$EG49, "&lt;&gt;")</f>
        <v>4</v>
      </c>
      <c r="BB49" s="0" t="n">
        <f aca="false">AY49*AX49</f>
        <v>0</v>
      </c>
      <c r="BC49" s="0" t="s">
        <v>153</v>
      </c>
      <c r="BD49" s="0" t="s">
        <v>153</v>
      </c>
      <c r="BF49" s="0" t="s">
        <v>153</v>
      </c>
      <c r="BH49" s="0" t="s">
        <v>153</v>
      </c>
      <c r="BK49" s="0" t="s">
        <v>153</v>
      </c>
      <c r="BL49" s="0" t="s">
        <v>153</v>
      </c>
      <c r="BP49" s="0" t="s">
        <v>153</v>
      </c>
      <c r="BS49" s="0" t="s">
        <v>153</v>
      </c>
      <c r="BY49" s="0" t="s">
        <v>238</v>
      </c>
      <c r="CA49" s="0" t="s">
        <v>153</v>
      </c>
      <c r="CG49" s="0" t="s">
        <v>153</v>
      </c>
      <c r="CK49" s="0" t="s">
        <v>153</v>
      </c>
      <c r="CN49" s="0" t="s">
        <v>153</v>
      </c>
      <c r="CO49" s="0" t="s">
        <v>238</v>
      </c>
      <c r="CP49" s="0" t="s">
        <v>153</v>
      </c>
      <c r="CV49" s="0" t="s">
        <v>153</v>
      </c>
      <c r="CY49" s="0" t="s">
        <v>153</v>
      </c>
      <c r="CZ49" s="0" t="s">
        <v>238</v>
      </c>
      <c r="DC49" s="0" t="s">
        <v>153</v>
      </c>
      <c r="DF49" s="0" t="s">
        <v>153</v>
      </c>
      <c r="DG49" s="0" t="s">
        <v>238</v>
      </c>
      <c r="DI49" s="0" t="s">
        <v>153</v>
      </c>
      <c r="DM49" s="0" t="s">
        <v>238</v>
      </c>
      <c r="DN49" s="0" t="s">
        <v>153</v>
      </c>
      <c r="DS49" s="0" t="s">
        <v>238</v>
      </c>
      <c r="DU49" s="0" t="s">
        <v>153</v>
      </c>
      <c r="DX49" s="0" t="s">
        <v>153</v>
      </c>
      <c r="EA49" s="0" t="s">
        <v>153</v>
      </c>
      <c r="ED49" s="0" t="s">
        <v>238</v>
      </c>
      <c r="EF49" s="0" t="s">
        <v>153</v>
      </c>
    </row>
    <row r="50" customFormat="false" ht="13.8" hidden="false" customHeight="false" outlineLevel="0" collapsed="false">
      <c r="A50" s="0" t="s">
        <v>420</v>
      </c>
      <c r="B50" s="0" t="n">
        <v>78</v>
      </c>
      <c r="C50" s="0" t="n">
        <v>361312</v>
      </c>
      <c r="D50" s="0" t="s">
        <v>421</v>
      </c>
      <c r="E50" s="0" t="s">
        <v>422</v>
      </c>
      <c r="F50" s="0" t="str">
        <f aca="false">CONCATENATE(D50," ",LEFT(H50,4),"T=",AU50,"D=",AV50,"R=",AW50,"M=",AX50,"L=",AY50,"B=",AZ50)</f>
        <v>SMITH T=D=WARREN-WARD 5R=40M=15L=0B=8</v>
      </c>
      <c r="G50" s="0" t="s">
        <v>320</v>
      </c>
      <c r="I50" s="0" t="s">
        <v>423</v>
      </c>
      <c r="J50" s="0" t="s">
        <v>424</v>
      </c>
      <c r="K50" s="0" t="s">
        <v>143</v>
      </c>
      <c r="L50" s="0" t="s">
        <v>162</v>
      </c>
      <c r="M50" s="0" t="str">
        <f aca="false">RIGHT(N50,LEN(N50)-FIND(" ",N50))</f>
        <v>WAINWOOD DR SE</v>
      </c>
      <c r="N50" s="0" t="s">
        <v>425</v>
      </c>
      <c r="P50" s="0" t="s">
        <v>145</v>
      </c>
      <c r="Q50" s="0" t="s">
        <v>146</v>
      </c>
      <c r="R50" s="0" t="n">
        <v>44484</v>
      </c>
      <c r="V50" s="0" t="s">
        <v>426</v>
      </c>
      <c r="X50" s="0" t="s">
        <v>145</v>
      </c>
      <c r="Y50" s="0" t="s">
        <v>146</v>
      </c>
      <c r="Z50" s="0" t="n">
        <v>44484</v>
      </c>
      <c r="AD50" s="0" t="s">
        <v>147</v>
      </c>
      <c r="AE50" s="0" t="s">
        <v>148</v>
      </c>
      <c r="AF50" s="0" t="s">
        <v>149</v>
      </c>
      <c r="AH50" s="0" t="n">
        <v>14</v>
      </c>
      <c r="AI50" s="0" t="n">
        <v>11</v>
      </c>
      <c r="AN50" s="0" t="s">
        <v>145</v>
      </c>
      <c r="AO50" s="0" t="s">
        <v>150</v>
      </c>
      <c r="AP50" s="0" t="s">
        <v>151</v>
      </c>
      <c r="AQ50" s="0" t="n">
        <v>9</v>
      </c>
      <c r="AR50" s="0" t="n">
        <v>64</v>
      </c>
      <c r="AS50" s="0" t="n">
        <v>32</v>
      </c>
      <c r="AV50" s="0" t="s">
        <v>152</v>
      </c>
      <c r="AW50" s="0" t="n">
        <f aca="false">COUNTA($BA50:$EG50)</f>
        <v>40</v>
      </c>
      <c r="AX50" s="0" t="n">
        <f aca="false">COUNTIF($BC50:$EG50,"D")</f>
        <v>15</v>
      </c>
      <c r="AY50" s="0" t="n">
        <f aca="false">COUNTIF($BC50:$EG50,"R")</f>
        <v>0</v>
      </c>
      <c r="AZ50" s="2" t="n">
        <f aca="false">IF(DH50&lt;&gt;"",1,0)+IF(DI50&lt;&gt;"",1,0)+IF(DK50&lt;&gt;"",1,0)+IF(DM50&lt;&gt;"",1,0)+IF(DN50&lt;&gt;"",1,0)+IF(DO50&lt;&gt;"",1,0)+IF(DQ50&lt;&gt;"",1,0)+IF(DR50&lt;&gt;"",1,0)+IF(DT50&lt;&gt;"",1,0)+IF(DU50&lt;&gt;"",1,0)+IF(DV50&lt;&gt;"",1,0)+IF(DW50&lt;&gt;"",1,0)+IF(DX50&lt;&gt;"",1,0)+IF(DZ50&lt;&gt;"",1,0)+IF(EA50&lt;&gt;"",1,0)+IF(EB50&lt;&gt;"",1,0)+IF(EE50&lt;&gt;"",1,0)</f>
        <v>8</v>
      </c>
      <c r="BA50" s="2" t="n">
        <f aca="false">COUNTIF($DV50:$EG50, "&lt;&gt;")</f>
        <v>4</v>
      </c>
      <c r="BB50" s="0" t="n">
        <f aca="false">AY50*AX50</f>
        <v>0</v>
      </c>
      <c r="BD50" s="0" t="s">
        <v>153</v>
      </c>
      <c r="BH50" s="0" t="s">
        <v>153</v>
      </c>
      <c r="BI50" s="0" t="s">
        <v>153</v>
      </c>
      <c r="BL50" s="0" t="s">
        <v>153</v>
      </c>
      <c r="BP50" s="0" t="s">
        <v>153</v>
      </c>
      <c r="BR50" s="0" t="s">
        <v>153</v>
      </c>
      <c r="BS50" s="0" t="s">
        <v>153</v>
      </c>
      <c r="BY50" s="0" t="s">
        <v>162</v>
      </c>
      <c r="CA50" s="0" t="s">
        <v>153</v>
      </c>
      <c r="CC50" s="0" t="s">
        <v>162</v>
      </c>
      <c r="CG50" s="0" t="s">
        <v>153</v>
      </c>
      <c r="CH50" s="0" t="s">
        <v>162</v>
      </c>
      <c r="CK50" s="0" t="s">
        <v>153</v>
      </c>
      <c r="CL50" s="0" t="s">
        <v>162</v>
      </c>
      <c r="CN50" s="0" t="s">
        <v>153</v>
      </c>
      <c r="CP50" s="0" t="s">
        <v>153</v>
      </c>
      <c r="CU50" s="0" t="s">
        <v>162</v>
      </c>
      <c r="CV50" s="0" t="s">
        <v>153</v>
      </c>
      <c r="CW50" s="0" t="s">
        <v>162</v>
      </c>
      <c r="CY50" s="0" t="s">
        <v>153</v>
      </c>
      <c r="CZ50" s="0" t="s">
        <v>162</v>
      </c>
      <c r="DC50" s="0" t="s">
        <v>153</v>
      </c>
      <c r="DD50" s="0" t="s">
        <v>162</v>
      </c>
      <c r="DF50" s="0" t="s">
        <v>153</v>
      </c>
      <c r="DG50" s="0" t="s">
        <v>162</v>
      </c>
      <c r="DI50" s="0" t="s">
        <v>153</v>
      </c>
      <c r="DJ50" s="0" t="s">
        <v>162</v>
      </c>
      <c r="DL50" s="0" t="s">
        <v>153</v>
      </c>
      <c r="DM50" s="0" t="s">
        <v>162</v>
      </c>
      <c r="DN50" s="0" t="s">
        <v>153</v>
      </c>
      <c r="DR50" s="0" t="s">
        <v>153</v>
      </c>
      <c r="DS50" s="0" t="s">
        <v>162</v>
      </c>
      <c r="DT50" s="0" t="s">
        <v>162</v>
      </c>
      <c r="DU50" s="0" t="s">
        <v>153</v>
      </c>
      <c r="DW50" s="0" t="s">
        <v>162</v>
      </c>
      <c r="EA50" s="0" t="s">
        <v>153</v>
      </c>
      <c r="ED50" s="0" t="s">
        <v>162</v>
      </c>
      <c r="EF50" s="0" t="s">
        <v>153</v>
      </c>
    </row>
    <row r="51" customFormat="false" ht="13.8" hidden="false" customHeight="false" outlineLevel="0" collapsed="false">
      <c r="A51" s="0" t="s">
        <v>427</v>
      </c>
      <c r="B51" s="0" t="n">
        <v>78</v>
      </c>
      <c r="C51" s="0" t="n">
        <v>139382</v>
      </c>
      <c r="D51" s="0" t="s">
        <v>428</v>
      </c>
      <c r="E51" s="0" t="s">
        <v>429</v>
      </c>
      <c r="F51" s="0" t="str">
        <f aca="false">CONCATENATE(D51," ",LEFT(H51,4),"T=",AU51,"D=",AV51,"R=",AW51,"M=",AX51,"L=",AY51,"B=",AZ51)</f>
        <v>URCHEK T=D=WARREN-WARD 5R=51M=16L=1B=9</v>
      </c>
      <c r="G51" s="0" t="s">
        <v>212</v>
      </c>
      <c r="I51" s="0" t="s">
        <v>430</v>
      </c>
      <c r="J51" s="0" t="s">
        <v>431</v>
      </c>
      <c r="K51" s="0" t="s">
        <v>143</v>
      </c>
      <c r="L51" s="0" t="s">
        <v>162</v>
      </c>
      <c r="M51" s="0" t="str">
        <f aca="false">RIGHT(N51,LEN(N51)-FIND(" ",N51))</f>
        <v>WAINWOOD DR SE</v>
      </c>
      <c r="N51" s="0" t="s">
        <v>432</v>
      </c>
      <c r="P51" s="0" t="s">
        <v>145</v>
      </c>
      <c r="Q51" s="0" t="s">
        <v>146</v>
      </c>
      <c r="R51" s="0" t="n">
        <v>44484</v>
      </c>
      <c r="AD51" s="0" t="s">
        <v>147</v>
      </c>
      <c r="AE51" s="0" t="s">
        <v>148</v>
      </c>
      <c r="AF51" s="0" t="s">
        <v>149</v>
      </c>
      <c r="AH51" s="0" t="n">
        <v>14</v>
      </c>
      <c r="AI51" s="0" t="n">
        <v>11</v>
      </c>
      <c r="AN51" s="0" t="s">
        <v>145</v>
      </c>
      <c r="AO51" s="0" t="s">
        <v>150</v>
      </c>
      <c r="AP51" s="0" t="s">
        <v>151</v>
      </c>
      <c r="AQ51" s="0" t="n">
        <v>9</v>
      </c>
      <c r="AR51" s="0" t="n">
        <v>64</v>
      </c>
      <c r="AS51" s="0" t="n">
        <v>32</v>
      </c>
      <c r="AV51" s="0" t="s">
        <v>152</v>
      </c>
      <c r="AW51" s="0" t="n">
        <f aca="false">COUNTA($BA51:$EG51)</f>
        <v>51</v>
      </c>
      <c r="AX51" s="0" t="n">
        <f aca="false">COUNTIF($BC51:$EG51,"D")</f>
        <v>16</v>
      </c>
      <c r="AY51" s="0" t="n">
        <f aca="false">COUNTIF($BC51:$EG51,"R")</f>
        <v>1</v>
      </c>
      <c r="AZ51" s="2" t="n">
        <f aca="false">IF(DH51&lt;&gt;"",1,0)+IF(DI51&lt;&gt;"",1,0)+IF(DK51&lt;&gt;"",1,0)+IF(DM51&lt;&gt;"",1,0)+IF(DN51&lt;&gt;"",1,0)+IF(DO51&lt;&gt;"",1,0)+IF(DQ51&lt;&gt;"",1,0)+IF(DR51&lt;&gt;"",1,0)+IF(DT51&lt;&gt;"",1,0)+IF(DU51&lt;&gt;"",1,0)+IF(DV51&lt;&gt;"",1,0)+IF(DW51&lt;&gt;"",1,0)+IF(DX51&lt;&gt;"",1,0)+IF(DZ51&lt;&gt;"",1,0)+IF(EA51&lt;&gt;"",1,0)+IF(EB51&lt;&gt;"",1,0)+IF(EE51&lt;&gt;"",1,0)</f>
        <v>9</v>
      </c>
      <c r="BA51" s="2" t="n">
        <f aca="false">COUNTIF($DV51:$EG51, "&lt;&gt;")</f>
        <v>5</v>
      </c>
      <c r="BB51" s="0" t="n">
        <f aca="false">AY51*AX51</f>
        <v>16</v>
      </c>
      <c r="BC51" s="0" t="s">
        <v>153</v>
      </c>
      <c r="BD51" s="0" t="s">
        <v>153</v>
      </c>
      <c r="BE51" s="0" t="s">
        <v>153</v>
      </c>
      <c r="BF51" s="0" t="s">
        <v>153</v>
      </c>
      <c r="BG51" s="0" t="s">
        <v>153</v>
      </c>
      <c r="BH51" s="0" t="s">
        <v>153</v>
      </c>
      <c r="BI51" s="0" t="s">
        <v>153</v>
      </c>
      <c r="BJ51" s="0" t="s">
        <v>153</v>
      </c>
      <c r="BK51" s="0" t="s">
        <v>153</v>
      </c>
      <c r="BL51" s="0" t="s">
        <v>153</v>
      </c>
      <c r="BP51" s="0" t="s">
        <v>153</v>
      </c>
      <c r="BR51" s="0" t="s">
        <v>153</v>
      </c>
      <c r="BS51" s="0" t="s">
        <v>153</v>
      </c>
      <c r="BV51" s="0" t="s">
        <v>153</v>
      </c>
      <c r="BY51" s="0" t="s">
        <v>162</v>
      </c>
      <c r="CA51" s="0" t="s">
        <v>153</v>
      </c>
      <c r="CC51" s="0" t="s">
        <v>162</v>
      </c>
      <c r="CG51" s="0" t="s">
        <v>153</v>
      </c>
      <c r="CH51" s="0" t="s">
        <v>162</v>
      </c>
      <c r="CK51" s="0" t="s">
        <v>153</v>
      </c>
      <c r="CL51" s="0" t="s">
        <v>162</v>
      </c>
      <c r="CN51" s="0" t="s">
        <v>153</v>
      </c>
      <c r="CO51" s="0" t="s">
        <v>162</v>
      </c>
      <c r="CP51" s="0" t="s">
        <v>153</v>
      </c>
      <c r="CQ51" s="0" t="s">
        <v>162</v>
      </c>
      <c r="CT51" s="0" t="s">
        <v>153</v>
      </c>
      <c r="CU51" s="0" t="s">
        <v>162</v>
      </c>
      <c r="CV51" s="0" t="s">
        <v>153</v>
      </c>
      <c r="CW51" s="0" t="s">
        <v>162</v>
      </c>
      <c r="CY51" s="0" t="s">
        <v>153</v>
      </c>
      <c r="CZ51" s="0" t="s">
        <v>162</v>
      </c>
      <c r="DC51" s="0" t="s">
        <v>153</v>
      </c>
      <c r="DD51" s="0" t="s">
        <v>162</v>
      </c>
      <c r="DF51" s="0" t="s">
        <v>153</v>
      </c>
      <c r="DG51" s="0" t="s">
        <v>162</v>
      </c>
      <c r="DI51" s="0" t="s">
        <v>153</v>
      </c>
      <c r="DJ51" s="0" t="s">
        <v>162</v>
      </c>
      <c r="DL51" s="0" t="s">
        <v>153</v>
      </c>
      <c r="DM51" s="0" t="s">
        <v>162</v>
      </c>
      <c r="DN51" s="0" t="s">
        <v>153</v>
      </c>
      <c r="DR51" s="0" t="s">
        <v>153</v>
      </c>
      <c r="DS51" s="0" t="s">
        <v>238</v>
      </c>
      <c r="DT51" s="0" t="s">
        <v>162</v>
      </c>
      <c r="DU51" s="0" t="s">
        <v>153</v>
      </c>
      <c r="DW51" s="0" t="s">
        <v>162</v>
      </c>
      <c r="DX51" s="0" t="s">
        <v>153</v>
      </c>
      <c r="EA51" s="0" t="s">
        <v>153</v>
      </c>
      <c r="ED51" s="0" t="s">
        <v>162</v>
      </c>
      <c r="EF51" s="0" t="s">
        <v>153</v>
      </c>
    </row>
    <row r="52" customFormat="false" ht="13.8" hidden="false" customHeight="false" outlineLevel="0" collapsed="false">
      <c r="A52" s="0" t="s">
        <v>433</v>
      </c>
      <c r="B52" s="0" t="n">
        <v>78</v>
      </c>
      <c r="C52" s="0" t="n">
        <v>459000</v>
      </c>
      <c r="D52" s="0" t="s">
        <v>428</v>
      </c>
      <c r="E52" s="0" t="s">
        <v>277</v>
      </c>
      <c r="F52" s="0" t="str">
        <f aca="false">CONCATENATE(D52," ",LEFT(H52,4),"T=",AU52,"D=",AV52,"R=",AW52,"M=",AX52,"L=",AY52,"B=",AZ52)</f>
        <v>URCHEK T=D=WARREN-WARD 5R=16M=1L=0B=5</v>
      </c>
      <c r="G52" s="0" t="s">
        <v>162</v>
      </c>
      <c r="I52" s="0" t="s">
        <v>434</v>
      </c>
      <c r="J52" s="0" t="s">
        <v>435</v>
      </c>
      <c r="K52" s="0" t="s">
        <v>143</v>
      </c>
      <c r="L52" s="0" t="s">
        <v>162</v>
      </c>
      <c r="M52" s="0" t="str">
        <f aca="false">RIGHT(N52,LEN(N52)-FIND(" ",N52))</f>
        <v>WAINWOOD DR SE</v>
      </c>
      <c r="N52" s="0" t="s">
        <v>432</v>
      </c>
      <c r="P52" s="0" t="s">
        <v>145</v>
      </c>
      <c r="Q52" s="0" t="s">
        <v>146</v>
      </c>
      <c r="R52" s="0" t="n">
        <v>44484</v>
      </c>
      <c r="AD52" s="0" t="s">
        <v>147</v>
      </c>
      <c r="AE52" s="0" t="s">
        <v>148</v>
      </c>
      <c r="AF52" s="0" t="s">
        <v>149</v>
      </c>
      <c r="AH52" s="0" t="n">
        <v>14</v>
      </c>
      <c r="AI52" s="0" t="n">
        <v>11</v>
      </c>
      <c r="AN52" s="0" t="s">
        <v>145</v>
      </c>
      <c r="AO52" s="0" t="s">
        <v>150</v>
      </c>
      <c r="AP52" s="0" t="s">
        <v>151</v>
      </c>
      <c r="AQ52" s="0" t="n">
        <v>9</v>
      </c>
      <c r="AR52" s="0" t="n">
        <v>64</v>
      </c>
      <c r="AS52" s="0" t="n">
        <v>32</v>
      </c>
      <c r="AV52" s="0" t="s">
        <v>152</v>
      </c>
      <c r="AW52" s="0" t="n">
        <f aca="false">COUNTA($BA52:$EG52)</f>
        <v>16</v>
      </c>
      <c r="AX52" s="0" t="n">
        <f aca="false">COUNTIF($BC52:$EG52,"D")</f>
        <v>1</v>
      </c>
      <c r="AY52" s="0" t="n">
        <f aca="false">COUNTIF($BC52:$EG52,"R")</f>
        <v>0</v>
      </c>
      <c r="AZ52" s="2" t="n">
        <f aca="false">IF(DH52&lt;&gt;"",1,0)+IF(DI52&lt;&gt;"",1,0)+IF(DK52&lt;&gt;"",1,0)+IF(DM52&lt;&gt;"",1,0)+IF(DN52&lt;&gt;"",1,0)+IF(DO52&lt;&gt;"",1,0)+IF(DQ52&lt;&gt;"",1,0)+IF(DR52&lt;&gt;"",1,0)+IF(DT52&lt;&gt;"",1,0)+IF(DU52&lt;&gt;"",1,0)+IF(DV52&lt;&gt;"",1,0)+IF(DW52&lt;&gt;"",1,0)+IF(DX52&lt;&gt;"",1,0)+IF(DZ52&lt;&gt;"",1,0)+IF(EA52&lt;&gt;"",1,0)+IF(EB52&lt;&gt;"",1,0)+IF(EE52&lt;&gt;"",1,0)</f>
        <v>5</v>
      </c>
      <c r="BA52" s="2" t="n">
        <f aca="false">COUNTIF($DV52:$EG52, "&lt;&gt;")</f>
        <v>4</v>
      </c>
      <c r="BB52" s="0" t="n">
        <f aca="false">AY52*AX52</f>
        <v>0</v>
      </c>
      <c r="BC52" s="0" t="s">
        <v>153</v>
      </c>
      <c r="BE52" s="0" t="s">
        <v>153</v>
      </c>
      <c r="BK52" s="0" t="s">
        <v>153</v>
      </c>
      <c r="BL52" s="0" t="s">
        <v>153</v>
      </c>
      <c r="CP52" s="0" t="s">
        <v>153</v>
      </c>
      <c r="CY52" s="0" t="s">
        <v>153</v>
      </c>
      <c r="DC52" s="0" t="s">
        <v>153</v>
      </c>
      <c r="DI52" s="0" t="s">
        <v>153</v>
      </c>
      <c r="DN52" s="0" t="s">
        <v>153</v>
      </c>
      <c r="DU52" s="0" t="s">
        <v>153</v>
      </c>
      <c r="DX52" s="0" t="s">
        <v>153</v>
      </c>
      <c r="EA52" s="0" t="s">
        <v>153</v>
      </c>
      <c r="ED52" s="0" t="s">
        <v>162</v>
      </c>
      <c r="EF52" s="0" t="s">
        <v>153</v>
      </c>
    </row>
    <row r="53" customFormat="false" ht="13.8" hidden="false" customHeight="false" outlineLevel="0" collapsed="false">
      <c r="A53" s="0" t="s">
        <v>436</v>
      </c>
      <c r="B53" s="0" t="n">
        <v>78</v>
      </c>
      <c r="C53" s="0" t="n">
        <v>91371</v>
      </c>
      <c r="D53" s="0" t="s">
        <v>428</v>
      </c>
      <c r="E53" s="0" t="s">
        <v>437</v>
      </c>
      <c r="F53" s="0" t="str">
        <f aca="false">CONCATENATE(D53," ",LEFT(H53,4),"T=",AU53,"D=",AV53,"R=",AW53,"M=",AX53,"L=",AY53,"B=",AZ53)</f>
        <v>URCHEK T=D=WARREN-WARD 5R=17M=1L=2B=5</v>
      </c>
      <c r="G53" s="0" t="s">
        <v>342</v>
      </c>
      <c r="I53" s="0" t="s">
        <v>438</v>
      </c>
      <c r="J53" s="0" t="s">
        <v>439</v>
      </c>
      <c r="K53" s="0" t="s">
        <v>143</v>
      </c>
      <c r="L53" s="0" t="s">
        <v>238</v>
      </c>
      <c r="M53" s="0" t="str">
        <f aca="false">RIGHT(N53,LEN(N53)-FIND(" ",N53))</f>
        <v>WAINWOOD DR SE</v>
      </c>
      <c r="N53" s="0" t="s">
        <v>432</v>
      </c>
      <c r="P53" s="0" t="s">
        <v>145</v>
      </c>
      <c r="Q53" s="0" t="s">
        <v>146</v>
      </c>
      <c r="R53" s="0" t="n">
        <v>44484</v>
      </c>
      <c r="AD53" s="0" t="s">
        <v>147</v>
      </c>
      <c r="AE53" s="0" t="s">
        <v>148</v>
      </c>
      <c r="AF53" s="0" t="s">
        <v>149</v>
      </c>
      <c r="AH53" s="0" t="n">
        <v>14</v>
      </c>
      <c r="AI53" s="0" t="n">
        <v>11</v>
      </c>
      <c r="AN53" s="0" t="s">
        <v>145</v>
      </c>
      <c r="AO53" s="0" t="s">
        <v>150</v>
      </c>
      <c r="AP53" s="0" t="s">
        <v>151</v>
      </c>
      <c r="AQ53" s="0" t="n">
        <v>9</v>
      </c>
      <c r="AR53" s="0" t="n">
        <v>64</v>
      </c>
      <c r="AS53" s="0" t="n">
        <v>32</v>
      </c>
      <c r="AV53" s="0" t="s">
        <v>152</v>
      </c>
      <c r="AW53" s="0" t="n">
        <f aca="false">COUNTA($BA53:$EG53)</f>
        <v>17</v>
      </c>
      <c r="AX53" s="0" t="n">
        <f aca="false">COUNTIF($BC53:$EG53,"D")</f>
        <v>1</v>
      </c>
      <c r="AY53" s="0" t="n">
        <f aca="false">COUNTIF($BC53:$EG53,"R")</f>
        <v>2</v>
      </c>
      <c r="AZ53" s="2" t="n">
        <f aca="false">IF(DH53&lt;&gt;"",1,0)+IF(DI53&lt;&gt;"",1,0)+IF(DK53&lt;&gt;"",1,0)+IF(DM53&lt;&gt;"",1,0)+IF(DN53&lt;&gt;"",1,0)+IF(DO53&lt;&gt;"",1,0)+IF(DQ53&lt;&gt;"",1,0)+IF(DR53&lt;&gt;"",1,0)+IF(DT53&lt;&gt;"",1,0)+IF(DU53&lt;&gt;"",1,0)+IF(DV53&lt;&gt;"",1,0)+IF(DW53&lt;&gt;"",1,0)+IF(DX53&lt;&gt;"",1,0)+IF(DZ53&lt;&gt;"",1,0)+IF(EA53&lt;&gt;"",1,0)+IF(EB53&lt;&gt;"",1,0)+IF(EE53&lt;&gt;"",1,0)</f>
        <v>5</v>
      </c>
      <c r="BA53" s="2" t="n">
        <f aca="false">COUNTIF($DV53:$EG53, "&lt;&gt;")</f>
        <v>3</v>
      </c>
      <c r="BB53" s="0" t="n">
        <f aca="false">AY53*AX53</f>
        <v>2</v>
      </c>
      <c r="BL53" s="0" t="s">
        <v>153</v>
      </c>
      <c r="BS53" s="0" t="s">
        <v>153</v>
      </c>
      <c r="BY53" s="0" t="s">
        <v>162</v>
      </c>
      <c r="CA53" s="0" t="s">
        <v>153</v>
      </c>
      <c r="CK53" s="0" t="s">
        <v>153</v>
      </c>
      <c r="CP53" s="0" t="s">
        <v>153</v>
      </c>
      <c r="DC53" s="0" t="s">
        <v>153</v>
      </c>
      <c r="DH53" s="0" t="s">
        <v>153</v>
      </c>
      <c r="DI53" s="0" t="s">
        <v>153</v>
      </c>
      <c r="DN53" s="0" t="s">
        <v>153</v>
      </c>
      <c r="DS53" s="0" t="s">
        <v>238</v>
      </c>
      <c r="DU53" s="0" t="s">
        <v>153</v>
      </c>
      <c r="EA53" s="0" t="s">
        <v>153</v>
      </c>
      <c r="ED53" s="0" t="s">
        <v>238</v>
      </c>
      <c r="EF53" s="0" t="s">
        <v>153</v>
      </c>
    </row>
    <row r="54" customFormat="false" ht="13.8" hidden="false" customHeight="false" outlineLevel="0" collapsed="false">
      <c r="A54" s="0" t="s">
        <v>440</v>
      </c>
      <c r="B54" s="0" t="n">
        <v>78</v>
      </c>
      <c r="C54" s="0" t="n">
        <v>351744</v>
      </c>
      <c r="D54" s="0" t="s">
        <v>441</v>
      </c>
      <c r="E54" s="0" t="s">
        <v>442</v>
      </c>
      <c r="F54" s="0" t="str">
        <f aca="false">CONCATENATE(D54," ",LEFT(H54,4),"T=",AU54,"D=",AV54,"R=",AW54,"M=",AX54,"L=",AY54,"B=",AZ54)</f>
        <v>PAGANO T=D=WARREN-WARD 5R=16M=3L=0B=3</v>
      </c>
      <c r="I54" s="0" t="s">
        <v>443</v>
      </c>
      <c r="J54" s="0" t="s">
        <v>444</v>
      </c>
      <c r="K54" s="0" t="s">
        <v>143</v>
      </c>
      <c r="M54" s="0" t="str">
        <f aca="false">RIGHT(N54,LEN(N54)-FIND(" ",N54))</f>
        <v>WAINWOOD DR SE</v>
      </c>
      <c r="N54" s="0" t="s">
        <v>445</v>
      </c>
      <c r="P54" s="0" t="s">
        <v>145</v>
      </c>
      <c r="Q54" s="0" t="s">
        <v>146</v>
      </c>
      <c r="R54" s="0" t="n">
        <v>44484</v>
      </c>
      <c r="AD54" s="0" t="s">
        <v>147</v>
      </c>
      <c r="AE54" s="0" t="s">
        <v>148</v>
      </c>
      <c r="AF54" s="0" t="s">
        <v>149</v>
      </c>
      <c r="AH54" s="0" t="n">
        <v>14</v>
      </c>
      <c r="AI54" s="0" t="n">
        <v>11</v>
      </c>
      <c r="AN54" s="0" t="s">
        <v>145</v>
      </c>
      <c r="AO54" s="0" t="s">
        <v>150</v>
      </c>
      <c r="AP54" s="0" t="s">
        <v>151</v>
      </c>
      <c r="AQ54" s="0" t="n">
        <v>9</v>
      </c>
      <c r="AR54" s="0" t="n">
        <v>64</v>
      </c>
      <c r="AS54" s="0" t="n">
        <v>32</v>
      </c>
      <c r="AV54" s="0" t="s">
        <v>152</v>
      </c>
      <c r="AW54" s="0" t="n">
        <f aca="false">COUNTA($BA54:$EG54)</f>
        <v>16</v>
      </c>
      <c r="AX54" s="0" t="n">
        <f aca="false">COUNTIF($BC54:$EG54,"D")</f>
        <v>3</v>
      </c>
      <c r="AY54" s="0" t="n">
        <f aca="false">COUNTIF($BC54:$EG54,"R")</f>
        <v>0</v>
      </c>
      <c r="AZ54" s="2" t="n">
        <f aca="false">IF(DH54&lt;&gt;"",1,0)+IF(DI54&lt;&gt;"",1,0)+IF(DK54&lt;&gt;"",1,0)+IF(DM54&lt;&gt;"",1,0)+IF(DN54&lt;&gt;"",1,0)+IF(DO54&lt;&gt;"",1,0)+IF(DQ54&lt;&gt;"",1,0)+IF(DR54&lt;&gt;"",1,0)+IF(DT54&lt;&gt;"",1,0)+IF(DU54&lt;&gt;"",1,0)+IF(DV54&lt;&gt;"",1,0)+IF(DW54&lt;&gt;"",1,0)+IF(DX54&lt;&gt;"",1,0)+IF(DZ54&lt;&gt;"",1,0)+IF(EA54&lt;&gt;"",1,0)+IF(EB54&lt;&gt;"",1,0)+IF(EE54&lt;&gt;"",1,0)</f>
        <v>3</v>
      </c>
      <c r="BA54" s="2" t="n">
        <f aca="false">COUNTIF($DV54:$EG54, "&lt;&gt;")</f>
        <v>2</v>
      </c>
      <c r="BB54" s="0" t="n">
        <f aca="false">AY54*AX54</f>
        <v>0</v>
      </c>
      <c r="BP54" s="0" t="s">
        <v>153</v>
      </c>
      <c r="BR54" s="0" t="s">
        <v>153</v>
      </c>
      <c r="BY54" s="0" t="s">
        <v>162</v>
      </c>
      <c r="CL54" s="0" t="s">
        <v>162</v>
      </c>
      <c r="CN54" s="0" t="s">
        <v>153</v>
      </c>
      <c r="CP54" s="0" t="s">
        <v>153</v>
      </c>
      <c r="CV54" s="0" t="s">
        <v>153</v>
      </c>
      <c r="CY54" s="0" t="s">
        <v>153</v>
      </c>
      <c r="DC54" s="0" t="s">
        <v>153</v>
      </c>
      <c r="DJ54" s="0" t="s">
        <v>162</v>
      </c>
      <c r="DN54" s="0" t="s">
        <v>153</v>
      </c>
      <c r="DU54" s="0" t="s">
        <v>153</v>
      </c>
      <c r="DX54" s="0" t="s">
        <v>153</v>
      </c>
      <c r="EF54" s="0" t="s">
        <v>153</v>
      </c>
    </row>
    <row r="55" customFormat="false" ht="13.8" hidden="false" customHeight="false" outlineLevel="0" collapsed="false">
      <c r="A55" s="0" t="s">
        <v>446</v>
      </c>
      <c r="B55" s="0" t="n">
        <v>78</v>
      </c>
      <c r="C55" s="0" t="n">
        <v>363532</v>
      </c>
      <c r="D55" s="0" t="s">
        <v>441</v>
      </c>
      <c r="E55" s="0" t="s">
        <v>447</v>
      </c>
      <c r="F55" s="0" t="str">
        <f aca="false">CONCATENATE(D55," ",LEFT(H55,4),"T=",AU55,"D=",AV55,"R=",AW55,"M=",AX55,"L=",AY55,"B=",AZ55)</f>
        <v>PAGANO T=D=WARREN-WARD 5R=16M=3L=0B=3</v>
      </c>
      <c r="I55" s="0" t="s">
        <v>448</v>
      </c>
      <c r="J55" s="0" t="s">
        <v>449</v>
      </c>
      <c r="K55" s="0" t="s">
        <v>143</v>
      </c>
      <c r="M55" s="0" t="str">
        <f aca="false">RIGHT(N55,LEN(N55)-FIND(" ",N55))</f>
        <v>WAINWOOD DR SE</v>
      </c>
      <c r="N55" s="0" t="s">
        <v>445</v>
      </c>
      <c r="P55" s="0" t="s">
        <v>145</v>
      </c>
      <c r="Q55" s="0" t="s">
        <v>146</v>
      </c>
      <c r="R55" s="0" t="n">
        <v>44484</v>
      </c>
      <c r="AD55" s="0" t="s">
        <v>147</v>
      </c>
      <c r="AE55" s="0" t="s">
        <v>148</v>
      </c>
      <c r="AF55" s="0" t="s">
        <v>149</v>
      </c>
      <c r="AH55" s="0" t="n">
        <v>14</v>
      </c>
      <c r="AI55" s="0" t="n">
        <v>11</v>
      </c>
      <c r="AN55" s="0" t="s">
        <v>145</v>
      </c>
      <c r="AO55" s="0" t="s">
        <v>150</v>
      </c>
      <c r="AP55" s="0" t="s">
        <v>151</v>
      </c>
      <c r="AQ55" s="0" t="n">
        <v>9</v>
      </c>
      <c r="AR55" s="0" t="n">
        <v>64</v>
      </c>
      <c r="AS55" s="0" t="n">
        <v>32</v>
      </c>
      <c r="AV55" s="0" t="s">
        <v>152</v>
      </c>
      <c r="AW55" s="0" t="n">
        <f aca="false">COUNTA($BA55:$EG55)</f>
        <v>16</v>
      </c>
      <c r="AX55" s="0" t="n">
        <f aca="false">COUNTIF($BC55:$EG55,"D")</f>
        <v>3</v>
      </c>
      <c r="AY55" s="0" t="n">
        <f aca="false">COUNTIF($BC55:$EG55,"R")</f>
        <v>0</v>
      </c>
      <c r="AZ55" s="2" t="n">
        <f aca="false">IF(DH55&lt;&gt;"",1,0)+IF(DI55&lt;&gt;"",1,0)+IF(DK55&lt;&gt;"",1,0)+IF(DM55&lt;&gt;"",1,0)+IF(DN55&lt;&gt;"",1,0)+IF(DO55&lt;&gt;"",1,0)+IF(DQ55&lt;&gt;"",1,0)+IF(DR55&lt;&gt;"",1,0)+IF(DT55&lt;&gt;"",1,0)+IF(DU55&lt;&gt;"",1,0)+IF(DV55&lt;&gt;"",1,0)+IF(DW55&lt;&gt;"",1,0)+IF(DX55&lt;&gt;"",1,0)+IF(DZ55&lt;&gt;"",1,0)+IF(EA55&lt;&gt;"",1,0)+IF(EB55&lt;&gt;"",1,0)+IF(EE55&lt;&gt;"",1,0)</f>
        <v>3</v>
      </c>
      <c r="BA55" s="2" t="n">
        <f aca="false">COUNTIF($DV55:$EG55, "&lt;&gt;")</f>
        <v>2</v>
      </c>
      <c r="BB55" s="0" t="n">
        <f aca="false">AY55*AX55</f>
        <v>0</v>
      </c>
      <c r="BP55" s="0" t="s">
        <v>153</v>
      </c>
      <c r="BR55" s="0" t="s">
        <v>153</v>
      </c>
      <c r="BY55" s="0" t="s">
        <v>162</v>
      </c>
      <c r="CL55" s="0" t="s">
        <v>162</v>
      </c>
      <c r="CN55" s="0" t="s">
        <v>153</v>
      </c>
      <c r="CP55" s="0" t="s">
        <v>153</v>
      </c>
      <c r="CV55" s="0" t="s">
        <v>153</v>
      </c>
      <c r="CY55" s="0" t="s">
        <v>153</v>
      </c>
      <c r="DC55" s="0" t="s">
        <v>153</v>
      </c>
      <c r="DJ55" s="0" t="s">
        <v>162</v>
      </c>
      <c r="DN55" s="0" t="s">
        <v>153</v>
      </c>
      <c r="DU55" s="0" t="s">
        <v>153</v>
      </c>
      <c r="EA55" s="0" t="s">
        <v>153</v>
      </c>
      <c r="EF55" s="0" t="s">
        <v>153</v>
      </c>
    </row>
    <row r="56" customFormat="false" ht="13.8" hidden="false" customHeight="false" outlineLevel="0" collapsed="false">
      <c r="A56" s="0" t="s">
        <v>450</v>
      </c>
      <c r="B56" s="0" t="n">
        <v>78</v>
      </c>
      <c r="C56" s="0" t="n">
        <v>348292</v>
      </c>
      <c r="D56" s="0" t="s">
        <v>451</v>
      </c>
      <c r="E56" s="0" t="s">
        <v>452</v>
      </c>
      <c r="F56" s="0" t="str">
        <f aca="false">CONCATENATE(D56," ",LEFT(H56,4),"T=",AU56,"D=",AV56,"R=",AW56,"M=",AX56,"L=",AY56,"B=",AZ56)</f>
        <v>REISMAN T=D=WARREN-WARD 5R=25M=4L=0B=4</v>
      </c>
      <c r="G56" s="0" t="s">
        <v>453</v>
      </c>
      <c r="I56" s="0" t="s">
        <v>454</v>
      </c>
      <c r="J56" s="0" t="s">
        <v>178</v>
      </c>
      <c r="K56" s="0" t="s">
        <v>143</v>
      </c>
      <c r="L56" s="0" t="s">
        <v>162</v>
      </c>
      <c r="M56" s="0" t="str">
        <f aca="false">RIGHT(N56,LEN(N56)-FIND(" ",N56))</f>
        <v>WAINWOOD DR SE</v>
      </c>
      <c r="N56" s="0" t="s">
        <v>455</v>
      </c>
      <c r="P56" s="0" t="s">
        <v>145</v>
      </c>
      <c r="Q56" s="0" t="s">
        <v>146</v>
      </c>
      <c r="R56" s="0" t="n">
        <v>44484</v>
      </c>
      <c r="AD56" s="0" t="s">
        <v>147</v>
      </c>
      <c r="AE56" s="0" t="s">
        <v>148</v>
      </c>
      <c r="AF56" s="0" t="s">
        <v>149</v>
      </c>
      <c r="AH56" s="0" t="n">
        <v>14</v>
      </c>
      <c r="AI56" s="0" t="n">
        <v>11</v>
      </c>
      <c r="AN56" s="0" t="s">
        <v>145</v>
      </c>
      <c r="AO56" s="0" t="s">
        <v>150</v>
      </c>
      <c r="AP56" s="0" t="s">
        <v>151</v>
      </c>
      <c r="AQ56" s="0" t="n">
        <v>9</v>
      </c>
      <c r="AR56" s="0" t="n">
        <v>64</v>
      </c>
      <c r="AS56" s="0" t="n">
        <v>32</v>
      </c>
      <c r="AV56" s="0" t="s">
        <v>152</v>
      </c>
      <c r="AW56" s="0" t="n">
        <f aca="false">COUNTA($BA56:$EG56)</f>
        <v>25</v>
      </c>
      <c r="AX56" s="0" t="n">
        <f aca="false">COUNTIF($BC56:$EG56,"D")</f>
        <v>4</v>
      </c>
      <c r="AY56" s="0" t="n">
        <f aca="false">COUNTIF($BC56:$EG56,"R")</f>
        <v>0</v>
      </c>
      <c r="AZ56" s="2" t="n">
        <f aca="false">IF(DH56&lt;&gt;"",1,0)+IF(DI56&lt;&gt;"",1,0)+IF(DK56&lt;&gt;"",1,0)+IF(DM56&lt;&gt;"",1,0)+IF(DN56&lt;&gt;"",1,0)+IF(DO56&lt;&gt;"",1,0)+IF(DQ56&lt;&gt;"",1,0)+IF(DR56&lt;&gt;"",1,0)+IF(DT56&lt;&gt;"",1,0)+IF(DU56&lt;&gt;"",1,0)+IF(DV56&lt;&gt;"",1,0)+IF(DW56&lt;&gt;"",1,0)+IF(DX56&lt;&gt;"",1,0)+IF(DZ56&lt;&gt;"",1,0)+IF(EA56&lt;&gt;"",1,0)+IF(EB56&lt;&gt;"",1,0)+IF(EE56&lt;&gt;"",1,0)</f>
        <v>4</v>
      </c>
      <c r="BA56" s="2" t="n">
        <f aca="false">COUNTIF($DV56:$EG56, "&lt;&gt;")</f>
        <v>2</v>
      </c>
      <c r="BB56" s="0" t="n">
        <f aca="false">AY56*AX56</f>
        <v>0</v>
      </c>
      <c r="BD56" s="0" t="s">
        <v>153</v>
      </c>
      <c r="BE56" s="0" t="s">
        <v>153</v>
      </c>
      <c r="BH56" s="0" t="s">
        <v>153</v>
      </c>
      <c r="BJ56" s="0" t="s">
        <v>153</v>
      </c>
      <c r="BL56" s="0" t="s">
        <v>153</v>
      </c>
      <c r="BP56" s="0" t="s">
        <v>153</v>
      </c>
      <c r="BS56" s="0" t="s">
        <v>153</v>
      </c>
      <c r="CA56" s="0" t="s">
        <v>153</v>
      </c>
      <c r="CG56" s="0" t="s">
        <v>153</v>
      </c>
      <c r="CH56" s="0" t="s">
        <v>162</v>
      </c>
      <c r="CK56" s="0" t="s">
        <v>153</v>
      </c>
      <c r="CL56" s="0" t="s">
        <v>162</v>
      </c>
      <c r="CN56" s="0" t="s">
        <v>153</v>
      </c>
      <c r="CP56" s="0" t="s">
        <v>153</v>
      </c>
      <c r="CV56" s="0" t="s">
        <v>153</v>
      </c>
      <c r="CY56" s="0" t="s">
        <v>153</v>
      </c>
      <c r="DC56" s="0" t="s">
        <v>153</v>
      </c>
      <c r="DI56" s="0" t="s">
        <v>153</v>
      </c>
      <c r="DM56" s="0" t="s">
        <v>162</v>
      </c>
      <c r="DN56" s="0" t="s">
        <v>153</v>
      </c>
      <c r="DU56" s="0" t="s">
        <v>153</v>
      </c>
      <c r="ED56" s="0" t="s">
        <v>162</v>
      </c>
      <c r="EF56" s="0" t="s">
        <v>153</v>
      </c>
    </row>
    <row r="57" customFormat="false" ht="13.8" hidden="false" customHeight="false" outlineLevel="0" collapsed="false">
      <c r="A57" s="0" t="s">
        <v>456</v>
      </c>
      <c r="B57" s="0" t="n">
        <v>78</v>
      </c>
      <c r="C57" s="0" t="n">
        <v>415751</v>
      </c>
      <c r="D57" s="0" t="s">
        <v>451</v>
      </c>
      <c r="E57" s="0" t="s">
        <v>457</v>
      </c>
      <c r="F57" s="0" t="str">
        <f aca="false">CONCATENATE(D57," ",LEFT(H57,4),"T=",AU57,"D=",AV57,"R=",AW57,"M=",AX57,"L=",AY57,"B=",AZ57)</f>
        <v>REISMAN T=D=WARREN-WARD 5R=24M=4L=0B=4</v>
      </c>
      <c r="G57" s="0" t="s">
        <v>176</v>
      </c>
      <c r="I57" s="0" t="s">
        <v>458</v>
      </c>
      <c r="J57" s="0" t="s">
        <v>459</v>
      </c>
      <c r="K57" s="0" t="s">
        <v>143</v>
      </c>
      <c r="L57" s="0" t="s">
        <v>162</v>
      </c>
      <c r="M57" s="0" t="str">
        <f aca="false">RIGHT(N57,LEN(N57)-FIND(" ",N57))</f>
        <v>WAINWOOD DR SE</v>
      </c>
      <c r="N57" s="0" t="s">
        <v>455</v>
      </c>
      <c r="P57" s="0" t="s">
        <v>145</v>
      </c>
      <c r="Q57" s="0" t="s">
        <v>146</v>
      </c>
      <c r="R57" s="0" t="n">
        <v>44484</v>
      </c>
      <c r="AD57" s="0" t="s">
        <v>147</v>
      </c>
      <c r="AE57" s="0" t="s">
        <v>148</v>
      </c>
      <c r="AF57" s="0" t="s">
        <v>149</v>
      </c>
      <c r="AH57" s="0" t="n">
        <v>14</v>
      </c>
      <c r="AI57" s="0" t="n">
        <v>11</v>
      </c>
      <c r="AN57" s="0" t="s">
        <v>145</v>
      </c>
      <c r="AO57" s="0" t="s">
        <v>150</v>
      </c>
      <c r="AP57" s="0" t="s">
        <v>151</v>
      </c>
      <c r="AQ57" s="0" t="n">
        <v>9</v>
      </c>
      <c r="AR57" s="0" t="n">
        <v>64</v>
      </c>
      <c r="AS57" s="0" t="n">
        <v>32</v>
      </c>
      <c r="AV57" s="0" t="s">
        <v>152</v>
      </c>
      <c r="AW57" s="0" t="n">
        <f aca="false">COUNTA($BA57:$EG57)</f>
        <v>24</v>
      </c>
      <c r="AX57" s="0" t="n">
        <f aca="false">COUNTIF($BC57:$EG57,"D")</f>
        <v>4</v>
      </c>
      <c r="AY57" s="0" t="n">
        <f aca="false">COUNTIF($BC57:$EG57,"R")</f>
        <v>0</v>
      </c>
      <c r="AZ57" s="2" t="n">
        <f aca="false">IF(DH57&lt;&gt;"",1,0)+IF(DI57&lt;&gt;"",1,0)+IF(DK57&lt;&gt;"",1,0)+IF(DM57&lt;&gt;"",1,0)+IF(DN57&lt;&gt;"",1,0)+IF(DO57&lt;&gt;"",1,0)+IF(DQ57&lt;&gt;"",1,0)+IF(DR57&lt;&gt;"",1,0)+IF(DT57&lt;&gt;"",1,0)+IF(DU57&lt;&gt;"",1,0)+IF(DV57&lt;&gt;"",1,0)+IF(DW57&lt;&gt;"",1,0)+IF(DX57&lt;&gt;"",1,0)+IF(DZ57&lt;&gt;"",1,0)+IF(EA57&lt;&gt;"",1,0)+IF(EB57&lt;&gt;"",1,0)+IF(EE57&lt;&gt;"",1,0)</f>
        <v>4</v>
      </c>
      <c r="BA57" s="2" t="n">
        <f aca="false">COUNTIF($DV57:$EG57, "&lt;&gt;")</f>
        <v>2</v>
      </c>
      <c r="BB57" s="0" t="n">
        <f aca="false">AY57*AX57</f>
        <v>0</v>
      </c>
      <c r="BD57" s="0" t="s">
        <v>153</v>
      </c>
      <c r="BE57" s="0" t="s">
        <v>153</v>
      </c>
      <c r="BK57" s="0" t="s">
        <v>153</v>
      </c>
      <c r="BL57" s="0" t="s">
        <v>153</v>
      </c>
      <c r="BR57" s="0" t="s">
        <v>153</v>
      </c>
      <c r="BS57" s="0" t="s">
        <v>153</v>
      </c>
      <c r="CA57" s="0" t="s">
        <v>153</v>
      </c>
      <c r="CG57" s="0" t="s">
        <v>153</v>
      </c>
      <c r="CH57" s="0" t="s">
        <v>162</v>
      </c>
      <c r="CK57" s="0" t="s">
        <v>153</v>
      </c>
      <c r="CL57" s="0" t="s">
        <v>162</v>
      </c>
      <c r="CN57" s="0" t="s">
        <v>153</v>
      </c>
      <c r="CP57" s="0" t="s">
        <v>153</v>
      </c>
      <c r="CV57" s="0" t="s">
        <v>153</v>
      </c>
      <c r="CY57" s="0" t="s">
        <v>153</v>
      </c>
      <c r="DC57" s="0" t="s">
        <v>153</v>
      </c>
      <c r="DI57" s="0" t="s">
        <v>153</v>
      </c>
      <c r="DM57" s="0" t="s">
        <v>162</v>
      </c>
      <c r="DN57" s="0" t="s">
        <v>153</v>
      </c>
      <c r="DU57" s="0" t="s">
        <v>153</v>
      </c>
      <c r="ED57" s="0" t="s">
        <v>162</v>
      </c>
      <c r="EF57" s="0" t="s">
        <v>153</v>
      </c>
    </row>
    <row r="58" customFormat="false" ht="13.8" hidden="false" customHeight="false" outlineLevel="0" collapsed="false">
      <c r="A58" s="0" t="s">
        <v>460</v>
      </c>
      <c r="B58" s="0" t="n">
        <v>78</v>
      </c>
      <c r="C58" s="0" t="n">
        <v>446287</v>
      </c>
      <c r="D58" s="0" t="s">
        <v>461</v>
      </c>
      <c r="E58" s="0" t="s">
        <v>462</v>
      </c>
      <c r="F58" s="0" t="str">
        <f aca="false">CONCATENATE(D58," ",LEFT(H58,4),"T=",AU58,"D=",AV58,"R=",AW58,"M=",AX58,"L=",AY58,"B=",AZ58)</f>
        <v>MORGAN T=D=WARREN-WARD 5R=28M=6L=0B=7</v>
      </c>
      <c r="G58" s="0" t="s">
        <v>238</v>
      </c>
      <c r="I58" s="0" t="s">
        <v>463</v>
      </c>
      <c r="J58" s="0" t="s">
        <v>464</v>
      </c>
      <c r="K58" s="0" t="s">
        <v>143</v>
      </c>
      <c r="L58" s="0" t="s">
        <v>162</v>
      </c>
      <c r="M58" s="0" t="str">
        <f aca="false">RIGHT(N58,LEN(N58)-FIND(" ",N58))</f>
        <v>TRUMBULL AVE SE</v>
      </c>
      <c r="N58" s="0" t="s">
        <v>465</v>
      </c>
      <c r="P58" s="0" t="s">
        <v>145</v>
      </c>
      <c r="Q58" s="0" t="s">
        <v>146</v>
      </c>
      <c r="R58" s="0" t="n">
        <v>44483</v>
      </c>
      <c r="AD58" s="0" t="s">
        <v>147</v>
      </c>
      <c r="AE58" s="0" t="s">
        <v>148</v>
      </c>
      <c r="AF58" s="0" t="s">
        <v>149</v>
      </c>
      <c r="AH58" s="0" t="n">
        <v>14</v>
      </c>
      <c r="AI58" s="0" t="n">
        <v>11</v>
      </c>
      <c r="AN58" s="0" t="s">
        <v>145</v>
      </c>
      <c r="AO58" s="0" t="s">
        <v>150</v>
      </c>
      <c r="AP58" s="0" t="s">
        <v>151</v>
      </c>
      <c r="AQ58" s="0" t="n">
        <v>9</v>
      </c>
      <c r="AR58" s="0" t="n">
        <v>64</v>
      </c>
      <c r="AS58" s="0" t="n">
        <v>32</v>
      </c>
      <c r="AV58" s="0" t="s">
        <v>152</v>
      </c>
      <c r="AW58" s="0" t="n">
        <f aca="false">COUNTA($BA58:$EG58)</f>
        <v>28</v>
      </c>
      <c r="AX58" s="0" t="n">
        <f aca="false">COUNTIF($BC58:$EG58,"D")</f>
        <v>6</v>
      </c>
      <c r="AY58" s="0" t="n">
        <f aca="false">COUNTIF($BC58:$EG58,"R")</f>
        <v>0</v>
      </c>
      <c r="AZ58" s="2" t="n">
        <f aca="false">IF(DH58&lt;&gt;"",1,0)+IF(DI58&lt;&gt;"",1,0)+IF(DK58&lt;&gt;"",1,0)+IF(DM58&lt;&gt;"",1,0)+IF(DN58&lt;&gt;"",1,0)+IF(DO58&lt;&gt;"",1,0)+IF(DQ58&lt;&gt;"",1,0)+IF(DR58&lt;&gt;"",1,0)+IF(DT58&lt;&gt;"",1,0)+IF(DU58&lt;&gt;"",1,0)+IF(DV58&lt;&gt;"",1,0)+IF(DW58&lt;&gt;"",1,0)+IF(DX58&lt;&gt;"",1,0)+IF(DZ58&lt;&gt;"",1,0)+IF(EA58&lt;&gt;"",1,0)+IF(EB58&lt;&gt;"",1,0)+IF(EE58&lt;&gt;"",1,0)</f>
        <v>7</v>
      </c>
      <c r="BA58" s="2" t="n">
        <f aca="false">COUNTIF($DV58:$EG58, "&lt;&gt;")</f>
        <v>4</v>
      </c>
      <c r="BB58" s="0" t="n">
        <f aca="false">AY58*AX58</f>
        <v>0</v>
      </c>
      <c r="BD58" s="0" t="s">
        <v>153</v>
      </c>
      <c r="BH58" s="0" t="s">
        <v>153</v>
      </c>
      <c r="BJ58" s="0" t="s">
        <v>153</v>
      </c>
      <c r="BL58" s="0" t="s">
        <v>153</v>
      </c>
      <c r="BS58" s="0" t="s">
        <v>153</v>
      </c>
      <c r="BY58" s="0" t="s">
        <v>162</v>
      </c>
      <c r="CA58" s="0" t="s">
        <v>153</v>
      </c>
      <c r="CK58" s="0" t="s">
        <v>153</v>
      </c>
      <c r="CN58" s="0" t="s">
        <v>153</v>
      </c>
      <c r="CP58" s="0" t="s">
        <v>153</v>
      </c>
      <c r="CY58" s="0" t="s">
        <v>153</v>
      </c>
      <c r="CZ58" s="0" t="s">
        <v>162</v>
      </c>
      <c r="DC58" s="0" t="s">
        <v>153</v>
      </c>
      <c r="DD58" s="0" t="s">
        <v>162</v>
      </c>
      <c r="DF58" s="0" t="s">
        <v>153</v>
      </c>
      <c r="DG58" s="0" t="s">
        <v>162</v>
      </c>
      <c r="DI58" s="0" t="s">
        <v>153</v>
      </c>
      <c r="DL58" s="0" t="s">
        <v>153</v>
      </c>
      <c r="DN58" s="0" t="s">
        <v>153</v>
      </c>
      <c r="DR58" s="0" t="s">
        <v>153</v>
      </c>
      <c r="DS58" s="0" t="s">
        <v>162</v>
      </c>
      <c r="DU58" s="0" t="s">
        <v>153</v>
      </c>
      <c r="DW58" s="0" t="s">
        <v>162</v>
      </c>
      <c r="DX58" s="0" t="s">
        <v>153</v>
      </c>
      <c r="EA58" s="0" t="s">
        <v>153</v>
      </c>
      <c r="EF58" s="0" t="s">
        <v>153</v>
      </c>
    </row>
    <row r="59" customFormat="false" ht="13.8" hidden="false" customHeight="false" outlineLevel="0" collapsed="false">
      <c r="A59" s="0" t="s">
        <v>466</v>
      </c>
      <c r="B59" s="0" t="n">
        <v>78</v>
      </c>
      <c r="C59" s="0" t="n">
        <v>410354</v>
      </c>
      <c r="D59" s="0" t="s">
        <v>461</v>
      </c>
      <c r="E59" s="0" t="s">
        <v>467</v>
      </c>
      <c r="F59" s="0" t="str">
        <f aca="false">CONCATENATE(D59," ",LEFT(H59,4),"T=",AU59,"D=",AV59,"R=",AW59,"M=",AX59,"L=",AY59,"B=",AZ59)</f>
        <v>MORGAN T=D=WARREN-WARD 5R=8M=0L=0B=0</v>
      </c>
      <c r="G59" s="0" t="s">
        <v>462</v>
      </c>
      <c r="I59" s="0" t="s">
        <v>468</v>
      </c>
      <c r="J59" s="0" t="s">
        <v>469</v>
      </c>
      <c r="K59" s="0" t="s">
        <v>143</v>
      </c>
      <c r="M59" s="0" t="str">
        <f aca="false">RIGHT(N59,LEN(N59)-FIND(" ",N59))</f>
        <v>TRUMBULL AVE SE</v>
      </c>
      <c r="N59" s="0" t="s">
        <v>465</v>
      </c>
      <c r="P59" s="0" t="s">
        <v>145</v>
      </c>
      <c r="Q59" s="0" t="s">
        <v>146</v>
      </c>
      <c r="R59" s="0" t="n">
        <v>44483</v>
      </c>
      <c r="AD59" s="0" t="s">
        <v>147</v>
      </c>
      <c r="AE59" s="0" t="s">
        <v>148</v>
      </c>
      <c r="AF59" s="0" t="s">
        <v>149</v>
      </c>
      <c r="AH59" s="0" t="n">
        <v>14</v>
      </c>
      <c r="AI59" s="0" t="n">
        <v>11</v>
      </c>
      <c r="AN59" s="0" t="s">
        <v>145</v>
      </c>
      <c r="AO59" s="0" t="s">
        <v>150</v>
      </c>
      <c r="AP59" s="0" t="s">
        <v>151</v>
      </c>
      <c r="AQ59" s="0" t="n">
        <v>9</v>
      </c>
      <c r="AR59" s="0" t="n">
        <v>64</v>
      </c>
      <c r="AS59" s="0" t="n">
        <v>32</v>
      </c>
      <c r="AV59" s="0" t="s">
        <v>152</v>
      </c>
      <c r="AW59" s="0" t="n">
        <f aca="false">COUNTA($BA59:$EG59)</f>
        <v>8</v>
      </c>
      <c r="AX59" s="0" t="n">
        <f aca="false">COUNTIF($BC59:$EG59,"D")</f>
        <v>0</v>
      </c>
      <c r="AY59" s="0" t="n">
        <f aca="false">COUNTIF($BC59:$EG59,"R")</f>
        <v>0</v>
      </c>
      <c r="AZ59" s="2" t="n">
        <f aca="false">IF(DH59&lt;&gt;"",1,0)+IF(DI59&lt;&gt;"",1,0)+IF(DK59&lt;&gt;"",1,0)+IF(DM59&lt;&gt;"",1,0)+IF(DN59&lt;&gt;"",1,0)+IF(DO59&lt;&gt;"",1,0)+IF(DQ59&lt;&gt;"",1,0)+IF(DR59&lt;&gt;"",1,0)+IF(DT59&lt;&gt;"",1,0)+IF(DU59&lt;&gt;"",1,0)+IF(DV59&lt;&gt;"",1,0)+IF(DW59&lt;&gt;"",1,0)+IF(DX59&lt;&gt;"",1,0)+IF(DZ59&lt;&gt;"",1,0)+IF(EA59&lt;&gt;"",1,0)+IF(EB59&lt;&gt;"",1,0)+IF(EE59&lt;&gt;"",1,0)</f>
        <v>0</v>
      </c>
      <c r="BA59" s="2" t="n">
        <f aca="false">COUNTIF($DV59:$EG59, "&lt;&gt;")</f>
        <v>1</v>
      </c>
      <c r="BB59" s="0" t="n">
        <f aca="false">AY59*AX59</f>
        <v>0</v>
      </c>
      <c r="CA59" s="0" t="s">
        <v>153</v>
      </c>
      <c r="CP59" s="0" t="s">
        <v>153</v>
      </c>
      <c r="CV59" s="0" t="s">
        <v>153</v>
      </c>
      <c r="CY59" s="0" t="s">
        <v>153</v>
      </c>
      <c r="DC59" s="0" t="s">
        <v>153</v>
      </c>
      <c r="EF59" s="0" t="s">
        <v>153</v>
      </c>
    </row>
    <row r="60" customFormat="false" ht="13.8" hidden="false" customHeight="false" outlineLevel="0" collapsed="false">
      <c r="A60" s="0" t="s">
        <v>470</v>
      </c>
      <c r="B60" s="0" t="n">
        <v>78</v>
      </c>
      <c r="C60" s="0" t="n">
        <v>487802</v>
      </c>
      <c r="D60" s="0" t="s">
        <v>471</v>
      </c>
      <c r="E60" s="0" t="s">
        <v>338</v>
      </c>
      <c r="F60" s="0" t="str">
        <f aca="false">CONCATENATE(D60," ",LEFT(H60,4),"T=",AU60,"D=",AV60,"R=",AW60,"M=",AX60,"L=",AY60,"B=",AZ60)</f>
        <v>SALVATO T=D=WARREN-WARD 5R=13M=1L=0B=4</v>
      </c>
      <c r="G60" s="0" t="s">
        <v>220</v>
      </c>
      <c r="I60" s="0" t="s">
        <v>472</v>
      </c>
      <c r="J60" s="0" t="s">
        <v>473</v>
      </c>
      <c r="K60" s="0" t="s">
        <v>143</v>
      </c>
      <c r="M60" s="0" t="str">
        <f aca="false">RIGHT(N60,LEN(N60)-FIND(" ",N60))</f>
        <v>TRUMBULL AVE SE</v>
      </c>
      <c r="N60" s="0" t="s">
        <v>474</v>
      </c>
      <c r="P60" s="0" t="s">
        <v>145</v>
      </c>
      <c r="Q60" s="0" t="s">
        <v>146</v>
      </c>
      <c r="R60" s="0" t="n">
        <v>44483</v>
      </c>
      <c r="AD60" s="0" t="s">
        <v>147</v>
      </c>
      <c r="AE60" s="0" t="s">
        <v>148</v>
      </c>
      <c r="AF60" s="0" t="s">
        <v>149</v>
      </c>
      <c r="AH60" s="0" t="n">
        <v>14</v>
      </c>
      <c r="AI60" s="0" t="n">
        <v>11</v>
      </c>
      <c r="AN60" s="0" t="s">
        <v>145</v>
      </c>
      <c r="AO60" s="0" t="s">
        <v>150</v>
      </c>
      <c r="AP60" s="0" t="s">
        <v>151</v>
      </c>
      <c r="AQ60" s="0" t="n">
        <v>9</v>
      </c>
      <c r="AR60" s="0" t="n">
        <v>64</v>
      </c>
      <c r="AS60" s="0" t="n">
        <v>32</v>
      </c>
      <c r="AV60" s="0" t="s">
        <v>152</v>
      </c>
      <c r="AW60" s="0" t="n">
        <f aca="false">COUNTA($BA60:$EG60)</f>
        <v>13</v>
      </c>
      <c r="AX60" s="0" t="n">
        <f aca="false">COUNTIF($BC60:$EG60,"D")</f>
        <v>1</v>
      </c>
      <c r="AY60" s="0" t="n">
        <f aca="false">COUNTIF($BC60:$EG60,"R")</f>
        <v>0</v>
      </c>
      <c r="AZ60" s="2" t="n">
        <f aca="false">IF(DH60&lt;&gt;"",1,0)+IF(DI60&lt;&gt;"",1,0)+IF(DK60&lt;&gt;"",1,0)+IF(DM60&lt;&gt;"",1,0)+IF(DN60&lt;&gt;"",1,0)+IF(DO60&lt;&gt;"",1,0)+IF(DQ60&lt;&gt;"",1,0)+IF(DR60&lt;&gt;"",1,0)+IF(DT60&lt;&gt;"",1,0)+IF(DU60&lt;&gt;"",1,0)+IF(DV60&lt;&gt;"",1,0)+IF(DW60&lt;&gt;"",1,0)+IF(DX60&lt;&gt;"",1,0)+IF(DZ60&lt;&gt;"",1,0)+IF(EA60&lt;&gt;"",1,0)+IF(EB60&lt;&gt;"",1,0)+IF(EE60&lt;&gt;"",1,0)</f>
        <v>4</v>
      </c>
      <c r="BA60" s="2" t="n">
        <f aca="false">COUNTIF($DV60:$EG60, "&lt;&gt;")</f>
        <v>1</v>
      </c>
      <c r="BB60" s="0" t="n">
        <f aca="false">AY60*AX60</f>
        <v>0</v>
      </c>
      <c r="BL60" s="0" t="s">
        <v>153</v>
      </c>
      <c r="BY60" s="0" t="s">
        <v>162</v>
      </c>
      <c r="CP60" s="0" t="s">
        <v>153</v>
      </c>
      <c r="CY60" s="0" t="s">
        <v>153</v>
      </c>
      <c r="DC60" s="0" t="s">
        <v>153</v>
      </c>
      <c r="DF60" s="0" t="s">
        <v>153</v>
      </c>
      <c r="DI60" s="0" t="s">
        <v>153</v>
      </c>
      <c r="DN60" s="0" t="s">
        <v>153</v>
      </c>
      <c r="DR60" s="0" t="s">
        <v>153</v>
      </c>
      <c r="DU60" s="0" t="s">
        <v>153</v>
      </c>
      <c r="EF60" s="0" t="s">
        <v>153</v>
      </c>
    </row>
    <row r="61" customFormat="false" ht="13.8" hidden="false" customHeight="false" outlineLevel="0" collapsed="false">
      <c r="A61" s="0" t="s">
        <v>475</v>
      </c>
      <c r="B61" s="0" t="n">
        <v>78</v>
      </c>
      <c r="C61" s="0" t="n">
        <v>189561</v>
      </c>
      <c r="D61" s="0" t="s">
        <v>471</v>
      </c>
      <c r="E61" s="0" t="s">
        <v>476</v>
      </c>
      <c r="F61" s="0" t="str">
        <f aca="false">CONCATENATE(D61," ",LEFT(H61,4),"T=",AU61,"D=",AV61,"R=",AW61,"M=",AX61,"L=",AY61,"B=",AZ61)</f>
        <v>SALVATO T=D=WARREN-WARD 5R=30M=3L=0B=3</v>
      </c>
      <c r="G61" s="0" t="s">
        <v>176</v>
      </c>
      <c r="I61" s="0" t="s">
        <v>477</v>
      </c>
      <c r="J61" s="0" t="s">
        <v>478</v>
      </c>
      <c r="K61" s="0" t="s">
        <v>143</v>
      </c>
      <c r="M61" s="0" t="str">
        <f aca="false">RIGHT(N61,LEN(N61)-FIND(" ",N61))</f>
        <v>TRUMBULL AVE SE</v>
      </c>
      <c r="N61" s="0" t="s">
        <v>474</v>
      </c>
      <c r="P61" s="0" t="s">
        <v>145</v>
      </c>
      <c r="Q61" s="0" t="s">
        <v>146</v>
      </c>
      <c r="R61" s="0" t="n">
        <v>44483</v>
      </c>
      <c r="AD61" s="0" t="s">
        <v>147</v>
      </c>
      <c r="AE61" s="0" t="s">
        <v>148</v>
      </c>
      <c r="AF61" s="0" t="s">
        <v>149</v>
      </c>
      <c r="AH61" s="0" t="n">
        <v>14</v>
      </c>
      <c r="AI61" s="0" t="n">
        <v>11</v>
      </c>
      <c r="AN61" s="0" t="s">
        <v>145</v>
      </c>
      <c r="AO61" s="0" t="s">
        <v>150</v>
      </c>
      <c r="AP61" s="0" t="s">
        <v>151</v>
      </c>
      <c r="AQ61" s="0" t="n">
        <v>9</v>
      </c>
      <c r="AR61" s="0" t="n">
        <v>64</v>
      </c>
      <c r="AS61" s="0" t="n">
        <v>32</v>
      </c>
      <c r="AV61" s="0" t="s">
        <v>152</v>
      </c>
      <c r="AW61" s="0" t="n">
        <f aca="false">COUNTA($BA61:$EG61)</f>
        <v>30</v>
      </c>
      <c r="AX61" s="0" t="n">
        <f aca="false">COUNTIF($BC61:$EG61,"D")</f>
        <v>3</v>
      </c>
      <c r="AY61" s="0" t="n">
        <f aca="false">COUNTIF($BC61:$EG61,"R")</f>
        <v>0</v>
      </c>
      <c r="AZ61" s="2" t="n">
        <f aca="false">IF(DH61&lt;&gt;"",1,0)+IF(DI61&lt;&gt;"",1,0)+IF(DK61&lt;&gt;"",1,0)+IF(DM61&lt;&gt;"",1,0)+IF(DN61&lt;&gt;"",1,0)+IF(DO61&lt;&gt;"",1,0)+IF(DQ61&lt;&gt;"",1,0)+IF(DR61&lt;&gt;"",1,0)+IF(DT61&lt;&gt;"",1,0)+IF(DU61&lt;&gt;"",1,0)+IF(DV61&lt;&gt;"",1,0)+IF(DW61&lt;&gt;"",1,0)+IF(DX61&lt;&gt;"",1,0)+IF(DZ61&lt;&gt;"",1,0)+IF(EA61&lt;&gt;"",1,0)+IF(EB61&lt;&gt;"",1,0)+IF(EE61&lt;&gt;"",1,0)</f>
        <v>3</v>
      </c>
      <c r="BA61" s="2" t="n">
        <f aca="false">COUNTIF($DV61:$EG61, "&lt;&gt;")</f>
        <v>1</v>
      </c>
      <c r="BB61" s="0" t="n">
        <f aca="false">AY61*AX61</f>
        <v>0</v>
      </c>
      <c r="BC61" s="0" t="s">
        <v>153</v>
      </c>
      <c r="BD61" s="0" t="s">
        <v>153</v>
      </c>
      <c r="BE61" s="0" t="s">
        <v>153</v>
      </c>
      <c r="BF61" s="0" t="s">
        <v>153</v>
      </c>
      <c r="BG61" s="0" t="s">
        <v>153</v>
      </c>
      <c r="BH61" s="0" t="s">
        <v>153</v>
      </c>
      <c r="BI61" s="0" t="s">
        <v>153</v>
      </c>
      <c r="BJ61" s="0" t="s">
        <v>153</v>
      </c>
      <c r="BK61" s="0" t="s">
        <v>153</v>
      </c>
      <c r="BL61" s="0" t="s">
        <v>153</v>
      </c>
      <c r="BP61" s="0" t="s">
        <v>153</v>
      </c>
      <c r="BS61" s="0" t="s">
        <v>153</v>
      </c>
      <c r="BV61" s="0" t="s">
        <v>153</v>
      </c>
      <c r="BY61" s="0" t="s">
        <v>162</v>
      </c>
      <c r="CA61" s="0" t="s">
        <v>153</v>
      </c>
      <c r="CG61" s="0" t="s">
        <v>153</v>
      </c>
      <c r="CH61" s="0" t="s">
        <v>162</v>
      </c>
      <c r="CK61" s="0" t="s">
        <v>153</v>
      </c>
      <c r="CL61" s="0" t="s">
        <v>162</v>
      </c>
      <c r="CP61" s="0" t="s">
        <v>153</v>
      </c>
      <c r="CV61" s="0" t="s">
        <v>153</v>
      </c>
      <c r="CY61" s="0" t="s">
        <v>153</v>
      </c>
      <c r="DC61" s="0" t="s">
        <v>153</v>
      </c>
      <c r="DF61" s="0" t="s">
        <v>153</v>
      </c>
      <c r="DI61" s="0" t="s">
        <v>153</v>
      </c>
      <c r="DN61" s="0" t="s">
        <v>153</v>
      </c>
      <c r="DU61" s="0" t="s">
        <v>153</v>
      </c>
      <c r="EF61" s="0" t="s">
        <v>153</v>
      </c>
    </row>
    <row r="62" customFormat="false" ht="13.8" hidden="false" customHeight="false" outlineLevel="0" collapsed="false">
      <c r="A62" s="0" t="s">
        <v>479</v>
      </c>
      <c r="B62" s="0" t="n">
        <v>78</v>
      </c>
      <c r="C62" s="0" t="n">
        <v>244036</v>
      </c>
      <c r="D62" s="0" t="s">
        <v>471</v>
      </c>
      <c r="E62" s="0" t="s">
        <v>480</v>
      </c>
      <c r="F62" s="0" t="str">
        <f aca="false">CONCATENATE(D62," ",LEFT(H62,4),"T=",AU62,"D=",AV62,"R=",AW62,"M=",AX62,"L=",AY62,"B=",AZ62)</f>
        <v>SALVATO T=D=WARREN-WARD 5R=7M=1L=0B=1</v>
      </c>
      <c r="G62" s="0" t="s">
        <v>238</v>
      </c>
      <c r="I62" s="0" t="s">
        <v>481</v>
      </c>
      <c r="J62" s="0" t="s">
        <v>482</v>
      </c>
      <c r="K62" s="0" t="s">
        <v>143</v>
      </c>
      <c r="M62" s="0" t="str">
        <f aca="false">RIGHT(N62,LEN(N62)-FIND(" ",N62))</f>
        <v>TRUMBULL AVE SE</v>
      </c>
      <c r="N62" s="0" t="s">
        <v>474</v>
      </c>
      <c r="P62" s="0" t="s">
        <v>145</v>
      </c>
      <c r="Q62" s="0" t="s">
        <v>146</v>
      </c>
      <c r="R62" s="0" t="n">
        <v>44483</v>
      </c>
      <c r="AD62" s="0" t="s">
        <v>147</v>
      </c>
      <c r="AE62" s="0" t="s">
        <v>148</v>
      </c>
      <c r="AF62" s="0" t="s">
        <v>149</v>
      </c>
      <c r="AH62" s="0" t="n">
        <v>14</v>
      </c>
      <c r="AI62" s="0" t="n">
        <v>11</v>
      </c>
      <c r="AN62" s="0" t="s">
        <v>145</v>
      </c>
      <c r="AO62" s="0" t="s">
        <v>150</v>
      </c>
      <c r="AP62" s="0" t="s">
        <v>151</v>
      </c>
      <c r="AQ62" s="0" t="n">
        <v>9</v>
      </c>
      <c r="AR62" s="0" t="n">
        <v>64</v>
      </c>
      <c r="AS62" s="0" t="n">
        <v>32</v>
      </c>
      <c r="AV62" s="0" t="s">
        <v>152</v>
      </c>
      <c r="AW62" s="0" t="n">
        <f aca="false">COUNTA($BA62:$EG62)</f>
        <v>7</v>
      </c>
      <c r="AX62" s="0" t="n">
        <f aca="false">COUNTIF($BC62:$EG62,"D")</f>
        <v>1</v>
      </c>
      <c r="AY62" s="0" t="n">
        <f aca="false">COUNTIF($BC62:$EG62,"R")</f>
        <v>0</v>
      </c>
      <c r="AZ62" s="2" t="n">
        <f aca="false">IF(DH62&lt;&gt;"",1,0)+IF(DI62&lt;&gt;"",1,0)+IF(DK62&lt;&gt;"",1,0)+IF(DM62&lt;&gt;"",1,0)+IF(DN62&lt;&gt;"",1,0)+IF(DO62&lt;&gt;"",1,0)+IF(DQ62&lt;&gt;"",1,0)+IF(DR62&lt;&gt;"",1,0)+IF(DT62&lt;&gt;"",1,0)+IF(DU62&lt;&gt;"",1,0)+IF(DV62&lt;&gt;"",1,0)+IF(DW62&lt;&gt;"",1,0)+IF(DX62&lt;&gt;"",1,0)+IF(DZ62&lt;&gt;"",1,0)+IF(EA62&lt;&gt;"",1,0)+IF(EB62&lt;&gt;"",1,0)+IF(EE62&lt;&gt;"",1,0)</f>
        <v>1</v>
      </c>
      <c r="BA62" s="2" t="n">
        <f aca="false">COUNTIF($DV62:$EG62, "&lt;&gt;")</f>
        <v>1</v>
      </c>
      <c r="BB62" s="0" t="n">
        <f aca="false">AY62*AX62</f>
        <v>0</v>
      </c>
      <c r="BL62" s="0" t="s">
        <v>153</v>
      </c>
      <c r="BY62" s="0" t="s">
        <v>162</v>
      </c>
      <c r="CA62" s="0" t="s">
        <v>153</v>
      </c>
      <c r="DN62" s="0" t="s">
        <v>153</v>
      </c>
      <c r="EF62" s="0" t="s">
        <v>153</v>
      </c>
    </row>
    <row r="63" customFormat="false" ht="13.8" hidden="false" customHeight="false" outlineLevel="0" collapsed="false">
      <c r="A63" s="0" t="s">
        <v>483</v>
      </c>
      <c r="B63" s="0" t="n">
        <v>78</v>
      </c>
      <c r="C63" s="0" t="n">
        <v>244032</v>
      </c>
      <c r="D63" s="0" t="s">
        <v>484</v>
      </c>
      <c r="E63" s="0" t="s">
        <v>211</v>
      </c>
      <c r="F63" s="0" t="str">
        <f aca="false">CONCATENATE(D63," ",LEFT(H63,4),"T=",AU63,"D=",AV63,"R=",AW63,"M=",AX63,"L=",AY63,"B=",AZ63)</f>
        <v>CESTA T=D=WARREN-WARD 5R=38M=8L=0B=6</v>
      </c>
      <c r="G63" s="0" t="s">
        <v>453</v>
      </c>
      <c r="I63" s="0" t="s">
        <v>485</v>
      </c>
      <c r="J63" s="0" t="s">
        <v>486</v>
      </c>
      <c r="K63" s="0" t="s">
        <v>143</v>
      </c>
      <c r="L63" s="0" t="s">
        <v>162</v>
      </c>
      <c r="M63" s="0" t="str">
        <f aca="false">RIGHT(N63,LEN(N63)-FIND(" ",N63))</f>
        <v>TRUMBULL AVE SE</v>
      </c>
      <c r="N63" s="0" t="s">
        <v>487</v>
      </c>
      <c r="P63" s="0" t="s">
        <v>145</v>
      </c>
      <c r="Q63" s="0" t="s">
        <v>146</v>
      </c>
      <c r="R63" s="0" t="n">
        <v>44483</v>
      </c>
      <c r="AD63" s="0" t="s">
        <v>147</v>
      </c>
      <c r="AE63" s="0" t="s">
        <v>148</v>
      </c>
      <c r="AF63" s="0" t="s">
        <v>149</v>
      </c>
      <c r="AH63" s="0" t="n">
        <v>14</v>
      </c>
      <c r="AI63" s="0" t="n">
        <v>11</v>
      </c>
      <c r="AN63" s="0" t="s">
        <v>145</v>
      </c>
      <c r="AO63" s="0" t="s">
        <v>150</v>
      </c>
      <c r="AP63" s="0" t="s">
        <v>151</v>
      </c>
      <c r="AQ63" s="0" t="n">
        <v>9</v>
      </c>
      <c r="AR63" s="0" t="n">
        <v>64</v>
      </c>
      <c r="AS63" s="0" t="n">
        <v>32</v>
      </c>
      <c r="AV63" s="0" t="s">
        <v>152</v>
      </c>
      <c r="AW63" s="0" t="n">
        <f aca="false">COUNTA($BA63:$EG63)</f>
        <v>38</v>
      </c>
      <c r="AX63" s="0" t="n">
        <f aca="false">COUNTIF($BC63:$EG63,"D")</f>
        <v>8</v>
      </c>
      <c r="AY63" s="0" t="n">
        <f aca="false">COUNTIF($BC63:$EG63,"R")</f>
        <v>0</v>
      </c>
      <c r="AZ63" s="2" t="n">
        <f aca="false">IF(DH63&lt;&gt;"",1,0)+IF(DI63&lt;&gt;"",1,0)+IF(DK63&lt;&gt;"",1,0)+IF(DM63&lt;&gt;"",1,0)+IF(DN63&lt;&gt;"",1,0)+IF(DO63&lt;&gt;"",1,0)+IF(DQ63&lt;&gt;"",1,0)+IF(DR63&lt;&gt;"",1,0)+IF(DT63&lt;&gt;"",1,0)+IF(DU63&lt;&gt;"",1,0)+IF(DV63&lt;&gt;"",1,0)+IF(DW63&lt;&gt;"",1,0)+IF(DX63&lt;&gt;"",1,0)+IF(DZ63&lt;&gt;"",1,0)+IF(EA63&lt;&gt;"",1,0)+IF(EB63&lt;&gt;"",1,0)+IF(EE63&lt;&gt;"",1,0)</f>
        <v>6</v>
      </c>
      <c r="BA63" s="2" t="n">
        <f aca="false">COUNTIF($DV63:$EG63, "&lt;&gt;")</f>
        <v>4</v>
      </c>
      <c r="BB63" s="0" t="n">
        <f aca="false">AY63*AX63</f>
        <v>0</v>
      </c>
      <c r="BC63" s="0" t="s">
        <v>153</v>
      </c>
      <c r="BD63" s="0" t="s">
        <v>153</v>
      </c>
      <c r="BE63" s="0" t="s">
        <v>153</v>
      </c>
      <c r="BF63" s="0" t="s">
        <v>153</v>
      </c>
      <c r="BI63" s="0" t="s">
        <v>153</v>
      </c>
      <c r="BJ63" s="0" t="s">
        <v>153</v>
      </c>
      <c r="BK63" s="0" t="s">
        <v>153</v>
      </c>
      <c r="BL63" s="0" t="s">
        <v>153</v>
      </c>
      <c r="BP63" s="0" t="s">
        <v>153</v>
      </c>
      <c r="BS63" s="0" t="s">
        <v>153</v>
      </c>
      <c r="BV63" s="0" t="s">
        <v>153</v>
      </c>
      <c r="BY63" s="0" t="s">
        <v>162</v>
      </c>
      <c r="CA63" s="0" t="s">
        <v>153</v>
      </c>
      <c r="CC63" s="0" t="s">
        <v>162</v>
      </c>
      <c r="CG63" s="0" t="s">
        <v>153</v>
      </c>
      <c r="CK63" s="0" t="s">
        <v>153</v>
      </c>
      <c r="CL63" s="0" t="s">
        <v>162</v>
      </c>
      <c r="CN63" s="0" t="s">
        <v>153</v>
      </c>
      <c r="CO63" s="0" t="s">
        <v>162</v>
      </c>
      <c r="CP63" s="0" t="s">
        <v>153</v>
      </c>
      <c r="CT63" s="0" t="s">
        <v>153</v>
      </c>
      <c r="CV63" s="0" t="s">
        <v>153</v>
      </c>
      <c r="CY63" s="0" t="s">
        <v>153</v>
      </c>
      <c r="CZ63" s="0" t="s">
        <v>162</v>
      </c>
      <c r="DC63" s="0" t="s">
        <v>153</v>
      </c>
      <c r="DF63" s="0" t="s">
        <v>153</v>
      </c>
      <c r="DI63" s="0" t="s">
        <v>153</v>
      </c>
      <c r="DJ63" s="0" t="s">
        <v>162</v>
      </c>
      <c r="DL63" s="0" t="s">
        <v>153</v>
      </c>
      <c r="DM63" s="0" t="s">
        <v>162</v>
      </c>
      <c r="DN63" s="0" t="s">
        <v>153</v>
      </c>
      <c r="DU63" s="0" t="s">
        <v>153</v>
      </c>
      <c r="DX63" s="0" t="s">
        <v>153</v>
      </c>
      <c r="EA63" s="0" t="s">
        <v>153</v>
      </c>
      <c r="ED63" s="0" t="s">
        <v>162</v>
      </c>
      <c r="EF63" s="0" t="s">
        <v>153</v>
      </c>
    </row>
    <row r="64" customFormat="false" ht="13.8" hidden="false" customHeight="false" outlineLevel="0" collapsed="false">
      <c r="A64" s="0" t="s">
        <v>488</v>
      </c>
      <c r="B64" s="0" t="n">
        <v>78</v>
      </c>
      <c r="C64" s="0" t="n">
        <v>202476</v>
      </c>
      <c r="D64" s="0" t="s">
        <v>484</v>
      </c>
      <c r="E64" s="0" t="s">
        <v>489</v>
      </c>
      <c r="F64" s="0" t="str">
        <f aca="false">CONCATENATE(D64," ",LEFT(H64,4),"T=",AU64,"D=",AV64,"R=",AW64,"M=",AX64,"L=",AY64,"B=",AZ64)</f>
        <v>CESTA T=D=WARREN-WARD 5R=35M=8L=0B=6</v>
      </c>
      <c r="G64" s="0" t="s">
        <v>238</v>
      </c>
      <c r="I64" s="0" t="s">
        <v>490</v>
      </c>
      <c r="J64" s="0" t="s">
        <v>491</v>
      </c>
      <c r="K64" s="0" t="s">
        <v>143</v>
      </c>
      <c r="L64" s="0" t="s">
        <v>162</v>
      </c>
      <c r="M64" s="0" t="str">
        <f aca="false">RIGHT(N64,LEN(N64)-FIND(" ",N64))</f>
        <v>TRUMBULL AVE SE</v>
      </c>
      <c r="N64" s="0" t="s">
        <v>487</v>
      </c>
      <c r="P64" s="0" t="s">
        <v>145</v>
      </c>
      <c r="Q64" s="0" t="s">
        <v>146</v>
      </c>
      <c r="R64" s="0" t="n">
        <v>44483</v>
      </c>
      <c r="AD64" s="0" t="s">
        <v>147</v>
      </c>
      <c r="AE64" s="0" t="s">
        <v>148</v>
      </c>
      <c r="AF64" s="0" t="s">
        <v>149</v>
      </c>
      <c r="AH64" s="0" t="n">
        <v>14</v>
      </c>
      <c r="AI64" s="0" t="n">
        <v>11</v>
      </c>
      <c r="AN64" s="0" t="s">
        <v>145</v>
      </c>
      <c r="AO64" s="0" t="s">
        <v>150</v>
      </c>
      <c r="AP64" s="0" t="s">
        <v>151</v>
      </c>
      <c r="AQ64" s="0" t="n">
        <v>9</v>
      </c>
      <c r="AR64" s="0" t="n">
        <v>64</v>
      </c>
      <c r="AS64" s="0" t="n">
        <v>32</v>
      </c>
      <c r="AV64" s="0" t="s">
        <v>152</v>
      </c>
      <c r="AW64" s="0" t="n">
        <f aca="false">COUNTA($BA64:$EG64)</f>
        <v>35</v>
      </c>
      <c r="AX64" s="0" t="n">
        <f aca="false">COUNTIF($BC64:$EG64,"D")</f>
        <v>8</v>
      </c>
      <c r="AY64" s="0" t="n">
        <f aca="false">COUNTIF($BC64:$EG64,"R")</f>
        <v>0</v>
      </c>
      <c r="AZ64" s="2" t="n">
        <f aca="false">IF(DH64&lt;&gt;"",1,0)+IF(DI64&lt;&gt;"",1,0)+IF(DK64&lt;&gt;"",1,0)+IF(DM64&lt;&gt;"",1,0)+IF(DN64&lt;&gt;"",1,0)+IF(DO64&lt;&gt;"",1,0)+IF(DQ64&lt;&gt;"",1,0)+IF(DR64&lt;&gt;"",1,0)+IF(DT64&lt;&gt;"",1,0)+IF(DU64&lt;&gt;"",1,0)+IF(DV64&lt;&gt;"",1,0)+IF(DW64&lt;&gt;"",1,0)+IF(DX64&lt;&gt;"",1,0)+IF(DZ64&lt;&gt;"",1,0)+IF(EA64&lt;&gt;"",1,0)+IF(EB64&lt;&gt;"",1,0)+IF(EE64&lt;&gt;"",1,0)</f>
        <v>6</v>
      </c>
      <c r="BA64" s="2" t="n">
        <f aca="false">COUNTIF($DV64:$EG64, "&lt;&gt;")</f>
        <v>4</v>
      </c>
      <c r="BB64" s="0" t="n">
        <f aca="false">AY64*AX64</f>
        <v>0</v>
      </c>
      <c r="BC64" s="0" t="s">
        <v>153</v>
      </c>
      <c r="BD64" s="0" t="s">
        <v>153</v>
      </c>
      <c r="BE64" s="0" t="s">
        <v>153</v>
      </c>
      <c r="BF64" s="0" t="s">
        <v>153</v>
      </c>
      <c r="BG64" s="0" t="s">
        <v>153</v>
      </c>
      <c r="BH64" s="0" t="s">
        <v>153</v>
      </c>
      <c r="BI64" s="0" t="s">
        <v>153</v>
      </c>
      <c r="BJ64" s="0" t="s">
        <v>153</v>
      </c>
      <c r="BK64" s="0" t="s">
        <v>153</v>
      </c>
      <c r="BL64" s="0" t="s">
        <v>153</v>
      </c>
      <c r="BV64" s="0" t="s">
        <v>153</v>
      </c>
      <c r="BY64" s="0" t="s">
        <v>162</v>
      </c>
      <c r="CA64" s="0" t="s">
        <v>153</v>
      </c>
      <c r="CG64" s="0" t="s">
        <v>153</v>
      </c>
      <c r="CK64" s="0" t="s">
        <v>153</v>
      </c>
      <c r="CL64" s="0" t="s">
        <v>162</v>
      </c>
      <c r="CN64" s="0" t="s">
        <v>153</v>
      </c>
      <c r="CO64" s="0" t="s">
        <v>162</v>
      </c>
      <c r="CP64" s="0" t="s">
        <v>153</v>
      </c>
      <c r="CV64" s="0" t="s">
        <v>153</v>
      </c>
      <c r="CZ64" s="0" t="s">
        <v>162</v>
      </c>
      <c r="DC64" s="0" t="s">
        <v>153</v>
      </c>
      <c r="DD64" s="0" t="s">
        <v>162</v>
      </c>
      <c r="DF64" s="0" t="s">
        <v>153</v>
      </c>
      <c r="DI64" s="0" t="s">
        <v>153</v>
      </c>
      <c r="DL64" s="0" t="s">
        <v>153</v>
      </c>
      <c r="DM64" s="0" t="s">
        <v>162</v>
      </c>
      <c r="DN64" s="0" t="s">
        <v>153</v>
      </c>
      <c r="DU64" s="0" t="s">
        <v>153</v>
      </c>
      <c r="DW64" s="0" t="s">
        <v>162</v>
      </c>
      <c r="EA64" s="0" t="s">
        <v>153</v>
      </c>
      <c r="ED64" s="0" t="s">
        <v>162</v>
      </c>
      <c r="EF64" s="0" t="s">
        <v>153</v>
      </c>
    </row>
    <row r="65" customFormat="false" ht="13.8" hidden="false" customHeight="false" outlineLevel="0" collapsed="false">
      <c r="A65" s="0" t="s">
        <v>492</v>
      </c>
      <c r="B65" s="0" t="n">
        <v>78</v>
      </c>
      <c r="C65" s="0" t="n">
        <v>474039</v>
      </c>
      <c r="D65" s="0" t="s">
        <v>484</v>
      </c>
      <c r="E65" s="0" t="s">
        <v>493</v>
      </c>
      <c r="F65" s="0" t="str">
        <f aca="false">CONCATENATE(D65," ",LEFT(H65,4),"T=",AU65,"D=",AV65,"R=",AW65,"M=",AX65,"L=",AY65,"B=",AZ65)</f>
        <v>CESTA T=D=WARREN-WARD 5R=23M=3L=1B=4</v>
      </c>
      <c r="I65" s="0" t="s">
        <v>494</v>
      </c>
      <c r="J65" s="0" t="s">
        <v>495</v>
      </c>
      <c r="K65" s="0" t="s">
        <v>143</v>
      </c>
      <c r="M65" s="0" t="str">
        <f aca="false">RIGHT(N65,LEN(N65)-FIND(" ",N65))</f>
        <v>TRUMBULL AVE SE</v>
      </c>
      <c r="N65" s="0" t="s">
        <v>487</v>
      </c>
      <c r="P65" s="0" t="s">
        <v>145</v>
      </c>
      <c r="Q65" s="0" t="s">
        <v>146</v>
      </c>
      <c r="R65" s="0" t="n">
        <v>44483</v>
      </c>
      <c r="AD65" s="0" t="s">
        <v>147</v>
      </c>
      <c r="AE65" s="0" t="s">
        <v>148</v>
      </c>
      <c r="AF65" s="0" t="s">
        <v>149</v>
      </c>
      <c r="AH65" s="0" t="n">
        <v>14</v>
      </c>
      <c r="AI65" s="0" t="n">
        <v>11</v>
      </c>
      <c r="AN65" s="0" t="s">
        <v>145</v>
      </c>
      <c r="AO65" s="0" t="s">
        <v>150</v>
      </c>
      <c r="AP65" s="0" t="s">
        <v>151</v>
      </c>
      <c r="AQ65" s="0" t="n">
        <v>9</v>
      </c>
      <c r="AR65" s="0" t="n">
        <v>64</v>
      </c>
      <c r="AS65" s="0" t="n">
        <v>32</v>
      </c>
      <c r="AV65" s="0" t="s">
        <v>152</v>
      </c>
      <c r="AW65" s="0" t="n">
        <f aca="false">COUNTA($BA65:$EG65)</f>
        <v>23</v>
      </c>
      <c r="AX65" s="0" t="n">
        <f aca="false">COUNTIF($BC65:$EG65,"D")</f>
        <v>3</v>
      </c>
      <c r="AY65" s="0" t="n">
        <f aca="false">COUNTIF($BC65:$EG65,"R")</f>
        <v>1</v>
      </c>
      <c r="AZ65" s="2" t="n">
        <f aca="false">IF(DH65&lt;&gt;"",1,0)+IF(DI65&lt;&gt;"",1,0)+IF(DK65&lt;&gt;"",1,0)+IF(DM65&lt;&gt;"",1,0)+IF(DN65&lt;&gt;"",1,0)+IF(DO65&lt;&gt;"",1,0)+IF(DQ65&lt;&gt;"",1,0)+IF(DR65&lt;&gt;"",1,0)+IF(DT65&lt;&gt;"",1,0)+IF(DU65&lt;&gt;"",1,0)+IF(DV65&lt;&gt;"",1,0)+IF(DW65&lt;&gt;"",1,0)+IF(DX65&lt;&gt;"",1,0)+IF(DZ65&lt;&gt;"",1,0)+IF(EA65&lt;&gt;"",1,0)+IF(EB65&lt;&gt;"",1,0)+IF(EE65&lt;&gt;"",1,0)</f>
        <v>4</v>
      </c>
      <c r="BA65" s="2" t="n">
        <f aca="false">COUNTIF($DV65:$EG65, "&lt;&gt;")</f>
        <v>2</v>
      </c>
      <c r="BB65" s="0" t="n">
        <f aca="false">AY65*AX65</f>
        <v>3</v>
      </c>
      <c r="BD65" s="0" t="s">
        <v>153</v>
      </c>
      <c r="BG65" s="0" t="s">
        <v>153</v>
      </c>
      <c r="BL65" s="0" t="s">
        <v>153</v>
      </c>
      <c r="BS65" s="0" t="s">
        <v>153</v>
      </c>
      <c r="BY65" s="0" t="s">
        <v>162</v>
      </c>
      <c r="CA65" s="0" t="s">
        <v>153</v>
      </c>
      <c r="CK65" s="0" t="s">
        <v>153</v>
      </c>
      <c r="CL65" s="0" t="s">
        <v>162</v>
      </c>
      <c r="CN65" s="0" t="s">
        <v>153</v>
      </c>
      <c r="CO65" s="0" t="s">
        <v>162</v>
      </c>
      <c r="CP65" s="0" t="s">
        <v>153</v>
      </c>
      <c r="CT65" s="0" t="s">
        <v>153</v>
      </c>
      <c r="CV65" s="0" t="s">
        <v>153</v>
      </c>
      <c r="CY65" s="0" t="s">
        <v>153</v>
      </c>
      <c r="CZ65" s="0" t="s">
        <v>238</v>
      </c>
      <c r="DC65" s="0" t="s">
        <v>153</v>
      </c>
      <c r="DI65" s="0" t="s">
        <v>153</v>
      </c>
      <c r="DN65" s="0" t="s">
        <v>153</v>
      </c>
      <c r="DU65" s="0" t="s">
        <v>153</v>
      </c>
      <c r="EA65" s="0" t="s">
        <v>153</v>
      </c>
      <c r="EF65" s="0" t="s">
        <v>153</v>
      </c>
    </row>
    <row r="66" customFormat="false" ht="13.8" hidden="false" customHeight="false" outlineLevel="0" collapsed="false">
      <c r="A66" s="0" t="s">
        <v>496</v>
      </c>
      <c r="B66" s="0" t="n">
        <v>78</v>
      </c>
      <c r="C66" s="0" t="n">
        <v>200520</v>
      </c>
      <c r="D66" s="0" t="s">
        <v>497</v>
      </c>
      <c r="E66" s="0" t="s">
        <v>498</v>
      </c>
      <c r="F66" s="0" t="str">
        <f aca="false">CONCATENATE(D66," ",LEFT(H66,4),"T=",AU66,"D=",AV66,"R=",AW66,"M=",AX66,"L=",AY66,"B=",AZ66)</f>
        <v>NIDEL T=D=WARREN-WARD 5R=7M=1L=1B=3</v>
      </c>
      <c r="G66" s="0" t="s">
        <v>437</v>
      </c>
      <c r="I66" s="0" t="s">
        <v>499</v>
      </c>
      <c r="J66" s="0" t="s">
        <v>500</v>
      </c>
      <c r="K66" s="0" t="s">
        <v>143</v>
      </c>
      <c r="L66" s="0" t="s">
        <v>238</v>
      </c>
      <c r="M66" s="0" t="str">
        <f aca="false">RIGHT(N66,LEN(N66)-FIND(" ",N66))</f>
        <v>TRUMBULL AVE SE</v>
      </c>
      <c r="N66" s="0" t="s">
        <v>501</v>
      </c>
      <c r="P66" s="0" t="s">
        <v>145</v>
      </c>
      <c r="Q66" s="0" t="s">
        <v>146</v>
      </c>
      <c r="R66" s="0" t="n">
        <v>44483</v>
      </c>
      <c r="AD66" s="0" t="s">
        <v>147</v>
      </c>
      <c r="AE66" s="0" t="s">
        <v>148</v>
      </c>
      <c r="AF66" s="0" t="s">
        <v>149</v>
      </c>
      <c r="AH66" s="0" t="n">
        <v>14</v>
      </c>
      <c r="AI66" s="0" t="n">
        <v>11</v>
      </c>
      <c r="AN66" s="0" t="s">
        <v>145</v>
      </c>
      <c r="AO66" s="0" t="s">
        <v>150</v>
      </c>
      <c r="AP66" s="0" t="s">
        <v>151</v>
      </c>
      <c r="AQ66" s="0" t="n">
        <v>9</v>
      </c>
      <c r="AR66" s="0" t="n">
        <v>64</v>
      </c>
      <c r="AS66" s="0" t="n">
        <v>32</v>
      </c>
      <c r="AV66" s="0" t="s">
        <v>152</v>
      </c>
      <c r="AW66" s="0" t="n">
        <f aca="false">COUNTA($BA66:$EG66)</f>
        <v>7</v>
      </c>
      <c r="AX66" s="0" t="n">
        <f aca="false">COUNTIF($BC66:$EG66,"D")</f>
        <v>1</v>
      </c>
      <c r="AY66" s="0" t="n">
        <f aca="false">COUNTIF($BC66:$EG66,"R")</f>
        <v>1</v>
      </c>
      <c r="AZ66" s="2" t="n">
        <f aca="false">IF(DH66&lt;&gt;"",1,0)+IF(DI66&lt;&gt;"",1,0)+IF(DK66&lt;&gt;"",1,0)+IF(DM66&lt;&gt;"",1,0)+IF(DN66&lt;&gt;"",1,0)+IF(DO66&lt;&gt;"",1,0)+IF(DQ66&lt;&gt;"",1,0)+IF(DR66&lt;&gt;"",1,0)+IF(DT66&lt;&gt;"",1,0)+IF(DU66&lt;&gt;"",1,0)+IF(DV66&lt;&gt;"",1,0)+IF(DW66&lt;&gt;"",1,0)+IF(DX66&lt;&gt;"",1,0)+IF(DZ66&lt;&gt;"",1,0)+IF(EA66&lt;&gt;"",1,0)+IF(EB66&lt;&gt;"",1,0)+IF(EE66&lt;&gt;"",1,0)</f>
        <v>3</v>
      </c>
      <c r="BA66" s="2" t="n">
        <f aca="false">COUNTIF($DV66:$EG66, "&lt;&gt;")</f>
        <v>4</v>
      </c>
      <c r="BB66" s="0" t="n">
        <f aca="false">AY66*AX66</f>
        <v>1</v>
      </c>
      <c r="DU66" s="0" t="s">
        <v>153</v>
      </c>
      <c r="DW66" s="0" t="s">
        <v>162</v>
      </c>
      <c r="EA66" s="0" t="s">
        <v>153</v>
      </c>
      <c r="ED66" s="0" t="s">
        <v>238</v>
      </c>
      <c r="EF66" s="0" t="s">
        <v>153</v>
      </c>
    </row>
    <row r="67" customFormat="false" ht="13.8" hidden="false" customHeight="false" outlineLevel="0" collapsed="false">
      <c r="A67" s="0" t="s">
        <v>502</v>
      </c>
      <c r="B67" s="0" t="n">
        <v>78</v>
      </c>
      <c r="C67" s="0" t="n">
        <v>453786</v>
      </c>
      <c r="D67" s="0" t="s">
        <v>497</v>
      </c>
      <c r="E67" s="0" t="s">
        <v>503</v>
      </c>
      <c r="F67" s="0" t="str">
        <f aca="false">CONCATENATE(D67," ",LEFT(H67,4),"T=",AU67,"D=",AV67,"R=",AW67,"M=",AX67,"L=",AY67,"B=",AZ67)</f>
        <v>NIDEL T=D=WARREN-WARD 5R=6M=1L=0B=3</v>
      </c>
      <c r="G67" s="0" t="s">
        <v>504</v>
      </c>
      <c r="I67" s="0" t="s">
        <v>505</v>
      </c>
      <c r="J67" s="0" t="s">
        <v>506</v>
      </c>
      <c r="K67" s="0" t="s">
        <v>143</v>
      </c>
      <c r="L67" s="0" t="s">
        <v>162</v>
      </c>
      <c r="M67" s="0" t="str">
        <f aca="false">RIGHT(N67,LEN(N67)-FIND(" ",N67))</f>
        <v>TRUMBULL AVE SE</v>
      </c>
      <c r="N67" s="0" t="s">
        <v>501</v>
      </c>
      <c r="P67" s="0" t="s">
        <v>145</v>
      </c>
      <c r="Q67" s="0" t="s">
        <v>146</v>
      </c>
      <c r="R67" s="0" t="n">
        <v>44483</v>
      </c>
      <c r="AD67" s="0" t="s">
        <v>147</v>
      </c>
      <c r="AE67" s="0" t="s">
        <v>148</v>
      </c>
      <c r="AF67" s="0" t="s">
        <v>149</v>
      </c>
      <c r="AH67" s="0" t="n">
        <v>14</v>
      </c>
      <c r="AI67" s="0" t="n">
        <v>11</v>
      </c>
      <c r="AN67" s="0" t="s">
        <v>145</v>
      </c>
      <c r="AO67" s="0" t="s">
        <v>150</v>
      </c>
      <c r="AP67" s="0" t="s">
        <v>151</v>
      </c>
      <c r="AQ67" s="0" t="n">
        <v>9</v>
      </c>
      <c r="AR67" s="0" t="n">
        <v>64</v>
      </c>
      <c r="AS67" s="0" t="n">
        <v>32</v>
      </c>
      <c r="AV67" s="0" t="s">
        <v>152</v>
      </c>
      <c r="AW67" s="0" t="n">
        <f aca="false">COUNTA($BA67:$EG67)</f>
        <v>6</v>
      </c>
      <c r="AX67" s="0" t="n">
        <f aca="false">COUNTIF($BC67:$EG67,"D")</f>
        <v>1</v>
      </c>
      <c r="AY67" s="0" t="n">
        <f aca="false">COUNTIF($BC67:$EG67,"R")</f>
        <v>0</v>
      </c>
      <c r="AZ67" s="2" t="n">
        <f aca="false">IF(DH67&lt;&gt;"",1,0)+IF(DI67&lt;&gt;"",1,0)+IF(DK67&lt;&gt;"",1,0)+IF(DM67&lt;&gt;"",1,0)+IF(DN67&lt;&gt;"",1,0)+IF(DO67&lt;&gt;"",1,0)+IF(DQ67&lt;&gt;"",1,0)+IF(DR67&lt;&gt;"",1,0)+IF(DT67&lt;&gt;"",1,0)+IF(DU67&lt;&gt;"",1,0)+IF(DV67&lt;&gt;"",1,0)+IF(DW67&lt;&gt;"",1,0)+IF(DX67&lt;&gt;"",1,0)+IF(DZ67&lt;&gt;"",1,0)+IF(EA67&lt;&gt;"",1,0)+IF(EB67&lt;&gt;"",1,0)+IF(EE67&lt;&gt;"",1,0)</f>
        <v>3</v>
      </c>
      <c r="BA67" s="2" t="n">
        <f aca="false">COUNTIF($DV67:$EG67, "&lt;&gt;")</f>
        <v>3</v>
      </c>
      <c r="BB67" s="0" t="n">
        <f aca="false">AY67*AX67</f>
        <v>0</v>
      </c>
      <c r="DU67" s="0" t="s">
        <v>153</v>
      </c>
      <c r="DW67" s="0" t="s">
        <v>162</v>
      </c>
      <c r="EA67" s="0" t="s">
        <v>153</v>
      </c>
      <c r="EF67" s="0" t="s">
        <v>153</v>
      </c>
    </row>
    <row r="68" customFormat="false" ht="13.8" hidden="false" customHeight="false" outlineLevel="0" collapsed="false">
      <c r="A68" s="0" t="s">
        <v>507</v>
      </c>
      <c r="B68" s="0" t="n">
        <v>78</v>
      </c>
      <c r="C68" s="0" t="n">
        <v>385145</v>
      </c>
      <c r="D68" s="0" t="s">
        <v>508</v>
      </c>
      <c r="E68" s="0" t="s">
        <v>509</v>
      </c>
      <c r="F68" s="0" t="str">
        <f aca="false">CONCATENATE(D68," ",LEFT(H68,4),"T=",AU68,"D=",AV68,"R=",AW68,"M=",AX68,"L=",AY68,"B=",AZ68)</f>
        <v>NATALE T=D=WARREN-WARD 5R=13M=0L=3B=6</v>
      </c>
      <c r="G68" s="0" t="s">
        <v>320</v>
      </c>
      <c r="I68" s="0" t="s">
        <v>510</v>
      </c>
      <c r="J68" s="0" t="s">
        <v>511</v>
      </c>
      <c r="K68" s="0" t="s">
        <v>143</v>
      </c>
      <c r="L68" s="0" t="s">
        <v>238</v>
      </c>
      <c r="M68" s="0" t="str">
        <f aca="false">RIGHT(N68,LEN(N68)-FIND(" ",N68))</f>
        <v>TRUMBULL AVE SE</v>
      </c>
      <c r="N68" s="0" t="s">
        <v>512</v>
      </c>
      <c r="P68" s="0" t="s">
        <v>145</v>
      </c>
      <c r="Q68" s="0" t="s">
        <v>146</v>
      </c>
      <c r="R68" s="0" t="n">
        <v>44483</v>
      </c>
      <c r="AD68" s="0" t="s">
        <v>147</v>
      </c>
      <c r="AE68" s="0" t="s">
        <v>148</v>
      </c>
      <c r="AF68" s="0" t="s">
        <v>149</v>
      </c>
      <c r="AH68" s="0" t="n">
        <v>14</v>
      </c>
      <c r="AI68" s="0" t="n">
        <v>11</v>
      </c>
      <c r="AN68" s="0" t="s">
        <v>145</v>
      </c>
      <c r="AO68" s="0" t="s">
        <v>150</v>
      </c>
      <c r="AP68" s="0" t="s">
        <v>151</v>
      </c>
      <c r="AQ68" s="0" t="n">
        <v>9</v>
      </c>
      <c r="AR68" s="0" t="n">
        <v>64</v>
      </c>
      <c r="AS68" s="0" t="n">
        <v>32</v>
      </c>
      <c r="AV68" s="0" t="s">
        <v>152</v>
      </c>
      <c r="AW68" s="0" t="n">
        <f aca="false">COUNTA($BA68:$EG68)</f>
        <v>13</v>
      </c>
      <c r="AX68" s="0" t="n">
        <f aca="false">COUNTIF($BC68:$EG68,"D")</f>
        <v>0</v>
      </c>
      <c r="AY68" s="0" t="n">
        <f aca="false">COUNTIF($BC68:$EG68,"R")</f>
        <v>3</v>
      </c>
      <c r="AZ68" s="2" t="n">
        <f aca="false">IF(DH68&lt;&gt;"",1,0)+IF(DI68&lt;&gt;"",1,0)+IF(DK68&lt;&gt;"",1,0)+IF(DM68&lt;&gt;"",1,0)+IF(DN68&lt;&gt;"",1,0)+IF(DO68&lt;&gt;"",1,0)+IF(DQ68&lt;&gt;"",1,0)+IF(DR68&lt;&gt;"",1,0)+IF(DT68&lt;&gt;"",1,0)+IF(DU68&lt;&gt;"",1,0)+IF(DV68&lt;&gt;"",1,0)+IF(DW68&lt;&gt;"",1,0)+IF(DX68&lt;&gt;"",1,0)+IF(DZ68&lt;&gt;"",1,0)+IF(EA68&lt;&gt;"",1,0)+IF(EB68&lt;&gt;"",1,0)+IF(EE68&lt;&gt;"",1,0)</f>
        <v>6</v>
      </c>
      <c r="BA68" s="2" t="n">
        <f aca="false">COUNTIF($DV68:$EG68, "&lt;&gt;")</f>
        <v>3</v>
      </c>
      <c r="BB68" s="0" t="n">
        <f aca="false">AY68*AX68</f>
        <v>0</v>
      </c>
      <c r="CP68" s="0" t="s">
        <v>153</v>
      </c>
      <c r="CZ68" s="0" t="s">
        <v>238</v>
      </c>
      <c r="DC68" s="0" t="s">
        <v>153</v>
      </c>
      <c r="DI68" s="0" t="s">
        <v>153</v>
      </c>
      <c r="DM68" s="0" t="s">
        <v>238</v>
      </c>
      <c r="DN68" s="0" t="s">
        <v>153</v>
      </c>
      <c r="DS68" s="0" t="s">
        <v>238</v>
      </c>
      <c r="DU68" s="0" t="s">
        <v>153</v>
      </c>
      <c r="DX68" s="0" t="s">
        <v>153</v>
      </c>
      <c r="EA68" s="0" t="s">
        <v>153</v>
      </c>
      <c r="EF68" s="0" t="s">
        <v>153</v>
      </c>
    </row>
    <row r="69" customFormat="false" ht="13.8" hidden="false" customHeight="false" outlineLevel="0" collapsed="false">
      <c r="A69" s="0" t="s">
        <v>513</v>
      </c>
      <c r="B69" s="0" t="n">
        <v>78</v>
      </c>
      <c r="C69" s="0" t="n">
        <v>367211</v>
      </c>
      <c r="D69" s="0" t="s">
        <v>508</v>
      </c>
      <c r="E69" s="0" t="s">
        <v>277</v>
      </c>
      <c r="F69" s="0" t="str">
        <f aca="false">CONCATENATE(D69," ",LEFT(H69,4),"T=",AU69,"D=",AV69,"R=",AW69,"M=",AX69,"L=",AY69,"B=",AZ69)</f>
        <v>NATALE T=D=WARREN-WARD 5R=22M=2L=0B=5</v>
      </c>
      <c r="G69" s="0" t="s">
        <v>238</v>
      </c>
      <c r="I69" s="0" t="s">
        <v>514</v>
      </c>
      <c r="J69" s="0" t="s">
        <v>339</v>
      </c>
      <c r="K69" s="0" t="s">
        <v>143</v>
      </c>
      <c r="M69" s="0" t="str">
        <f aca="false">RIGHT(N69,LEN(N69)-FIND(" ",N69))</f>
        <v>TRUMBULL AVE SE</v>
      </c>
      <c r="N69" s="0" t="s">
        <v>512</v>
      </c>
      <c r="P69" s="0" t="s">
        <v>145</v>
      </c>
      <c r="Q69" s="0" t="s">
        <v>146</v>
      </c>
      <c r="R69" s="0" t="n">
        <v>44483</v>
      </c>
      <c r="AD69" s="0" t="s">
        <v>147</v>
      </c>
      <c r="AE69" s="0" t="s">
        <v>148</v>
      </c>
      <c r="AF69" s="0" t="s">
        <v>149</v>
      </c>
      <c r="AH69" s="0" t="n">
        <v>14</v>
      </c>
      <c r="AI69" s="0" t="n">
        <v>11</v>
      </c>
      <c r="AN69" s="0" t="s">
        <v>145</v>
      </c>
      <c r="AO69" s="0" t="s">
        <v>150</v>
      </c>
      <c r="AP69" s="0" t="s">
        <v>151</v>
      </c>
      <c r="AQ69" s="0" t="n">
        <v>9</v>
      </c>
      <c r="AR69" s="0" t="n">
        <v>64</v>
      </c>
      <c r="AS69" s="0" t="n">
        <v>32</v>
      </c>
      <c r="AV69" s="0" t="s">
        <v>152</v>
      </c>
      <c r="AW69" s="0" t="n">
        <f aca="false">COUNTA($BA69:$EG69)</f>
        <v>22</v>
      </c>
      <c r="AX69" s="0" t="n">
        <f aca="false">COUNTIF($BC69:$EG69,"D")</f>
        <v>2</v>
      </c>
      <c r="AY69" s="0" t="n">
        <f aca="false">COUNTIF($BC69:$EG69,"R")</f>
        <v>0</v>
      </c>
      <c r="AZ69" s="2" t="n">
        <f aca="false">IF(DH69&lt;&gt;"",1,0)+IF(DI69&lt;&gt;"",1,0)+IF(DK69&lt;&gt;"",1,0)+IF(DM69&lt;&gt;"",1,0)+IF(DN69&lt;&gt;"",1,0)+IF(DO69&lt;&gt;"",1,0)+IF(DQ69&lt;&gt;"",1,0)+IF(DR69&lt;&gt;"",1,0)+IF(DT69&lt;&gt;"",1,0)+IF(DU69&lt;&gt;"",1,0)+IF(DV69&lt;&gt;"",1,0)+IF(DW69&lt;&gt;"",1,0)+IF(DX69&lt;&gt;"",1,0)+IF(DZ69&lt;&gt;"",1,0)+IF(EA69&lt;&gt;"",1,0)+IF(EB69&lt;&gt;"",1,0)+IF(EE69&lt;&gt;"",1,0)</f>
        <v>5</v>
      </c>
      <c r="BA69" s="2" t="n">
        <f aca="false">COUNTIF($DV69:$EG69, "&lt;&gt;")</f>
        <v>3</v>
      </c>
      <c r="BB69" s="0" t="n">
        <f aca="false">AY69*AX69</f>
        <v>0</v>
      </c>
      <c r="BC69" s="0" t="s">
        <v>153</v>
      </c>
      <c r="BD69" s="0" t="s">
        <v>153</v>
      </c>
      <c r="BF69" s="0" t="s">
        <v>153</v>
      </c>
      <c r="BG69" s="0" t="s">
        <v>153</v>
      </c>
      <c r="BH69" s="0" t="s">
        <v>153</v>
      </c>
      <c r="BI69" s="0" t="s">
        <v>153</v>
      </c>
      <c r="BL69" s="0" t="s">
        <v>153</v>
      </c>
      <c r="BR69" s="0" t="s">
        <v>153</v>
      </c>
      <c r="CA69" s="0" t="s">
        <v>153</v>
      </c>
      <c r="CK69" s="0" t="s">
        <v>153</v>
      </c>
      <c r="CP69" s="0" t="s">
        <v>153</v>
      </c>
      <c r="CW69" s="0" t="s">
        <v>162</v>
      </c>
      <c r="CZ69" s="0" t="s">
        <v>162</v>
      </c>
      <c r="DC69" s="0" t="s">
        <v>153</v>
      </c>
      <c r="DI69" s="0" t="s">
        <v>153</v>
      </c>
      <c r="DN69" s="0" t="s">
        <v>153</v>
      </c>
      <c r="DU69" s="0" t="s">
        <v>153</v>
      </c>
      <c r="DX69" s="0" t="s">
        <v>153</v>
      </c>
      <c r="EA69" s="0" t="s">
        <v>153</v>
      </c>
      <c r="EF69" s="0" t="s">
        <v>153</v>
      </c>
    </row>
    <row r="70" customFormat="false" ht="13.8" hidden="false" customHeight="false" outlineLevel="0" collapsed="false">
      <c r="A70" s="0" t="s">
        <v>515</v>
      </c>
      <c r="B70" s="0" t="n">
        <v>78</v>
      </c>
      <c r="C70" s="0" t="n">
        <v>484732</v>
      </c>
      <c r="D70" s="0" t="s">
        <v>516</v>
      </c>
      <c r="E70" s="0" t="s">
        <v>517</v>
      </c>
      <c r="F70" s="0" t="str">
        <f aca="false">CONCATENATE(D70," ",LEFT(H70,4),"T=",AU70,"D=",AV70,"R=",AW70,"M=",AX70,"L=",AY70,"B=",AZ70)</f>
        <v>SEE T=D=WARREN-WARD 5R=6M=0L=0B=3</v>
      </c>
      <c r="G70" s="0" t="s">
        <v>518</v>
      </c>
      <c r="I70" s="0" t="s">
        <v>519</v>
      </c>
      <c r="J70" s="0" t="s">
        <v>520</v>
      </c>
      <c r="K70" s="0" t="s">
        <v>143</v>
      </c>
      <c r="M70" s="0" t="str">
        <f aca="false">RIGHT(N70,LEN(N70)-FIND(" ",N70))</f>
        <v>TRUMBULL AVE SE</v>
      </c>
      <c r="N70" s="0" t="s">
        <v>521</v>
      </c>
      <c r="P70" s="0" t="s">
        <v>145</v>
      </c>
      <c r="Q70" s="0" t="s">
        <v>146</v>
      </c>
      <c r="R70" s="0" t="n">
        <v>44483</v>
      </c>
      <c r="AD70" s="0" t="s">
        <v>147</v>
      </c>
      <c r="AE70" s="0" t="s">
        <v>148</v>
      </c>
      <c r="AF70" s="0" t="s">
        <v>149</v>
      </c>
      <c r="AH70" s="0" t="n">
        <v>14</v>
      </c>
      <c r="AI70" s="0" t="n">
        <v>11</v>
      </c>
      <c r="AN70" s="0" t="s">
        <v>145</v>
      </c>
      <c r="AO70" s="0" t="s">
        <v>150</v>
      </c>
      <c r="AP70" s="0" t="s">
        <v>151</v>
      </c>
      <c r="AQ70" s="0" t="n">
        <v>9</v>
      </c>
      <c r="AR70" s="0" t="n">
        <v>64</v>
      </c>
      <c r="AS70" s="0" t="n">
        <v>32</v>
      </c>
      <c r="AV70" s="0" t="s">
        <v>152</v>
      </c>
      <c r="AW70" s="0" t="n">
        <f aca="false">COUNTA($BA70:$EG70)</f>
        <v>6</v>
      </c>
      <c r="AX70" s="0" t="n">
        <f aca="false">COUNTIF($BC70:$EG70,"D")</f>
        <v>0</v>
      </c>
      <c r="AY70" s="0" t="n">
        <f aca="false">COUNTIF($BC70:$EG70,"R")</f>
        <v>0</v>
      </c>
      <c r="AZ70" s="2" t="n">
        <f aca="false">IF(DH70&lt;&gt;"",1,0)+IF(DI70&lt;&gt;"",1,0)+IF(DK70&lt;&gt;"",1,0)+IF(DM70&lt;&gt;"",1,0)+IF(DN70&lt;&gt;"",1,0)+IF(DO70&lt;&gt;"",1,0)+IF(DQ70&lt;&gt;"",1,0)+IF(DR70&lt;&gt;"",1,0)+IF(DT70&lt;&gt;"",1,0)+IF(DU70&lt;&gt;"",1,0)+IF(DV70&lt;&gt;"",1,0)+IF(DW70&lt;&gt;"",1,0)+IF(DX70&lt;&gt;"",1,0)+IF(DZ70&lt;&gt;"",1,0)+IF(EA70&lt;&gt;"",1,0)+IF(EB70&lt;&gt;"",1,0)+IF(EE70&lt;&gt;"",1,0)</f>
        <v>3</v>
      </c>
      <c r="BA70" s="2" t="n">
        <f aca="false">COUNTIF($DV70:$EG70, "&lt;&gt;")</f>
        <v>2</v>
      </c>
      <c r="BB70" s="0" t="n">
        <f aca="false">AY70*AX70</f>
        <v>0</v>
      </c>
      <c r="DI70" s="0" t="s">
        <v>153</v>
      </c>
      <c r="DN70" s="0" t="s">
        <v>153</v>
      </c>
      <c r="EA70" s="0" t="s">
        <v>153</v>
      </c>
      <c r="EF70" s="0" t="s">
        <v>153</v>
      </c>
    </row>
    <row r="71" customFormat="false" ht="13.8" hidden="false" customHeight="false" outlineLevel="0" collapsed="false">
      <c r="A71" s="0" t="s">
        <v>522</v>
      </c>
      <c r="B71" s="0" t="n">
        <v>78</v>
      </c>
      <c r="C71" s="0" t="n">
        <v>195236</v>
      </c>
      <c r="D71" s="0" t="s">
        <v>523</v>
      </c>
      <c r="E71" s="0" t="s">
        <v>524</v>
      </c>
      <c r="F71" s="0" t="str">
        <f aca="false">CONCATENATE(D71," ",LEFT(H71,4),"T=",AU71,"D=",AV71,"R=",AW71,"M=",AX71,"L=",AY71,"B=",AZ71)</f>
        <v>BILLIG T=D=WARREN-WARD 5R=3M=0L=0B=1</v>
      </c>
      <c r="G71" s="0" t="s">
        <v>310</v>
      </c>
      <c r="I71" s="0" t="s">
        <v>525</v>
      </c>
      <c r="J71" s="0" t="s">
        <v>526</v>
      </c>
      <c r="K71" s="0" t="s">
        <v>143</v>
      </c>
      <c r="M71" s="0" t="str">
        <f aca="false">RIGHT(N71,LEN(N71)-FIND(" ",N71))</f>
        <v>TRUMBULL AVE SE</v>
      </c>
      <c r="N71" s="0" t="s">
        <v>521</v>
      </c>
      <c r="P71" s="0" t="s">
        <v>145</v>
      </c>
      <c r="Q71" s="0" t="s">
        <v>146</v>
      </c>
      <c r="R71" s="0" t="n">
        <v>44483</v>
      </c>
      <c r="AD71" s="0" t="s">
        <v>147</v>
      </c>
      <c r="AE71" s="0" t="s">
        <v>148</v>
      </c>
      <c r="AF71" s="0" t="s">
        <v>149</v>
      </c>
      <c r="AH71" s="0" t="n">
        <v>14</v>
      </c>
      <c r="AI71" s="0" t="n">
        <v>11</v>
      </c>
      <c r="AN71" s="0" t="s">
        <v>145</v>
      </c>
      <c r="AO71" s="0" t="s">
        <v>150</v>
      </c>
      <c r="AP71" s="0" t="s">
        <v>151</v>
      </c>
      <c r="AQ71" s="0" t="n">
        <v>9</v>
      </c>
      <c r="AR71" s="0" t="n">
        <v>64</v>
      </c>
      <c r="AS71" s="0" t="n">
        <v>32</v>
      </c>
      <c r="AV71" s="0" t="s">
        <v>152</v>
      </c>
      <c r="AW71" s="0" t="n">
        <f aca="false">COUNTA($BA71:$EG71)</f>
        <v>3</v>
      </c>
      <c r="AX71" s="0" t="n">
        <f aca="false">COUNTIF($BC71:$EG71,"D")</f>
        <v>0</v>
      </c>
      <c r="AY71" s="0" t="n">
        <f aca="false">COUNTIF($BC71:$EG71,"R")</f>
        <v>0</v>
      </c>
      <c r="AZ71" s="2" t="n">
        <f aca="false">IF(DH71&lt;&gt;"",1,0)+IF(DI71&lt;&gt;"",1,0)+IF(DK71&lt;&gt;"",1,0)+IF(DM71&lt;&gt;"",1,0)+IF(DN71&lt;&gt;"",1,0)+IF(DO71&lt;&gt;"",1,0)+IF(DQ71&lt;&gt;"",1,0)+IF(DR71&lt;&gt;"",1,0)+IF(DT71&lt;&gt;"",1,0)+IF(DU71&lt;&gt;"",1,0)+IF(DV71&lt;&gt;"",1,0)+IF(DW71&lt;&gt;"",1,0)+IF(DX71&lt;&gt;"",1,0)+IF(DZ71&lt;&gt;"",1,0)+IF(EA71&lt;&gt;"",1,0)+IF(EB71&lt;&gt;"",1,0)+IF(EE71&lt;&gt;"",1,0)</f>
        <v>1</v>
      </c>
      <c r="BA71" s="2" t="n">
        <f aca="false">COUNTIF($DV71:$EG71, "&lt;&gt;")</f>
        <v>1</v>
      </c>
      <c r="BB71" s="0" t="n">
        <f aca="false">AY71*AX71</f>
        <v>0</v>
      </c>
      <c r="EA71" s="0" t="s">
        <v>153</v>
      </c>
    </row>
    <row r="72" customFormat="false" ht="13.8" hidden="false" customHeight="false" outlineLevel="0" collapsed="false">
      <c r="A72" s="0" t="s">
        <v>527</v>
      </c>
      <c r="B72" s="0" t="n">
        <v>78</v>
      </c>
      <c r="C72" s="0" t="n">
        <v>392222</v>
      </c>
      <c r="D72" s="0" t="s">
        <v>528</v>
      </c>
      <c r="E72" s="0" t="s">
        <v>529</v>
      </c>
      <c r="F72" s="0" t="str">
        <f aca="false">CONCATENATE(D72," ",LEFT(H72,4),"T=",AU72,"D=",AV72,"R=",AW72,"M=",AX72,"L=",AY72,"B=",AZ72)</f>
        <v>RUPNIK T=D=WARREN-WARD 5R=27M=5L=0B=2</v>
      </c>
      <c r="G72" s="0" t="s">
        <v>284</v>
      </c>
      <c r="I72" s="0" t="s">
        <v>530</v>
      </c>
      <c r="J72" s="0" t="s">
        <v>531</v>
      </c>
      <c r="K72" s="0" t="s">
        <v>143</v>
      </c>
      <c r="M72" s="0" t="str">
        <f aca="false">RIGHT(N72,LEN(N72)-FIND(" ",N72))</f>
        <v>TRUMBULL AVE SE</v>
      </c>
      <c r="N72" s="0" t="s">
        <v>532</v>
      </c>
      <c r="P72" s="0" t="s">
        <v>145</v>
      </c>
      <c r="Q72" s="0" t="s">
        <v>146</v>
      </c>
      <c r="R72" s="0" t="n">
        <v>44483</v>
      </c>
      <c r="AD72" s="0" t="s">
        <v>147</v>
      </c>
      <c r="AE72" s="0" t="s">
        <v>148</v>
      </c>
      <c r="AF72" s="0" t="s">
        <v>149</v>
      </c>
      <c r="AH72" s="0" t="n">
        <v>14</v>
      </c>
      <c r="AI72" s="0" t="n">
        <v>11</v>
      </c>
      <c r="AN72" s="0" t="s">
        <v>145</v>
      </c>
      <c r="AO72" s="0" t="s">
        <v>150</v>
      </c>
      <c r="AP72" s="0" t="s">
        <v>151</v>
      </c>
      <c r="AQ72" s="0" t="n">
        <v>9</v>
      </c>
      <c r="AR72" s="0" t="n">
        <v>64</v>
      </c>
      <c r="AS72" s="0" t="n">
        <v>32</v>
      </c>
      <c r="AV72" s="0" t="s">
        <v>152</v>
      </c>
      <c r="AW72" s="0" t="n">
        <f aca="false">COUNTA($BA72:$EG72)</f>
        <v>27</v>
      </c>
      <c r="AX72" s="0" t="n">
        <f aca="false">COUNTIF($BC72:$EG72,"D")</f>
        <v>5</v>
      </c>
      <c r="AY72" s="0" t="n">
        <f aca="false">COUNTIF($BC72:$EG72,"R")</f>
        <v>0</v>
      </c>
      <c r="AZ72" s="2" t="n">
        <f aca="false">IF(DH72&lt;&gt;"",1,0)+IF(DI72&lt;&gt;"",1,0)+IF(DK72&lt;&gt;"",1,0)+IF(DM72&lt;&gt;"",1,0)+IF(DN72&lt;&gt;"",1,0)+IF(DO72&lt;&gt;"",1,0)+IF(DQ72&lt;&gt;"",1,0)+IF(DR72&lt;&gt;"",1,0)+IF(DT72&lt;&gt;"",1,0)+IF(DU72&lt;&gt;"",1,0)+IF(DV72&lt;&gt;"",1,0)+IF(DW72&lt;&gt;"",1,0)+IF(DX72&lt;&gt;"",1,0)+IF(DZ72&lt;&gt;"",1,0)+IF(EA72&lt;&gt;"",1,0)+IF(EB72&lt;&gt;"",1,0)+IF(EE72&lt;&gt;"",1,0)</f>
        <v>2</v>
      </c>
      <c r="BA72" s="2" t="n">
        <f aca="false">COUNTIF($DV72:$EG72, "&lt;&gt;")</f>
        <v>1</v>
      </c>
      <c r="BB72" s="0" t="n">
        <f aca="false">AY72*AX72</f>
        <v>0</v>
      </c>
      <c r="BC72" s="0" t="s">
        <v>153</v>
      </c>
      <c r="BD72" s="0" t="s">
        <v>153</v>
      </c>
      <c r="BE72" s="0" t="s">
        <v>153</v>
      </c>
      <c r="BH72" s="0" t="s">
        <v>153</v>
      </c>
      <c r="BI72" s="0" t="s">
        <v>153</v>
      </c>
      <c r="BJ72" s="0" t="s">
        <v>153</v>
      </c>
      <c r="BK72" s="0" t="s">
        <v>153</v>
      </c>
      <c r="BL72" s="0" t="s">
        <v>153</v>
      </c>
      <c r="BS72" s="0" t="s">
        <v>153</v>
      </c>
      <c r="BY72" s="0" t="s">
        <v>162</v>
      </c>
      <c r="CA72" s="0" t="s">
        <v>153</v>
      </c>
      <c r="CG72" s="0" t="s">
        <v>153</v>
      </c>
      <c r="CK72" s="0" t="s">
        <v>153</v>
      </c>
      <c r="CL72" s="0" t="s">
        <v>162</v>
      </c>
      <c r="CN72" s="0" t="s">
        <v>153</v>
      </c>
      <c r="CP72" s="0" t="s">
        <v>153</v>
      </c>
      <c r="CU72" s="0" t="s">
        <v>162</v>
      </c>
      <c r="CV72" s="0" t="s">
        <v>153</v>
      </c>
      <c r="CY72" s="0" t="s">
        <v>153</v>
      </c>
      <c r="CZ72" s="0" t="s">
        <v>162</v>
      </c>
      <c r="DC72" s="0" t="s">
        <v>153</v>
      </c>
      <c r="DG72" s="0" t="s">
        <v>162</v>
      </c>
      <c r="DI72" s="0" t="s">
        <v>153</v>
      </c>
      <c r="DN72" s="0" t="s">
        <v>153</v>
      </c>
      <c r="EF72" s="0" t="s">
        <v>153</v>
      </c>
    </row>
    <row r="73" customFormat="false" ht="13.8" hidden="false" customHeight="false" outlineLevel="0" collapsed="false">
      <c r="A73" s="0" t="s">
        <v>533</v>
      </c>
      <c r="B73" s="0" t="n">
        <v>78</v>
      </c>
      <c r="C73" s="0" t="n">
        <v>153037</v>
      </c>
      <c r="D73" s="0" t="s">
        <v>528</v>
      </c>
      <c r="E73" s="0" t="s">
        <v>534</v>
      </c>
      <c r="F73" s="0" t="str">
        <f aca="false">CONCATENATE(D73," ",LEFT(H73,4),"T=",AU73,"D=",AV73,"R=",AW73,"M=",AX73,"L=",AY73,"B=",AZ73)</f>
        <v>RUPNIK T=D=WARREN-WARD 5R=27M=5L=0B=2</v>
      </c>
      <c r="G73" s="0" t="s">
        <v>238</v>
      </c>
      <c r="I73" s="0" t="s">
        <v>535</v>
      </c>
      <c r="J73" s="0" t="s">
        <v>536</v>
      </c>
      <c r="K73" s="0" t="s">
        <v>143</v>
      </c>
      <c r="M73" s="0" t="str">
        <f aca="false">RIGHT(N73,LEN(N73)-FIND(" ",N73))</f>
        <v>TRUMBULL AVE SE</v>
      </c>
      <c r="N73" s="0" t="s">
        <v>532</v>
      </c>
      <c r="P73" s="0" t="s">
        <v>145</v>
      </c>
      <c r="Q73" s="0" t="s">
        <v>146</v>
      </c>
      <c r="R73" s="0" t="n">
        <v>44483</v>
      </c>
      <c r="AD73" s="0" t="s">
        <v>147</v>
      </c>
      <c r="AE73" s="0" t="s">
        <v>148</v>
      </c>
      <c r="AF73" s="0" t="s">
        <v>149</v>
      </c>
      <c r="AH73" s="0" t="n">
        <v>14</v>
      </c>
      <c r="AI73" s="0" t="n">
        <v>11</v>
      </c>
      <c r="AN73" s="0" t="s">
        <v>145</v>
      </c>
      <c r="AO73" s="0" t="s">
        <v>150</v>
      </c>
      <c r="AP73" s="0" t="s">
        <v>151</v>
      </c>
      <c r="AQ73" s="0" t="n">
        <v>9</v>
      </c>
      <c r="AR73" s="0" t="n">
        <v>64</v>
      </c>
      <c r="AS73" s="0" t="n">
        <v>32</v>
      </c>
      <c r="AV73" s="0" t="s">
        <v>152</v>
      </c>
      <c r="AW73" s="0" t="n">
        <f aca="false">COUNTA($BA73:$EG73)</f>
        <v>27</v>
      </c>
      <c r="AX73" s="0" t="n">
        <f aca="false">COUNTIF($BC73:$EG73,"D")</f>
        <v>5</v>
      </c>
      <c r="AY73" s="0" t="n">
        <f aca="false">COUNTIF($BC73:$EG73,"R")</f>
        <v>0</v>
      </c>
      <c r="AZ73" s="2" t="n">
        <f aca="false">IF(DH73&lt;&gt;"",1,0)+IF(DI73&lt;&gt;"",1,0)+IF(DK73&lt;&gt;"",1,0)+IF(DM73&lt;&gt;"",1,0)+IF(DN73&lt;&gt;"",1,0)+IF(DO73&lt;&gt;"",1,0)+IF(DQ73&lt;&gt;"",1,0)+IF(DR73&lt;&gt;"",1,0)+IF(DT73&lt;&gt;"",1,0)+IF(DU73&lt;&gt;"",1,0)+IF(DV73&lt;&gt;"",1,0)+IF(DW73&lt;&gt;"",1,0)+IF(DX73&lt;&gt;"",1,0)+IF(DZ73&lt;&gt;"",1,0)+IF(EA73&lt;&gt;"",1,0)+IF(EB73&lt;&gt;"",1,0)+IF(EE73&lt;&gt;"",1,0)</f>
        <v>2</v>
      </c>
      <c r="BA73" s="2" t="n">
        <f aca="false">COUNTIF($DV73:$EG73, "&lt;&gt;")</f>
        <v>1</v>
      </c>
      <c r="BB73" s="0" t="n">
        <f aca="false">AY73*AX73</f>
        <v>0</v>
      </c>
      <c r="BC73" s="0" t="s">
        <v>153</v>
      </c>
      <c r="BD73" s="0" t="s">
        <v>153</v>
      </c>
      <c r="BE73" s="0" t="s">
        <v>153</v>
      </c>
      <c r="BH73" s="0" t="s">
        <v>153</v>
      </c>
      <c r="BI73" s="0" t="s">
        <v>153</v>
      </c>
      <c r="BJ73" s="0" t="s">
        <v>153</v>
      </c>
      <c r="BK73" s="0" t="s">
        <v>153</v>
      </c>
      <c r="BL73" s="0" t="s">
        <v>153</v>
      </c>
      <c r="BS73" s="0" t="s">
        <v>153</v>
      </c>
      <c r="BY73" s="0" t="s">
        <v>162</v>
      </c>
      <c r="CA73" s="0" t="s">
        <v>153</v>
      </c>
      <c r="CG73" s="0" t="s">
        <v>153</v>
      </c>
      <c r="CK73" s="0" t="s">
        <v>153</v>
      </c>
      <c r="CL73" s="0" t="s">
        <v>162</v>
      </c>
      <c r="CN73" s="0" t="s">
        <v>153</v>
      </c>
      <c r="CP73" s="0" t="s">
        <v>153</v>
      </c>
      <c r="CU73" s="0" t="s">
        <v>162</v>
      </c>
      <c r="CV73" s="0" t="s">
        <v>153</v>
      </c>
      <c r="CY73" s="0" t="s">
        <v>153</v>
      </c>
      <c r="CZ73" s="0" t="s">
        <v>162</v>
      </c>
      <c r="DC73" s="0" t="s">
        <v>153</v>
      </c>
      <c r="DG73" s="0" t="s">
        <v>162</v>
      </c>
      <c r="DI73" s="0" t="s">
        <v>153</v>
      </c>
      <c r="DN73" s="0" t="s">
        <v>153</v>
      </c>
      <c r="EF73" s="0" t="s">
        <v>153</v>
      </c>
    </row>
    <row r="74" customFormat="false" ht="13.8" hidden="false" customHeight="false" outlineLevel="0" collapsed="false">
      <c r="A74" s="0" t="s">
        <v>537</v>
      </c>
      <c r="B74" s="0" t="n">
        <v>78</v>
      </c>
      <c r="C74" s="0" t="n">
        <v>234459</v>
      </c>
      <c r="D74" s="0" t="s">
        <v>538</v>
      </c>
      <c r="E74" s="0" t="s">
        <v>539</v>
      </c>
      <c r="F74" s="0" t="str">
        <f aca="false">CONCATENATE(D74," ",LEFT(H74,4),"T=",AU74,"D=",AV74,"R=",AW74,"M=",AX74,"L=",AY74,"B=",AZ74)</f>
        <v>SALOFF T=D=WARREN-WARD 5R=19M=1L=3B=2</v>
      </c>
      <c r="G74" s="0" t="s">
        <v>284</v>
      </c>
      <c r="I74" s="0" t="s">
        <v>540</v>
      </c>
      <c r="J74" s="0" t="s">
        <v>541</v>
      </c>
      <c r="K74" s="0" t="s">
        <v>143</v>
      </c>
      <c r="L74" s="0" t="s">
        <v>238</v>
      </c>
      <c r="M74" s="0" t="str">
        <f aca="false">RIGHT(N74,LEN(N74)-FIND(" ",N74))</f>
        <v>TRUMBULL AVE SE</v>
      </c>
      <c r="N74" s="0" t="s">
        <v>542</v>
      </c>
      <c r="O74" s="0" t="s">
        <v>543</v>
      </c>
      <c r="P74" s="0" t="s">
        <v>145</v>
      </c>
      <c r="Q74" s="0" t="s">
        <v>146</v>
      </c>
      <c r="R74" s="0" t="n">
        <v>44483</v>
      </c>
      <c r="AD74" s="0" t="s">
        <v>147</v>
      </c>
      <c r="AE74" s="0" t="s">
        <v>148</v>
      </c>
      <c r="AF74" s="0" t="s">
        <v>149</v>
      </c>
      <c r="AH74" s="0" t="n">
        <v>14</v>
      </c>
      <c r="AI74" s="0" t="n">
        <v>11</v>
      </c>
      <c r="AN74" s="0" t="s">
        <v>145</v>
      </c>
      <c r="AO74" s="0" t="s">
        <v>150</v>
      </c>
      <c r="AP74" s="0" t="s">
        <v>151</v>
      </c>
      <c r="AQ74" s="0" t="n">
        <v>9</v>
      </c>
      <c r="AR74" s="0" t="n">
        <v>64</v>
      </c>
      <c r="AS74" s="0" t="n">
        <v>32</v>
      </c>
      <c r="AV74" s="0" t="s">
        <v>152</v>
      </c>
      <c r="AW74" s="0" t="n">
        <f aca="false">COUNTA($BA74:$EG74)</f>
        <v>19</v>
      </c>
      <c r="AX74" s="0" t="n">
        <f aca="false">COUNTIF($BC74:$EG74,"D")</f>
        <v>1</v>
      </c>
      <c r="AY74" s="0" t="n">
        <f aca="false">COUNTIF($BC74:$EG74,"R")</f>
        <v>3</v>
      </c>
      <c r="AZ74" s="2" t="n">
        <f aca="false">IF(DH74&lt;&gt;"",1,0)+IF(DI74&lt;&gt;"",1,0)+IF(DK74&lt;&gt;"",1,0)+IF(DM74&lt;&gt;"",1,0)+IF(DN74&lt;&gt;"",1,0)+IF(DO74&lt;&gt;"",1,0)+IF(DQ74&lt;&gt;"",1,0)+IF(DR74&lt;&gt;"",1,0)+IF(DT74&lt;&gt;"",1,0)+IF(DU74&lt;&gt;"",1,0)+IF(DV74&lt;&gt;"",1,0)+IF(DW74&lt;&gt;"",1,0)+IF(DX74&lt;&gt;"",1,0)+IF(DZ74&lt;&gt;"",1,0)+IF(EA74&lt;&gt;"",1,0)+IF(EB74&lt;&gt;"",1,0)+IF(EE74&lt;&gt;"",1,0)</f>
        <v>2</v>
      </c>
      <c r="BA74" s="2" t="n">
        <f aca="false">COUNTIF($DV74:$EG74, "&lt;&gt;")</f>
        <v>1</v>
      </c>
      <c r="BB74" s="0" t="n">
        <f aca="false">AY74*AX74</f>
        <v>3</v>
      </c>
      <c r="BC74" s="0" t="s">
        <v>153</v>
      </c>
      <c r="BD74" s="0" t="s">
        <v>153</v>
      </c>
      <c r="BF74" s="0" t="s">
        <v>153</v>
      </c>
      <c r="BH74" s="0" t="s">
        <v>153</v>
      </c>
      <c r="BL74" s="0" t="s">
        <v>153</v>
      </c>
      <c r="BY74" s="0" t="s">
        <v>238</v>
      </c>
      <c r="CA74" s="0" t="s">
        <v>153</v>
      </c>
      <c r="CK74" s="0" t="s">
        <v>153</v>
      </c>
      <c r="CN74" s="0" t="s">
        <v>153</v>
      </c>
      <c r="CP74" s="0" t="s">
        <v>153</v>
      </c>
      <c r="CV74" s="0" t="s">
        <v>153</v>
      </c>
      <c r="CZ74" s="0" t="s">
        <v>238</v>
      </c>
      <c r="DC74" s="0" t="s">
        <v>153</v>
      </c>
      <c r="DM74" s="0" t="s">
        <v>162</v>
      </c>
      <c r="DN74" s="0" t="s">
        <v>153</v>
      </c>
      <c r="DS74" s="0" t="s">
        <v>238</v>
      </c>
      <c r="EF74" s="0" t="s">
        <v>153</v>
      </c>
    </row>
    <row r="75" customFormat="false" ht="13.8" hidden="false" customHeight="false" outlineLevel="0" collapsed="false">
      <c r="A75" s="0" t="s">
        <v>544</v>
      </c>
      <c r="B75" s="0" t="n">
        <v>78</v>
      </c>
      <c r="C75" s="0" t="n">
        <v>278738</v>
      </c>
      <c r="D75" s="0" t="s">
        <v>545</v>
      </c>
      <c r="E75" s="0" t="s">
        <v>300</v>
      </c>
      <c r="F75" s="0" t="str">
        <f aca="false">CONCATENATE(D75," ",LEFT(H75,4),"T=",AU75,"D=",AV75,"R=",AW75,"M=",AX75,"L=",AY75,"B=",AZ75)</f>
        <v>ADKINS T=D=WARREN-WARD 5R=12M=1L=0B=3</v>
      </c>
      <c r="I75" s="0" t="s">
        <v>546</v>
      </c>
      <c r="J75" s="0" t="s">
        <v>547</v>
      </c>
      <c r="K75" s="0" t="s">
        <v>143</v>
      </c>
      <c r="M75" s="0" t="str">
        <f aca="false">RIGHT(N75,LEN(N75)-FIND(" ",N75))</f>
        <v>TRUMBULL AVE SE</v>
      </c>
      <c r="N75" s="0" t="s">
        <v>542</v>
      </c>
      <c r="O75" s="0" t="s">
        <v>543</v>
      </c>
      <c r="P75" s="0" t="s">
        <v>145</v>
      </c>
      <c r="Q75" s="0" t="s">
        <v>146</v>
      </c>
      <c r="R75" s="0" t="n">
        <v>44483</v>
      </c>
      <c r="AD75" s="0" t="s">
        <v>147</v>
      </c>
      <c r="AE75" s="0" t="s">
        <v>148</v>
      </c>
      <c r="AF75" s="0" t="s">
        <v>149</v>
      </c>
      <c r="AH75" s="0" t="n">
        <v>14</v>
      </c>
      <c r="AI75" s="0" t="n">
        <v>11</v>
      </c>
      <c r="AN75" s="0" t="s">
        <v>145</v>
      </c>
      <c r="AO75" s="0" t="s">
        <v>150</v>
      </c>
      <c r="AP75" s="0" t="s">
        <v>151</v>
      </c>
      <c r="AQ75" s="0" t="n">
        <v>9</v>
      </c>
      <c r="AR75" s="0" t="n">
        <v>64</v>
      </c>
      <c r="AS75" s="0" t="n">
        <v>32</v>
      </c>
      <c r="AV75" s="0" t="s">
        <v>152</v>
      </c>
      <c r="AW75" s="0" t="n">
        <f aca="false">COUNTA($BA75:$EG75)</f>
        <v>12</v>
      </c>
      <c r="AX75" s="0" t="n">
        <f aca="false">COUNTIF($BC75:$EG75,"D")</f>
        <v>1</v>
      </c>
      <c r="AY75" s="0" t="n">
        <f aca="false">COUNTIF($BC75:$EG75,"R")</f>
        <v>0</v>
      </c>
      <c r="AZ75" s="2" t="n">
        <f aca="false">IF(DH75&lt;&gt;"",1,0)+IF(DI75&lt;&gt;"",1,0)+IF(DK75&lt;&gt;"",1,0)+IF(DM75&lt;&gt;"",1,0)+IF(DN75&lt;&gt;"",1,0)+IF(DO75&lt;&gt;"",1,0)+IF(DQ75&lt;&gt;"",1,0)+IF(DR75&lt;&gt;"",1,0)+IF(DT75&lt;&gt;"",1,0)+IF(DU75&lt;&gt;"",1,0)+IF(DV75&lt;&gt;"",1,0)+IF(DW75&lt;&gt;"",1,0)+IF(DX75&lt;&gt;"",1,0)+IF(DZ75&lt;&gt;"",1,0)+IF(EA75&lt;&gt;"",1,0)+IF(EB75&lt;&gt;"",1,0)+IF(EE75&lt;&gt;"",1,0)</f>
        <v>3</v>
      </c>
      <c r="BA75" s="2" t="n">
        <f aca="false">COUNTIF($DV75:$EG75, "&lt;&gt;")</f>
        <v>1</v>
      </c>
      <c r="BB75" s="0" t="n">
        <f aca="false">AY75*AX75</f>
        <v>0</v>
      </c>
      <c r="CA75" s="0" t="s">
        <v>153</v>
      </c>
      <c r="CK75" s="0" t="s">
        <v>153</v>
      </c>
      <c r="CN75" s="0" t="s">
        <v>153</v>
      </c>
      <c r="CP75" s="0" t="s">
        <v>153</v>
      </c>
      <c r="CV75" s="0" t="s">
        <v>153</v>
      </c>
      <c r="DC75" s="0" t="s">
        <v>153</v>
      </c>
      <c r="DM75" s="0" t="s">
        <v>162</v>
      </c>
      <c r="DN75" s="0" t="s">
        <v>153</v>
      </c>
      <c r="DU75" s="0" t="s">
        <v>153</v>
      </c>
      <c r="EF75" s="0" t="s">
        <v>153</v>
      </c>
    </row>
    <row r="76" customFormat="false" ht="13.8" hidden="false" customHeight="false" outlineLevel="0" collapsed="false">
      <c r="A76" s="0" t="s">
        <v>548</v>
      </c>
      <c r="B76" s="0" t="n">
        <v>78</v>
      </c>
      <c r="C76" s="0" t="n">
        <v>491797</v>
      </c>
      <c r="D76" s="0" t="s">
        <v>549</v>
      </c>
      <c r="E76" s="0" t="s">
        <v>550</v>
      </c>
      <c r="F76" s="0" t="str">
        <f aca="false">CONCATENATE(D76," ",LEFT(H76,4),"T=",AU76,"D=",AV76,"R=",AW76,"M=",AX76,"L=",AY76,"B=",AZ76)</f>
        <v>MCKINNEY T=D=WARREN-WARD 5R=13M=1L=0B=3</v>
      </c>
      <c r="G76" s="0" t="s">
        <v>176</v>
      </c>
      <c r="I76" s="0" t="s">
        <v>551</v>
      </c>
      <c r="J76" s="0" t="s">
        <v>552</v>
      </c>
      <c r="K76" s="0" t="s">
        <v>143</v>
      </c>
      <c r="M76" s="0" t="str">
        <f aca="false">RIGHT(N76,LEN(N76)-FIND(" ",N76))</f>
        <v>TRUMBULL AVE SE</v>
      </c>
      <c r="N76" s="0" t="s">
        <v>553</v>
      </c>
      <c r="P76" s="0" t="s">
        <v>145</v>
      </c>
      <c r="Q76" s="0" t="s">
        <v>146</v>
      </c>
      <c r="R76" s="0" t="n">
        <v>44483</v>
      </c>
      <c r="AD76" s="0" t="s">
        <v>147</v>
      </c>
      <c r="AE76" s="0" t="s">
        <v>148</v>
      </c>
      <c r="AF76" s="0" t="s">
        <v>149</v>
      </c>
      <c r="AH76" s="0" t="n">
        <v>14</v>
      </c>
      <c r="AI76" s="0" t="n">
        <v>11</v>
      </c>
      <c r="AN76" s="0" t="s">
        <v>145</v>
      </c>
      <c r="AO76" s="0" t="s">
        <v>150</v>
      </c>
      <c r="AP76" s="0" t="s">
        <v>151</v>
      </c>
      <c r="AQ76" s="0" t="n">
        <v>9</v>
      </c>
      <c r="AR76" s="0" t="n">
        <v>64</v>
      </c>
      <c r="AS76" s="0" t="n">
        <v>32</v>
      </c>
      <c r="AV76" s="0" t="s">
        <v>152</v>
      </c>
      <c r="AW76" s="0" t="n">
        <f aca="false">COUNTA($BA76:$EG76)</f>
        <v>13</v>
      </c>
      <c r="AX76" s="0" t="n">
        <f aca="false">COUNTIF($BC76:$EG76,"D")</f>
        <v>1</v>
      </c>
      <c r="AY76" s="0" t="n">
        <f aca="false">COUNTIF($BC76:$EG76,"R")</f>
        <v>0</v>
      </c>
      <c r="AZ76" s="2" t="n">
        <f aca="false">IF(DH76&lt;&gt;"",1,0)+IF(DI76&lt;&gt;"",1,0)+IF(DK76&lt;&gt;"",1,0)+IF(DM76&lt;&gt;"",1,0)+IF(DN76&lt;&gt;"",1,0)+IF(DO76&lt;&gt;"",1,0)+IF(DQ76&lt;&gt;"",1,0)+IF(DR76&lt;&gt;"",1,0)+IF(DT76&lt;&gt;"",1,0)+IF(DU76&lt;&gt;"",1,0)+IF(DV76&lt;&gt;"",1,0)+IF(DW76&lt;&gt;"",1,0)+IF(DX76&lt;&gt;"",1,0)+IF(DZ76&lt;&gt;"",1,0)+IF(EA76&lt;&gt;"",1,0)+IF(EB76&lt;&gt;"",1,0)+IF(EE76&lt;&gt;"",1,0)</f>
        <v>3</v>
      </c>
      <c r="BA76" s="2" t="n">
        <f aca="false">COUNTIF($DV76:$EG76, "&lt;&gt;")</f>
        <v>1</v>
      </c>
      <c r="BB76" s="0" t="n">
        <f aca="false">AY76*AX76</f>
        <v>0</v>
      </c>
      <c r="BD76" s="0" t="s">
        <v>153</v>
      </c>
      <c r="BL76" s="0" t="s">
        <v>153</v>
      </c>
      <c r="BY76" s="0" t="s">
        <v>162</v>
      </c>
      <c r="CA76" s="0" t="s">
        <v>153</v>
      </c>
      <c r="CP76" s="0" t="s">
        <v>153</v>
      </c>
      <c r="CV76" s="0" t="s">
        <v>153</v>
      </c>
      <c r="DC76" s="0" t="s">
        <v>153</v>
      </c>
      <c r="DN76" s="0" t="s">
        <v>153</v>
      </c>
      <c r="DR76" s="0" t="s">
        <v>153</v>
      </c>
      <c r="DU76" s="0" t="s">
        <v>153</v>
      </c>
      <c r="EF76" s="0" t="s">
        <v>153</v>
      </c>
    </row>
    <row r="77" customFormat="false" ht="13.8" hidden="false" customHeight="false" outlineLevel="0" collapsed="false">
      <c r="A77" s="0" t="s">
        <v>554</v>
      </c>
      <c r="B77" s="0" t="n">
        <v>78</v>
      </c>
      <c r="C77" s="0" t="n">
        <v>159974</v>
      </c>
      <c r="D77" s="0" t="s">
        <v>555</v>
      </c>
      <c r="E77" s="0" t="s">
        <v>265</v>
      </c>
      <c r="F77" s="0" t="str">
        <f aca="false">CONCATENATE(D77," ",LEFT(H77,4),"T=",AU77,"D=",AV77,"R=",AW77,"M=",AX77,"L=",AY77,"B=",AZ77)</f>
        <v>SANTANGELO T=D=WARREN-WARD 5R=5M=1L=0B=1</v>
      </c>
      <c r="G77" s="0" t="s">
        <v>220</v>
      </c>
      <c r="I77" s="0" t="s">
        <v>556</v>
      </c>
      <c r="J77" s="0" t="s">
        <v>557</v>
      </c>
      <c r="K77" s="0" t="s">
        <v>143</v>
      </c>
      <c r="L77" s="0" t="s">
        <v>162</v>
      </c>
      <c r="M77" s="0" t="str">
        <f aca="false">RIGHT(N77,LEN(N77)-FIND(" ",N77))</f>
        <v>TRUMBULL AVE SE</v>
      </c>
      <c r="N77" s="0" t="s">
        <v>558</v>
      </c>
      <c r="P77" s="0" t="s">
        <v>145</v>
      </c>
      <c r="Q77" s="0" t="s">
        <v>146</v>
      </c>
      <c r="R77" s="0" t="n">
        <v>44483</v>
      </c>
      <c r="AD77" s="0" t="s">
        <v>147</v>
      </c>
      <c r="AE77" s="0" t="s">
        <v>148</v>
      </c>
      <c r="AF77" s="0" t="s">
        <v>149</v>
      </c>
      <c r="AH77" s="0" t="n">
        <v>14</v>
      </c>
      <c r="AI77" s="0" t="n">
        <v>11</v>
      </c>
      <c r="AN77" s="0" t="s">
        <v>145</v>
      </c>
      <c r="AO77" s="0" t="s">
        <v>150</v>
      </c>
      <c r="AP77" s="0" t="s">
        <v>151</v>
      </c>
      <c r="AQ77" s="0" t="n">
        <v>9</v>
      </c>
      <c r="AR77" s="0" t="n">
        <v>64</v>
      </c>
      <c r="AS77" s="0" t="n">
        <v>32</v>
      </c>
      <c r="AV77" s="0" t="s">
        <v>152</v>
      </c>
      <c r="AW77" s="0" t="n">
        <f aca="false">COUNTA($BA77:$EG77)</f>
        <v>5</v>
      </c>
      <c r="AX77" s="0" t="n">
        <f aca="false">COUNTIF($BC77:$EG77,"D")</f>
        <v>1</v>
      </c>
      <c r="AY77" s="0" t="n">
        <f aca="false">COUNTIF($BC77:$EG77,"R")</f>
        <v>0</v>
      </c>
      <c r="AZ77" s="2" t="n">
        <f aca="false">IF(DH77&lt;&gt;"",1,0)+IF(DI77&lt;&gt;"",1,0)+IF(DK77&lt;&gt;"",1,0)+IF(DM77&lt;&gt;"",1,0)+IF(DN77&lt;&gt;"",1,0)+IF(DO77&lt;&gt;"",1,0)+IF(DQ77&lt;&gt;"",1,0)+IF(DR77&lt;&gt;"",1,0)+IF(DT77&lt;&gt;"",1,0)+IF(DU77&lt;&gt;"",1,0)+IF(DV77&lt;&gt;"",1,0)+IF(DW77&lt;&gt;"",1,0)+IF(DX77&lt;&gt;"",1,0)+IF(DZ77&lt;&gt;"",1,0)+IF(EA77&lt;&gt;"",1,0)+IF(EB77&lt;&gt;"",1,0)+IF(EE77&lt;&gt;"",1,0)</f>
        <v>1</v>
      </c>
      <c r="BA77" s="2" t="n">
        <f aca="false">COUNTIF($DV77:$EG77, "&lt;&gt;")</f>
        <v>2</v>
      </c>
      <c r="BB77" s="0" t="n">
        <f aca="false">AY77*AX77</f>
        <v>0</v>
      </c>
      <c r="DU77" s="0" t="s">
        <v>153</v>
      </c>
      <c r="ED77" s="0" t="s">
        <v>162</v>
      </c>
      <c r="EF77" s="0" t="s">
        <v>153</v>
      </c>
    </row>
    <row r="78" customFormat="false" ht="13.8" hidden="false" customHeight="false" outlineLevel="0" collapsed="false">
      <c r="A78" s="0" t="s">
        <v>559</v>
      </c>
      <c r="B78" s="0" t="n">
        <v>78</v>
      </c>
      <c r="C78" s="0" t="n">
        <v>291172</v>
      </c>
      <c r="D78" s="0" t="s">
        <v>560</v>
      </c>
      <c r="E78" s="0" t="s">
        <v>161</v>
      </c>
      <c r="F78" s="0" t="str">
        <f aca="false">CONCATENATE(D78," ",LEFT(H78,4),"T=",AU78,"D=",AV78,"R=",AW78,"M=",AX78,"L=",AY78,"B=",AZ78)</f>
        <v>MINOTTI MCBRIDE T=D=WARREN-WARD 5R=32M=4L=0B=4</v>
      </c>
      <c r="G78" s="0" t="s">
        <v>212</v>
      </c>
      <c r="I78" s="0" t="s">
        <v>561</v>
      </c>
      <c r="J78" s="0" t="s">
        <v>562</v>
      </c>
      <c r="K78" s="0" t="s">
        <v>143</v>
      </c>
      <c r="L78" s="0" t="s">
        <v>162</v>
      </c>
      <c r="M78" s="0" t="str">
        <f aca="false">RIGHT(N78,LEN(N78)-FIND(" ",N78))</f>
        <v>TRUMBULL AVE SE</v>
      </c>
      <c r="N78" s="0" t="s">
        <v>563</v>
      </c>
      <c r="P78" s="0" t="s">
        <v>145</v>
      </c>
      <c r="Q78" s="0" t="s">
        <v>146</v>
      </c>
      <c r="R78" s="0" t="n">
        <v>44483</v>
      </c>
      <c r="AD78" s="0" t="s">
        <v>147</v>
      </c>
      <c r="AE78" s="0" t="s">
        <v>148</v>
      </c>
      <c r="AF78" s="0" t="s">
        <v>149</v>
      </c>
      <c r="AH78" s="0" t="n">
        <v>14</v>
      </c>
      <c r="AI78" s="0" t="n">
        <v>11</v>
      </c>
      <c r="AN78" s="0" t="s">
        <v>145</v>
      </c>
      <c r="AO78" s="0" t="s">
        <v>150</v>
      </c>
      <c r="AP78" s="0" t="s">
        <v>151</v>
      </c>
      <c r="AQ78" s="0" t="n">
        <v>9</v>
      </c>
      <c r="AR78" s="0" t="n">
        <v>64</v>
      </c>
      <c r="AS78" s="0" t="n">
        <v>32</v>
      </c>
      <c r="AV78" s="0" t="s">
        <v>152</v>
      </c>
      <c r="AW78" s="0" t="n">
        <f aca="false">COUNTA($BA78:$EG78)</f>
        <v>32</v>
      </c>
      <c r="AX78" s="0" t="n">
        <f aca="false">COUNTIF($BC78:$EG78,"D")</f>
        <v>4</v>
      </c>
      <c r="AY78" s="0" t="n">
        <f aca="false">COUNTIF($BC78:$EG78,"R")</f>
        <v>0</v>
      </c>
      <c r="AZ78" s="2" t="n">
        <f aca="false">IF(DH78&lt;&gt;"",1,0)+IF(DI78&lt;&gt;"",1,0)+IF(DK78&lt;&gt;"",1,0)+IF(DM78&lt;&gt;"",1,0)+IF(DN78&lt;&gt;"",1,0)+IF(DO78&lt;&gt;"",1,0)+IF(DQ78&lt;&gt;"",1,0)+IF(DR78&lt;&gt;"",1,0)+IF(DT78&lt;&gt;"",1,0)+IF(DU78&lt;&gt;"",1,0)+IF(DV78&lt;&gt;"",1,0)+IF(DW78&lt;&gt;"",1,0)+IF(DX78&lt;&gt;"",1,0)+IF(DZ78&lt;&gt;"",1,0)+IF(EA78&lt;&gt;"",1,0)+IF(EB78&lt;&gt;"",1,0)+IF(EE78&lt;&gt;"",1,0)</f>
        <v>4</v>
      </c>
      <c r="BA78" s="2" t="n">
        <f aca="false">COUNTIF($DV78:$EG78, "&lt;&gt;")</f>
        <v>3</v>
      </c>
      <c r="BB78" s="0" t="n">
        <f aca="false">AY78*AX78</f>
        <v>0</v>
      </c>
      <c r="BC78" s="0" t="s">
        <v>153</v>
      </c>
      <c r="BD78" s="0" t="s">
        <v>153</v>
      </c>
      <c r="BE78" s="0" t="s">
        <v>153</v>
      </c>
      <c r="BF78" s="0" t="s">
        <v>153</v>
      </c>
      <c r="BG78" s="0" t="s">
        <v>153</v>
      </c>
      <c r="BH78" s="0" t="s">
        <v>153</v>
      </c>
      <c r="BJ78" s="0" t="s">
        <v>153</v>
      </c>
      <c r="BK78" s="0" t="s">
        <v>153</v>
      </c>
      <c r="BL78" s="0" t="s">
        <v>153</v>
      </c>
      <c r="BP78" s="0" t="s">
        <v>153</v>
      </c>
      <c r="BR78" s="0" t="s">
        <v>153</v>
      </c>
      <c r="BS78" s="0" t="s">
        <v>153</v>
      </c>
      <c r="BY78" s="0" t="s">
        <v>162</v>
      </c>
      <c r="CA78" s="0" t="s">
        <v>153</v>
      </c>
      <c r="CG78" s="0" t="s">
        <v>153</v>
      </c>
      <c r="CK78" s="0" t="s">
        <v>153</v>
      </c>
      <c r="CO78" s="0" t="s">
        <v>162</v>
      </c>
      <c r="CP78" s="0" t="s">
        <v>153</v>
      </c>
      <c r="CT78" s="0" t="s">
        <v>153</v>
      </c>
      <c r="CV78" s="0" t="s">
        <v>153</v>
      </c>
      <c r="CY78" s="0" t="s">
        <v>153</v>
      </c>
      <c r="DC78" s="0" t="s">
        <v>153</v>
      </c>
      <c r="DI78" s="0" t="s">
        <v>153</v>
      </c>
      <c r="DL78" s="0" t="s">
        <v>153</v>
      </c>
      <c r="DN78" s="0" t="s">
        <v>153</v>
      </c>
      <c r="DS78" s="0" t="s">
        <v>162</v>
      </c>
      <c r="DU78" s="0" t="s">
        <v>153</v>
      </c>
      <c r="DX78" s="0" t="s">
        <v>153</v>
      </c>
      <c r="ED78" s="0" t="s">
        <v>162</v>
      </c>
      <c r="EF78" s="0" t="s">
        <v>153</v>
      </c>
    </row>
    <row r="79" customFormat="false" ht="13.8" hidden="false" customHeight="false" outlineLevel="0" collapsed="false">
      <c r="A79" s="0" t="s">
        <v>564</v>
      </c>
      <c r="B79" s="0" t="n">
        <v>78</v>
      </c>
      <c r="C79" s="0" t="n">
        <v>296669</v>
      </c>
      <c r="D79" s="0" t="s">
        <v>565</v>
      </c>
      <c r="E79" s="0" t="s">
        <v>566</v>
      </c>
      <c r="F79" s="0" t="str">
        <f aca="false">CONCATENATE(D79," ",LEFT(H79,4),"T=",AU79,"D=",AV79,"R=",AW79,"M=",AX79,"L=",AY79,"B=",AZ79)</f>
        <v>DASCOULIAS T=D=WARREN-WARD 5R=51M=17L=0B=9</v>
      </c>
      <c r="G79" s="0" t="s">
        <v>342</v>
      </c>
      <c r="I79" s="0" t="s">
        <v>567</v>
      </c>
      <c r="J79" s="0" t="s">
        <v>568</v>
      </c>
      <c r="K79" s="0" t="s">
        <v>143</v>
      </c>
      <c r="L79" s="0" t="s">
        <v>162</v>
      </c>
      <c r="M79" s="0" t="str">
        <f aca="false">RIGHT(N79,LEN(N79)-FIND(" ",N79))</f>
        <v>TRUMBULL AVE SE</v>
      </c>
      <c r="N79" s="0" t="s">
        <v>569</v>
      </c>
      <c r="P79" s="0" t="s">
        <v>145</v>
      </c>
      <c r="Q79" s="0" t="s">
        <v>146</v>
      </c>
      <c r="R79" s="0" t="n">
        <v>44483</v>
      </c>
      <c r="AD79" s="0" t="s">
        <v>147</v>
      </c>
      <c r="AE79" s="0" t="s">
        <v>148</v>
      </c>
      <c r="AF79" s="0" t="s">
        <v>149</v>
      </c>
      <c r="AH79" s="0" t="n">
        <v>14</v>
      </c>
      <c r="AI79" s="0" t="n">
        <v>11</v>
      </c>
      <c r="AN79" s="0" t="s">
        <v>145</v>
      </c>
      <c r="AO79" s="0" t="s">
        <v>150</v>
      </c>
      <c r="AP79" s="0" t="s">
        <v>151</v>
      </c>
      <c r="AQ79" s="0" t="n">
        <v>9</v>
      </c>
      <c r="AR79" s="0" t="n">
        <v>64</v>
      </c>
      <c r="AS79" s="0" t="n">
        <v>32</v>
      </c>
      <c r="AV79" s="0" t="s">
        <v>152</v>
      </c>
      <c r="AW79" s="0" t="n">
        <f aca="false">COUNTA($BA79:$EG79)</f>
        <v>51</v>
      </c>
      <c r="AX79" s="0" t="n">
        <f aca="false">COUNTIF($BC79:$EG79,"D")</f>
        <v>17</v>
      </c>
      <c r="AY79" s="0" t="n">
        <f aca="false">COUNTIF($BC79:$EG79,"R")</f>
        <v>0</v>
      </c>
      <c r="AZ79" s="2" t="n">
        <f aca="false">IF(DH79&lt;&gt;"",1,0)+IF(DI79&lt;&gt;"",1,0)+IF(DK79&lt;&gt;"",1,0)+IF(DM79&lt;&gt;"",1,0)+IF(DN79&lt;&gt;"",1,0)+IF(DO79&lt;&gt;"",1,0)+IF(DQ79&lt;&gt;"",1,0)+IF(DR79&lt;&gt;"",1,0)+IF(DT79&lt;&gt;"",1,0)+IF(DU79&lt;&gt;"",1,0)+IF(DV79&lt;&gt;"",1,0)+IF(DW79&lt;&gt;"",1,0)+IF(DX79&lt;&gt;"",1,0)+IF(DZ79&lt;&gt;"",1,0)+IF(EA79&lt;&gt;"",1,0)+IF(EB79&lt;&gt;"",1,0)+IF(EE79&lt;&gt;"",1,0)</f>
        <v>9</v>
      </c>
      <c r="BA79" s="2" t="n">
        <f aca="false">COUNTIF($DV79:$EG79, "&lt;&gt;")</f>
        <v>5</v>
      </c>
      <c r="BB79" s="0" t="n">
        <f aca="false">AY79*AX79</f>
        <v>0</v>
      </c>
      <c r="BC79" s="0" t="s">
        <v>153</v>
      </c>
      <c r="BD79" s="0" t="s">
        <v>153</v>
      </c>
      <c r="BE79" s="0" t="s">
        <v>153</v>
      </c>
      <c r="BF79" s="0" t="s">
        <v>153</v>
      </c>
      <c r="BG79" s="0" t="s">
        <v>153</v>
      </c>
      <c r="BH79" s="0" t="s">
        <v>153</v>
      </c>
      <c r="BI79" s="0" t="s">
        <v>153</v>
      </c>
      <c r="BJ79" s="0" t="s">
        <v>153</v>
      </c>
      <c r="BK79" s="0" t="s">
        <v>153</v>
      </c>
      <c r="BL79" s="0" t="s">
        <v>153</v>
      </c>
      <c r="BP79" s="0" t="s">
        <v>153</v>
      </c>
      <c r="BR79" s="0" t="s">
        <v>153</v>
      </c>
      <c r="BS79" s="0" t="s">
        <v>153</v>
      </c>
      <c r="BV79" s="0" t="s">
        <v>153</v>
      </c>
      <c r="BY79" s="0" t="s">
        <v>162</v>
      </c>
      <c r="CA79" s="0" t="s">
        <v>153</v>
      </c>
      <c r="CC79" s="0" t="s">
        <v>162</v>
      </c>
      <c r="CG79" s="0" t="s">
        <v>153</v>
      </c>
      <c r="CH79" s="0" t="s">
        <v>162</v>
      </c>
      <c r="CK79" s="0" t="s">
        <v>153</v>
      </c>
      <c r="CL79" s="0" t="s">
        <v>162</v>
      </c>
      <c r="CN79" s="0" t="s">
        <v>153</v>
      </c>
      <c r="CO79" s="0" t="s">
        <v>162</v>
      </c>
      <c r="CP79" s="0" t="s">
        <v>153</v>
      </c>
      <c r="CQ79" s="0" t="s">
        <v>162</v>
      </c>
      <c r="CT79" s="0" t="s">
        <v>153</v>
      </c>
      <c r="CU79" s="0" t="s">
        <v>162</v>
      </c>
      <c r="CV79" s="0" t="s">
        <v>153</v>
      </c>
      <c r="CW79" s="0" t="s">
        <v>162</v>
      </c>
      <c r="CY79" s="0" t="s">
        <v>153</v>
      </c>
      <c r="CZ79" s="0" t="s">
        <v>162</v>
      </c>
      <c r="DC79" s="0" t="s">
        <v>153</v>
      </c>
      <c r="DD79" s="0" t="s">
        <v>162</v>
      </c>
      <c r="DF79" s="0" t="s">
        <v>153</v>
      </c>
      <c r="DG79" s="0" t="s">
        <v>162</v>
      </c>
      <c r="DI79" s="0" t="s">
        <v>153</v>
      </c>
      <c r="DJ79" s="0" t="s">
        <v>162</v>
      </c>
      <c r="DL79" s="0" t="s">
        <v>153</v>
      </c>
      <c r="DN79" s="0" t="s">
        <v>153</v>
      </c>
      <c r="DO79" s="0" t="s">
        <v>162</v>
      </c>
      <c r="DR79" s="0" t="s">
        <v>153</v>
      </c>
      <c r="DS79" s="0" t="s">
        <v>162</v>
      </c>
      <c r="DT79" s="0" t="s">
        <v>162</v>
      </c>
      <c r="DU79" s="0" t="s">
        <v>153</v>
      </c>
      <c r="DW79" s="0" t="s">
        <v>162</v>
      </c>
      <c r="DX79" s="0" t="s">
        <v>153</v>
      </c>
      <c r="EA79" s="0" t="s">
        <v>153</v>
      </c>
      <c r="ED79" s="0" t="s">
        <v>162</v>
      </c>
      <c r="EF79" s="0" t="s">
        <v>153</v>
      </c>
    </row>
    <row r="80" customFormat="false" ht="13.8" hidden="false" customHeight="false" outlineLevel="0" collapsed="false">
      <c r="A80" s="0" t="s">
        <v>570</v>
      </c>
      <c r="B80" s="0" t="n">
        <v>78</v>
      </c>
      <c r="C80" s="0" t="n">
        <v>360361</v>
      </c>
      <c r="D80" s="0" t="s">
        <v>571</v>
      </c>
      <c r="E80" s="0" t="s">
        <v>437</v>
      </c>
      <c r="F80" s="0" t="str">
        <f aca="false">CONCATENATE(D80," ",LEFT(H80,4),"T=",AU80,"D=",AV80,"R=",AW80,"M=",AX80,"L=",AY80,"B=",AZ80)</f>
        <v>ELIAS T=D=WARREN-WARD 5R=49M=16L=0B=10</v>
      </c>
      <c r="G80" s="0" t="s">
        <v>176</v>
      </c>
      <c r="I80" s="0" t="s">
        <v>572</v>
      </c>
      <c r="J80" s="0" t="s">
        <v>573</v>
      </c>
      <c r="K80" s="0" t="s">
        <v>143</v>
      </c>
      <c r="L80" s="0" t="s">
        <v>162</v>
      </c>
      <c r="M80" s="0" t="str">
        <f aca="false">RIGHT(N80,LEN(N80)-FIND(" ",N80))</f>
        <v>TRUMBULL AVE SE</v>
      </c>
      <c r="N80" s="0" t="s">
        <v>574</v>
      </c>
      <c r="P80" s="0" t="s">
        <v>145</v>
      </c>
      <c r="Q80" s="0" t="s">
        <v>146</v>
      </c>
      <c r="R80" s="0" t="n">
        <v>44483</v>
      </c>
      <c r="AD80" s="0" t="s">
        <v>147</v>
      </c>
      <c r="AE80" s="0" t="s">
        <v>148</v>
      </c>
      <c r="AF80" s="0" t="s">
        <v>149</v>
      </c>
      <c r="AH80" s="0" t="n">
        <v>14</v>
      </c>
      <c r="AI80" s="0" t="n">
        <v>11</v>
      </c>
      <c r="AN80" s="0" t="s">
        <v>145</v>
      </c>
      <c r="AO80" s="0" t="s">
        <v>150</v>
      </c>
      <c r="AP80" s="0" t="s">
        <v>151</v>
      </c>
      <c r="AQ80" s="0" t="n">
        <v>9</v>
      </c>
      <c r="AR80" s="0" t="n">
        <v>64</v>
      </c>
      <c r="AS80" s="0" t="n">
        <v>32</v>
      </c>
      <c r="AV80" s="0" t="s">
        <v>152</v>
      </c>
      <c r="AW80" s="0" t="n">
        <f aca="false">COUNTA($BA80:$EG80)</f>
        <v>49</v>
      </c>
      <c r="AX80" s="0" t="n">
        <f aca="false">COUNTIF($BC80:$EG80,"D")</f>
        <v>16</v>
      </c>
      <c r="AY80" s="0" t="n">
        <f aca="false">COUNTIF($BC80:$EG80,"R")</f>
        <v>0</v>
      </c>
      <c r="AZ80" s="2" t="n">
        <f aca="false">IF(DH80&lt;&gt;"",1,0)+IF(DI80&lt;&gt;"",1,0)+IF(DK80&lt;&gt;"",1,0)+IF(DM80&lt;&gt;"",1,0)+IF(DN80&lt;&gt;"",1,0)+IF(DO80&lt;&gt;"",1,0)+IF(DQ80&lt;&gt;"",1,0)+IF(DR80&lt;&gt;"",1,0)+IF(DT80&lt;&gt;"",1,0)+IF(DU80&lt;&gt;"",1,0)+IF(DV80&lt;&gt;"",1,0)+IF(DW80&lt;&gt;"",1,0)+IF(DX80&lt;&gt;"",1,0)+IF(DZ80&lt;&gt;"",1,0)+IF(EA80&lt;&gt;"",1,0)+IF(EB80&lt;&gt;"",1,0)+IF(EE80&lt;&gt;"",1,0)</f>
        <v>10</v>
      </c>
      <c r="BA80" s="2" t="n">
        <f aca="false">COUNTIF($DV80:$EG80, "&lt;&gt;")</f>
        <v>5</v>
      </c>
      <c r="BB80" s="0" t="n">
        <f aca="false">AY80*AX80</f>
        <v>0</v>
      </c>
      <c r="BC80" s="0" t="s">
        <v>153</v>
      </c>
      <c r="BD80" s="0" t="s">
        <v>153</v>
      </c>
      <c r="BE80" s="0" t="s">
        <v>153</v>
      </c>
      <c r="BF80" s="0" t="s">
        <v>153</v>
      </c>
      <c r="BH80" s="0" t="s">
        <v>153</v>
      </c>
      <c r="BI80" s="0" t="s">
        <v>153</v>
      </c>
      <c r="BJ80" s="0" t="s">
        <v>153</v>
      </c>
      <c r="BK80" s="0" t="s">
        <v>153</v>
      </c>
      <c r="BL80" s="0" t="s">
        <v>153</v>
      </c>
      <c r="BP80" s="0" t="s">
        <v>153</v>
      </c>
      <c r="BR80" s="0" t="s">
        <v>153</v>
      </c>
      <c r="BS80" s="0" t="s">
        <v>153</v>
      </c>
      <c r="BV80" s="0" t="s">
        <v>153</v>
      </c>
      <c r="BY80" s="0" t="s">
        <v>162</v>
      </c>
      <c r="CA80" s="0" t="s">
        <v>153</v>
      </c>
      <c r="CG80" s="0" t="s">
        <v>153</v>
      </c>
      <c r="CH80" s="0" t="s">
        <v>162</v>
      </c>
      <c r="CK80" s="0" t="s">
        <v>153</v>
      </c>
      <c r="CL80" s="0" t="s">
        <v>162</v>
      </c>
      <c r="CN80" s="0" t="s">
        <v>153</v>
      </c>
      <c r="CO80" s="0" t="s">
        <v>162</v>
      </c>
      <c r="CP80" s="0" t="s">
        <v>153</v>
      </c>
      <c r="CQ80" s="0" t="s">
        <v>162</v>
      </c>
      <c r="CT80" s="0" t="s">
        <v>153</v>
      </c>
      <c r="CU80" s="0" t="s">
        <v>162</v>
      </c>
      <c r="CV80" s="0" t="s">
        <v>153</v>
      </c>
      <c r="CY80" s="0" t="s">
        <v>153</v>
      </c>
      <c r="CZ80" s="0" t="s">
        <v>162</v>
      </c>
      <c r="DC80" s="0" t="s">
        <v>153</v>
      </c>
      <c r="DD80" s="0" t="s">
        <v>162</v>
      </c>
      <c r="DF80" s="0" t="s">
        <v>153</v>
      </c>
      <c r="DG80" s="0" t="s">
        <v>162</v>
      </c>
      <c r="DI80" s="0" t="s">
        <v>153</v>
      </c>
      <c r="DJ80" s="0" t="s">
        <v>162</v>
      </c>
      <c r="DL80" s="0" t="s">
        <v>153</v>
      </c>
      <c r="DM80" s="0" t="s">
        <v>162</v>
      </c>
      <c r="DN80" s="0" t="s">
        <v>153</v>
      </c>
      <c r="DO80" s="0" t="s">
        <v>162</v>
      </c>
      <c r="DR80" s="0" t="s">
        <v>153</v>
      </c>
      <c r="DS80" s="0" t="s">
        <v>162</v>
      </c>
      <c r="DT80" s="0" t="s">
        <v>162</v>
      </c>
      <c r="DU80" s="0" t="s">
        <v>153</v>
      </c>
      <c r="DW80" s="0" t="s">
        <v>162</v>
      </c>
      <c r="DX80" s="0" t="s">
        <v>153</v>
      </c>
      <c r="EA80" s="0" t="s">
        <v>153</v>
      </c>
      <c r="ED80" s="0" t="s">
        <v>162</v>
      </c>
      <c r="EF80" s="0" t="s">
        <v>153</v>
      </c>
    </row>
    <row r="81" customFormat="false" ht="13.8" hidden="false" customHeight="false" outlineLevel="0" collapsed="false">
      <c r="A81" s="0" t="s">
        <v>575</v>
      </c>
      <c r="B81" s="0" t="n">
        <v>78</v>
      </c>
      <c r="C81" s="0" t="n">
        <v>389551</v>
      </c>
      <c r="D81" s="0" t="s">
        <v>571</v>
      </c>
      <c r="E81" s="0" t="s">
        <v>576</v>
      </c>
      <c r="F81" s="0" t="str">
        <f aca="false">CONCATENATE(D81," ",LEFT(H81,4),"T=",AU81,"D=",AV81,"R=",AW81,"M=",AX81,"L=",AY81,"B=",AZ81)</f>
        <v>ELIAS T=D=WARREN-WARD 5R=44M=14L=0B=10</v>
      </c>
      <c r="G81" s="0" t="s">
        <v>227</v>
      </c>
      <c r="I81" s="0" t="s">
        <v>577</v>
      </c>
      <c r="J81" s="0" t="s">
        <v>578</v>
      </c>
      <c r="K81" s="0" t="s">
        <v>143</v>
      </c>
      <c r="L81" s="0" t="s">
        <v>162</v>
      </c>
      <c r="M81" s="0" t="str">
        <f aca="false">RIGHT(N81,LEN(N81)-FIND(" ",N81))</f>
        <v>TRUMBULL AVE SE</v>
      </c>
      <c r="N81" s="0" t="s">
        <v>574</v>
      </c>
      <c r="P81" s="0" t="s">
        <v>145</v>
      </c>
      <c r="Q81" s="0" t="s">
        <v>146</v>
      </c>
      <c r="R81" s="0" t="n">
        <v>44483</v>
      </c>
      <c r="AD81" s="0" t="s">
        <v>147</v>
      </c>
      <c r="AE81" s="0" t="s">
        <v>148</v>
      </c>
      <c r="AF81" s="0" t="s">
        <v>149</v>
      </c>
      <c r="AH81" s="0" t="n">
        <v>14</v>
      </c>
      <c r="AI81" s="0" t="n">
        <v>11</v>
      </c>
      <c r="AN81" s="0" t="s">
        <v>145</v>
      </c>
      <c r="AO81" s="0" t="s">
        <v>150</v>
      </c>
      <c r="AP81" s="0" t="s">
        <v>151</v>
      </c>
      <c r="AQ81" s="0" t="n">
        <v>9</v>
      </c>
      <c r="AR81" s="0" t="n">
        <v>64</v>
      </c>
      <c r="AS81" s="0" t="n">
        <v>32</v>
      </c>
      <c r="AV81" s="0" t="s">
        <v>152</v>
      </c>
      <c r="AW81" s="0" t="n">
        <f aca="false">COUNTA($BA81:$EG81)</f>
        <v>44</v>
      </c>
      <c r="AX81" s="0" t="n">
        <f aca="false">COUNTIF($BC81:$EG81,"D")</f>
        <v>14</v>
      </c>
      <c r="AY81" s="0" t="n">
        <f aca="false">COUNTIF($BC81:$EG81,"R")</f>
        <v>0</v>
      </c>
      <c r="AZ81" s="2" t="n">
        <f aca="false">IF(DH81&lt;&gt;"",1,0)+IF(DI81&lt;&gt;"",1,0)+IF(DK81&lt;&gt;"",1,0)+IF(DM81&lt;&gt;"",1,0)+IF(DN81&lt;&gt;"",1,0)+IF(DO81&lt;&gt;"",1,0)+IF(DQ81&lt;&gt;"",1,0)+IF(DR81&lt;&gt;"",1,0)+IF(DT81&lt;&gt;"",1,0)+IF(DU81&lt;&gt;"",1,0)+IF(DV81&lt;&gt;"",1,0)+IF(DW81&lt;&gt;"",1,0)+IF(DX81&lt;&gt;"",1,0)+IF(DZ81&lt;&gt;"",1,0)+IF(EA81&lt;&gt;"",1,0)+IF(EB81&lt;&gt;"",1,0)+IF(EE81&lt;&gt;"",1,0)</f>
        <v>10</v>
      </c>
      <c r="BA81" s="2" t="n">
        <f aca="false">COUNTIF($DV81:$EG81, "&lt;&gt;")</f>
        <v>5</v>
      </c>
      <c r="BB81" s="0" t="n">
        <f aca="false">AY81*AX81</f>
        <v>0</v>
      </c>
      <c r="BC81" s="0" t="s">
        <v>153</v>
      </c>
      <c r="BD81" s="0" t="s">
        <v>153</v>
      </c>
      <c r="BE81" s="0" t="s">
        <v>153</v>
      </c>
      <c r="BG81" s="0" t="s">
        <v>153</v>
      </c>
      <c r="BH81" s="0" t="s">
        <v>153</v>
      </c>
      <c r="BI81" s="0" t="s">
        <v>153</v>
      </c>
      <c r="BJ81" s="0" t="s">
        <v>153</v>
      </c>
      <c r="BK81" s="0" t="s">
        <v>153</v>
      </c>
      <c r="BL81" s="0" t="s">
        <v>153</v>
      </c>
      <c r="BP81" s="0" t="s">
        <v>153</v>
      </c>
      <c r="BS81" s="0" t="s">
        <v>153</v>
      </c>
      <c r="BY81" s="0" t="s">
        <v>162</v>
      </c>
      <c r="CA81" s="0" t="s">
        <v>153</v>
      </c>
      <c r="CG81" s="0" t="s">
        <v>153</v>
      </c>
      <c r="CK81" s="0" t="s">
        <v>153</v>
      </c>
      <c r="CL81" s="0" t="s">
        <v>162</v>
      </c>
      <c r="CN81" s="0" t="s">
        <v>153</v>
      </c>
      <c r="CP81" s="0" t="s">
        <v>153</v>
      </c>
      <c r="CQ81" s="0" t="s">
        <v>162</v>
      </c>
      <c r="CU81" s="0" t="s">
        <v>162</v>
      </c>
      <c r="CV81" s="0" t="s">
        <v>153</v>
      </c>
      <c r="CY81" s="0" t="s">
        <v>153</v>
      </c>
      <c r="CZ81" s="0" t="s">
        <v>162</v>
      </c>
      <c r="DC81" s="0" t="s">
        <v>153</v>
      </c>
      <c r="DD81" s="0" t="s">
        <v>162</v>
      </c>
      <c r="DF81" s="0" t="s">
        <v>153</v>
      </c>
      <c r="DG81" s="0" t="s">
        <v>162</v>
      </c>
      <c r="DI81" s="0" t="s">
        <v>153</v>
      </c>
      <c r="DJ81" s="0" t="s">
        <v>162</v>
      </c>
      <c r="DL81" s="0" t="s">
        <v>153</v>
      </c>
      <c r="DM81" s="0" t="s">
        <v>162</v>
      </c>
      <c r="DN81" s="0" t="s">
        <v>153</v>
      </c>
      <c r="DO81" s="0" t="s">
        <v>162</v>
      </c>
      <c r="DR81" s="0" t="s">
        <v>153</v>
      </c>
      <c r="DS81" s="0" t="s">
        <v>162</v>
      </c>
      <c r="DT81" s="0" t="s">
        <v>162</v>
      </c>
      <c r="DU81" s="0" t="s">
        <v>153</v>
      </c>
      <c r="DW81" s="0" t="s">
        <v>162</v>
      </c>
      <c r="DX81" s="0" t="s">
        <v>153</v>
      </c>
      <c r="EA81" s="0" t="s">
        <v>153</v>
      </c>
      <c r="ED81" s="0" t="s">
        <v>162</v>
      </c>
      <c r="EF81" s="0" t="s">
        <v>153</v>
      </c>
    </row>
    <row r="82" customFormat="false" ht="13.8" hidden="false" customHeight="false" outlineLevel="0" collapsed="false">
      <c r="A82" s="0" t="s">
        <v>579</v>
      </c>
      <c r="B82" s="0" t="n">
        <v>78</v>
      </c>
      <c r="C82" s="0" t="n">
        <v>384357</v>
      </c>
      <c r="D82" s="0" t="s">
        <v>580</v>
      </c>
      <c r="E82" s="0" t="s">
        <v>429</v>
      </c>
      <c r="F82" s="0" t="str">
        <f aca="false">CONCATENATE(D82," ",LEFT(H82,4),"T=",AU82,"D=",AV82,"R=",AW82,"M=",AX82,"L=",AY82,"B=",AZ82)</f>
        <v>SCARNECCHIA T=D=WARREN-WARD 5R=12M=0L=1B=4</v>
      </c>
      <c r="G82" s="0" t="s">
        <v>212</v>
      </c>
      <c r="I82" s="0" t="s">
        <v>581</v>
      </c>
      <c r="J82" s="0" t="s">
        <v>582</v>
      </c>
      <c r="K82" s="0" t="s">
        <v>143</v>
      </c>
      <c r="M82" s="0" t="str">
        <f aca="false">RIGHT(N82,LEN(N82)-FIND(" ",N82))</f>
        <v>TRUMBULL AVE SE</v>
      </c>
      <c r="N82" s="0" t="s">
        <v>583</v>
      </c>
      <c r="P82" s="0" t="s">
        <v>145</v>
      </c>
      <c r="Q82" s="0" t="s">
        <v>146</v>
      </c>
      <c r="R82" s="0" t="n">
        <v>44483</v>
      </c>
      <c r="AD82" s="0" t="s">
        <v>147</v>
      </c>
      <c r="AE82" s="0" t="s">
        <v>148</v>
      </c>
      <c r="AF82" s="0" t="s">
        <v>149</v>
      </c>
      <c r="AH82" s="0" t="n">
        <v>14</v>
      </c>
      <c r="AI82" s="0" t="n">
        <v>11</v>
      </c>
      <c r="AN82" s="0" t="s">
        <v>145</v>
      </c>
      <c r="AO82" s="0" t="s">
        <v>150</v>
      </c>
      <c r="AP82" s="0" t="s">
        <v>151</v>
      </c>
      <c r="AQ82" s="0" t="n">
        <v>9</v>
      </c>
      <c r="AR82" s="0" t="n">
        <v>64</v>
      </c>
      <c r="AS82" s="0" t="n">
        <v>32</v>
      </c>
      <c r="AV82" s="0" t="s">
        <v>152</v>
      </c>
      <c r="AW82" s="0" t="n">
        <f aca="false">COUNTA($BA82:$EG82)</f>
        <v>12</v>
      </c>
      <c r="AX82" s="0" t="n">
        <f aca="false">COUNTIF($BC82:$EG82,"D")</f>
        <v>0</v>
      </c>
      <c r="AY82" s="0" t="n">
        <f aca="false">COUNTIF($BC82:$EG82,"R")</f>
        <v>1</v>
      </c>
      <c r="AZ82" s="2" t="n">
        <f aca="false">IF(DH82&lt;&gt;"",1,0)+IF(DI82&lt;&gt;"",1,0)+IF(DK82&lt;&gt;"",1,0)+IF(DM82&lt;&gt;"",1,0)+IF(DN82&lt;&gt;"",1,0)+IF(DO82&lt;&gt;"",1,0)+IF(DQ82&lt;&gt;"",1,0)+IF(DR82&lt;&gt;"",1,0)+IF(DT82&lt;&gt;"",1,0)+IF(DU82&lt;&gt;"",1,0)+IF(DV82&lt;&gt;"",1,0)+IF(DW82&lt;&gt;"",1,0)+IF(DX82&lt;&gt;"",1,0)+IF(DZ82&lt;&gt;"",1,0)+IF(EA82&lt;&gt;"",1,0)+IF(EB82&lt;&gt;"",1,0)+IF(EE82&lt;&gt;"",1,0)</f>
        <v>4</v>
      </c>
      <c r="BA82" s="2" t="n">
        <f aca="false">COUNTIF($DV82:$EG82, "&lt;&gt;")</f>
        <v>1</v>
      </c>
      <c r="BB82" s="0" t="n">
        <f aca="false">AY82*AX82</f>
        <v>0</v>
      </c>
      <c r="CA82" s="0" t="s">
        <v>153</v>
      </c>
      <c r="CP82" s="0" t="s">
        <v>153</v>
      </c>
      <c r="CV82" s="0" t="s">
        <v>153</v>
      </c>
      <c r="CY82" s="0" t="s">
        <v>153</v>
      </c>
      <c r="CZ82" s="0" t="s">
        <v>238</v>
      </c>
      <c r="DC82" s="0" t="s">
        <v>153</v>
      </c>
      <c r="DI82" s="0" t="s">
        <v>153</v>
      </c>
      <c r="DN82" s="0" t="s">
        <v>153</v>
      </c>
      <c r="DU82" s="0" t="s">
        <v>153</v>
      </c>
      <c r="DX82" s="0" t="s">
        <v>153</v>
      </c>
    </row>
    <row r="83" customFormat="false" ht="13.8" hidden="false" customHeight="false" outlineLevel="0" collapsed="false">
      <c r="A83" s="0" t="s">
        <v>584</v>
      </c>
      <c r="B83" s="0" t="n">
        <v>78</v>
      </c>
      <c r="C83" s="0" t="n">
        <v>490801</v>
      </c>
      <c r="D83" s="0" t="s">
        <v>585</v>
      </c>
      <c r="E83" s="0" t="s">
        <v>586</v>
      </c>
      <c r="F83" s="0" t="str">
        <f aca="false">CONCATENATE(D83," ",LEFT(H83,4),"T=",AU83,"D=",AV83,"R=",AW83,"M=",AX83,"L=",AY83,"B=",AZ83)</f>
        <v>DERR T=D=WARREN-WARD 5R=50M=17L=0B=9</v>
      </c>
      <c r="G83" s="0" t="s">
        <v>176</v>
      </c>
      <c r="I83" s="0" t="s">
        <v>587</v>
      </c>
      <c r="J83" s="0" t="s">
        <v>588</v>
      </c>
      <c r="K83" s="0" t="s">
        <v>143</v>
      </c>
      <c r="L83" s="0" t="s">
        <v>162</v>
      </c>
      <c r="M83" s="0" t="str">
        <f aca="false">RIGHT(N83,LEN(N83)-FIND(" ",N83))</f>
        <v>TRUMBULL AVE SE</v>
      </c>
      <c r="N83" s="0" t="s">
        <v>589</v>
      </c>
      <c r="P83" s="0" t="s">
        <v>145</v>
      </c>
      <c r="Q83" s="0" t="s">
        <v>146</v>
      </c>
      <c r="R83" s="0" t="n">
        <v>44483</v>
      </c>
      <c r="AD83" s="0" t="s">
        <v>147</v>
      </c>
      <c r="AE83" s="0" t="s">
        <v>148</v>
      </c>
      <c r="AF83" s="0" t="s">
        <v>149</v>
      </c>
      <c r="AH83" s="0" t="n">
        <v>14</v>
      </c>
      <c r="AI83" s="0" t="n">
        <v>11</v>
      </c>
      <c r="AN83" s="0" t="s">
        <v>145</v>
      </c>
      <c r="AO83" s="0" t="s">
        <v>150</v>
      </c>
      <c r="AP83" s="0" t="s">
        <v>151</v>
      </c>
      <c r="AQ83" s="0" t="n">
        <v>9</v>
      </c>
      <c r="AR83" s="0" t="n">
        <v>64</v>
      </c>
      <c r="AS83" s="0" t="n">
        <v>32</v>
      </c>
      <c r="AV83" s="0" t="s">
        <v>152</v>
      </c>
      <c r="AW83" s="0" t="n">
        <f aca="false">COUNTA($BA83:$EG83)</f>
        <v>50</v>
      </c>
      <c r="AX83" s="0" t="n">
        <f aca="false">COUNTIF($BC83:$EG83,"D")</f>
        <v>17</v>
      </c>
      <c r="AY83" s="0" t="n">
        <f aca="false">COUNTIF($BC83:$EG83,"R")</f>
        <v>0</v>
      </c>
      <c r="AZ83" s="2" t="n">
        <f aca="false">IF(DH83&lt;&gt;"",1,0)+IF(DI83&lt;&gt;"",1,0)+IF(DK83&lt;&gt;"",1,0)+IF(DM83&lt;&gt;"",1,0)+IF(DN83&lt;&gt;"",1,0)+IF(DO83&lt;&gt;"",1,0)+IF(DQ83&lt;&gt;"",1,0)+IF(DR83&lt;&gt;"",1,0)+IF(DT83&lt;&gt;"",1,0)+IF(DU83&lt;&gt;"",1,0)+IF(DV83&lt;&gt;"",1,0)+IF(DW83&lt;&gt;"",1,0)+IF(DX83&lt;&gt;"",1,0)+IF(DZ83&lt;&gt;"",1,0)+IF(EA83&lt;&gt;"",1,0)+IF(EB83&lt;&gt;"",1,0)+IF(EE83&lt;&gt;"",1,0)</f>
        <v>9</v>
      </c>
      <c r="BA83" s="2" t="n">
        <f aca="false">COUNTIF($DV83:$EG83, "&lt;&gt;")</f>
        <v>4</v>
      </c>
      <c r="BB83" s="0" t="n">
        <f aca="false">AY83*AX83</f>
        <v>0</v>
      </c>
      <c r="BC83" s="0" t="s">
        <v>153</v>
      </c>
      <c r="BD83" s="0" t="s">
        <v>153</v>
      </c>
      <c r="BE83" s="0" t="s">
        <v>153</v>
      </c>
      <c r="BF83" s="0" t="s">
        <v>153</v>
      </c>
      <c r="BG83" s="0" t="s">
        <v>153</v>
      </c>
      <c r="BH83" s="0" t="s">
        <v>153</v>
      </c>
      <c r="BI83" s="0" t="s">
        <v>153</v>
      </c>
      <c r="BJ83" s="0" t="s">
        <v>153</v>
      </c>
      <c r="BK83" s="0" t="s">
        <v>153</v>
      </c>
      <c r="BL83" s="0" t="s">
        <v>153</v>
      </c>
      <c r="BP83" s="0" t="s">
        <v>153</v>
      </c>
      <c r="BR83" s="0" t="s">
        <v>153</v>
      </c>
      <c r="BS83" s="0" t="s">
        <v>153</v>
      </c>
      <c r="BV83" s="0" t="s">
        <v>153</v>
      </c>
      <c r="BY83" s="0" t="s">
        <v>162</v>
      </c>
      <c r="CA83" s="0" t="s">
        <v>153</v>
      </c>
      <c r="CC83" s="0" t="s">
        <v>162</v>
      </c>
      <c r="CG83" s="0" t="s">
        <v>153</v>
      </c>
      <c r="CH83" s="0" t="s">
        <v>162</v>
      </c>
      <c r="CK83" s="0" t="s">
        <v>153</v>
      </c>
      <c r="CL83" s="0" t="s">
        <v>162</v>
      </c>
      <c r="CN83" s="0" t="s">
        <v>153</v>
      </c>
      <c r="CO83" s="0" t="s">
        <v>162</v>
      </c>
      <c r="CP83" s="0" t="s">
        <v>153</v>
      </c>
      <c r="CQ83" s="0" t="s">
        <v>162</v>
      </c>
      <c r="CT83" s="0" t="s">
        <v>153</v>
      </c>
      <c r="CV83" s="0" t="s">
        <v>153</v>
      </c>
      <c r="CW83" s="0" t="s">
        <v>162</v>
      </c>
      <c r="CY83" s="0" t="s">
        <v>153</v>
      </c>
      <c r="CZ83" s="0" t="s">
        <v>162</v>
      </c>
      <c r="DC83" s="0" t="s">
        <v>153</v>
      </c>
      <c r="DD83" s="0" t="s">
        <v>162</v>
      </c>
      <c r="DF83" s="0" t="s">
        <v>153</v>
      </c>
      <c r="DG83" s="0" t="s">
        <v>162</v>
      </c>
      <c r="DI83" s="0" t="s">
        <v>153</v>
      </c>
      <c r="DJ83" s="0" t="s">
        <v>162</v>
      </c>
      <c r="DL83" s="0" t="s">
        <v>153</v>
      </c>
      <c r="DM83" s="0" t="s">
        <v>162</v>
      </c>
      <c r="DN83" s="0" t="s">
        <v>153</v>
      </c>
      <c r="DO83" s="0" t="s">
        <v>162</v>
      </c>
      <c r="DR83" s="0" t="s">
        <v>153</v>
      </c>
      <c r="DS83" s="0" t="s">
        <v>162</v>
      </c>
      <c r="DT83" s="0" t="s">
        <v>162</v>
      </c>
      <c r="DU83" s="0" t="s">
        <v>153</v>
      </c>
      <c r="DW83" s="0" t="s">
        <v>162</v>
      </c>
      <c r="EA83" s="0" t="s">
        <v>153</v>
      </c>
      <c r="ED83" s="0" t="s">
        <v>162</v>
      </c>
      <c r="EF83" s="0" t="s">
        <v>153</v>
      </c>
    </row>
    <row r="84" customFormat="false" ht="13.8" hidden="false" customHeight="false" outlineLevel="0" collapsed="false">
      <c r="A84" s="0" t="s">
        <v>590</v>
      </c>
      <c r="B84" s="0" t="n">
        <v>78</v>
      </c>
      <c r="C84" s="0" t="n">
        <v>348153</v>
      </c>
      <c r="D84" s="0" t="s">
        <v>437</v>
      </c>
      <c r="E84" s="0" t="s">
        <v>591</v>
      </c>
      <c r="F84" s="0" t="str">
        <f aca="false">CONCATENATE(D84," ",LEFT(H84,4),"T=",AU84,"D=",AV84,"R=",AW84,"M=",AX84,"L=",AY84,"B=",AZ84)</f>
        <v>THOMAS T=D=WARREN-WARD 5R=10M=1L=0B=5</v>
      </c>
      <c r="G84" s="0" t="s">
        <v>592</v>
      </c>
      <c r="I84" s="0" t="s">
        <v>593</v>
      </c>
      <c r="J84" s="0" t="s">
        <v>594</v>
      </c>
      <c r="K84" s="0" t="s">
        <v>143</v>
      </c>
      <c r="L84" s="0" t="s">
        <v>162</v>
      </c>
      <c r="M84" s="0" t="str">
        <f aca="false">RIGHT(N84,LEN(N84)-FIND(" ",N84))</f>
        <v>TRUMBULL AVE SE</v>
      </c>
      <c r="N84" s="0" t="s">
        <v>595</v>
      </c>
      <c r="P84" s="0" t="s">
        <v>145</v>
      </c>
      <c r="Q84" s="0" t="s">
        <v>146</v>
      </c>
      <c r="R84" s="0" t="n">
        <v>44483</v>
      </c>
      <c r="AD84" s="0" t="s">
        <v>147</v>
      </c>
      <c r="AE84" s="0" t="s">
        <v>148</v>
      </c>
      <c r="AF84" s="0" t="s">
        <v>149</v>
      </c>
      <c r="AH84" s="0" t="n">
        <v>14</v>
      </c>
      <c r="AI84" s="0" t="n">
        <v>11</v>
      </c>
      <c r="AN84" s="0" t="s">
        <v>145</v>
      </c>
      <c r="AO84" s="0" t="s">
        <v>150</v>
      </c>
      <c r="AP84" s="0" t="s">
        <v>151</v>
      </c>
      <c r="AQ84" s="0" t="n">
        <v>9</v>
      </c>
      <c r="AR84" s="0" t="n">
        <v>64</v>
      </c>
      <c r="AS84" s="0" t="n">
        <v>32</v>
      </c>
      <c r="AV84" s="0" t="s">
        <v>152</v>
      </c>
      <c r="AW84" s="0" t="n">
        <f aca="false">COUNTA($BA84:$EG84)</f>
        <v>10</v>
      </c>
      <c r="AX84" s="0" t="n">
        <f aca="false">COUNTIF($BC84:$EG84,"D")</f>
        <v>1</v>
      </c>
      <c r="AY84" s="0" t="n">
        <f aca="false">COUNTIF($BC84:$EG84,"R")</f>
        <v>0</v>
      </c>
      <c r="AZ84" s="2" t="n">
        <f aca="false">IF(DH84&lt;&gt;"",1,0)+IF(DI84&lt;&gt;"",1,0)+IF(DK84&lt;&gt;"",1,0)+IF(DM84&lt;&gt;"",1,0)+IF(DN84&lt;&gt;"",1,0)+IF(DO84&lt;&gt;"",1,0)+IF(DQ84&lt;&gt;"",1,0)+IF(DR84&lt;&gt;"",1,0)+IF(DT84&lt;&gt;"",1,0)+IF(DU84&lt;&gt;"",1,0)+IF(DV84&lt;&gt;"",1,0)+IF(DW84&lt;&gt;"",1,0)+IF(DX84&lt;&gt;"",1,0)+IF(DZ84&lt;&gt;"",1,0)+IF(EA84&lt;&gt;"",1,0)+IF(EB84&lt;&gt;"",1,0)+IF(EE84&lt;&gt;"",1,0)</f>
        <v>5</v>
      </c>
      <c r="BA84" s="2" t="n">
        <f aca="false">COUNTIF($DV84:$EG84, "&lt;&gt;")</f>
        <v>3</v>
      </c>
      <c r="BB84" s="0" t="n">
        <f aca="false">AY84*AX84</f>
        <v>0</v>
      </c>
      <c r="DC84" s="0" t="s">
        <v>153</v>
      </c>
      <c r="DI84" s="0" t="s">
        <v>153</v>
      </c>
      <c r="DN84" s="0" t="s">
        <v>153</v>
      </c>
      <c r="DS84" s="0" t="s">
        <v>162</v>
      </c>
      <c r="DU84" s="0" t="s">
        <v>153</v>
      </c>
      <c r="DX84" s="0" t="s">
        <v>153</v>
      </c>
      <c r="EA84" s="0" t="s">
        <v>153</v>
      </c>
      <c r="EF84" s="0" t="s">
        <v>153</v>
      </c>
    </row>
    <row r="85" customFormat="false" ht="13.8" hidden="false" customHeight="false" outlineLevel="0" collapsed="false">
      <c r="A85" s="0" t="s">
        <v>596</v>
      </c>
      <c r="B85" s="0" t="n">
        <v>78</v>
      </c>
      <c r="C85" s="0" t="n">
        <v>403590</v>
      </c>
      <c r="D85" s="0" t="s">
        <v>277</v>
      </c>
      <c r="E85" s="0" t="s">
        <v>597</v>
      </c>
      <c r="F85" s="0" t="str">
        <f aca="false">CONCATENATE(D85," ",LEFT(H85,4),"T=",AU85,"D=",AV85,"R=",AW85,"M=",AX85,"L=",AY85,"B=",AZ85)</f>
        <v>JAMES T=D=WARREN-WARD 5R=9M=1L=1B=5</v>
      </c>
      <c r="G85" s="0" t="s">
        <v>598</v>
      </c>
      <c r="I85" s="0" t="s">
        <v>599</v>
      </c>
      <c r="J85" s="0" t="s">
        <v>600</v>
      </c>
      <c r="K85" s="0" t="s">
        <v>143</v>
      </c>
      <c r="L85" s="0" t="s">
        <v>162</v>
      </c>
      <c r="M85" s="0" t="str">
        <f aca="false">RIGHT(N85,LEN(N85)-FIND(" ",N85))</f>
        <v>TRUMBULL AVE SE</v>
      </c>
      <c r="N85" s="0" t="s">
        <v>601</v>
      </c>
      <c r="P85" s="0" t="s">
        <v>145</v>
      </c>
      <c r="Q85" s="0" t="s">
        <v>146</v>
      </c>
      <c r="R85" s="0" t="n">
        <v>44483</v>
      </c>
      <c r="V85" s="0" t="s">
        <v>601</v>
      </c>
      <c r="X85" s="0" t="s">
        <v>145</v>
      </c>
      <c r="Y85" s="0" t="s">
        <v>146</v>
      </c>
      <c r="Z85" s="0" t="n">
        <v>44483</v>
      </c>
      <c r="AD85" s="0" t="s">
        <v>147</v>
      </c>
      <c r="AE85" s="0" t="s">
        <v>148</v>
      </c>
      <c r="AF85" s="0" t="s">
        <v>149</v>
      </c>
      <c r="AH85" s="0" t="n">
        <v>14</v>
      </c>
      <c r="AI85" s="0" t="n">
        <v>11</v>
      </c>
      <c r="AN85" s="0" t="s">
        <v>145</v>
      </c>
      <c r="AO85" s="0" t="s">
        <v>150</v>
      </c>
      <c r="AP85" s="0" t="s">
        <v>151</v>
      </c>
      <c r="AQ85" s="0" t="n">
        <v>9</v>
      </c>
      <c r="AR85" s="0" t="n">
        <v>64</v>
      </c>
      <c r="AS85" s="0" t="n">
        <v>32</v>
      </c>
      <c r="AV85" s="0" t="s">
        <v>152</v>
      </c>
      <c r="AW85" s="0" t="n">
        <f aca="false">COUNTA($BA85:$EG85)</f>
        <v>9</v>
      </c>
      <c r="AX85" s="0" t="n">
        <f aca="false">COUNTIF($BC85:$EG85,"D")</f>
        <v>1</v>
      </c>
      <c r="AY85" s="0" t="n">
        <f aca="false">COUNTIF($BC85:$EG85,"R")</f>
        <v>1</v>
      </c>
      <c r="AZ85" s="2" t="n">
        <f aca="false">IF(DH85&lt;&gt;"",1,0)+IF(DI85&lt;&gt;"",1,0)+IF(DK85&lt;&gt;"",1,0)+IF(DM85&lt;&gt;"",1,0)+IF(DN85&lt;&gt;"",1,0)+IF(DO85&lt;&gt;"",1,0)+IF(DQ85&lt;&gt;"",1,0)+IF(DR85&lt;&gt;"",1,0)+IF(DT85&lt;&gt;"",1,0)+IF(DU85&lt;&gt;"",1,0)+IF(DV85&lt;&gt;"",1,0)+IF(DW85&lt;&gt;"",1,0)+IF(DX85&lt;&gt;"",1,0)+IF(DZ85&lt;&gt;"",1,0)+IF(EA85&lt;&gt;"",1,0)+IF(EB85&lt;&gt;"",1,0)+IF(EE85&lt;&gt;"",1,0)</f>
        <v>5</v>
      </c>
      <c r="BA85" s="2" t="n">
        <f aca="false">COUNTIF($DV85:$EG85, "&lt;&gt;")</f>
        <v>3</v>
      </c>
      <c r="BB85" s="0" t="n">
        <f aca="false">AY85*AX85</f>
        <v>1</v>
      </c>
      <c r="DI85" s="0" t="s">
        <v>153</v>
      </c>
      <c r="DN85" s="0" t="s">
        <v>153</v>
      </c>
      <c r="DS85" s="0" t="s">
        <v>238</v>
      </c>
      <c r="DU85" s="0" t="s">
        <v>153</v>
      </c>
      <c r="DW85" s="0" t="s">
        <v>162</v>
      </c>
      <c r="EA85" s="0" t="s">
        <v>153</v>
      </c>
      <c r="EF85" s="0" t="s">
        <v>153</v>
      </c>
    </row>
    <row r="86" customFormat="false" ht="13.8" hidden="false" customHeight="false" outlineLevel="0" collapsed="false">
      <c r="A86" s="0" t="s">
        <v>602</v>
      </c>
      <c r="B86" s="0" t="n">
        <v>78</v>
      </c>
      <c r="C86" s="0" t="n">
        <v>365487</v>
      </c>
      <c r="D86" s="0" t="s">
        <v>277</v>
      </c>
      <c r="E86" s="0" t="s">
        <v>603</v>
      </c>
      <c r="F86" s="0" t="str">
        <f aca="false">CONCATENATE(D86," ",LEFT(H86,4),"T=",AU86,"D=",AV86,"R=",AW86,"M=",AX86,"L=",AY86,"B=",AZ86)</f>
        <v>JAMES T=D=WARREN-WARD 5R=32M=3L=3B=5</v>
      </c>
      <c r="G86" s="0" t="s">
        <v>604</v>
      </c>
      <c r="I86" s="0" t="s">
        <v>605</v>
      </c>
      <c r="J86" s="0" t="s">
        <v>606</v>
      </c>
      <c r="K86" s="0" t="s">
        <v>143</v>
      </c>
      <c r="L86" s="0" t="s">
        <v>162</v>
      </c>
      <c r="M86" s="0" t="str">
        <f aca="false">RIGHT(N86,LEN(N86)-FIND(" ",N86))</f>
        <v>TRUMBULL AVE SE</v>
      </c>
      <c r="N86" s="0" t="s">
        <v>601</v>
      </c>
      <c r="P86" s="0" t="s">
        <v>145</v>
      </c>
      <c r="Q86" s="0" t="s">
        <v>146</v>
      </c>
      <c r="R86" s="0" t="n">
        <v>44483</v>
      </c>
      <c r="S86" s="0" t="n">
        <v>6336</v>
      </c>
      <c r="AD86" s="0" t="s">
        <v>147</v>
      </c>
      <c r="AE86" s="0" t="s">
        <v>148</v>
      </c>
      <c r="AF86" s="0" t="s">
        <v>149</v>
      </c>
      <c r="AH86" s="0" t="n">
        <v>14</v>
      </c>
      <c r="AI86" s="0" t="n">
        <v>11</v>
      </c>
      <c r="AN86" s="0" t="s">
        <v>145</v>
      </c>
      <c r="AO86" s="0" t="s">
        <v>150</v>
      </c>
      <c r="AP86" s="0" t="s">
        <v>151</v>
      </c>
      <c r="AQ86" s="0" t="n">
        <v>9</v>
      </c>
      <c r="AR86" s="0" t="n">
        <v>64</v>
      </c>
      <c r="AS86" s="0" t="n">
        <v>32</v>
      </c>
      <c r="AV86" s="0" t="s">
        <v>152</v>
      </c>
      <c r="AW86" s="0" t="n">
        <f aca="false">COUNTA($BA86:$EG86)</f>
        <v>32</v>
      </c>
      <c r="AX86" s="0" t="n">
        <f aca="false">COUNTIF($BC86:$EG86,"D")</f>
        <v>3</v>
      </c>
      <c r="AY86" s="0" t="n">
        <f aca="false">COUNTIF($BC86:$EG86,"R")</f>
        <v>3</v>
      </c>
      <c r="AZ86" s="2" t="n">
        <f aca="false">IF(DH86&lt;&gt;"",1,0)+IF(DI86&lt;&gt;"",1,0)+IF(DK86&lt;&gt;"",1,0)+IF(DM86&lt;&gt;"",1,0)+IF(DN86&lt;&gt;"",1,0)+IF(DO86&lt;&gt;"",1,0)+IF(DQ86&lt;&gt;"",1,0)+IF(DR86&lt;&gt;"",1,0)+IF(DT86&lt;&gt;"",1,0)+IF(DU86&lt;&gt;"",1,0)+IF(DV86&lt;&gt;"",1,0)+IF(DW86&lt;&gt;"",1,0)+IF(DX86&lt;&gt;"",1,0)+IF(DZ86&lt;&gt;"",1,0)+IF(EA86&lt;&gt;"",1,0)+IF(EB86&lt;&gt;"",1,0)+IF(EE86&lt;&gt;"",1,0)</f>
        <v>5</v>
      </c>
      <c r="BA86" s="2" t="n">
        <f aca="false">COUNTIF($DV86:$EG86, "&lt;&gt;")</f>
        <v>3</v>
      </c>
      <c r="BB86" s="0" t="n">
        <f aca="false">AY86*AX86</f>
        <v>9</v>
      </c>
      <c r="BD86" s="0" t="s">
        <v>153</v>
      </c>
      <c r="BF86" s="0" t="s">
        <v>153</v>
      </c>
      <c r="BG86" s="0" t="s">
        <v>153</v>
      </c>
      <c r="BH86" s="0" t="s">
        <v>153</v>
      </c>
      <c r="BI86" s="0" t="s">
        <v>153</v>
      </c>
      <c r="BL86" s="0" t="s">
        <v>153</v>
      </c>
      <c r="BP86" s="0" t="s">
        <v>153</v>
      </c>
      <c r="BR86" s="0" t="s">
        <v>153</v>
      </c>
      <c r="BS86" s="0" t="s">
        <v>153</v>
      </c>
      <c r="BV86" s="0" t="s">
        <v>153</v>
      </c>
      <c r="BY86" s="0" t="s">
        <v>162</v>
      </c>
      <c r="CA86" s="0" t="s">
        <v>153</v>
      </c>
      <c r="CG86" s="0" t="s">
        <v>153</v>
      </c>
      <c r="CK86" s="0" t="s">
        <v>153</v>
      </c>
      <c r="CN86" s="0" t="s">
        <v>153</v>
      </c>
      <c r="CO86" s="0" t="s">
        <v>238</v>
      </c>
      <c r="CP86" s="0" t="s">
        <v>153</v>
      </c>
      <c r="CT86" s="0" t="s">
        <v>153</v>
      </c>
      <c r="CV86" s="0" t="s">
        <v>153</v>
      </c>
      <c r="CY86" s="0" t="s">
        <v>153</v>
      </c>
      <c r="CZ86" s="0" t="s">
        <v>238</v>
      </c>
      <c r="DC86" s="0" t="s">
        <v>153</v>
      </c>
      <c r="DD86" s="0" t="s">
        <v>162</v>
      </c>
      <c r="DI86" s="0" t="s">
        <v>153</v>
      </c>
      <c r="DN86" s="0" t="s">
        <v>153</v>
      </c>
      <c r="DS86" s="0" t="s">
        <v>238</v>
      </c>
      <c r="DU86" s="0" t="s">
        <v>153</v>
      </c>
      <c r="DW86" s="0" t="s">
        <v>162</v>
      </c>
      <c r="EA86" s="0" t="s">
        <v>153</v>
      </c>
      <c r="EF86" s="0" t="s">
        <v>153</v>
      </c>
    </row>
    <row r="87" customFormat="false" ht="13.8" hidden="false" customHeight="false" outlineLevel="0" collapsed="false">
      <c r="A87" s="0" t="s">
        <v>607</v>
      </c>
      <c r="B87" s="0" t="n">
        <v>78</v>
      </c>
      <c r="C87" s="0" t="n">
        <v>365486</v>
      </c>
      <c r="D87" s="0" t="s">
        <v>277</v>
      </c>
      <c r="E87" s="0" t="s">
        <v>608</v>
      </c>
      <c r="F87" s="0" t="str">
        <f aca="false">CONCATENATE(D87," ",LEFT(H87,4),"T=",AU87,"D=",AV87,"R=",AW87,"M=",AX87,"L=",AY87,"B=",AZ87)</f>
        <v>JAMES T=D=WARREN-WARD 5R=34M=3L=4B=5</v>
      </c>
      <c r="G87" s="0" t="s">
        <v>284</v>
      </c>
      <c r="I87" s="0" t="s">
        <v>609</v>
      </c>
      <c r="J87" s="0" t="s">
        <v>610</v>
      </c>
      <c r="K87" s="0" t="s">
        <v>143</v>
      </c>
      <c r="L87" s="0" t="s">
        <v>162</v>
      </c>
      <c r="M87" s="0" t="str">
        <f aca="false">RIGHT(N87,LEN(N87)-FIND(" ",N87))</f>
        <v>TRUMBULL AVE SE</v>
      </c>
      <c r="N87" s="0" t="s">
        <v>601</v>
      </c>
      <c r="P87" s="0" t="s">
        <v>145</v>
      </c>
      <c r="Q87" s="0" t="s">
        <v>146</v>
      </c>
      <c r="R87" s="0" t="n">
        <v>44483</v>
      </c>
      <c r="S87" s="0" t="n">
        <v>6336</v>
      </c>
      <c r="AD87" s="0" t="s">
        <v>147</v>
      </c>
      <c r="AE87" s="0" t="s">
        <v>148</v>
      </c>
      <c r="AF87" s="0" t="s">
        <v>149</v>
      </c>
      <c r="AH87" s="0" t="n">
        <v>14</v>
      </c>
      <c r="AI87" s="0" t="n">
        <v>11</v>
      </c>
      <c r="AN87" s="0" t="s">
        <v>145</v>
      </c>
      <c r="AO87" s="0" t="s">
        <v>150</v>
      </c>
      <c r="AP87" s="0" t="s">
        <v>151</v>
      </c>
      <c r="AQ87" s="0" t="n">
        <v>9</v>
      </c>
      <c r="AR87" s="0" t="n">
        <v>64</v>
      </c>
      <c r="AS87" s="0" t="n">
        <v>32</v>
      </c>
      <c r="AV87" s="0" t="s">
        <v>152</v>
      </c>
      <c r="AW87" s="0" t="n">
        <f aca="false">COUNTA($BA87:$EG87)</f>
        <v>34</v>
      </c>
      <c r="AX87" s="0" t="n">
        <f aca="false">COUNTIF($BC87:$EG87,"D")</f>
        <v>3</v>
      </c>
      <c r="AY87" s="0" t="n">
        <f aca="false">COUNTIF($BC87:$EG87,"R")</f>
        <v>4</v>
      </c>
      <c r="AZ87" s="2" t="n">
        <f aca="false">IF(DH87&lt;&gt;"",1,0)+IF(DI87&lt;&gt;"",1,0)+IF(DK87&lt;&gt;"",1,0)+IF(DM87&lt;&gt;"",1,0)+IF(DN87&lt;&gt;"",1,0)+IF(DO87&lt;&gt;"",1,0)+IF(DQ87&lt;&gt;"",1,0)+IF(DR87&lt;&gt;"",1,0)+IF(DT87&lt;&gt;"",1,0)+IF(DU87&lt;&gt;"",1,0)+IF(DV87&lt;&gt;"",1,0)+IF(DW87&lt;&gt;"",1,0)+IF(DX87&lt;&gt;"",1,0)+IF(DZ87&lt;&gt;"",1,0)+IF(EA87&lt;&gt;"",1,0)+IF(EB87&lt;&gt;"",1,0)+IF(EE87&lt;&gt;"",1,0)</f>
        <v>5</v>
      </c>
      <c r="BA87" s="2" t="n">
        <f aca="false">COUNTIF($DV87:$EG87, "&lt;&gt;")</f>
        <v>3</v>
      </c>
      <c r="BB87" s="0" t="n">
        <f aca="false">AY87*AX87</f>
        <v>12</v>
      </c>
      <c r="BD87" s="0" t="s">
        <v>153</v>
      </c>
      <c r="BF87" s="0" t="s">
        <v>153</v>
      </c>
      <c r="BG87" s="0" t="s">
        <v>153</v>
      </c>
      <c r="BH87" s="0" t="s">
        <v>153</v>
      </c>
      <c r="BI87" s="0" t="s">
        <v>153</v>
      </c>
      <c r="BJ87" s="0" t="s">
        <v>153</v>
      </c>
      <c r="BL87" s="0" t="s">
        <v>153</v>
      </c>
      <c r="BP87" s="0" t="s">
        <v>153</v>
      </c>
      <c r="BR87" s="0" t="s">
        <v>153</v>
      </c>
      <c r="BS87" s="0" t="s">
        <v>153</v>
      </c>
      <c r="BV87" s="0" t="s">
        <v>153</v>
      </c>
      <c r="BY87" s="0" t="s">
        <v>162</v>
      </c>
      <c r="CA87" s="0" t="s">
        <v>153</v>
      </c>
      <c r="CG87" s="0" t="s">
        <v>153</v>
      </c>
      <c r="CH87" s="0" t="s">
        <v>238</v>
      </c>
      <c r="CK87" s="0" t="s">
        <v>153</v>
      </c>
      <c r="CN87" s="0" t="s">
        <v>153</v>
      </c>
      <c r="CO87" s="0" t="s">
        <v>238</v>
      </c>
      <c r="CP87" s="0" t="s">
        <v>153</v>
      </c>
      <c r="CT87" s="0" t="s">
        <v>153</v>
      </c>
      <c r="CV87" s="0" t="s">
        <v>153</v>
      </c>
      <c r="CY87" s="0" t="s">
        <v>153</v>
      </c>
      <c r="CZ87" s="0" t="s">
        <v>238</v>
      </c>
      <c r="DC87" s="0" t="s">
        <v>153</v>
      </c>
      <c r="DD87" s="0" t="s">
        <v>162</v>
      </c>
      <c r="DI87" s="0" t="s">
        <v>153</v>
      </c>
      <c r="DN87" s="0" t="s">
        <v>153</v>
      </c>
      <c r="DS87" s="0" t="s">
        <v>238</v>
      </c>
      <c r="DU87" s="0" t="s">
        <v>153</v>
      </c>
      <c r="DW87" s="0" t="s">
        <v>162</v>
      </c>
      <c r="EA87" s="0" t="s">
        <v>153</v>
      </c>
      <c r="EF87" s="0" t="s">
        <v>153</v>
      </c>
    </row>
    <row r="88" customFormat="false" ht="13.8" hidden="false" customHeight="false" outlineLevel="0" collapsed="false">
      <c r="A88" s="0" t="s">
        <v>611</v>
      </c>
      <c r="B88" s="0" t="n">
        <v>78</v>
      </c>
      <c r="C88" s="0" t="n">
        <v>378891</v>
      </c>
      <c r="D88" s="0" t="s">
        <v>277</v>
      </c>
      <c r="E88" s="0" t="s">
        <v>612</v>
      </c>
      <c r="F88" s="0" t="str">
        <f aca="false">CONCATENATE(D88," ",LEFT(H88,4),"T=",AU88,"D=",AV88,"R=",AW88,"M=",AX88,"L=",AY88,"B=",AZ88)</f>
        <v>JAMES T=D=WARREN-WARD 5R=8M=1L=1B=4</v>
      </c>
      <c r="G88" s="0" t="s">
        <v>284</v>
      </c>
      <c r="I88" s="0" t="s">
        <v>613</v>
      </c>
      <c r="J88" s="0" t="s">
        <v>614</v>
      </c>
      <c r="K88" s="0" t="s">
        <v>143</v>
      </c>
      <c r="L88" s="0" t="s">
        <v>162</v>
      </c>
      <c r="M88" s="0" t="str">
        <f aca="false">RIGHT(N88,LEN(N88)-FIND(" ",N88))</f>
        <v>TRUMBULL AVE SE</v>
      </c>
      <c r="N88" s="0" t="s">
        <v>601</v>
      </c>
      <c r="P88" s="0" t="s">
        <v>145</v>
      </c>
      <c r="Q88" s="0" t="s">
        <v>146</v>
      </c>
      <c r="R88" s="0" t="n">
        <v>44483</v>
      </c>
      <c r="AD88" s="0" t="s">
        <v>147</v>
      </c>
      <c r="AE88" s="0" t="s">
        <v>148</v>
      </c>
      <c r="AF88" s="0" t="s">
        <v>149</v>
      </c>
      <c r="AH88" s="0" t="n">
        <v>14</v>
      </c>
      <c r="AI88" s="0" t="n">
        <v>11</v>
      </c>
      <c r="AN88" s="0" t="s">
        <v>145</v>
      </c>
      <c r="AO88" s="0" t="s">
        <v>150</v>
      </c>
      <c r="AP88" s="0" t="s">
        <v>151</v>
      </c>
      <c r="AQ88" s="0" t="n">
        <v>9</v>
      </c>
      <c r="AR88" s="0" t="n">
        <v>64</v>
      </c>
      <c r="AS88" s="0" t="n">
        <v>32</v>
      </c>
      <c r="AV88" s="0" t="s">
        <v>152</v>
      </c>
      <c r="AW88" s="0" t="n">
        <f aca="false">COUNTA($BA88:$EG88)</f>
        <v>8</v>
      </c>
      <c r="AX88" s="0" t="n">
        <f aca="false">COUNTIF($BC88:$EG88,"D")</f>
        <v>1</v>
      </c>
      <c r="AY88" s="0" t="n">
        <f aca="false">COUNTIF($BC88:$EG88,"R")</f>
        <v>1</v>
      </c>
      <c r="AZ88" s="2" t="n">
        <f aca="false">IF(DH88&lt;&gt;"",1,0)+IF(DI88&lt;&gt;"",1,0)+IF(DK88&lt;&gt;"",1,0)+IF(DM88&lt;&gt;"",1,0)+IF(DN88&lt;&gt;"",1,0)+IF(DO88&lt;&gt;"",1,0)+IF(DQ88&lt;&gt;"",1,0)+IF(DR88&lt;&gt;"",1,0)+IF(DT88&lt;&gt;"",1,0)+IF(DU88&lt;&gt;"",1,0)+IF(DV88&lt;&gt;"",1,0)+IF(DW88&lt;&gt;"",1,0)+IF(DX88&lt;&gt;"",1,0)+IF(DZ88&lt;&gt;"",1,0)+IF(EA88&lt;&gt;"",1,0)+IF(EB88&lt;&gt;"",1,0)+IF(EE88&lt;&gt;"",1,0)</f>
        <v>4</v>
      </c>
      <c r="BA88" s="2" t="n">
        <f aca="false">COUNTIF($DV88:$EG88, "&lt;&gt;")</f>
        <v>3</v>
      </c>
      <c r="BB88" s="0" t="n">
        <f aca="false">AY88*AX88</f>
        <v>1</v>
      </c>
      <c r="DN88" s="0" t="s">
        <v>153</v>
      </c>
      <c r="DS88" s="0" t="s">
        <v>238</v>
      </c>
      <c r="DU88" s="0" t="s">
        <v>153</v>
      </c>
      <c r="DW88" s="0" t="s">
        <v>162</v>
      </c>
      <c r="EA88" s="0" t="s">
        <v>153</v>
      </c>
      <c r="EF88" s="0" t="s">
        <v>153</v>
      </c>
    </row>
    <row r="89" customFormat="false" ht="13.8" hidden="false" customHeight="false" outlineLevel="0" collapsed="false">
      <c r="A89" s="0" t="s">
        <v>615</v>
      </c>
      <c r="B89" s="0" t="n">
        <v>78</v>
      </c>
      <c r="C89" s="0" t="n">
        <v>281683</v>
      </c>
      <c r="D89" s="0" t="s">
        <v>616</v>
      </c>
      <c r="E89" s="0" t="s">
        <v>211</v>
      </c>
      <c r="F89" s="0" t="str">
        <f aca="false">CONCATENATE(D89," ",LEFT(H89,4),"T=",AU89,"D=",AV89,"R=",AW89,"M=",AX89,"L=",AY89,"B=",AZ89)</f>
        <v>TODD T=D=WARREN-WARD 5R=42M=7L=3B=5</v>
      </c>
      <c r="G89" s="0" t="s">
        <v>238</v>
      </c>
      <c r="I89" s="0" t="s">
        <v>617</v>
      </c>
      <c r="J89" s="0" t="s">
        <v>618</v>
      </c>
      <c r="K89" s="0" t="s">
        <v>143</v>
      </c>
      <c r="L89" s="0" t="s">
        <v>238</v>
      </c>
      <c r="M89" s="0" t="str">
        <f aca="false">RIGHT(N89,LEN(N89)-FIND(" ",N89))</f>
        <v>TRUMBULL AVE SE</v>
      </c>
      <c r="N89" s="0" t="s">
        <v>619</v>
      </c>
      <c r="P89" s="0" t="s">
        <v>145</v>
      </c>
      <c r="Q89" s="0" t="s">
        <v>146</v>
      </c>
      <c r="R89" s="0" t="n">
        <v>44483</v>
      </c>
      <c r="AD89" s="0" t="s">
        <v>147</v>
      </c>
      <c r="AE89" s="0" t="s">
        <v>148</v>
      </c>
      <c r="AF89" s="0" t="s">
        <v>149</v>
      </c>
      <c r="AH89" s="0" t="n">
        <v>14</v>
      </c>
      <c r="AI89" s="0" t="n">
        <v>11</v>
      </c>
      <c r="AN89" s="0" t="s">
        <v>145</v>
      </c>
      <c r="AO89" s="0" t="s">
        <v>150</v>
      </c>
      <c r="AP89" s="0" t="s">
        <v>151</v>
      </c>
      <c r="AQ89" s="0" t="n">
        <v>9</v>
      </c>
      <c r="AR89" s="0" t="n">
        <v>64</v>
      </c>
      <c r="AS89" s="0" t="n">
        <v>32</v>
      </c>
      <c r="AV89" s="0" t="s">
        <v>152</v>
      </c>
      <c r="AW89" s="0" t="n">
        <f aca="false">COUNTA($BA89:$EG89)</f>
        <v>42</v>
      </c>
      <c r="AX89" s="0" t="n">
        <f aca="false">COUNTIF($BC89:$EG89,"D")</f>
        <v>7</v>
      </c>
      <c r="AY89" s="0" t="n">
        <f aca="false">COUNTIF($BC89:$EG89,"R")</f>
        <v>3</v>
      </c>
      <c r="AZ89" s="2" t="n">
        <f aca="false">IF(DH89&lt;&gt;"",1,0)+IF(DI89&lt;&gt;"",1,0)+IF(DK89&lt;&gt;"",1,0)+IF(DM89&lt;&gt;"",1,0)+IF(DN89&lt;&gt;"",1,0)+IF(DO89&lt;&gt;"",1,0)+IF(DQ89&lt;&gt;"",1,0)+IF(DR89&lt;&gt;"",1,0)+IF(DT89&lt;&gt;"",1,0)+IF(DU89&lt;&gt;"",1,0)+IF(DV89&lt;&gt;"",1,0)+IF(DW89&lt;&gt;"",1,0)+IF(DX89&lt;&gt;"",1,0)+IF(DZ89&lt;&gt;"",1,0)+IF(EA89&lt;&gt;"",1,0)+IF(EB89&lt;&gt;"",1,0)+IF(EE89&lt;&gt;"",1,0)</f>
        <v>5</v>
      </c>
      <c r="BA89" s="2" t="n">
        <f aca="false">COUNTIF($DV89:$EG89, "&lt;&gt;")</f>
        <v>4</v>
      </c>
      <c r="BB89" s="0" t="n">
        <f aca="false">AY89*AX89</f>
        <v>21</v>
      </c>
      <c r="BC89" s="0" t="s">
        <v>153</v>
      </c>
      <c r="BD89" s="0" t="s">
        <v>153</v>
      </c>
      <c r="BE89" s="0" t="s">
        <v>153</v>
      </c>
      <c r="BF89" s="0" t="s">
        <v>153</v>
      </c>
      <c r="BG89" s="0" t="s">
        <v>153</v>
      </c>
      <c r="BH89" s="0" t="s">
        <v>153</v>
      </c>
      <c r="BI89" s="0" t="s">
        <v>153</v>
      </c>
      <c r="BJ89" s="0" t="s">
        <v>153</v>
      </c>
      <c r="BK89" s="0" t="s">
        <v>153</v>
      </c>
      <c r="BL89" s="0" t="s">
        <v>153</v>
      </c>
      <c r="BP89" s="0" t="s">
        <v>153</v>
      </c>
      <c r="BR89" s="0" t="s">
        <v>153</v>
      </c>
      <c r="BS89" s="0" t="s">
        <v>153</v>
      </c>
      <c r="BV89" s="0" t="s">
        <v>153</v>
      </c>
      <c r="BY89" s="0" t="s">
        <v>162</v>
      </c>
      <c r="CA89" s="0" t="s">
        <v>153</v>
      </c>
      <c r="CC89" s="0" t="s">
        <v>162</v>
      </c>
      <c r="CG89" s="0" t="s">
        <v>153</v>
      </c>
      <c r="CH89" s="0" t="s">
        <v>162</v>
      </c>
      <c r="CK89" s="0" t="s">
        <v>153</v>
      </c>
      <c r="CL89" s="0" t="s">
        <v>162</v>
      </c>
      <c r="CN89" s="0" t="s">
        <v>153</v>
      </c>
      <c r="CO89" s="0" t="s">
        <v>238</v>
      </c>
      <c r="CP89" s="0" t="s">
        <v>153</v>
      </c>
      <c r="CQ89" s="0" t="s">
        <v>162</v>
      </c>
      <c r="CT89" s="0" t="s">
        <v>153</v>
      </c>
      <c r="CV89" s="0" t="s">
        <v>153</v>
      </c>
      <c r="CY89" s="0" t="s">
        <v>153</v>
      </c>
      <c r="CZ89" s="0" t="s">
        <v>162</v>
      </c>
      <c r="DC89" s="0" t="s">
        <v>153</v>
      </c>
      <c r="DD89" s="0" t="s">
        <v>162</v>
      </c>
      <c r="DI89" s="0" t="s">
        <v>153</v>
      </c>
      <c r="DL89" s="0" t="s">
        <v>153</v>
      </c>
      <c r="DN89" s="0" t="s">
        <v>153</v>
      </c>
      <c r="DS89" s="0" t="s">
        <v>238</v>
      </c>
      <c r="DU89" s="0" t="s">
        <v>153</v>
      </c>
      <c r="DX89" s="0" t="s">
        <v>153</v>
      </c>
      <c r="EA89" s="0" t="s">
        <v>153</v>
      </c>
      <c r="ED89" s="0" t="s">
        <v>238</v>
      </c>
      <c r="EF89" s="0" t="s">
        <v>153</v>
      </c>
    </row>
    <row r="90" customFormat="false" ht="13.8" hidden="false" customHeight="false" outlineLevel="0" collapsed="false">
      <c r="A90" s="0" t="s">
        <v>620</v>
      </c>
      <c r="B90" s="0" t="n">
        <v>78</v>
      </c>
      <c r="C90" s="0" t="n">
        <v>17361</v>
      </c>
      <c r="D90" s="0" t="s">
        <v>621</v>
      </c>
      <c r="E90" s="0" t="s">
        <v>534</v>
      </c>
      <c r="F90" s="0" t="str">
        <f aca="false">CONCATENATE(D90," ",LEFT(H90,4),"T=",AU90,"D=",AV90,"R=",AW90,"M=",AX90,"L=",AY90,"B=",AZ90)</f>
        <v>TULANKO IIT=D=WARREN-WARD 5R=12M=4L=0B=0</v>
      </c>
      <c r="G90" s="0" t="s">
        <v>410</v>
      </c>
      <c r="H90" s="0" t="s">
        <v>622</v>
      </c>
      <c r="I90" s="0" t="s">
        <v>623</v>
      </c>
      <c r="J90" s="0" t="s">
        <v>624</v>
      </c>
      <c r="K90" s="0" t="s">
        <v>143</v>
      </c>
      <c r="M90" s="0" t="str">
        <f aca="false">RIGHT(N90,LEN(N90)-FIND(" ",N90))</f>
        <v>TRUMBULL AVE SE</v>
      </c>
      <c r="N90" s="0" t="s">
        <v>625</v>
      </c>
      <c r="P90" s="0" t="s">
        <v>145</v>
      </c>
      <c r="Q90" s="0" t="s">
        <v>146</v>
      </c>
      <c r="R90" s="0" t="n">
        <v>44483</v>
      </c>
      <c r="AD90" s="0" t="s">
        <v>147</v>
      </c>
      <c r="AE90" s="0" t="s">
        <v>148</v>
      </c>
      <c r="AF90" s="0" t="s">
        <v>149</v>
      </c>
      <c r="AH90" s="0" t="n">
        <v>14</v>
      </c>
      <c r="AI90" s="0" t="n">
        <v>11</v>
      </c>
      <c r="AN90" s="0" t="s">
        <v>145</v>
      </c>
      <c r="AO90" s="0" t="s">
        <v>150</v>
      </c>
      <c r="AP90" s="0" t="s">
        <v>151</v>
      </c>
      <c r="AQ90" s="0" t="n">
        <v>9</v>
      </c>
      <c r="AR90" s="0" t="n">
        <v>64</v>
      </c>
      <c r="AS90" s="0" t="n">
        <v>32</v>
      </c>
      <c r="AV90" s="0" t="s">
        <v>152</v>
      </c>
      <c r="AW90" s="0" t="n">
        <f aca="false">COUNTA($BA90:$EG90)</f>
        <v>12</v>
      </c>
      <c r="AX90" s="0" t="n">
        <f aca="false">COUNTIF($BC90:$EG90,"D")</f>
        <v>4</v>
      </c>
      <c r="AY90" s="0" t="n">
        <f aca="false">COUNTIF($BC90:$EG90,"R")</f>
        <v>0</v>
      </c>
      <c r="AZ90" s="2" t="n">
        <f aca="false">IF(DH90&lt;&gt;"",1,0)+IF(DI90&lt;&gt;"",1,0)+IF(DK90&lt;&gt;"",1,0)+IF(DM90&lt;&gt;"",1,0)+IF(DN90&lt;&gt;"",1,0)+IF(DO90&lt;&gt;"",1,0)+IF(DQ90&lt;&gt;"",1,0)+IF(DR90&lt;&gt;"",1,0)+IF(DT90&lt;&gt;"",1,0)+IF(DU90&lt;&gt;"",1,0)+IF(DV90&lt;&gt;"",1,0)+IF(DW90&lt;&gt;"",1,0)+IF(DX90&lt;&gt;"",1,0)+IF(DZ90&lt;&gt;"",1,0)+IF(EA90&lt;&gt;"",1,0)+IF(EB90&lt;&gt;"",1,0)+IF(EE90&lt;&gt;"",1,0)</f>
        <v>0</v>
      </c>
      <c r="BA90" s="2" t="n">
        <f aca="false">COUNTIF($DV90:$EG90, "&lt;&gt;")</f>
        <v>1</v>
      </c>
      <c r="BB90" s="0" t="n">
        <f aca="false">AY90*AX90</f>
        <v>0</v>
      </c>
      <c r="BY90" s="0" t="s">
        <v>162</v>
      </c>
      <c r="CA90" s="0" t="s">
        <v>153</v>
      </c>
      <c r="CH90" s="0" t="s">
        <v>162</v>
      </c>
      <c r="CK90" s="0" t="s">
        <v>153</v>
      </c>
      <c r="CU90" s="0" t="s">
        <v>162</v>
      </c>
      <c r="CV90" s="0" t="s">
        <v>153</v>
      </c>
      <c r="CW90" s="0" t="s">
        <v>162</v>
      </c>
      <c r="CY90" s="0" t="s">
        <v>153</v>
      </c>
      <c r="DC90" s="0" t="s">
        <v>153</v>
      </c>
      <c r="EF90" s="0" t="s">
        <v>153</v>
      </c>
    </row>
    <row r="91" customFormat="false" ht="13.8" hidden="false" customHeight="false" outlineLevel="0" collapsed="false">
      <c r="A91" s="0" t="s">
        <v>626</v>
      </c>
      <c r="B91" s="0" t="n">
        <v>78</v>
      </c>
      <c r="C91" s="0" t="n">
        <v>406128</v>
      </c>
      <c r="D91" s="0" t="s">
        <v>627</v>
      </c>
      <c r="E91" s="0" t="s">
        <v>628</v>
      </c>
      <c r="F91" s="0" t="str">
        <f aca="false">CONCATENATE(D91," ",LEFT(H91,4),"T=",AU91,"D=",AV91,"R=",AW91,"M=",AX91,"L=",AY91,"B=",AZ91)</f>
        <v>DELFFT T=D=WARREN-WARD 5R=6M=0L=0B=1</v>
      </c>
      <c r="G91" s="0" t="s">
        <v>157</v>
      </c>
      <c r="I91" s="0" t="s">
        <v>629</v>
      </c>
      <c r="J91" s="0" t="s">
        <v>624</v>
      </c>
      <c r="K91" s="0" t="s">
        <v>186</v>
      </c>
      <c r="M91" s="0" t="str">
        <f aca="false">RIGHT(N91,LEN(N91)-FIND(" ",N91))</f>
        <v>TRUMBULL AVE SE</v>
      </c>
      <c r="N91" s="0" t="s">
        <v>625</v>
      </c>
      <c r="P91" s="0" t="s">
        <v>145</v>
      </c>
      <c r="Q91" s="0" t="s">
        <v>146</v>
      </c>
      <c r="R91" s="0" t="n">
        <v>44483</v>
      </c>
      <c r="AD91" s="0" t="s">
        <v>147</v>
      </c>
      <c r="AE91" s="0" t="s">
        <v>148</v>
      </c>
      <c r="AF91" s="0" t="s">
        <v>149</v>
      </c>
      <c r="AH91" s="0" t="n">
        <v>14</v>
      </c>
      <c r="AI91" s="0" t="n">
        <v>11</v>
      </c>
      <c r="AN91" s="0" t="s">
        <v>145</v>
      </c>
      <c r="AO91" s="0" t="s">
        <v>150</v>
      </c>
      <c r="AP91" s="0" t="s">
        <v>151</v>
      </c>
      <c r="AQ91" s="0" t="n">
        <v>9</v>
      </c>
      <c r="AR91" s="0" t="n">
        <v>64</v>
      </c>
      <c r="AS91" s="0" t="n">
        <v>32</v>
      </c>
      <c r="AV91" s="0" t="s">
        <v>152</v>
      </c>
      <c r="AW91" s="0" t="n">
        <f aca="false">COUNTA($BA91:$EG91)</f>
        <v>6</v>
      </c>
      <c r="AX91" s="0" t="n">
        <f aca="false">COUNTIF($BC91:$EG91,"D")</f>
        <v>0</v>
      </c>
      <c r="AY91" s="0" t="n">
        <f aca="false">COUNTIF($BC91:$EG91,"R")</f>
        <v>0</v>
      </c>
      <c r="AZ91" s="2" t="n">
        <f aca="false">IF(DH91&lt;&gt;"",1,0)+IF(DI91&lt;&gt;"",1,0)+IF(DK91&lt;&gt;"",1,0)+IF(DM91&lt;&gt;"",1,0)+IF(DN91&lt;&gt;"",1,0)+IF(DO91&lt;&gt;"",1,0)+IF(DQ91&lt;&gt;"",1,0)+IF(DR91&lt;&gt;"",1,0)+IF(DT91&lt;&gt;"",1,0)+IF(DU91&lt;&gt;"",1,0)+IF(DV91&lt;&gt;"",1,0)+IF(DW91&lt;&gt;"",1,0)+IF(DX91&lt;&gt;"",1,0)+IF(DZ91&lt;&gt;"",1,0)+IF(EA91&lt;&gt;"",1,0)+IF(EB91&lt;&gt;"",1,0)+IF(EE91&lt;&gt;"",1,0)</f>
        <v>1</v>
      </c>
      <c r="BA91" s="2" t="n">
        <f aca="false">COUNTIF($DV91:$EG91, "&lt;&gt;")</f>
        <v>0</v>
      </c>
      <c r="BB91" s="0" t="n">
        <f aca="false">AY91*AX91</f>
        <v>0</v>
      </c>
      <c r="CV91" s="0" t="s">
        <v>153</v>
      </c>
      <c r="CY91" s="0" t="s">
        <v>153</v>
      </c>
      <c r="DC91" s="0" t="s">
        <v>153</v>
      </c>
      <c r="DN91" s="0" t="s">
        <v>153</v>
      </c>
    </row>
    <row r="92" customFormat="false" ht="13.8" hidden="false" customHeight="false" outlineLevel="0" collapsed="false">
      <c r="A92" s="0" t="s">
        <v>630</v>
      </c>
      <c r="B92" s="0" t="n">
        <v>78</v>
      </c>
      <c r="C92" s="0" t="n">
        <v>416773</v>
      </c>
      <c r="D92" s="0" t="s">
        <v>631</v>
      </c>
      <c r="E92" s="0" t="s">
        <v>632</v>
      </c>
      <c r="F92" s="0" t="str">
        <f aca="false">CONCATENATE(D92," ",LEFT(H92,4),"T=",AU92,"D=",AV92,"R=",AW92,"M=",AX92,"L=",AY92,"B=",AZ92)</f>
        <v>LETSON T=D=WARREN-WARD 5R=43M=13L=0B=9</v>
      </c>
      <c r="G92" s="0" t="s">
        <v>238</v>
      </c>
      <c r="I92" s="0" t="s">
        <v>633</v>
      </c>
      <c r="J92" s="0" t="s">
        <v>634</v>
      </c>
      <c r="K92" s="0" t="s">
        <v>143</v>
      </c>
      <c r="L92" s="0" t="s">
        <v>162</v>
      </c>
      <c r="M92" s="0" t="str">
        <f aca="false">RIGHT(N92,LEN(N92)-FIND(" ",N92))</f>
        <v>TRUMBULL AVE SE</v>
      </c>
      <c r="N92" s="0" t="s">
        <v>635</v>
      </c>
      <c r="P92" s="0" t="s">
        <v>145</v>
      </c>
      <c r="Q92" s="0" t="s">
        <v>146</v>
      </c>
      <c r="R92" s="0" t="n">
        <v>44483</v>
      </c>
      <c r="AD92" s="0" t="s">
        <v>147</v>
      </c>
      <c r="AE92" s="0" t="s">
        <v>148</v>
      </c>
      <c r="AF92" s="0" t="s">
        <v>149</v>
      </c>
      <c r="AH92" s="0" t="n">
        <v>14</v>
      </c>
      <c r="AI92" s="0" t="n">
        <v>11</v>
      </c>
      <c r="AN92" s="0" t="s">
        <v>145</v>
      </c>
      <c r="AO92" s="0" t="s">
        <v>150</v>
      </c>
      <c r="AP92" s="0" t="s">
        <v>151</v>
      </c>
      <c r="AQ92" s="0" t="n">
        <v>9</v>
      </c>
      <c r="AR92" s="0" t="n">
        <v>64</v>
      </c>
      <c r="AS92" s="0" t="n">
        <v>32</v>
      </c>
      <c r="AV92" s="0" t="s">
        <v>152</v>
      </c>
      <c r="AW92" s="0" t="n">
        <f aca="false">COUNTA($BA92:$EG92)</f>
        <v>43</v>
      </c>
      <c r="AX92" s="0" t="n">
        <f aca="false">COUNTIF($BC92:$EG92,"D")</f>
        <v>13</v>
      </c>
      <c r="AY92" s="0" t="n">
        <f aca="false">COUNTIF($BC92:$EG92,"R")</f>
        <v>0</v>
      </c>
      <c r="AZ92" s="2" t="n">
        <f aca="false">IF(DH92&lt;&gt;"",1,0)+IF(DI92&lt;&gt;"",1,0)+IF(DK92&lt;&gt;"",1,0)+IF(DM92&lt;&gt;"",1,0)+IF(DN92&lt;&gt;"",1,0)+IF(DO92&lt;&gt;"",1,0)+IF(DQ92&lt;&gt;"",1,0)+IF(DR92&lt;&gt;"",1,0)+IF(DT92&lt;&gt;"",1,0)+IF(DU92&lt;&gt;"",1,0)+IF(DV92&lt;&gt;"",1,0)+IF(DW92&lt;&gt;"",1,0)+IF(DX92&lt;&gt;"",1,0)+IF(DZ92&lt;&gt;"",1,0)+IF(EA92&lt;&gt;"",1,0)+IF(EB92&lt;&gt;"",1,0)+IF(EE92&lt;&gt;"",1,0)</f>
        <v>9</v>
      </c>
      <c r="BA92" s="2" t="n">
        <f aca="false">COUNTIF($DV92:$EG92, "&lt;&gt;")</f>
        <v>5</v>
      </c>
      <c r="BB92" s="0" t="n">
        <f aca="false">AY92*AX92</f>
        <v>0</v>
      </c>
      <c r="BC92" s="0" t="s">
        <v>153</v>
      </c>
      <c r="BD92" s="0" t="s">
        <v>153</v>
      </c>
      <c r="BE92" s="0" t="s">
        <v>153</v>
      </c>
      <c r="BH92" s="0" t="s">
        <v>153</v>
      </c>
      <c r="BI92" s="0" t="s">
        <v>153</v>
      </c>
      <c r="BJ92" s="0" t="s">
        <v>153</v>
      </c>
      <c r="BL92" s="0" t="s">
        <v>153</v>
      </c>
      <c r="BP92" s="0" t="s">
        <v>153</v>
      </c>
      <c r="BR92" s="0" t="s">
        <v>153</v>
      </c>
      <c r="BS92" s="0" t="s">
        <v>153</v>
      </c>
      <c r="BY92" s="0" t="s">
        <v>162</v>
      </c>
      <c r="CA92" s="0" t="s">
        <v>153</v>
      </c>
      <c r="CG92" s="0" t="s">
        <v>153</v>
      </c>
      <c r="CH92" s="0" t="s">
        <v>162</v>
      </c>
      <c r="CK92" s="0" t="s">
        <v>153</v>
      </c>
      <c r="CL92" s="0" t="s">
        <v>162</v>
      </c>
      <c r="CN92" s="0" t="s">
        <v>153</v>
      </c>
      <c r="CO92" s="0" t="s">
        <v>162</v>
      </c>
      <c r="CP92" s="0" t="s">
        <v>153</v>
      </c>
      <c r="CT92" s="0" t="s">
        <v>153</v>
      </c>
      <c r="CU92" s="0" t="s">
        <v>162</v>
      </c>
      <c r="CV92" s="0" t="s">
        <v>153</v>
      </c>
      <c r="CY92" s="0" t="s">
        <v>153</v>
      </c>
      <c r="CZ92" s="0" t="s">
        <v>162</v>
      </c>
      <c r="DC92" s="0" t="s">
        <v>153</v>
      </c>
      <c r="DD92" s="0" t="s">
        <v>162</v>
      </c>
      <c r="DF92" s="0" t="s">
        <v>153</v>
      </c>
      <c r="DG92" s="0" t="s">
        <v>162</v>
      </c>
      <c r="DI92" s="0" t="s">
        <v>153</v>
      </c>
      <c r="DL92" s="0" t="s">
        <v>153</v>
      </c>
      <c r="DM92" s="0" t="s">
        <v>162</v>
      </c>
      <c r="DN92" s="0" t="s">
        <v>153</v>
      </c>
      <c r="DR92" s="0" t="s">
        <v>153</v>
      </c>
      <c r="DS92" s="0" t="s">
        <v>162</v>
      </c>
      <c r="DT92" s="0" t="s">
        <v>162</v>
      </c>
      <c r="DU92" s="0" t="s">
        <v>153</v>
      </c>
      <c r="DW92" s="0" t="s">
        <v>162</v>
      </c>
      <c r="DX92" s="0" t="s">
        <v>153</v>
      </c>
      <c r="EA92" s="0" t="s">
        <v>153</v>
      </c>
      <c r="ED92" s="0" t="s">
        <v>162</v>
      </c>
      <c r="EF92" s="0" t="s">
        <v>153</v>
      </c>
    </row>
    <row r="93" customFormat="false" ht="13.8" hidden="false" customHeight="false" outlineLevel="0" collapsed="false">
      <c r="A93" s="0" t="s">
        <v>636</v>
      </c>
      <c r="B93" s="0" t="n">
        <v>78</v>
      </c>
      <c r="C93" s="0" t="n">
        <v>423677</v>
      </c>
      <c r="D93" s="0" t="s">
        <v>637</v>
      </c>
      <c r="E93" s="0" t="s">
        <v>346</v>
      </c>
      <c r="F93" s="0" t="str">
        <f aca="false">CONCATENATE(D93," ",LEFT(H93,4),"T=",AU93,"D=",AV93,"R=",AW93,"M=",AX93,"L=",AY93,"B=",AZ93)</f>
        <v>SPARACINO T=D=WARREN-WARD 5R=33M=9L=1B=8</v>
      </c>
      <c r="I93" s="0" t="s">
        <v>638</v>
      </c>
      <c r="J93" s="0" t="s">
        <v>639</v>
      </c>
      <c r="K93" s="0" t="s">
        <v>143</v>
      </c>
      <c r="L93" s="0" t="s">
        <v>162</v>
      </c>
      <c r="M93" s="0" t="str">
        <f aca="false">RIGHT(N93,LEN(N93)-FIND(" ",N93))</f>
        <v>TRUMBULL AVE SE</v>
      </c>
      <c r="N93" s="0" t="s">
        <v>640</v>
      </c>
      <c r="P93" s="0" t="s">
        <v>145</v>
      </c>
      <c r="Q93" s="0" t="s">
        <v>146</v>
      </c>
      <c r="R93" s="0" t="n">
        <v>44483</v>
      </c>
      <c r="AD93" s="0" t="s">
        <v>147</v>
      </c>
      <c r="AE93" s="0" t="s">
        <v>148</v>
      </c>
      <c r="AF93" s="0" t="s">
        <v>149</v>
      </c>
      <c r="AH93" s="0" t="n">
        <v>14</v>
      </c>
      <c r="AI93" s="0" t="n">
        <v>11</v>
      </c>
      <c r="AN93" s="0" t="s">
        <v>145</v>
      </c>
      <c r="AO93" s="0" t="s">
        <v>150</v>
      </c>
      <c r="AP93" s="0" t="s">
        <v>151</v>
      </c>
      <c r="AQ93" s="0" t="n">
        <v>9</v>
      </c>
      <c r="AR93" s="0" t="n">
        <v>64</v>
      </c>
      <c r="AS93" s="0" t="n">
        <v>32</v>
      </c>
      <c r="AV93" s="0" t="s">
        <v>152</v>
      </c>
      <c r="AW93" s="0" t="n">
        <f aca="false">COUNTA($BA93:$EG93)</f>
        <v>33</v>
      </c>
      <c r="AX93" s="0" t="n">
        <f aca="false">COUNTIF($BC93:$EG93,"D")</f>
        <v>9</v>
      </c>
      <c r="AY93" s="0" t="n">
        <f aca="false">COUNTIF($BC93:$EG93,"R")</f>
        <v>1</v>
      </c>
      <c r="AZ93" s="2" t="n">
        <f aca="false">IF(DH93&lt;&gt;"",1,0)+IF(DI93&lt;&gt;"",1,0)+IF(DK93&lt;&gt;"",1,0)+IF(DM93&lt;&gt;"",1,0)+IF(DN93&lt;&gt;"",1,0)+IF(DO93&lt;&gt;"",1,0)+IF(DQ93&lt;&gt;"",1,0)+IF(DR93&lt;&gt;"",1,0)+IF(DT93&lt;&gt;"",1,0)+IF(DU93&lt;&gt;"",1,0)+IF(DV93&lt;&gt;"",1,0)+IF(DW93&lt;&gt;"",1,0)+IF(DX93&lt;&gt;"",1,0)+IF(DZ93&lt;&gt;"",1,0)+IF(EA93&lt;&gt;"",1,0)+IF(EB93&lt;&gt;"",1,0)+IF(EE93&lt;&gt;"",1,0)</f>
        <v>8</v>
      </c>
      <c r="BA93" s="2" t="n">
        <f aca="false">COUNTIF($DV93:$EG93, "&lt;&gt;")</f>
        <v>5</v>
      </c>
      <c r="BB93" s="0" t="n">
        <f aca="false">AY93*AX93</f>
        <v>9</v>
      </c>
      <c r="BC93" s="0" t="s">
        <v>153</v>
      </c>
      <c r="BD93" s="0" t="s">
        <v>153</v>
      </c>
      <c r="BF93" s="0" t="s">
        <v>153</v>
      </c>
      <c r="BJ93" s="0" t="s">
        <v>153</v>
      </c>
      <c r="BK93" s="0" t="s">
        <v>153</v>
      </c>
      <c r="BL93" s="0" t="s">
        <v>153</v>
      </c>
      <c r="BS93" s="0" t="s">
        <v>153</v>
      </c>
      <c r="BY93" s="0" t="s">
        <v>162</v>
      </c>
      <c r="CA93" s="0" t="s">
        <v>153</v>
      </c>
      <c r="CG93" s="0" t="s">
        <v>153</v>
      </c>
      <c r="CK93" s="0" t="s">
        <v>153</v>
      </c>
      <c r="CL93" s="0" t="s">
        <v>162</v>
      </c>
      <c r="CN93" s="0" t="s">
        <v>153</v>
      </c>
      <c r="CO93" s="0" t="s">
        <v>162</v>
      </c>
      <c r="CP93" s="0" t="s">
        <v>153</v>
      </c>
      <c r="CV93" s="0" t="s">
        <v>153</v>
      </c>
      <c r="CY93" s="0" t="s">
        <v>153</v>
      </c>
      <c r="CZ93" s="0" t="s">
        <v>238</v>
      </c>
      <c r="DC93" s="0" t="s">
        <v>153</v>
      </c>
      <c r="DG93" s="0" t="s">
        <v>162</v>
      </c>
      <c r="DI93" s="0" t="s">
        <v>153</v>
      </c>
      <c r="DM93" s="0" t="s">
        <v>162</v>
      </c>
      <c r="DN93" s="0" t="s">
        <v>153</v>
      </c>
      <c r="DS93" s="0" t="s">
        <v>162</v>
      </c>
      <c r="DT93" s="0" t="s">
        <v>162</v>
      </c>
      <c r="DU93" s="0" t="s">
        <v>153</v>
      </c>
      <c r="DW93" s="0" t="s">
        <v>162</v>
      </c>
      <c r="DX93" s="0" t="s">
        <v>153</v>
      </c>
      <c r="EA93" s="0" t="s">
        <v>153</v>
      </c>
      <c r="ED93" s="0" t="s">
        <v>162</v>
      </c>
      <c r="EF93" s="0" t="s">
        <v>153</v>
      </c>
    </row>
    <row r="94" customFormat="false" ht="13.8" hidden="false" customHeight="false" outlineLevel="0" collapsed="false">
      <c r="A94" s="0" t="s">
        <v>641</v>
      </c>
      <c r="B94" s="0" t="n">
        <v>78</v>
      </c>
      <c r="C94" s="0" t="n">
        <v>461675</v>
      </c>
      <c r="D94" s="0" t="s">
        <v>637</v>
      </c>
      <c r="E94" s="0" t="s">
        <v>642</v>
      </c>
      <c r="F94" s="0" t="str">
        <f aca="false">CONCATENATE(D94," ",LEFT(H94,4),"T=",AU94,"D=",AV94,"R=",AW94,"M=",AX94,"L=",AY94,"B=",AZ94)</f>
        <v>SPARACINO T=D=WARREN-WARD 5R=37M=10L=0B=8</v>
      </c>
      <c r="I94" s="0" t="s">
        <v>643</v>
      </c>
      <c r="J94" s="0" t="s">
        <v>644</v>
      </c>
      <c r="K94" s="0" t="s">
        <v>143</v>
      </c>
      <c r="L94" s="0" t="s">
        <v>162</v>
      </c>
      <c r="M94" s="0" t="str">
        <f aca="false">RIGHT(N94,LEN(N94)-FIND(" ",N94))</f>
        <v>TRUMBULL AVE SE</v>
      </c>
      <c r="N94" s="0" t="s">
        <v>640</v>
      </c>
      <c r="P94" s="0" t="s">
        <v>145</v>
      </c>
      <c r="Q94" s="0" t="s">
        <v>146</v>
      </c>
      <c r="R94" s="0" t="n">
        <v>44483</v>
      </c>
      <c r="AD94" s="0" t="s">
        <v>147</v>
      </c>
      <c r="AE94" s="0" t="s">
        <v>148</v>
      </c>
      <c r="AF94" s="0" t="s">
        <v>149</v>
      </c>
      <c r="AH94" s="0" t="n">
        <v>14</v>
      </c>
      <c r="AI94" s="0" t="n">
        <v>11</v>
      </c>
      <c r="AN94" s="0" t="s">
        <v>145</v>
      </c>
      <c r="AO94" s="0" t="s">
        <v>150</v>
      </c>
      <c r="AP94" s="0" t="s">
        <v>151</v>
      </c>
      <c r="AQ94" s="0" t="n">
        <v>9</v>
      </c>
      <c r="AR94" s="0" t="n">
        <v>64</v>
      </c>
      <c r="AS94" s="0" t="n">
        <v>32</v>
      </c>
      <c r="AV94" s="0" t="s">
        <v>152</v>
      </c>
      <c r="AW94" s="0" t="n">
        <f aca="false">COUNTA($BA94:$EG94)</f>
        <v>37</v>
      </c>
      <c r="AX94" s="0" t="n">
        <f aca="false">COUNTIF($BC94:$EG94,"D")</f>
        <v>10</v>
      </c>
      <c r="AY94" s="0" t="n">
        <f aca="false">COUNTIF($BC94:$EG94,"R")</f>
        <v>0</v>
      </c>
      <c r="AZ94" s="2" t="n">
        <f aca="false">IF(DH94&lt;&gt;"",1,0)+IF(DI94&lt;&gt;"",1,0)+IF(DK94&lt;&gt;"",1,0)+IF(DM94&lt;&gt;"",1,0)+IF(DN94&lt;&gt;"",1,0)+IF(DO94&lt;&gt;"",1,0)+IF(DQ94&lt;&gt;"",1,0)+IF(DR94&lt;&gt;"",1,0)+IF(DT94&lt;&gt;"",1,0)+IF(DU94&lt;&gt;"",1,0)+IF(DV94&lt;&gt;"",1,0)+IF(DW94&lt;&gt;"",1,0)+IF(DX94&lt;&gt;"",1,0)+IF(DZ94&lt;&gt;"",1,0)+IF(EA94&lt;&gt;"",1,0)+IF(EB94&lt;&gt;"",1,0)+IF(EE94&lt;&gt;"",1,0)</f>
        <v>8</v>
      </c>
      <c r="BA94" s="2" t="n">
        <f aca="false">COUNTIF($DV94:$EG94, "&lt;&gt;")</f>
        <v>5</v>
      </c>
      <c r="BB94" s="0" t="n">
        <f aca="false">AY94*AX94</f>
        <v>0</v>
      </c>
      <c r="BC94" s="0" t="s">
        <v>153</v>
      </c>
      <c r="BD94" s="0" t="s">
        <v>153</v>
      </c>
      <c r="BG94" s="0" t="s">
        <v>153</v>
      </c>
      <c r="BH94" s="0" t="s">
        <v>153</v>
      </c>
      <c r="BI94" s="0" t="s">
        <v>153</v>
      </c>
      <c r="BJ94" s="0" t="s">
        <v>153</v>
      </c>
      <c r="BK94" s="0" t="s">
        <v>153</v>
      </c>
      <c r="BL94" s="0" t="s">
        <v>153</v>
      </c>
      <c r="BP94" s="0" t="s">
        <v>153</v>
      </c>
      <c r="BR94" s="0" t="s">
        <v>153</v>
      </c>
      <c r="BS94" s="0" t="s">
        <v>153</v>
      </c>
      <c r="BY94" s="0" t="s">
        <v>162</v>
      </c>
      <c r="CA94" s="0" t="s">
        <v>153</v>
      </c>
      <c r="CG94" s="0" t="s">
        <v>153</v>
      </c>
      <c r="CK94" s="0" t="s">
        <v>153</v>
      </c>
      <c r="CL94" s="0" t="s">
        <v>162</v>
      </c>
      <c r="CN94" s="0" t="s">
        <v>153</v>
      </c>
      <c r="CO94" s="0" t="s">
        <v>162</v>
      </c>
      <c r="CP94" s="0" t="s">
        <v>153</v>
      </c>
      <c r="CV94" s="0" t="s">
        <v>153</v>
      </c>
      <c r="CY94" s="0" t="s">
        <v>153</v>
      </c>
      <c r="CZ94" s="0" t="s">
        <v>162</v>
      </c>
      <c r="DC94" s="0" t="s">
        <v>153</v>
      </c>
      <c r="DG94" s="0" t="s">
        <v>162</v>
      </c>
      <c r="DI94" s="0" t="s">
        <v>153</v>
      </c>
      <c r="DM94" s="0" t="s">
        <v>162</v>
      </c>
      <c r="DN94" s="0" t="s">
        <v>153</v>
      </c>
      <c r="DS94" s="0" t="s">
        <v>162</v>
      </c>
      <c r="DT94" s="0" t="s">
        <v>162</v>
      </c>
      <c r="DU94" s="0" t="s">
        <v>153</v>
      </c>
      <c r="DW94" s="0" t="s">
        <v>162</v>
      </c>
      <c r="DX94" s="0" t="s">
        <v>153</v>
      </c>
      <c r="EA94" s="0" t="s">
        <v>153</v>
      </c>
      <c r="ED94" s="0" t="s">
        <v>162</v>
      </c>
      <c r="EF94" s="0" t="s">
        <v>153</v>
      </c>
    </row>
    <row r="95" customFormat="false" ht="13.8" hidden="false" customHeight="false" outlineLevel="0" collapsed="false">
      <c r="A95" s="0" t="s">
        <v>645</v>
      </c>
      <c r="B95" s="0" t="n">
        <v>78</v>
      </c>
      <c r="C95" s="0" t="n">
        <v>452290</v>
      </c>
      <c r="D95" s="0" t="s">
        <v>646</v>
      </c>
      <c r="E95" s="0" t="s">
        <v>647</v>
      </c>
      <c r="F95" s="0" t="str">
        <f aca="false">CONCATENATE(D95," ",LEFT(H95,4),"T=",AU95,"D=",AV95,"R=",AW95,"M=",AX95,"L=",AY95,"B=",AZ95)</f>
        <v>ZACKASEE T=D=WARREN-WARD 5R=10M=2L=0B=0</v>
      </c>
      <c r="I95" s="0" t="s">
        <v>648</v>
      </c>
      <c r="J95" s="0" t="s">
        <v>649</v>
      </c>
      <c r="K95" s="0" t="s">
        <v>143</v>
      </c>
      <c r="M95" s="0" t="str">
        <f aca="false">RIGHT(N95,LEN(N95)-FIND(" ",N95))</f>
        <v>TRUMBULL AVE SE</v>
      </c>
      <c r="N95" s="0" t="s">
        <v>650</v>
      </c>
      <c r="P95" s="0" t="s">
        <v>145</v>
      </c>
      <c r="Q95" s="0" t="s">
        <v>146</v>
      </c>
      <c r="R95" s="0" t="n">
        <v>44483</v>
      </c>
      <c r="AD95" s="0" t="s">
        <v>147</v>
      </c>
      <c r="AE95" s="0" t="s">
        <v>148</v>
      </c>
      <c r="AF95" s="0" t="s">
        <v>149</v>
      </c>
      <c r="AH95" s="0" t="n">
        <v>14</v>
      </c>
      <c r="AI95" s="0" t="n">
        <v>11</v>
      </c>
      <c r="AN95" s="0" t="s">
        <v>145</v>
      </c>
      <c r="AO95" s="0" t="s">
        <v>150</v>
      </c>
      <c r="AP95" s="0" t="s">
        <v>151</v>
      </c>
      <c r="AQ95" s="0" t="n">
        <v>9</v>
      </c>
      <c r="AR95" s="0" t="n">
        <v>64</v>
      </c>
      <c r="AS95" s="0" t="n">
        <v>32</v>
      </c>
      <c r="AV95" s="0" t="s">
        <v>152</v>
      </c>
      <c r="AW95" s="0" t="n">
        <f aca="false">COUNTA($BA95:$EG95)</f>
        <v>10</v>
      </c>
      <c r="AX95" s="0" t="n">
        <f aca="false">COUNTIF($BC95:$EG95,"D")</f>
        <v>2</v>
      </c>
      <c r="AY95" s="0" t="n">
        <f aca="false">COUNTIF($BC95:$EG95,"R")</f>
        <v>0</v>
      </c>
      <c r="AZ95" s="2" t="n">
        <f aca="false">IF(DH95&lt;&gt;"",1,0)+IF(DI95&lt;&gt;"",1,0)+IF(DK95&lt;&gt;"",1,0)+IF(DM95&lt;&gt;"",1,0)+IF(DN95&lt;&gt;"",1,0)+IF(DO95&lt;&gt;"",1,0)+IF(DQ95&lt;&gt;"",1,0)+IF(DR95&lt;&gt;"",1,0)+IF(DT95&lt;&gt;"",1,0)+IF(DU95&lt;&gt;"",1,0)+IF(DV95&lt;&gt;"",1,0)+IF(DW95&lt;&gt;"",1,0)+IF(DX95&lt;&gt;"",1,0)+IF(DZ95&lt;&gt;"",1,0)+IF(EA95&lt;&gt;"",1,0)+IF(EB95&lt;&gt;"",1,0)+IF(EE95&lt;&gt;"",1,0)</f>
        <v>0</v>
      </c>
      <c r="BA95" s="2" t="n">
        <f aca="false">COUNTIF($DV95:$EG95, "&lt;&gt;")</f>
        <v>1</v>
      </c>
      <c r="BB95" s="0" t="n">
        <f aca="false">AY95*AX95</f>
        <v>0</v>
      </c>
      <c r="BH95" s="0" t="s">
        <v>153</v>
      </c>
      <c r="BL95" s="0" t="s">
        <v>153</v>
      </c>
      <c r="BN95" s="0" t="s">
        <v>162</v>
      </c>
      <c r="BS95" s="0" t="s">
        <v>153</v>
      </c>
      <c r="BY95" s="0" t="s">
        <v>162</v>
      </c>
      <c r="CA95" s="0" t="s">
        <v>153</v>
      </c>
      <c r="CG95" s="0" t="s">
        <v>153</v>
      </c>
      <c r="EF95" s="0" t="s">
        <v>153</v>
      </c>
    </row>
    <row r="96" customFormat="false" ht="13.8" hidden="false" customHeight="false" outlineLevel="0" collapsed="false">
      <c r="A96" s="0" t="s">
        <v>651</v>
      </c>
      <c r="B96" s="0" t="n">
        <v>78</v>
      </c>
      <c r="C96" s="0" t="n">
        <v>155446</v>
      </c>
      <c r="D96" s="0" t="s">
        <v>652</v>
      </c>
      <c r="E96" s="0" t="s">
        <v>653</v>
      </c>
      <c r="F96" s="0" t="str">
        <f aca="false">CONCATENATE(D96," ",LEFT(H96,4),"T=",AU96,"D=",AV96,"R=",AW96,"M=",AX96,"L=",AY96,"B=",AZ96)</f>
        <v>MARTRICH T=D=WARREN-WARD 5R=3M=0L=0B=0</v>
      </c>
      <c r="G96" s="0" t="s">
        <v>654</v>
      </c>
      <c r="I96" s="0" t="s">
        <v>655</v>
      </c>
      <c r="J96" s="0" t="s">
        <v>656</v>
      </c>
      <c r="K96" s="0" t="s">
        <v>143</v>
      </c>
      <c r="M96" s="0" t="str">
        <f aca="false">RIGHT(N96,LEN(N96)-FIND(" ",N96))</f>
        <v>TRUMBULL AVE SE</v>
      </c>
      <c r="N96" s="0" t="s">
        <v>657</v>
      </c>
      <c r="P96" s="0" t="s">
        <v>145</v>
      </c>
      <c r="Q96" s="0" t="s">
        <v>146</v>
      </c>
      <c r="R96" s="0" t="n">
        <v>44483</v>
      </c>
      <c r="AD96" s="0" t="s">
        <v>147</v>
      </c>
      <c r="AE96" s="0" t="s">
        <v>148</v>
      </c>
      <c r="AF96" s="0" t="s">
        <v>149</v>
      </c>
      <c r="AH96" s="0" t="n">
        <v>14</v>
      </c>
      <c r="AI96" s="0" t="n">
        <v>11</v>
      </c>
      <c r="AN96" s="0" t="s">
        <v>145</v>
      </c>
      <c r="AO96" s="0" t="s">
        <v>150</v>
      </c>
      <c r="AP96" s="0" t="s">
        <v>151</v>
      </c>
      <c r="AQ96" s="0" t="n">
        <v>9</v>
      </c>
      <c r="AR96" s="0" t="n">
        <v>64</v>
      </c>
      <c r="AS96" s="0" t="n">
        <v>32</v>
      </c>
      <c r="AV96" s="0" t="s">
        <v>152</v>
      </c>
      <c r="AW96" s="0" t="n">
        <f aca="false">COUNTA($BA96:$EG96)</f>
        <v>3</v>
      </c>
      <c r="AX96" s="0" t="n">
        <f aca="false">COUNTIF($BC96:$EG96,"D")</f>
        <v>0</v>
      </c>
      <c r="AY96" s="0" t="n">
        <f aca="false">COUNTIF($BC96:$EG96,"R")</f>
        <v>0</v>
      </c>
      <c r="AZ96" s="2" t="n">
        <f aca="false">IF(DH96&lt;&gt;"",1,0)+IF(DI96&lt;&gt;"",1,0)+IF(DK96&lt;&gt;"",1,0)+IF(DM96&lt;&gt;"",1,0)+IF(DN96&lt;&gt;"",1,0)+IF(DO96&lt;&gt;"",1,0)+IF(DQ96&lt;&gt;"",1,0)+IF(DR96&lt;&gt;"",1,0)+IF(DT96&lt;&gt;"",1,0)+IF(DU96&lt;&gt;"",1,0)+IF(DV96&lt;&gt;"",1,0)+IF(DW96&lt;&gt;"",1,0)+IF(DX96&lt;&gt;"",1,0)+IF(DZ96&lt;&gt;"",1,0)+IF(EA96&lt;&gt;"",1,0)+IF(EB96&lt;&gt;"",1,0)+IF(EE96&lt;&gt;"",1,0)</f>
        <v>0</v>
      </c>
      <c r="BA96" s="2" t="n">
        <f aca="false">COUNTIF($DV96:$EG96, "&lt;&gt;")</f>
        <v>1</v>
      </c>
      <c r="BB96" s="0" t="n">
        <f aca="false">AY96*AX96</f>
        <v>0</v>
      </c>
      <c r="EF96" s="0" t="s">
        <v>153</v>
      </c>
    </row>
    <row r="97" customFormat="false" ht="13.8" hidden="false" customHeight="false" outlineLevel="0" collapsed="false">
      <c r="A97" s="0" t="s">
        <v>658</v>
      </c>
      <c r="B97" s="0" t="n">
        <v>78</v>
      </c>
      <c r="C97" s="0" t="n">
        <v>128385</v>
      </c>
      <c r="D97" s="0" t="s">
        <v>659</v>
      </c>
      <c r="E97" s="0" t="s">
        <v>660</v>
      </c>
      <c r="F97" s="0" t="str">
        <f aca="false">CONCATENATE(D97," ",LEFT(H97,4),"T=",AU97,"D=",AV97,"R=",AW97,"M=",AX97,"L=",AY97,"B=",AZ97)</f>
        <v>VANCE T=D=WARREN-WARD 5R=19M=5L=0B=6</v>
      </c>
      <c r="I97" s="0" t="s">
        <v>661</v>
      </c>
      <c r="J97" s="0" t="s">
        <v>662</v>
      </c>
      <c r="K97" s="0" t="s">
        <v>143</v>
      </c>
      <c r="L97" s="0" t="s">
        <v>162</v>
      </c>
      <c r="M97" s="0" t="str">
        <f aca="false">RIGHT(N97,LEN(N97)-FIND(" ",N97))</f>
        <v>TRUMBULL AVE SE</v>
      </c>
      <c r="N97" s="0" t="s">
        <v>663</v>
      </c>
      <c r="P97" s="0" t="s">
        <v>145</v>
      </c>
      <c r="Q97" s="0" t="s">
        <v>146</v>
      </c>
      <c r="R97" s="0" t="n">
        <v>44483</v>
      </c>
      <c r="AD97" s="0" t="s">
        <v>147</v>
      </c>
      <c r="AE97" s="0" t="s">
        <v>148</v>
      </c>
      <c r="AF97" s="0" t="s">
        <v>149</v>
      </c>
      <c r="AH97" s="0" t="n">
        <v>14</v>
      </c>
      <c r="AI97" s="0" t="n">
        <v>11</v>
      </c>
      <c r="AN97" s="0" t="s">
        <v>145</v>
      </c>
      <c r="AO97" s="0" t="s">
        <v>150</v>
      </c>
      <c r="AP97" s="0" t="s">
        <v>151</v>
      </c>
      <c r="AQ97" s="0" t="n">
        <v>9</v>
      </c>
      <c r="AR97" s="0" t="n">
        <v>64</v>
      </c>
      <c r="AS97" s="0" t="n">
        <v>32</v>
      </c>
      <c r="AV97" s="0" t="s">
        <v>152</v>
      </c>
      <c r="AW97" s="0" t="n">
        <f aca="false">COUNTA($BA97:$EG97)</f>
        <v>19</v>
      </c>
      <c r="AX97" s="0" t="n">
        <f aca="false">COUNTIF($BC97:$EG97,"D")</f>
        <v>5</v>
      </c>
      <c r="AY97" s="0" t="n">
        <f aca="false">COUNTIF($BC97:$EG97,"R")</f>
        <v>0</v>
      </c>
      <c r="AZ97" s="2" t="n">
        <f aca="false">IF(DH97&lt;&gt;"",1,0)+IF(DI97&lt;&gt;"",1,0)+IF(DK97&lt;&gt;"",1,0)+IF(DM97&lt;&gt;"",1,0)+IF(DN97&lt;&gt;"",1,0)+IF(DO97&lt;&gt;"",1,0)+IF(DQ97&lt;&gt;"",1,0)+IF(DR97&lt;&gt;"",1,0)+IF(DT97&lt;&gt;"",1,0)+IF(DU97&lt;&gt;"",1,0)+IF(DV97&lt;&gt;"",1,0)+IF(DW97&lt;&gt;"",1,0)+IF(DX97&lt;&gt;"",1,0)+IF(DZ97&lt;&gt;"",1,0)+IF(EA97&lt;&gt;"",1,0)+IF(EB97&lt;&gt;"",1,0)+IF(EE97&lt;&gt;"",1,0)</f>
        <v>6</v>
      </c>
      <c r="BA97" s="2" t="n">
        <f aca="false">COUNTIF($DV97:$EG97, "&lt;&gt;")</f>
        <v>4</v>
      </c>
      <c r="BB97" s="0" t="n">
        <f aca="false">AY97*AX97</f>
        <v>0</v>
      </c>
      <c r="BD97" s="0" t="s">
        <v>153</v>
      </c>
      <c r="BY97" s="0" t="s">
        <v>162</v>
      </c>
      <c r="CA97" s="0" t="s">
        <v>153</v>
      </c>
      <c r="CN97" s="0" t="s">
        <v>153</v>
      </c>
      <c r="CP97" s="0" t="s">
        <v>153</v>
      </c>
      <c r="CV97" s="0" t="s">
        <v>153</v>
      </c>
      <c r="CZ97" s="0" t="s">
        <v>162</v>
      </c>
      <c r="DC97" s="0" t="s">
        <v>153</v>
      </c>
      <c r="DI97" s="0" t="s">
        <v>153</v>
      </c>
      <c r="DN97" s="0" t="s">
        <v>153</v>
      </c>
      <c r="DS97" s="0" t="s">
        <v>162</v>
      </c>
      <c r="DT97" s="0" t="s">
        <v>162</v>
      </c>
      <c r="DU97" s="0" t="s">
        <v>153</v>
      </c>
      <c r="DX97" s="0" t="s">
        <v>153</v>
      </c>
      <c r="EA97" s="0" t="s">
        <v>153</v>
      </c>
      <c r="ED97" s="0" t="s">
        <v>162</v>
      </c>
      <c r="EF97" s="0" t="s">
        <v>153</v>
      </c>
    </row>
    <row r="98" customFormat="false" ht="13.8" hidden="false" customHeight="false" outlineLevel="0" collapsed="false">
      <c r="A98" s="0" t="s">
        <v>664</v>
      </c>
      <c r="B98" s="0" t="n">
        <v>78</v>
      </c>
      <c r="C98" s="0" t="n">
        <v>36299</v>
      </c>
      <c r="D98" s="0" t="s">
        <v>659</v>
      </c>
      <c r="E98" s="0" t="s">
        <v>410</v>
      </c>
      <c r="F98" s="0" t="str">
        <f aca="false">CONCATENATE(D98," ",LEFT(H98,4),"T=",AU98,"D=",AV98,"R=",AW98,"M=",AX98,"L=",AY98,"B=",AZ98)</f>
        <v>VANCE T=D=WARREN-WARD 5R=9M=1L=2B=4</v>
      </c>
      <c r="G98" s="0" t="s">
        <v>212</v>
      </c>
      <c r="I98" s="0" t="s">
        <v>665</v>
      </c>
      <c r="J98" s="0" t="s">
        <v>666</v>
      </c>
      <c r="K98" s="0" t="s">
        <v>143</v>
      </c>
      <c r="L98" s="0" t="s">
        <v>238</v>
      </c>
      <c r="M98" s="0" t="str">
        <f aca="false">RIGHT(N98,LEN(N98)-FIND(" ",N98))</f>
        <v>TRUMBULL AVE SE</v>
      </c>
      <c r="N98" s="0" t="s">
        <v>663</v>
      </c>
      <c r="P98" s="0" t="s">
        <v>145</v>
      </c>
      <c r="Q98" s="0" t="s">
        <v>146</v>
      </c>
      <c r="R98" s="0" t="n">
        <v>44483</v>
      </c>
      <c r="AD98" s="0" t="s">
        <v>147</v>
      </c>
      <c r="AE98" s="0" t="s">
        <v>148</v>
      </c>
      <c r="AF98" s="0" t="s">
        <v>149</v>
      </c>
      <c r="AH98" s="0" t="n">
        <v>14</v>
      </c>
      <c r="AI98" s="0" t="n">
        <v>11</v>
      </c>
      <c r="AN98" s="0" t="s">
        <v>145</v>
      </c>
      <c r="AO98" s="0" t="s">
        <v>150</v>
      </c>
      <c r="AP98" s="0" t="s">
        <v>151</v>
      </c>
      <c r="AQ98" s="0" t="n">
        <v>9</v>
      </c>
      <c r="AR98" s="0" t="n">
        <v>64</v>
      </c>
      <c r="AS98" s="0" t="n">
        <v>32</v>
      </c>
      <c r="AV98" s="0" t="s">
        <v>152</v>
      </c>
      <c r="AW98" s="0" t="n">
        <f aca="false">COUNTA($BA98:$EG98)</f>
        <v>9</v>
      </c>
      <c r="AX98" s="0" t="n">
        <f aca="false">COUNTIF($BC98:$EG98,"D")</f>
        <v>1</v>
      </c>
      <c r="AY98" s="0" t="n">
        <f aca="false">COUNTIF($BC98:$EG98,"R")</f>
        <v>2</v>
      </c>
      <c r="AZ98" s="2" t="n">
        <f aca="false">IF(DH98&lt;&gt;"",1,0)+IF(DI98&lt;&gt;"",1,0)+IF(DK98&lt;&gt;"",1,0)+IF(DM98&lt;&gt;"",1,0)+IF(DN98&lt;&gt;"",1,0)+IF(DO98&lt;&gt;"",1,0)+IF(DQ98&lt;&gt;"",1,0)+IF(DR98&lt;&gt;"",1,0)+IF(DT98&lt;&gt;"",1,0)+IF(DU98&lt;&gt;"",1,0)+IF(DV98&lt;&gt;"",1,0)+IF(DW98&lt;&gt;"",1,0)+IF(DX98&lt;&gt;"",1,0)+IF(DZ98&lt;&gt;"",1,0)+IF(EA98&lt;&gt;"",1,0)+IF(EB98&lt;&gt;"",1,0)+IF(EE98&lt;&gt;"",1,0)</f>
        <v>4</v>
      </c>
      <c r="BA98" s="2" t="n">
        <f aca="false">COUNTIF($DV98:$EG98, "&lt;&gt;")</f>
        <v>3</v>
      </c>
      <c r="BB98" s="0" t="n">
        <f aca="false">AY98*AX98</f>
        <v>2</v>
      </c>
      <c r="DI98" s="0" t="s">
        <v>153</v>
      </c>
      <c r="DN98" s="0" t="s">
        <v>153</v>
      </c>
      <c r="DS98" s="0" t="s">
        <v>238</v>
      </c>
      <c r="DU98" s="0" t="s">
        <v>153</v>
      </c>
      <c r="DW98" s="0" t="s">
        <v>162</v>
      </c>
      <c r="ED98" s="0" t="s">
        <v>238</v>
      </c>
      <c r="EF98" s="0" t="s">
        <v>153</v>
      </c>
    </row>
    <row r="99" customFormat="false" ht="13.8" hidden="false" customHeight="false" outlineLevel="0" collapsed="false">
      <c r="A99" s="0" t="s">
        <v>667</v>
      </c>
      <c r="B99" s="0" t="n">
        <v>78</v>
      </c>
      <c r="C99" s="0" t="n">
        <v>302751</v>
      </c>
      <c r="D99" s="0" t="s">
        <v>668</v>
      </c>
      <c r="E99" s="0" t="s">
        <v>669</v>
      </c>
      <c r="F99" s="0" t="str">
        <f aca="false">CONCATENATE(D99," ",LEFT(H99,4),"T=",AU99,"D=",AV99,"R=",AW99,"M=",AX99,"L=",AY99,"B=",AZ99)</f>
        <v>RODGERS T=D=WARREN-WARD 5R=14M=4L=0B=4</v>
      </c>
      <c r="I99" s="0" t="s">
        <v>670</v>
      </c>
      <c r="J99" s="0" t="s">
        <v>671</v>
      </c>
      <c r="K99" s="0" t="s">
        <v>143</v>
      </c>
      <c r="L99" s="0" t="s">
        <v>162</v>
      </c>
      <c r="M99" s="0" t="str">
        <f aca="false">RIGHT(N99,LEN(N99)-FIND(" ",N99))</f>
        <v>TRUMBULL AVE SE</v>
      </c>
      <c r="N99" s="0" t="s">
        <v>672</v>
      </c>
      <c r="P99" s="0" t="s">
        <v>145</v>
      </c>
      <c r="Q99" s="0" t="s">
        <v>146</v>
      </c>
      <c r="R99" s="0" t="n">
        <v>44483</v>
      </c>
      <c r="AD99" s="0" t="s">
        <v>147</v>
      </c>
      <c r="AE99" s="0" t="s">
        <v>148</v>
      </c>
      <c r="AF99" s="0" t="s">
        <v>149</v>
      </c>
      <c r="AH99" s="0" t="n">
        <v>14</v>
      </c>
      <c r="AI99" s="0" t="n">
        <v>11</v>
      </c>
      <c r="AN99" s="0" t="s">
        <v>145</v>
      </c>
      <c r="AO99" s="0" t="s">
        <v>150</v>
      </c>
      <c r="AP99" s="0" t="s">
        <v>151</v>
      </c>
      <c r="AQ99" s="0" t="n">
        <v>9</v>
      </c>
      <c r="AR99" s="0" t="n">
        <v>64</v>
      </c>
      <c r="AS99" s="0" t="n">
        <v>32</v>
      </c>
      <c r="AV99" s="0" t="s">
        <v>152</v>
      </c>
      <c r="AW99" s="0" t="n">
        <f aca="false">COUNTA($BA99:$EG99)</f>
        <v>14</v>
      </c>
      <c r="AX99" s="0" t="n">
        <f aca="false">COUNTIF($BC99:$EG99,"D")</f>
        <v>4</v>
      </c>
      <c r="AY99" s="0" t="n">
        <f aca="false">COUNTIF($BC99:$EG99,"R")</f>
        <v>0</v>
      </c>
      <c r="AZ99" s="2" t="n">
        <f aca="false">IF(DH99&lt;&gt;"",1,0)+IF(DI99&lt;&gt;"",1,0)+IF(DK99&lt;&gt;"",1,0)+IF(DM99&lt;&gt;"",1,0)+IF(DN99&lt;&gt;"",1,0)+IF(DO99&lt;&gt;"",1,0)+IF(DQ99&lt;&gt;"",1,0)+IF(DR99&lt;&gt;"",1,0)+IF(DT99&lt;&gt;"",1,0)+IF(DU99&lt;&gt;"",1,0)+IF(DV99&lt;&gt;"",1,0)+IF(DW99&lt;&gt;"",1,0)+IF(DX99&lt;&gt;"",1,0)+IF(DZ99&lt;&gt;"",1,0)+IF(EA99&lt;&gt;"",1,0)+IF(EB99&lt;&gt;"",1,0)+IF(EE99&lt;&gt;"",1,0)</f>
        <v>4</v>
      </c>
      <c r="BA99" s="2" t="n">
        <f aca="false">COUNTIF($DV99:$EG99, "&lt;&gt;")</f>
        <v>4</v>
      </c>
      <c r="BB99" s="0" t="n">
        <f aca="false">AY99*AX99</f>
        <v>0</v>
      </c>
      <c r="BY99" s="0" t="s">
        <v>162</v>
      </c>
      <c r="CA99" s="0" t="s">
        <v>153</v>
      </c>
      <c r="CP99" s="0" t="s">
        <v>153</v>
      </c>
      <c r="DC99" s="0" t="s">
        <v>153</v>
      </c>
      <c r="DL99" s="0" t="s">
        <v>153</v>
      </c>
      <c r="DM99" s="0" t="s">
        <v>162</v>
      </c>
      <c r="DN99" s="0" t="s">
        <v>153</v>
      </c>
      <c r="DS99" s="0" t="s">
        <v>162</v>
      </c>
      <c r="DX99" s="0" t="s">
        <v>153</v>
      </c>
      <c r="EA99" s="0" t="s">
        <v>153</v>
      </c>
      <c r="ED99" s="0" t="s">
        <v>162</v>
      </c>
      <c r="EF99" s="0" t="s">
        <v>153</v>
      </c>
    </row>
    <row r="100" customFormat="false" ht="13.8" hidden="false" customHeight="false" outlineLevel="0" collapsed="false">
      <c r="A100" s="0" t="s">
        <v>673</v>
      </c>
      <c r="B100" s="0" t="n">
        <v>78</v>
      </c>
      <c r="C100" s="0" t="n">
        <v>159023</v>
      </c>
      <c r="D100" s="0" t="s">
        <v>674</v>
      </c>
      <c r="E100" s="0" t="s">
        <v>675</v>
      </c>
      <c r="F100" s="0" t="str">
        <f aca="false">CONCATENATE(D100," ",LEFT(H100,4),"T=",AU100,"D=",AV100,"R=",AW100,"M=",AX100,"L=",AY100,"B=",AZ100)</f>
        <v>LOWERY T=D=WARREN-WARD 5R=19M=2L=0B=3</v>
      </c>
      <c r="G100" s="0" t="s">
        <v>176</v>
      </c>
      <c r="I100" s="0" t="s">
        <v>676</v>
      </c>
      <c r="J100" s="0" t="s">
        <v>677</v>
      </c>
      <c r="K100" s="0" t="s">
        <v>143</v>
      </c>
      <c r="M100" s="0" t="str">
        <f aca="false">RIGHT(N100,LEN(N100)-FIND(" ",N100))</f>
        <v>TRUMBULL AVE SE</v>
      </c>
      <c r="N100" s="0" t="s">
        <v>678</v>
      </c>
      <c r="P100" s="0" t="s">
        <v>145</v>
      </c>
      <c r="Q100" s="0" t="s">
        <v>146</v>
      </c>
      <c r="R100" s="0" t="n">
        <v>44483</v>
      </c>
      <c r="AD100" s="0" t="s">
        <v>147</v>
      </c>
      <c r="AE100" s="0" t="s">
        <v>148</v>
      </c>
      <c r="AF100" s="0" t="s">
        <v>149</v>
      </c>
      <c r="AH100" s="0" t="n">
        <v>14</v>
      </c>
      <c r="AI100" s="0" t="n">
        <v>11</v>
      </c>
      <c r="AN100" s="0" t="s">
        <v>145</v>
      </c>
      <c r="AO100" s="0" t="s">
        <v>150</v>
      </c>
      <c r="AP100" s="0" t="s">
        <v>151</v>
      </c>
      <c r="AQ100" s="0" t="n">
        <v>9</v>
      </c>
      <c r="AR100" s="0" t="n">
        <v>64</v>
      </c>
      <c r="AS100" s="0" t="n">
        <v>32</v>
      </c>
      <c r="AV100" s="0" t="s">
        <v>152</v>
      </c>
      <c r="AW100" s="0" t="n">
        <f aca="false">COUNTA($BA100:$EG100)</f>
        <v>19</v>
      </c>
      <c r="AX100" s="0" t="n">
        <f aca="false">COUNTIF($BC100:$EG100,"D")</f>
        <v>2</v>
      </c>
      <c r="AY100" s="0" t="n">
        <f aca="false">COUNTIF($BC100:$EG100,"R")</f>
        <v>0</v>
      </c>
      <c r="AZ100" s="2" t="n">
        <f aca="false">IF(DH100&lt;&gt;"",1,0)+IF(DI100&lt;&gt;"",1,0)+IF(DK100&lt;&gt;"",1,0)+IF(DM100&lt;&gt;"",1,0)+IF(DN100&lt;&gt;"",1,0)+IF(DO100&lt;&gt;"",1,0)+IF(DQ100&lt;&gt;"",1,0)+IF(DR100&lt;&gt;"",1,0)+IF(DT100&lt;&gt;"",1,0)+IF(DU100&lt;&gt;"",1,0)+IF(DV100&lt;&gt;"",1,0)+IF(DW100&lt;&gt;"",1,0)+IF(DX100&lt;&gt;"",1,0)+IF(DZ100&lt;&gt;"",1,0)+IF(EA100&lt;&gt;"",1,0)+IF(EB100&lt;&gt;"",1,0)+IF(EE100&lt;&gt;"",1,0)</f>
        <v>3</v>
      </c>
      <c r="BA100" s="2" t="n">
        <f aca="false">COUNTIF($DV100:$EG100, "&lt;&gt;")</f>
        <v>1</v>
      </c>
      <c r="BB100" s="0" t="n">
        <f aca="false">AY100*AX100</f>
        <v>0</v>
      </c>
      <c r="BL100" s="0" t="s">
        <v>153</v>
      </c>
      <c r="BS100" s="0" t="s">
        <v>153</v>
      </c>
      <c r="BY100" s="0" t="s">
        <v>162</v>
      </c>
      <c r="CA100" s="0" t="s">
        <v>153</v>
      </c>
      <c r="CK100" s="0" t="s">
        <v>153</v>
      </c>
      <c r="CL100" s="0" t="s">
        <v>162</v>
      </c>
      <c r="CN100" s="0" t="s">
        <v>153</v>
      </c>
      <c r="CP100" s="0" t="s">
        <v>153</v>
      </c>
      <c r="CT100" s="0" t="s">
        <v>153</v>
      </c>
      <c r="CV100" s="0" t="s">
        <v>153</v>
      </c>
      <c r="CY100" s="0" t="s">
        <v>153</v>
      </c>
      <c r="DC100" s="0" t="s">
        <v>153</v>
      </c>
      <c r="DI100" s="0" t="s">
        <v>153</v>
      </c>
      <c r="DL100" s="0" t="s">
        <v>153</v>
      </c>
      <c r="DN100" s="0" t="s">
        <v>153</v>
      </c>
      <c r="DU100" s="0" t="s">
        <v>153</v>
      </c>
      <c r="EF100" s="0" t="s">
        <v>153</v>
      </c>
    </row>
    <row r="101" customFormat="false" ht="13.8" hidden="false" customHeight="false" outlineLevel="0" collapsed="false">
      <c r="A101" s="0" t="s">
        <v>679</v>
      </c>
      <c r="B101" s="0" t="n">
        <v>78</v>
      </c>
      <c r="C101" s="0" t="n">
        <v>287704</v>
      </c>
      <c r="D101" s="0" t="s">
        <v>674</v>
      </c>
      <c r="E101" s="0" t="s">
        <v>680</v>
      </c>
      <c r="F101" s="0" t="str">
        <f aca="false">CONCATENATE(D101," ",LEFT(H101,4),"T=",AU101,"D=",AV101,"R=",AW101,"M=",AX101,"L=",AY101,"B=",AZ101)</f>
        <v>LOWERY T=D=WARREN-WARD 5R=3M=0L=0B=1</v>
      </c>
      <c r="G101" s="0" t="s">
        <v>681</v>
      </c>
      <c r="I101" s="0" t="s">
        <v>682</v>
      </c>
      <c r="J101" s="0" t="s">
        <v>683</v>
      </c>
      <c r="K101" s="0" t="s">
        <v>143</v>
      </c>
      <c r="M101" s="0" t="str">
        <f aca="false">RIGHT(N101,LEN(N101)-FIND(" ",N101))</f>
        <v>TRUMBULL AVE SE</v>
      </c>
      <c r="N101" s="0" t="s">
        <v>678</v>
      </c>
      <c r="P101" s="0" t="s">
        <v>145</v>
      </c>
      <c r="Q101" s="0" t="s">
        <v>146</v>
      </c>
      <c r="R101" s="0" t="n">
        <v>44483</v>
      </c>
      <c r="AD101" s="0" t="s">
        <v>147</v>
      </c>
      <c r="AE101" s="0" t="s">
        <v>148</v>
      </c>
      <c r="AF101" s="0" t="s">
        <v>149</v>
      </c>
      <c r="AH101" s="0" t="n">
        <v>14</v>
      </c>
      <c r="AI101" s="0" t="n">
        <v>11</v>
      </c>
      <c r="AN101" s="0" t="s">
        <v>145</v>
      </c>
      <c r="AO101" s="0" t="s">
        <v>150</v>
      </c>
      <c r="AP101" s="0" t="s">
        <v>151</v>
      </c>
      <c r="AQ101" s="0" t="n">
        <v>9</v>
      </c>
      <c r="AR101" s="0" t="n">
        <v>64</v>
      </c>
      <c r="AS101" s="0" t="n">
        <v>32</v>
      </c>
      <c r="AV101" s="0" t="s">
        <v>152</v>
      </c>
      <c r="AW101" s="0" t="n">
        <f aca="false">COUNTA($BA101:$EG101)</f>
        <v>3</v>
      </c>
      <c r="AX101" s="0" t="n">
        <f aca="false">COUNTIF($BC101:$EG101,"D")</f>
        <v>0</v>
      </c>
      <c r="AY101" s="0" t="n">
        <f aca="false">COUNTIF($BC101:$EG101,"R")</f>
        <v>0</v>
      </c>
      <c r="AZ101" s="2" t="n">
        <f aca="false">IF(DH101&lt;&gt;"",1,0)+IF(DI101&lt;&gt;"",1,0)+IF(DK101&lt;&gt;"",1,0)+IF(DM101&lt;&gt;"",1,0)+IF(DN101&lt;&gt;"",1,0)+IF(DO101&lt;&gt;"",1,0)+IF(DQ101&lt;&gt;"",1,0)+IF(DR101&lt;&gt;"",1,0)+IF(DT101&lt;&gt;"",1,0)+IF(DU101&lt;&gt;"",1,0)+IF(DV101&lt;&gt;"",1,0)+IF(DW101&lt;&gt;"",1,0)+IF(DX101&lt;&gt;"",1,0)+IF(DZ101&lt;&gt;"",1,0)+IF(EA101&lt;&gt;"",1,0)+IF(EB101&lt;&gt;"",1,0)+IF(EE101&lt;&gt;"",1,0)</f>
        <v>1</v>
      </c>
      <c r="BA101" s="2" t="n">
        <f aca="false">COUNTIF($DV101:$EG101, "&lt;&gt;")</f>
        <v>0</v>
      </c>
      <c r="BB101" s="0" t="n">
        <f aca="false">AY101*AX101</f>
        <v>0</v>
      </c>
      <c r="DN101" s="0" t="s">
        <v>153</v>
      </c>
    </row>
    <row r="102" customFormat="false" ht="13.8" hidden="false" customHeight="false" outlineLevel="0" collapsed="false">
      <c r="A102" s="0" t="s">
        <v>684</v>
      </c>
      <c r="B102" s="0" t="n">
        <v>78</v>
      </c>
      <c r="C102" s="0" t="n">
        <v>379298</v>
      </c>
      <c r="D102" s="0" t="s">
        <v>685</v>
      </c>
      <c r="E102" s="0" t="s">
        <v>219</v>
      </c>
      <c r="F102" s="0" t="str">
        <f aca="false">CONCATENATE(D102," ",LEFT(H102,4),"T=",AU102,"D=",AV102,"R=",AW102,"M=",AX102,"L=",AY102,"B=",AZ102)</f>
        <v>COOK T=D=WARREN-WARD 5R=30M=0L=5B=6</v>
      </c>
      <c r="G102" s="0" t="s">
        <v>686</v>
      </c>
      <c r="I102" s="0" t="s">
        <v>687</v>
      </c>
      <c r="J102" s="0" t="s">
        <v>688</v>
      </c>
      <c r="K102" s="0" t="s">
        <v>143</v>
      </c>
      <c r="L102" s="0" t="s">
        <v>238</v>
      </c>
      <c r="M102" s="0" t="str">
        <f aca="false">RIGHT(N102,LEN(N102)-FIND(" ",N102))</f>
        <v>TRUMBULL AVE SE</v>
      </c>
      <c r="N102" s="0" t="s">
        <v>689</v>
      </c>
      <c r="P102" s="0" t="s">
        <v>145</v>
      </c>
      <c r="Q102" s="0" t="s">
        <v>146</v>
      </c>
      <c r="R102" s="0" t="n">
        <v>44483</v>
      </c>
      <c r="AD102" s="0" t="s">
        <v>147</v>
      </c>
      <c r="AE102" s="0" t="s">
        <v>148</v>
      </c>
      <c r="AF102" s="0" t="s">
        <v>149</v>
      </c>
      <c r="AH102" s="0" t="n">
        <v>14</v>
      </c>
      <c r="AI102" s="0" t="n">
        <v>11</v>
      </c>
      <c r="AN102" s="0" t="s">
        <v>145</v>
      </c>
      <c r="AO102" s="0" t="s">
        <v>150</v>
      </c>
      <c r="AP102" s="0" t="s">
        <v>151</v>
      </c>
      <c r="AQ102" s="0" t="n">
        <v>9</v>
      </c>
      <c r="AR102" s="0" t="n">
        <v>64</v>
      </c>
      <c r="AS102" s="0" t="n">
        <v>32</v>
      </c>
      <c r="AV102" s="0" t="s">
        <v>152</v>
      </c>
      <c r="AW102" s="0" t="n">
        <f aca="false">COUNTA($BA102:$EG102)</f>
        <v>30</v>
      </c>
      <c r="AX102" s="0" t="n">
        <f aca="false">COUNTIF($BC102:$EG102,"D")</f>
        <v>0</v>
      </c>
      <c r="AY102" s="0" t="n">
        <f aca="false">COUNTIF($BC102:$EG102,"R")</f>
        <v>5</v>
      </c>
      <c r="AZ102" s="2" t="n">
        <f aca="false">IF(DH102&lt;&gt;"",1,0)+IF(DI102&lt;&gt;"",1,0)+IF(DK102&lt;&gt;"",1,0)+IF(DM102&lt;&gt;"",1,0)+IF(DN102&lt;&gt;"",1,0)+IF(DO102&lt;&gt;"",1,0)+IF(DQ102&lt;&gt;"",1,0)+IF(DR102&lt;&gt;"",1,0)+IF(DT102&lt;&gt;"",1,0)+IF(DU102&lt;&gt;"",1,0)+IF(DV102&lt;&gt;"",1,0)+IF(DW102&lt;&gt;"",1,0)+IF(DX102&lt;&gt;"",1,0)+IF(DZ102&lt;&gt;"",1,0)+IF(EA102&lt;&gt;"",1,0)+IF(EB102&lt;&gt;"",1,0)+IF(EE102&lt;&gt;"",1,0)</f>
        <v>6</v>
      </c>
      <c r="BA102" s="2" t="n">
        <f aca="false">COUNTIF($DV102:$EG102, "&lt;&gt;")</f>
        <v>4</v>
      </c>
      <c r="BB102" s="0" t="n">
        <f aca="false">AY102*AX102</f>
        <v>0</v>
      </c>
      <c r="BC102" s="0" t="s">
        <v>153</v>
      </c>
      <c r="BD102" s="0" t="s">
        <v>153</v>
      </c>
      <c r="BH102" s="0" t="s">
        <v>153</v>
      </c>
      <c r="BI102" s="0" t="s">
        <v>153</v>
      </c>
      <c r="BJ102" s="0" t="s">
        <v>153</v>
      </c>
      <c r="BK102" s="0" t="s">
        <v>153</v>
      </c>
      <c r="BL102" s="0" t="s">
        <v>153</v>
      </c>
      <c r="BP102" s="0" t="s">
        <v>153</v>
      </c>
      <c r="BS102" s="0" t="s">
        <v>153</v>
      </c>
      <c r="BY102" s="0" t="s">
        <v>238</v>
      </c>
      <c r="CA102" s="0" t="s">
        <v>153</v>
      </c>
      <c r="CG102" s="0" t="s">
        <v>153</v>
      </c>
      <c r="CK102" s="0" t="s">
        <v>153</v>
      </c>
      <c r="CN102" s="0" t="s">
        <v>153</v>
      </c>
      <c r="CP102" s="0" t="s">
        <v>153</v>
      </c>
      <c r="CV102" s="0" t="s">
        <v>153</v>
      </c>
      <c r="CY102" s="0" t="s">
        <v>153</v>
      </c>
      <c r="CZ102" s="0" t="s">
        <v>238</v>
      </c>
      <c r="DC102" s="0" t="s">
        <v>153</v>
      </c>
      <c r="DI102" s="0" t="s">
        <v>153</v>
      </c>
      <c r="DN102" s="0" t="s">
        <v>153</v>
      </c>
      <c r="DS102" s="0" t="s">
        <v>238</v>
      </c>
      <c r="DT102" s="0" t="s">
        <v>238</v>
      </c>
      <c r="DU102" s="0" t="s">
        <v>153</v>
      </c>
      <c r="DX102" s="0" t="s">
        <v>153</v>
      </c>
      <c r="EA102" s="0" t="s">
        <v>153</v>
      </c>
      <c r="ED102" s="0" t="s">
        <v>238</v>
      </c>
      <c r="EF102" s="0" t="s">
        <v>153</v>
      </c>
    </row>
    <row r="103" customFormat="false" ht="13.8" hidden="false" customHeight="false" outlineLevel="0" collapsed="false">
      <c r="A103" s="0" t="s">
        <v>690</v>
      </c>
      <c r="B103" s="0" t="n">
        <v>78</v>
      </c>
      <c r="C103" s="0" t="n">
        <v>315423</v>
      </c>
      <c r="D103" s="0" t="s">
        <v>685</v>
      </c>
      <c r="E103" s="0" t="s">
        <v>357</v>
      </c>
      <c r="F103" s="0" t="str">
        <f aca="false">CONCATENATE(D103," ",LEFT(H103,4),"T=",AU103,"D=",AV103,"R=",AW103,"M=",AX103,"L=",AY103,"B=",AZ103)</f>
        <v>COOK T=D=WARREN-WARD 5R=17M=0L=3B=3</v>
      </c>
      <c r="G103" s="0" t="s">
        <v>691</v>
      </c>
      <c r="I103" s="0" t="s">
        <v>692</v>
      </c>
      <c r="J103" s="0" t="s">
        <v>688</v>
      </c>
      <c r="K103" s="0" t="s">
        <v>143</v>
      </c>
      <c r="L103" s="0" t="s">
        <v>238</v>
      </c>
      <c r="M103" s="0" t="str">
        <f aca="false">RIGHT(N103,LEN(N103)-FIND(" ",N103))</f>
        <v>TRUMBULL AVE SE</v>
      </c>
      <c r="N103" s="0" t="s">
        <v>689</v>
      </c>
      <c r="P103" s="0" t="s">
        <v>145</v>
      </c>
      <c r="Q103" s="0" t="s">
        <v>146</v>
      </c>
      <c r="R103" s="0" t="n">
        <v>44483</v>
      </c>
      <c r="AD103" s="0" t="s">
        <v>147</v>
      </c>
      <c r="AE103" s="0" t="s">
        <v>148</v>
      </c>
      <c r="AF103" s="0" t="s">
        <v>149</v>
      </c>
      <c r="AH103" s="0" t="n">
        <v>14</v>
      </c>
      <c r="AI103" s="0" t="n">
        <v>11</v>
      </c>
      <c r="AN103" s="0" t="s">
        <v>145</v>
      </c>
      <c r="AO103" s="0" t="s">
        <v>150</v>
      </c>
      <c r="AP103" s="0" t="s">
        <v>151</v>
      </c>
      <c r="AQ103" s="0" t="n">
        <v>9</v>
      </c>
      <c r="AR103" s="0" t="n">
        <v>64</v>
      </c>
      <c r="AS103" s="0" t="n">
        <v>32</v>
      </c>
      <c r="AV103" s="0" t="s">
        <v>152</v>
      </c>
      <c r="AW103" s="0" t="n">
        <f aca="false">COUNTA($BA103:$EG103)</f>
        <v>17</v>
      </c>
      <c r="AX103" s="0" t="n">
        <f aca="false">COUNTIF($BC103:$EG103,"D")</f>
        <v>0</v>
      </c>
      <c r="AY103" s="0" t="n">
        <f aca="false">COUNTIF($BC103:$EG103,"R")</f>
        <v>3</v>
      </c>
      <c r="AZ103" s="2" t="n">
        <f aca="false">IF(DH103&lt;&gt;"",1,0)+IF(DI103&lt;&gt;"",1,0)+IF(DK103&lt;&gt;"",1,0)+IF(DM103&lt;&gt;"",1,0)+IF(DN103&lt;&gt;"",1,0)+IF(DO103&lt;&gt;"",1,0)+IF(DQ103&lt;&gt;"",1,0)+IF(DR103&lt;&gt;"",1,0)+IF(DT103&lt;&gt;"",1,0)+IF(DU103&lt;&gt;"",1,0)+IF(DV103&lt;&gt;"",1,0)+IF(DW103&lt;&gt;"",1,0)+IF(DX103&lt;&gt;"",1,0)+IF(DZ103&lt;&gt;"",1,0)+IF(EA103&lt;&gt;"",1,0)+IF(EB103&lt;&gt;"",1,0)+IF(EE103&lt;&gt;"",1,0)</f>
        <v>3</v>
      </c>
      <c r="BA103" s="2" t="n">
        <f aca="false">COUNTIF($DV103:$EG103, "&lt;&gt;")</f>
        <v>3</v>
      </c>
      <c r="BB103" s="0" t="n">
        <f aca="false">AY103*AX103</f>
        <v>0</v>
      </c>
      <c r="BC103" s="0" t="s">
        <v>153</v>
      </c>
      <c r="BD103" s="0" t="s">
        <v>153</v>
      </c>
      <c r="BH103" s="0" t="s">
        <v>153</v>
      </c>
      <c r="BI103" s="0" t="s">
        <v>153</v>
      </c>
      <c r="BJ103" s="0" t="s">
        <v>153</v>
      </c>
      <c r="BK103" s="0" t="s">
        <v>153</v>
      </c>
      <c r="BL103" s="0" t="s">
        <v>153</v>
      </c>
      <c r="BP103" s="0" t="s">
        <v>153</v>
      </c>
      <c r="BS103" s="0" t="s">
        <v>153</v>
      </c>
      <c r="DS103" s="0" t="s">
        <v>238</v>
      </c>
      <c r="DT103" s="0" t="s">
        <v>238</v>
      </c>
      <c r="DU103" s="0" t="s">
        <v>153</v>
      </c>
      <c r="EA103" s="0" t="s">
        <v>153</v>
      </c>
      <c r="ED103" s="0" t="s">
        <v>238</v>
      </c>
      <c r="EF103" s="0" t="s">
        <v>153</v>
      </c>
    </row>
    <row r="104" customFormat="false" ht="13.8" hidden="false" customHeight="false" outlineLevel="0" collapsed="false">
      <c r="A104" s="0" t="s">
        <v>693</v>
      </c>
      <c r="B104" s="0" t="n">
        <v>78</v>
      </c>
      <c r="C104" s="0" t="n">
        <v>231326</v>
      </c>
      <c r="D104" s="0" t="s">
        <v>694</v>
      </c>
      <c r="E104" s="0" t="s">
        <v>576</v>
      </c>
      <c r="F104" s="0" t="str">
        <f aca="false">CONCATENATE(D104," ",LEFT(H104,4),"T=",AU104,"D=",AV104,"R=",AW104,"M=",AX104,"L=",AY104,"B=",AZ104)</f>
        <v>GORBY T=D=WARREN-WARD 5R=42M=10L=2B=8</v>
      </c>
      <c r="G104" s="0" t="s">
        <v>220</v>
      </c>
      <c r="I104" s="0" t="s">
        <v>695</v>
      </c>
      <c r="J104" s="0" t="s">
        <v>696</v>
      </c>
      <c r="K104" s="0" t="s">
        <v>143</v>
      </c>
      <c r="L104" s="0" t="s">
        <v>238</v>
      </c>
      <c r="M104" s="0" t="str">
        <f aca="false">RIGHT(N104,LEN(N104)-FIND(" ",N104))</f>
        <v>TRUMBULL AVE SE</v>
      </c>
      <c r="N104" s="0" t="s">
        <v>697</v>
      </c>
      <c r="P104" s="0" t="s">
        <v>145</v>
      </c>
      <c r="Q104" s="0" t="s">
        <v>146</v>
      </c>
      <c r="R104" s="0" t="n">
        <v>44483</v>
      </c>
      <c r="AD104" s="0" t="s">
        <v>147</v>
      </c>
      <c r="AE104" s="0" t="s">
        <v>148</v>
      </c>
      <c r="AF104" s="0" t="s">
        <v>149</v>
      </c>
      <c r="AH104" s="0" t="n">
        <v>14</v>
      </c>
      <c r="AI104" s="0" t="n">
        <v>11</v>
      </c>
      <c r="AN104" s="0" t="s">
        <v>145</v>
      </c>
      <c r="AO104" s="0" t="s">
        <v>150</v>
      </c>
      <c r="AP104" s="0" t="s">
        <v>151</v>
      </c>
      <c r="AQ104" s="0" t="n">
        <v>9</v>
      </c>
      <c r="AR104" s="0" t="n">
        <v>64</v>
      </c>
      <c r="AS104" s="0" t="n">
        <v>32</v>
      </c>
      <c r="AV104" s="0" t="s">
        <v>152</v>
      </c>
      <c r="AW104" s="0" t="n">
        <f aca="false">COUNTA($BA104:$EG104)</f>
        <v>42</v>
      </c>
      <c r="AX104" s="0" t="n">
        <f aca="false">COUNTIF($BC104:$EG104,"D")</f>
        <v>10</v>
      </c>
      <c r="AY104" s="0" t="n">
        <f aca="false">COUNTIF($BC104:$EG104,"R")</f>
        <v>2</v>
      </c>
      <c r="AZ104" s="2" t="n">
        <f aca="false">IF(DH104&lt;&gt;"",1,0)+IF(DI104&lt;&gt;"",1,0)+IF(DK104&lt;&gt;"",1,0)+IF(DM104&lt;&gt;"",1,0)+IF(DN104&lt;&gt;"",1,0)+IF(DO104&lt;&gt;"",1,0)+IF(DQ104&lt;&gt;"",1,0)+IF(DR104&lt;&gt;"",1,0)+IF(DT104&lt;&gt;"",1,0)+IF(DU104&lt;&gt;"",1,0)+IF(DV104&lt;&gt;"",1,0)+IF(DW104&lt;&gt;"",1,0)+IF(DX104&lt;&gt;"",1,0)+IF(DZ104&lt;&gt;"",1,0)+IF(EA104&lt;&gt;"",1,0)+IF(EB104&lt;&gt;"",1,0)+IF(EE104&lt;&gt;"",1,0)</f>
        <v>8</v>
      </c>
      <c r="BA104" s="2" t="n">
        <f aca="false">COUNTIF($DV104:$EG104, "&lt;&gt;")</f>
        <v>5</v>
      </c>
      <c r="BB104" s="0" t="n">
        <f aca="false">AY104*AX104</f>
        <v>20</v>
      </c>
      <c r="BD104" s="0" t="s">
        <v>153</v>
      </c>
      <c r="BF104" s="0" t="s">
        <v>153</v>
      </c>
      <c r="BG104" s="0" t="s">
        <v>153</v>
      </c>
      <c r="BH104" s="0" t="s">
        <v>153</v>
      </c>
      <c r="BI104" s="0" t="s">
        <v>153</v>
      </c>
      <c r="BJ104" s="0" t="s">
        <v>153</v>
      </c>
      <c r="BK104" s="0" t="s">
        <v>153</v>
      </c>
      <c r="BL104" s="0" t="s">
        <v>153</v>
      </c>
      <c r="BP104" s="0" t="s">
        <v>153</v>
      </c>
      <c r="BS104" s="0" t="s">
        <v>153</v>
      </c>
      <c r="BV104" s="0" t="s">
        <v>153</v>
      </c>
      <c r="BY104" s="0" t="s">
        <v>162</v>
      </c>
      <c r="CA104" s="0" t="s">
        <v>153</v>
      </c>
      <c r="CG104" s="0" t="s">
        <v>153</v>
      </c>
      <c r="CH104" s="0" t="s">
        <v>162</v>
      </c>
      <c r="CK104" s="0" t="s">
        <v>153</v>
      </c>
      <c r="CL104" s="0" t="s">
        <v>162</v>
      </c>
      <c r="CN104" s="0" t="s">
        <v>153</v>
      </c>
      <c r="CP104" s="0" t="s">
        <v>153</v>
      </c>
      <c r="CT104" s="0" t="s">
        <v>153</v>
      </c>
      <c r="CU104" s="0" t="s">
        <v>162</v>
      </c>
      <c r="CV104" s="0" t="s">
        <v>153</v>
      </c>
      <c r="CY104" s="0" t="s">
        <v>153</v>
      </c>
      <c r="CZ104" s="0" t="s">
        <v>162</v>
      </c>
      <c r="DC104" s="0" t="s">
        <v>153</v>
      </c>
      <c r="DD104" s="0" t="s">
        <v>162</v>
      </c>
      <c r="DF104" s="0" t="s">
        <v>153</v>
      </c>
      <c r="DI104" s="0" t="s">
        <v>153</v>
      </c>
      <c r="DJ104" s="0" t="s">
        <v>162</v>
      </c>
      <c r="DL104" s="0" t="s">
        <v>153</v>
      </c>
      <c r="DN104" s="0" t="s">
        <v>153</v>
      </c>
      <c r="DO104" s="0" t="s">
        <v>162</v>
      </c>
      <c r="DS104" s="0" t="s">
        <v>162</v>
      </c>
      <c r="DT104" s="0" t="s">
        <v>238</v>
      </c>
      <c r="DU104" s="0" t="s">
        <v>153</v>
      </c>
      <c r="DW104" s="0" t="s">
        <v>162</v>
      </c>
      <c r="DX104" s="0" t="s">
        <v>153</v>
      </c>
      <c r="EA104" s="0" t="s">
        <v>153</v>
      </c>
      <c r="ED104" s="0" t="s">
        <v>238</v>
      </c>
      <c r="EF104" s="0" t="s">
        <v>153</v>
      </c>
    </row>
    <row r="105" customFormat="false" ht="13.8" hidden="false" customHeight="false" outlineLevel="0" collapsed="false">
      <c r="A105" s="0" t="s">
        <v>698</v>
      </c>
      <c r="B105" s="0" t="n">
        <v>78</v>
      </c>
      <c r="C105" s="0" t="n">
        <v>246884</v>
      </c>
      <c r="D105" s="0" t="s">
        <v>694</v>
      </c>
      <c r="E105" s="0" t="s">
        <v>699</v>
      </c>
      <c r="F105" s="0" t="str">
        <f aca="false">CONCATENATE(D105," ",LEFT(H105,4),"T=",AU105,"D=",AV105,"R=",AW105,"M=",AX105,"L=",AY105,"B=",AZ105)</f>
        <v>GORBY T=D=WARREN-WARD 5R=6M=0L=0B=3</v>
      </c>
      <c r="G105" s="0" t="s">
        <v>331</v>
      </c>
      <c r="I105" s="0" t="s">
        <v>700</v>
      </c>
      <c r="J105" s="0" t="s">
        <v>203</v>
      </c>
      <c r="K105" s="0" t="s">
        <v>143</v>
      </c>
      <c r="M105" s="0" t="str">
        <f aca="false">RIGHT(N105,LEN(N105)-FIND(" ",N105))</f>
        <v>TRUMBULL AVE SE</v>
      </c>
      <c r="N105" s="0" t="s">
        <v>697</v>
      </c>
      <c r="P105" s="0" t="s">
        <v>145</v>
      </c>
      <c r="Q105" s="0" t="s">
        <v>146</v>
      </c>
      <c r="R105" s="0" t="n">
        <v>44483</v>
      </c>
      <c r="AD105" s="0" t="s">
        <v>147</v>
      </c>
      <c r="AE105" s="0" t="s">
        <v>148</v>
      </c>
      <c r="AF105" s="0" t="s">
        <v>149</v>
      </c>
      <c r="AH105" s="0" t="n">
        <v>14</v>
      </c>
      <c r="AI105" s="0" t="n">
        <v>11</v>
      </c>
      <c r="AN105" s="0" t="s">
        <v>145</v>
      </c>
      <c r="AO105" s="0" t="s">
        <v>150</v>
      </c>
      <c r="AP105" s="0" t="s">
        <v>151</v>
      </c>
      <c r="AQ105" s="0" t="n">
        <v>9</v>
      </c>
      <c r="AR105" s="0" t="n">
        <v>64</v>
      </c>
      <c r="AS105" s="0" t="n">
        <v>32</v>
      </c>
      <c r="AV105" s="0" t="s">
        <v>152</v>
      </c>
      <c r="AW105" s="0" t="n">
        <f aca="false">COUNTA($BA105:$EG105)</f>
        <v>6</v>
      </c>
      <c r="AX105" s="0" t="n">
        <f aca="false">COUNTIF($BC105:$EG105,"D")</f>
        <v>0</v>
      </c>
      <c r="AY105" s="0" t="n">
        <f aca="false">COUNTIF($BC105:$EG105,"R")</f>
        <v>0</v>
      </c>
      <c r="AZ105" s="2" t="n">
        <f aca="false">IF(DH105&lt;&gt;"",1,0)+IF(DI105&lt;&gt;"",1,0)+IF(DK105&lt;&gt;"",1,0)+IF(DM105&lt;&gt;"",1,0)+IF(DN105&lt;&gt;"",1,0)+IF(DO105&lt;&gt;"",1,0)+IF(DQ105&lt;&gt;"",1,0)+IF(DR105&lt;&gt;"",1,0)+IF(DT105&lt;&gt;"",1,0)+IF(DU105&lt;&gt;"",1,0)+IF(DV105&lt;&gt;"",1,0)+IF(DW105&lt;&gt;"",1,0)+IF(DX105&lt;&gt;"",1,0)+IF(DZ105&lt;&gt;"",1,0)+IF(EA105&lt;&gt;"",1,0)+IF(EB105&lt;&gt;"",1,0)+IF(EE105&lt;&gt;"",1,0)</f>
        <v>3</v>
      </c>
      <c r="BA105" s="2" t="n">
        <f aca="false">COUNTIF($DV105:$EG105, "&lt;&gt;")</f>
        <v>3</v>
      </c>
      <c r="BB105" s="0" t="n">
        <f aca="false">AY105*AX105</f>
        <v>0</v>
      </c>
      <c r="DU105" s="0" t="s">
        <v>153</v>
      </c>
      <c r="DX105" s="0" t="s">
        <v>153</v>
      </c>
      <c r="EA105" s="0" t="s">
        <v>153</v>
      </c>
      <c r="EF105" s="0" t="s">
        <v>153</v>
      </c>
    </row>
    <row r="106" customFormat="false" ht="13.8" hidden="false" customHeight="false" outlineLevel="0" collapsed="false">
      <c r="A106" s="0" t="s">
        <v>701</v>
      </c>
      <c r="B106" s="0" t="n">
        <v>78</v>
      </c>
      <c r="C106" s="0" t="n">
        <v>361411</v>
      </c>
      <c r="D106" s="0" t="s">
        <v>702</v>
      </c>
      <c r="E106" s="0" t="s">
        <v>703</v>
      </c>
      <c r="F106" s="0" t="str">
        <f aca="false">CONCATENATE(D106," ",LEFT(H106,4),"T=",AU106,"D=",AV106,"R=",AW106,"M=",AX106,"L=",AY106,"B=",AZ106)</f>
        <v>CHEVLEN T=D=WARREN-WARD 5R=7M=0L=1B=0</v>
      </c>
      <c r="G106" s="0" t="s">
        <v>220</v>
      </c>
      <c r="I106" s="0" t="s">
        <v>704</v>
      </c>
      <c r="J106" s="0" t="s">
        <v>705</v>
      </c>
      <c r="K106" s="0" t="s">
        <v>143</v>
      </c>
      <c r="M106" s="0" t="str">
        <f aca="false">RIGHT(N106,LEN(N106)-FIND(" ",N106))</f>
        <v>TRUMBULL AVE SE</v>
      </c>
      <c r="N106" s="0" t="s">
        <v>706</v>
      </c>
      <c r="P106" s="0" t="s">
        <v>145</v>
      </c>
      <c r="Q106" s="0" t="s">
        <v>146</v>
      </c>
      <c r="R106" s="0" t="n">
        <v>44483</v>
      </c>
      <c r="AD106" s="0" t="s">
        <v>147</v>
      </c>
      <c r="AE106" s="0" t="s">
        <v>148</v>
      </c>
      <c r="AF106" s="0" t="s">
        <v>149</v>
      </c>
      <c r="AH106" s="0" t="n">
        <v>14</v>
      </c>
      <c r="AI106" s="0" t="n">
        <v>11</v>
      </c>
      <c r="AN106" s="0" t="s">
        <v>145</v>
      </c>
      <c r="AO106" s="0" t="s">
        <v>150</v>
      </c>
      <c r="AP106" s="0" t="s">
        <v>151</v>
      </c>
      <c r="AQ106" s="0" t="n">
        <v>9</v>
      </c>
      <c r="AR106" s="0" t="n">
        <v>64</v>
      </c>
      <c r="AS106" s="0" t="n">
        <v>32</v>
      </c>
      <c r="AV106" s="0" t="s">
        <v>152</v>
      </c>
      <c r="AW106" s="0" t="n">
        <f aca="false">COUNTA($BA106:$EG106)</f>
        <v>7</v>
      </c>
      <c r="AX106" s="0" t="n">
        <f aca="false">COUNTIF($BC106:$EG106,"D")</f>
        <v>0</v>
      </c>
      <c r="AY106" s="0" t="n">
        <f aca="false">COUNTIF($BC106:$EG106,"R")</f>
        <v>1</v>
      </c>
      <c r="AZ106" s="2" t="n">
        <f aca="false">IF(DH106&lt;&gt;"",1,0)+IF(DI106&lt;&gt;"",1,0)+IF(DK106&lt;&gt;"",1,0)+IF(DM106&lt;&gt;"",1,0)+IF(DN106&lt;&gt;"",1,0)+IF(DO106&lt;&gt;"",1,0)+IF(DQ106&lt;&gt;"",1,0)+IF(DR106&lt;&gt;"",1,0)+IF(DT106&lt;&gt;"",1,0)+IF(DU106&lt;&gt;"",1,0)+IF(DV106&lt;&gt;"",1,0)+IF(DW106&lt;&gt;"",1,0)+IF(DX106&lt;&gt;"",1,0)+IF(DZ106&lt;&gt;"",1,0)+IF(EA106&lt;&gt;"",1,0)+IF(EB106&lt;&gt;"",1,0)+IF(EE106&lt;&gt;"",1,0)</f>
        <v>0</v>
      </c>
      <c r="BA106" s="2" t="n">
        <f aca="false">COUNTIF($DV106:$EG106, "&lt;&gt;")</f>
        <v>1</v>
      </c>
      <c r="BB106" s="0" t="n">
        <f aca="false">AY106*AX106</f>
        <v>0</v>
      </c>
      <c r="CP106" s="0" t="s">
        <v>153</v>
      </c>
      <c r="CZ106" s="0" t="s">
        <v>238</v>
      </c>
      <c r="DC106" s="0" t="s">
        <v>153</v>
      </c>
      <c r="DF106" s="0" t="s">
        <v>153</v>
      </c>
      <c r="EF106" s="0" t="s">
        <v>153</v>
      </c>
    </row>
    <row r="107" customFormat="false" ht="13.8" hidden="false" customHeight="false" outlineLevel="0" collapsed="false">
      <c r="A107" s="0" t="s">
        <v>707</v>
      </c>
      <c r="B107" s="0" t="n">
        <v>78</v>
      </c>
      <c r="C107" s="0" t="n">
        <v>343300</v>
      </c>
      <c r="D107" s="0" t="s">
        <v>708</v>
      </c>
      <c r="E107" s="0" t="s">
        <v>709</v>
      </c>
      <c r="F107" s="0" t="str">
        <f aca="false">CONCATENATE(D107," ",LEFT(H107,4),"T=",AU107,"D=",AV107,"R=",AW107,"M=",AX107,"L=",AY107,"B=",AZ107)</f>
        <v>SHUTTIC T=D=WARREN-WARD 5R=31M=7L=0B=9</v>
      </c>
      <c r="G107" s="0" t="s">
        <v>264</v>
      </c>
      <c r="I107" s="0" t="s">
        <v>710</v>
      </c>
      <c r="J107" s="0" t="s">
        <v>711</v>
      </c>
      <c r="K107" s="0" t="s">
        <v>143</v>
      </c>
      <c r="L107" s="0" t="s">
        <v>162</v>
      </c>
      <c r="M107" s="0" t="str">
        <f aca="false">RIGHT(N107,LEN(N107)-FIND(" ",N107))</f>
        <v>TRUMBULL AVE SE</v>
      </c>
      <c r="N107" s="0" t="s">
        <v>712</v>
      </c>
      <c r="P107" s="0" t="s">
        <v>145</v>
      </c>
      <c r="Q107" s="0" t="s">
        <v>146</v>
      </c>
      <c r="R107" s="0" t="n">
        <v>44483</v>
      </c>
      <c r="AD107" s="0" t="s">
        <v>147</v>
      </c>
      <c r="AE107" s="0" t="s">
        <v>148</v>
      </c>
      <c r="AF107" s="0" t="s">
        <v>149</v>
      </c>
      <c r="AH107" s="0" t="n">
        <v>14</v>
      </c>
      <c r="AI107" s="0" t="n">
        <v>11</v>
      </c>
      <c r="AN107" s="0" t="s">
        <v>145</v>
      </c>
      <c r="AO107" s="0" t="s">
        <v>150</v>
      </c>
      <c r="AP107" s="0" t="s">
        <v>151</v>
      </c>
      <c r="AQ107" s="0" t="n">
        <v>9</v>
      </c>
      <c r="AR107" s="0" t="n">
        <v>64</v>
      </c>
      <c r="AS107" s="0" t="n">
        <v>32</v>
      </c>
      <c r="AV107" s="0" t="s">
        <v>152</v>
      </c>
      <c r="AW107" s="0" t="n">
        <f aca="false">COUNTA($BA107:$EG107)</f>
        <v>31</v>
      </c>
      <c r="AX107" s="0" t="n">
        <f aca="false">COUNTIF($BC107:$EG107,"D")</f>
        <v>7</v>
      </c>
      <c r="AY107" s="0" t="n">
        <f aca="false">COUNTIF($BC107:$EG107,"R")</f>
        <v>0</v>
      </c>
      <c r="AZ107" s="2" t="n">
        <f aca="false">IF(DH107&lt;&gt;"",1,0)+IF(DI107&lt;&gt;"",1,0)+IF(DK107&lt;&gt;"",1,0)+IF(DM107&lt;&gt;"",1,0)+IF(DN107&lt;&gt;"",1,0)+IF(DO107&lt;&gt;"",1,0)+IF(DQ107&lt;&gt;"",1,0)+IF(DR107&lt;&gt;"",1,0)+IF(DT107&lt;&gt;"",1,0)+IF(DU107&lt;&gt;"",1,0)+IF(DV107&lt;&gt;"",1,0)+IF(DW107&lt;&gt;"",1,0)+IF(DX107&lt;&gt;"",1,0)+IF(DZ107&lt;&gt;"",1,0)+IF(EA107&lt;&gt;"",1,0)+IF(EB107&lt;&gt;"",1,0)+IF(EE107&lt;&gt;"",1,0)</f>
        <v>9</v>
      </c>
      <c r="BA107" s="2" t="n">
        <f aca="false">COUNTIF($DV107:$EG107, "&lt;&gt;")</f>
        <v>5</v>
      </c>
      <c r="BB107" s="0" t="n">
        <f aca="false">AY107*AX107</f>
        <v>0</v>
      </c>
      <c r="BC107" s="0" t="s">
        <v>153</v>
      </c>
      <c r="BD107" s="0" t="s">
        <v>153</v>
      </c>
      <c r="BE107" s="0" t="s">
        <v>153</v>
      </c>
      <c r="BG107" s="0" t="s">
        <v>153</v>
      </c>
      <c r="BJ107" s="0" t="s">
        <v>153</v>
      </c>
      <c r="BK107" s="0" t="s">
        <v>153</v>
      </c>
      <c r="BL107" s="0" t="s">
        <v>153</v>
      </c>
      <c r="BP107" s="0" t="s">
        <v>153</v>
      </c>
      <c r="BS107" s="0" t="s">
        <v>153</v>
      </c>
      <c r="CA107" s="0" t="s">
        <v>153</v>
      </c>
      <c r="CV107" s="0" t="s">
        <v>153</v>
      </c>
      <c r="CY107" s="0" t="s">
        <v>153</v>
      </c>
      <c r="DC107" s="0" t="s">
        <v>153</v>
      </c>
      <c r="DF107" s="0" t="s">
        <v>153</v>
      </c>
      <c r="DG107" s="0" t="s">
        <v>162</v>
      </c>
      <c r="DI107" s="0" t="s">
        <v>153</v>
      </c>
      <c r="DJ107" s="0" t="s">
        <v>162</v>
      </c>
      <c r="DL107" s="0" t="s">
        <v>153</v>
      </c>
      <c r="DM107" s="0" t="s">
        <v>162</v>
      </c>
      <c r="DN107" s="0" t="s">
        <v>153</v>
      </c>
      <c r="DO107" s="0" t="s">
        <v>162</v>
      </c>
      <c r="DR107" s="0" t="s">
        <v>153</v>
      </c>
      <c r="DS107" s="0" t="s">
        <v>162</v>
      </c>
      <c r="DU107" s="0" t="s">
        <v>153</v>
      </c>
      <c r="DW107" s="0" t="s">
        <v>162</v>
      </c>
      <c r="DX107" s="0" t="s">
        <v>153</v>
      </c>
      <c r="EA107" s="0" t="s">
        <v>153</v>
      </c>
      <c r="ED107" s="0" t="s">
        <v>162</v>
      </c>
      <c r="EF107" s="0" t="s">
        <v>153</v>
      </c>
    </row>
    <row r="108" customFormat="false" ht="13.8" hidden="false" customHeight="false" outlineLevel="0" collapsed="false">
      <c r="A108" s="0" t="s">
        <v>713</v>
      </c>
      <c r="B108" s="0" t="n">
        <v>78</v>
      </c>
      <c r="C108" s="0" t="n">
        <v>442358</v>
      </c>
      <c r="D108" s="0" t="s">
        <v>708</v>
      </c>
      <c r="E108" s="0" t="s">
        <v>714</v>
      </c>
      <c r="F108" s="0" t="str">
        <f aca="false">CONCATENATE(D108," ",LEFT(H108,4),"T=",AU108,"D=",AV108,"R=",AW108,"M=",AX108,"L=",AY108,"B=",AZ108)</f>
        <v>SHUTTIC T=D=WARREN-WARD 5R=44M=11L=0B=8</v>
      </c>
      <c r="G108" s="0" t="s">
        <v>212</v>
      </c>
      <c r="I108" s="0" t="s">
        <v>715</v>
      </c>
      <c r="J108" s="0" t="s">
        <v>716</v>
      </c>
      <c r="K108" s="0" t="s">
        <v>143</v>
      </c>
      <c r="L108" s="0" t="s">
        <v>162</v>
      </c>
      <c r="M108" s="0" t="str">
        <f aca="false">RIGHT(N108,LEN(N108)-FIND(" ",N108))</f>
        <v>TRUMBULL AVE SE</v>
      </c>
      <c r="N108" s="0" t="s">
        <v>712</v>
      </c>
      <c r="P108" s="0" t="s">
        <v>145</v>
      </c>
      <c r="Q108" s="0" t="s">
        <v>146</v>
      </c>
      <c r="R108" s="0" t="n">
        <v>44483</v>
      </c>
      <c r="AD108" s="0" t="s">
        <v>147</v>
      </c>
      <c r="AE108" s="0" t="s">
        <v>148</v>
      </c>
      <c r="AF108" s="0" t="s">
        <v>149</v>
      </c>
      <c r="AH108" s="0" t="n">
        <v>14</v>
      </c>
      <c r="AI108" s="0" t="n">
        <v>11</v>
      </c>
      <c r="AN108" s="0" t="s">
        <v>145</v>
      </c>
      <c r="AO108" s="0" t="s">
        <v>150</v>
      </c>
      <c r="AP108" s="0" t="s">
        <v>151</v>
      </c>
      <c r="AQ108" s="0" t="n">
        <v>9</v>
      </c>
      <c r="AR108" s="0" t="n">
        <v>64</v>
      </c>
      <c r="AS108" s="0" t="n">
        <v>32</v>
      </c>
      <c r="AV108" s="0" t="s">
        <v>152</v>
      </c>
      <c r="AW108" s="0" t="n">
        <f aca="false">COUNTA($BA108:$EG108)</f>
        <v>44</v>
      </c>
      <c r="AX108" s="0" t="n">
        <f aca="false">COUNTIF($BC108:$EG108,"D")</f>
        <v>11</v>
      </c>
      <c r="AY108" s="0" t="n">
        <f aca="false">COUNTIF($BC108:$EG108,"R")</f>
        <v>0</v>
      </c>
      <c r="AZ108" s="2" t="n">
        <f aca="false">IF(DH108&lt;&gt;"",1,0)+IF(DI108&lt;&gt;"",1,0)+IF(DK108&lt;&gt;"",1,0)+IF(DM108&lt;&gt;"",1,0)+IF(DN108&lt;&gt;"",1,0)+IF(DO108&lt;&gt;"",1,0)+IF(DQ108&lt;&gt;"",1,0)+IF(DR108&lt;&gt;"",1,0)+IF(DT108&lt;&gt;"",1,0)+IF(DU108&lt;&gt;"",1,0)+IF(DV108&lt;&gt;"",1,0)+IF(DW108&lt;&gt;"",1,0)+IF(DX108&lt;&gt;"",1,0)+IF(DZ108&lt;&gt;"",1,0)+IF(EA108&lt;&gt;"",1,0)+IF(EB108&lt;&gt;"",1,0)+IF(EE108&lt;&gt;"",1,0)</f>
        <v>8</v>
      </c>
      <c r="BA108" s="2" t="n">
        <f aca="false">COUNTIF($DV108:$EG108, "&lt;&gt;")</f>
        <v>5</v>
      </c>
      <c r="BB108" s="0" t="n">
        <f aca="false">AY108*AX108</f>
        <v>0</v>
      </c>
      <c r="BC108" s="0" t="s">
        <v>153</v>
      </c>
      <c r="BD108" s="0" t="s">
        <v>153</v>
      </c>
      <c r="BE108" s="0" t="s">
        <v>153</v>
      </c>
      <c r="BF108" s="0" t="s">
        <v>153</v>
      </c>
      <c r="BG108" s="0" t="s">
        <v>153</v>
      </c>
      <c r="BH108" s="0" t="s">
        <v>153</v>
      </c>
      <c r="BI108" s="0" t="s">
        <v>153</v>
      </c>
      <c r="BJ108" s="0" t="s">
        <v>153</v>
      </c>
      <c r="BK108" s="0" t="s">
        <v>153</v>
      </c>
      <c r="BL108" s="0" t="s">
        <v>153</v>
      </c>
      <c r="BP108" s="0" t="s">
        <v>153</v>
      </c>
      <c r="BR108" s="0" t="s">
        <v>153</v>
      </c>
      <c r="BS108" s="0" t="s">
        <v>153</v>
      </c>
      <c r="BV108" s="0" t="s">
        <v>153</v>
      </c>
      <c r="BY108" s="0" t="s">
        <v>162</v>
      </c>
      <c r="CA108" s="0" t="s">
        <v>153</v>
      </c>
      <c r="CG108" s="0" t="s">
        <v>153</v>
      </c>
      <c r="CH108" s="0" t="s">
        <v>162</v>
      </c>
      <c r="CK108" s="0" t="s">
        <v>153</v>
      </c>
      <c r="CN108" s="0" t="s">
        <v>153</v>
      </c>
      <c r="CP108" s="0" t="s">
        <v>153</v>
      </c>
      <c r="CT108" s="0" t="s">
        <v>153</v>
      </c>
      <c r="CV108" s="0" t="s">
        <v>153</v>
      </c>
      <c r="CW108" s="0" t="s">
        <v>162</v>
      </c>
      <c r="CY108" s="0" t="s">
        <v>153</v>
      </c>
      <c r="CZ108" s="0" t="s">
        <v>162</v>
      </c>
      <c r="DC108" s="0" t="s">
        <v>153</v>
      </c>
      <c r="DF108" s="0" t="s">
        <v>153</v>
      </c>
      <c r="DG108" s="0" t="s">
        <v>162</v>
      </c>
      <c r="DI108" s="0" t="s">
        <v>153</v>
      </c>
      <c r="DJ108" s="0" t="s">
        <v>162</v>
      </c>
      <c r="DL108" s="0" t="s">
        <v>153</v>
      </c>
      <c r="DM108" s="0" t="s">
        <v>162</v>
      </c>
      <c r="DN108" s="0" t="s">
        <v>153</v>
      </c>
      <c r="DO108" s="0" t="s">
        <v>162</v>
      </c>
      <c r="DS108" s="0" t="s">
        <v>162</v>
      </c>
      <c r="DU108" s="0" t="s">
        <v>153</v>
      </c>
      <c r="DW108" s="0" t="s">
        <v>162</v>
      </c>
      <c r="DX108" s="0" t="s">
        <v>153</v>
      </c>
      <c r="EA108" s="0" t="s">
        <v>153</v>
      </c>
      <c r="ED108" s="0" t="s">
        <v>162</v>
      </c>
      <c r="EF108" s="0" t="s">
        <v>153</v>
      </c>
    </row>
    <row r="109" customFormat="false" ht="13.8" hidden="false" customHeight="false" outlineLevel="0" collapsed="false">
      <c r="A109" s="0" t="s">
        <v>717</v>
      </c>
      <c r="B109" s="0" t="n">
        <v>78</v>
      </c>
      <c r="C109" s="0" t="n">
        <v>476876</v>
      </c>
      <c r="D109" s="0" t="s">
        <v>718</v>
      </c>
      <c r="E109" s="0" t="s">
        <v>642</v>
      </c>
      <c r="F109" s="0" t="str">
        <f aca="false">CONCATENATE(D109," ",LEFT(H109,4),"T=",AU109,"D=",AV109,"R=",AW109,"M=",AX109,"L=",AY109,"B=",AZ109)</f>
        <v>BASTOUNIS T=D=WARREN-WARD 5R=47M=16L=0B=8</v>
      </c>
      <c r="G109" s="0" t="s">
        <v>342</v>
      </c>
      <c r="I109" s="0" t="s">
        <v>719</v>
      </c>
      <c r="J109" s="0" t="s">
        <v>720</v>
      </c>
      <c r="K109" s="0" t="s">
        <v>143</v>
      </c>
      <c r="L109" s="0" t="s">
        <v>162</v>
      </c>
      <c r="M109" s="0" t="str">
        <f aca="false">RIGHT(N109,LEN(N109)-FIND(" ",N109))</f>
        <v>TRUMBULL AVE SE</v>
      </c>
      <c r="N109" s="0" t="s">
        <v>721</v>
      </c>
      <c r="P109" s="0" t="s">
        <v>145</v>
      </c>
      <c r="Q109" s="0" t="s">
        <v>146</v>
      </c>
      <c r="R109" s="0" t="n">
        <v>44483</v>
      </c>
      <c r="AD109" s="0" t="s">
        <v>147</v>
      </c>
      <c r="AE109" s="0" t="s">
        <v>148</v>
      </c>
      <c r="AF109" s="0" t="s">
        <v>149</v>
      </c>
      <c r="AH109" s="0" t="n">
        <v>14</v>
      </c>
      <c r="AI109" s="0" t="n">
        <v>11</v>
      </c>
      <c r="AN109" s="0" t="s">
        <v>145</v>
      </c>
      <c r="AO109" s="0" t="s">
        <v>150</v>
      </c>
      <c r="AP109" s="0" t="s">
        <v>151</v>
      </c>
      <c r="AQ109" s="0" t="n">
        <v>9</v>
      </c>
      <c r="AR109" s="0" t="n">
        <v>64</v>
      </c>
      <c r="AS109" s="0" t="n">
        <v>32</v>
      </c>
      <c r="AV109" s="0" t="s">
        <v>152</v>
      </c>
      <c r="AW109" s="0" t="n">
        <f aca="false">COUNTA($BA109:$EG109)</f>
        <v>47</v>
      </c>
      <c r="AX109" s="0" t="n">
        <f aca="false">COUNTIF($BC109:$EG109,"D")</f>
        <v>16</v>
      </c>
      <c r="AY109" s="0" t="n">
        <f aca="false">COUNTIF($BC109:$EG109,"R")</f>
        <v>0</v>
      </c>
      <c r="AZ109" s="2" t="n">
        <f aca="false">IF(DH109&lt;&gt;"",1,0)+IF(DI109&lt;&gt;"",1,0)+IF(DK109&lt;&gt;"",1,0)+IF(DM109&lt;&gt;"",1,0)+IF(DN109&lt;&gt;"",1,0)+IF(DO109&lt;&gt;"",1,0)+IF(DQ109&lt;&gt;"",1,0)+IF(DR109&lt;&gt;"",1,0)+IF(DT109&lt;&gt;"",1,0)+IF(DU109&lt;&gt;"",1,0)+IF(DV109&lt;&gt;"",1,0)+IF(DW109&lt;&gt;"",1,0)+IF(DX109&lt;&gt;"",1,0)+IF(DZ109&lt;&gt;"",1,0)+IF(EA109&lt;&gt;"",1,0)+IF(EB109&lt;&gt;"",1,0)+IF(EE109&lt;&gt;"",1,0)</f>
        <v>8</v>
      </c>
      <c r="BA109" s="2" t="n">
        <f aca="false">COUNTIF($DV109:$EG109, "&lt;&gt;")</f>
        <v>5</v>
      </c>
      <c r="BB109" s="0" t="n">
        <f aca="false">AY109*AX109</f>
        <v>0</v>
      </c>
      <c r="BC109" s="0" t="s">
        <v>153</v>
      </c>
      <c r="BD109" s="0" t="s">
        <v>153</v>
      </c>
      <c r="BE109" s="0" t="s">
        <v>153</v>
      </c>
      <c r="BG109" s="0" t="s">
        <v>153</v>
      </c>
      <c r="BH109" s="0" t="s">
        <v>153</v>
      </c>
      <c r="BI109" s="0" t="s">
        <v>153</v>
      </c>
      <c r="BJ109" s="0" t="s">
        <v>153</v>
      </c>
      <c r="BK109" s="0" t="s">
        <v>153</v>
      </c>
      <c r="BL109" s="0" t="s">
        <v>153</v>
      </c>
      <c r="BP109" s="0" t="s">
        <v>153</v>
      </c>
      <c r="BR109" s="0" t="s">
        <v>153</v>
      </c>
      <c r="BS109" s="0" t="s">
        <v>153</v>
      </c>
      <c r="BV109" s="0" t="s">
        <v>153</v>
      </c>
      <c r="BY109" s="0" t="s">
        <v>162</v>
      </c>
      <c r="CA109" s="0" t="s">
        <v>153</v>
      </c>
      <c r="CC109" s="0" t="s">
        <v>162</v>
      </c>
      <c r="CG109" s="0" t="s">
        <v>153</v>
      </c>
      <c r="CH109" s="0" t="s">
        <v>162</v>
      </c>
      <c r="CK109" s="0" t="s">
        <v>153</v>
      </c>
      <c r="CL109" s="0" t="s">
        <v>162</v>
      </c>
      <c r="CN109" s="0" t="s">
        <v>153</v>
      </c>
      <c r="CO109" s="0" t="s">
        <v>162</v>
      </c>
      <c r="CP109" s="0" t="s">
        <v>153</v>
      </c>
      <c r="CQ109" s="0" t="s">
        <v>162</v>
      </c>
      <c r="CU109" s="0" t="s">
        <v>162</v>
      </c>
      <c r="CV109" s="0" t="s">
        <v>153</v>
      </c>
      <c r="CW109" s="0" t="s">
        <v>162</v>
      </c>
      <c r="CY109" s="0" t="s">
        <v>153</v>
      </c>
      <c r="CZ109" s="0" t="s">
        <v>162</v>
      </c>
      <c r="DC109" s="0" t="s">
        <v>153</v>
      </c>
      <c r="DD109" s="0" t="s">
        <v>162</v>
      </c>
      <c r="DG109" s="0" t="s">
        <v>162</v>
      </c>
      <c r="DI109" s="0" t="s">
        <v>153</v>
      </c>
      <c r="DJ109" s="0" t="s">
        <v>162</v>
      </c>
      <c r="DL109" s="0" t="s">
        <v>153</v>
      </c>
      <c r="DN109" s="0" t="s">
        <v>153</v>
      </c>
      <c r="DR109" s="0" t="s">
        <v>153</v>
      </c>
      <c r="DS109" s="0" t="s">
        <v>162</v>
      </c>
      <c r="DT109" s="0" t="s">
        <v>162</v>
      </c>
      <c r="DU109" s="0" t="s">
        <v>153</v>
      </c>
      <c r="DW109" s="0" t="s">
        <v>162</v>
      </c>
      <c r="DX109" s="0" t="s">
        <v>153</v>
      </c>
      <c r="EA109" s="0" t="s">
        <v>153</v>
      </c>
      <c r="ED109" s="0" t="s">
        <v>162</v>
      </c>
      <c r="EF109" s="0" t="s">
        <v>153</v>
      </c>
    </row>
    <row r="110" customFormat="false" ht="13.8" hidden="false" customHeight="false" outlineLevel="0" collapsed="false">
      <c r="A110" s="0" t="s">
        <v>722</v>
      </c>
      <c r="B110" s="0" t="n">
        <v>78</v>
      </c>
      <c r="C110" s="0" t="n">
        <v>20998</v>
      </c>
      <c r="D110" s="0" t="s">
        <v>718</v>
      </c>
      <c r="E110" s="0" t="s">
        <v>723</v>
      </c>
      <c r="F110" s="0" t="str">
        <f aca="false">CONCATENATE(D110," ",LEFT(H110,4),"T=",AU110,"D=",AV110,"R=",AW110,"M=",AX110,"L=",AY110,"B=",AZ110)</f>
        <v>BASTOUNIS T=D=WARREN-WARD 5R=17M=0L=0B=2</v>
      </c>
      <c r="I110" s="0" t="s">
        <v>724</v>
      </c>
      <c r="J110" s="0" t="s">
        <v>725</v>
      </c>
      <c r="K110" s="0" t="s">
        <v>143</v>
      </c>
      <c r="M110" s="0" t="str">
        <f aca="false">RIGHT(N110,LEN(N110)-FIND(" ",N110))</f>
        <v>TRUMBULL AVE SE</v>
      </c>
      <c r="N110" s="0" t="s">
        <v>721</v>
      </c>
      <c r="P110" s="0" t="s">
        <v>145</v>
      </c>
      <c r="Q110" s="0" t="s">
        <v>146</v>
      </c>
      <c r="R110" s="0" t="n">
        <v>44483</v>
      </c>
      <c r="AD110" s="0" t="s">
        <v>147</v>
      </c>
      <c r="AE110" s="0" t="s">
        <v>148</v>
      </c>
      <c r="AF110" s="0" t="s">
        <v>149</v>
      </c>
      <c r="AH110" s="0" t="n">
        <v>14</v>
      </c>
      <c r="AI110" s="0" t="n">
        <v>11</v>
      </c>
      <c r="AN110" s="0" t="s">
        <v>145</v>
      </c>
      <c r="AO110" s="0" t="s">
        <v>150</v>
      </c>
      <c r="AP110" s="0" t="s">
        <v>151</v>
      </c>
      <c r="AQ110" s="0" t="n">
        <v>9</v>
      </c>
      <c r="AR110" s="0" t="n">
        <v>64</v>
      </c>
      <c r="AS110" s="0" t="n">
        <v>32</v>
      </c>
      <c r="AV110" s="0" t="s">
        <v>152</v>
      </c>
      <c r="AW110" s="0" t="n">
        <f aca="false">COUNTA($BA110:$EG110)</f>
        <v>17</v>
      </c>
      <c r="AX110" s="0" t="n">
        <f aca="false">COUNTIF($BC110:$EG110,"D")</f>
        <v>0</v>
      </c>
      <c r="AY110" s="0" t="n">
        <f aca="false">COUNTIF($BC110:$EG110,"R")</f>
        <v>0</v>
      </c>
      <c r="AZ110" s="2" t="n">
        <f aca="false">IF(DH110&lt;&gt;"",1,0)+IF(DI110&lt;&gt;"",1,0)+IF(DK110&lt;&gt;"",1,0)+IF(DM110&lt;&gt;"",1,0)+IF(DN110&lt;&gt;"",1,0)+IF(DO110&lt;&gt;"",1,0)+IF(DQ110&lt;&gt;"",1,0)+IF(DR110&lt;&gt;"",1,0)+IF(DT110&lt;&gt;"",1,0)+IF(DU110&lt;&gt;"",1,0)+IF(DV110&lt;&gt;"",1,0)+IF(DW110&lt;&gt;"",1,0)+IF(DX110&lt;&gt;"",1,0)+IF(DZ110&lt;&gt;"",1,0)+IF(EA110&lt;&gt;"",1,0)+IF(EB110&lt;&gt;"",1,0)+IF(EE110&lt;&gt;"",1,0)</f>
        <v>2</v>
      </c>
      <c r="BA110" s="2" t="n">
        <f aca="false">COUNTIF($DV110:$EG110, "&lt;&gt;")</f>
        <v>1</v>
      </c>
      <c r="BB110" s="0" t="n">
        <f aca="false">AY110*AX110</f>
        <v>0</v>
      </c>
      <c r="BD110" s="0" t="s">
        <v>153</v>
      </c>
      <c r="BH110" s="0" t="s">
        <v>153</v>
      </c>
      <c r="BJ110" s="0" t="s">
        <v>153</v>
      </c>
      <c r="BK110" s="0" t="s">
        <v>153</v>
      </c>
      <c r="BL110" s="0" t="s">
        <v>153</v>
      </c>
      <c r="BV110" s="0" t="s">
        <v>153</v>
      </c>
      <c r="CA110" s="0" t="s">
        <v>153</v>
      </c>
      <c r="CG110" s="0" t="s">
        <v>153</v>
      </c>
      <c r="CP110" s="0" t="s">
        <v>153</v>
      </c>
      <c r="CV110" s="0" t="s">
        <v>153</v>
      </c>
      <c r="CY110" s="0" t="s">
        <v>153</v>
      </c>
      <c r="DC110" s="0" t="s">
        <v>153</v>
      </c>
      <c r="DI110" s="0" t="s">
        <v>153</v>
      </c>
      <c r="DN110" s="0" t="s">
        <v>153</v>
      </c>
      <c r="EF110" s="0" t="s">
        <v>153</v>
      </c>
    </row>
    <row r="111" customFormat="false" ht="13.8" hidden="false" customHeight="false" outlineLevel="0" collapsed="false">
      <c r="A111" s="0" t="s">
        <v>726</v>
      </c>
      <c r="B111" s="0" t="n">
        <v>78</v>
      </c>
      <c r="C111" s="0" t="n">
        <v>420371</v>
      </c>
      <c r="D111" s="0" t="s">
        <v>727</v>
      </c>
      <c r="E111" s="0" t="s">
        <v>728</v>
      </c>
      <c r="F111" s="0" t="str">
        <f aca="false">CONCATENATE(D111," ",LEFT(H111,4),"T=",AU111,"D=",AV111,"R=",AW111,"M=",AX111,"L=",AY111,"B=",AZ111)</f>
        <v>GRAYER T=D=WARREN-WARD 5R=14M=0L=0B=4</v>
      </c>
      <c r="G111" s="0" t="s">
        <v>729</v>
      </c>
      <c r="I111" s="0" t="s">
        <v>730</v>
      </c>
      <c r="J111" s="0" t="s">
        <v>731</v>
      </c>
      <c r="K111" s="0" t="s">
        <v>143</v>
      </c>
      <c r="M111" s="0" t="str">
        <f aca="false">RIGHT(N111,LEN(N111)-FIND(" ",N111))</f>
        <v>TRUMBULL AVE SE</v>
      </c>
      <c r="N111" s="0" t="s">
        <v>732</v>
      </c>
      <c r="P111" s="0" t="s">
        <v>145</v>
      </c>
      <c r="Q111" s="0" t="s">
        <v>146</v>
      </c>
      <c r="R111" s="0" t="n">
        <v>44483</v>
      </c>
      <c r="AD111" s="0" t="s">
        <v>147</v>
      </c>
      <c r="AE111" s="0" t="s">
        <v>148</v>
      </c>
      <c r="AF111" s="0" t="s">
        <v>149</v>
      </c>
      <c r="AH111" s="0" t="n">
        <v>14</v>
      </c>
      <c r="AI111" s="0" t="n">
        <v>11</v>
      </c>
      <c r="AN111" s="0" t="s">
        <v>145</v>
      </c>
      <c r="AO111" s="0" t="s">
        <v>150</v>
      </c>
      <c r="AP111" s="0" t="s">
        <v>151</v>
      </c>
      <c r="AQ111" s="0" t="n">
        <v>9</v>
      </c>
      <c r="AR111" s="0" t="n">
        <v>64</v>
      </c>
      <c r="AS111" s="0" t="n">
        <v>32</v>
      </c>
      <c r="AV111" s="0" t="s">
        <v>152</v>
      </c>
      <c r="AW111" s="0" t="n">
        <f aca="false">COUNTA($BA111:$EG111)</f>
        <v>14</v>
      </c>
      <c r="AX111" s="0" t="n">
        <f aca="false">COUNTIF($BC111:$EG111,"D")</f>
        <v>0</v>
      </c>
      <c r="AY111" s="0" t="n">
        <f aca="false">COUNTIF($BC111:$EG111,"R")</f>
        <v>0</v>
      </c>
      <c r="AZ111" s="2" t="n">
        <f aca="false">IF(DH111&lt;&gt;"",1,0)+IF(DI111&lt;&gt;"",1,0)+IF(DK111&lt;&gt;"",1,0)+IF(DM111&lt;&gt;"",1,0)+IF(DN111&lt;&gt;"",1,0)+IF(DO111&lt;&gt;"",1,0)+IF(DQ111&lt;&gt;"",1,0)+IF(DR111&lt;&gt;"",1,0)+IF(DT111&lt;&gt;"",1,0)+IF(DU111&lt;&gt;"",1,0)+IF(DV111&lt;&gt;"",1,0)+IF(DW111&lt;&gt;"",1,0)+IF(DX111&lt;&gt;"",1,0)+IF(DZ111&lt;&gt;"",1,0)+IF(EA111&lt;&gt;"",1,0)+IF(EB111&lt;&gt;"",1,0)+IF(EE111&lt;&gt;"",1,0)</f>
        <v>4</v>
      </c>
      <c r="BA111" s="2" t="n">
        <f aca="false">COUNTIF($DV111:$EG111, "&lt;&gt;")</f>
        <v>2</v>
      </c>
      <c r="BB111" s="0" t="n">
        <f aca="false">AY111*AX111</f>
        <v>0</v>
      </c>
      <c r="CA111" s="0" t="s">
        <v>153</v>
      </c>
      <c r="CK111" s="0" t="s">
        <v>153</v>
      </c>
      <c r="CN111" s="0" t="s">
        <v>153</v>
      </c>
      <c r="CP111" s="0" t="s">
        <v>153</v>
      </c>
      <c r="CV111" s="0" t="s">
        <v>153</v>
      </c>
      <c r="CY111" s="0" t="s">
        <v>153</v>
      </c>
      <c r="DC111" s="0" t="s">
        <v>153</v>
      </c>
      <c r="DI111" s="0" t="s">
        <v>153</v>
      </c>
      <c r="DN111" s="0" t="s">
        <v>153</v>
      </c>
      <c r="DU111" s="0" t="s">
        <v>153</v>
      </c>
      <c r="EA111" s="0" t="s">
        <v>153</v>
      </c>
      <c r="EF111" s="0" t="s">
        <v>153</v>
      </c>
    </row>
    <row r="112" customFormat="false" ht="13.8" hidden="false" customHeight="false" outlineLevel="0" collapsed="false">
      <c r="A112" s="0" t="s">
        <v>733</v>
      </c>
      <c r="B112" s="0" t="n">
        <v>78</v>
      </c>
      <c r="C112" s="0" t="n">
        <v>333265</v>
      </c>
      <c r="D112" s="0" t="s">
        <v>734</v>
      </c>
      <c r="E112" s="0" t="s">
        <v>735</v>
      </c>
      <c r="F112" s="0" t="str">
        <f aca="false">CONCATENATE(D112," ",LEFT(H112,4),"T=",AU112,"D=",AV112,"R=",AW112,"M=",AX112,"L=",AY112,"B=",AZ112)</f>
        <v>LAYSHOCK T=D=WARREN-WARD 5R=49M=15L=0B=10</v>
      </c>
      <c r="G112" s="0" t="s">
        <v>140</v>
      </c>
      <c r="I112" s="0" t="s">
        <v>736</v>
      </c>
      <c r="J112" s="0" t="s">
        <v>737</v>
      </c>
      <c r="K112" s="0" t="s">
        <v>143</v>
      </c>
      <c r="L112" s="0" t="s">
        <v>162</v>
      </c>
      <c r="M112" s="0" t="str">
        <f aca="false">RIGHT(N112,LEN(N112)-FIND(" ",N112))</f>
        <v>TRUMBULL AVE SE</v>
      </c>
      <c r="N112" s="0" t="s">
        <v>738</v>
      </c>
      <c r="P112" s="0" t="s">
        <v>145</v>
      </c>
      <c r="Q112" s="0" t="s">
        <v>146</v>
      </c>
      <c r="R112" s="0" t="n">
        <v>44483</v>
      </c>
      <c r="AD112" s="0" t="s">
        <v>147</v>
      </c>
      <c r="AE112" s="0" t="s">
        <v>148</v>
      </c>
      <c r="AF112" s="0" t="s">
        <v>149</v>
      </c>
      <c r="AH112" s="0" t="n">
        <v>14</v>
      </c>
      <c r="AI112" s="0" t="n">
        <v>11</v>
      </c>
      <c r="AN112" s="0" t="s">
        <v>145</v>
      </c>
      <c r="AO112" s="0" t="s">
        <v>150</v>
      </c>
      <c r="AP112" s="0" t="s">
        <v>151</v>
      </c>
      <c r="AQ112" s="0" t="n">
        <v>9</v>
      </c>
      <c r="AR112" s="0" t="n">
        <v>64</v>
      </c>
      <c r="AS112" s="0" t="n">
        <v>32</v>
      </c>
      <c r="AV112" s="0" t="s">
        <v>152</v>
      </c>
      <c r="AW112" s="0" t="n">
        <f aca="false">COUNTA($BA112:$EG112)</f>
        <v>49</v>
      </c>
      <c r="AX112" s="0" t="n">
        <f aca="false">COUNTIF($BC112:$EG112,"D")</f>
        <v>15</v>
      </c>
      <c r="AY112" s="0" t="n">
        <f aca="false">COUNTIF($BC112:$EG112,"R")</f>
        <v>0</v>
      </c>
      <c r="AZ112" s="2" t="n">
        <f aca="false">IF(DH112&lt;&gt;"",1,0)+IF(DI112&lt;&gt;"",1,0)+IF(DK112&lt;&gt;"",1,0)+IF(DM112&lt;&gt;"",1,0)+IF(DN112&lt;&gt;"",1,0)+IF(DO112&lt;&gt;"",1,0)+IF(DQ112&lt;&gt;"",1,0)+IF(DR112&lt;&gt;"",1,0)+IF(DT112&lt;&gt;"",1,0)+IF(DU112&lt;&gt;"",1,0)+IF(DV112&lt;&gt;"",1,0)+IF(DW112&lt;&gt;"",1,0)+IF(DX112&lt;&gt;"",1,0)+IF(DZ112&lt;&gt;"",1,0)+IF(EA112&lt;&gt;"",1,0)+IF(EB112&lt;&gt;"",1,0)+IF(EE112&lt;&gt;"",1,0)</f>
        <v>10</v>
      </c>
      <c r="BA112" s="2" t="n">
        <f aca="false">COUNTIF($DV112:$EG112, "&lt;&gt;")</f>
        <v>5</v>
      </c>
      <c r="BB112" s="0" t="n">
        <f aca="false">AY112*AX112</f>
        <v>0</v>
      </c>
      <c r="BC112" s="0" t="s">
        <v>153</v>
      </c>
      <c r="BD112" s="0" t="s">
        <v>153</v>
      </c>
      <c r="BE112" s="0" t="s">
        <v>153</v>
      </c>
      <c r="BF112" s="0" t="s">
        <v>153</v>
      </c>
      <c r="BG112" s="0" t="s">
        <v>153</v>
      </c>
      <c r="BH112" s="0" t="s">
        <v>153</v>
      </c>
      <c r="BI112" s="0" t="s">
        <v>153</v>
      </c>
      <c r="BJ112" s="0" t="s">
        <v>153</v>
      </c>
      <c r="BK112" s="0" t="s">
        <v>153</v>
      </c>
      <c r="BL112" s="0" t="s">
        <v>153</v>
      </c>
      <c r="BP112" s="0" t="s">
        <v>153</v>
      </c>
      <c r="BR112" s="0" t="s">
        <v>153</v>
      </c>
      <c r="BS112" s="0" t="s">
        <v>153</v>
      </c>
      <c r="BV112" s="0" t="s">
        <v>153</v>
      </c>
      <c r="BY112" s="0" t="s">
        <v>162</v>
      </c>
      <c r="CA112" s="0" t="s">
        <v>153</v>
      </c>
      <c r="CC112" s="0" t="s">
        <v>162</v>
      </c>
      <c r="CG112" s="0" t="s">
        <v>153</v>
      </c>
      <c r="CH112" s="0" t="s">
        <v>162</v>
      </c>
      <c r="CK112" s="0" t="s">
        <v>153</v>
      </c>
      <c r="CL112" s="0" t="s">
        <v>162</v>
      </c>
      <c r="CN112" s="0" t="s">
        <v>153</v>
      </c>
      <c r="CO112" s="0" t="s">
        <v>162</v>
      </c>
      <c r="CP112" s="0" t="s">
        <v>153</v>
      </c>
      <c r="CT112" s="0" t="s">
        <v>153</v>
      </c>
      <c r="CU112" s="0" t="s">
        <v>162</v>
      </c>
      <c r="CV112" s="0" t="s">
        <v>153</v>
      </c>
      <c r="CY112" s="0" t="s">
        <v>153</v>
      </c>
      <c r="CZ112" s="0" t="s">
        <v>162</v>
      </c>
      <c r="DC112" s="0" t="s">
        <v>153</v>
      </c>
      <c r="DF112" s="0" t="s">
        <v>153</v>
      </c>
      <c r="DG112" s="0" t="s">
        <v>162</v>
      </c>
      <c r="DI112" s="0" t="s">
        <v>153</v>
      </c>
      <c r="DJ112" s="0" t="s">
        <v>162</v>
      </c>
      <c r="DL112" s="0" t="s">
        <v>153</v>
      </c>
      <c r="DM112" s="0" t="s">
        <v>162</v>
      </c>
      <c r="DN112" s="0" t="s">
        <v>153</v>
      </c>
      <c r="DO112" s="0" t="s">
        <v>162</v>
      </c>
      <c r="DR112" s="0" t="s">
        <v>153</v>
      </c>
      <c r="DS112" s="0" t="s">
        <v>162</v>
      </c>
      <c r="DT112" s="0" t="s">
        <v>162</v>
      </c>
      <c r="DU112" s="0" t="s">
        <v>153</v>
      </c>
      <c r="DW112" s="0" t="s">
        <v>162</v>
      </c>
      <c r="DX112" s="0" t="s">
        <v>153</v>
      </c>
      <c r="EA112" s="0" t="s">
        <v>153</v>
      </c>
      <c r="ED112" s="0" t="s">
        <v>162</v>
      </c>
      <c r="EF112" s="0" t="s">
        <v>153</v>
      </c>
    </row>
    <row r="113" customFormat="false" ht="13.8" hidden="false" customHeight="false" outlineLevel="0" collapsed="false">
      <c r="A113" s="0" t="s">
        <v>739</v>
      </c>
      <c r="B113" s="0" t="n">
        <v>78</v>
      </c>
      <c r="C113" s="0" t="n">
        <v>450585</v>
      </c>
      <c r="D113" s="0" t="s">
        <v>734</v>
      </c>
      <c r="E113" s="0" t="s">
        <v>410</v>
      </c>
      <c r="F113" s="0" t="str">
        <f aca="false">CONCATENATE(D113," ",LEFT(H113,4),"T=",AU113,"D=",AV113,"R=",AW113,"M=",AX113,"L=",AY113,"B=",AZ113)</f>
        <v>LAYSHOCK T=D=WARREN-WARD 5R=48M=14L=0B=10</v>
      </c>
      <c r="G113" s="0" t="s">
        <v>740</v>
      </c>
      <c r="I113" s="0" t="s">
        <v>741</v>
      </c>
      <c r="J113" s="0" t="s">
        <v>742</v>
      </c>
      <c r="K113" s="0" t="s">
        <v>143</v>
      </c>
      <c r="L113" s="0" t="s">
        <v>162</v>
      </c>
      <c r="M113" s="0" t="str">
        <f aca="false">RIGHT(N113,LEN(N113)-FIND(" ",N113))</f>
        <v>TRUMBULL AVE SE</v>
      </c>
      <c r="N113" s="0" t="s">
        <v>738</v>
      </c>
      <c r="P113" s="0" t="s">
        <v>145</v>
      </c>
      <c r="Q113" s="0" t="s">
        <v>146</v>
      </c>
      <c r="R113" s="0" t="n">
        <v>44483</v>
      </c>
      <c r="AD113" s="0" t="s">
        <v>147</v>
      </c>
      <c r="AE113" s="0" t="s">
        <v>148</v>
      </c>
      <c r="AF113" s="0" t="s">
        <v>149</v>
      </c>
      <c r="AH113" s="0" t="n">
        <v>14</v>
      </c>
      <c r="AI113" s="0" t="n">
        <v>11</v>
      </c>
      <c r="AN113" s="0" t="s">
        <v>145</v>
      </c>
      <c r="AO113" s="0" t="s">
        <v>150</v>
      </c>
      <c r="AP113" s="0" t="s">
        <v>151</v>
      </c>
      <c r="AQ113" s="0" t="n">
        <v>9</v>
      </c>
      <c r="AR113" s="0" t="n">
        <v>64</v>
      </c>
      <c r="AS113" s="0" t="n">
        <v>32</v>
      </c>
      <c r="AV113" s="0" t="s">
        <v>152</v>
      </c>
      <c r="AW113" s="0" t="n">
        <f aca="false">COUNTA($BA113:$EG113)</f>
        <v>48</v>
      </c>
      <c r="AX113" s="0" t="n">
        <f aca="false">COUNTIF($BC113:$EG113,"D")</f>
        <v>14</v>
      </c>
      <c r="AY113" s="0" t="n">
        <f aca="false">COUNTIF($BC113:$EG113,"R")</f>
        <v>0</v>
      </c>
      <c r="AZ113" s="2" t="n">
        <f aca="false">IF(DH113&lt;&gt;"",1,0)+IF(DI113&lt;&gt;"",1,0)+IF(DK113&lt;&gt;"",1,0)+IF(DM113&lt;&gt;"",1,0)+IF(DN113&lt;&gt;"",1,0)+IF(DO113&lt;&gt;"",1,0)+IF(DQ113&lt;&gt;"",1,0)+IF(DR113&lt;&gt;"",1,0)+IF(DT113&lt;&gt;"",1,0)+IF(DU113&lt;&gt;"",1,0)+IF(DV113&lt;&gt;"",1,0)+IF(DW113&lt;&gt;"",1,0)+IF(DX113&lt;&gt;"",1,0)+IF(DZ113&lt;&gt;"",1,0)+IF(EA113&lt;&gt;"",1,0)+IF(EB113&lt;&gt;"",1,0)+IF(EE113&lt;&gt;"",1,0)</f>
        <v>10</v>
      </c>
      <c r="BA113" s="2" t="n">
        <f aca="false">COUNTIF($DV113:$EG113, "&lt;&gt;")</f>
        <v>5</v>
      </c>
      <c r="BB113" s="0" t="n">
        <f aca="false">AY113*AX113</f>
        <v>0</v>
      </c>
      <c r="BC113" s="0" t="s">
        <v>153</v>
      </c>
      <c r="BD113" s="0" t="s">
        <v>153</v>
      </c>
      <c r="BE113" s="0" t="s">
        <v>153</v>
      </c>
      <c r="BF113" s="0" t="s">
        <v>153</v>
      </c>
      <c r="BG113" s="0" t="s">
        <v>153</v>
      </c>
      <c r="BH113" s="0" t="s">
        <v>153</v>
      </c>
      <c r="BI113" s="0" t="s">
        <v>153</v>
      </c>
      <c r="BJ113" s="0" t="s">
        <v>153</v>
      </c>
      <c r="BK113" s="0" t="s">
        <v>153</v>
      </c>
      <c r="BL113" s="0" t="s">
        <v>153</v>
      </c>
      <c r="BP113" s="0" t="s">
        <v>153</v>
      </c>
      <c r="BR113" s="0" t="s">
        <v>153</v>
      </c>
      <c r="BS113" s="0" t="s">
        <v>153</v>
      </c>
      <c r="BV113" s="0" t="s">
        <v>153</v>
      </c>
      <c r="BY113" s="0" t="s">
        <v>162</v>
      </c>
      <c r="CA113" s="0" t="s">
        <v>153</v>
      </c>
      <c r="CC113" s="0" t="s">
        <v>162</v>
      </c>
      <c r="CG113" s="0" t="s">
        <v>153</v>
      </c>
      <c r="CK113" s="0" t="s">
        <v>153</v>
      </c>
      <c r="CN113" s="0" t="s">
        <v>153</v>
      </c>
      <c r="CO113" s="0" t="s">
        <v>162</v>
      </c>
      <c r="CP113" s="0" t="s">
        <v>153</v>
      </c>
      <c r="CT113" s="0" t="s">
        <v>153</v>
      </c>
      <c r="CU113" s="0" t="s">
        <v>162</v>
      </c>
      <c r="CV113" s="0" t="s">
        <v>153</v>
      </c>
      <c r="CY113" s="0" t="s">
        <v>153</v>
      </c>
      <c r="CZ113" s="0" t="s">
        <v>162</v>
      </c>
      <c r="DC113" s="0" t="s">
        <v>153</v>
      </c>
      <c r="DD113" s="0" t="s">
        <v>162</v>
      </c>
      <c r="DF113" s="0" t="s">
        <v>153</v>
      </c>
      <c r="DG113" s="0" t="s">
        <v>162</v>
      </c>
      <c r="DI113" s="0" t="s">
        <v>153</v>
      </c>
      <c r="DJ113" s="0" t="s">
        <v>162</v>
      </c>
      <c r="DL113" s="0" t="s">
        <v>153</v>
      </c>
      <c r="DM113" s="0" t="s">
        <v>162</v>
      </c>
      <c r="DN113" s="0" t="s">
        <v>153</v>
      </c>
      <c r="DO113" s="0" t="s">
        <v>162</v>
      </c>
      <c r="DR113" s="0" t="s">
        <v>153</v>
      </c>
      <c r="DS113" s="0" t="s">
        <v>162</v>
      </c>
      <c r="DT113" s="0" t="s">
        <v>162</v>
      </c>
      <c r="DU113" s="0" t="s">
        <v>153</v>
      </c>
      <c r="DW113" s="0" t="s">
        <v>162</v>
      </c>
      <c r="DX113" s="0" t="s">
        <v>153</v>
      </c>
      <c r="EA113" s="0" t="s">
        <v>153</v>
      </c>
      <c r="ED113" s="0" t="s">
        <v>162</v>
      </c>
      <c r="EF113" s="0" t="s">
        <v>153</v>
      </c>
    </row>
    <row r="114" customFormat="false" ht="13.8" hidden="false" customHeight="false" outlineLevel="0" collapsed="false">
      <c r="A114" s="0" t="s">
        <v>743</v>
      </c>
      <c r="B114" s="0" t="n">
        <v>78</v>
      </c>
      <c r="C114" s="0" t="n">
        <v>418966</v>
      </c>
      <c r="D114" s="0" t="s">
        <v>744</v>
      </c>
      <c r="E114" s="0" t="s">
        <v>745</v>
      </c>
      <c r="F114" s="0" t="str">
        <f aca="false">CONCATENATE(D114," ",LEFT(H114,4),"T=",AU114,"D=",AV114,"R=",AW114,"M=",AX114,"L=",AY114,"B=",AZ114)</f>
        <v>CASSIDY T=D=WARREN-WARD 5R=51M=16L=1B=9</v>
      </c>
      <c r="G114" s="0" t="s">
        <v>220</v>
      </c>
      <c r="I114" s="0" t="s">
        <v>746</v>
      </c>
      <c r="J114" s="0" t="s">
        <v>747</v>
      </c>
      <c r="K114" s="0" t="s">
        <v>143</v>
      </c>
      <c r="L114" s="0" t="s">
        <v>162</v>
      </c>
      <c r="M114" s="0" t="str">
        <f aca="false">RIGHT(N114,LEN(N114)-FIND(" ",N114))</f>
        <v>TRUMBULL AVE SE</v>
      </c>
      <c r="N114" s="0" t="s">
        <v>748</v>
      </c>
      <c r="P114" s="0" t="s">
        <v>145</v>
      </c>
      <c r="Q114" s="0" t="s">
        <v>146</v>
      </c>
      <c r="R114" s="0" t="n">
        <v>44483</v>
      </c>
      <c r="AD114" s="0" t="s">
        <v>147</v>
      </c>
      <c r="AE114" s="0" t="s">
        <v>148</v>
      </c>
      <c r="AF114" s="0" t="s">
        <v>149</v>
      </c>
      <c r="AH114" s="0" t="n">
        <v>14</v>
      </c>
      <c r="AI114" s="0" t="n">
        <v>11</v>
      </c>
      <c r="AN114" s="0" t="s">
        <v>145</v>
      </c>
      <c r="AO114" s="0" t="s">
        <v>150</v>
      </c>
      <c r="AP114" s="0" t="s">
        <v>151</v>
      </c>
      <c r="AQ114" s="0" t="n">
        <v>9</v>
      </c>
      <c r="AR114" s="0" t="n">
        <v>64</v>
      </c>
      <c r="AS114" s="0" t="n">
        <v>32</v>
      </c>
      <c r="AV114" s="0" t="s">
        <v>152</v>
      </c>
      <c r="AW114" s="0" t="n">
        <f aca="false">COUNTA($BA114:$EG114)</f>
        <v>51</v>
      </c>
      <c r="AX114" s="0" t="n">
        <f aca="false">COUNTIF($BC114:$EG114,"D")</f>
        <v>16</v>
      </c>
      <c r="AY114" s="0" t="n">
        <f aca="false">COUNTIF($BC114:$EG114,"R")</f>
        <v>1</v>
      </c>
      <c r="AZ114" s="2" t="n">
        <f aca="false">IF(DH114&lt;&gt;"",1,0)+IF(DI114&lt;&gt;"",1,0)+IF(DK114&lt;&gt;"",1,0)+IF(DM114&lt;&gt;"",1,0)+IF(DN114&lt;&gt;"",1,0)+IF(DO114&lt;&gt;"",1,0)+IF(DQ114&lt;&gt;"",1,0)+IF(DR114&lt;&gt;"",1,0)+IF(DT114&lt;&gt;"",1,0)+IF(DU114&lt;&gt;"",1,0)+IF(DV114&lt;&gt;"",1,0)+IF(DW114&lt;&gt;"",1,0)+IF(DX114&lt;&gt;"",1,0)+IF(DZ114&lt;&gt;"",1,0)+IF(EA114&lt;&gt;"",1,0)+IF(EB114&lt;&gt;"",1,0)+IF(EE114&lt;&gt;"",1,0)</f>
        <v>9</v>
      </c>
      <c r="BA114" s="2" t="n">
        <f aca="false">COUNTIF($DV114:$EG114, "&lt;&gt;")</f>
        <v>5</v>
      </c>
      <c r="BB114" s="0" t="n">
        <f aca="false">AY114*AX114</f>
        <v>16</v>
      </c>
      <c r="BC114" s="0" t="s">
        <v>153</v>
      </c>
      <c r="BD114" s="0" t="s">
        <v>153</v>
      </c>
      <c r="BE114" s="0" t="s">
        <v>153</v>
      </c>
      <c r="BF114" s="0" t="s">
        <v>153</v>
      </c>
      <c r="BG114" s="0" t="s">
        <v>153</v>
      </c>
      <c r="BH114" s="0" t="s">
        <v>153</v>
      </c>
      <c r="BI114" s="0" t="s">
        <v>153</v>
      </c>
      <c r="BJ114" s="0" t="s">
        <v>153</v>
      </c>
      <c r="BK114" s="0" t="s">
        <v>153</v>
      </c>
      <c r="BL114" s="0" t="s">
        <v>153</v>
      </c>
      <c r="BP114" s="0" t="s">
        <v>153</v>
      </c>
      <c r="BR114" s="0" t="s">
        <v>153</v>
      </c>
      <c r="BS114" s="0" t="s">
        <v>153</v>
      </c>
      <c r="BV114" s="0" t="s">
        <v>153</v>
      </c>
      <c r="BY114" s="0" t="s">
        <v>162</v>
      </c>
      <c r="CA114" s="0" t="s">
        <v>153</v>
      </c>
      <c r="CC114" s="0" t="s">
        <v>162</v>
      </c>
      <c r="CG114" s="0" t="s">
        <v>153</v>
      </c>
      <c r="CH114" s="0" t="s">
        <v>162</v>
      </c>
      <c r="CK114" s="0" t="s">
        <v>153</v>
      </c>
      <c r="CL114" s="0" t="s">
        <v>162</v>
      </c>
      <c r="CN114" s="0" t="s">
        <v>153</v>
      </c>
      <c r="CO114" s="0" t="s">
        <v>238</v>
      </c>
      <c r="CP114" s="0" t="s">
        <v>153</v>
      </c>
      <c r="CQ114" s="0" t="s">
        <v>162</v>
      </c>
      <c r="CT114" s="0" t="s">
        <v>153</v>
      </c>
      <c r="CU114" s="0" t="s">
        <v>162</v>
      </c>
      <c r="CV114" s="0" t="s">
        <v>153</v>
      </c>
      <c r="CW114" s="0" t="s">
        <v>162</v>
      </c>
      <c r="CY114" s="0" t="s">
        <v>153</v>
      </c>
      <c r="CZ114" s="0" t="s">
        <v>162</v>
      </c>
      <c r="DC114" s="0" t="s">
        <v>153</v>
      </c>
      <c r="DD114" s="0" t="s">
        <v>162</v>
      </c>
      <c r="DF114" s="0" t="s">
        <v>153</v>
      </c>
      <c r="DG114" s="0" t="s">
        <v>162</v>
      </c>
      <c r="DI114" s="0" t="s">
        <v>153</v>
      </c>
      <c r="DJ114" s="0" t="s">
        <v>162</v>
      </c>
      <c r="DL114" s="0" t="s">
        <v>153</v>
      </c>
      <c r="DM114" s="0" t="s">
        <v>162</v>
      </c>
      <c r="DN114" s="0" t="s">
        <v>153</v>
      </c>
      <c r="DR114" s="0" t="s">
        <v>153</v>
      </c>
      <c r="DS114" s="0" t="s">
        <v>162</v>
      </c>
      <c r="DT114" s="0" t="s">
        <v>162</v>
      </c>
      <c r="DU114" s="0" t="s">
        <v>153</v>
      </c>
      <c r="DW114" s="0" t="s">
        <v>162</v>
      </c>
      <c r="DX114" s="0" t="s">
        <v>153</v>
      </c>
      <c r="EA114" s="0" t="s">
        <v>153</v>
      </c>
      <c r="ED114" s="0" t="s">
        <v>162</v>
      </c>
      <c r="EF114" s="0" t="s">
        <v>153</v>
      </c>
    </row>
    <row r="115" customFormat="false" ht="13.8" hidden="false" customHeight="false" outlineLevel="0" collapsed="false">
      <c r="A115" s="0" t="s">
        <v>749</v>
      </c>
      <c r="B115" s="0" t="n">
        <v>78</v>
      </c>
      <c r="C115" s="0" t="n">
        <v>345999</v>
      </c>
      <c r="D115" s="0" t="s">
        <v>750</v>
      </c>
      <c r="E115" s="0" t="s">
        <v>751</v>
      </c>
      <c r="F115" s="0" t="str">
        <f aca="false">CONCATENATE(D115," ",LEFT(H115,4),"T=",AU115,"D=",AV115,"R=",AW115,"M=",AX115,"L=",AY115,"B=",AZ115)</f>
        <v>LOTT T=D=WARREN-WARD 5R=47M=14L=0B=9</v>
      </c>
      <c r="G115" s="0" t="s">
        <v>212</v>
      </c>
      <c r="I115" s="0" t="s">
        <v>752</v>
      </c>
      <c r="J115" s="0" t="s">
        <v>753</v>
      </c>
      <c r="K115" s="0" t="s">
        <v>143</v>
      </c>
      <c r="L115" s="0" t="s">
        <v>162</v>
      </c>
      <c r="M115" s="0" t="str">
        <f aca="false">RIGHT(N115,LEN(N115)-FIND(" ",N115))</f>
        <v>SUNNYBROOK DR SE</v>
      </c>
      <c r="N115" s="0" t="s">
        <v>754</v>
      </c>
      <c r="P115" s="0" t="s">
        <v>145</v>
      </c>
      <c r="Q115" s="0" t="s">
        <v>146</v>
      </c>
      <c r="R115" s="0" t="n">
        <v>44484</v>
      </c>
      <c r="AD115" s="0" t="s">
        <v>147</v>
      </c>
      <c r="AE115" s="0" t="s">
        <v>148</v>
      </c>
      <c r="AH115" s="0" t="n">
        <v>14</v>
      </c>
      <c r="AI115" s="0" t="n">
        <v>11</v>
      </c>
      <c r="AJ115" s="0" t="s">
        <v>755</v>
      </c>
      <c r="AM115" s="0" t="s">
        <v>756</v>
      </c>
      <c r="AN115" s="0" t="s">
        <v>145</v>
      </c>
      <c r="AO115" s="0" t="s">
        <v>150</v>
      </c>
      <c r="AP115" s="0" t="s">
        <v>151</v>
      </c>
      <c r="AQ115" s="0" t="n">
        <v>9</v>
      </c>
      <c r="AR115" s="0" t="n">
        <v>64</v>
      </c>
      <c r="AS115" s="0" t="n">
        <v>32</v>
      </c>
      <c r="AV115" s="0" t="s">
        <v>152</v>
      </c>
      <c r="AW115" s="0" t="n">
        <f aca="false">COUNTA($BA115:$EG115)</f>
        <v>47</v>
      </c>
      <c r="AX115" s="0" t="n">
        <f aca="false">COUNTIF($BC115:$EG115,"D")</f>
        <v>14</v>
      </c>
      <c r="AY115" s="0" t="n">
        <f aca="false">COUNTIF($BC115:$EG115,"R")</f>
        <v>0</v>
      </c>
      <c r="AZ115" s="2" t="n">
        <f aca="false">IF(DH115&lt;&gt;"",1,0)+IF(DI115&lt;&gt;"",1,0)+IF(DK115&lt;&gt;"",1,0)+IF(DM115&lt;&gt;"",1,0)+IF(DN115&lt;&gt;"",1,0)+IF(DO115&lt;&gt;"",1,0)+IF(DQ115&lt;&gt;"",1,0)+IF(DR115&lt;&gt;"",1,0)+IF(DT115&lt;&gt;"",1,0)+IF(DU115&lt;&gt;"",1,0)+IF(DV115&lt;&gt;"",1,0)+IF(DW115&lt;&gt;"",1,0)+IF(DX115&lt;&gt;"",1,0)+IF(DZ115&lt;&gt;"",1,0)+IF(EA115&lt;&gt;"",1,0)+IF(EB115&lt;&gt;"",1,0)+IF(EE115&lt;&gt;"",1,0)</f>
        <v>9</v>
      </c>
      <c r="BA115" s="2" t="n">
        <f aca="false">COUNTIF($DV115:$EG115, "&lt;&gt;")</f>
        <v>5</v>
      </c>
      <c r="BB115" s="0" t="n">
        <f aca="false">AY115*AX115</f>
        <v>0</v>
      </c>
      <c r="BC115" s="0" t="s">
        <v>153</v>
      </c>
      <c r="BD115" s="0" t="s">
        <v>153</v>
      </c>
      <c r="BE115" s="0" t="s">
        <v>153</v>
      </c>
      <c r="BF115" s="0" t="s">
        <v>153</v>
      </c>
      <c r="BG115" s="0" t="s">
        <v>153</v>
      </c>
      <c r="BH115" s="0" t="s">
        <v>153</v>
      </c>
      <c r="BI115" s="0" t="s">
        <v>153</v>
      </c>
      <c r="BJ115" s="0" t="s">
        <v>153</v>
      </c>
      <c r="BK115" s="0" t="s">
        <v>153</v>
      </c>
      <c r="BL115" s="0" t="s">
        <v>153</v>
      </c>
      <c r="BP115" s="0" t="s">
        <v>153</v>
      </c>
      <c r="BR115" s="0" t="s">
        <v>153</v>
      </c>
      <c r="BS115" s="0" t="s">
        <v>153</v>
      </c>
      <c r="BV115" s="0" t="s">
        <v>153</v>
      </c>
      <c r="BY115" s="0" t="s">
        <v>162</v>
      </c>
      <c r="CA115" s="0" t="s">
        <v>153</v>
      </c>
      <c r="CC115" s="0" t="s">
        <v>162</v>
      </c>
      <c r="CG115" s="0" t="s">
        <v>153</v>
      </c>
      <c r="CH115" s="0" t="s">
        <v>162</v>
      </c>
      <c r="CK115" s="0" t="s">
        <v>153</v>
      </c>
      <c r="CL115" s="0" t="s">
        <v>162</v>
      </c>
      <c r="CN115" s="0" t="s">
        <v>153</v>
      </c>
      <c r="CO115" s="0" t="s">
        <v>162</v>
      </c>
      <c r="CP115" s="0" t="s">
        <v>153</v>
      </c>
      <c r="CV115" s="0" t="s">
        <v>153</v>
      </c>
      <c r="CY115" s="0" t="s">
        <v>153</v>
      </c>
      <c r="CZ115" s="0" t="s">
        <v>162</v>
      </c>
      <c r="DC115" s="0" t="s">
        <v>153</v>
      </c>
      <c r="DD115" s="0" t="s">
        <v>162</v>
      </c>
      <c r="DF115" s="0" t="s">
        <v>153</v>
      </c>
      <c r="DG115" s="0" t="s">
        <v>162</v>
      </c>
      <c r="DI115" s="0" t="s">
        <v>153</v>
      </c>
      <c r="DJ115" s="0" t="s">
        <v>162</v>
      </c>
      <c r="DL115" s="0" t="s">
        <v>153</v>
      </c>
      <c r="DM115" s="0" t="s">
        <v>162</v>
      </c>
      <c r="DN115" s="0" t="s">
        <v>153</v>
      </c>
      <c r="DR115" s="0" t="s">
        <v>153</v>
      </c>
      <c r="DS115" s="0" t="s">
        <v>162</v>
      </c>
      <c r="DT115" s="0" t="s">
        <v>162</v>
      </c>
      <c r="DU115" s="0" t="s">
        <v>153</v>
      </c>
      <c r="DW115" s="0" t="s">
        <v>162</v>
      </c>
      <c r="DX115" s="0" t="s">
        <v>153</v>
      </c>
      <c r="EA115" s="0" t="s">
        <v>153</v>
      </c>
      <c r="ED115" s="0" t="s">
        <v>162</v>
      </c>
      <c r="EF115" s="0" t="s">
        <v>153</v>
      </c>
    </row>
    <row r="116" customFormat="false" ht="13.8" hidden="false" customHeight="false" outlineLevel="0" collapsed="false">
      <c r="A116" s="0" t="s">
        <v>757</v>
      </c>
      <c r="B116" s="0" t="n">
        <v>78</v>
      </c>
      <c r="C116" s="0" t="n">
        <v>281043</v>
      </c>
      <c r="D116" s="0" t="s">
        <v>750</v>
      </c>
      <c r="E116" s="0" t="s">
        <v>758</v>
      </c>
      <c r="F116" s="0" t="str">
        <f aca="false">CONCATENATE(D116," ",LEFT(H116,4),"T=",AU116,"D=",AV116,"R=",AW116,"M=",AX116,"L=",AY116,"B=",AZ116)</f>
        <v>LOTT T=D=WARREN-WARD 5R=43M=14L=0B=8</v>
      </c>
      <c r="G116" s="0" t="s">
        <v>162</v>
      </c>
      <c r="I116" s="0" t="s">
        <v>759</v>
      </c>
      <c r="J116" s="0" t="s">
        <v>760</v>
      </c>
      <c r="K116" s="0" t="s">
        <v>143</v>
      </c>
      <c r="L116" s="0" t="s">
        <v>162</v>
      </c>
      <c r="M116" s="0" t="str">
        <f aca="false">RIGHT(N116,LEN(N116)-FIND(" ",N116))</f>
        <v>SUNNYBROOK DR SE</v>
      </c>
      <c r="N116" s="0" t="s">
        <v>754</v>
      </c>
      <c r="P116" s="0" t="s">
        <v>145</v>
      </c>
      <c r="Q116" s="0" t="s">
        <v>146</v>
      </c>
      <c r="R116" s="0" t="n">
        <v>44484</v>
      </c>
      <c r="AD116" s="0" t="s">
        <v>147</v>
      </c>
      <c r="AE116" s="0" t="s">
        <v>148</v>
      </c>
      <c r="AH116" s="0" t="n">
        <v>14</v>
      </c>
      <c r="AI116" s="0" t="n">
        <v>11</v>
      </c>
      <c r="AJ116" s="0" t="s">
        <v>755</v>
      </c>
      <c r="AM116" s="0" t="s">
        <v>756</v>
      </c>
      <c r="AN116" s="0" t="s">
        <v>145</v>
      </c>
      <c r="AO116" s="0" t="s">
        <v>150</v>
      </c>
      <c r="AP116" s="0" t="s">
        <v>151</v>
      </c>
      <c r="AQ116" s="0" t="n">
        <v>9</v>
      </c>
      <c r="AR116" s="0" t="n">
        <v>64</v>
      </c>
      <c r="AS116" s="0" t="n">
        <v>32</v>
      </c>
      <c r="AV116" s="0" t="s">
        <v>152</v>
      </c>
      <c r="AW116" s="0" t="n">
        <f aca="false">COUNTA($BA116:$EG116)</f>
        <v>43</v>
      </c>
      <c r="AX116" s="0" t="n">
        <f aca="false">COUNTIF($BC116:$EG116,"D")</f>
        <v>14</v>
      </c>
      <c r="AY116" s="0" t="n">
        <f aca="false">COUNTIF($BC116:$EG116,"R")</f>
        <v>0</v>
      </c>
      <c r="AZ116" s="2" t="n">
        <f aca="false">IF(DH116&lt;&gt;"",1,0)+IF(DI116&lt;&gt;"",1,0)+IF(DK116&lt;&gt;"",1,0)+IF(DM116&lt;&gt;"",1,0)+IF(DN116&lt;&gt;"",1,0)+IF(DO116&lt;&gt;"",1,0)+IF(DQ116&lt;&gt;"",1,0)+IF(DR116&lt;&gt;"",1,0)+IF(DT116&lt;&gt;"",1,0)+IF(DU116&lt;&gt;"",1,0)+IF(DV116&lt;&gt;"",1,0)+IF(DW116&lt;&gt;"",1,0)+IF(DX116&lt;&gt;"",1,0)+IF(DZ116&lt;&gt;"",1,0)+IF(EA116&lt;&gt;"",1,0)+IF(EB116&lt;&gt;"",1,0)+IF(EE116&lt;&gt;"",1,0)</f>
        <v>8</v>
      </c>
      <c r="BA116" s="2" t="n">
        <f aca="false">COUNTIF($DV116:$EG116, "&lt;&gt;")</f>
        <v>4</v>
      </c>
      <c r="BB116" s="0" t="n">
        <f aca="false">AY116*AX116</f>
        <v>0</v>
      </c>
      <c r="BC116" s="0" t="s">
        <v>153</v>
      </c>
      <c r="BD116" s="0" t="s">
        <v>153</v>
      </c>
      <c r="BE116" s="0" t="s">
        <v>153</v>
      </c>
      <c r="BF116" s="0" t="s">
        <v>153</v>
      </c>
      <c r="BH116" s="0" t="s">
        <v>153</v>
      </c>
      <c r="BJ116" s="0" t="s">
        <v>153</v>
      </c>
      <c r="BL116" s="0" t="s">
        <v>153</v>
      </c>
      <c r="BP116" s="0" t="s">
        <v>153</v>
      </c>
      <c r="BR116" s="0" t="s">
        <v>153</v>
      </c>
      <c r="BS116" s="0" t="s">
        <v>153</v>
      </c>
      <c r="BV116" s="0" t="s">
        <v>153</v>
      </c>
      <c r="BY116" s="0" t="s">
        <v>162</v>
      </c>
      <c r="CA116" s="0" t="s">
        <v>153</v>
      </c>
      <c r="CC116" s="0" t="s">
        <v>162</v>
      </c>
      <c r="CG116" s="0" t="s">
        <v>153</v>
      </c>
      <c r="CH116" s="0" t="s">
        <v>162</v>
      </c>
      <c r="CK116" s="0" t="s">
        <v>153</v>
      </c>
      <c r="CL116" s="0" t="s">
        <v>162</v>
      </c>
      <c r="CN116" s="0" t="s">
        <v>153</v>
      </c>
      <c r="CO116" s="0" t="s">
        <v>162</v>
      </c>
      <c r="CP116" s="0" t="s">
        <v>153</v>
      </c>
      <c r="CV116" s="0" t="s">
        <v>153</v>
      </c>
      <c r="CY116" s="0" t="s">
        <v>153</v>
      </c>
      <c r="CZ116" s="0" t="s">
        <v>162</v>
      </c>
      <c r="DC116" s="0" t="s">
        <v>153</v>
      </c>
      <c r="DD116" s="0" t="s">
        <v>162</v>
      </c>
      <c r="DF116" s="0" t="s">
        <v>153</v>
      </c>
      <c r="DG116" s="0" t="s">
        <v>162</v>
      </c>
      <c r="DI116" s="0" t="s">
        <v>153</v>
      </c>
      <c r="DJ116" s="0" t="s">
        <v>162</v>
      </c>
      <c r="DL116" s="0" t="s">
        <v>153</v>
      </c>
      <c r="DM116" s="0" t="s">
        <v>162</v>
      </c>
      <c r="DN116" s="0" t="s">
        <v>153</v>
      </c>
      <c r="DR116" s="0" t="s">
        <v>153</v>
      </c>
      <c r="DS116" s="0" t="s">
        <v>162</v>
      </c>
      <c r="DT116" s="0" t="s">
        <v>162</v>
      </c>
      <c r="DU116" s="0" t="s">
        <v>153</v>
      </c>
      <c r="DW116" s="0" t="s">
        <v>162</v>
      </c>
      <c r="DX116" s="0" t="s">
        <v>153</v>
      </c>
      <c r="ED116" s="0" t="s">
        <v>162</v>
      </c>
      <c r="EF116" s="0" t="s">
        <v>153</v>
      </c>
    </row>
    <row r="117" customFormat="false" ht="13.8" hidden="false" customHeight="false" outlineLevel="0" collapsed="false">
      <c r="A117" s="0" t="s">
        <v>761</v>
      </c>
      <c r="B117" s="0" t="n">
        <v>78</v>
      </c>
      <c r="C117" s="0" t="n">
        <v>481060</v>
      </c>
      <c r="D117" s="0" t="s">
        <v>750</v>
      </c>
      <c r="E117" s="0" t="s">
        <v>139</v>
      </c>
      <c r="F117" s="0" t="str">
        <f aca="false">CONCATENATE(D117," ",LEFT(H117,4),"T=",AU117,"D=",AV117,"R=",AW117,"M=",AX117,"L=",AY117,"B=",AZ117)</f>
        <v>LOTT T=D=WARREN-WARD 5R=14M=4L=0B=4</v>
      </c>
      <c r="G117" s="0" t="s">
        <v>762</v>
      </c>
      <c r="I117" s="0" t="s">
        <v>763</v>
      </c>
      <c r="J117" s="0" t="s">
        <v>764</v>
      </c>
      <c r="K117" s="0" t="s">
        <v>143</v>
      </c>
      <c r="L117" s="0" t="s">
        <v>162</v>
      </c>
      <c r="M117" s="0" t="str">
        <f aca="false">RIGHT(N117,LEN(N117)-FIND(" ",N117))</f>
        <v>SUNNYBROOK DR SE</v>
      </c>
      <c r="N117" s="0" t="s">
        <v>754</v>
      </c>
      <c r="P117" s="0" t="s">
        <v>145</v>
      </c>
      <c r="Q117" s="0" t="s">
        <v>146</v>
      </c>
      <c r="R117" s="0" t="n">
        <v>44484</v>
      </c>
      <c r="AD117" s="0" t="s">
        <v>147</v>
      </c>
      <c r="AE117" s="0" t="s">
        <v>148</v>
      </c>
      <c r="AH117" s="0" t="n">
        <v>14</v>
      </c>
      <c r="AI117" s="0" t="n">
        <v>11</v>
      </c>
      <c r="AJ117" s="0" t="s">
        <v>755</v>
      </c>
      <c r="AM117" s="0" t="s">
        <v>756</v>
      </c>
      <c r="AN117" s="0" t="s">
        <v>145</v>
      </c>
      <c r="AO117" s="0" t="s">
        <v>150</v>
      </c>
      <c r="AP117" s="0" t="s">
        <v>151</v>
      </c>
      <c r="AQ117" s="0" t="n">
        <v>9</v>
      </c>
      <c r="AR117" s="0" t="n">
        <v>64</v>
      </c>
      <c r="AS117" s="0" t="n">
        <v>32</v>
      </c>
      <c r="AV117" s="0" t="s">
        <v>152</v>
      </c>
      <c r="AW117" s="0" t="n">
        <f aca="false">COUNTA($BA117:$EG117)</f>
        <v>14</v>
      </c>
      <c r="AX117" s="0" t="n">
        <f aca="false">COUNTIF($BC117:$EG117,"D")</f>
        <v>4</v>
      </c>
      <c r="AY117" s="0" t="n">
        <f aca="false">COUNTIF($BC117:$EG117,"R")</f>
        <v>0</v>
      </c>
      <c r="AZ117" s="2" t="n">
        <f aca="false">IF(DH117&lt;&gt;"",1,0)+IF(DI117&lt;&gt;"",1,0)+IF(DK117&lt;&gt;"",1,0)+IF(DM117&lt;&gt;"",1,0)+IF(DN117&lt;&gt;"",1,0)+IF(DO117&lt;&gt;"",1,0)+IF(DQ117&lt;&gt;"",1,0)+IF(DR117&lt;&gt;"",1,0)+IF(DT117&lt;&gt;"",1,0)+IF(DU117&lt;&gt;"",1,0)+IF(DV117&lt;&gt;"",1,0)+IF(DW117&lt;&gt;"",1,0)+IF(DX117&lt;&gt;"",1,0)+IF(DZ117&lt;&gt;"",1,0)+IF(EA117&lt;&gt;"",1,0)+IF(EB117&lt;&gt;"",1,0)+IF(EE117&lt;&gt;"",1,0)</f>
        <v>4</v>
      </c>
      <c r="BA117" s="2" t="n">
        <f aca="false">COUNTIF($DV117:$EG117, "&lt;&gt;")</f>
        <v>1</v>
      </c>
      <c r="BB117" s="0" t="n">
        <f aca="false">AY117*AX117</f>
        <v>0</v>
      </c>
      <c r="BY117" s="0" t="s">
        <v>162</v>
      </c>
      <c r="CA117" s="0" t="s">
        <v>153</v>
      </c>
      <c r="CK117" s="0" t="s">
        <v>153</v>
      </c>
      <c r="CL117" s="0" t="s">
        <v>162</v>
      </c>
      <c r="CP117" s="0" t="s">
        <v>153</v>
      </c>
      <c r="CV117" s="0" t="s">
        <v>153</v>
      </c>
      <c r="DI117" s="0" t="s">
        <v>153</v>
      </c>
      <c r="DN117" s="0" t="s">
        <v>153</v>
      </c>
      <c r="DS117" s="0" t="s">
        <v>162</v>
      </c>
      <c r="DT117" s="0" t="s">
        <v>162</v>
      </c>
      <c r="DU117" s="0" t="s">
        <v>153</v>
      </c>
      <c r="EF117" s="0" t="s">
        <v>153</v>
      </c>
    </row>
    <row r="118" customFormat="false" ht="13.8" hidden="false" customHeight="false" outlineLevel="0" collapsed="false">
      <c r="A118" s="0" t="s">
        <v>765</v>
      </c>
      <c r="B118" s="0" t="n">
        <v>78</v>
      </c>
      <c r="C118" s="0" t="n">
        <v>243755</v>
      </c>
      <c r="D118" s="0" t="s">
        <v>766</v>
      </c>
      <c r="E118" s="0" t="s">
        <v>767</v>
      </c>
      <c r="F118" s="0" t="str">
        <f aca="false">CONCATENATE(D118," ",LEFT(H118,4),"T=",AU118,"D=",AV118,"R=",AW118,"M=",AX118,"L=",AY118,"B=",AZ118)</f>
        <v>BAUMAN T=D=WARREN-WARD 5R=33M=0L=6B=7</v>
      </c>
      <c r="G118" s="0" t="s">
        <v>140</v>
      </c>
      <c r="I118" s="0" t="s">
        <v>768</v>
      </c>
      <c r="J118" s="0" t="s">
        <v>769</v>
      </c>
      <c r="K118" s="0" t="s">
        <v>143</v>
      </c>
      <c r="L118" s="0" t="s">
        <v>238</v>
      </c>
      <c r="M118" s="0" t="str">
        <f aca="false">RIGHT(N118,LEN(N118)-FIND(" ",N118))</f>
        <v>SUNNYBROOK DR SE</v>
      </c>
      <c r="N118" s="0" t="s">
        <v>770</v>
      </c>
      <c r="P118" s="0" t="s">
        <v>145</v>
      </c>
      <c r="Q118" s="0" t="s">
        <v>146</v>
      </c>
      <c r="R118" s="0" t="n">
        <v>44484</v>
      </c>
      <c r="AD118" s="0" t="s">
        <v>147</v>
      </c>
      <c r="AE118" s="0" t="s">
        <v>148</v>
      </c>
      <c r="AH118" s="0" t="n">
        <v>14</v>
      </c>
      <c r="AI118" s="0" t="n">
        <v>11</v>
      </c>
      <c r="AJ118" s="0" t="s">
        <v>755</v>
      </c>
      <c r="AM118" s="0" t="s">
        <v>756</v>
      </c>
      <c r="AN118" s="0" t="s">
        <v>145</v>
      </c>
      <c r="AO118" s="0" t="s">
        <v>150</v>
      </c>
      <c r="AP118" s="0" t="s">
        <v>151</v>
      </c>
      <c r="AQ118" s="0" t="n">
        <v>9</v>
      </c>
      <c r="AR118" s="0" t="n">
        <v>64</v>
      </c>
      <c r="AS118" s="0" t="n">
        <v>32</v>
      </c>
      <c r="AV118" s="0" t="s">
        <v>152</v>
      </c>
      <c r="AW118" s="0" t="n">
        <f aca="false">COUNTA($BA118:$EG118)</f>
        <v>33</v>
      </c>
      <c r="AX118" s="0" t="n">
        <f aca="false">COUNTIF($BC118:$EG118,"D")</f>
        <v>0</v>
      </c>
      <c r="AY118" s="0" t="n">
        <f aca="false">COUNTIF($BC118:$EG118,"R")</f>
        <v>6</v>
      </c>
      <c r="AZ118" s="2" t="n">
        <f aca="false">IF(DH118&lt;&gt;"",1,0)+IF(DI118&lt;&gt;"",1,0)+IF(DK118&lt;&gt;"",1,0)+IF(DM118&lt;&gt;"",1,0)+IF(DN118&lt;&gt;"",1,0)+IF(DO118&lt;&gt;"",1,0)+IF(DQ118&lt;&gt;"",1,0)+IF(DR118&lt;&gt;"",1,0)+IF(DT118&lt;&gt;"",1,0)+IF(DU118&lt;&gt;"",1,0)+IF(DV118&lt;&gt;"",1,0)+IF(DW118&lt;&gt;"",1,0)+IF(DX118&lt;&gt;"",1,0)+IF(DZ118&lt;&gt;"",1,0)+IF(EA118&lt;&gt;"",1,0)+IF(EB118&lt;&gt;"",1,0)+IF(EE118&lt;&gt;"",1,0)</f>
        <v>7</v>
      </c>
      <c r="BA118" s="2" t="n">
        <f aca="false">COUNTIF($DV118:$EG118, "&lt;&gt;")</f>
        <v>4</v>
      </c>
      <c r="BB118" s="0" t="n">
        <f aca="false">AY118*AX118</f>
        <v>0</v>
      </c>
      <c r="BC118" s="0" t="s">
        <v>153</v>
      </c>
      <c r="BD118" s="0" t="s">
        <v>153</v>
      </c>
      <c r="BH118" s="0" t="s">
        <v>153</v>
      </c>
      <c r="BJ118" s="0" t="s">
        <v>153</v>
      </c>
      <c r="BK118" s="0" t="s">
        <v>153</v>
      </c>
      <c r="BL118" s="0" t="s">
        <v>153</v>
      </c>
      <c r="BP118" s="0" t="s">
        <v>153</v>
      </c>
      <c r="BR118" s="0" t="s">
        <v>153</v>
      </c>
      <c r="BS118" s="0" t="s">
        <v>153</v>
      </c>
      <c r="BY118" s="0" t="s">
        <v>238</v>
      </c>
      <c r="CA118" s="0" t="s">
        <v>153</v>
      </c>
      <c r="CG118" s="0" t="s">
        <v>153</v>
      </c>
      <c r="CK118" s="0" t="s">
        <v>153</v>
      </c>
      <c r="CN118" s="0" t="s">
        <v>153</v>
      </c>
      <c r="CO118" s="0" t="s">
        <v>238</v>
      </c>
      <c r="CP118" s="0" t="s">
        <v>153</v>
      </c>
      <c r="CT118" s="0" t="s">
        <v>153</v>
      </c>
      <c r="CV118" s="0" t="s">
        <v>153</v>
      </c>
      <c r="CY118" s="0" t="s">
        <v>153</v>
      </c>
      <c r="CZ118" s="0" t="s">
        <v>238</v>
      </c>
      <c r="DC118" s="0" t="s">
        <v>153</v>
      </c>
      <c r="DG118" s="0" t="s">
        <v>238</v>
      </c>
      <c r="DI118" s="0" t="s">
        <v>153</v>
      </c>
      <c r="DM118" s="0" t="s">
        <v>238</v>
      </c>
      <c r="DN118" s="0" t="s">
        <v>153</v>
      </c>
      <c r="DR118" s="0" t="s">
        <v>153</v>
      </c>
      <c r="DU118" s="0" t="s">
        <v>153</v>
      </c>
      <c r="DX118" s="0" t="s">
        <v>153</v>
      </c>
      <c r="EA118" s="0" t="s">
        <v>153</v>
      </c>
      <c r="ED118" s="0" t="s">
        <v>238</v>
      </c>
      <c r="EF118" s="0" t="s">
        <v>153</v>
      </c>
    </row>
    <row r="119" customFormat="false" ht="13.8" hidden="false" customHeight="false" outlineLevel="0" collapsed="false">
      <c r="A119" s="0" t="s">
        <v>771</v>
      </c>
      <c r="B119" s="0" t="n">
        <v>78</v>
      </c>
      <c r="C119" s="0" t="n">
        <v>317931</v>
      </c>
      <c r="D119" s="0" t="s">
        <v>772</v>
      </c>
      <c r="E119" s="0" t="s">
        <v>773</v>
      </c>
      <c r="F119" s="0" t="str">
        <f aca="false">CONCATENATE(D119," ",LEFT(H119,4),"T=",AU119,"D=",AV119,"R=",AW119,"M=",AX119,"L=",AY119,"B=",AZ119)</f>
        <v>FOX T=D=WARREN-WARD 5R=8M=1L=0B=5</v>
      </c>
      <c r="I119" s="0" t="s">
        <v>774</v>
      </c>
      <c r="J119" s="0" t="s">
        <v>775</v>
      </c>
      <c r="K119" s="0" t="s">
        <v>143</v>
      </c>
      <c r="L119" s="0" t="s">
        <v>162</v>
      </c>
      <c r="M119" s="0" t="str">
        <f aca="false">RIGHT(N119,LEN(N119)-FIND(" ",N119))</f>
        <v>SUNNYBROOK DR SE</v>
      </c>
      <c r="N119" s="0" t="s">
        <v>776</v>
      </c>
      <c r="P119" s="0" t="s">
        <v>145</v>
      </c>
      <c r="Q119" s="0" t="s">
        <v>146</v>
      </c>
      <c r="R119" s="0" t="n">
        <v>44484</v>
      </c>
      <c r="AD119" s="0" t="s">
        <v>147</v>
      </c>
      <c r="AE119" s="0" t="s">
        <v>148</v>
      </c>
      <c r="AH119" s="0" t="n">
        <v>14</v>
      </c>
      <c r="AI119" s="0" t="n">
        <v>11</v>
      </c>
      <c r="AJ119" s="0" t="s">
        <v>755</v>
      </c>
      <c r="AM119" s="0" t="s">
        <v>756</v>
      </c>
      <c r="AN119" s="0" t="s">
        <v>145</v>
      </c>
      <c r="AO119" s="0" t="s">
        <v>150</v>
      </c>
      <c r="AP119" s="0" t="s">
        <v>151</v>
      </c>
      <c r="AQ119" s="0" t="n">
        <v>9</v>
      </c>
      <c r="AR119" s="0" t="n">
        <v>64</v>
      </c>
      <c r="AS119" s="0" t="n">
        <v>32</v>
      </c>
      <c r="AV119" s="0" t="s">
        <v>152</v>
      </c>
      <c r="AW119" s="0" t="n">
        <f aca="false">COUNTA($BA119:$EG119)</f>
        <v>8</v>
      </c>
      <c r="AX119" s="0" t="n">
        <f aca="false">COUNTIF($BC119:$EG119,"D")</f>
        <v>1</v>
      </c>
      <c r="AY119" s="0" t="n">
        <f aca="false">COUNTIF($BC119:$EG119,"R")</f>
        <v>0</v>
      </c>
      <c r="AZ119" s="2" t="n">
        <f aca="false">IF(DH119&lt;&gt;"",1,0)+IF(DI119&lt;&gt;"",1,0)+IF(DK119&lt;&gt;"",1,0)+IF(DM119&lt;&gt;"",1,0)+IF(DN119&lt;&gt;"",1,0)+IF(DO119&lt;&gt;"",1,0)+IF(DQ119&lt;&gt;"",1,0)+IF(DR119&lt;&gt;"",1,0)+IF(DT119&lt;&gt;"",1,0)+IF(DU119&lt;&gt;"",1,0)+IF(DV119&lt;&gt;"",1,0)+IF(DW119&lt;&gt;"",1,0)+IF(DX119&lt;&gt;"",1,0)+IF(DZ119&lt;&gt;"",1,0)+IF(EA119&lt;&gt;"",1,0)+IF(EB119&lt;&gt;"",1,0)+IF(EE119&lt;&gt;"",1,0)</f>
        <v>5</v>
      </c>
      <c r="BA119" s="2" t="n">
        <f aca="false">COUNTIF($DV119:$EG119, "&lt;&gt;")</f>
        <v>4</v>
      </c>
      <c r="BB119" s="0" t="n">
        <f aca="false">AY119*AX119</f>
        <v>0</v>
      </c>
      <c r="DN119" s="0" t="s">
        <v>153</v>
      </c>
      <c r="DU119" s="0" t="s">
        <v>153</v>
      </c>
      <c r="DW119" s="0" t="s">
        <v>162</v>
      </c>
      <c r="DX119" s="0" t="s">
        <v>153</v>
      </c>
      <c r="EA119" s="0" t="s">
        <v>153</v>
      </c>
      <c r="EF119" s="0" t="s">
        <v>153</v>
      </c>
    </row>
    <row r="120" customFormat="false" ht="13.8" hidden="false" customHeight="false" outlineLevel="0" collapsed="false">
      <c r="A120" s="0" t="s">
        <v>777</v>
      </c>
      <c r="B120" s="0" t="n">
        <v>78</v>
      </c>
      <c r="C120" s="0" t="n">
        <v>462124</v>
      </c>
      <c r="D120" s="0" t="s">
        <v>772</v>
      </c>
      <c r="E120" s="0" t="s">
        <v>778</v>
      </c>
      <c r="F120" s="0" t="str">
        <f aca="false">CONCATENATE(D120," ",LEFT(H120,4),"T=",AU120,"D=",AV120,"R=",AW120,"M=",AX120,"L=",AY120,"B=",AZ120)</f>
        <v>FOX T=D=WARREN-WARD 5R=20M=1L=1B=5</v>
      </c>
      <c r="G120" s="0" t="s">
        <v>176</v>
      </c>
      <c r="I120" s="0" t="s">
        <v>779</v>
      </c>
      <c r="J120" s="0" t="s">
        <v>780</v>
      </c>
      <c r="K120" s="0" t="s">
        <v>143</v>
      </c>
      <c r="L120" s="0" t="s">
        <v>162</v>
      </c>
      <c r="M120" s="0" t="str">
        <f aca="false">RIGHT(N120,LEN(N120)-FIND(" ",N120))</f>
        <v>SUNNYBROOK DR SE</v>
      </c>
      <c r="N120" s="0" t="s">
        <v>776</v>
      </c>
      <c r="P120" s="0" t="s">
        <v>145</v>
      </c>
      <c r="Q120" s="0" t="s">
        <v>146</v>
      </c>
      <c r="R120" s="0" t="n">
        <v>44484</v>
      </c>
      <c r="AD120" s="0" t="s">
        <v>147</v>
      </c>
      <c r="AE120" s="0" t="s">
        <v>148</v>
      </c>
      <c r="AH120" s="0" t="n">
        <v>14</v>
      </c>
      <c r="AI120" s="0" t="n">
        <v>11</v>
      </c>
      <c r="AJ120" s="0" t="s">
        <v>755</v>
      </c>
      <c r="AM120" s="0" t="s">
        <v>756</v>
      </c>
      <c r="AN120" s="0" t="s">
        <v>145</v>
      </c>
      <c r="AO120" s="0" t="s">
        <v>150</v>
      </c>
      <c r="AP120" s="0" t="s">
        <v>151</v>
      </c>
      <c r="AQ120" s="0" t="n">
        <v>9</v>
      </c>
      <c r="AR120" s="0" t="n">
        <v>64</v>
      </c>
      <c r="AS120" s="0" t="n">
        <v>32</v>
      </c>
      <c r="AV120" s="0" t="s">
        <v>152</v>
      </c>
      <c r="AW120" s="0" t="n">
        <f aca="false">COUNTA($BA120:$EG120)</f>
        <v>20</v>
      </c>
      <c r="AX120" s="0" t="n">
        <f aca="false">COUNTIF($BC120:$EG120,"D")</f>
        <v>1</v>
      </c>
      <c r="AY120" s="0" t="n">
        <f aca="false">COUNTIF($BC120:$EG120,"R")</f>
        <v>1</v>
      </c>
      <c r="AZ120" s="2" t="n">
        <f aca="false">IF(DH120&lt;&gt;"",1,0)+IF(DI120&lt;&gt;"",1,0)+IF(DK120&lt;&gt;"",1,0)+IF(DM120&lt;&gt;"",1,0)+IF(DN120&lt;&gt;"",1,0)+IF(DO120&lt;&gt;"",1,0)+IF(DQ120&lt;&gt;"",1,0)+IF(DR120&lt;&gt;"",1,0)+IF(DT120&lt;&gt;"",1,0)+IF(DU120&lt;&gt;"",1,0)+IF(DV120&lt;&gt;"",1,0)+IF(DW120&lt;&gt;"",1,0)+IF(DX120&lt;&gt;"",1,0)+IF(DZ120&lt;&gt;"",1,0)+IF(EA120&lt;&gt;"",1,0)+IF(EB120&lt;&gt;"",1,0)+IF(EE120&lt;&gt;"",1,0)</f>
        <v>5</v>
      </c>
      <c r="BA120" s="2" t="n">
        <f aca="false">COUNTIF($DV120:$EG120, "&lt;&gt;")</f>
        <v>4</v>
      </c>
      <c r="BB120" s="0" t="n">
        <f aca="false">AY120*AX120</f>
        <v>1</v>
      </c>
      <c r="BJ120" s="0" t="s">
        <v>153</v>
      </c>
      <c r="BL120" s="0" t="s">
        <v>153</v>
      </c>
      <c r="BR120" s="0" t="s">
        <v>153</v>
      </c>
      <c r="BS120" s="0" t="s">
        <v>153</v>
      </c>
      <c r="CA120" s="0" t="s">
        <v>153</v>
      </c>
      <c r="CK120" s="0" t="s">
        <v>153</v>
      </c>
      <c r="CP120" s="0" t="s">
        <v>153</v>
      </c>
      <c r="CV120" s="0" t="s">
        <v>153</v>
      </c>
      <c r="CY120" s="0" t="s">
        <v>153</v>
      </c>
      <c r="CZ120" s="0" t="s">
        <v>238</v>
      </c>
      <c r="DC120" s="0" t="s">
        <v>153</v>
      </c>
      <c r="DI120" s="0" t="s">
        <v>153</v>
      </c>
      <c r="DL120" s="0" t="s">
        <v>153</v>
      </c>
      <c r="DN120" s="0" t="s">
        <v>153</v>
      </c>
      <c r="DW120" s="0" t="s">
        <v>162</v>
      </c>
      <c r="DX120" s="0" t="s">
        <v>153</v>
      </c>
      <c r="EA120" s="0" t="s">
        <v>153</v>
      </c>
      <c r="EF120" s="0" t="s">
        <v>153</v>
      </c>
    </row>
    <row r="121" customFormat="false" ht="13.8" hidden="false" customHeight="false" outlineLevel="0" collapsed="false">
      <c r="A121" s="0" t="s">
        <v>781</v>
      </c>
      <c r="B121" s="0" t="n">
        <v>78</v>
      </c>
      <c r="C121" s="0" t="n">
        <v>455202</v>
      </c>
      <c r="D121" s="0" t="s">
        <v>772</v>
      </c>
      <c r="E121" s="0" t="s">
        <v>782</v>
      </c>
      <c r="F121" s="0" t="str">
        <f aca="false">CONCATENATE(D121," ",LEFT(H121,4),"T=",AU121,"D=",AV121,"R=",AW121,"M=",AX121,"L=",AY121,"B=",AZ121)</f>
        <v>FOX T=D=WARREN-WARD 5R=7M=0L=0B=2</v>
      </c>
      <c r="G121" s="0" t="s">
        <v>162</v>
      </c>
      <c r="I121" s="0" t="s">
        <v>783</v>
      </c>
      <c r="J121" s="0" t="s">
        <v>784</v>
      </c>
      <c r="K121" s="0" t="s">
        <v>143</v>
      </c>
      <c r="M121" s="0" t="str">
        <f aca="false">RIGHT(N121,LEN(N121)-FIND(" ",N121))</f>
        <v>SUNNYBROOK DR SE</v>
      </c>
      <c r="N121" s="0" t="s">
        <v>776</v>
      </c>
      <c r="P121" s="0" t="s">
        <v>145</v>
      </c>
      <c r="Q121" s="0" t="s">
        <v>146</v>
      </c>
      <c r="R121" s="0" t="n">
        <v>44484</v>
      </c>
      <c r="AD121" s="0" t="s">
        <v>147</v>
      </c>
      <c r="AE121" s="0" t="s">
        <v>148</v>
      </c>
      <c r="AH121" s="0" t="n">
        <v>14</v>
      </c>
      <c r="AI121" s="0" t="n">
        <v>11</v>
      </c>
      <c r="AJ121" s="0" t="s">
        <v>755</v>
      </c>
      <c r="AM121" s="0" t="s">
        <v>756</v>
      </c>
      <c r="AN121" s="0" t="s">
        <v>145</v>
      </c>
      <c r="AO121" s="0" t="s">
        <v>150</v>
      </c>
      <c r="AP121" s="0" t="s">
        <v>151</v>
      </c>
      <c r="AQ121" s="0" t="n">
        <v>9</v>
      </c>
      <c r="AR121" s="0" t="n">
        <v>64</v>
      </c>
      <c r="AS121" s="0" t="n">
        <v>32</v>
      </c>
      <c r="AV121" s="0" t="s">
        <v>152</v>
      </c>
      <c r="AW121" s="0" t="n">
        <f aca="false">COUNTA($BA121:$EG121)</f>
        <v>7</v>
      </c>
      <c r="AX121" s="0" t="n">
        <f aca="false">COUNTIF($BC121:$EG121,"D")</f>
        <v>0</v>
      </c>
      <c r="AY121" s="0" t="n">
        <f aca="false">COUNTIF($BC121:$EG121,"R")</f>
        <v>0</v>
      </c>
      <c r="AZ121" s="2" t="n">
        <f aca="false">IF(DH121&lt;&gt;"",1,0)+IF(DI121&lt;&gt;"",1,0)+IF(DK121&lt;&gt;"",1,0)+IF(DM121&lt;&gt;"",1,0)+IF(DN121&lt;&gt;"",1,0)+IF(DO121&lt;&gt;"",1,0)+IF(DQ121&lt;&gt;"",1,0)+IF(DR121&lt;&gt;"",1,0)+IF(DT121&lt;&gt;"",1,0)+IF(DU121&lt;&gt;"",1,0)+IF(DV121&lt;&gt;"",1,0)+IF(DW121&lt;&gt;"",1,0)+IF(DX121&lt;&gt;"",1,0)+IF(DZ121&lt;&gt;"",1,0)+IF(EA121&lt;&gt;"",1,0)+IF(EB121&lt;&gt;"",1,0)+IF(EE121&lt;&gt;"",1,0)</f>
        <v>2</v>
      </c>
      <c r="BA121" s="2" t="n">
        <f aca="false">COUNTIF($DV121:$EG121, "&lt;&gt;")</f>
        <v>1</v>
      </c>
      <c r="BB121" s="0" t="n">
        <f aca="false">AY121*AX121</f>
        <v>0</v>
      </c>
      <c r="CV121" s="0" t="s">
        <v>153</v>
      </c>
      <c r="CY121" s="0" t="s">
        <v>153</v>
      </c>
      <c r="DC121" s="0" t="s">
        <v>153</v>
      </c>
      <c r="DI121" s="0" t="s">
        <v>153</v>
      </c>
      <c r="EA121" s="0" t="s">
        <v>153</v>
      </c>
    </row>
    <row r="122" customFormat="false" ht="13.8" hidden="false" customHeight="false" outlineLevel="0" collapsed="false">
      <c r="A122" s="0" t="s">
        <v>785</v>
      </c>
      <c r="B122" s="0" t="n">
        <v>78</v>
      </c>
      <c r="C122" s="0" t="n">
        <v>386077</v>
      </c>
      <c r="D122" s="0" t="s">
        <v>772</v>
      </c>
      <c r="E122" s="0" t="s">
        <v>786</v>
      </c>
      <c r="F122" s="0" t="str">
        <f aca="false">CONCATENATE(D122," ",LEFT(H122,4),"T=",AU122,"D=",AV122,"R=",AW122,"M=",AX122,"L=",AY122,"B=",AZ122)</f>
        <v>FOX T=D=WARREN-WARD 5R=3M=0L=0B=1</v>
      </c>
      <c r="G122" s="0" t="s">
        <v>787</v>
      </c>
      <c r="I122" s="0" t="s">
        <v>788</v>
      </c>
      <c r="J122" s="0" t="s">
        <v>789</v>
      </c>
      <c r="K122" s="0" t="s">
        <v>143</v>
      </c>
      <c r="M122" s="0" t="str">
        <f aca="false">RIGHT(N122,LEN(N122)-FIND(" ",N122))</f>
        <v>SUNNYBROOK DR SE</v>
      </c>
      <c r="N122" s="0" t="s">
        <v>776</v>
      </c>
      <c r="P122" s="0" t="s">
        <v>145</v>
      </c>
      <c r="Q122" s="0" t="s">
        <v>146</v>
      </c>
      <c r="R122" s="0" t="n">
        <v>44484</v>
      </c>
      <c r="AD122" s="0" t="s">
        <v>147</v>
      </c>
      <c r="AE122" s="0" t="s">
        <v>148</v>
      </c>
      <c r="AH122" s="0" t="n">
        <v>14</v>
      </c>
      <c r="AI122" s="0" t="n">
        <v>11</v>
      </c>
      <c r="AJ122" s="0" t="s">
        <v>755</v>
      </c>
      <c r="AM122" s="0" t="s">
        <v>756</v>
      </c>
      <c r="AN122" s="0" t="s">
        <v>145</v>
      </c>
      <c r="AO122" s="0" t="s">
        <v>150</v>
      </c>
      <c r="AP122" s="0" t="s">
        <v>151</v>
      </c>
      <c r="AQ122" s="0" t="n">
        <v>9</v>
      </c>
      <c r="AR122" s="0" t="n">
        <v>64</v>
      </c>
      <c r="AS122" s="0" t="n">
        <v>32</v>
      </c>
      <c r="AV122" s="0" t="s">
        <v>152</v>
      </c>
      <c r="AW122" s="0" t="n">
        <f aca="false">COUNTA($BA122:$EG122)</f>
        <v>3</v>
      </c>
      <c r="AX122" s="0" t="n">
        <f aca="false">COUNTIF($BC122:$EG122,"D")</f>
        <v>0</v>
      </c>
      <c r="AY122" s="0" t="n">
        <f aca="false">COUNTIF($BC122:$EG122,"R")</f>
        <v>0</v>
      </c>
      <c r="AZ122" s="2" t="n">
        <f aca="false">IF(DH122&lt;&gt;"",1,0)+IF(DI122&lt;&gt;"",1,0)+IF(DK122&lt;&gt;"",1,0)+IF(DM122&lt;&gt;"",1,0)+IF(DN122&lt;&gt;"",1,0)+IF(DO122&lt;&gt;"",1,0)+IF(DQ122&lt;&gt;"",1,0)+IF(DR122&lt;&gt;"",1,0)+IF(DT122&lt;&gt;"",1,0)+IF(DU122&lt;&gt;"",1,0)+IF(DV122&lt;&gt;"",1,0)+IF(DW122&lt;&gt;"",1,0)+IF(DX122&lt;&gt;"",1,0)+IF(DZ122&lt;&gt;"",1,0)+IF(EA122&lt;&gt;"",1,0)+IF(EB122&lt;&gt;"",1,0)+IF(EE122&lt;&gt;"",1,0)</f>
        <v>1</v>
      </c>
      <c r="BA122" s="2" t="n">
        <f aca="false">COUNTIF($DV122:$EG122, "&lt;&gt;")</f>
        <v>0</v>
      </c>
      <c r="BB122" s="0" t="n">
        <f aca="false">AY122*AX122</f>
        <v>0</v>
      </c>
      <c r="DI122" s="0" t="s">
        <v>153</v>
      </c>
    </row>
    <row r="123" customFormat="false" ht="13.8" hidden="false" customHeight="false" outlineLevel="0" collapsed="false">
      <c r="A123" s="0" t="s">
        <v>790</v>
      </c>
      <c r="B123" s="0" t="n">
        <v>78</v>
      </c>
      <c r="C123" s="0" t="n">
        <v>309607</v>
      </c>
      <c r="D123" s="0" t="s">
        <v>421</v>
      </c>
      <c r="E123" s="0" t="s">
        <v>791</v>
      </c>
      <c r="F123" s="0" t="str">
        <f aca="false">CONCATENATE(D123," ",LEFT(H123,4),"T=",AU123,"D=",AV123,"R=",AW123,"M=",AX123,"L=",AY123,"B=",AZ123)</f>
        <v>SMITH T=D=WARREN-WARD 5R=34M=1L=7B=9</v>
      </c>
      <c r="G123" s="0" t="s">
        <v>453</v>
      </c>
      <c r="I123" s="0" t="s">
        <v>792</v>
      </c>
      <c r="J123" s="0" t="s">
        <v>793</v>
      </c>
      <c r="K123" s="0" t="s">
        <v>143</v>
      </c>
      <c r="L123" s="0" t="s">
        <v>238</v>
      </c>
      <c r="M123" s="0" t="str">
        <f aca="false">RIGHT(N123,LEN(N123)-FIND(" ",N123))</f>
        <v>SUNNYBROOK DR SE</v>
      </c>
      <c r="N123" s="0" t="s">
        <v>794</v>
      </c>
      <c r="P123" s="0" t="s">
        <v>145</v>
      </c>
      <c r="Q123" s="0" t="s">
        <v>146</v>
      </c>
      <c r="R123" s="0" t="n">
        <v>44484</v>
      </c>
      <c r="AD123" s="0" t="s">
        <v>147</v>
      </c>
      <c r="AE123" s="0" t="s">
        <v>148</v>
      </c>
      <c r="AH123" s="0" t="n">
        <v>14</v>
      </c>
      <c r="AI123" s="0" t="n">
        <v>11</v>
      </c>
      <c r="AJ123" s="0" t="s">
        <v>755</v>
      </c>
      <c r="AM123" s="0" t="s">
        <v>756</v>
      </c>
      <c r="AN123" s="0" t="s">
        <v>145</v>
      </c>
      <c r="AO123" s="0" t="s">
        <v>150</v>
      </c>
      <c r="AP123" s="0" t="s">
        <v>151</v>
      </c>
      <c r="AQ123" s="0" t="n">
        <v>9</v>
      </c>
      <c r="AR123" s="0" t="n">
        <v>64</v>
      </c>
      <c r="AS123" s="0" t="n">
        <v>32</v>
      </c>
      <c r="AV123" s="0" t="s">
        <v>152</v>
      </c>
      <c r="AW123" s="0" t="n">
        <f aca="false">COUNTA($BA123:$EG123)</f>
        <v>34</v>
      </c>
      <c r="AX123" s="0" t="n">
        <f aca="false">COUNTIF($BC123:$EG123,"D")</f>
        <v>1</v>
      </c>
      <c r="AY123" s="0" t="n">
        <f aca="false">COUNTIF($BC123:$EG123,"R")</f>
        <v>7</v>
      </c>
      <c r="AZ123" s="2" t="n">
        <f aca="false">IF(DH123&lt;&gt;"",1,0)+IF(DI123&lt;&gt;"",1,0)+IF(DK123&lt;&gt;"",1,0)+IF(DM123&lt;&gt;"",1,0)+IF(DN123&lt;&gt;"",1,0)+IF(DO123&lt;&gt;"",1,0)+IF(DQ123&lt;&gt;"",1,0)+IF(DR123&lt;&gt;"",1,0)+IF(DT123&lt;&gt;"",1,0)+IF(DU123&lt;&gt;"",1,0)+IF(DV123&lt;&gt;"",1,0)+IF(DW123&lt;&gt;"",1,0)+IF(DX123&lt;&gt;"",1,0)+IF(DZ123&lt;&gt;"",1,0)+IF(EA123&lt;&gt;"",1,0)+IF(EB123&lt;&gt;"",1,0)+IF(EE123&lt;&gt;"",1,0)</f>
        <v>9</v>
      </c>
      <c r="BA123" s="2" t="n">
        <f aca="false">COUNTIF($DV123:$EG123, "&lt;&gt;")</f>
        <v>5</v>
      </c>
      <c r="BB123" s="0" t="n">
        <f aca="false">AY123*AX123</f>
        <v>7</v>
      </c>
      <c r="BC123" s="0" t="s">
        <v>153</v>
      </c>
      <c r="BD123" s="0" t="s">
        <v>153</v>
      </c>
      <c r="BH123" s="0" t="s">
        <v>153</v>
      </c>
      <c r="BI123" s="0" t="s">
        <v>153</v>
      </c>
      <c r="BL123" s="0" t="s">
        <v>153</v>
      </c>
      <c r="BR123" s="0" t="s">
        <v>153</v>
      </c>
      <c r="BS123" s="0" t="s">
        <v>153</v>
      </c>
      <c r="CA123" s="0" t="s">
        <v>153</v>
      </c>
      <c r="CG123" s="0" t="s">
        <v>153</v>
      </c>
      <c r="CL123" s="0" t="s">
        <v>162</v>
      </c>
      <c r="CN123" s="0" t="s">
        <v>153</v>
      </c>
      <c r="CO123" s="0" t="s">
        <v>238</v>
      </c>
      <c r="CP123" s="0" t="s">
        <v>153</v>
      </c>
      <c r="CV123" s="0" t="s">
        <v>153</v>
      </c>
      <c r="CY123" s="0" t="s">
        <v>153</v>
      </c>
      <c r="CZ123" s="0" t="s">
        <v>238</v>
      </c>
      <c r="DC123" s="0" t="s">
        <v>153</v>
      </c>
      <c r="DF123" s="0" t="s">
        <v>153</v>
      </c>
      <c r="DG123" s="0" t="s">
        <v>238</v>
      </c>
      <c r="DI123" s="0" t="s">
        <v>153</v>
      </c>
      <c r="DL123" s="0" t="s">
        <v>153</v>
      </c>
      <c r="DM123" s="0" t="s">
        <v>238</v>
      </c>
      <c r="DN123" s="0" t="s">
        <v>153</v>
      </c>
      <c r="DR123" s="0" t="s">
        <v>153</v>
      </c>
      <c r="DS123" s="0" t="s">
        <v>238</v>
      </c>
      <c r="DT123" s="0" t="s">
        <v>238</v>
      </c>
      <c r="DU123" s="0" t="s">
        <v>153</v>
      </c>
      <c r="DW123" s="0" t="s">
        <v>153</v>
      </c>
      <c r="DX123" s="0" t="s">
        <v>153</v>
      </c>
      <c r="EA123" s="0" t="s">
        <v>153</v>
      </c>
      <c r="ED123" s="0" t="s">
        <v>238</v>
      </c>
      <c r="EF123" s="0" t="s">
        <v>153</v>
      </c>
    </row>
    <row r="124" customFormat="false" ht="13.8" hidden="false" customHeight="false" outlineLevel="0" collapsed="false">
      <c r="A124" s="0" t="s">
        <v>795</v>
      </c>
      <c r="B124" s="0" t="n">
        <v>78</v>
      </c>
      <c r="C124" s="0" t="n">
        <v>41238</v>
      </c>
      <c r="D124" s="0" t="s">
        <v>796</v>
      </c>
      <c r="E124" s="0" t="s">
        <v>642</v>
      </c>
      <c r="F124" s="0" t="str">
        <f aca="false">CONCATENATE(D124," ",LEFT(H124,4),"T=",AU124,"D=",AV124,"R=",AW124,"M=",AX124,"L=",AY124,"B=",AZ124)</f>
        <v>KASSOS T=D=WARREN-WARD 5R=13M=0L=0B=4</v>
      </c>
      <c r="G124" s="0" t="s">
        <v>342</v>
      </c>
      <c r="I124" s="0" t="s">
        <v>797</v>
      </c>
      <c r="J124" s="0" t="s">
        <v>798</v>
      </c>
      <c r="K124" s="0" t="s">
        <v>143</v>
      </c>
      <c r="M124" s="0" t="str">
        <f aca="false">RIGHT(N124,LEN(N124)-FIND(" ",N124))</f>
        <v>SUNNYBROOK DR SE</v>
      </c>
      <c r="N124" s="0" t="s">
        <v>799</v>
      </c>
      <c r="P124" s="0" t="s">
        <v>145</v>
      </c>
      <c r="Q124" s="0" t="s">
        <v>146</v>
      </c>
      <c r="R124" s="0" t="n">
        <v>44484</v>
      </c>
      <c r="AD124" s="0" t="s">
        <v>147</v>
      </c>
      <c r="AE124" s="0" t="s">
        <v>148</v>
      </c>
      <c r="AH124" s="0" t="n">
        <v>14</v>
      </c>
      <c r="AI124" s="0" t="n">
        <v>11</v>
      </c>
      <c r="AJ124" s="0" t="s">
        <v>755</v>
      </c>
      <c r="AM124" s="0" t="s">
        <v>756</v>
      </c>
      <c r="AN124" s="0" t="s">
        <v>145</v>
      </c>
      <c r="AO124" s="0" t="s">
        <v>150</v>
      </c>
      <c r="AP124" s="0" t="s">
        <v>151</v>
      </c>
      <c r="AQ124" s="0" t="n">
        <v>9</v>
      </c>
      <c r="AR124" s="0" t="n">
        <v>64</v>
      </c>
      <c r="AS124" s="0" t="n">
        <v>32</v>
      </c>
      <c r="AV124" s="0" t="s">
        <v>152</v>
      </c>
      <c r="AW124" s="0" t="n">
        <f aca="false">COUNTA($BA124:$EG124)</f>
        <v>13</v>
      </c>
      <c r="AX124" s="0" t="n">
        <f aca="false">COUNTIF($BC124:$EG124,"D")</f>
        <v>0</v>
      </c>
      <c r="AY124" s="0" t="n">
        <f aca="false">COUNTIF($BC124:$EG124,"R")</f>
        <v>0</v>
      </c>
      <c r="AZ124" s="2" t="n">
        <f aca="false">IF(DH124&lt;&gt;"",1,0)+IF(DI124&lt;&gt;"",1,0)+IF(DK124&lt;&gt;"",1,0)+IF(DM124&lt;&gt;"",1,0)+IF(DN124&lt;&gt;"",1,0)+IF(DO124&lt;&gt;"",1,0)+IF(DQ124&lt;&gt;"",1,0)+IF(DR124&lt;&gt;"",1,0)+IF(DT124&lt;&gt;"",1,0)+IF(DU124&lt;&gt;"",1,0)+IF(DV124&lt;&gt;"",1,0)+IF(DW124&lt;&gt;"",1,0)+IF(DX124&lt;&gt;"",1,0)+IF(DZ124&lt;&gt;"",1,0)+IF(EA124&lt;&gt;"",1,0)+IF(EB124&lt;&gt;"",1,0)+IF(EE124&lt;&gt;"",1,0)</f>
        <v>4</v>
      </c>
      <c r="BA124" s="2" t="n">
        <f aca="false">COUNTIF($DV124:$EG124, "&lt;&gt;")</f>
        <v>3</v>
      </c>
      <c r="BB124" s="0" t="n">
        <f aca="false">AY124*AX124</f>
        <v>0</v>
      </c>
      <c r="BC124" s="0" t="s">
        <v>153</v>
      </c>
      <c r="BD124" s="0" t="s">
        <v>153</v>
      </c>
      <c r="BH124" s="0" t="s">
        <v>153</v>
      </c>
      <c r="BL124" s="0" t="s">
        <v>153</v>
      </c>
      <c r="CP124" s="0" t="s">
        <v>153</v>
      </c>
      <c r="DC124" s="0" t="s">
        <v>153</v>
      </c>
      <c r="DI124" s="0" t="s">
        <v>153</v>
      </c>
      <c r="DN124" s="0" t="s">
        <v>153</v>
      </c>
      <c r="DX124" s="0" t="s">
        <v>153</v>
      </c>
      <c r="EA124" s="0" t="s">
        <v>153</v>
      </c>
      <c r="EF124" s="0" t="s">
        <v>153</v>
      </c>
    </row>
    <row r="125" customFormat="false" ht="13.8" hidden="false" customHeight="false" outlineLevel="0" collapsed="false">
      <c r="A125" s="0" t="s">
        <v>800</v>
      </c>
      <c r="B125" s="0" t="n">
        <v>78</v>
      </c>
      <c r="C125" s="0" t="n">
        <v>239310</v>
      </c>
      <c r="D125" s="0" t="s">
        <v>801</v>
      </c>
      <c r="E125" s="0" t="s">
        <v>802</v>
      </c>
      <c r="F125" s="0" t="str">
        <f aca="false">CONCATENATE(D125," ",LEFT(H125,4),"T=",AU125,"D=",AV125,"R=",AW125,"M=",AX125,"L=",AY125,"B=",AZ125)</f>
        <v>GREEN T=D=WARREN-WARD 5R=12M=0L=1B=6</v>
      </c>
      <c r="I125" s="0" t="s">
        <v>803</v>
      </c>
      <c r="J125" s="0" t="s">
        <v>804</v>
      </c>
      <c r="K125" s="0" t="s">
        <v>143</v>
      </c>
      <c r="L125" s="0" t="s">
        <v>238</v>
      </c>
      <c r="M125" s="0" t="str">
        <f aca="false">RIGHT(N125,LEN(N125)-FIND(" ",N125))</f>
        <v>SUNNYBROOK DR SE</v>
      </c>
      <c r="N125" s="0" t="s">
        <v>799</v>
      </c>
      <c r="P125" s="0" t="s">
        <v>145</v>
      </c>
      <c r="Q125" s="0" t="s">
        <v>146</v>
      </c>
      <c r="R125" s="0" t="n">
        <v>44484</v>
      </c>
      <c r="AD125" s="0" t="s">
        <v>147</v>
      </c>
      <c r="AE125" s="0" t="s">
        <v>148</v>
      </c>
      <c r="AH125" s="0" t="n">
        <v>14</v>
      </c>
      <c r="AI125" s="0" t="n">
        <v>11</v>
      </c>
      <c r="AJ125" s="0" t="s">
        <v>755</v>
      </c>
      <c r="AM125" s="0" t="s">
        <v>756</v>
      </c>
      <c r="AN125" s="0" t="s">
        <v>145</v>
      </c>
      <c r="AO125" s="0" t="s">
        <v>150</v>
      </c>
      <c r="AP125" s="0" t="s">
        <v>151</v>
      </c>
      <c r="AQ125" s="0" t="n">
        <v>9</v>
      </c>
      <c r="AR125" s="0" t="n">
        <v>64</v>
      </c>
      <c r="AS125" s="0" t="n">
        <v>32</v>
      </c>
      <c r="AV125" s="0" t="s">
        <v>152</v>
      </c>
      <c r="AW125" s="0" t="n">
        <f aca="false">COUNTA($BA125:$EG125)</f>
        <v>12</v>
      </c>
      <c r="AX125" s="0" t="n">
        <f aca="false">COUNTIF($BC125:$EG125,"D")</f>
        <v>0</v>
      </c>
      <c r="AY125" s="0" t="n">
        <f aca="false">COUNTIF($BC125:$EG125,"R")</f>
        <v>1</v>
      </c>
      <c r="AZ125" s="2" t="n">
        <f aca="false">IF(DH125&lt;&gt;"",1,0)+IF(DI125&lt;&gt;"",1,0)+IF(DK125&lt;&gt;"",1,0)+IF(DM125&lt;&gt;"",1,0)+IF(DN125&lt;&gt;"",1,0)+IF(DO125&lt;&gt;"",1,0)+IF(DQ125&lt;&gt;"",1,0)+IF(DR125&lt;&gt;"",1,0)+IF(DT125&lt;&gt;"",1,0)+IF(DU125&lt;&gt;"",1,0)+IF(DV125&lt;&gt;"",1,0)+IF(DW125&lt;&gt;"",1,0)+IF(DX125&lt;&gt;"",1,0)+IF(DZ125&lt;&gt;"",1,0)+IF(EA125&lt;&gt;"",1,0)+IF(EB125&lt;&gt;"",1,0)+IF(EE125&lt;&gt;"",1,0)</f>
        <v>6</v>
      </c>
      <c r="BA125" s="2" t="n">
        <f aca="false">COUNTIF($DV125:$EG125, "&lt;&gt;")</f>
        <v>3</v>
      </c>
      <c r="BB125" s="0" t="n">
        <f aca="false">AY125*AX125</f>
        <v>0</v>
      </c>
      <c r="CP125" s="0" t="s">
        <v>153</v>
      </c>
      <c r="CT125" s="0" t="s">
        <v>153</v>
      </c>
      <c r="DC125" s="0" t="s">
        <v>153</v>
      </c>
      <c r="DI125" s="0" t="s">
        <v>153</v>
      </c>
      <c r="DN125" s="0" t="s">
        <v>153</v>
      </c>
      <c r="DT125" s="0" t="s">
        <v>238</v>
      </c>
      <c r="DU125" s="0" t="s">
        <v>153</v>
      </c>
      <c r="DX125" s="0" t="s">
        <v>153</v>
      </c>
      <c r="EA125" s="0" t="s">
        <v>153</v>
      </c>
      <c r="EF125" s="0" t="s">
        <v>153</v>
      </c>
    </row>
    <row r="126" customFormat="false" ht="13.8" hidden="false" customHeight="false" outlineLevel="0" collapsed="false">
      <c r="A126" s="0" t="s">
        <v>805</v>
      </c>
      <c r="B126" s="0" t="n">
        <v>78</v>
      </c>
      <c r="C126" s="0" t="n">
        <v>476843</v>
      </c>
      <c r="D126" s="0" t="s">
        <v>806</v>
      </c>
      <c r="E126" s="0" t="s">
        <v>807</v>
      </c>
      <c r="F126" s="0" t="str">
        <f aca="false">CONCATENATE(D126," ",LEFT(H126,4),"T=",AU126,"D=",AV126,"R=",AW126,"M=",AX126,"L=",AY126,"B=",AZ126)</f>
        <v>BOICH T=D=WARREN-WARD 5R=52M=18L=0B=10</v>
      </c>
      <c r="G126" s="0" t="s">
        <v>808</v>
      </c>
      <c r="I126" s="0" t="s">
        <v>359</v>
      </c>
      <c r="J126" s="0" t="s">
        <v>809</v>
      </c>
      <c r="K126" s="0" t="s">
        <v>143</v>
      </c>
      <c r="L126" s="0" t="s">
        <v>162</v>
      </c>
      <c r="M126" s="0" t="str">
        <f aca="false">RIGHT(N126,LEN(N126)-FIND(" ",N126))</f>
        <v>SUNNYBROOK DR SE</v>
      </c>
      <c r="N126" s="0" t="s">
        <v>810</v>
      </c>
      <c r="P126" s="0" t="s">
        <v>145</v>
      </c>
      <c r="Q126" s="0" t="s">
        <v>146</v>
      </c>
      <c r="R126" s="0" t="n">
        <v>44484</v>
      </c>
      <c r="S126" s="0" t="n">
        <v>4741</v>
      </c>
      <c r="AD126" s="0" t="s">
        <v>147</v>
      </c>
      <c r="AE126" s="0" t="s">
        <v>148</v>
      </c>
      <c r="AH126" s="0" t="n">
        <v>14</v>
      </c>
      <c r="AI126" s="0" t="n">
        <v>11</v>
      </c>
      <c r="AJ126" s="0" t="s">
        <v>755</v>
      </c>
      <c r="AM126" s="0" t="s">
        <v>756</v>
      </c>
      <c r="AN126" s="0" t="s">
        <v>145</v>
      </c>
      <c r="AO126" s="0" t="s">
        <v>150</v>
      </c>
      <c r="AP126" s="0" t="s">
        <v>151</v>
      </c>
      <c r="AQ126" s="0" t="n">
        <v>9</v>
      </c>
      <c r="AR126" s="0" t="n">
        <v>64</v>
      </c>
      <c r="AS126" s="0" t="n">
        <v>32</v>
      </c>
      <c r="AV126" s="0" t="s">
        <v>152</v>
      </c>
      <c r="AW126" s="0" t="n">
        <f aca="false">COUNTA($BA126:$EG126)</f>
        <v>52</v>
      </c>
      <c r="AX126" s="0" t="n">
        <f aca="false">COUNTIF($BC126:$EG126,"D")</f>
        <v>18</v>
      </c>
      <c r="AY126" s="0" t="n">
        <f aca="false">COUNTIF($BC126:$EG126,"R")</f>
        <v>0</v>
      </c>
      <c r="AZ126" s="2" t="n">
        <f aca="false">IF(DH126&lt;&gt;"",1,0)+IF(DI126&lt;&gt;"",1,0)+IF(DK126&lt;&gt;"",1,0)+IF(DM126&lt;&gt;"",1,0)+IF(DN126&lt;&gt;"",1,0)+IF(DO126&lt;&gt;"",1,0)+IF(DQ126&lt;&gt;"",1,0)+IF(DR126&lt;&gt;"",1,0)+IF(DT126&lt;&gt;"",1,0)+IF(DU126&lt;&gt;"",1,0)+IF(DV126&lt;&gt;"",1,0)+IF(DW126&lt;&gt;"",1,0)+IF(DX126&lt;&gt;"",1,0)+IF(DZ126&lt;&gt;"",1,0)+IF(EA126&lt;&gt;"",1,0)+IF(EB126&lt;&gt;"",1,0)+IF(EE126&lt;&gt;"",1,0)</f>
        <v>10</v>
      </c>
      <c r="BA126" s="2" t="n">
        <f aca="false">COUNTIF($DV126:$EG126, "&lt;&gt;")</f>
        <v>5</v>
      </c>
      <c r="BB126" s="0" t="n">
        <f aca="false">AY126*AX126</f>
        <v>0</v>
      </c>
      <c r="BC126" s="0" t="s">
        <v>153</v>
      </c>
      <c r="BD126" s="0" t="s">
        <v>153</v>
      </c>
      <c r="BE126" s="0" t="s">
        <v>153</v>
      </c>
      <c r="BF126" s="0" t="s">
        <v>153</v>
      </c>
      <c r="BG126" s="0" t="s">
        <v>153</v>
      </c>
      <c r="BH126" s="0" t="s">
        <v>153</v>
      </c>
      <c r="BI126" s="0" t="s">
        <v>153</v>
      </c>
      <c r="BJ126" s="0" t="s">
        <v>153</v>
      </c>
      <c r="BK126" s="0" t="s">
        <v>153</v>
      </c>
      <c r="BL126" s="0" t="s">
        <v>153</v>
      </c>
      <c r="BP126" s="0" t="s">
        <v>153</v>
      </c>
      <c r="BR126" s="0" t="s">
        <v>153</v>
      </c>
      <c r="BS126" s="0" t="s">
        <v>153</v>
      </c>
      <c r="BV126" s="0" t="s">
        <v>153</v>
      </c>
      <c r="BY126" s="0" t="s">
        <v>162</v>
      </c>
      <c r="CA126" s="0" t="s">
        <v>153</v>
      </c>
      <c r="CC126" s="0" t="s">
        <v>162</v>
      </c>
      <c r="CG126" s="0" t="s">
        <v>153</v>
      </c>
      <c r="CH126" s="0" t="s">
        <v>162</v>
      </c>
      <c r="CK126" s="0" t="s">
        <v>153</v>
      </c>
      <c r="CL126" s="0" t="s">
        <v>162</v>
      </c>
      <c r="CN126" s="0" t="s">
        <v>153</v>
      </c>
      <c r="CO126" s="0" t="s">
        <v>162</v>
      </c>
      <c r="CP126" s="0" t="s">
        <v>153</v>
      </c>
      <c r="CQ126" s="0" t="s">
        <v>162</v>
      </c>
      <c r="CT126" s="0" t="s">
        <v>153</v>
      </c>
      <c r="CU126" s="0" t="s">
        <v>162</v>
      </c>
      <c r="CV126" s="0" t="s">
        <v>153</v>
      </c>
      <c r="CW126" s="0" t="s">
        <v>162</v>
      </c>
      <c r="CY126" s="0" t="s">
        <v>153</v>
      </c>
      <c r="CZ126" s="0" t="s">
        <v>162</v>
      </c>
      <c r="DC126" s="0" t="s">
        <v>153</v>
      </c>
      <c r="DD126" s="0" t="s">
        <v>162</v>
      </c>
      <c r="DF126" s="0" t="s">
        <v>153</v>
      </c>
      <c r="DG126" s="0" t="s">
        <v>162</v>
      </c>
      <c r="DI126" s="0" t="s">
        <v>153</v>
      </c>
      <c r="DJ126" s="0" t="s">
        <v>162</v>
      </c>
      <c r="DL126" s="0" t="s">
        <v>153</v>
      </c>
      <c r="DM126" s="0" t="s">
        <v>162</v>
      </c>
      <c r="DN126" s="0" t="s">
        <v>153</v>
      </c>
      <c r="DO126" s="0" t="s">
        <v>162</v>
      </c>
      <c r="DR126" s="0" t="s">
        <v>153</v>
      </c>
      <c r="DS126" s="0" t="s">
        <v>162</v>
      </c>
      <c r="DT126" s="0" t="s">
        <v>162</v>
      </c>
      <c r="DU126" s="0" t="s">
        <v>153</v>
      </c>
      <c r="DW126" s="0" t="s">
        <v>162</v>
      </c>
      <c r="DX126" s="0" t="s">
        <v>153</v>
      </c>
      <c r="EA126" s="0" t="s">
        <v>153</v>
      </c>
      <c r="ED126" s="0" t="s">
        <v>162</v>
      </c>
      <c r="EF126" s="0" t="s">
        <v>153</v>
      </c>
    </row>
    <row r="127" customFormat="false" ht="13.8" hidden="false" customHeight="false" outlineLevel="0" collapsed="false">
      <c r="A127" s="0" t="s">
        <v>811</v>
      </c>
      <c r="B127" s="0" t="n">
        <v>78</v>
      </c>
      <c r="C127" s="0" t="n">
        <v>448705</v>
      </c>
      <c r="D127" s="0" t="s">
        <v>806</v>
      </c>
      <c r="E127" s="0" t="s">
        <v>603</v>
      </c>
      <c r="F127" s="0" t="str">
        <f aca="false">CONCATENATE(D127," ",LEFT(H127,4),"T=",AU127,"D=",AV127,"R=",AW127,"M=",AX127,"L=",AY127,"B=",AZ127)</f>
        <v>BOICH T=D=WARREN-WARD 5R=52M=18L=0B=10</v>
      </c>
      <c r="G127" s="0" t="s">
        <v>812</v>
      </c>
      <c r="I127" s="0" t="s">
        <v>813</v>
      </c>
      <c r="J127" s="0" t="s">
        <v>814</v>
      </c>
      <c r="K127" s="0" t="s">
        <v>143</v>
      </c>
      <c r="L127" s="0" t="s">
        <v>162</v>
      </c>
      <c r="M127" s="0" t="str">
        <f aca="false">RIGHT(N127,LEN(N127)-FIND(" ",N127))</f>
        <v>SUNNYBROOK DR SE</v>
      </c>
      <c r="N127" s="0" t="s">
        <v>810</v>
      </c>
      <c r="P127" s="0" t="s">
        <v>145</v>
      </c>
      <c r="Q127" s="0" t="s">
        <v>146</v>
      </c>
      <c r="R127" s="0" t="n">
        <v>44484</v>
      </c>
      <c r="S127" s="0" t="n">
        <v>4741</v>
      </c>
      <c r="AD127" s="0" t="s">
        <v>147</v>
      </c>
      <c r="AE127" s="0" t="s">
        <v>148</v>
      </c>
      <c r="AH127" s="0" t="n">
        <v>14</v>
      </c>
      <c r="AI127" s="0" t="n">
        <v>11</v>
      </c>
      <c r="AJ127" s="0" t="s">
        <v>755</v>
      </c>
      <c r="AM127" s="0" t="s">
        <v>756</v>
      </c>
      <c r="AN127" s="0" t="s">
        <v>145</v>
      </c>
      <c r="AO127" s="0" t="s">
        <v>150</v>
      </c>
      <c r="AP127" s="0" t="s">
        <v>151</v>
      </c>
      <c r="AQ127" s="0" t="n">
        <v>9</v>
      </c>
      <c r="AR127" s="0" t="n">
        <v>64</v>
      </c>
      <c r="AS127" s="0" t="n">
        <v>32</v>
      </c>
      <c r="AV127" s="0" t="s">
        <v>152</v>
      </c>
      <c r="AW127" s="0" t="n">
        <f aca="false">COUNTA($BA127:$EG127)</f>
        <v>52</v>
      </c>
      <c r="AX127" s="0" t="n">
        <f aca="false">COUNTIF($BC127:$EG127,"D")</f>
        <v>18</v>
      </c>
      <c r="AY127" s="0" t="n">
        <f aca="false">COUNTIF($BC127:$EG127,"R")</f>
        <v>0</v>
      </c>
      <c r="AZ127" s="2" t="n">
        <f aca="false">IF(DH127&lt;&gt;"",1,0)+IF(DI127&lt;&gt;"",1,0)+IF(DK127&lt;&gt;"",1,0)+IF(DM127&lt;&gt;"",1,0)+IF(DN127&lt;&gt;"",1,0)+IF(DO127&lt;&gt;"",1,0)+IF(DQ127&lt;&gt;"",1,0)+IF(DR127&lt;&gt;"",1,0)+IF(DT127&lt;&gt;"",1,0)+IF(DU127&lt;&gt;"",1,0)+IF(DV127&lt;&gt;"",1,0)+IF(DW127&lt;&gt;"",1,0)+IF(DX127&lt;&gt;"",1,0)+IF(DZ127&lt;&gt;"",1,0)+IF(EA127&lt;&gt;"",1,0)+IF(EB127&lt;&gt;"",1,0)+IF(EE127&lt;&gt;"",1,0)</f>
        <v>10</v>
      </c>
      <c r="BA127" s="2" t="n">
        <f aca="false">COUNTIF($DV127:$EG127, "&lt;&gt;")</f>
        <v>5</v>
      </c>
      <c r="BB127" s="0" t="n">
        <f aca="false">AY127*AX127</f>
        <v>0</v>
      </c>
      <c r="BC127" s="0" t="s">
        <v>153</v>
      </c>
      <c r="BD127" s="0" t="s">
        <v>153</v>
      </c>
      <c r="BE127" s="0" t="s">
        <v>153</v>
      </c>
      <c r="BF127" s="0" t="s">
        <v>153</v>
      </c>
      <c r="BG127" s="0" t="s">
        <v>153</v>
      </c>
      <c r="BH127" s="0" t="s">
        <v>153</v>
      </c>
      <c r="BI127" s="0" t="s">
        <v>153</v>
      </c>
      <c r="BJ127" s="0" t="s">
        <v>153</v>
      </c>
      <c r="BK127" s="0" t="s">
        <v>153</v>
      </c>
      <c r="BL127" s="0" t="s">
        <v>153</v>
      </c>
      <c r="BP127" s="0" t="s">
        <v>153</v>
      </c>
      <c r="BR127" s="0" t="s">
        <v>153</v>
      </c>
      <c r="BS127" s="0" t="s">
        <v>153</v>
      </c>
      <c r="BV127" s="0" t="s">
        <v>153</v>
      </c>
      <c r="BY127" s="0" t="s">
        <v>162</v>
      </c>
      <c r="CA127" s="0" t="s">
        <v>153</v>
      </c>
      <c r="CC127" s="0" t="s">
        <v>162</v>
      </c>
      <c r="CG127" s="0" t="s">
        <v>153</v>
      </c>
      <c r="CH127" s="0" t="s">
        <v>162</v>
      </c>
      <c r="CK127" s="0" t="s">
        <v>153</v>
      </c>
      <c r="CL127" s="0" t="s">
        <v>162</v>
      </c>
      <c r="CN127" s="0" t="s">
        <v>153</v>
      </c>
      <c r="CO127" s="0" t="s">
        <v>162</v>
      </c>
      <c r="CP127" s="0" t="s">
        <v>153</v>
      </c>
      <c r="CQ127" s="0" t="s">
        <v>162</v>
      </c>
      <c r="CT127" s="0" t="s">
        <v>153</v>
      </c>
      <c r="CU127" s="0" t="s">
        <v>162</v>
      </c>
      <c r="CV127" s="0" t="s">
        <v>153</v>
      </c>
      <c r="CW127" s="0" t="s">
        <v>162</v>
      </c>
      <c r="CY127" s="0" t="s">
        <v>153</v>
      </c>
      <c r="CZ127" s="0" t="s">
        <v>162</v>
      </c>
      <c r="DC127" s="0" t="s">
        <v>153</v>
      </c>
      <c r="DD127" s="0" t="s">
        <v>162</v>
      </c>
      <c r="DF127" s="0" t="s">
        <v>153</v>
      </c>
      <c r="DG127" s="0" t="s">
        <v>162</v>
      </c>
      <c r="DI127" s="0" t="s">
        <v>153</v>
      </c>
      <c r="DJ127" s="0" t="s">
        <v>162</v>
      </c>
      <c r="DL127" s="0" t="s">
        <v>153</v>
      </c>
      <c r="DM127" s="0" t="s">
        <v>162</v>
      </c>
      <c r="DN127" s="0" t="s">
        <v>153</v>
      </c>
      <c r="DO127" s="0" t="s">
        <v>162</v>
      </c>
      <c r="DR127" s="0" t="s">
        <v>153</v>
      </c>
      <c r="DS127" s="0" t="s">
        <v>162</v>
      </c>
      <c r="DT127" s="0" t="s">
        <v>162</v>
      </c>
      <c r="DU127" s="0" t="s">
        <v>153</v>
      </c>
      <c r="DW127" s="0" t="s">
        <v>162</v>
      </c>
      <c r="DX127" s="0" t="s">
        <v>153</v>
      </c>
      <c r="EA127" s="0" t="s">
        <v>153</v>
      </c>
      <c r="ED127" s="0" t="s">
        <v>162</v>
      </c>
      <c r="EF127" s="0" t="s">
        <v>153</v>
      </c>
    </row>
    <row r="128" customFormat="false" ht="13.8" hidden="false" customHeight="false" outlineLevel="0" collapsed="false">
      <c r="A128" s="0" t="s">
        <v>815</v>
      </c>
      <c r="B128" s="0" t="n">
        <v>78</v>
      </c>
      <c r="C128" s="0" t="n">
        <v>159710</v>
      </c>
      <c r="D128" s="0" t="s">
        <v>816</v>
      </c>
      <c r="E128" s="0" t="s">
        <v>817</v>
      </c>
      <c r="F128" s="0" t="str">
        <f aca="false">CONCATENATE(D128," ",LEFT(H128,4),"T=",AU128,"D=",AV128,"R=",AW128,"M=",AX128,"L=",AY128,"B=",AZ128)</f>
        <v>PITINII T=D=WARREN-WARD 5R=34M=7L=2B=7</v>
      </c>
      <c r="G128" s="0" t="s">
        <v>284</v>
      </c>
      <c r="I128" s="0" t="s">
        <v>818</v>
      </c>
      <c r="J128" s="0" t="s">
        <v>819</v>
      </c>
      <c r="K128" s="0" t="s">
        <v>143</v>
      </c>
      <c r="L128" s="0" t="s">
        <v>162</v>
      </c>
      <c r="M128" s="0" t="str">
        <f aca="false">RIGHT(N128,LEN(N128)-FIND(" ",N128))</f>
        <v>SUNNYBROOK DR SE</v>
      </c>
      <c r="N128" s="0" t="s">
        <v>820</v>
      </c>
      <c r="P128" s="0" t="s">
        <v>145</v>
      </c>
      <c r="Q128" s="0" t="s">
        <v>146</v>
      </c>
      <c r="R128" s="0" t="n">
        <v>44484</v>
      </c>
      <c r="AD128" s="0" t="s">
        <v>147</v>
      </c>
      <c r="AE128" s="0" t="s">
        <v>148</v>
      </c>
      <c r="AH128" s="0" t="n">
        <v>14</v>
      </c>
      <c r="AI128" s="0" t="n">
        <v>11</v>
      </c>
      <c r="AJ128" s="0" t="s">
        <v>755</v>
      </c>
      <c r="AM128" s="0" t="s">
        <v>756</v>
      </c>
      <c r="AN128" s="0" t="s">
        <v>145</v>
      </c>
      <c r="AO128" s="0" t="s">
        <v>150</v>
      </c>
      <c r="AP128" s="0" t="s">
        <v>151</v>
      </c>
      <c r="AQ128" s="0" t="n">
        <v>9</v>
      </c>
      <c r="AR128" s="0" t="n">
        <v>64</v>
      </c>
      <c r="AS128" s="0" t="n">
        <v>32</v>
      </c>
      <c r="AV128" s="0" t="s">
        <v>152</v>
      </c>
      <c r="AW128" s="0" t="n">
        <f aca="false">COUNTA($BA128:$EG128)</f>
        <v>34</v>
      </c>
      <c r="AX128" s="0" t="n">
        <f aca="false">COUNTIF($BC128:$EG128,"D")</f>
        <v>7</v>
      </c>
      <c r="AY128" s="0" t="n">
        <f aca="false">COUNTIF($BC128:$EG128,"R")</f>
        <v>2</v>
      </c>
      <c r="AZ128" s="2" t="n">
        <f aca="false">IF(DH128&lt;&gt;"",1,0)+IF(DI128&lt;&gt;"",1,0)+IF(DK128&lt;&gt;"",1,0)+IF(DM128&lt;&gt;"",1,0)+IF(DN128&lt;&gt;"",1,0)+IF(DO128&lt;&gt;"",1,0)+IF(DQ128&lt;&gt;"",1,0)+IF(DR128&lt;&gt;"",1,0)+IF(DT128&lt;&gt;"",1,0)+IF(DU128&lt;&gt;"",1,0)+IF(DV128&lt;&gt;"",1,0)+IF(DW128&lt;&gt;"",1,0)+IF(DX128&lt;&gt;"",1,0)+IF(DZ128&lt;&gt;"",1,0)+IF(EA128&lt;&gt;"",1,0)+IF(EB128&lt;&gt;"",1,0)+IF(EE128&lt;&gt;"",1,0)</f>
        <v>7</v>
      </c>
      <c r="BA128" s="2" t="n">
        <f aca="false">COUNTIF($DV128:$EG128, "&lt;&gt;")</f>
        <v>5</v>
      </c>
      <c r="BB128" s="0" t="n">
        <f aca="false">AY128*AX128</f>
        <v>14</v>
      </c>
      <c r="BC128" s="0" t="s">
        <v>153</v>
      </c>
      <c r="BD128" s="0" t="s">
        <v>153</v>
      </c>
      <c r="BE128" s="0" t="s">
        <v>153</v>
      </c>
      <c r="BG128" s="0" t="s">
        <v>153</v>
      </c>
      <c r="BH128" s="0" t="s">
        <v>153</v>
      </c>
      <c r="BI128" s="0" t="s">
        <v>153</v>
      </c>
      <c r="BJ128" s="0" t="s">
        <v>153</v>
      </c>
      <c r="BK128" s="0" t="s">
        <v>153</v>
      </c>
      <c r="BL128" s="0" t="s">
        <v>153</v>
      </c>
      <c r="BR128" s="0" t="s">
        <v>153</v>
      </c>
      <c r="BS128" s="0" t="s">
        <v>153</v>
      </c>
      <c r="CA128" s="0" t="s">
        <v>153</v>
      </c>
      <c r="CC128" s="0" t="s">
        <v>162</v>
      </c>
      <c r="CK128" s="0" t="s">
        <v>153</v>
      </c>
      <c r="CN128" s="0" t="s">
        <v>153</v>
      </c>
      <c r="CO128" s="0" t="s">
        <v>162</v>
      </c>
      <c r="CP128" s="0" t="s">
        <v>153</v>
      </c>
      <c r="CQ128" s="0" t="s">
        <v>162</v>
      </c>
      <c r="CZ128" s="0" t="s">
        <v>162</v>
      </c>
      <c r="DC128" s="0" t="s">
        <v>153</v>
      </c>
      <c r="DI128" s="0" t="s">
        <v>153</v>
      </c>
      <c r="DJ128" s="0" t="s">
        <v>162</v>
      </c>
      <c r="DL128" s="0" t="s">
        <v>153</v>
      </c>
      <c r="DN128" s="0" t="s">
        <v>153</v>
      </c>
      <c r="DS128" s="0" t="s">
        <v>238</v>
      </c>
      <c r="DT128" s="0" t="s">
        <v>238</v>
      </c>
      <c r="DU128" s="0" t="s">
        <v>153</v>
      </c>
      <c r="DW128" s="0" t="s">
        <v>162</v>
      </c>
      <c r="DX128" s="0" t="s">
        <v>153</v>
      </c>
      <c r="EA128" s="0" t="s">
        <v>153</v>
      </c>
      <c r="ED128" s="0" t="s">
        <v>162</v>
      </c>
      <c r="EF128" s="0" t="s">
        <v>153</v>
      </c>
    </row>
    <row r="129" customFormat="false" ht="13.8" hidden="false" customHeight="false" outlineLevel="0" collapsed="false">
      <c r="A129" s="0" t="s">
        <v>821</v>
      </c>
      <c r="B129" s="0" t="n">
        <v>78</v>
      </c>
      <c r="C129" s="0" t="n">
        <v>381255</v>
      </c>
      <c r="D129" s="0" t="s">
        <v>816</v>
      </c>
      <c r="E129" s="0" t="s">
        <v>277</v>
      </c>
      <c r="F129" s="0" t="str">
        <f aca="false">CONCATENATE(D129," ",LEFT(H129,4),"T=",AU129,"D=",AV129,"R=",AW129,"M=",AX129,"L=",AY129,"B=",AZ129)</f>
        <v>PITINII T=D=WARREN-WARD 5R=29M=1L=3B=6</v>
      </c>
      <c r="G129" s="0" t="s">
        <v>140</v>
      </c>
      <c r="I129" s="0" t="s">
        <v>822</v>
      </c>
      <c r="J129" s="0" t="s">
        <v>823</v>
      </c>
      <c r="K129" s="0" t="s">
        <v>143</v>
      </c>
      <c r="L129" s="0" t="s">
        <v>162</v>
      </c>
      <c r="M129" s="0" t="str">
        <f aca="false">RIGHT(N129,LEN(N129)-FIND(" ",N129))</f>
        <v>SUNNYBROOK DR SE</v>
      </c>
      <c r="N129" s="0" t="s">
        <v>820</v>
      </c>
      <c r="P129" s="0" t="s">
        <v>145</v>
      </c>
      <c r="Q129" s="0" t="s">
        <v>146</v>
      </c>
      <c r="R129" s="0" t="n">
        <v>44484</v>
      </c>
      <c r="AD129" s="0" t="s">
        <v>147</v>
      </c>
      <c r="AE129" s="0" t="s">
        <v>148</v>
      </c>
      <c r="AH129" s="0" t="n">
        <v>14</v>
      </c>
      <c r="AI129" s="0" t="n">
        <v>11</v>
      </c>
      <c r="AJ129" s="0" t="s">
        <v>755</v>
      </c>
      <c r="AM129" s="0" t="s">
        <v>756</v>
      </c>
      <c r="AN129" s="0" t="s">
        <v>145</v>
      </c>
      <c r="AO129" s="0" t="s">
        <v>150</v>
      </c>
      <c r="AP129" s="0" t="s">
        <v>151</v>
      </c>
      <c r="AQ129" s="0" t="n">
        <v>9</v>
      </c>
      <c r="AR129" s="0" t="n">
        <v>64</v>
      </c>
      <c r="AS129" s="0" t="n">
        <v>32</v>
      </c>
      <c r="AV129" s="0" t="s">
        <v>152</v>
      </c>
      <c r="AW129" s="0" t="n">
        <f aca="false">COUNTA($BA129:$EG129)</f>
        <v>29</v>
      </c>
      <c r="AX129" s="0" t="n">
        <f aca="false">COUNTIF($BC129:$EG129,"D")</f>
        <v>1</v>
      </c>
      <c r="AY129" s="0" t="n">
        <f aca="false">COUNTIF($BC129:$EG129,"R")</f>
        <v>3</v>
      </c>
      <c r="AZ129" s="2" t="n">
        <f aca="false">IF(DH129&lt;&gt;"",1,0)+IF(DI129&lt;&gt;"",1,0)+IF(DK129&lt;&gt;"",1,0)+IF(DM129&lt;&gt;"",1,0)+IF(DN129&lt;&gt;"",1,0)+IF(DO129&lt;&gt;"",1,0)+IF(DQ129&lt;&gt;"",1,0)+IF(DR129&lt;&gt;"",1,0)+IF(DT129&lt;&gt;"",1,0)+IF(DU129&lt;&gt;"",1,0)+IF(DV129&lt;&gt;"",1,0)+IF(DW129&lt;&gt;"",1,0)+IF(DX129&lt;&gt;"",1,0)+IF(DZ129&lt;&gt;"",1,0)+IF(EA129&lt;&gt;"",1,0)+IF(EB129&lt;&gt;"",1,0)+IF(EE129&lt;&gt;"",1,0)</f>
        <v>6</v>
      </c>
      <c r="BA129" s="2" t="n">
        <f aca="false">COUNTIF($DV129:$EG129, "&lt;&gt;")</f>
        <v>4</v>
      </c>
      <c r="BB129" s="0" t="n">
        <f aca="false">AY129*AX129</f>
        <v>3</v>
      </c>
      <c r="BC129" s="0" t="s">
        <v>153</v>
      </c>
      <c r="BD129" s="0" t="s">
        <v>153</v>
      </c>
      <c r="BE129" s="0" t="s">
        <v>153</v>
      </c>
      <c r="BH129" s="0" t="s">
        <v>153</v>
      </c>
      <c r="BI129" s="0" t="s">
        <v>153</v>
      </c>
      <c r="BJ129" s="0" t="s">
        <v>153</v>
      </c>
      <c r="BK129" s="0" t="s">
        <v>153</v>
      </c>
      <c r="BL129" s="0" t="s">
        <v>153</v>
      </c>
      <c r="BP129" s="0" t="s">
        <v>153</v>
      </c>
      <c r="BS129" s="0" t="s">
        <v>153</v>
      </c>
      <c r="CA129" s="0" t="s">
        <v>153</v>
      </c>
      <c r="CK129" s="0" t="s">
        <v>153</v>
      </c>
      <c r="CN129" s="0" t="s">
        <v>153</v>
      </c>
      <c r="CO129" s="0" t="s">
        <v>238</v>
      </c>
      <c r="CP129" s="0" t="s">
        <v>153</v>
      </c>
      <c r="CV129" s="0" t="s">
        <v>153</v>
      </c>
      <c r="CZ129" s="0" t="s">
        <v>238</v>
      </c>
      <c r="DC129" s="0" t="s">
        <v>153</v>
      </c>
      <c r="DI129" s="0" t="s">
        <v>153</v>
      </c>
      <c r="DL129" s="0" t="s">
        <v>153</v>
      </c>
      <c r="DN129" s="0" t="s">
        <v>153</v>
      </c>
      <c r="DS129" s="0" t="s">
        <v>238</v>
      </c>
      <c r="DU129" s="0" t="s">
        <v>153</v>
      </c>
      <c r="DW129" s="0" t="s">
        <v>162</v>
      </c>
      <c r="DX129" s="0" t="s">
        <v>153</v>
      </c>
      <c r="EA129" s="0" t="s">
        <v>153</v>
      </c>
      <c r="EF129" s="0" t="s">
        <v>153</v>
      </c>
    </row>
    <row r="130" customFormat="false" ht="13.8" hidden="false" customHeight="false" outlineLevel="0" collapsed="false">
      <c r="A130" s="0" t="s">
        <v>824</v>
      </c>
      <c r="B130" s="0" t="n">
        <v>78</v>
      </c>
      <c r="C130" s="0" t="n">
        <v>393430</v>
      </c>
      <c r="D130" s="0" t="s">
        <v>816</v>
      </c>
      <c r="E130" s="0" t="s">
        <v>825</v>
      </c>
      <c r="F130" s="0" t="str">
        <f aca="false">CONCATENATE(D130," ",LEFT(H130,4),"T=",AU130,"D=",AV130,"R=",AW130,"M=",AX130,"L=",AY130,"B=",AZ130)</f>
        <v>PITINII T=D=WARREN-WARD 5R=7M=1L=0B=3</v>
      </c>
      <c r="G130" s="0" t="s">
        <v>826</v>
      </c>
      <c r="I130" s="0" t="s">
        <v>827</v>
      </c>
      <c r="J130" s="0" t="s">
        <v>828</v>
      </c>
      <c r="K130" s="0" t="s">
        <v>143</v>
      </c>
      <c r="L130" s="0" t="s">
        <v>162</v>
      </c>
      <c r="M130" s="0" t="str">
        <f aca="false">RIGHT(N130,LEN(N130)-FIND(" ",N130))</f>
        <v>SUNNYBROOK DR SE</v>
      </c>
      <c r="N130" s="0" t="s">
        <v>820</v>
      </c>
      <c r="P130" s="0" t="s">
        <v>145</v>
      </c>
      <c r="Q130" s="0" t="s">
        <v>146</v>
      </c>
      <c r="R130" s="0" t="n">
        <v>44484</v>
      </c>
      <c r="AD130" s="0" t="s">
        <v>147</v>
      </c>
      <c r="AE130" s="0" t="s">
        <v>148</v>
      </c>
      <c r="AH130" s="0" t="n">
        <v>14</v>
      </c>
      <c r="AI130" s="0" t="n">
        <v>11</v>
      </c>
      <c r="AJ130" s="0" t="s">
        <v>755</v>
      </c>
      <c r="AM130" s="0" t="s">
        <v>756</v>
      </c>
      <c r="AN130" s="0" t="s">
        <v>145</v>
      </c>
      <c r="AO130" s="0" t="s">
        <v>150</v>
      </c>
      <c r="AP130" s="0" t="s">
        <v>151</v>
      </c>
      <c r="AQ130" s="0" t="n">
        <v>9</v>
      </c>
      <c r="AR130" s="0" t="n">
        <v>64</v>
      </c>
      <c r="AS130" s="0" t="n">
        <v>32</v>
      </c>
      <c r="AV130" s="0" t="s">
        <v>152</v>
      </c>
      <c r="AW130" s="0" t="n">
        <f aca="false">COUNTA($BA130:$EG130)</f>
        <v>7</v>
      </c>
      <c r="AX130" s="0" t="n">
        <f aca="false">COUNTIF($BC130:$EG130,"D")</f>
        <v>1</v>
      </c>
      <c r="AY130" s="0" t="n">
        <f aca="false">COUNTIF($BC130:$EG130,"R")</f>
        <v>0</v>
      </c>
      <c r="AZ130" s="2" t="n">
        <f aca="false">IF(DH130&lt;&gt;"",1,0)+IF(DI130&lt;&gt;"",1,0)+IF(DK130&lt;&gt;"",1,0)+IF(DM130&lt;&gt;"",1,0)+IF(DN130&lt;&gt;"",1,0)+IF(DO130&lt;&gt;"",1,0)+IF(DQ130&lt;&gt;"",1,0)+IF(DR130&lt;&gt;"",1,0)+IF(DT130&lt;&gt;"",1,0)+IF(DU130&lt;&gt;"",1,0)+IF(DV130&lt;&gt;"",1,0)+IF(DW130&lt;&gt;"",1,0)+IF(DX130&lt;&gt;"",1,0)+IF(DZ130&lt;&gt;"",1,0)+IF(EA130&lt;&gt;"",1,0)+IF(EB130&lt;&gt;"",1,0)+IF(EE130&lt;&gt;"",1,0)</f>
        <v>3</v>
      </c>
      <c r="BA130" s="2" t="n">
        <f aca="false">COUNTIF($DV130:$EG130, "&lt;&gt;")</f>
        <v>3</v>
      </c>
      <c r="BB130" s="0" t="n">
        <f aca="false">AY130*AX130</f>
        <v>0</v>
      </c>
      <c r="DS130" s="0" t="s">
        <v>162</v>
      </c>
      <c r="DU130" s="0" t="s">
        <v>153</v>
      </c>
      <c r="DX130" s="0" t="s">
        <v>153</v>
      </c>
      <c r="EA130" s="0" t="s">
        <v>153</v>
      </c>
      <c r="EF130" s="0" t="s">
        <v>153</v>
      </c>
    </row>
    <row r="131" customFormat="false" ht="13.8" hidden="false" customHeight="false" outlineLevel="0" collapsed="false">
      <c r="A131" s="0" t="s">
        <v>829</v>
      </c>
      <c r="B131" s="0" t="n">
        <v>78</v>
      </c>
      <c r="C131" s="0" t="n">
        <v>393668</v>
      </c>
      <c r="D131" s="0" t="s">
        <v>830</v>
      </c>
      <c r="E131" s="0" t="s">
        <v>642</v>
      </c>
      <c r="F131" s="0" t="str">
        <f aca="false">CONCATENATE(D131," ",LEFT(H131,4),"T=",AU131,"D=",AV131,"R=",AW131,"M=",AX131,"L=",AY131,"B=",AZ131)</f>
        <v>GIANNAKOS T=D=WARREN-WARD 5R=42M=9L=3B=10</v>
      </c>
      <c r="I131" s="0" t="s">
        <v>831</v>
      </c>
      <c r="J131" s="0" t="s">
        <v>832</v>
      </c>
      <c r="K131" s="0" t="s">
        <v>143</v>
      </c>
      <c r="L131" s="0" t="s">
        <v>162</v>
      </c>
      <c r="M131" s="0" t="str">
        <f aca="false">RIGHT(N131,LEN(N131)-FIND(" ",N131))</f>
        <v>SUNNYBROOK DR SE</v>
      </c>
      <c r="N131" s="0" t="s">
        <v>833</v>
      </c>
      <c r="P131" s="0" t="s">
        <v>145</v>
      </c>
      <c r="Q131" s="0" t="s">
        <v>146</v>
      </c>
      <c r="R131" s="0" t="n">
        <v>44484</v>
      </c>
      <c r="AD131" s="0" t="s">
        <v>147</v>
      </c>
      <c r="AE131" s="0" t="s">
        <v>148</v>
      </c>
      <c r="AH131" s="0" t="n">
        <v>14</v>
      </c>
      <c r="AI131" s="0" t="n">
        <v>11</v>
      </c>
      <c r="AJ131" s="0" t="s">
        <v>755</v>
      </c>
      <c r="AM131" s="0" t="s">
        <v>756</v>
      </c>
      <c r="AN131" s="0" t="s">
        <v>145</v>
      </c>
      <c r="AO131" s="0" t="s">
        <v>150</v>
      </c>
      <c r="AP131" s="0" t="s">
        <v>151</v>
      </c>
      <c r="AQ131" s="0" t="n">
        <v>9</v>
      </c>
      <c r="AR131" s="0" t="n">
        <v>64</v>
      </c>
      <c r="AS131" s="0" t="n">
        <v>32</v>
      </c>
      <c r="AV131" s="0" t="s">
        <v>152</v>
      </c>
      <c r="AW131" s="0" t="n">
        <f aca="false">COUNTA($BA131:$EG131)</f>
        <v>42</v>
      </c>
      <c r="AX131" s="0" t="n">
        <f aca="false">COUNTIF($BC131:$EG131,"D")</f>
        <v>9</v>
      </c>
      <c r="AY131" s="0" t="n">
        <f aca="false">COUNTIF($BC131:$EG131,"R")</f>
        <v>3</v>
      </c>
      <c r="AZ131" s="2" t="n">
        <f aca="false">IF(DH131&lt;&gt;"",1,0)+IF(DI131&lt;&gt;"",1,0)+IF(DK131&lt;&gt;"",1,0)+IF(DM131&lt;&gt;"",1,0)+IF(DN131&lt;&gt;"",1,0)+IF(DO131&lt;&gt;"",1,0)+IF(DQ131&lt;&gt;"",1,0)+IF(DR131&lt;&gt;"",1,0)+IF(DT131&lt;&gt;"",1,0)+IF(DU131&lt;&gt;"",1,0)+IF(DV131&lt;&gt;"",1,0)+IF(DW131&lt;&gt;"",1,0)+IF(DX131&lt;&gt;"",1,0)+IF(DZ131&lt;&gt;"",1,0)+IF(EA131&lt;&gt;"",1,0)+IF(EB131&lt;&gt;"",1,0)+IF(EE131&lt;&gt;"",1,0)</f>
        <v>10</v>
      </c>
      <c r="BA131" s="2" t="n">
        <f aca="false">COUNTIF($DV131:$EG131, "&lt;&gt;")</f>
        <v>4</v>
      </c>
      <c r="BB131" s="0" t="n">
        <f aca="false">AY131*AX131</f>
        <v>27</v>
      </c>
      <c r="BC131" s="0" t="s">
        <v>153</v>
      </c>
      <c r="BD131" s="0" t="s">
        <v>153</v>
      </c>
      <c r="BF131" s="0" t="s">
        <v>153</v>
      </c>
      <c r="BG131" s="0" t="s">
        <v>153</v>
      </c>
      <c r="BH131" s="0" t="s">
        <v>153</v>
      </c>
      <c r="BI131" s="0" t="s">
        <v>153</v>
      </c>
      <c r="BK131" s="0" t="s">
        <v>153</v>
      </c>
      <c r="BL131" s="0" t="s">
        <v>153</v>
      </c>
      <c r="BP131" s="0" t="s">
        <v>153</v>
      </c>
      <c r="BS131" s="0" t="s">
        <v>153</v>
      </c>
      <c r="BV131" s="0" t="s">
        <v>153</v>
      </c>
      <c r="BY131" s="0" t="s">
        <v>162</v>
      </c>
      <c r="CA131" s="0" t="s">
        <v>153</v>
      </c>
      <c r="CC131" s="0" t="s">
        <v>162</v>
      </c>
      <c r="CG131" s="0" t="s">
        <v>153</v>
      </c>
      <c r="CK131" s="0" t="s">
        <v>153</v>
      </c>
      <c r="CL131" s="0" t="s">
        <v>162</v>
      </c>
      <c r="CN131" s="0" t="s">
        <v>153</v>
      </c>
      <c r="CO131" s="0" t="s">
        <v>162</v>
      </c>
      <c r="CP131" s="0" t="s">
        <v>153</v>
      </c>
      <c r="CQ131" s="0" t="s">
        <v>162</v>
      </c>
      <c r="CT131" s="0" t="s">
        <v>153</v>
      </c>
      <c r="CU131" s="0" t="s">
        <v>162</v>
      </c>
      <c r="CV131" s="0" t="s">
        <v>153</v>
      </c>
      <c r="CY131" s="0" t="s">
        <v>153</v>
      </c>
      <c r="CZ131" s="0" t="s">
        <v>238</v>
      </c>
      <c r="DC131" s="0" t="s">
        <v>153</v>
      </c>
      <c r="DI131" s="0" t="s">
        <v>153</v>
      </c>
      <c r="DL131" s="0" t="s">
        <v>153</v>
      </c>
      <c r="DM131" s="0" t="s">
        <v>238</v>
      </c>
      <c r="DN131" s="0" t="s">
        <v>153</v>
      </c>
      <c r="DO131" s="0" t="s">
        <v>162</v>
      </c>
      <c r="DR131" s="0" t="s">
        <v>153</v>
      </c>
      <c r="DS131" s="0" t="s">
        <v>162</v>
      </c>
      <c r="DT131" s="0" t="s">
        <v>238</v>
      </c>
      <c r="DU131" s="0" t="s">
        <v>153</v>
      </c>
      <c r="DW131" s="0" t="s">
        <v>162</v>
      </c>
      <c r="DX131" s="0" t="s">
        <v>153</v>
      </c>
      <c r="EA131" s="0" t="s">
        <v>153</v>
      </c>
      <c r="EF131" s="0" t="s">
        <v>153</v>
      </c>
    </row>
    <row r="132" customFormat="false" ht="13.8" hidden="false" customHeight="false" outlineLevel="0" collapsed="false">
      <c r="A132" s="0" t="s">
        <v>834</v>
      </c>
      <c r="B132" s="0" t="n">
        <v>78</v>
      </c>
      <c r="C132" s="0" t="n">
        <v>359227</v>
      </c>
      <c r="D132" s="0" t="s">
        <v>830</v>
      </c>
      <c r="E132" s="0" t="s">
        <v>388</v>
      </c>
      <c r="F132" s="0" t="str">
        <f aca="false">CONCATENATE(D132," ",LEFT(H132,4),"T=",AU132,"D=",AV132,"R=",AW132,"M=",AX132,"L=",AY132,"B=",AZ132)</f>
        <v>GIANNAKOS T=D=WARREN-WARD 5R=35M=4L=3B=9</v>
      </c>
      <c r="I132" s="0" t="s">
        <v>835</v>
      </c>
      <c r="J132" s="0" t="s">
        <v>836</v>
      </c>
      <c r="K132" s="0" t="s">
        <v>143</v>
      </c>
      <c r="L132" s="0" t="s">
        <v>162</v>
      </c>
      <c r="M132" s="0" t="str">
        <f aca="false">RIGHT(N132,LEN(N132)-FIND(" ",N132))</f>
        <v>SUNNYBROOK DR SE</v>
      </c>
      <c r="N132" s="0" t="s">
        <v>833</v>
      </c>
      <c r="P132" s="0" t="s">
        <v>145</v>
      </c>
      <c r="Q132" s="0" t="s">
        <v>146</v>
      </c>
      <c r="R132" s="0" t="n">
        <v>44484</v>
      </c>
      <c r="AD132" s="0" t="s">
        <v>147</v>
      </c>
      <c r="AE132" s="0" t="s">
        <v>148</v>
      </c>
      <c r="AH132" s="0" t="n">
        <v>14</v>
      </c>
      <c r="AI132" s="0" t="n">
        <v>11</v>
      </c>
      <c r="AJ132" s="0" t="s">
        <v>755</v>
      </c>
      <c r="AM132" s="0" t="s">
        <v>756</v>
      </c>
      <c r="AN132" s="0" t="s">
        <v>145</v>
      </c>
      <c r="AO132" s="0" t="s">
        <v>150</v>
      </c>
      <c r="AP132" s="0" t="s">
        <v>151</v>
      </c>
      <c r="AQ132" s="0" t="n">
        <v>9</v>
      </c>
      <c r="AR132" s="0" t="n">
        <v>64</v>
      </c>
      <c r="AS132" s="0" t="n">
        <v>32</v>
      </c>
      <c r="AV132" s="0" t="s">
        <v>152</v>
      </c>
      <c r="AW132" s="0" t="n">
        <f aca="false">COUNTA($BA132:$EG132)</f>
        <v>35</v>
      </c>
      <c r="AX132" s="0" t="n">
        <f aca="false">COUNTIF($BC132:$EG132,"D")</f>
        <v>4</v>
      </c>
      <c r="AY132" s="0" t="n">
        <f aca="false">COUNTIF($BC132:$EG132,"R")</f>
        <v>3</v>
      </c>
      <c r="AZ132" s="2" t="n">
        <f aca="false">IF(DH132&lt;&gt;"",1,0)+IF(DI132&lt;&gt;"",1,0)+IF(DK132&lt;&gt;"",1,0)+IF(DM132&lt;&gt;"",1,0)+IF(DN132&lt;&gt;"",1,0)+IF(DO132&lt;&gt;"",1,0)+IF(DQ132&lt;&gt;"",1,0)+IF(DR132&lt;&gt;"",1,0)+IF(DT132&lt;&gt;"",1,0)+IF(DU132&lt;&gt;"",1,0)+IF(DV132&lt;&gt;"",1,0)+IF(DW132&lt;&gt;"",1,0)+IF(DX132&lt;&gt;"",1,0)+IF(DZ132&lt;&gt;"",1,0)+IF(EA132&lt;&gt;"",1,0)+IF(EB132&lt;&gt;"",1,0)+IF(EE132&lt;&gt;"",1,0)</f>
        <v>9</v>
      </c>
      <c r="BA132" s="2" t="n">
        <f aca="false">COUNTIF($DV132:$EG132, "&lt;&gt;")</f>
        <v>4</v>
      </c>
      <c r="BB132" s="0" t="n">
        <f aca="false">AY132*AX132</f>
        <v>12</v>
      </c>
      <c r="BC132" s="0" t="s">
        <v>153</v>
      </c>
      <c r="BD132" s="0" t="s">
        <v>153</v>
      </c>
      <c r="BH132" s="0" t="s">
        <v>153</v>
      </c>
      <c r="BI132" s="0" t="s">
        <v>153</v>
      </c>
      <c r="BJ132" s="0" t="s">
        <v>153</v>
      </c>
      <c r="BK132" s="0" t="s">
        <v>153</v>
      </c>
      <c r="BL132" s="0" t="s">
        <v>153</v>
      </c>
      <c r="BP132" s="0" t="s">
        <v>153</v>
      </c>
      <c r="BS132" s="0" t="s">
        <v>153</v>
      </c>
      <c r="BY132" s="0" t="s">
        <v>162</v>
      </c>
      <c r="CA132" s="0" t="s">
        <v>153</v>
      </c>
      <c r="CG132" s="0" t="s">
        <v>153</v>
      </c>
      <c r="CK132" s="0" t="s">
        <v>153</v>
      </c>
      <c r="CL132" s="0" t="s">
        <v>162</v>
      </c>
      <c r="CN132" s="0" t="s">
        <v>153</v>
      </c>
      <c r="CP132" s="0" t="s">
        <v>153</v>
      </c>
      <c r="CQ132" s="0" t="s">
        <v>162</v>
      </c>
      <c r="CT132" s="0" t="s">
        <v>153</v>
      </c>
      <c r="CV132" s="0" t="s">
        <v>153</v>
      </c>
      <c r="CY132" s="0" t="s">
        <v>153</v>
      </c>
      <c r="DC132" s="0" t="s">
        <v>153</v>
      </c>
      <c r="DI132" s="0" t="s">
        <v>153</v>
      </c>
      <c r="DL132" s="0" t="s">
        <v>153</v>
      </c>
      <c r="DM132" s="0" t="s">
        <v>238</v>
      </c>
      <c r="DN132" s="0" t="s">
        <v>153</v>
      </c>
      <c r="DR132" s="0" t="s">
        <v>153</v>
      </c>
      <c r="DS132" s="0" t="s">
        <v>238</v>
      </c>
      <c r="DT132" s="0" t="s">
        <v>238</v>
      </c>
      <c r="DU132" s="0" t="s">
        <v>153</v>
      </c>
      <c r="DW132" s="0" t="s">
        <v>162</v>
      </c>
      <c r="DX132" s="0" t="s">
        <v>153</v>
      </c>
      <c r="EA132" s="0" t="s">
        <v>153</v>
      </c>
      <c r="EF132" s="0" t="s">
        <v>153</v>
      </c>
    </row>
    <row r="133" customFormat="false" ht="13.8" hidden="false" customHeight="false" outlineLevel="0" collapsed="false">
      <c r="A133" s="0" t="s">
        <v>837</v>
      </c>
      <c r="B133" s="0" t="n">
        <v>78</v>
      </c>
      <c r="C133" s="0" t="n">
        <v>412448</v>
      </c>
      <c r="D133" s="0" t="s">
        <v>838</v>
      </c>
      <c r="E133" s="0" t="s">
        <v>839</v>
      </c>
      <c r="F133" s="0" t="str">
        <f aca="false">CONCATENATE(D133," ",LEFT(H133,4),"T=",AU133,"D=",AV133,"R=",AW133,"M=",AX133,"L=",AY133,"B=",AZ133)</f>
        <v>VESCERA T=D=WARREN-WARD 5R=12M=2L=0B=2</v>
      </c>
      <c r="I133" s="0" t="s">
        <v>840</v>
      </c>
      <c r="J133" s="0" t="s">
        <v>841</v>
      </c>
      <c r="K133" s="0" t="s">
        <v>143</v>
      </c>
      <c r="M133" s="0" t="str">
        <f aca="false">RIGHT(N133,LEN(N133)-FIND(" ",N133))</f>
        <v>SUNNYBROOK DR SE</v>
      </c>
      <c r="N133" s="0" t="s">
        <v>842</v>
      </c>
      <c r="P133" s="0" t="s">
        <v>145</v>
      </c>
      <c r="Q133" s="0" t="s">
        <v>146</v>
      </c>
      <c r="R133" s="0" t="n">
        <v>44484</v>
      </c>
      <c r="AD133" s="0" t="s">
        <v>147</v>
      </c>
      <c r="AE133" s="0" t="s">
        <v>148</v>
      </c>
      <c r="AH133" s="0" t="n">
        <v>14</v>
      </c>
      <c r="AI133" s="0" t="n">
        <v>11</v>
      </c>
      <c r="AJ133" s="0" t="s">
        <v>755</v>
      </c>
      <c r="AM133" s="0" t="s">
        <v>756</v>
      </c>
      <c r="AN133" s="0" t="s">
        <v>145</v>
      </c>
      <c r="AO133" s="0" t="s">
        <v>150</v>
      </c>
      <c r="AP133" s="0" t="s">
        <v>151</v>
      </c>
      <c r="AQ133" s="0" t="n">
        <v>9</v>
      </c>
      <c r="AR133" s="0" t="n">
        <v>64</v>
      </c>
      <c r="AS133" s="0" t="n">
        <v>32</v>
      </c>
      <c r="AV133" s="0" t="s">
        <v>152</v>
      </c>
      <c r="AW133" s="0" t="n">
        <f aca="false">COUNTA($BA133:$EG133)</f>
        <v>12</v>
      </c>
      <c r="AX133" s="0" t="n">
        <f aca="false">COUNTIF($BC133:$EG133,"D")</f>
        <v>2</v>
      </c>
      <c r="AY133" s="0" t="n">
        <f aca="false">COUNTIF($BC133:$EG133,"R")</f>
        <v>0</v>
      </c>
      <c r="AZ133" s="2" t="n">
        <f aca="false">IF(DH133&lt;&gt;"",1,0)+IF(DI133&lt;&gt;"",1,0)+IF(DK133&lt;&gt;"",1,0)+IF(DM133&lt;&gt;"",1,0)+IF(DN133&lt;&gt;"",1,0)+IF(DO133&lt;&gt;"",1,0)+IF(DQ133&lt;&gt;"",1,0)+IF(DR133&lt;&gt;"",1,0)+IF(DT133&lt;&gt;"",1,0)+IF(DU133&lt;&gt;"",1,0)+IF(DV133&lt;&gt;"",1,0)+IF(DW133&lt;&gt;"",1,0)+IF(DX133&lt;&gt;"",1,0)+IF(DZ133&lt;&gt;"",1,0)+IF(EA133&lt;&gt;"",1,0)+IF(EB133&lt;&gt;"",1,0)+IF(EE133&lt;&gt;"",1,0)</f>
        <v>2</v>
      </c>
      <c r="BA133" s="2" t="n">
        <f aca="false">COUNTIF($DV133:$EG133, "&lt;&gt;")</f>
        <v>1</v>
      </c>
      <c r="BB133" s="0" t="n">
        <f aca="false">AY133*AX133</f>
        <v>0</v>
      </c>
      <c r="BR133" s="0" t="s">
        <v>153</v>
      </c>
      <c r="BS133" s="0" t="s">
        <v>153</v>
      </c>
      <c r="CA133" s="0" t="s">
        <v>153</v>
      </c>
      <c r="CP133" s="0" t="s">
        <v>153</v>
      </c>
      <c r="CV133" s="0" t="s">
        <v>153</v>
      </c>
      <c r="DG133" s="0" t="s">
        <v>162</v>
      </c>
      <c r="DI133" s="0" t="s">
        <v>153</v>
      </c>
      <c r="DJ133" s="0" t="s">
        <v>162</v>
      </c>
      <c r="DN133" s="0" t="s">
        <v>153</v>
      </c>
      <c r="EF133" s="0" t="s">
        <v>153</v>
      </c>
    </row>
    <row r="134" customFormat="false" ht="13.8" hidden="false" customHeight="false" outlineLevel="0" collapsed="false">
      <c r="A134" s="0" t="s">
        <v>843</v>
      </c>
      <c r="B134" s="0" t="n">
        <v>78</v>
      </c>
      <c r="C134" s="0" t="n">
        <v>414028</v>
      </c>
      <c r="D134" s="0" t="s">
        <v>838</v>
      </c>
      <c r="E134" s="0" t="s">
        <v>844</v>
      </c>
      <c r="F134" s="0" t="str">
        <f aca="false">CONCATENATE(D134," ",LEFT(H134,4),"T=",AU134,"D=",AV134,"R=",AW134,"M=",AX134,"L=",AY134,"B=",AZ134)</f>
        <v>VESCERA T=D=WARREN-WARD 5R=17M=2L=0B=1</v>
      </c>
      <c r="I134" s="0" t="s">
        <v>845</v>
      </c>
      <c r="J134" s="0" t="s">
        <v>846</v>
      </c>
      <c r="K134" s="0" t="s">
        <v>143</v>
      </c>
      <c r="M134" s="0" t="str">
        <f aca="false">RIGHT(N134,LEN(N134)-FIND(" ",N134))</f>
        <v>SUNNYBROOK DR SE</v>
      </c>
      <c r="N134" s="0" t="s">
        <v>842</v>
      </c>
      <c r="P134" s="0" t="s">
        <v>145</v>
      </c>
      <c r="Q134" s="0" t="s">
        <v>146</v>
      </c>
      <c r="R134" s="0" t="n">
        <v>44484</v>
      </c>
      <c r="AD134" s="0" t="s">
        <v>147</v>
      </c>
      <c r="AE134" s="0" t="s">
        <v>148</v>
      </c>
      <c r="AH134" s="0" t="n">
        <v>14</v>
      </c>
      <c r="AI134" s="0" t="n">
        <v>11</v>
      </c>
      <c r="AJ134" s="0" t="s">
        <v>755</v>
      </c>
      <c r="AM134" s="0" t="s">
        <v>756</v>
      </c>
      <c r="AN134" s="0" t="s">
        <v>145</v>
      </c>
      <c r="AO134" s="0" t="s">
        <v>150</v>
      </c>
      <c r="AP134" s="0" t="s">
        <v>151</v>
      </c>
      <c r="AQ134" s="0" t="n">
        <v>9</v>
      </c>
      <c r="AR134" s="0" t="n">
        <v>64</v>
      </c>
      <c r="AS134" s="0" t="n">
        <v>32</v>
      </c>
      <c r="AV134" s="0" t="s">
        <v>152</v>
      </c>
      <c r="AW134" s="0" t="n">
        <f aca="false">COUNTA($BA134:$EG134)</f>
        <v>17</v>
      </c>
      <c r="AX134" s="0" t="n">
        <f aca="false">COUNTIF($BC134:$EG134,"D")</f>
        <v>2</v>
      </c>
      <c r="AY134" s="0" t="n">
        <f aca="false">COUNTIF($BC134:$EG134,"R")</f>
        <v>0</v>
      </c>
      <c r="AZ134" s="2" t="n">
        <f aca="false">IF(DH134&lt;&gt;"",1,0)+IF(DI134&lt;&gt;"",1,0)+IF(DK134&lt;&gt;"",1,0)+IF(DM134&lt;&gt;"",1,0)+IF(DN134&lt;&gt;"",1,0)+IF(DO134&lt;&gt;"",1,0)+IF(DQ134&lt;&gt;"",1,0)+IF(DR134&lt;&gt;"",1,0)+IF(DT134&lt;&gt;"",1,0)+IF(DU134&lt;&gt;"",1,0)+IF(DV134&lt;&gt;"",1,0)+IF(DW134&lt;&gt;"",1,0)+IF(DX134&lt;&gt;"",1,0)+IF(DZ134&lt;&gt;"",1,0)+IF(EA134&lt;&gt;"",1,0)+IF(EB134&lt;&gt;"",1,0)+IF(EE134&lt;&gt;"",1,0)</f>
        <v>1</v>
      </c>
      <c r="BA134" s="2" t="n">
        <f aca="false">COUNTIF($DV134:$EG134, "&lt;&gt;")</f>
        <v>1</v>
      </c>
      <c r="BB134" s="0" t="n">
        <f aca="false">AY134*AX134</f>
        <v>0</v>
      </c>
      <c r="BC134" s="0" t="s">
        <v>153</v>
      </c>
      <c r="BD134" s="0" t="s">
        <v>153</v>
      </c>
      <c r="BH134" s="0" t="s">
        <v>153</v>
      </c>
      <c r="BJ134" s="0" t="s">
        <v>153</v>
      </c>
      <c r="BK134" s="0" t="s">
        <v>153</v>
      </c>
      <c r="BL134" s="0" t="s">
        <v>153</v>
      </c>
      <c r="BR134" s="0" t="s">
        <v>153</v>
      </c>
      <c r="BS134" s="0" t="s">
        <v>153</v>
      </c>
      <c r="BY134" s="0" t="s">
        <v>162</v>
      </c>
      <c r="CA134" s="0" t="s">
        <v>153</v>
      </c>
      <c r="CP134" s="0" t="s">
        <v>153</v>
      </c>
      <c r="CV134" s="0" t="s">
        <v>153</v>
      </c>
      <c r="DG134" s="0" t="s">
        <v>162</v>
      </c>
      <c r="DN134" s="0" t="s">
        <v>153</v>
      </c>
      <c r="EF134" s="0" t="s">
        <v>153</v>
      </c>
    </row>
    <row r="135" customFormat="false" ht="13.8" hidden="false" customHeight="false" outlineLevel="0" collapsed="false">
      <c r="A135" s="0" t="s">
        <v>847</v>
      </c>
      <c r="B135" s="0" t="n">
        <v>78</v>
      </c>
      <c r="C135" s="0" t="n">
        <v>452984</v>
      </c>
      <c r="D135" s="0" t="s">
        <v>848</v>
      </c>
      <c r="E135" s="0" t="s">
        <v>849</v>
      </c>
      <c r="F135" s="0" t="str">
        <f aca="false">CONCATENATE(D135," ",LEFT(H135,4),"T=",AU135,"D=",AV135,"R=",AW135,"M=",AX135,"L=",AY135,"B=",AZ135)</f>
        <v>SAVOPOULOS T=D=WARREN-WARD 5R=48M=13L=1B=8</v>
      </c>
      <c r="I135" s="0" t="s">
        <v>850</v>
      </c>
      <c r="J135" s="0" t="s">
        <v>851</v>
      </c>
      <c r="K135" s="0" t="s">
        <v>143</v>
      </c>
      <c r="L135" s="0" t="s">
        <v>162</v>
      </c>
      <c r="M135" s="0" t="str">
        <f aca="false">RIGHT(N135,LEN(N135)-FIND(" ",N135))</f>
        <v>SUNNYBROOK DR SE</v>
      </c>
      <c r="N135" s="0" t="s">
        <v>852</v>
      </c>
      <c r="P135" s="0" t="s">
        <v>145</v>
      </c>
      <c r="Q135" s="0" t="s">
        <v>146</v>
      </c>
      <c r="R135" s="0" t="n">
        <v>44484</v>
      </c>
      <c r="AD135" s="0" t="s">
        <v>147</v>
      </c>
      <c r="AE135" s="0" t="s">
        <v>148</v>
      </c>
      <c r="AH135" s="0" t="n">
        <v>14</v>
      </c>
      <c r="AI135" s="0" t="n">
        <v>11</v>
      </c>
      <c r="AJ135" s="0" t="s">
        <v>755</v>
      </c>
      <c r="AM135" s="0" t="s">
        <v>756</v>
      </c>
      <c r="AN135" s="0" t="s">
        <v>145</v>
      </c>
      <c r="AO135" s="0" t="s">
        <v>150</v>
      </c>
      <c r="AP135" s="0" t="s">
        <v>151</v>
      </c>
      <c r="AQ135" s="0" t="n">
        <v>9</v>
      </c>
      <c r="AR135" s="0" t="n">
        <v>64</v>
      </c>
      <c r="AS135" s="0" t="n">
        <v>32</v>
      </c>
      <c r="AV135" s="0" t="s">
        <v>152</v>
      </c>
      <c r="AW135" s="0" t="n">
        <f aca="false">COUNTA($BA135:$EG135)</f>
        <v>48</v>
      </c>
      <c r="AX135" s="0" t="n">
        <f aca="false">COUNTIF($BC135:$EG135,"D")</f>
        <v>13</v>
      </c>
      <c r="AY135" s="0" t="n">
        <f aca="false">COUNTIF($BC135:$EG135,"R")</f>
        <v>1</v>
      </c>
      <c r="AZ135" s="2" t="n">
        <f aca="false">IF(DH135&lt;&gt;"",1,0)+IF(DI135&lt;&gt;"",1,0)+IF(DK135&lt;&gt;"",1,0)+IF(DM135&lt;&gt;"",1,0)+IF(DN135&lt;&gt;"",1,0)+IF(DO135&lt;&gt;"",1,0)+IF(DQ135&lt;&gt;"",1,0)+IF(DR135&lt;&gt;"",1,0)+IF(DT135&lt;&gt;"",1,0)+IF(DU135&lt;&gt;"",1,0)+IF(DV135&lt;&gt;"",1,0)+IF(DW135&lt;&gt;"",1,0)+IF(DX135&lt;&gt;"",1,0)+IF(DZ135&lt;&gt;"",1,0)+IF(EA135&lt;&gt;"",1,0)+IF(EB135&lt;&gt;"",1,0)+IF(EE135&lt;&gt;"",1,0)</f>
        <v>8</v>
      </c>
      <c r="BA135" s="2" t="n">
        <f aca="false">COUNTIF($DV135:$EG135, "&lt;&gt;")</f>
        <v>5</v>
      </c>
      <c r="BB135" s="0" t="n">
        <f aca="false">AY135*AX135</f>
        <v>13</v>
      </c>
      <c r="BC135" s="0" t="s">
        <v>153</v>
      </c>
      <c r="BD135" s="0" t="s">
        <v>153</v>
      </c>
      <c r="BE135" s="0" t="s">
        <v>153</v>
      </c>
      <c r="BF135" s="0" t="s">
        <v>153</v>
      </c>
      <c r="BG135" s="0" t="s">
        <v>153</v>
      </c>
      <c r="BH135" s="0" t="s">
        <v>153</v>
      </c>
      <c r="BI135" s="0" t="s">
        <v>153</v>
      </c>
      <c r="BJ135" s="0" t="s">
        <v>153</v>
      </c>
      <c r="BK135" s="0" t="s">
        <v>153</v>
      </c>
      <c r="BL135" s="0" t="s">
        <v>153</v>
      </c>
      <c r="BP135" s="0" t="s">
        <v>153</v>
      </c>
      <c r="BR135" s="0" t="s">
        <v>153</v>
      </c>
      <c r="BS135" s="0" t="s">
        <v>153</v>
      </c>
      <c r="BV135" s="0" t="s">
        <v>153</v>
      </c>
      <c r="BY135" s="0" t="s">
        <v>162</v>
      </c>
      <c r="CA135" s="0" t="s">
        <v>153</v>
      </c>
      <c r="CC135" s="0" t="s">
        <v>162</v>
      </c>
      <c r="CG135" s="0" t="s">
        <v>153</v>
      </c>
      <c r="CH135" s="0" t="s">
        <v>162</v>
      </c>
      <c r="CK135" s="0" t="s">
        <v>153</v>
      </c>
      <c r="CL135" s="0" t="s">
        <v>162</v>
      </c>
      <c r="CN135" s="0" t="s">
        <v>153</v>
      </c>
      <c r="CO135" s="0" t="s">
        <v>162</v>
      </c>
      <c r="CP135" s="0" t="s">
        <v>153</v>
      </c>
      <c r="CQ135" s="0" t="s">
        <v>162</v>
      </c>
      <c r="CT135" s="0" t="s">
        <v>153</v>
      </c>
      <c r="CU135" s="0" t="s">
        <v>162</v>
      </c>
      <c r="CV135" s="0" t="s">
        <v>153</v>
      </c>
      <c r="CW135" s="0" t="s">
        <v>162</v>
      </c>
      <c r="CY135" s="0" t="s">
        <v>153</v>
      </c>
      <c r="CZ135" s="0" t="s">
        <v>238</v>
      </c>
      <c r="DC135" s="0" t="s">
        <v>153</v>
      </c>
      <c r="DF135" s="0" t="s">
        <v>153</v>
      </c>
      <c r="DI135" s="0" t="s">
        <v>153</v>
      </c>
      <c r="DJ135" s="0" t="s">
        <v>162</v>
      </c>
      <c r="DL135" s="0" t="s">
        <v>153</v>
      </c>
      <c r="DM135" s="0" t="s">
        <v>162</v>
      </c>
      <c r="DN135" s="0" t="s">
        <v>153</v>
      </c>
      <c r="DR135" s="0" t="s">
        <v>153</v>
      </c>
      <c r="DS135" s="0" t="s">
        <v>162</v>
      </c>
      <c r="DU135" s="0" t="s">
        <v>153</v>
      </c>
      <c r="DW135" s="0" t="s">
        <v>162</v>
      </c>
      <c r="DX135" s="0" t="s">
        <v>153</v>
      </c>
      <c r="EA135" s="0" t="s">
        <v>153</v>
      </c>
      <c r="ED135" s="0" t="s">
        <v>162</v>
      </c>
      <c r="EF135" s="0" t="s">
        <v>153</v>
      </c>
    </row>
    <row r="136" customFormat="false" ht="13.8" hidden="false" customHeight="false" outlineLevel="0" collapsed="false">
      <c r="A136" s="0" t="s">
        <v>853</v>
      </c>
      <c r="B136" s="0" t="n">
        <v>78</v>
      </c>
      <c r="C136" s="0" t="n">
        <v>25450</v>
      </c>
      <c r="D136" s="0" t="s">
        <v>848</v>
      </c>
      <c r="E136" s="0" t="s">
        <v>854</v>
      </c>
      <c r="F136" s="0" t="str">
        <f aca="false">CONCATENATE(D136," ",LEFT(H136,4),"T=",AU136,"D=",AV136,"R=",AW136,"M=",AX136,"L=",AY136,"B=",AZ136)</f>
        <v>SAVOPOULOS T=D=WARREN-WARD 5R=48M=14L=0B=8</v>
      </c>
      <c r="I136" s="0" t="s">
        <v>855</v>
      </c>
      <c r="J136" s="0" t="s">
        <v>856</v>
      </c>
      <c r="K136" s="0" t="s">
        <v>143</v>
      </c>
      <c r="L136" s="0" t="s">
        <v>162</v>
      </c>
      <c r="M136" s="0" t="str">
        <f aca="false">RIGHT(N136,LEN(N136)-FIND(" ",N136))</f>
        <v>SUNNYBROOK DR SE</v>
      </c>
      <c r="N136" s="0" t="s">
        <v>852</v>
      </c>
      <c r="P136" s="0" t="s">
        <v>145</v>
      </c>
      <c r="Q136" s="0" t="s">
        <v>146</v>
      </c>
      <c r="R136" s="0" t="n">
        <v>44484</v>
      </c>
      <c r="AD136" s="0" t="s">
        <v>147</v>
      </c>
      <c r="AE136" s="0" t="s">
        <v>148</v>
      </c>
      <c r="AH136" s="0" t="n">
        <v>14</v>
      </c>
      <c r="AI136" s="0" t="n">
        <v>11</v>
      </c>
      <c r="AJ136" s="0" t="s">
        <v>755</v>
      </c>
      <c r="AM136" s="0" t="s">
        <v>756</v>
      </c>
      <c r="AN136" s="0" t="s">
        <v>145</v>
      </c>
      <c r="AO136" s="0" t="s">
        <v>150</v>
      </c>
      <c r="AP136" s="0" t="s">
        <v>151</v>
      </c>
      <c r="AQ136" s="0" t="n">
        <v>9</v>
      </c>
      <c r="AR136" s="0" t="n">
        <v>64</v>
      </c>
      <c r="AS136" s="0" t="n">
        <v>32</v>
      </c>
      <c r="AV136" s="0" t="s">
        <v>152</v>
      </c>
      <c r="AW136" s="0" t="n">
        <f aca="false">COUNTA($BA136:$EG136)</f>
        <v>48</v>
      </c>
      <c r="AX136" s="0" t="n">
        <f aca="false">COUNTIF($BC136:$EG136,"D")</f>
        <v>14</v>
      </c>
      <c r="AY136" s="0" t="n">
        <f aca="false">COUNTIF($BC136:$EG136,"R")</f>
        <v>0</v>
      </c>
      <c r="AZ136" s="2" t="n">
        <f aca="false">IF(DH136&lt;&gt;"",1,0)+IF(DI136&lt;&gt;"",1,0)+IF(DK136&lt;&gt;"",1,0)+IF(DM136&lt;&gt;"",1,0)+IF(DN136&lt;&gt;"",1,0)+IF(DO136&lt;&gt;"",1,0)+IF(DQ136&lt;&gt;"",1,0)+IF(DR136&lt;&gt;"",1,0)+IF(DT136&lt;&gt;"",1,0)+IF(DU136&lt;&gt;"",1,0)+IF(DV136&lt;&gt;"",1,0)+IF(DW136&lt;&gt;"",1,0)+IF(DX136&lt;&gt;"",1,0)+IF(DZ136&lt;&gt;"",1,0)+IF(EA136&lt;&gt;"",1,0)+IF(EB136&lt;&gt;"",1,0)+IF(EE136&lt;&gt;"",1,0)</f>
        <v>8</v>
      </c>
      <c r="BA136" s="2" t="n">
        <f aca="false">COUNTIF($DV136:$EG136, "&lt;&gt;")</f>
        <v>5</v>
      </c>
      <c r="BB136" s="0" t="n">
        <f aca="false">AY136*AX136</f>
        <v>0</v>
      </c>
      <c r="BC136" s="0" t="s">
        <v>153</v>
      </c>
      <c r="BD136" s="0" t="s">
        <v>153</v>
      </c>
      <c r="BE136" s="0" t="s">
        <v>153</v>
      </c>
      <c r="BF136" s="0" t="s">
        <v>153</v>
      </c>
      <c r="BG136" s="0" t="s">
        <v>153</v>
      </c>
      <c r="BH136" s="0" t="s">
        <v>153</v>
      </c>
      <c r="BI136" s="0" t="s">
        <v>153</v>
      </c>
      <c r="BJ136" s="0" t="s">
        <v>153</v>
      </c>
      <c r="BK136" s="0" t="s">
        <v>153</v>
      </c>
      <c r="BL136" s="0" t="s">
        <v>153</v>
      </c>
      <c r="BP136" s="0" t="s">
        <v>153</v>
      </c>
      <c r="BR136" s="0" t="s">
        <v>153</v>
      </c>
      <c r="BS136" s="0" t="s">
        <v>153</v>
      </c>
      <c r="BV136" s="0" t="s">
        <v>153</v>
      </c>
      <c r="BY136" s="0" t="s">
        <v>162</v>
      </c>
      <c r="CA136" s="0" t="s">
        <v>153</v>
      </c>
      <c r="CC136" s="0" t="s">
        <v>162</v>
      </c>
      <c r="CG136" s="0" t="s">
        <v>153</v>
      </c>
      <c r="CH136" s="0" t="s">
        <v>162</v>
      </c>
      <c r="CK136" s="0" t="s">
        <v>153</v>
      </c>
      <c r="CL136" s="0" t="s">
        <v>162</v>
      </c>
      <c r="CN136" s="0" t="s">
        <v>153</v>
      </c>
      <c r="CO136" s="0" t="s">
        <v>162</v>
      </c>
      <c r="CP136" s="0" t="s">
        <v>153</v>
      </c>
      <c r="CQ136" s="0" t="s">
        <v>162</v>
      </c>
      <c r="CT136" s="0" t="s">
        <v>153</v>
      </c>
      <c r="CU136" s="0" t="s">
        <v>162</v>
      </c>
      <c r="CV136" s="0" t="s">
        <v>153</v>
      </c>
      <c r="CW136" s="0" t="s">
        <v>162</v>
      </c>
      <c r="CY136" s="0" t="s">
        <v>153</v>
      </c>
      <c r="CZ136" s="0" t="s">
        <v>162</v>
      </c>
      <c r="DC136" s="0" t="s">
        <v>153</v>
      </c>
      <c r="DF136" s="0" t="s">
        <v>153</v>
      </c>
      <c r="DI136" s="0" t="s">
        <v>153</v>
      </c>
      <c r="DJ136" s="0" t="s">
        <v>162</v>
      </c>
      <c r="DL136" s="0" t="s">
        <v>153</v>
      </c>
      <c r="DM136" s="0" t="s">
        <v>162</v>
      </c>
      <c r="DN136" s="0" t="s">
        <v>153</v>
      </c>
      <c r="DR136" s="0" t="s">
        <v>153</v>
      </c>
      <c r="DS136" s="0" t="s">
        <v>162</v>
      </c>
      <c r="DU136" s="0" t="s">
        <v>153</v>
      </c>
      <c r="DW136" s="0" t="s">
        <v>162</v>
      </c>
      <c r="DX136" s="0" t="s">
        <v>153</v>
      </c>
      <c r="EA136" s="0" t="s">
        <v>153</v>
      </c>
      <c r="ED136" s="0" t="s">
        <v>162</v>
      </c>
      <c r="EF136" s="0" t="s">
        <v>153</v>
      </c>
    </row>
    <row r="137" customFormat="false" ht="13.8" hidden="false" customHeight="false" outlineLevel="0" collapsed="false">
      <c r="A137" s="0" t="s">
        <v>857</v>
      </c>
      <c r="B137" s="0" t="n">
        <v>78</v>
      </c>
      <c r="C137" s="0" t="n">
        <v>15484</v>
      </c>
      <c r="D137" s="0" t="s">
        <v>848</v>
      </c>
      <c r="E137" s="0" t="s">
        <v>264</v>
      </c>
      <c r="F137" s="0" t="str">
        <f aca="false">CONCATENATE(D137," ",LEFT(H137,4),"T=",AU137,"D=",AV137,"R=",AW137,"M=",AX137,"L=",AY137,"B=",AZ137)</f>
        <v>SAVOPOULOS T=D=WARREN-WARD 5R=24M=6L=2B=8</v>
      </c>
      <c r="G137" s="0" t="s">
        <v>357</v>
      </c>
      <c r="I137" s="0" t="s">
        <v>858</v>
      </c>
      <c r="J137" s="0" t="s">
        <v>859</v>
      </c>
      <c r="K137" s="0" t="s">
        <v>143</v>
      </c>
      <c r="L137" s="0" t="s">
        <v>162</v>
      </c>
      <c r="M137" s="0" t="str">
        <f aca="false">RIGHT(N137,LEN(N137)-FIND(" ",N137))</f>
        <v>SUNNYBROOK DR SE</v>
      </c>
      <c r="N137" s="0" t="s">
        <v>852</v>
      </c>
      <c r="P137" s="0" t="s">
        <v>145</v>
      </c>
      <c r="Q137" s="0" t="s">
        <v>146</v>
      </c>
      <c r="R137" s="0" t="n">
        <v>44484</v>
      </c>
      <c r="AD137" s="0" t="s">
        <v>147</v>
      </c>
      <c r="AE137" s="0" t="s">
        <v>148</v>
      </c>
      <c r="AH137" s="0" t="n">
        <v>14</v>
      </c>
      <c r="AI137" s="0" t="n">
        <v>11</v>
      </c>
      <c r="AJ137" s="0" t="s">
        <v>755</v>
      </c>
      <c r="AM137" s="0" t="s">
        <v>756</v>
      </c>
      <c r="AN137" s="0" t="s">
        <v>145</v>
      </c>
      <c r="AO137" s="0" t="s">
        <v>150</v>
      </c>
      <c r="AP137" s="0" t="s">
        <v>151</v>
      </c>
      <c r="AQ137" s="0" t="n">
        <v>9</v>
      </c>
      <c r="AR137" s="0" t="n">
        <v>64</v>
      </c>
      <c r="AS137" s="0" t="n">
        <v>32</v>
      </c>
      <c r="AV137" s="0" t="s">
        <v>152</v>
      </c>
      <c r="AW137" s="0" t="n">
        <f aca="false">COUNTA($BA137:$EG137)</f>
        <v>24</v>
      </c>
      <c r="AX137" s="0" t="n">
        <f aca="false">COUNTIF($BC137:$EG137,"D")</f>
        <v>6</v>
      </c>
      <c r="AY137" s="0" t="n">
        <f aca="false">COUNTIF($BC137:$EG137,"R")</f>
        <v>2</v>
      </c>
      <c r="AZ137" s="2" t="n">
        <f aca="false">IF(DH137&lt;&gt;"",1,0)+IF(DI137&lt;&gt;"",1,0)+IF(DK137&lt;&gt;"",1,0)+IF(DM137&lt;&gt;"",1,0)+IF(DN137&lt;&gt;"",1,0)+IF(DO137&lt;&gt;"",1,0)+IF(DQ137&lt;&gt;"",1,0)+IF(DR137&lt;&gt;"",1,0)+IF(DT137&lt;&gt;"",1,0)+IF(DU137&lt;&gt;"",1,0)+IF(DV137&lt;&gt;"",1,0)+IF(DW137&lt;&gt;"",1,0)+IF(DX137&lt;&gt;"",1,0)+IF(DZ137&lt;&gt;"",1,0)+IF(EA137&lt;&gt;"",1,0)+IF(EB137&lt;&gt;"",1,0)+IF(EE137&lt;&gt;"",1,0)</f>
        <v>8</v>
      </c>
      <c r="BA137" s="2" t="n">
        <f aca="false">COUNTIF($DV137:$EG137, "&lt;&gt;")</f>
        <v>5</v>
      </c>
      <c r="BB137" s="0" t="n">
        <f aca="false">AY137*AX137</f>
        <v>12</v>
      </c>
      <c r="CP137" s="0" t="s">
        <v>153</v>
      </c>
      <c r="CQ137" s="0" t="s">
        <v>162</v>
      </c>
      <c r="CT137" s="0" t="s">
        <v>153</v>
      </c>
      <c r="CU137" s="0" t="s">
        <v>238</v>
      </c>
      <c r="CV137" s="0" t="s">
        <v>153</v>
      </c>
      <c r="CW137" s="0" t="s">
        <v>162</v>
      </c>
      <c r="CY137" s="0" t="s">
        <v>153</v>
      </c>
      <c r="CZ137" s="0" t="s">
        <v>238</v>
      </c>
      <c r="DC137" s="0" t="s">
        <v>153</v>
      </c>
      <c r="DF137" s="0" t="s">
        <v>153</v>
      </c>
      <c r="DI137" s="0" t="s">
        <v>153</v>
      </c>
      <c r="DL137" s="0" t="s">
        <v>153</v>
      </c>
      <c r="DM137" s="0" t="s">
        <v>162</v>
      </c>
      <c r="DN137" s="0" t="s">
        <v>153</v>
      </c>
      <c r="DR137" s="0" t="s">
        <v>153</v>
      </c>
      <c r="DS137" s="0" t="s">
        <v>162</v>
      </c>
      <c r="DU137" s="0" t="s">
        <v>153</v>
      </c>
      <c r="DW137" s="0" t="s">
        <v>162</v>
      </c>
      <c r="DX137" s="0" t="s">
        <v>153</v>
      </c>
      <c r="EA137" s="0" t="s">
        <v>153</v>
      </c>
      <c r="ED137" s="0" t="s">
        <v>162</v>
      </c>
      <c r="EF137" s="0" t="s">
        <v>153</v>
      </c>
    </row>
    <row r="138" customFormat="false" ht="13.8" hidden="false" customHeight="false" outlineLevel="0" collapsed="false">
      <c r="A138" s="0" t="s">
        <v>860</v>
      </c>
      <c r="B138" s="0" t="n">
        <v>78</v>
      </c>
      <c r="C138" s="0" t="n">
        <v>208743</v>
      </c>
      <c r="D138" s="0" t="s">
        <v>861</v>
      </c>
      <c r="E138" s="0" t="s">
        <v>399</v>
      </c>
      <c r="F138" s="0" t="str">
        <f aca="false">CONCATENATE(D138," ",LEFT(H138,4),"T=",AU138,"D=",AV138,"R=",AW138,"M=",AX138,"L=",AY138,"B=",AZ138)</f>
        <v>REHBURG T=D=WARREN-WARD 5R=3M=0L=0B=0</v>
      </c>
      <c r="G138" s="0" t="s">
        <v>862</v>
      </c>
      <c r="I138" s="0" t="s">
        <v>863</v>
      </c>
      <c r="J138" s="0" t="s">
        <v>864</v>
      </c>
      <c r="K138" s="0" t="s">
        <v>143</v>
      </c>
      <c r="M138" s="0" t="str">
        <f aca="false">RIGHT(N138,LEN(N138)-FIND(" ",N138))</f>
        <v>SUNNYBROOK DR SE</v>
      </c>
      <c r="N138" s="0" t="s">
        <v>865</v>
      </c>
      <c r="P138" s="0" t="s">
        <v>145</v>
      </c>
      <c r="Q138" s="0" t="s">
        <v>146</v>
      </c>
      <c r="R138" s="0" t="n">
        <v>44484</v>
      </c>
      <c r="AD138" s="0" t="s">
        <v>147</v>
      </c>
      <c r="AE138" s="0" t="s">
        <v>148</v>
      </c>
      <c r="AH138" s="0" t="n">
        <v>14</v>
      </c>
      <c r="AI138" s="0" t="n">
        <v>11</v>
      </c>
      <c r="AJ138" s="0" t="s">
        <v>755</v>
      </c>
      <c r="AM138" s="0" t="s">
        <v>756</v>
      </c>
      <c r="AN138" s="0" t="s">
        <v>145</v>
      </c>
      <c r="AO138" s="0" t="s">
        <v>150</v>
      </c>
      <c r="AP138" s="0" t="s">
        <v>151</v>
      </c>
      <c r="AQ138" s="0" t="n">
        <v>9</v>
      </c>
      <c r="AR138" s="0" t="n">
        <v>64</v>
      </c>
      <c r="AS138" s="0" t="n">
        <v>32</v>
      </c>
      <c r="AV138" s="0" t="s">
        <v>152</v>
      </c>
      <c r="AW138" s="0" t="n">
        <f aca="false">COUNTA($BA138:$EG138)</f>
        <v>3</v>
      </c>
      <c r="AX138" s="0" t="n">
        <f aca="false">COUNTIF($BC138:$EG138,"D")</f>
        <v>0</v>
      </c>
      <c r="AY138" s="0" t="n">
        <f aca="false">COUNTIF($BC138:$EG138,"R")</f>
        <v>0</v>
      </c>
      <c r="AZ138" s="2" t="n">
        <f aca="false">IF(DH138&lt;&gt;"",1,0)+IF(DI138&lt;&gt;"",1,0)+IF(DK138&lt;&gt;"",1,0)+IF(DM138&lt;&gt;"",1,0)+IF(DN138&lt;&gt;"",1,0)+IF(DO138&lt;&gt;"",1,0)+IF(DQ138&lt;&gt;"",1,0)+IF(DR138&lt;&gt;"",1,0)+IF(DT138&lt;&gt;"",1,0)+IF(DU138&lt;&gt;"",1,0)+IF(DV138&lt;&gt;"",1,0)+IF(DW138&lt;&gt;"",1,0)+IF(DX138&lt;&gt;"",1,0)+IF(DZ138&lt;&gt;"",1,0)+IF(EA138&lt;&gt;"",1,0)+IF(EB138&lt;&gt;"",1,0)+IF(EE138&lt;&gt;"",1,0)</f>
        <v>0</v>
      </c>
      <c r="BA138" s="2" t="n">
        <f aca="false">COUNTIF($DV138:$EG138, "&lt;&gt;")</f>
        <v>1</v>
      </c>
      <c r="BB138" s="0" t="n">
        <f aca="false">AY138*AX138</f>
        <v>0</v>
      </c>
      <c r="EF138" s="0" t="s">
        <v>153</v>
      </c>
    </row>
    <row r="139" customFormat="false" ht="13.8" hidden="false" customHeight="false" outlineLevel="0" collapsed="false">
      <c r="A139" s="0" t="s">
        <v>866</v>
      </c>
      <c r="B139" s="0" t="n">
        <v>78</v>
      </c>
      <c r="C139" s="0" t="n">
        <v>386709</v>
      </c>
      <c r="D139" s="0" t="s">
        <v>867</v>
      </c>
      <c r="E139" s="0" t="s">
        <v>642</v>
      </c>
      <c r="F139" s="0" t="str">
        <f aca="false">CONCATENATE(D139," ",LEFT(H139,4),"T=",AU139,"D=",AV139,"R=",AW139,"M=",AX139,"L=",AY139,"B=",AZ139)</f>
        <v>RAGOZZINE T=D=WARREN-WARD 5R=35M=1L=8B=8</v>
      </c>
      <c r="I139" s="0" t="s">
        <v>868</v>
      </c>
      <c r="J139" s="0" t="s">
        <v>869</v>
      </c>
      <c r="K139" s="0" t="s">
        <v>143</v>
      </c>
      <c r="L139" s="0" t="s">
        <v>238</v>
      </c>
      <c r="M139" s="0" t="str">
        <f aca="false">RIGHT(N139,LEN(N139)-FIND(" ",N139))</f>
        <v>SUNNYBROOK DR SE</v>
      </c>
      <c r="N139" s="0" t="s">
        <v>865</v>
      </c>
      <c r="P139" s="0" t="s">
        <v>145</v>
      </c>
      <c r="Q139" s="0" t="s">
        <v>146</v>
      </c>
      <c r="R139" s="0" t="n">
        <v>44484</v>
      </c>
      <c r="AD139" s="0" t="s">
        <v>147</v>
      </c>
      <c r="AE139" s="0" t="s">
        <v>148</v>
      </c>
      <c r="AH139" s="0" t="n">
        <v>14</v>
      </c>
      <c r="AI139" s="0" t="n">
        <v>11</v>
      </c>
      <c r="AJ139" s="0" t="s">
        <v>755</v>
      </c>
      <c r="AM139" s="0" t="s">
        <v>756</v>
      </c>
      <c r="AN139" s="0" t="s">
        <v>145</v>
      </c>
      <c r="AO139" s="0" t="s">
        <v>150</v>
      </c>
      <c r="AP139" s="0" t="s">
        <v>151</v>
      </c>
      <c r="AQ139" s="0" t="n">
        <v>9</v>
      </c>
      <c r="AR139" s="0" t="n">
        <v>64</v>
      </c>
      <c r="AS139" s="0" t="n">
        <v>32</v>
      </c>
      <c r="AV139" s="0" t="s">
        <v>152</v>
      </c>
      <c r="AW139" s="0" t="n">
        <f aca="false">COUNTA($BA139:$EG139)</f>
        <v>35</v>
      </c>
      <c r="AX139" s="0" t="n">
        <f aca="false">COUNTIF($BC139:$EG139,"D")</f>
        <v>1</v>
      </c>
      <c r="AY139" s="0" t="n">
        <f aca="false">COUNTIF($BC139:$EG139,"R")</f>
        <v>8</v>
      </c>
      <c r="AZ139" s="2" t="n">
        <f aca="false">IF(DH139&lt;&gt;"",1,0)+IF(DI139&lt;&gt;"",1,0)+IF(DK139&lt;&gt;"",1,0)+IF(DM139&lt;&gt;"",1,0)+IF(DN139&lt;&gt;"",1,0)+IF(DO139&lt;&gt;"",1,0)+IF(DQ139&lt;&gt;"",1,0)+IF(DR139&lt;&gt;"",1,0)+IF(DT139&lt;&gt;"",1,0)+IF(DU139&lt;&gt;"",1,0)+IF(DV139&lt;&gt;"",1,0)+IF(DW139&lt;&gt;"",1,0)+IF(DX139&lt;&gt;"",1,0)+IF(DZ139&lt;&gt;"",1,0)+IF(EA139&lt;&gt;"",1,0)+IF(EB139&lt;&gt;"",1,0)+IF(EE139&lt;&gt;"",1,0)</f>
        <v>8</v>
      </c>
      <c r="BA139" s="2" t="n">
        <f aca="false">COUNTIF($DV139:$EG139, "&lt;&gt;")</f>
        <v>4</v>
      </c>
      <c r="BB139" s="0" t="n">
        <f aca="false">AY139*AX139</f>
        <v>8</v>
      </c>
      <c r="BC139" s="0" t="s">
        <v>153</v>
      </c>
      <c r="BD139" s="0" t="s">
        <v>153</v>
      </c>
      <c r="BG139" s="0" t="s">
        <v>153</v>
      </c>
      <c r="BH139" s="0" t="s">
        <v>153</v>
      </c>
      <c r="BK139" s="0" t="s">
        <v>153</v>
      </c>
      <c r="BL139" s="0" t="s">
        <v>153</v>
      </c>
      <c r="BP139" s="0" t="s">
        <v>153</v>
      </c>
      <c r="BS139" s="0" t="s">
        <v>153</v>
      </c>
      <c r="BY139" s="0" t="s">
        <v>162</v>
      </c>
      <c r="CA139" s="0" t="s">
        <v>153</v>
      </c>
      <c r="CG139" s="0" t="s">
        <v>153</v>
      </c>
      <c r="CH139" s="0" t="s">
        <v>238</v>
      </c>
      <c r="CK139" s="0" t="s">
        <v>153</v>
      </c>
      <c r="CN139" s="0" t="s">
        <v>153</v>
      </c>
      <c r="CO139" s="0" t="s">
        <v>238</v>
      </c>
      <c r="CP139" s="0" t="s">
        <v>153</v>
      </c>
      <c r="CY139" s="0" t="s">
        <v>153</v>
      </c>
      <c r="CZ139" s="0" t="s">
        <v>238</v>
      </c>
      <c r="DC139" s="0" t="s">
        <v>153</v>
      </c>
      <c r="DF139" s="0" t="s">
        <v>153</v>
      </c>
      <c r="DG139" s="0" t="s">
        <v>238</v>
      </c>
      <c r="DI139" s="0" t="s">
        <v>153</v>
      </c>
      <c r="DL139" s="0" t="s">
        <v>153</v>
      </c>
      <c r="DM139" s="0" t="s">
        <v>238</v>
      </c>
      <c r="DN139" s="0" t="s">
        <v>153</v>
      </c>
      <c r="DR139" s="0" t="s">
        <v>153</v>
      </c>
      <c r="DS139" s="0" t="s">
        <v>238</v>
      </c>
      <c r="DT139" s="0" t="s">
        <v>238</v>
      </c>
      <c r="DU139" s="0" t="s">
        <v>153</v>
      </c>
      <c r="DX139" s="0" t="s">
        <v>153</v>
      </c>
      <c r="EA139" s="0" t="s">
        <v>153</v>
      </c>
      <c r="ED139" s="0" t="s">
        <v>238</v>
      </c>
      <c r="EF139" s="0" t="s">
        <v>153</v>
      </c>
    </row>
    <row r="140" customFormat="false" ht="13.8" hidden="false" customHeight="false" outlineLevel="0" collapsed="false">
      <c r="A140" s="0" t="s">
        <v>870</v>
      </c>
      <c r="B140" s="0" t="n">
        <v>78</v>
      </c>
      <c r="C140" s="0" t="n">
        <v>305545</v>
      </c>
      <c r="D140" s="0" t="s">
        <v>871</v>
      </c>
      <c r="E140" s="0" t="s">
        <v>872</v>
      </c>
      <c r="F140" s="0" t="str">
        <f aca="false">CONCATENATE(D140," ",LEFT(H140,4),"T=",AU140,"D=",AV140,"R=",AW140,"M=",AX140,"L=",AY140,"B=",AZ140)</f>
        <v>GADD T=D=WARREN-WARD 5R=15M=0L=5B=8</v>
      </c>
      <c r="G140" s="0" t="s">
        <v>238</v>
      </c>
      <c r="I140" s="0" t="s">
        <v>873</v>
      </c>
      <c r="J140" s="0" t="s">
        <v>874</v>
      </c>
      <c r="K140" s="0" t="s">
        <v>143</v>
      </c>
      <c r="L140" s="0" t="s">
        <v>238</v>
      </c>
      <c r="M140" s="0" t="str">
        <f aca="false">RIGHT(N140,LEN(N140)-FIND(" ",N140))</f>
        <v>SUNNYBROOK DR SE</v>
      </c>
      <c r="N140" s="0" t="s">
        <v>865</v>
      </c>
      <c r="P140" s="0" t="s">
        <v>145</v>
      </c>
      <c r="Q140" s="0" t="s">
        <v>146</v>
      </c>
      <c r="R140" s="0" t="n">
        <v>44484</v>
      </c>
      <c r="AD140" s="0" t="s">
        <v>147</v>
      </c>
      <c r="AE140" s="0" t="s">
        <v>148</v>
      </c>
      <c r="AH140" s="0" t="n">
        <v>14</v>
      </c>
      <c r="AI140" s="0" t="n">
        <v>11</v>
      </c>
      <c r="AJ140" s="0" t="s">
        <v>755</v>
      </c>
      <c r="AM140" s="0" t="s">
        <v>756</v>
      </c>
      <c r="AN140" s="0" t="s">
        <v>145</v>
      </c>
      <c r="AO140" s="0" t="s">
        <v>150</v>
      </c>
      <c r="AP140" s="0" t="s">
        <v>151</v>
      </c>
      <c r="AQ140" s="0" t="n">
        <v>9</v>
      </c>
      <c r="AR140" s="0" t="n">
        <v>64</v>
      </c>
      <c r="AS140" s="0" t="n">
        <v>32</v>
      </c>
      <c r="AV140" s="0" t="s">
        <v>152</v>
      </c>
      <c r="AW140" s="0" t="n">
        <f aca="false">COUNTA($BA140:$EG140)</f>
        <v>15</v>
      </c>
      <c r="AX140" s="0" t="n">
        <f aca="false">COUNTIF($BC140:$EG140,"D")</f>
        <v>0</v>
      </c>
      <c r="AY140" s="0" t="n">
        <f aca="false">COUNTIF($BC140:$EG140,"R")</f>
        <v>5</v>
      </c>
      <c r="AZ140" s="2" t="n">
        <f aca="false">IF(DH140&lt;&gt;"",1,0)+IF(DI140&lt;&gt;"",1,0)+IF(DK140&lt;&gt;"",1,0)+IF(DM140&lt;&gt;"",1,0)+IF(DN140&lt;&gt;"",1,0)+IF(DO140&lt;&gt;"",1,0)+IF(DQ140&lt;&gt;"",1,0)+IF(DR140&lt;&gt;"",1,0)+IF(DT140&lt;&gt;"",1,0)+IF(DU140&lt;&gt;"",1,0)+IF(DV140&lt;&gt;"",1,0)+IF(DW140&lt;&gt;"",1,0)+IF(DX140&lt;&gt;"",1,0)+IF(DZ140&lt;&gt;"",1,0)+IF(EA140&lt;&gt;"",1,0)+IF(EB140&lt;&gt;"",1,0)+IF(EE140&lt;&gt;"",1,0)</f>
        <v>8</v>
      </c>
      <c r="BA140" s="2" t="n">
        <f aca="false">COUNTIF($DV140:$EG140, "&lt;&gt;")</f>
        <v>4</v>
      </c>
      <c r="BB140" s="0" t="n">
        <f aca="false">AY140*AX140</f>
        <v>0</v>
      </c>
      <c r="CZ140" s="0" t="s">
        <v>238</v>
      </c>
      <c r="DC140" s="0" t="s">
        <v>153</v>
      </c>
      <c r="DI140" s="0" t="s">
        <v>153</v>
      </c>
      <c r="DM140" s="0" t="s">
        <v>238</v>
      </c>
      <c r="DN140" s="0" t="s">
        <v>153</v>
      </c>
      <c r="DR140" s="0" t="s">
        <v>153</v>
      </c>
      <c r="DS140" s="0" t="s">
        <v>238</v>
      </c>
      <c r="DT140" s="0" t="s">
        <v>238</v>
      </c>
      <c r="DU140" s="0" t="s">
        <v>153</v>
      </c>
      <c r="DX140" s="0" t="s">
        <v>153</v>
      </c>
      <c r="EA140" s="0" t="s">
        <v>153</v>
      </c>
      <c r="ED140" s="0" t="s">
        <v>238</v>
      </c>
      <c r="EF140" s="0" t="s">
        <v>153</v>
      </c>
    </row>
    <row r="141" customFormat="false" ht="13.8" hidden="false" customHeight="false" outlineLevel="0" collapsed="false">
      <c r="A141" s="0" t="s">
        <v>875</v>
      </c>
      <c r="B141" s="0" t="n">
        <v>78</v>
      </c>
      <c r="C141" s="0" t="n">
        <v>251359</v>
      </c>
      <c r="D141" s="0" t="s">
        <v>876</v>
      </c>
      <c r="E141" s="0" t="s">
        <v>877</v>
      </c>
      <c r="F141" s="0" t="str">
        <f aca="false">CONCATENATE(D141," ",LEFT(H141,4),"T=",AU141,"D=",AV141,"R=",AW141,"M=",AX141,"L=",AY141,"B=",AZ141)</f>
        <v>BENDER T=D=WARREN-WARD 5R=6M=1L=0B=1</v>
      </c>
      <c r="I141" s="0" t="s">
        <v>878</v>
      </c>
      <c r="J141" s="0" t="s">
        <v>375</v>
      </c>
      <c r="K141" s="0" t="s">
        <v>186</v>
      </c>
      <c r="M141" s="0" t="str">
        <f aca="false">RIGHT(N141,LEN(N141)-FIND(" ",N141))</f>
        <v>SOUTH ST SE</v>
      </c>
      <c r="N141" s="0" t="s">
        <v>879</v>
      </c>
      <c r="P141" s="0" t="s">
        <v>145</v>
      </c>
      <c r="Q141" s="0" t="s">
        <v>146</v>
      </c>
      <c r="R141" s="0" t="n">
        <v>44483</v>
      </c>
      <c r="AD141" s="0" t="s">
        <v>147</v>
      </c>
      <c r="AE141" s="0" t="s">
        <v>148</v>
      </c>
      <c r="AF141" s="0" t="s">
        <v>149</v>
      </c>
      <c r="AH141" s="0" t="n">
        <v>14</v>
      </c>
      <c r="AI141" s="0" t="n">
        <v>11</v>
      </c>
      <c r="AN141" s="0" t="s">
        <v>145</v>
      </c>
      <c r="AO141" s="0" t="s">
        <v>150</v>
      </c>
      <c r="AP141" s="0" t="s">
        <v>151</v>
      </c>
      <c r="AQ141" s="0" t="n">
        <v>9</v>
      </c>
      <c r="AR141" s="0" t="n">
        <v>64</v>
      </c>
      <c r="AS141" s="0" t="n">
        <v>32</v>
      </c>
      <c r="AV141" s="0" t="s">
        <v>152</v>
      </c>
      <c r="AW141" s="0" t="n">
        <f aca="false">COUNTA($BA141:$EG141)</f>
        <v>6</v>
      </c>
      <c r="AX141" s="0" t="n">
        <f aca="false">COUNTIF($BC141:$EG141,"D")</f>
        <v>1</v>
      </c>
      <c r="AY141" s="0" t="n">
        <f aca="false">COUNTIF($BC141:$EG141,"R")</f>
        <v>0</v>
      </c>
      <c r="AZ141" s="2" t="n">
        <f aca="false">IF(DH141&lt;&gt;"",1,0)+IF(DI141&lt;&gt;"",1,0)+IF(DK141&lt;&gt;"",1,0)+IF(DM141&lt;&gt;"",1,0)+IF(DN141&lt;&gt;"",1,0)+IF(DO141&lt;&gt;"",1,0)+IF(DQ141&lt;&gt;"",1,0)+IF(DR141&lt;&gt;"",1,0)+IF(DT141&lt;&gt;"",1,0)+IF(DU141&lt;&gt;"",1,0)+IF(DV141&lt;&gt;"",1,0)+IF(DW141&lt;&gt;"",1,0)+IF(DX141&lt;&gt;"",1,0)+IF(DZ141&lt;&gt;"",1,0)+IF(EA141&lt;&gt;"",1,0)+IF(EB141&lt;&gt;"",1,0)+IF(EE141&lt;&gt;"",1,0)</f>
        <v>1</v>
      </c>
      <c r="BA141" s="2" t="n">
        <f aca="false">COUNTIF($DV141:$EG141, "&lt;&gt;")</f>
        <v>0</v>
      </c>
      <c r="BB141" s="0" t="n">
        <f aca="false">AY141*AX141</f>
        <v>0</v>
      </c>
      <c r="CY141" s="0" t="s">
        <v>153</v>
      </c>
      <c r="CZ141" s="0" t="s">
        <v>162</v>
      </c>
      <c r="DC141" s="0" t="s">
        <v>153</v>
      </c>
      <c r="DN141" s="0" t="s">
        <v>153</v>
      </c>
    </row>
    <row r="142" customFormat="false" ht="13.8" hidden="false" customHeight="false" outlineLevel="0" collapsed="false">
      <c r="A142" s="0" t="s">
        <v>880</v>
      </c>
      <c r="B142" s="0" t="n">
        <v>78</v>
      </c>
      <c r="C142" s="0" t="n">
        <v>81990</v>
      </c>
      <c r="D142" s="0" t="s">
        <v>881</v>
      </c>
      <c r="E142" s="0" t="s">
        <v>882</v>
      </c>
      <c r="F142" s="0" t="str">
        <f aca="false">CONCATENATE(D142," ",LEFT(H142,4),"T=",AU142,"D=",AV142,"R=",AW142,"M=",AX142,"L=",AY142,"B=",AZ142)</f>
        <v>THOMPSON T=D=WARREN-WARD 5R=13M=2L=0B=2</v>
      </c>
      <c r="G142" s="0" t="s">
        <v>453</v>
      </c>
      <c r="I142" s="0" t="s">
        <v>883</v>
      </c>
      <c r="J142" s="0" t="s">
        <v>884</v>
      </c>
      <c r="K142" s="0" t="s">
        <v>143</v>
      </c>
      <c r="M142" s="0" t="str">
        <f aca="false">RIGHT(N142,LEN(N142)-FIND(" ",N142))</f>
        <v>SOUTH ST SE</v>
      </c>
      <c r="N142" s="0" t="s">
        <v>885</v>
      </c>
      <c r="O142" s="0" t="s">
        <v>251</v>
      </c>
      <c r="P142" s="0" t="s">
        <v>145</v>
      </c>
      <c r="Q142" s="0" t="s">
        <v>146</v>
      </c>
      <c r="R142" s="0" t="n">
        <v>44483</v>
      </c>
      <c r="AD142" s="0" t="s">
        <v>147</v>
      </c>
      <c r="AE142" s="0" t="s">
        <v>148</v>
      </c>
      <c r="AF142" s="0" t="s">
        <v>149</v>
      </c>
      <c r="AH142" s="0" t="n">
        <v>14</v>
      </c>
      <c r="AI142" s="0" t="n">
        <v>11</v>
      </c>
      <c r="AN142" s="0" t="s">
        <v>145</v>
      </c>
      <c r="AO142" s="0" t="s">
        <v>150</v>
      </c>
      <c r="AP142" s="0" t="s">
        <v>151</v>
      </c>
      <c r="AQ142" s="0" t="n">
        <v>9</v>
      </c>
      <c r="AR142" s="0" t="n">
        <v>64</v>
      </c>
      <c r="AS142" s="0" t="n">
        <v>32</v>
      </c>
      <c r="AV142" s="0" t="s">
        <v>152</v>
      </c>
      <c r="AW142" s="0" t="n">
        <f aca="false">COUNTA($BA142:$EG142)</f>
        <v>13</v>
      </c>
      <c r="AX142" s="0" t="n">
        <f aca="false">COUNTIF($BC142:$EG142,"D")</f>
        <v>2</v>
      </c>
      <c r="AY142" s="0" t="n">
        <f aca="false">COUNTIF($BC142:$EG142,"R")</f>
        <v>0</v>
      </c>
      <c r="AZ142" s="2" t="n">
        <f aca="false">IF(DH142&lt;&gt;"",1,0)+IF(DI142&lt;&gt;"",1,0)+IF(DK142&lt;&gt;"",1,0)+IF(DM142&lt;&gt;"",1,0)+IF(DN142&lt;&gt;"",1,0)+IF(DO142&lt;&gt;"",1,0)+IF(DQ142&lt;&gt;"",1,0)+IF(DR142&lt;&gt;"",1,0)+IF(DT142&lt;&gt;"",1,0)+IF(DU142&lt;&gt;"",1,0)+IF(DV142&lt;&gt;"",1,0)+IF(DW142&lt;&gt;"",1,0)+IF(DX142&lt;&gt;"",1,0)+IF(DZ142&lt;&gt;"",1,0)+IF(EA142&lt;&gt;"",1,0)+IF(EB142&lt;&gt;"",1,0)+IF(EE142&lt;&gt;"",1,0)</f>
        <v>2</v>
      </c>
      <c r="BA142" s="2" t="n">
        <f aca="false">COUNTIF($DV142:$EG142, "&lt;&gt;")</f>
        <v>0</v>
      </c>
      <c r="BB142" s="0" t="n">
        <f aca="false">AY142*AX142</f>
        <v>0</v>
      </c>
      <c r="BL142" s="0" t="s">
        <v>153</v>
      </c>
      <c r="BS142" s="0" t="s">
        <v>153</v>
      </c>
      <c r="CA142" s="0" t="s">
        <v>153</v>
      </c>
      <c r="CG142" s="0" t="s">
        <v>153</v>
      </c>
      <c r="CK142" s="0" t="s">
        <v>153</v>
      </c>
      <c r="CN142" s="0" t="s">
        <v>153</v>
      </c>
      <c r="CY142" s="0" t="s">
        <v>153</v>
      </c>
      <c r="CZ142" s="0" t="s">
        <v>162</v>
      </c>
      <c r="DC142" s="0" t="s">
        <v>153</v>
      </c>
      <c r="DM142" s="0" t="s">
        <v>162</v>
      </c>
      <c r="DN142" s="0" t="s">
        <v>153</v>
      </c>
    </row>
    <row r="143" customFormat="false" ht="13.8" hidden="false" customHeight="false" outlineLevel="0" collapsed="false">
      <c r="A143" s="0" t="s">
        <v>886</v>
      </c>
      <c r="B143" s="0" t="n">
        <v>78</v>
      </c>
      <c r="C143" s="0" t="n">
        <v>22731</v>
      </c>
      <c r="D143" s="0" t="s">
        <v>881</v>
      </c>
      <c r="E143" s="0" t="s">
        <v>887</v>
      </c>
      <c r="F143" s="0" t="str">
        <f aca="false">CONCATENATE(D143," ",LEFT(H143,4),"T=",AU143,"D=",AV143,"R=",AW143,"M=",AX143,"L=",AY143,"B=",AZ143)</f>
        <v>THOMPSON T=D=WARREN-WARD 5R=4M=0L=0B=1</v>
      </c>
      <c r="G143" s="0" t="s">
        <v>176</v>
      </c>
      <c r="I143" s="0" t="s">
        <v>888</v>
      </c>
      <c r="J143" s="0" t="s">
        <v>889</v>
      </c>
      <c r="K143" s="0" t="s">
        <v>143</v>
      </c>
      <c r="M143" s="0" t="str">
        <f aca="false">RIGHT(N143,LEN(N143)-FIND(" ",N143))</f>
        <v>SOUTH ST SE</v>
      </c>
      <c r="N143" s="0" t="s">
        <v>885</v>
      </c>
      <c r="O143" s="0" t="s">
        <v>251</v>
      </c>
      <c r="P143" s="0" t="s">
        <v>145</v>
      </c>
      <c r="Q143" s="0" t="s">
        <v>146</v>
      </c>
      <c r="R143" s="0" t="n">
        <v>44483</v>
      </c>
      <c r="AD143" s="0" t="s">
        <v>147</v>
      </c>
      <c r="AE143" s="0" t="s">
        <v>148</v>
      </c>
      <c r="AF143" s="0" t="s">
        <v>149</v>
      </c>
      <c r="AH143" s="0" t="n">
        <v>14</v>
      </c>
      <c r="AI143" s="0" t="n">
        <v>11</v>
      </c>
      <c r="AN143" s="0" t="s">
        <v>145</v>
      </c>
      <c r="AO143" s="0" t="s">
        <v>150</v>
      </c>
      <c r="AP143" s="0" t="s">
        <v>151</v>
      </c>
      <c r="AQ143" s="0" t="n">
        <v>9</v>
      </c>
      <c r="AR143" s="0" t="n">
        <v>64</v>
      </c>
      <c r="AS143" s="0" t="n">
        <v>32</v>
      </c>
      <c r="AV143" s="0" t="s">
        <v>152</v>
      </c>
      <c r="AW143" s="0" t="n">
        <f aca="false">COUNTA($BA143:$EG143)</f>
        <v>4</v>
      </c>
      <c r="AX143" s="0" t="n">
        <f aca="false">COUNTIF($BC143:$EG143,"D")</f>
        <v>0</v>
      </c>
      <c r="AY143" s="0" t="n">
        <f aca="false">COUNTIF($BC143:$EG143,"R")</f>
        <v>0</v>
      </c>
      <c r="AZ143" s="2" t="n">
        <f aca="false">IF(DH143&lt;&gt;"",1,0)+IF(DI143&lt;&gt;"",1,0)+IF(DK143&lt;&gt;"",1,0)+IF(DM143&lt;&gt;"",1,0)+IF(DN143&lt;&gt;"",1,0)+IF(DO143&lt;&gt;"",1,0)+IF(DQ143&lt;&gt;"",1,0)+IF(DR143&lt;&gt;"",1,0)+IF(DT143&lt;&gt;"",1,0)+IF(DU143&lt;&gt;"",1,0)+IF(DV143&lt;&gt;"",1,0)+IF(DW143&lt;&gt;"",1,0)+IF(DX143&lt;&gt;"",1,0)+IF(DZ143&lt;&gt;"",1,0)+IF(EA143&lt;&gt;"",1,0)+IF(EB143&lt;&gt;"",1,0)+IF(EE143&lt;&gt;"",1,0)</f>
        <v>1</v>
      </c>
      <c r="BA143" s="2" t="n">
        <f aca="false">COUNTIF($DV143:$EG143, "&lt;&gt;")</f>
        <v>0</v>
      </c>
      <c r="BB143" s="0" t="n">
        <f aca="false">AY143*AX143</f>
        <v>0</v>
      </c>
      <c r="CA143" s="0" t="s">
        <v>153</v>
      </c>
      <c r="DN143" s="0" t="s">
        <v>153</v>
      </c>
    </row>
    <row r="144" customFormat="false" ht="13.8" hidden="false" customHeight="false" outlineLevel="0" collapsed="false">
      <c r="A144" s="0" t="s">
        <v>890</v>
      </c>
      <c r="B144" s="0" t="n">
        <v>78</v>
      </c>
      <c r="C144" s="0" t="n">
        <v>293788</v>
      </c>
      <c r="D144" s="0" t="s">
        <v>891</v>
      </c>
      <c r="E144" s="0" t="s">
        <v>892</v>
      </c>
      <c r="F144" s="0" t="str">
        <f aca="false">CONCATENATE(D144," ",LEFT(H144,4),"T=",AU144,"D=",AV144,"R=",AW144,"M=",AX144,"L=",AY144,"B=",AZ144)</f>
        <v>WOLFF T=D=WARREN-WARD 5R=16M=0L=2B=3</v>
      </c>
      <c r="G144" s="0" t="s">
        <v>140</v>
      </c>
      <c r="I144" s="0" t="s">
        <v>893</v>
      </c>
      <c r="J144" s="0" t="s">
        <v>894</v>
      </c>
      <c r="K144" s="0" t="s">
        <v>143</v>
      </c>
      <c r="M144" s="0" t="str">
        <f aca="false">RIGHT(N144,LEN(N144)-FIND(" ",N144))</f>
        <v>SOUTH ST SE</v>
      </c>
      <c r="N144" s="0" t="s">
        <v>895</v>
      </c>
      <c r="P144" s="0" t="s">
        <v>145</v>
      </c>
      <c r="Q144" s="0" t="s">
        <v>146</v>
      </c>
      <c r="R144" s="0" t="n">
        <v>44483</v>
      </c>
      <c r="AD144" s="0" t="s">
        <v>147</v>
      </c>
      <c r="AE144" s="0" t="s">
        <v>148</v>
      </c>
      <c r="AF144" s="0" t="s">
        <v>149</v>
      </c>
      <c r="AH144" s="0" t="n">
        <v>14</v>
      </c>
      <c r="AI144" s="0" t="n">
        <v>11</v>
      </c>
      <c r="AN144" s="0" t="s">
        <v>145</v>
      </c>
      <c r="AO144" s="0" t="s">
        <v>150</v>
      </c>
      <c r="AP144" s="0" t="s">
        <v>151</v>
      </c>
      <c r="AQ144" s="0" t="n">
        <v>9</v>
      </c>
      <c r="AR144" s="0" t="n">
        <v>64</v>
      </c>
      <c r="AS144" s="0" t="n">
        <v>32</v>
      </c>
      <c r="AV144" s="0" t="s">
        <v>152</v>
      </c>
      <c r="AW144" s="0" t="n">
        <f aca="false">COUNTA($BA144:$EG144)</f>
        <v>16</v>
      </c>
      <c r="AX144" s="0" t="n">
        <f aca="false">COUNTIF($BC144:$EG144,"D")</f>
        <v>0</v>
      </c>
      <c r="AY144" s="0" t="n">
        <f aca="false">COUNTIF($BC144:$EG144,"R")</f>
        <v>2</v>
      </c>
      <c r="AZ144" s="2" t="n">
        <f aca="false">IF(DH144&lt;&gt;"",1,0)+IF(DI144&lt;&gt;"",1,0)+IF(DK144&lt;&gt;"",1,0)+IF(DM144&lt;&gt;"",1,0)+IF(DN144&lt;&gt;"",1,0)+IF(DO144&lt;&gt;"",1,0)+IF(DQ144&lt;&gt;"",1,0)+IF(DR144&lt;&gt;"",1,0)+IF(DT144&lt;&gt;"",1,0)+IF(DU144&lt;&gt;"",1,0)+IF(DV144&lt;&gt;"",1,0)+IF(DW144&lt;&gt;"",1,0)+IF(DX144&lt;&gt;"",1,0)+IF(DZ144&lt;&gt;"",1,0)+IF(EA144&lt;&gt;"",1,0)+IF(EB144&lt;&gt;"",1,0)+IF(EE144&lt;&gt;"",1,0)</f>
        <v>3</v>
      </c>
      <c r="BA144" s="2" t="n">
        <f aca="false">COUNTIF($DV144:$EG144, "&lt;&gt;")</f>
        <v>1</v>
      </c>
      <c r="BB144" s="0" t="n">
        <f aca="false">AY144*AX144</f>
        <v>0</v>
      </c>
      <c r="BL144" s="0" t="s">
        <v>153</v>
      </c>
      <c r="CA144" s="0" t="s">
        <v>153</v>
      </c>
      <c r="CG144" s="0" t="s">
        <v>153</v>
      </c>
      <c r="CK144" s="0" t="s">
        <v>153</v>
      </c>
      <c r="CO144" s="0" t="s">
        <v>238</v>
      </c>
      <c r="CP144" s="0" t="s">
        <v>153</v>
      </c>
      <c r="CT144" s="0" t="s">
        <v>153</v>
      </c>
      <c r="CV144" s="0" t="s">
        <v>153</v>
      </c>
      <c r="CZ144" s="0" t="s">
        <v>238</v>
      </c>
      <c r="DC144" s="0" t="s">
        <v>153</v>
      </c>
      <c r="DI144" s="0" t="s">
        <v>153</v>
      </c>
      <c r="DN144" s="0" t="s">
        <v>153</v>
      </c>
      <c r="DU144" s="0" t="s">
        <v>153</v>
      </c>
      <c r="EF144" s="0" t="s">
        <v>153</v>
      </c>
    </row>
    <row r="145" customFormat="false" ht="13.8" hidden="false" customHeight="false" outlineLevel="0" collapsed="false">
      <c r="A145" s="0" t="s">
        <v>896</v>
      </c>
      <c r="B145" s="0" t="n">
        <v>78</v>
      </c>
      <c r="C145" s="0" t="n">
        <v>391640</v>
      </c>
      <c r="D145" s="0" t="s">
        <v>897</v>
      </c>
      <c r="E145" s="0" t="s">
        <v>898</v>
      </c>
      <c r="F145" s="0" t="str">
        <f aca="false">CONCATENATE(D145," ",LEFT(H145,4),"T=",AU145,"D=",AV145,"R=",AW145,"M=",AX145,"L=",AY145,"B=",AZ145)</f>
        <v>HARBIN T=D=WARREN-WARD 5R=3M=0L=0B=1</v>
      </c>
      <c r="G145" s="0" t="s">
        <v>162</v>
      </c>
      <c r="I145" s="0" t="s">
        <v>899</v>
      </c>
      <c r="J145" s="0" t="s">
        <v>900</v>
      </c>
      <c r="K145" s="0" t="s">
        <v>143</v>
      </c>
      <c r="M145" s="0" t="str">
        <f aca="false">RIGHT(N145,LEN(N145)-FIND(" ",N145))</f>
        <v>SOUTH ST SE</v>
      </c>
      <c r="N145" s="0" t="s">
        <v>901</v>
      </c>
      <c r="O145" s="0" t="s">
        <v>902</v>
      </c>
      <c r="P145" s="0" t="s">
        <v>145</v>
      </c>
      <c r="Q145" s="0" t="s">
        <v>146</v>
      </c>
      <c r="R145" s="0" t="n">
        <v>44483</v>
      </c>
      <c r="AD145" s="0" t="s">
        <v>147</v>
      </c>
      <c r="AE145" s="0" t="s">
        <v>148</v>
      </c>
      <c r="AF145" s="0" t="s">
        <v>149</v>
      </c>
      <c r="AH145" s="0" t="n">
        <v>14</v>
      </c>
      <c r="AI145" s="0" t="n">
        <v>11</v>
      </c>
      <c r="AN145" s="0" t="s">
        <v>145</v>
      </c>
      <c r="AO145" s="0" t="s">
        <v>150</v>
      </c>
      <c r="AP145" s="0" t="s">
        <v>151</v>
      </c>
      <c r="AQ145" s="0" t="n">
        <v>9</v>
      </c>
      <c r="AR145" s="0" t="n">
        <v>64</v>
      </c>
      <c r="AS145" s="0" t="n">
        <v>32</v>
      </c>
      <c r="AV145" s="0" t="s">
        <v>152</v>
      </c>
      <c r="AW145" s="0" t="n">
        <f aca="false">COUNTA($BA145:$EG145)</f>
        <v>3</v>
      </c>
      <c r="AX145" s="0" t="n">
        <f aca="false">COUNTIF($BC145:$EG145,"D")</f>
        <v>0</v>
      </c>
      <c r="AY145" s="0" t="n">
        <f aca="false">COUNTIF($BC145:$EG145,"R")</f>
        <v>0</v>
      </c>
      <c r="AZ145" s="2" t="n">
        <f aca="false">IF(DH145&lt;&gt;"",1,0)+IF(DI145&lt;&gt;"",1,0)+IF(DK145&lt;&gt;"",1,0)+IF(DM145&lt;&gt;"",1,0)+IF(DN145&lt;&gt;"",1,0)+IF(DO145&lt;&gt;"",1,0)+IF(DQ145&lt;&gt;"",1,0)+IF(DR145&lt;&gt;"",1,0)+IF(DT145&lt;&gt;"",1,0)+IF(DU145&lt;&gt;"",1,0)+IF(DV145&lt;&gt;"",1,0)+IF(DW145&lt;&gt;"",1,0)+IF(DX145&lt;&gt;"",1,0)+IF(DZ145&lt;&gt;"",1,0)+IF(EA145&lt;&gt;"",1,0)+IF(EB145&lt;&gt;"",1,0)+IF(EE145&lt;&gt;"",1,0)</f>
        <v>1</v>
      </c>
      <c r="BA145" s="2" t="n">
        <f aca="false">COUNTIF($DV145:$EG145, "&lt;&gt;")</f>
        <v>0</v>
      </c>
      <c r="BB145" s="0" t="n">
        <f aca="false">AY145*AX145</f>
        <v>0</v>
      </c>
      <c r="DN145" s="0" t="s">
        <v>153</v>
      </c>
    </row>
    <row r="146" customFormat="false" ht="13.8" hidden="false" customHeight="false" outlineLevel="0" collapsed="false">
      <c r="A146" s="0" t="s">
        <v>903</v>
      </c>
      <c r="B146" s="0" t="n">
        <v>78</v>
      </c>
      <c r="C146" s="0" t="n">
        <v>317186</v>
      </c>
      <c r="D146" s="0" t="s">
        <v>904</v>
      </c>
      <c r="E146" s="0" t="s">
        <v>905</v>
      </c>
      <c r="F146" s="0" t="str">
        <f aca="false">CONCATENATE(D146," ",LEFT(H146,4),"T=",AU146,"D=",AV146,"R=",AW146,"M=",AX146,"L=",AY146,"B=",AZ146)</f>
        <v>GRAY T=D=WARREN-WARD 5R=26M=8L=0B=4</v>
      </c>
      <c r="G146" s="0" t="s">
        <v>212</v>
      </c>
      <c r="I146" s="0" t="s">
        <v>906</v>
      </c>
      <c r="J146" s="0" t="s">
        <v>907</v>
      </c>
      <c r="K146" s="0" t="s">
        <v>186</v>
      </c>
      <c r="M146" s="0" t="str">
        <f aca="false">RIGHT(N146,LEN(N146)-FIND(" ",N146))</f>
        <v>SOUTH ST SE</v>
      </c>
      <c r="N146" s="0" t="s">
        <v>901</v>
      </c>
      <c r="O146" s="0" t="s">
        <v>216</v>
      </c>
      <c r="P146" s="0" t="s">
        <v>145</v>
      </c>
      <c r="Q146" s="0" t="s">
        <v>146</v>
      </c>
      <c r="R146" s="0" t="n">
        <v>44483</v>
      </c>
      <c r="AD146" s="0" t="s">
        <v>147</v>
      </c>
      <c r="AE146" s="0" t="s">
        <v>148</v>
      </c>
      <c r="AF146" s="0" t="s">
        <v>149</v>
      </c>
      <c r="AH146" s="0" t="n">
        <v>14</v>
      </c>
      <c r="AI146" s="0" t="n">
        <v>11</v>
      </c>
      <c r="AN146" s="0" t="s">
        <v>145</v>
      </c>
      <c r="AO146" s="0" t="s">
        <v>150</v>
      </c>
      <c r="AP146" s="0" t="s">
        <v>151</v>
      </c>
      <c r="AQ146" s="0" t="n">
        <v>9</v>
      </c>
      <c r="AR146" s="0" t="n">
        <v>64</v>
      </c>
      <c r="AS146" s="0" t="n">
        <v>32</v>
      </c>
      <c r="AV146" s="0" t="s">
        <v>152</v>
      </c>
      <c r="AW146" s="0" t="n">
        <f aca="false">COUNTA($BA146:$EG146)</f>
        <v>26</v>
      </c>
      <c r="AX146" s="0" t="n">
        <f aca="false">COUNTIF($BC146:$EG146,"D")</f>
        <v>8</v>
      </c>
      <c r="AY146" s="0" t="n">
        <f aca="false">COUNTIF($BC146:$EG146,"R")</f>
        <v>0</v>
      </c>
      <c r="AZ146" s="2" t="n">
        <f aca="false">IF(DH146&lt;&gt;"",1,0)+IF(DI146&lt;&gt;"",1,0)+IF(DK146&lt;&gt;"",1,0)+IF(DM146&lt;&gt;"",1,0)+IF(DN146&lt;&gt;"",1,0)+IF(DO146&lt;&gt;"",1,0)+IF(DQ146&lt;&gt;"",1,0)+IF(DR146&lt;&gt;"",1,0)+IF(DT146&lt;&gt;"",1,0)+IF(DU146&lt;&gt;"",1,0)+IF(DV146&lt;&gt;"",1,0)+IF(DW146&lt;&gt;"",1,0)+IF(DX146&lt;&gt;"",1,0)+IF(DZ146&lt;&gt;"",1,0)+IF(EA146&lt;&gt;"",1,0)+IF(EB146&lt;&gt;"",1,0)+IF(EE146&lt;&gt;"",1,0)</f>
        <v>4</v>
      </c>
      <c r="BA146" s="2" t="n">
        <f aca="false">COUNTIF($DV146:$EG146, "&lt;&gt;")</f>
        <v>0</v>
      </c>
      <c r="BB146" s="0" t="n">
        <f aca="false">AY146*AX146</f>
        <v>0</v>
      </c>
      <c r="BC146" s="0" t="s">
        <v>153</v>
      </c>
      <c r="BD146" s="0" t="s">
        <v>153</v>
      </c>
      <c r="BH146" s="0" t="s">
        <v>153</v>
      </c>
      <c r="BL146" s="0" t="s">
        <v>153</v>
      </c>
      <c r="BS146" s="0" t="s">
        <v>153</v>
      </c>
      <c r="CA146" s="0" t="s">
        <v>153</v>
      </c>
      <c r="CL146" s="0" t="s">
        <v>162</v>
      </c>
      <c r="CN146" s="0" t="s">
        <v>153</v>
      </c>
      <c r="CP146" s="0" t="s">
        <v>153</v>
      </c>
      <c r="CQ146" s="0" t="s">
        <v>162</v>
      </c>
      <c r="CT146" s="0" t="s">
        <v>153</v>
      </c>
      <c r="CU146" s="0" t="s">
        <v>162</v>
      </c>
      <c r="CV146" s="0" t="s">
        <v>153</v>
      </c>
      <c r="CW146" s="0" t="s">
        <v>162</v>
      </c>
      <c r="CY146" s="0" t="s">
        <v>153</v>
      </c>
      <c r="CZ146" s="0" t="s">
        <v>162</v>
      </c>
      <c r="DC146" s="0" t="s">
        <v>153</v>
      </c>
      <c r="DG146" s="0" t="s">
        <v>162</v>
      </c>
      <c r="DJ146" s="0" t="s">
        <v>162</v>
      </c>
      <c r="DL146" s="0" t="s">
        <v>153</v>
      </c>
      <c r="DN146" s="0" t="s">
        <v>153</v>
      </c>
      <c r="DO146" s="0" t="s">
        <v>162</v>
      </c>
      <c r="DR146" s="0" t="s">
        <v>153</v>
      </c>
      <c r="DU146" s="0" t="s">
        <v>153</v>
      </c>
    </row>
    <row r="147" customFormat="false" ht="13.8" hidden="false" customHeight="false" outlineLevel="0" collapsed="false">
      <c r="A147" s="0" t="s">
        <v>908</v>
      </c>
      <c r="B147" s="0" t="n">
        <v>78</v>
      </c>
      <c r="C147" s="0" t="n">
        <v>307809</v>
      </c>
      <c r="D147" s="0" t="s">
        <v>909</v>
      </c>
      <c r="E147" s="0" t="s">
        <v>910</v>
      </c>
      <c r="F147" s="0" t="str">
        <f aca="false">CONCATENATE(D147," ",LEFT(H147,4),"T=",AU147,"D=",AV147,"R=",AW147,"M=",AX147,"L=",AY147,"B=",AZ147)</f>
        <v>HOSO T=D=WARREN-WARD 5R=5M=0L=0B=1</v>
      </c>
      <c r="G147" s="0" t="s">
        <v>911</v>
      </c>
      <c r="I147" s="0" t="s">
        <v>912</v>
      </c>
      <c r="J147" s="0" t="s">
        <v>913</v>
      </c>
      <c r="K147" s="0" t="s">
        <v>143</v>
      </c>
      <c r="M147" s="0" t="str">
        <f aca="false">RIGHT(N147,LEN(N147)-FIND(" ",N147))</f>
        <v>SOUTH ST SE</v>
      </c>
      <c r="N147" s="0" t="s">
        <v>914</v>
      </c>
      <c r="O147" s="0" t="s">
        <v>915</v>
      </c>
      <c r="P147" s="0" t="s">
        <v>145</v>
      </c>
      <c r="Q147" s="0" t="s">
        <v>146</v>
      </c>
      <c r="R147" s="0" t="n">
        <v>44483</v>
      </c>
      <c r="AD147" s="0" t="s">
        <v>147</v>
      </c>
      <c r="AE147" s="0" t="s">
        <v>148</v>
      </c>
      <c r="AF147" s="0" t="s">
        <v>149</v>
      </c>
      <c r="AH147" s="0" t="n">
        <v>14</v>
      </c>
      <c r="AI147" s="0" t="n">
        <v>11</v>
      </c>
      <c r="AN147" s="0" t="s">
        <v>145</v>
      </c>
      <c r="AO147" s="0" t="s">
        <v>150</v>
      </c>
      <c r="AP147" s="0" t="s">
        <v>151</v>
      </c>
      <c r="AQ147" s="0" t="n">
        <v>9</v>
      </c>
      <c r="AR147" s="0" t="n">
        <v>64</v>
      </c>
      <c r="AS147" s="0" t="n">
        <v>32</v>
      </c>
      <c r="AV147" s="0" t="s">
        <v>152</v>
      </c>
      <c r="AW147" s="0" t="n">
        <f aca="false">COUNTA($BA147:$EG147)</f>
        <v>5</v>
      </c>
      <c r="AX147" s="0" t="n">
        <f aca="false">COUNTIF($BC147:$EG147,"D")</f>
        <v>0</v>
      </c>
      <c r="AY147" s="0" t="n">
        <f aca="false">COUNTIF($BC147:$EG147,"R")</f>
        <v>0</v>
      </c>
      <c r="AZ147" s="2" t="n">
        <f aca="false">IF(DH147&lt;&gt;"",1,0)+IF(DI147&lt;&gt;"",1,0)+IF(DK147&lt;&gt;"",1,0)+IF(DM147&lt;&gt;"",1,0)+IF(DN147&lt;&gt;"",1,0)+IF(DO147&lt;&gt;"",1,0)+IF(DQ147&lt;&gt;"",1,0)+IF(DR147&lt;&gt;"",1,0)+IF(DT147&lt;&gt;"",1,0)+IF(DU147&lt;&gt;"",1,0)+IF(DV147&lt;&gt;"",1,0)+IF(DW147&lt;&gt;"",1,0)+IF(DX147&lt;&gt;"",1,0)+IF(DZ147&lt;&gt;"",1,0)+IF(EA147&lt;&gt;"",1,0)+IF(EB147&lt;&gt;"",1,0)+IF(EE147&lt;&gt;"",1,0)</f>
        <v>1</v>
      </c>
      <c r="BA147" s="2" t="n">
        <f aca="false">COUNTIF($DV147:$EG147, "&lt;&gt;")</f>
        <v>1</v>
      </c>
      <c r="BB147" s="0" t="n">
        <f aca="false">AY147*AX147</f>
        <v>0</v>
      </c>
      <c r="CA147" s="0" t="s">
        <v>153</v>
      </c>
      <c r="DN147" s="0" t="s">
        <v>153</v>
      </c>
      <c r="EF147" s="0" t="s">
        <v>153</v>
      </c>
    </row>
    <row r="148" customFormat="false" ht="13.8" hidden="false" customHeight="false" outlineLevel="0" collapsed="false">
      <c r="A148" s="0" t="s">
        <v>916</v>
      </c>
      <c r="B148" s="0" t="n">
        <v>78</v>
      </c>
      <c r="C148" s="0" t="n">
        <v>452248</v>
      </c>
      <c r="D148" s="0" t="s">
        <v>917</v>
      </c>
      <c r="E148" s="0" t="s">
        <v>918</v>
      </c>
      <c r="F148" s="0" t="str">
        <f aca="false">CONCATENATE(D148," ",LEFT(H148,4),"T=",AU148,"D=",AV148,"R=",AW148,"M=",AX148,"L=",AY148,"B=",AZ148)</f>
        <v>DOLAN T=D=WARREN-WARD 5R=28M=5L=0B=4</v>
      </c>
      <c r="G148" s="0" t="s">
        <v>284</v>
      </c>
      <c r="I148" s="0" t="s">
        <v>919</v>
      </c>
      <c r="J148" s="0" t="s">
        <v>920</v>
      </c>
      <c r="K148" s="0" t="s">
        <v>143</v>
      </c>
      <c r="M148" s="0" t="str">
        <f aca="false">RIGHT(N148,LEN(N148)-FIND(" ",N148))</f>
        <v>SOUTH ST SE</v>
      </c>
      <c r="N148" s="0" t="s">
        <v>921</v>
      </c>
      <c r="P148" s="0" t="s">
        <v>145</v>
      </c>
      <c r="Q148" s="0" t="s">
        <v>146</v>
      </c>
      <c r="R148" s="0" t="n">
        <v>44483</v>
      </c>
      <c r="AD148" s="0" t="s">
        <v>147</v>
      </c>
      <c r="AE148" s="0" t="s">
        <v>148</v>
      </c>
      <c r="AF148" s="0" t="s">
        <v>149</v>
      </c>
      <c r="AH148" s="0" t="n">
        <v>14</v>
      </c>
      <c r="AI148" s="0" t="n">
        <v>11</v>
      </c>
      <c r="AN148" s="0" t="s">
        <v>145</v>
      </c>
      <c r="AO148" s="0" t="s">
        <v>150</v>
      </c>
      <c r="AP148" s="0" t="s">
        <v>151</v>
      </c>
      <c r="AQ148" s="0" t="n">
        <v>9</v>
      </c>
      <c r="AR148" s="0" t="n">
        <v>64</v>
      </c>
      <c r="AS148" s="0" t="n">
        <v>32</v>
      </c>
      <c r="AV148" s="0" t="s">
        <v>152</v>
      </c>
      <c r="AW148" s="0" t="n">
        <f aca="false">COUNTA($BA148:$EG148)</f>
        <v>28</v>
      </c>
      <c r="AX148" s="0" t="n">
        <f aca="false">COUNTIF($BC148:$EG148,"D")</f>
        <v>5</v>
      </c>
      <c r="AY148" s="0" t="n">
        <f aca="false">COUNTIF($BC148:$EG148,"R")</f>
        <v>0</v>
      </c>
      <c r="AZ148" s="2" t="n">
        <f aca="false">IF(DH148&lt;&gt;"",1,0)+IF(DI148&lt;&gt;"",1,0)+IF(DK148&lt;&gt;"",1,0)+IF(DM148&lt;&gt;"",1,0)+IF(DN148&lt;&gt;"",1,0)+IF(DO148&lt;&gt;"",1,0)+IF(DQ148&lt;&gt;"",1,0)+IF(DR148&lt;&gt;"",1,0)+IF(DT148&lt;&gt;"",1,0)+IF(DU148&lt;&gt;"",1,0)+IF(DV148&lt;&gt;"",1,0)+IF(DW148&lt;&gt;"",1,0)+IF(DX148&lt;&gt;"",1,0)+IF(DZ148&lt;&gt;"",1,0)+IF(EA148&lt;&gt;"",1,0)+IF(EB148&lt;&gt;"",1,0)+IF(EE148&lt;&gt;"",1,0)</f>
        <v>4</v>
      </c>
      <c r="BA148" s="2" t="n">
        <f aca="false">COUNTIF($DV148:$EG148, "&lt;&gt;")</f>
        <v>0</v>
      </c>
      <c r="BB148" s="0" t="n">
        <f aca="false">AY148*AX148</f>
        <v>0</v>
      </c>
      <c r="BC148" s="0" t="s">
        <v>153</v>
      </c>
      <c r="BD148" s="0" t="s">
        <v>153</v>
      </c>
      <c r="BE148" s="0" t="s">
        <v>153</v>
      </c>
      <c r="BF148" s="0" t="s">
        <v>153</v>
      </c>
      <c r="BG148" s="0" t="s">
        <v>153</v>
      </c>
      <c r="BH148" s="0" t="s">
        <v>153</v>
      </c>
      <c r="BI148" s="0" t="s">
        <v>153</v>
      </c>
      <c r="BJ148" s="0" t="s">
        <v>153</v>
      </c>
      <c r="BK148" s="0" t="s">
        <v>153</v>
      </c>
      <c r="BL148" s="0" t="s">
        <v>153</v>
      </c>
      <c r="BS148" s="0" t="s">
        <v>153</v>
      </c>
      <c r="BY148" s="0" t="s">
        <v>162</v>
      </c>
      <c r="CA148" s="0" t="s">
        <v>153</v>
      </c>
      <c r="CC148" s="0" t="s">
        <v>162</v>
      </c>
      <c r="CG148" s="0" t="s">
        <v>153</v>
      </c>
      <c r="CK148" s="0" t="s">
        <v>153</v>
      </c>
      <c r="CL148" s="0" t="s">
        <v>162</v>
      </c>
      <c r="CN148" s="0" t="s">
        <v>153</v>
      </c>
      <c r="CP148" s="0" t="s">
        <v>153</v>
      </c>
      <c r="CY148" s="0" t="s">
        <v>153</v>
      </c>
      <c r="CZ148" s="0" t="s">
        <v>162</v>
      </c>
      <c r="DC148" s="0" t="s">
        <v>153</v>
      </c>
      <c r="DI148" s="0" t="s">
        <v>153</v>
      </c>
      <c r="DM148" s="0" t="s">
        <v>162</v>
      </c>
      <c r="DN148" s="0" t="s">
        <v>153</v>
      </c>
      <c r="DU148" s="0" t="s">
        <v>153</v>
      </c>
    </row>
    <row r="149" customFormat="false" ht="13.8" hidden="false" customHeight="false" outlineLevel="0" collapsed="false">
      <c r="A149" s="0" t="s">
        <v>922</v>
      </c>
      <c r="B149" s="0" t="n">
        <v>78</v>
      </c>
      <c r="C149" s="0" t="n">
        <v>442573</v>
      </c>
      <c r="D149" s="0" t="s">
        <v>923</v>
      </c>
      <c r="E149" s="0" t="s">
        <v>924</v>
      </c>
      <c r="F149" s="0" t="str">
        <f aca="false">CONCATENATE(D149," ",LEFT(H149,4),"T=",AU149,"D=",AV149,"R=",AW149,"M=",AX149,"L=",AY149,"B=",AZ149)</f>
        <v>HONARVAR T=D=WARREN-WARD 5R=5M=0L=0B=1</v>
      </c>
      <c r="G149" s="0" t="s">
        <v>212</v>
      </c>
      <c r="I149" s="0" t="s">
        <v>925</v>
      </c>
      <c r="J149" s="0" t="s">
        <v>926</v>
      </c>
      <c r="K149" s="0" t="s">
        <v>186</v>
      </c>
      <c r="M149" s="0" t="str">
        <f aca="false">RIGHT(N149,LEN(N149)-FIND(" ",N149))</f>
        <v>SOUTH ST SE</v>
      </c>
      <c r="N149" s="0" t="s">
        <v>927</v>
      </c>
      <c r="P149" s="0" t="s">
        <v>145</v>
      </c>
      <c r="Q149" s="0" t="s">
        <v>146</v>
      </c>
      <c r="R149" s="0" t="n">
        <v>44483</v>
      </c>
      <c r="AD149" s="0" t="s">
        <v>147</v>
      </c>
      <c r="AE149" s="0" t="s">
        <v>148</v>
      </c>
      <c r="AF149" s="0" t="s">
        <v>149</v>
      </c>
      <c r="AH149" s="0" t="n">
        <v>14</v>
      </c>
      <c r="AI149" s="0" t="n">
        <v>11</v>
      </c>
      <c r="AN149" s="0" t="s">
        <v>145</v>
      </c>
      <c r="AO149" s="0" t="s">
        <v>150</v>
      </c>
      <c r="AP149" s="0" t="s">
        <v>151</v>
      </c>
      <c r="AQ149" s="0" t="n">
        <v>9</v>
      </c>
      <c r="AR149" s="0" t="n">
        <v>64</v>
      </c>
      <c r="AS149" s="0" t="n">
        <v>32</v>
      </c>
      <c r="AV149" s="0" t="s">
        <v>152</v>
      </c>
      <c r="AW149" s="0" t="n">
        <f aca="false">COUNTA($BA149:$EG149)</f>
        <v>5</v>
      </c>
      <c r="AX149" s="0" t="n">
        <f aca="false">COUNTIF($BC149:$EG149,"D")</f>
        <v>0</v>
      </c>
      <c r="AY149" s="0" t="n">
        <f aca="false">COUNTIF($BC149:$EG149,"R")</f>
        <v>0</v>
      </c>
      <c r="AZ149" s="2" t="n">
        <f aca="false">IF(DH149&lt;&gt;"",1,0)+IF(DI149&lt;&gt;"",1,0)+IF(DK149&lt;&gt;"",1,0)+IF(DM149&lt;&gt;"",1,0)+IF(DN149&lt;&gt;"",1,0)+IF(DO149&lt;&gt;"",1,0)+IF(DQ149&lt;&gt;"",1,0)+IF(DR149&lt;&gt;"",1,0)+IF(DT149&lt;&gt;"",1,0)+IF(DU149&lt;&gt;"",1,0)+IF(DV149&lt;&gt;"",1,0)+IF(DW149&lt;&gt;"",1,0)+IF(DX149&lt;&gt;"",1,0)+IF(DZ149&lt;&gt;"",1,0)+IF(EA149&lt;&gt;"",1,0)+IF(EB149&lt;&gt;"",1,0)+IF(EE149&lt;&gt;"",1,0)</f>
        <v>1</v>
      </c>
      <c r="BA149" s="2" t="n">
        <f aca="false">COUNTIF($DV149:$EG149, "&lt;&gt;")</f>
        <v>0</v>
      </c>
      <c r="BB149" s="0" t="n">
        <f aca="false">AY149*AX149</f>
        <v>0</v>
      </c>
      <c r="CP149" s="0" t="s">
        <v>153</v>
      </c>
      <c r="DC149" s="0" t="s">
        <v>153</v>
      </c>
      <c r="DN149" s="0" t="s">
        <v>153</v>
      </c>
    </row>
    <row r="150" customFormat="false" ht="13.8" hidden="false" customHeight="false" outlineLevel="0" collapsed="false">
      <c r="A150" s="0" t="s">
        <v>928</v>
      </c>
      <c r="B150" s="0" t="n">
        <v>78</v>
      </c>
      <c r="C150" s="0" t="n">
        <v>246643</v>
      </c>
      <c r="D150" s="0" t="s">
        <v>929</v>
      </c>
      <c r="E150" s="0" t="s">
        <v>930</v>
      </c>
      <c r="F150" s="0" t="str">
        <f aca="false">CONCATENATE(D150," ",LEFT(H150,4),"T=",AU150,"D=",AV150,"R=",AW150,"M=",AX150,"L=",AY150,"B=",AZ150)</f>
        <v>BARRON T=D=WARREN-WARD 5R=29M=0L=8B=5</v>
      </c>
      <c r="G150" s="0" t="s">
        <v>931</v>
      </c>
      <c r="I150" s="0" t="s">
        <v>932</v>
      </c>
      <c r="J150" s="0" t="s">
        <v>933</v>
      </c>
      <c r="K150" s="0" t="s">
        <v>143</v>
      </c>
      <c r="M150" s="0" t="str">
        <f aca="false">RIGHT(N150,LEN(N150)-FIND(" ",N150))</f>
        <v>SOUTH ST SE</v>
      </c>
      <c r="N150" s="0" t="s">
        <v>927</v>
      </c>
      <c r="P150" s="0" t="s">
        <v>145</v>
      </c>
      <c r="Q150" s="0" t="s">
        <v>146</v>
      </c>
      <c r="R150" s="0" t="n">
        <v>44483</v>
      </c>
      <c r="AD150" s="0" t="s">
        <v>147</v>
      </c>
      <c r="AE150" s="0" t="s">
        <v>148</v>
      </c>
      <c r="AF150" s="0" t="s">
        <v>149</v>
      </c>
      <c r="AH150" s="0" t="n">
        <v>14</v>
      </c>
      <c r="AI150" s="0" t="n">
        <v>11</v>
      </c>
      <c r="AN150" s="0" t="s">
        <v>145</v>
      </c>
      <c r="AO150" s="0" t="s">
        <v>150</v>
      </c>
      <c r="AP150" s="0" t="s">
        <v>151</v>
      </c>
      <c r="AQ150" s="0" t="n">
        <v>9</v>
      </c>
      <c r="AR150" s="0" t="n">
        <v>64</v>
      </c>
      <c r="AS150" s="0" t="n">
        <v>32</v>
      </c>
      <c r="AV150" s="0" t="s">
        <v>152</v>
      </c>
      <c r="AW150" s="0" t="n">
        <f aca="false">COUNTA($BA150:$EG150)</f>
        <v>29</v>
      </c>
      <c r="AX150" s="0" t="n">
        <f aca="false">COUNTIF($BC150:$EG150,"D")</f>
        <v>0</v>
      </c>
      <c r="AY150" s="0" t="n">
        <f aca="false">COUNTIF($BC150:$EG150,"R")</f>
        <v>8</v>
      </c>
      <c r="AZ150" s="2" t="n">
        <f aca="false">IF(DH150&lt;&gt;"",1,0)+IF(DI150&lt;&gt;"",1,0)+IF(DK150&lt;&gt;"",1,0)+IF(DM150&lt;&gt;"",1,0)+IF(DN150&lt;&gt;"",1,0)+IF(DO150&lt;&gt;"",1,0)+IF(DQ150&lt;&gt;"",1,0)+IF(DR150&lt;&gt;"",1,0)+IF(DT150&lt;&gt;"",1,0)+IF(DU150&lt;&gt;"",1,0)+IF(DV150&lt;&gt;"",1,0)+IF(DW150&lt;&gt;"",1,0)+IF(DX150&lt;&gt;"",1,0)+IF(DZ150&lt;&gt;"",1,0)+IF(EA150&lt;&gt;"",1,0)+IF(EB150&lt;&gt;"",1,0)+IF(EE150&lt;&gt;"",1,0)</f>
        <v>5</v>
      </c>
      <c r="BA150" s="2" t="n">
        <f aca="false">COUNTIF($DV150:$EG150, "&lt;&gt;")</f>
        <v>2</v>
      </c>
      <c r="BB150" s="0" t="n">
        <f aca="false">AY150*AX150</f>
        <v>0</v>
      </c>
      <c r="BC150" s="0" t="s">
        <v>238</v>
      </c>
      <c r="BD150" s="0" t="s">
        <v>153</v>
      </c>
      <c r="BG150" s="0" t="s">
        <v>238</v>
      </c>
      <c r="BH150" s="0" t="s">
        <v>153</v>
      </c>
      <c r="BJ150" s="0" t="s">
        <v>153</v>
      </c>
      <c r="BL150" s="0" t="s">
        <v>153</v>
      </c>
      <c r="BN150" s="0" t="s">
        <v>153</v>
      </c>
      <c r="BP150" s="0" t="s">
        <v>153</v>
      </c>
      <c r="BR150" s="0" t="s">
        <v>238</v>
      </c>
      <c r="BS150" s="0" t="s">
        <v>153</v>
      </c>
      <c r="CA150" s="0" t="s">
        <v>153</v>
      </c>
      <c r="CG150" s="0" t="s">
        <v>153</v>
      </c>
      <c r="CK150" s="0" t="s">
        <v>153</v>
      </c>
      <c r="CN150" s="0" t="s">
        <v>153</v>
      </c>
      <c r="CO150" s="0" t="s">
        <v>238</v>
      </c>
      <c r="CP150" s="0" t="s">
        <v>153</v>
      </c>
      <c r="CU150" s="0" t="s">
        <v>238</v>
      </c>
      <c r="CZ150" s="0" t="s">
        <v>238</v>
      </c>
      <c r="DC150" s="0" t="s">
        <v>153</v>
      </c>
      <c r="DG150" s="0" t="s">
        <v>238</v>
      </c>
      <c r="DI150" s="0" t="s">
        <v>153</v>
      </c>
      <c r="DL150" s="0" t="s">
        <v>153</v>
      </c>
      <c r="DM150" s="0" t="s">
        <v>238</v>
      </c>
      <c r="DN150" s="0" t="s">
        <v>153</v>
      </c>
      <c r="DR150" s="0" t="s">
        <v>153</v>
      </c>
      <c r="EA150" s="0" t="s">
        <v>153</v>
      </c>
      <c r="EF150" s="0" t="s">
        <v>153</v>
      </c>
    </row>
    <row r="151" customFormat="false" ht="13.8" hidden="false" customHeight="false" outlineLevel="0" collapsed="false">
      <c r="A151" s="0" t="s">
        <v>934</v>
      </c>
      <c r="B151" s="0" t="n">
        <v>78</v>
      </c>
      <c r="C151" s="0" t="n">
        <v>16078</v>
      </c>
      <c r="D151" s="0" t="s">
        <v>935</v>
      </c>
      <c r="E151" s="0" t="s">
        <v>778</v>
      </c>
      <c r="F151" s="0" t="str">
        <f aca="false">CONCATENATE(D151," ",LEFT(H151,4),"T=",AU151,"D=",AV151,"R=",AW151,"M=",AX151,"L=",AY151,"B=",AZ151)</f>
        <v>RENN T=D=WARREN-WARD 5R=47M=18L=0B=10</v>
      </c>
      <c r="I151" s="0" t="s">
        <v>936</v>
      </c>
      <c r="J151" s="0" t="s">
        <v>937</v>
      </c>
      <c r="K151" s="0" t="s">
        <v>143</v>
      </c>
      <c r="L151" s="0" t="s">
        <v>162</v>
      </c>
      <c r="M151" s="0" t="str">
        <f aca="false">RIGHT(N151,LEN(N151)-FIND(" ",N151))</f>
        <v>ROYAL TROON DR SE</v>
      </c>
      <c r="N151" s="0" t="s">
        <v>938</v>
      </c>
      <c r="P151" s="0" t="s">
        <v>145</v>
      </c>
      <c r="Q151" s="0" t="s">
        <v>146</v>
      </c>
      <c r="R151" s="0" t="n">
        <v>44484</v>
      </c>
      <c r="AD151" s="0" t="s">
        <v>147</v>
      </c>
      <c r="AE151" s="0" t="s">
        <v>148</v>
      </c>
      <c r="AF151" s="0" t="s">
        <v>149</v>
      </c>
      <c r="AH151" s="0" t="n">
        <v>14</v>
      </c>
      <c r="AI151" s="0" t="n">
        <v>11</v>
      </c>
      <c r="AN151" s="0" t="s">
        <v>145</v>
      </c>
      <c r="AO151" s="0" t="s">
        <v>150</v>
      </c>
      <c r="AP151" s="0" t="s">
        <v>151</v>
      </c>
      <c r="AQ151" s="0" t="n">
        <v>9</v>
      </c>
      <c r="AR151" s="0" t="n">
        <v>64</v>
      </c>
      <c r="AS151" s="0" t="n">
        <v>32</v>
      </c>
      <c r="AV151" s="0" t="s">
        <v>152</v>
      </c>
      <c r="AW151" s="0" t="n">
        <f aca="false">COUNTA($BA151:$EG151)</f>
        <v>47</v>
      </c>
      <c r="AX151" s="0" t="n">
        <f aca="false">COUNTIF($BC151:$EG151,"D")</f>
        <v>18</v>
      </c>
      <c r="AY151" s="0" t="n">
        <f aca="false">COUNTIF($BC151:$EG151,"R")</f>
        <v>0</v>
      </c>
      <c r="AZ151" s="2" t="n">
        <f aca="false">IF(DH151&lt;&gt;"",1,0)+IF(DI151&lt;&gt;"",1,0)+IF(DK151&lt;&gt;"",1,0)+IF(DM151&lt;&gt;"",1,0)+IF(DN151&lt;&gt;"",1,0)+IF(DO151&lt;&gt;"",1,0)+IF(DQ151&lt;&gt;"",1,0)+IF(DR151&lt;&gt;"",1,0)+IF(DT151&lt;&gt;"",1,0)+IF(DU151&lt;&gt;"",1,0)+IF(DV151&lt;&gt;"",1,0)+IF(DW151&lt;&gt;"",1,0)+IF(DX151&lt;&gt;"",1,0)+IF(DZ151&lt;&gt;"",1,0)+IF(EA151&lt;&gt;"",1,0)+IF(EB151&lt;&gt;"",1,0)+IF(EE151&lt;&gt;"",1,0)</f>
        <v>10</v>
      </c>
      <c r="BA151" s="2" t="n">
        <f aca="false">COUNTIF($DV151:$EG151, "&lt;&gt;")</f>
        <v>5</v>
      </c>
      <c r="BB151" s="0" t="n">
        <f aca="false">AY151*AX151</f>
        <v>0</v>
      </c>
      <c r="BC151" s="0" t="s">
        <v>153</v>
      </c>
      <c r="BI151" s="0" t="s">
        <v>153</v>
      </c>
      <c r="BJ151" s="0" t="s">
        <v>153</v>
      </c>
      <c r="BK151" s="0" t="s">
        <v>153</v>
      </c>
      <c r="BL151" s="0" t="s">
        <v>153</v>
      </c>
      <c r="BP151" s="0" t="s">
        <v>153</v>
      </c>
      <c r="BR151" s="0" t="s">
        <v>153</v>
      </c>
      <c r="BS151" s="0" t="s">
        <v>153</v>
      </c>
      <c r="BV151" s="0" t="s">
        <v>153</v>
      </c>
      <c r="BY151" s="0" t="s">
        <v>162</v>
      </c>
      <c r="CA151" s="0" t="s">
        <v>153</v>
      </c>
      <c r="CC151" s="0" t="s">
        <v>162</v>
      </c>
      <c r="CG151" s="0" t="s">
        <v>153</v>
      </c>
      <c r="CH151" s="0" t="s">
        <v>162</v>
      </c>
      <c r="CK151" s="0" t="s">
        <v>153</v>
      </c>
      <c r="CL151" s="0" t="s">
        <v>162</v>
      </c>
      <c r="CN151" s="0" t="s">
        <v>153</v>
      </c>
      <c r="CO151" s="0" t="s">
        <v>162</v>
      </c>
      <c r="CP151" s="0" t="s">
        <v>153</v>
      </c>
      <c r="CQ151" s="0" t="s">
        <v>162</v>
      </c>
      <c r="CT151" s="0" t="s">
        <v>153</v>
      </c>
      <c r="CU151" s="0" t="s">
        <v>162</v>
      </c>
      <c r="CV151" s="0" t="s">
        <v>153</v>
      </c>
      <c r="CW151" s="0" t="s">
        <v>162</v>
      </c>
      <c r="CY151" s="0" t="s">
        <v>153</v>
      </c>
      <c r="CZ151" s="0" t="s">
        <v>162</v>
      </c>
      <c r="DC151" s="0" t="s">
        <v>153</v>
      </c>
      <c r="DD151" s="0" t="s">
        <v>162</v>
      </c>
      <c r="DF151" s="0" t="s">
        <v>153</v>
      </c>
      <c r="DG151" s="0" t="s">
        <v>162</v>
      </c>
      <c r="DI151" s="0" t="s">
        <v>153</v>
      </c>
      <c r="DJ151" s="0" t="s">
        <v>162</v>
      </c>
      <c r="DL151" s="0" t="s">
        <v>153</v>
      </c>
      <c r="DM151" s="0" t="s">
        <v>162</v>
      </c>
      <c r="DN151" s="0" t="s">
        <v>153</v>
      </c>
      <c r="DO151" s="0" t="s">
        <v>162</v>
      </c>
      <c r="DR151" s="0" t="s">
        <v>153</v>
      </c>
      <c r="DS151" s="0" t="s">
        <v>162</v>
      </c>
      <c r="DT151" s="0" t="s">
        <v>162</v>
      </c>
      <c r="DU151" s="0" t="s">
        <v>153</v>
      </c>
      <c r="DW151" s="0" t="s">
        <v>162</v>
      </c>
      <c r="DX151" s="0" t="s">
        <v>153</v>
      </c>
      <c r="EA151" s="0" t="s">
        <v>153</v>
      </c>
      <c r="ED151" s="0" t="s">
        <v>162</v>
      </c>
      <c r="EF151" s="0" t="s">
        <v>153</v>
      </c>
    </row>
    <row r="152" customFormat="false" ht="13.8" hidden="false" customHeight="false" outlineLevel="0" collapsed="false">
      <c r="A152" s="0" t="s">
        <v>939</v>
      </c>
      <c r="B152" s="0" t="n">
        <v>78</v>
      </c>
      <c r="C152" s="0" t="n">
        <v>289943</v>
      </c>
      <c r="D152" s="0" t="s">
        <v>940</v>
      </c>
      <c r="E152" s="0" t="s">
        <v>941</v>
      </c>
      <c r="F152" s="0" t="str">
        <f aca="false">CONCATENATE(D152," ",LEFT(H152,4),"T=",AU152,"D=",AV152,"R=",AW152,"M=",AX152,"L=",AY152,"B=",AZ152)</f>
        <v>ROMO T=D=WARREN-WARD 5R=44M=12L=2B=7</v>
      </c>
      <c r="G152" s="0" t="s">
        <v>176</v>
      </c>
      <c r="I152" s="0" t="s">
        <v>942</v>
      </c>
      <c r="J152" s="0" t="s">
        <v>943</v>
      </c>
      <c r="K152" s="0" t="s">
        <v>143</v>
      </c>
      <c r="L152" s="0" t="s">
        <v>238</v>
      </c>
      <c r="M152" s="0" t="str">
        <f aca="false">RIGHT(N152,LEN(N152)-FIND(" ",N152))</f>
        <v>ROYAL TROON DR SE</v>
      </c>
      <c r="N152" s="0" t="s">
        <v>944</v>
      </c>
      <c r="P152" s="0" t="s">
        <v>145</v>
      </c>
      <c r="Q152" s="0" t="s">
        <v>146</v>
      </c>
      <c r="R152" s="0" t="n">
        <v>44484</v>
      </c>
      <c r="AD152" s="0" t="s">
        <v>147</v>
      </c>
      <c r="AE152" s="0" t="s">
        <v>148</v>
      </c>
      <c r="AF152" s="0" t="s">
        <v>149</v>
      </c>
      <c r="AH152" s="0" t="n">
        <v>14</v>
      </c>
      <c r="AI152" s="0" t="n">
        <v>11</v>
      </c>
      <c r="AN152" s="0" t="s">
        <v>145</v>
      </c>
      <c r="AO152" s="0" t="s">
        <v>150</v>
      </c>
      <c r="AP152" s="0" t="s">
        <v>151</v>
      </c>
      <c r="AQ152" s="0" t="n">
        <v>9</v>
      </c>
      <c r="AR152" s="0" t="n">
        <v>64</v>
      </c>
      <c r="AS152" s="0" t="n">
        <v>32</v>
      </c>
      <c r="AV152" s="0" t="s">
        <v>152</v>
      </c>
      <c r="AW152" s="0" t="n">
        <f aca="false">COUNTA($BA152:$EG152)</f>
        <v>44</v>
      </c>
      <c r="AX152" s="0" t="n">
        <f aca="false">COUNTIF($BC152:$EG152,"D")</f>
        <v>12</v>
      </c>
      <c r="AY152" s="0" t="n">
        <f aca="false">COUNTIF($BC152:$EG152,"R")</f>
        <v>2</v>
      </c>
      <c r="AZ152" s="2" t="n">
        <f aca="false">IF(DH152&lt;&gt;"",1,0)+IF(DI152&lt;&gt;"",1,0)+IF(DK152&lt;&gt;"",1,0)+IF(DM152&lt;&gt;"",1,0)+IF(DN152&lt;&gt;"",1,0)+IF(DO152&lt;&gt;"",1,0)+IF(DQ152&lt;&gt;"",1,0)+IF(DR152&lt;&gt;"",1,0)+IF(DT152&lt;&gt;"",1,0)+IF(DU152&lt;&gt;"",1,0)+IF(DV152&lt;&gt;"",1,0)+IF(DW152&lt;&gt;"",1,0)+IF(DX152&lt;&gt;"",1,0)+IF(DZ152&lt;&gt;"",1,0)+IF(EA152&lt;&gt;"",1,0)+IF(EB152&lt;&gt;"",1,0)+IF(EE152&lt;&gt;"",1,0)</f>
        <v>7</v>
      </c>
      <c r="BA152" s="2" t="n">
        <f aca="false">COUNTIF($DV152:$EG152, "&lt;&gt;")</f>
        <v>2</v>
      </c>
      <c r="BB152" s="0" t="n">
        <f aca="false">AY152*AX152</f>
        <v>24</v>
      </c>
      <c r="BC152" s="0" t="s">
        <v>153</v>
      </c>
      <c r="BD152" s="0" t="s">
        <v>153</v>
      </c>
      <c r="BF152" s="0" t="s">
        <v>153</v>
      </c>
      <c r="BG152" s="0" t="s">
        <v>153</v>
      </c>
      <c r="BH152" s="0" t="s">
        <v>153</v>
      </c>
      <c r="BJ152" s="0" t="s">
        <v>153</v>
      </c>
      <c r="BK152" s="0" t="s">
        <v>153</v>
      </c>
      <c r="BL152" s="0" t="s">
        <v>153</v>
      </c>
      <c r="BP152" s="0" t="s">
        <v>153</v>
      </c>
      <c r="BR152" s="0" t="s">
        <v>153</v>
      </c>
      <c r="BS152" s="0" t="s">
        <v>153</v>
      </c>
      <c r="BV152" s="0" t="s">
        <v>153</v>
      </c>
      <c r="BY152" s="0" t="s">
        <v>162</v>
      </c>
      <c r="CA152" s="0" t="s">
        <v>153</v>
      </c>
      <c r="CC152" s="0" t="s">
        <v>162</v>
      </c>
      <c r="CG152" s="0" t="s">
        <v>153</v>
      </c>
      <c r="CH152" s="0" t="s">
        <v>162</v>
      </c>
      <c r="CK152" s="0" t="s">
        <v>153</v>
      </c>
      <c r="CL152" s="0" t="s">
        <v>162</v>
      </c>
      <c r="CN152" s="0" t="s">
        <v>153</v>
      </c>
      <c r="CO152" s="0" t="s">
        <v>162</v>
      </c>
      <c r="CP152" s="0" t="s">
        <v>153</v>
      </c>
      <c r="CU152" s="0" t="s">
        <v>162</v>
      </c>
      <c r="CV152" s="0" t="s">
        <v>153</v>
      </c>
      <c r="CW152" s="0" t="s">
        <v>162</v>
      </c>
      <c r="CY152" s="0" t="s">
        <v>153</v>
      </c>
      <c r="CZ152" s="0" t="s">
        <v>162</v>
      </c>
      <c r="DC152" s="0" t="s">
        <v>153</v>
      </c>
      <c r="DD152" s="0" t="s">
        <v>162</v>
      </c>
      <c r="DF152" s="0" t="s">
        <v>153</v>
      </c>
      <c r="DG152" s="0" t="s">
        <v>162</v>
      </c>
      <c r="DI152" s="0" t="s">
        <v>153</v>
      </c>
      <c r="DJ152" s="0" t="s">
        <v>162</v>
      </c>
      <c r="DL152" s="0" t="s">
        <v>153</v>
      </c>
      <c r="DN152" s="0" t="s">
        <v>153</v>
      </c>
      <c r="DO152" s="0" t="s">
        <v>162</v>
      </c>
      <c r="DR152" s="0" t="s">
        <v>153</v>
      </c>
      <c r="DS152" s="0" t="s">
        <v>238</v>
      </c>
      <c r="DT152" s="0" t="s">
        <v>238</v>
      </c>
      <c r="DU152" s="0" t="s">
        <v>153</v>
      </c>
      <c r="EA152" s="0" t="s">
        <v>153</v>
      </c>
      <c r="EF152" s="0" t="s">
        <v>153</v>
      </c>
    </row>
    <row r="153" customFormat="false" ht="13.8" hidden="false" customHeight="false" outlineLevel="0" collapsed="false">
      <c r="A153" s="0" t="s">
        <v>945</v>
      </c>
      <c r="B153" s="0" t="n">
        <v>78</v>
      </c>
      <c r="C153" s="0" t="n">
        <v>234632</v>
      </c>
      <c r="D153" s="0" t="s">
        <v>946</v>
      </c>
      <c r="E153" s="0" t="s">
        <v>947</v>
      </c>
      <c r="F153" s="0" t="str">
        <f aca="false">CONCATENATE(D153," ",LEFT(H153,4),"T=",AU153,"D=",AV153,"R=",AW153,"M=",AX153,"L=",AY153,"B=",AZ153)</f>
        <v>EVANOSKI T=D=WARREN-WARD 5R=5M=0L=0B=1</v>
      </c>
      <c r="G153" s="0" t="s">
        <v>948</v>
      </c>
      <c r="I153" s="0" t="s">
        <v>949</v>
      </c>
      <c r="J153" s="0" t="s">
        <v>950</v>
      </c>
      <c r="K153" s="0" t="s">
        <v>186</v>
      </c>
      <c r="M153" s="0" t="str">
        <f aca="false">RIGHT(N153,LEN(N153)-FIND(" ",N153))</f>
        <v>ROYAL TROON DR SE</v>
      </c>
      <c r="N153" s="0" t="s">
        <v>951</v>
      </c>
      <c r="P153" s="0" t="s">
        <v>145</v>
      </c>
      <c r="Q153" s="0" t="s">
        <v>146</v>
      </c>
      <c r="R153" s="0" t="n">
        <v>44484</v>
      </c>
      <c r="AD153" s="0" t="s">
        <v>147</v>
      </c>
      <c r="AE153" s="0" t="s">
        <v>148</v>
      </c>
      <c r="AF153" s="0" t="s">
        <v>149</v>
      </c>
      <c r="AH153" s="0" t="n">
        <v>14</v>
      </c>
      <c r="AI153" s="0" t="n">
        <v>11</v>
      </c>
      <c r="AN153" s="0" t="s">
        <v>145</v>
      </c>
      <c r="AO153" s="0" t="s">
        <v>150</v>
      </c>
      <c r="AP153" s="0" t="s">
        <v>151</v>
      </c>
      <c r="AQ153" s="0" t="n">
        <v>9</v>
      </c>
      <c r="AR153" s="0" t="n">
        <v>64</v>
      </c>
      <c r="AS153" s="0" t="n">
        <v>32</v>
      </c>
      <c r="AV153" s="0" t="s">
        <v>152</v>
      </c>
      <c r="AW153" s="0" t="n">
        <f aca="false">COUNTA($BA153:$EG153)</f>
        <v>5</v>
      </c>
      <c r="AX153" s="0" t="n">
        <f aca="false">COUNTIF($BC153:$EG153,"D")</f>
        <v>0</v>
      </c>
      <c r="AY153" s="0" t="n">
        <f aca="false">COUNTIF($BC153:$EG153,"R")</f>
        <v>0</v>
      </c>
      <c r="AZ153" s="2" t="n">
        <f aca="false">IF(DH153&lt;&gt;"",1,0)+IF(DI153&lt;&gt;"",1,0)+IF(DK153&lt;&gt;"",1,0)+IF(DM153&lt;&gt;"",1,0)+IF(DN153&lt;&gt;"",1,0)+IF(DO153&lt;&gt;"",1,0)+IF(DQ153&lt;&gt;"",1,0)+IF(DR153&lt;&gt;"",1,0)+IF(DT153&lt;&gt;"",1,0)+IF(DU153&lt;&gt;"",1,0)+IF(DV153&lt;&gt;"",1,0)+IF(DW153&lt;&gt;"",1,0)+IF(DX153&lt;&gt;"",1,0)+IF(DZ153&lt;&gt;"",1,0)+IF(EA153&lt;&gt;"",1,0)+IF(EB153&lt;&gt;"",1,0)+IF(EE153&lt;&gt;"",1,0)</f>
        <v>1</v>
      </c>
      <c r="BA153" s="2" t="n">
        <f aca="false">COUNTIF($DV153:$EG153, "&lt;&gt;")</f>
        <v>0</v>
      </c>
      <c r="BB153" s="0" t="n">
        <f aca="false">AY153*AX153</f>
        <v>0</v>
      </c>
      <c r="BL153" s="0" t="s">
        <v>153</v>
      </c>
      <c r="BS153" s="0" t="s">
        <v>153</v>
      </c>
      <c r="DN153" s="0" t="s">
        <v>153</v>
      </c>
    </row>
    <row r="154" customFormat="false" ht="13.8" hidden="false" customHeight="false" outlineLevel="0" collapsed="false">
      <c r="A154" s="0" t="s">
        <v>952</v>
      </c>
      <c r="B154" s="0" t="n">
        <v>78</v>
      </c>
      <c r="C154" s="0" t="n">
        <v>422078</v>
      </c>
      <c r="D154" s="0" t="s">
        <v>946</v>
      </c>
      <c r="E154" s="0" t="s">
        <v>422</v>
      </c>
      <c r="F154" s="0" t="str">
        <f aca="false">CONCATENATE(D154," ",LEFT(H154,4),"T=",AU154,"D=",AV154,"R=",AW154,"M=",AX154,"L=",AY154,"B=",AZ154)</f>
        <v>EVANOSKI T=D=WARREN-WARD 5R=6M=1L=0B=1</v>
      </c>
      <c r="G154" s="0" t="s">
        <v>948</v>
      </c>
      <c r="I154" s="0" t="s">
        <v>953</v>
      </c>
      <c r="J154" s="0" t="s">
        <v>954</v>
      </c>
      <c r="K154" s="0" t="s">
        <v>186</v>
      </c>
      <c r="M154" s="0" t="str">
        <f aca="false">RIGHT(N154,LEN(N154)-FIND(" ",N154))</f>
        <v>ROYAL TROON DR SE</v>
      </c>
      <c r="N154" s="0" t="s">
        <v>951</v>
      </c>
      <c r="P154" s="0" t="s">
        <v>145</v>
      </c>
      <c r="Q154" s="0" t="s">
        <v>146</v>
      </c>
      <c r="R154" s="0" t="n">
        <v>44484</v>
      </c>
      <c r="AD154" s="0" t="s">
        <v>147</v>
      </c>
      <c r="AE154" s="0" t="s">
        <v>148</v>
      </c>
      <c r="AF154" s="0" t="s">
        <v>149</v>
      </c>
      <c r="AH154" s="0" t="n">
        <v>14</v>
      </c>
      <c r="AI154" s="0" t="n">
        <v>11</v>
      </c>
      <c r="AN154" s="0" t="s">
        <v>145</v>
      </c>
      <c r="AO154" s="0" t="s">
        <v>150</v>
      </c>
      <c r="AP154" s="0" t="s">
        <v>151</v>
      </c>
      <c r="AQ154" s="0" t="n">
        <v>9</v>
      </c>
      <c r="AR154" s="0" t="n">
        <v>64</v>
      </c>
      <c r="AS154" s="0" t="n">
        <v>32</v>
      </c>
      <c r="AV154" s="0" t="s">
        <v>152</v>
      </c>
      <c r="AW154" s="0" t="n">
        <f aca="false">COUNTA($BA154:$EG154)</f>
        <v>6</v>
      </c>
      <c r="AX154" s="0" t="n">
        <f aca="false">COUNTIF($BC154:$EG154,"D")</f>
        <v>1</v>
      </c>
      <c r="AY154" s="0" t="n">
        <f aca="false">COUNTIF($BC154:$EG154,"R")</f>
        <v>0</v>
      </c>
      <c r="AZ154" s="2" t="n">
        <f aca="false">IF(DH154&lt;&gt;"",1,0)+IF(DI154&lt;&gt;"",1,0)+IF(DK154&lt;&gt;"",1,0)+IF(DM154&lt;&gt;"",1,0)+IF(DN154&lt;&gt;"",1,0)+IF(DO154&lt;&gt;"",1,0)+IF(DQ154&lt;&gt;"",1,0)+IF(DR154&lt;&gt;"",1,0)+IF(DT154&lt;&gt;"",1,0)+IF(DU154&lt;&gt;"",1,0)+IF(DV154&lt;&gt;"",1,0)+IF(DW154&lt;&gt;"",1,0)+IF(DX154&lt;&gt;"",1,0)+IF(DZ154&lt;&gt;"",1,0)+IF(EA154&lt;&gt;"",1,0)+IF(EB154&lt;&gt;"",1,0)+IF(EE154&lt;&gt;"",1,0)</f>
        <v>1</v>
      </c>
      <c r="BA154" s="2" t="n">
        <f aca="false">COUNTIF($DV154:$EG154, "&lt;&gt;")</f>
        <v>0</v>
      </c>
      <c r="BB154" s="0" t="n">
        <f aca="false">AY154*AX154</f>
        <v>0</v>
      </c>
      <c r="BC154" s="0" t="s">
        <v>162</v>
      </c>
      <c r="BD154" s="0" t="s">
        <v>153</v>
      </c>
      <c r="BL154" s="0" t="s">
        <v>153</v>
      </c>
      <c r="DN154" s="0" t="s">
        <v>153</v>
      </c>
    </row>
    <row r="155" customFormat="false" ht="13.8" hidden="false" customHeight="false" outlineLevel="0" collapsed="false">
      <c r="A155" s="0" t="s">
        <v>955</v>
      </c>
      <c r="B155" s="0" t="n">
        <v>78</v>
      </c>
      <c r="C155" s="0" t="n">
        <v>452806</v>
      </c>
      <c r="D155" s="0" t="s">
        <v>956</v>
      </c>
      <c r="E155" s="0" t="s">
        <v>817</v>
      </c>
      <c r="F155" s="0" t="str">
        <f aca="false">CONCATENATE(D155," ",LEFT(H155,4),"T=",AU155,"D=",AV155,"R=",AW155,"M=",AX155,"L=",AY155,"B=",AZ155)</f>
        <v>PUTKO T=D=WARREN-WARD 5R=26M=4L=2B=6</v>
      </c>
      <c r="G155" s="0" t="s">
        <v>957</v>
      </c>
      <c r="I155" s="0" t="s">
        <v>958</v>
      </c>
      <c r="J155" s="0" t="s">
        <v>959</v>
      </c>
      <c r="K155" s="0" t="s">
        <v>143</v>
      </c>
      <c r="L155" s="0" t="s">
        <v>238</v>
      </c>
      <c r="M155" s="0" t="str">
        <f aca="false">RIGHT(N155,LEN(N155)-FIND(" ",N155))</f>
        <v>ROYAL TROON DR SE</v>
      </c>
      <c r="N155" s="0" t="s">
        <v>960</v>
      </c>
      <c r="P155" s="0" t="s">
        <v>145</v>
      </c>
      <c r="Q155" s="0" t="s">
        <v>146</v>
      </c>
      <c r="R155" s="0" t="n">
        <v>44484</v>
      </c>
      <c r="AD155" s="0" t="s">
        <v>147</v>
      </c>
      <c r="AE155" s="0" t="s">
        <v>148</v>
      </c>
      <c r="AF155" s="0" t="s">
        <v>149</v>
      </c>
      <c r="AH155" s="0" t="n">
        <v>14</v>
      </c>
      <c r="AI155" s="0" t="n">
        <v>11</v>
      </c>
      <c r="AN155" s="0" t="s">
        <v>145</v>
      </c>
      <c r="AO155" s="0" t="s">
        <v>150</v>
      </c>
      <c r="AP155" s="0" t="s">
        <v>151</v>
      </c>
      <c r="AQ155" s="0" t="n">
        <v>9</v>
      </c>
      <c r="AR155" s="0" t="n">
        <v>64</v>
      </c>
      <c r="AS155" s="0" t="n">
        <v>32</v>
      </c>
      <c r="AV155" s="0" t="s">
        <v>152</v>
      </c>
      <c r="AW155" s="0" t="n">
        <f aca="false">COUNTA($BA155:$EG155)</f>
        <v>26</v>
      </c>
      <c r="AX155" s="0" t="n">
        <f aca="false">COUNTIF($BC155:$EG155,"D")</f>
        <v>4</v>
      </c>
      <c r="AY155" s="0" t="n">
        <f aca="false">COUNTIF($BC155:$EG155,"R")</f>
        <v>2</v>
      </c>
      <c r="AZ155" s="2" t="n">
        <f aca="false">IF(DH155&lt;&gt;"",1,0)+IF(DI155&lt;&gt;"",1,0)+IF(DK155&lt;&gt;"",1,0)+IF(DM155&lt;&gt;"",1,0)+IF(DN155&lt;&gt;"",1,0)+IF(DO155&lt;&gt;"",1,0)+IF(DQ155&lt;&gt;"",1,0)+IF(DR155&lt;&gt;"",1,0)+IF(DT155&lt;&gt;"",1,0)+IF(DU155&lt;&gt;"",1,0)+IF(DV155&lt;&gt;"",1,0)+IF(DW155&lt;&gt;"",1,0)+IF(DX155&lt;&gt;"",1,0)+IF(DZ155&lt;&gt;"",1,0)+IF(EA155&lt;&gt;"",1,0)+IF(EB155&lt;&gt;"",1,0)+IF(EE155&lt;&gt;"",1,0)</f>
        <v>6</v>
      </c>
      <c r="BA155" s="2" t="n">
        <f aca="false">COUNTIF($DV155:$EG155, "&lt;&gt;")</f>
        <v>4</v>
      </c>
      <c r="BB155" s="0" t="n">
        <f aca="false">AY155*AX155</f>
        <v>8</v>
      </c>
      <c r="BD155" s="0" t="s">
        <v>153</v>
      </c>
      <c r="BH155" s="0" t="s">
        <v>153</v>
      </c>
      <c r="BL155" s="0" t="s">
        <v>153</v>
      </c>
      <c r="BS155" s="0" t="s">
        <v>153</v>
      </c>
      <c r="CA155" s="0" t="s">
        <v>153</v>
      </c>
      <c r="CG155" s="0" t="s">
        <v>153</v>
      </c>
      <c r="CK155" s="0" t="s">
        <v>153</v>
      </c>
      <c r="CN155" s="0" t="s">
        <v>153</v>
      </c>
      <c r="CP155" s="0" t="s">
        <v>153</v>
      </c>
      <c r="CU155" s="0" t="s">
        <v>238</v>
      </c>
      <c r="CV155" s="0" t="s">
        <v>153</v>
      </c>
      <c r="CY155" s="0" t="s">
        <v>153</v>
      </c>
      <c r="CZ155" s="0" t="s">
        <v>162</v>
      </c>
      <c r="DC155" s="0" t="s">
        <v>153</v>
      </c>
      <c r="DG155" s="0" t="s">
        <v>162</v>
      </c>
      <c r="DI155" s="0" t="s">
        <v>153</v>
      </c>
      <c r="DN155" s="0" t="s">
        <v>153</v>
      </c>
      <c r="DR155" s="0" t="s">
        <v>153</v>
      </c>
      <c r="DS155" s="0" t="s">
        <v>162</v>
      </c>
      <c r="DU155" s="0" t="s">
        <v>153</v>
      </c>
      <c r="DW155" s="0" t="s">
        <v>162</v>
      </c>
      <c r="EA155" s="0" t="s">
        <v>153</v>
      </c>
      <c r="ED155" s="0" t="s">
        <v>238</v>
      </c>
      <c r="EF155" s="0" t="s">
        <v>153</v>
      </c>
    </row>
    <row r="156" customFormat="false" ht="13.8" hidden="false" customHeight="false" outlineLevel="0" collapsed="false">
      <c r="A156" s="0" t="s">
        <v>961</v>
      </c>
      <c r="B156" s="0" t="n">
        <v>78</v>
      </c>
      <c r="C156" s="0" t="n">
        <v>379873</v>
      </c>
      <c r="D156" s="0" t="s">
        <v>962</v>
      </c>
      <c r="E156" s="0" t="s">
        <v>802</v>
      </c>
      <c r="F156" s="0" t="str">
        <f aca="false">CONCATENATE(D156," ",LEFT(H156,4),"T=",AU156,"D=",AV156,"R=",AW156,"M=",AX156,"L=",AY156,"B=",AZ156)</f>
        <v>HUFFMAN T=D=WARREN-WARD 5R=33M=2L=6B=6</v>
      </c>
      <c r="G156" s="0" t="s">
        <v>157</v>
      </c>
      <c r="I156" s="0" t="s">
        <v>963</v>
      </c>
      <c r="J156" s="0" t="s">
        <v>964</v>
      </c>
      <c r="K156" s="0" t="s">
        <v>143</v>
      </c>
      <c r="L156" s="0" t="s">
        <v>238</v>
      </c>
      <c r="M156" s="0" t="str">
        <f aca="false">RIGHT(N156,LEN(N156)-FIND(" ",N156))</f>
        <v>ROYAL TROON DR SE</v>
      </c>
      <c r="N156" s="0" t="s">
        <v>965</v>
      </c>
      <c r="P156" s="0" t="s">
        <v>145</v>
      </c>
      <c r="Q156" s="0" t="s">
        <v>146</v>
      </c>
      <c r="R156" s="0" t="n">
        <v>44484</v>
      </c>
      <c r="AD156" s="0" t="s">
        <v>147</v>
      </c>
      <c r="AE156" s="0" t="s">
        <v>148</v>
      </c>
      <c r="AF156" s="0" t="s">
        <v>149</v>
      </c>
      <c r="AH156" s="0" t="n">
        <v>14</v>
      </c>
      <c r="AI156" s="0" t="n">
        <v>11</v>
      </c>
      <c r="AN156" s="0" t="s">
        <v>145</v>
      </c>
      <c r="AO156" s="0" t="s">
        <v>150</v>
      </c>
      <c r="AP156" s="0" t="s">
        <v>151</v>
      </c>
      <c r="AQ156" s="0" t="n">
        <v>9</v>
      </c>
      <c r="AR156" s="0" t="n">
        <v>64</v>
      </c>
      <c r="AS156" s="0" t="n">
        <v>32</v>
      </c>
      <c r="AV156" s="0" t="s">
        <v>152</v>
      </c>
      <c r="AW156" s="0" t="n">
        <f aca="false">COUNTA($BA156:$EG156)</f>
        <v>33</v>
      </c>
      <c r="AX156" s="0" t="n">
        <f aca="false">COUNTIF($BC156:$EG156,"D")</f>
        <v>2</v>
      </c>
      <c r="AY156" s="0" t="n">
        <f aca="false">COUNTIF($BC156:$EG156,"R")</f>
        <v>6</v>
      </c>
      <c r="AZ156" s="2" t="n">
        <f aca="false">IF(DH156&lt;&gt;"",1,0)+IF(DI156&lt;&gt;"",1,0)+IF(DK156&lt;&gt;"",1,0)+IF(DM156&lt;&gt;"",1,0)+IF(DN156&lt;&gt;"",1,0)+IF(DO156&lt;&gt;"",1,0)+IF(DQ156&lt;&gt;"",1,0)+IF(DR156&lt;&gt;"",1,0)+IF(DT156&lt;&gt;"",1,0)+IF(DU156&lt;&gt;"",1,0)+IF(DV156&lt;&gt;"",1,0)+IF(DW156&lt;&gt;"",1,0)+IF(DX156&lt;&gt;"",1,0)+IF(DZ156&lt;&gt;"",1,0)+IF(EA156&lt;&gt;"",1,0)+IF(EB156&lt;&gt;"",1,0)+IF(EE156&lt;&gt;"",1,0)</f>
        <v>6</v>
      </c>
      <c r="BA156" s="2" t="n">
        <f aca="false">COUNTIF($DV156:$EG156, "&lt;&gt;")</f>
        <v>4</v>
      </c>
      <c r="BB156" s="0" t="n">
        <f aca="false">AY156*AX156</f>
        <v>12</v>
      </c>
      <c r="BC156" s="0" t="s">
        <v>153</v>
      </c>
      <c r="BD156" s="0" t="s">
        <v>153</v>
      </c>
      <c r="BH156" s="0" t="s">
        <v>153</v>
      </c>
      <c r="BJ156" s="0" t="s">
        <v>153</v>
      </c>
      <c r="BK156" s="0" t="s">
        <v>153</v>
      </c>
      <c r="BL156" s="0" t="s">
        <v>153</v>
      </c>
      <c r="BR156" s="0" t="s">
        <v>153</v>
      </c>
      <c r="BS156" s="0" t="s">
        <v>153</v>
      </c>
      <c r="BY156" s="0" t="s">
        <v>162</v>
      </c>
      <c r="CA156" s="0" t="s">
        <v>153</v>
      </c>
      <c r="CG156" s="0" t="s">
        <v>153</v>
      </c>
      <c r="CH156" s="0" t="s">
        <v>162</v>
      </c>
      <c r="CK156" s="0" t="s">
        <v>153</v>
      </c>
      <c r="CN156" s="0" t="s">
        <v>153</v>
      </c>
      <c r="CO156" s="0" t="s">
        <v>238</v>
      </c>
      <c r="CP156" s="0" t="s">
        <v>153</v>
      </c>
      <c r="CV156" s="0" t="s">
        <v>153</v>
      </c>
      <c r="CY156" s="0" t="s">
        <v>153</v>
      </c>
      <c r="CZ156" s="0" t="s">
        <v>238</v>
      </c>
      <c r="DC156" s="0" t="s">
        <v>153</v>
      </c>
      <c r="DF156" s="0" t="s">
        <v>153</v>
      </c>
      <c r="DG156" s="0" t="s">
        <v>238</v>
      </c>
      <c r="DI156" s="0" t="s">
        <v>153</v>
      </c>
      <c r="DM156" s="0" t="s">
        <v>238</v>
      </c>
      <c r="DN156" s="0" t="s">
        <v>153</v>
      </c>
      <c r="DS156" s="0" t="s">
        <v>238</v>
      </c>
      <c r="DU156" s="0" t="s">
        <v>153</v>
      </c>
      <c r="DX156" s="0" t="s">
        <v>153</v>
      </c>
      <c r="EA156" s="0" t="s">
        <v>153</v>
      </c>
      <c r="ED156" s="0" t="s">
        <v>238</v>
      </c>
      <c r="EF156" s="0" t="s">
        <v>153</v>
      </c>
    </row>
    <row r="157" customFormat="false" ht="13.8" hidden="false" customHeight="false" outlineLevel="0" collapsed="false">
      <c r="A157" s="0" t="s">
        <v>966</v>
      </c>
      <c r="B157" s="0" t="n">
        <v>78</v>
      </c>
      <c r="C157" s="0" t="n">
        <v>225673</v>
      </c>
      <c r="D157" s="0" t="s">
        <v>962</v>
      </c>
      <c r="E157" s="0" t="s">
        <v>967</v>
      </c>
      <c r="F157" s="0" t="str">
        <f aca="false">CONCATENATE(D157," ",LEFT(H157,4),"T=",AU157,"D=",AV157,"R=",AW157,"M=",AX157,"L=",AY157,"B=",AZ157)</f>
        <v>HUFFMAN T=D=WARREN-WARD 5R=32M=2L=6B=6</v>
      </c>
      <c r="G157" s="0" t="s">
        <v>924</v>
      </c>
      <c r="I157" s="0" t="s">
        <v>968</v>
      </c>
      <c r="J157" s="0" t="s">
        <v>964</v>
      </c>
      <c r="K157" s="0" t="s">
        <v>143</v>
      </c>
      <c r="L157" s="0" t="s">
        <v>238</v>
      </c>
      <c r="M157" s="0" t="str">
        <f aca="false">RIGHT(N157,LEN(N157)-FIND(" ",N157))</f>
        <v>ROYAL TROON DR SE</v>
      </c>
      <c r="N157" s="0" t="s">
        <v>965</v>
      </c>
      <c r="P157" s="0" t="s">
        <v>145</v>
      </c>
      <c r="Q157" s="0" t="s">
        <v>146</v>
      </c>
      <c r="R157" s="0" t="n">
        <v>44484</v>
      </c>
      <c r="AD157" s="0" t="s">
        <v>147</v>
      </c>
      <c r="AE157" s="0" t="s">
        <v>148</v>
      </c>
      <c r="AF157" s="0" t="s">
        <v>149</v>
      </c>
      <c r="AH157" s="0" t="n">
        <v>14</v>
      </c>
      <c r="AI157" s="0" t="n">
        <v>11</v>
      </c>
      <c r="AN157" s="0" t="s">
        <v>145</v>
      </c>
      <c r="AO157" s="0" t="s">
        <v>150</v>
      </c>
      <c r="AP157" s="0" t="s">
        <v>151</v>
      </c>
      <c r="AQ157" s="0" t="n">
        <v>9</v>
      </c>
      <c r="AR157" s="0" t="n">
        <v>64</v>
      </c>
      <c r="AS157" s="0" t="n">
        <v>32</v>
      </c>
      <c r="AV157" s="0" t="s">
        <v>152</v>
      </c>
      <c r="AW157" s="0" t="n">
        <f aca="false">COUNTA($BA157:$EG157)</f>
        <v>32</v>
      </c>
      <c r="AX157" s="0" t="n">
        <f aca="false">COUNTIF($BC157:$EG157,"D")</f>
        <v>2</v>
      </c>
      <c r="AY157" s="0" t="n">
        <f aca="false">COUNTIF($BC157:$EG157,"R")</f>
        <v>6</v>
      </c>
      <c r="AZ157" s="2" t="n">
        <f aca="false">IF(DH157&lt;&gt;"",1,0)+IF(DI157&lt;&gt;"",1,0)+IF(DK157&lt;&gt;"",1,0)+IF(DM157&lt;&gt;"",1,0)+IF(DN157&lt;&gt;"",1,0)+IF(DO157&lt;&gt;"",1,0)+IF(DQ157&lt;&gt;"",1,0)+IF(DR157&lt;&gt;"",1,0)+IF(DT157&lt;&gt;"",1,0)+IF(DU157&lt;&gt;"",1,0)+IF(DV157&lt;&gt;"",1,0)+IF(DW157&lt;&gt;"",1,0)+IF(DX157&lt;&gt;"",1,0)+IF(DZ157&lt;&gt;"",1,0)+IF(EA157&lt;&gt;"",1,0)+IF(EB157&lt;&gt;"",1,0)+IF(EE157&lt;&gt;"",1,0)</f>
        <v>6</v>
      </c>
      <c r="BA157" s="2" t="n">
        <f aca="false">COUNTIF($DV157:$EG157, "&lt;&gt;")</f>
        <v>4</v>
      </c>
      <c r="BB157" s="0" t="n">
        <f aca="false">AY157*AX157</f>
        <v>12</v>
      </c>
      <c r="BD157" s="0" t="s">
        <v>153</v>
      </c>
      <c r="BF157" s="0" t="s">
        <v>153</v>
      </c>
      <c r="BH157" s="0" t="s">
        <v>153</v>
      </c>
      <c r="BJ157" s="0" t="s">
        <v>153</v>
      </c>
      <c r="BK157" s="0" t="s">
        <v>153</v>
      </c>
      <c r="BL157" s="0" t="s">
        <v>153</v>
      </c>
      <c r="BS157" s="0" t="s">
        <v>153</v>
      </c>
      <c r="BY157" s="0" t="s">
        <v>162</v>
      </c>
      <c r="CA157" s="0" t="s">
        <v>153</v>
      </c>
      <c r="CG157" s="0" t="s">
        <v>153</v>
      </c>
      <c r="CH157" s="0" t="s">
        <v>162</v>
      </c>
      <c r="CK157" s="0" t="s">
        <v>153</v>
      </c>
      <c r="CN157" s="0" t="s">
        <v>153</v>
      </c>
      <c r="CO157" s="0" t="s">
        <v>238</v>
      </c>
      <c r="CP157" s="0" t="s">
        <v>153</v>
      </c>
      <c r="CV157" s="0" t="s">
        <v>153</v>
      </c>
      <c r="CY157" s="0" t="s">
        <v>153</v>
      </c>
      <c r="CZ157" s="0" t="s">
        <v>238</v>
      </c>
      <c r="DC157" s="0" t="s">
        <v>153</v>
      </c>
      <c r="DF157" s="0" t="s">
        <v>153</v>
      </c>
      <c r="DG157" s="0" t="s">
        <v>238</v>
      </c>
      <c r="DI157" s="0" t="s">
        <v>153</v>
      </c>
      <c r="DM157" s="0" t="s">
        <v>238</v>
      </c>
      <c r="DN157" s="0" t="s">
        <v>153</v>
      </c>
      <c r="DS157" s="0" t="s">
        <v>238</v>
      </c>
      <c r="DU157" s="0" t="s">
        <v>153</v>
      </c>
      <c r="DX157" s="0" t="s">
        <v>153</v>
      </c>
      <c r="EA157" s="0" t="s">
        <v>153</v>
      </c>
      <c r="ED157" s="0" t="s">
        <v>238</v>
      </c>
      <c r="EF157" s="0" t="s">
        <v>153</v>
      </c>
    </row>
    <row r="158" customFormat="false" ht="13.8" hidden="false" customHeight="false" outlineLevel="0" collapsed="false">
      <c r="A158" s="0" t="s">
        <v>969</v>
      </c>
      <c r="B158" s="0" t="n">
        <v>78</v>
      </c>
      <c r="C158" s="0" t="n">
        <v>412202</v>
      </c>
      <c r="D158" s="0" t="s">
        <v>970</v>
      </c>
      <c r="E158" s="0" t="s">
        <v>379</v>
      </c>
      <c r="F158" s="0" t="str">
        <f aca="false">CONCATENATE(D158," ",LEFT(H158,4),"T=",AU158,"D=",AV158,"R=",AW158,"M=",AX158,"L=",AY158,"B=",AZ158)</f>
        <v>PERRINO JRT=D=WARREN-WARD 5R=7M=0L=0B=1</v>
      </c>
      <c r="H158" s="0" t="s">
        <v>358</v>
      </c>
      <c r="I158" s="0" t="s">
        <v>971</v>
      </c>
      <c r="J158" s="0" t="s">
        <v>864</v>
      </c>
      <c r="K158" s="0" t="s">
        <v>143</v>
      </c>
      <c r="M158" s="0" t="str">
        <f aca="false">RIGHT(N158,LEN(N158)-FIND(" ",N158))</f>
        <v>ROYAL TROON DR SE</v>
      </c>
      <c r="N158" s="0" t="s">
        <v>972</v>
      </c>
      <c r="P158" s="0" t="s">
        <v>145</v>
      </c>
      <c r="Q158" s="0" t="s">
        <v>146</v>
      </c>
      <c r="R158" s="0" t="n">
        <v>44484</v>
      </c>
      <c r="AD158" s="0" t="s">
        <v>147</v>
      </c>
      <c r="AE158" s="0" t="s">
        <v>148</v>
      </c>
      <c r="AF158" s="0" t="s">
        <v>149</v>
      </c>
      <c r="AH158" s="0" t="n">
        <v>14</v>
      </c>
      <c r="AI158" s="0" t="n">
        <v>11</v>
      </c>
      <c r="AN158" s="0" t="s">
        <v>145</v>
      </c>
      <c r="AO158" s="0" t="s">
        <v>150</v>
      </c>
      <c r="AP158" s="0" t="s">
        <v>151</v>
      </c>
      <c r="AQ158" s="0" t="n">
        <v>9</v>
      </c>
      <c r="AR158" s="0" t="n">
        <v>64</v>
      </c>
      <c r="AS158" s="0" t="n">
        <v>32</v>
      </c>
      <c r="AV158" s="0" t="s">
        <v>152</v>
      </c>
      <c r="AW158" s="0" t="n">
        <f aca="false">COUNTA($BA158:$EG158)</f>
        <v>7</v>
      </c>
      <c r="AX158" s="0" t="n">
        <f aca="false">COUNTIF($BC158:$EG158,"D")</f>
        <v>0</v>
      </c>
      <c r="AY158" s="0" t="n">
        <f aca="false">COUNTIF($BC158:$EG158,"R")</f>
        <v>0</v>
      </c>
      <c r="AZ158" s="2" t="n">
        <f aca="false">IF(DH158&lt;&gt;"",1,0)+IF(DI158&lt;&gt;"",1,0)+IF(DK158&lt;&gt;"",1,0)+IF(DM158&lt;&gt;"",1,0)+IF(DN158&lt;&gt;"",1,0)+IF(DO158&lt;&gt;"",1,0)+IF(DQ158&lt;&gt;"",1,0)+IF(DR158&lt;&gt;"",1,0)+IF(DT158&lt;&gt;"",1,0)+IF(DU158&lt;&gt;"",1,0)+IF(DV158&lt;&gt;"",1,0)+IF(DW158&lt;&gt;"",1,0)+IF(DX158&lt;&gt;"",1,0)+IF(DZ158&lt;&gt;"",1,0)+IF(EA158&lt;&gt;"",1,0)+IF(EB158&lt;&gt;"",1,0)+IF(EE158&lt;&gt;"",1,0)</f>
        <v>1</v>
      </c>
      <c r="BA158" s="2" t="n">
        <f aca="false">COUNTIF($DV158:$EG158, "&lt;&gt;")</f>
        <v>1</v>
      </c>
      <c r="BB158" s="0" t="n">
        <f aca="false">AY158*AX158</f>
        <v>0</v>
      </c>
      <c r="BC158" s="0" t="s">
        <v>153</v>
      </c>
      <c r="BD158" s="0" t="s">
        <v>153</v>
      </c>
      <c r="BH158" s="0" t="s">
        <v>153</v>
      </c>
      <c r="DU158" s="0" t="s">
        <v>153</v>
      </c>
      <c r="EF158" s="0" t="s">
        <v>153</v>
      </c>
    </row>
    <row r="159" customFormat="false" ht="13.8" hidden="false" customHeight="false" outlineLevel="0" collapsed="false">
      <c r="A159" s="0" t="s">
        <v>973</v>
      </c>
      <c r="B159" s="0" t="n">
        <v>78</v>
      </c>
      <c r="C159" s="0" t="n">
        <v>311146</v>
      </c>
      <c r="D159" s="0" t="s">
        <v>974</v>
      </c>
      <c r="E159" s="0" t="s">
        <v>975</v>
      </c>
      <c r="F159" s="0" t="str">
        <f aca="false">CONCATENATE(D159," ",LEFT(H159,4),"T=",AU159,"D=",AV159,"R=",AW159,"M=",AX159,"L=",AY159,"B=",AZ159)</f>
        <v>OWEN T=D=WARREN-WARD 5R=13M=4L=1B=7</v>
      </c>
      <c r="G159" s="0" t="s">
        <v>232</v>
      </c>
      <c r="I159" s="0" t="s">
        <v>976</v>
      </c>
      <c r="J159" s="0" t="s">
        <v>977</v>
      </c>
      <c r="K159" s="0" t="s">
        <v>143</v>
      </c>
      <c r="L159" s="0" t="s">
        <v>162</v>
      </c>
      <c r="M159" s="0" t="str">
        <f aca="false">RIGHT(N159,LEN(N159)-FIND(" ",N159))</f>
        <v>ROYAL TROON DR SE</v>
      </c>
      <c r="N159" s="0" t="s">
        <v>978</v>
      </c>
      <c r="P159" s="0" t="s">
        <v>145</v>
      </c>
      <c r="Q159" s="0" t="s">
        <v>146</v>
      </c>
      <c r="R159" s="0" t="n">
        <v>44484</v>
      </c>
      <c r="AD159" s="0" t="s">
        <v>147</v>
      </c>
      <c r="AE159" s="0" t="s">
        <v>148</v>
      </c>
      <c r="AF159" s="0" t="s">
        <v>149</v>
      </c>
      <c r="AH159" s="0" t="n">
        <v>14</v>
      </c>
      <c r="AI159" s="0" t="n">
        <v>11</v>
      </c>
      <c r="AN159" s="0" t="s">
        <v>145</v>
      </c>
      <c r="AO159" s="0" t="s">
        <v>150</v>
      </c>
      <c r="AP159" s="0" t="s">
        <v>151</v>
      </c>
      <c r="AQ159" s="0" t="n">
        <v>9</v>
      </c>
      <c r="AR159" s="0" t="n">
        <v>64</v>
      </c>
      <c r="AS159" s="0" t="n">
        <v>32</v>
      </c>
      <c r="AV159" s="0" t="s">
        <v>152</v>
      </c>
      <c r="AW159" s="0" t="n">
        <f aca="false">COUNTA($BA159:$EG159)</f>
        <v>13</v>
      </c>
      <c r="AX159" s="0" t="n">
        <f aca="false">COUNTIF($BC159:$EG159,"D")</f>
        <v>4</v>
      </c>
      <c r="AY159" s="0" t="n">
        <f aca="false">COUNTIF($BC159:$EG159,"R")</f>
        <v>1</v>
      </c>
      <c r="AZ159" s="2" t="n">
        <f aca="false">IF(DH159&lt;&gt;"",1,0)+IF(DI159&lt;&gt;"",1,0)+IF(DK159&lt;&gt;"",1,0)+IF(DM159&lt;&gt;"",1,0)+IF(DN159&lt;&gt;"",1,0)+IF(DO159&lt;&gt;"",1,0)+IF(DQ159&lt;&gt;"",1,0)+IF(DR159&lt;&gt;"",1,0)+IF(DT159&lt;&gt;"",1,0)+IF(DU159&lt;&gt;"",1,0)+IF(DV159&lt;&gt;"",1,0)+IF(DW159&lt;&gt;"",1,0)+IF(DX159&lt;&gt;"",1,0)+IF(DZ159&lt;&gt;"",1,0)+IF(EA159&lt;&gt;"",1,0)+IF(EB159&lt;&gt;"",1,0)+IF(EE159&lt;&gt;"",1,0)</f>
        <v>7</v>
      </c>
      <c r="BA159" s="2" t="n">
        <f aca="false">COUNTIF($DV159:$EG159, "&lt;&gt;")</f>
        <v>5</v>
      </c>
      <c r="BB159" s="0" t="n">
        <f aca="false">AY159*AX159</f>
        <v>4</v>
      </c>
      <c r="DL159" s="0" t="s">
        <v>153</v>
      </c>
      <c r="DM159" s="0" t="s">
        <v>238</v>
      </c>
      <c r="DN159" s="0" t="s">
        <v>153</v>
      </c>
      <c r="DS159" s="0" t="s">
        <v>162</v>
      </c>
      <c r="DT159" s="0" t="s">
        <v>162</v>
      </c>
      <c r="DU159" s="0" t="s">
        <v>153</v>
      </c>
      <c r="DW159" s="0" t="s">
        <v>162</v>
      </c>
      <c r="DX159" s="0" t="s">
        <v>153</v>
      </c>
      <c r="EA159" s="0" t="s">
        <v>153</v>
      </c>
      <c r="ED159" s="0" t="s">
        <v>162</v>
      </c>
      <c r="EF159" s="0" t="s">
        <v>153</v>
      </c>
    </row>
    <row r="160" customFormat="false" ht="13.8" hidden="false" customHeight="false" outlineLevel="0" collapsed="false">
      <c r="A160" s="0" t="s">
        <v>979</v>
      </c>
      <c r="B160" s="0" t="n">
        <v>78</v>
      </c>
      <c r="C160" s="0" t="n">
        <v>446422</v>
      </c>
      <c r="D160" s="0" t="s">
        <v>980</v>
      </c>
      <c r="E160" s="0" t="s">
        <v>981</v>
      </c>
      <c r="F160" s="0" t="str">
        <f aca="false">CONCATENATE(D160," ",LEFT(H160,4),"T=",AU160,"D=",AV160,"R=",AW160,"M=",AX160,"L=",AY160,"B=",AZ160)</f>
        <v>HEINS T=D=WARREN-WARD 5R=8M=2L=0B=4</v>
      </c>
      <c r="G160" s="0" t="s">
        <v>982</v>
      </c>
      <c r="I160" s="0" t="s">
        <v>983</v>
      </c>
      <c r="J160" s="0" t="s">
        <v>984</v>
      </c>
      <c r="K160" s="0" t="s">
        <v>143</v>
      </c>
      <c r="L160" s="0" t="s">
        <v>162</v>
      </c>
      <c r="M160" s="0" t="str">
        <f aca="false">RIGHT(N160,LEN(N160)-FIND(" ",N160))</f>
        <v>ROYAL TROON DR SE</v>
      </c>
      <c r="N160" s="0" t="s">
        <v>978</v>
      </c>
      <c r="P160" s="0" t="s">
        <v>145</v>
      </c>
      <c r="Q160" s="0" t="s">
        <v>146</v>
      </c>
      <c r="R160" s="0" t="n">
        <v>44484</v>
      </c>
      <c r="AD160" s="0" t="s">
        <v>147</v>
      </c>
      <c r="AE160" s="0" t="s">
        <v>148</v>
      </c>
      <c r="AF160" s="0" t="s">
        <v>149</v>
      </c>
      <c r="AH160" s="0" t="n">
        <v>14</v>
      </c>
      <c r="AI160" s="0" t="n">
        <v>11</v>
      </c>
      <c r="AN160" s="0" t="s">
        <v>145</v>
      </c>
      <c r="AO160" s="0" t="s">
        <v>150</v>
      </c>
      <c r="AP160" s="0" t="s">
        <v>151</v>
      </c>
      <c r="AQ160" s="0" t="n">
        <v>9</v>
      </c>
      <c r="AR160" s="0" t="n">
        <v>64</v>
      </c>
      <c r="AS160" s="0" t="n">
        <v>32</v>
      </c>
      <c r="AV160" s="0" t="s">
        <v>152</v>
      </c>
      <c r="AW160" s="0" t="n">
        <f aca="false">COUNTA($BA160:$EG160)</f>
        <v>8</v>
      </c>
      <c r="AX160" s="0" t="n">
        <f aca="false">COUNTIF($BC160:$EG160,"D")</f>
        <v>2</v>
      </c>
      <c r="AY160" s="0" t="n">
        <f aca="false">COUNTIF($BC160:$EG160,"R")</f>
        <v>0</v>
      </c>
      <c r="AZ160" s="2" t="n">
        <f aca="false">IF(DH160&lt;&gt;"",1,0)+IF(DI160&lt;&gt;"",1,0)+IF(DK160&lt;&gt;"",1,0)+IF(DM160&lt;&gt;"",1,0)+IF(DN160&lt;&gt;"",1,0)+IF(DO160&lt;&gt;"",1,0)+IF(DQ160&lt;&gt;"",1,0)+IF(DR160&lt;&gt;"",1,0)+IF(DT160&lt;&gt;"",1,0)+IF(DU160&lt;&gt;"",1,0)+IF(DV160&lt;&gt;"",1,0)+IF(DW160&lt;&gt;"",1,0)+IF(DX160&lt;&gt;"",1,0)+IF(DZ160&lt;&gt;"",1,0)+IF(EA160&lt;&gt;"",1,0)+IF(EB160&lt;&gt;"",1,0)+IF(EE160&lt;&gt;"",1,0)</f>
        <v>4</v>
      </c>
      <c r="BA160" s="2" t="n">
        <f aca="false">COUNTIF($DV160:$EG160, "&lt;&gt;")</f>
        <v>5</v>
      </c>
      <c r="BB160" s="0" t="n">
        <f aca="false">AY160*AX160</f>
        <v>0</v>
      </c>
      <c r="DU160" s="0" t="s">
        <v>153</v>
      </c>
      <c r="DW160" s="0" t="s">
        <v>162</v>
      </c>
      <c r="DX160" s="0" t="s">
        <v>153</v>
      </c>
      <c r="EA160" s="0" t="s">
        <v>153</v>
      </c>
      <c r="ED160" s="0" t="s">
        <v>162</v>
      </c>
      <c r="EF160" s="0" t="s">
        <v>153</v>
      </c>
    </row>
    <row r="161" customFormat="false" ht="13.8" hidden="false" customHeight="false" outlineLevel="0" collapsed="false">
      <c r="A161" s="0" t="s">
        <v>985</v>
      </c>
      <c r="B161" s="0" t="n">
        <v>78</v>
      </c>
      <c r="C161" s="0" t="n">
        <v>411891</v>
      </c>
      <c r="D161" s="0" t="s">
        <v>986</v>
      </c>
      <c r="E161" s="0" t="s">
        <v>751</v>
      </c>
      <c r="F161" s="0" t="str">
        <f aca="false">CONCATENATE(D161," ",LEFT(H161,4),"T=",AU161,"D=",AV161,"R=",AW161,"M=",AX161,"L=",AY161,"B=",AZ161)</f>
        <v>BOCCIA T=D=WARREN-WARD 5R=8M=1L=0B=0</v>
      </c>
      <c r="G161" s="0" t="s">
        <v>176</v>
      </c>
      <c r="I161" s="0" t="s">
        <v>987</v>
      </c>
      <c r="J161" s="0" t="s">
        <v>988</v>
      </c>
      <c r="K161" s="0" t="s">
        <v>143</v>
      </c>
      <c r="M161" s="0" t="str">
        <f aca="false">RIGHT(N161,LEN(N161)-FIND(" ",N161))</f>
        <v>ROYAL TROON DR SE</v>
      </c>
      <c r="N161" s="0" t="s">
        <v>989</v>
      </c>
      <c r="P161" s="0" t="s">
        <v>145</v>
      </c>
      <c r="Q161" s="0" t="s">
        <v>146</v>
      </c>
      <c r="R161" s="0" t="n">
        <v>44484</v>
      </c>
      <c r="AD161" s="0" t="s">
        <v>147</v>
      </c>
      <c r="AE161" s="0" t="s">
        <v>148</v>
      </c>
      <c r="AF161" s="0" t="s">
        <v>149</v>
      </c>
      <c r="AH161" s="0" t="n">
        <v>14</v>
      </c>
      <c r="AI161" s="0" t="n">
        <v>11</v>
      </c>
      <c r="AN161" s="0" t="s">
        <v>145</v>
      </c>
      <c r="AO161" s="0" t="s">
        <v>150</v>
      </c>
      <c r="AP161" s="0" t="s">
        <v>151</v>
      </c>
      <c r="AQ161" s="0" t="n">
        <v>9</v>
      </c>
      <c r="AR161" s="0" t="n">
        <v>64</v>
      </c>
      <c r="AS161" s="0" t="n">
        <v>32</v>
      </c>
      <c r="AV161" s="0" t="s">
        <v>152</v>
      </c>
      <c r="AW161" s="0" t="n">
        <f aca="false">COUNTA($BA161:$EG161)</f>
        <v>8</v>
      </c>
      <c r="AX161" s="0" t="n">
        <f aca="false">COUNTIF($BC161:$EG161,"D")</f>
        <v>1</v>
      </c>
      <c r="AY161" s="0" t="n">
        <f aca="false">COUNTIF($BC161:$EG161,"R")</f>
        <v>0</v>
      </c>
      <c r="AZ161" s="2" t="n">
        <f aca="false">IF(DH161&lt;&gt;"",1,0)+IF(DI161&lt;&gt;"",1,0)+IF(DK161&lt;&gt;"",1,0)+IF(DM161&lt;&gt;"",1,0)+IF(DN161&lt;&gt;"",1,0)+IF(DO161&lt;&gt;"",1,0)+IF(DQ161&lt;&gt;"",1,0)+IF(DR161&lt;&gt;"",1,0)+IF(DT161&lt;&gt;"",1,0)+IF(DU161&lt;&gt;"",1,0)+IF(DV161&lt;&gt;"",1,0)+IF(DW161&lt;&gt;"",1,0)+IF(DX161&lt;&gt;"",1,0)+IF(DZ161&lt;&gt;"",1,0)+IF(EA161&lt;&gt;"",1,0)+IF(EB161&lt;&gt;"",1,0)+IF(EE161&lt;&gt;"",1,0)</f>
        <v>0</v>
      </c>
      <c r="BA161" s="2" t="n">
        <f aca="false">COUNTIF($DV161:$EG161, "&lt;&gt;")</f>
        <v>1</v>
      </c>
      <c r="BB161" s="0" t="n">
        <f aca="false">AY161*AX161</f>
        <v>0</v>
      </c>
      <c r="BK161" s="0" t="s">
        <v>153</v>
      </c>
      <c r="BL161" s="0" t="s">
        <v>153</v>
      </c>
      <c r="BS161" s="0" t="s">
        <v>153</v>
      </c>
      <c r="BY161" s="0" t="s">
        <v>162</v>
      </c>
      <c r="CA161" s="0" t="s">
        <v>153</v>
      </c>
      <c r="EF161" s="0" t="s">
        <v>153</v>
      </c>
    </row>
    <row r="162" customFormat="false" ht="13.8" hidden="false" customHeight="false" outlineLevel="0" collapsed="false">
      <c r="A162" s="0" t="s">
        <v>990</v>
      </c>
      <c r="B162" s="0" t="n">
        <v>78</v>
      </c>
      <c r="C162" s="0" t="n">
        <v>309694</v>
      </c>
      <c r="D162" s="0" t="s">
        <v>991</v>
      </c>
      <c r="E162" s="0" t="s">
        <v>161</v>
      </c>
      <c r="F162" s="0" t="str">
        <f aca="false">CONCATENATE(D162," ",LEFT(H162,4),"T=",AU162,"D=",AV162,"R=",AW162,"M=",AX162,"L=",AY162,"B=",AZ162)</f>
        <v>AUGUSTINE T=D=WARREN-WARD 5R=45M=6L=8B=9</v>
      </c>
      <c r="I162" s="0" t="s">
        <v>992</v>
      </c>
      <c r="J162" s="0" t="s">
        <v>993</v>
      </c>
      <c r="K162" s="0" t="s">
        <v>143</v>
      </c>
      <c r="L162" s="0" t="s">
        <v>238</v>
      </c>
      <c r="M162" s="0" t="str">
        <f aca="false">RIGHT(N162,LEN(N162)-FIND(" ",N162))</f>
        <v>ROYAL TROON DR SE</v>
      </c>
      <c r="N162" s="0" t="s">
        <v>989</v>
      </c>
      <c r="P162" s="0" t="s">
        <v>145</v>
      </c>
      <c r="Q162" s="0" t="s">
        <v>146</v>
      </c>
      <c r="R162" s="0" t="n">
        <v>44484</v>
      </c>
      <c r="AD162" s="0" t="s">
        <v>147</v>
      </c>
      <c r="AE162" s="0" t="s">
        <v>148</v>
      </c>
      <c r="AF162" s="0" t="s">
        <v>149</v>
      </c>
      <c r="AH162" s="0" t="n">
        <v>14</v>
      </c>
      <c r="AI162" s="0" t="n">
        <v>11</v>
      </c>
      <c r="AN162" s="0" t="s">
        <v>145</v>
      </c>
      <c r="AO162" s="0" t="s">
        <v>150</v>
      </c>
      <c r="AP162" s="0" t="s">
        <v>151</v>
      </c>
      <c r="AQ162" s="0" t="n">
        <v>9</v>
      </c>
      <c r="AR162" s="0" t="n">
        <v>64</v>
      </c>
      <c r="AS162" s="0" t="n">
        <v>32</v>
      </c>
      <c r="AV162" s="0" t="s">
        <v>152</v>
      </c>
      <c r="AW162" s="0" t="n">
        <f aca="false">COUNTA($BA162:$EG162)</f>
        <v>45</v>
      </c>
      <c r="AX162" s="0" t="n">
        <f aca="false">COUNTIF($BC162:$EG162,"D")</f>
        <v>6</v>
      </c>
      <c r="AY162" s="0" t="n">
        <f aca="false">COUNTIF($BC162:$EG162,"R")</f>
        <v>8</v>
      </c>
      <c r="AZ162" s="2" t="n">
        <f aca="false">IF(DH162&lt;&gt;"",1,0)+IF(DI162&lt;&gt;"",1,0)+IF(DK162&lt;&gt;"",1,0)+IF(DM162&lt;&gt;"",1,0)+IF(DN162&lt;&gt;"",1,0)+IF(DO162&lt;&gt;"",1,0)+IF(DQ162&lt;&gt;"",1,0)+IF(DR162&lt;&gt;"",1,0)+IF(DT162&lt;&gt;"",1,0)+IF(DU162&lt;&gt;"",1,0)+IF(DV162&lt;&gt;"",1,0)+IF(DW162&lt;&gt;"",1,0)+IF(DX162&lt;&gt;"",1,0)+IF(DZ162&lt;&gt;"",1,0)+IF(EA162&lt;&gt;"",1,0)+IF(EB162&lt;&gt;"",1,0)+IF(EE162&lt;&gt;"",1,0)</f>
        <v>9</v>
      </c>
      <c r="BA162" s="2" t="n">
        <f aca="false">COUNTIF($DV162:$EG162, "&lt;&gt;")</f>
        <v>5</v>
      </c>
      <c r="BB162" s="0" t="n">
        <f aca="false">AY162*AX162</f>
        <v>48</v>
      </c>
      <c r="BC162" s="0" t="s">
        <v>153</v>
      </c>
      <c r="BD162" s="0" t="s">
        <v>153</v>
      </c>
      <c r="BF162" s="0" t="s">
        <v>153</v>
      </c>
      <c r="BG162" s="0" t="s">
        <v>153</v>
      </c>
      <c r="BH162" s="0" t="s">
        <v>153</v>
      </c>
      <c r="BJ162" s="0" t="s">
        <v>153</v>
      </c>
      <c r="BK162" s="0" t="s">
        <v>153</v>
      </c>
      <c r="BL162" s="0" t="s">
        <v>153</v>
      </c>
      <c r="BP162" s="0" t="s">
        <v>153</v>
      </c>
      <c r="BR162" s="0" t="s">
        <v>153</v>
      </c>
      <c r="BS162" s="0" t="s">
        <v>153</v>
      </c>
      <c r="BV162" s="0" t="s">
        <v>153</v>
      </c>
      <c r="BY162" s="0" t="s">
        <v>162</v>
      </c>
      <c r="CA162" s="0" t="s">
        <v>153</v>
      </c>
      <c r="CG162" s="0" t="s">
        <v>153</v>
      </c>
      <c r="CH162" s="0" t="s">
        <v>162</v>
      </c>
      <c r="CK162" s="0" t="s">
        <v>153</v>
      </c>
      <c r="CL162" s="0" t="s">
        <v>162</v>
      </c>
      <c r="CN162" s="0" t="s">
        <v>153</v>
      </c>
      <c r="CO162" s="0" t="s">
        <v>238</v>
      </c>
      <c r="CP162" s="0" t="s">
        <v>153</v>
      </c>
      <c r="CQ162" s="0" t="s">
        <v>162</v>
      </c>
      <c r="CU162" s="0" t="s">
        <v>238</v>
      </c>
      <c r="CV162" s="0" t="s">
        <v>153</v>
      </c>
      <c r="CY162" s="0" t="s">
        <v>153</v>
      </c>
      <c r="CZ162" s="0" t="s">
        <v>238</v>
      </c>
      <c r="DC162" s="0" t="s">
        <v>153</v>
      </c>
      <c r="DF162" s="0" t="s">
        <v>153</v>
      </c>
      <c r="DG162" s="0" t="s">
        <v>238</v>
      </c>
      <c r="DI162" s="0" t="s">
        <v>153</v>
      </c>
      <c r="DJ162" s="0" t="s">
        <v>162</v>
      </c>
      <c r="DL162" s="0" t="s">
        <v>153</v>
      </c>
      <c r="DM162" s="0" t="s">
        <v>238</v>
      </c>
      <c r="DN162" s="0" t="s">
        <v>153</v>
      </c>
      <c r="DR162" s="0" t="s">
        <v>153</v>
      </c>
      <c r="DS162" s="0" t="s">
        <v>238</v>
      </c>
      <c r="DT162" s="0" t="s">
        <v>238</v>
      </c>
      <c r="DU162" s="0" t="s">
        <v>153</v>
      </c>
      <c r="DW162" s="0" t="s">
        <v>162</v>
      </c>
      <c r="DX162" s="0" t="s">
        <v>153</v>
      </c>
      <c r="EA162" s="0" t="s">
        <v>153</v>
      </c>
      <c r="ED162" s="0" t="s">
        <v>238</v>
      </c>
      <c r="EF162" s="0" t="s">
        <v>153</v>
      </c>
    </row>
    <row r="163" customFormat="false" ht="13.8" hidden="false" customHeight="false" outlineLevel="0" collapsed="false">
      <c r="A163" s="0" t="s">
        <v>994</v>
      </c>
      <c r="B163" s="0" t="n">
        <v>78</v>
      </c>
      <c r="C163" s="0" t="n">
        <v>385807</v>
      </c>
      <c r="D163" s="0" t="s">
        <v>995</v>
      </c>
      <c r="E163" s="0" t="s">
        <v>996</v>
      </c>
      <c r="F163" s="0" t="str">
        <f aca="false">CONCATENATE(D163," ",LEFT(H163,4),"T=",AU163,"D=",AV163,"R=",AW163,"M=",AX163,"L=",AY163,"B=",AZ163)</f>
        <v>OSBORNE T=D=WARREN-WARD 5R=41M=2L=5B=7</v>
      </c>
      <c r="G163" s="0" t="s">
        <v>997</v>
      </c>
      <c r="I163" s="0" t="s">
        <v>998</v>
      </c>
      <c r="J163" s="0" t="s">
        <v>999</v>
      </c>
      <c r="K163" s="0" t="s">
        <v>143</v>
      </c>
      <c r="L163" s="0" t="s">
        <v>238</v>
      </c>
      <c r="M163" s="0" t="str">
        <f aca="false">RIGHT(N163,LEN(N163)-FIND(" ",N163))</f>
        <v>ROYAL TROON DR SE</v>
      </c>
      <c r="N163" s="0" t="s">
        <v>1000</v>
      </c>
      <c r="P163" s="0" t="s">
        <v>145</v>
      </c>
      <c r="Q163" s="0" t="s">
        <v>146</v>
      </c>
      <c r="R163" s="0" t="n">
        <v>44484</v>
      </c>
      <c r="AD163" s="0" t="s">
        <v>147</v>
      </c>
      <c r="AE163" s="0" t="s">
        <v>148</v>
      </c>
      <c r="AF163" s="0" t="s">
        <v>149</v>
      </c>
      <c r="AH163" s="0" t="n">
        <v>14</v>
      </c>
      <c r="AI163" s="0" t="n">
        <v>11</v>
      </c>
      <c r="AN163" s="0" t="s">
        <v>145</v>
      </c>
      <c r="AO163" s="0" t="s">
        <v>150</v>
      </c>
      <c r="AP163" s="0" t="s">
        <v>151</v>
      </c>
      <c r="AQ163" s="0" t="n">
        <v>9</v>
      </c>
      <c r="AR163" s="0" t="n">
        <v>64</v>
      </c>
      <c r="AS163" s="0" t="n">
        <v>32</v>
      </c>
      <c r="AV163" s="0" t="s">
        <v>152</v>
      </c>
      <c r="AW163" s="0" t="n">
        <f aca="false">COUNTA($BA163:$EG163)</f>
        <v>41</v>
      </c>
      <c r="AX163" s="0" t="n">
        <f aca="false">COUNTIF($BC163:$EG163,"D")</f>
        <v>2</v>
      </c>
      <c r="AY163" s="0" t="n">
        <f aca="false">COUNTIF($BC163:$EG163,"R")</f>
        <v>5</v>
      </c>
      <c r="AZ163" s="2" t="n">
        <f aca="false">IF(DH163&lt;&gt;"",1,0)+IF(DI163&lt;&gt;"",1,0)+IF(DK163&lt;&gt;"",1,0)+IF(DM163&lt;&gt;"",1,0)+IF(DN163&lt;&gt;"",1,0)+IF(DO163&lt;&gt;"",1,0)+IF(DQ163&lt;&gt;"",1,0)+IF(DR163&lt;&gt;"",1,0)+IF(DT163&lt;&gt;"",1,0)+IF(DU163&lt;&gt;"",1,0)+IF(DV163&lt;&gt;"",1,0)+IF(DW163&lt;&gt;"",1,0)+IF(DX163&lt;&gt;"",1,0)+IF(DZ163&lt;&gt;"",1,0)+IF(EA163&lt;&gt;"",1,0)+IF(EB163&lt;&gt;"",1,0)+IF(EE163&lt;&gt;"",1,0)</f>
        <v>7</v>
      </c>
      <c r="BA163" s="2" t="n">
        <f aca="false">COUNTIF($DV163:$EG163, "&lt;&gt;")</f>
        <v>5</v>
      </c>
      <c r="BB163" s="0" t="n">
        <f aca="false">AY163*AX163</f>
        <v>10</v>
      </c>
      <c r="BC163" s="0" t="s">
        <v>153</v>
      </c>
      <c r="BD163" s="0" t="s">
        <v>153</v>
      </c>
      <c r="BE163" s="0" t="s">
        <v>153</v>
      </c>
      <c r="BF163" s="0" t="s">
        <v>153</v>
      </c>
      <c r="BH163" s="0" t="s">
        <v>153</v>
      </c>
      <c r="BI163" s="0" t="s">
        <v>153</v>
      </c>
      <c r="BJ163" s="0" t="s">
        <v>153</v>
      </c>
      <c r="BL163" s="0" t="s">
        <v>153</v>
      </c>
      <c r="BP163" s="0" t="s">
        <v>153</v>
      </c>
      <c r="BR163" s="0" t="s">
        <v>153</v>
      </c>
      <c r="BS163" s="0" t="s">
        <v>153</v>
      </c>
      <c r="BV163" s="0" t="s">
        <v>153</v>
      </c>
      <c r="CA163" s="0" t="s">
        <v>153</v>
      </c>
      <c r="CC163" s="0" t="s">
        <v>162</v>
      </c>
      <c r="CG163" s="0" t="s">
        <v>153</v>
      </c>
      <c r="CH163" s="0" t="s">
        <v>238</v>
      </c>
      <c r="CK163" s="0" t="s">
        <v>153</v>
      </c>
      <c r="CL163" s="0" t="s">
        <v>162</v>
      </c>
      <c r="CN163" s="0" t="s">
        <v>153</v>
      </c>
      <c r="CO163" s="0" t="s">
        <v>238</v>
      </c>
      <c r="CP163" s="0" t="s">
        <v>153</v>
      </c>
      <c r="CT163" s="0" t="s">
        <v>153</v>
      </c>
      <c r="CV163" s="0" t="s">
        <v>153</v>
      </c>
      <c r="CY163" s="0" t="s">
        <v>153</v>
      </c>
      <c r="CZ163" s="0" t="s">
        <v>238</v>
      </c>
      <c r="DC163" s="0" t="s">
        <v>153</v>
      </c>
      <c r="DF163" s="0" t="s">
        <v>153</v>
      </c>
      <c r="DG163" s="0" t="s">
        <v>238</v>
      </c>
      <c r="DI163" s="0" t="s">
        <v>153</v>
      </c>
      <c r="DL163" s="0" t="s">
        <v>153</v>
      </c>
      <c r="DN163" s="0" t="s">
        <v>153</v>
      </c>
      <c r="DR163" s="0" t="s">
        <v>153</v>
      </c>
      <c r="DS163" s="0" t="s">
        <v>238</v>
      </c>
      <c r="DU163" s="0" t="s">
        <v>153</v>
      </c>
      <c r="DW163" s="0" t="s">
        <v>153</v>
      </c>
      <c r="DX163" s="0" t="s">
        <v>153</v>
      </c>
      <c r="EA163" s="0" t="s">
        <v>153</v>
      </c>
      <c r="ED163" s="0" t="s">
        <v>153</v>
      </c>
      <c r="EF163" s="0" t="s">
        <v>153</v>
      </c>
    </row>
    <row r="164" customFormat="false" ht="13.8" hidden="false" customHeight="false" outlineLevel="0" collapsed="false">
      <c r="A164" s="0" t="s">
        <v>1001</v>
      </c>
      <c r="B164" s="0" t="n">
        <v>78</v>
      </c>
      <c r="C164" s="0" t="n">
        <v>116227</v>
      </c>
      <c r="D164" s="0" t="s">
        <v>1002</v>
      </c>
      <c r="E164" s="0" t="s">
        <v>1003</v>
      </c>
      <c r="F164" s="0" t="str">
        <f aca="false">CONCATENATE(D164," ",LEFT(H164,4),"T=",AU164,"D=",AV164,"R=",AW164,"M=",AX164,"L=",AY164,"B=",AZ164)</f>
        <v>VENETTA T=D=WARREN-WARD 5R=33M=4L=4B=4</v>
      </c>
      <c r="I164" s="0" t="s">
        <v>1004</v>
      </c>
      <c r="J164" s="0" t="s">
        <v>1005</v>
      </c>
      <c r="K164" s="0" t="s">
        <v>143</v>
      </c>
      <c r="L164" s="0" t="s">
        <v>162</v>
      </c>
      <c r="M164" s="0" t="str">
        <f aca="false">RIGHT(N164,LEN(N164)-FIND(" ",N164))</f>
        <v>ROYAL TROON DR SE</v>
      </c>
      <c r="N164" s="0" t="s">
        <v>1006</v>
      </c>
      <c r="P164" s="0" t="s">
        <v>145</v>
      </c>
      <c r="Q164" s="0" t="s">
        <v>146</v>
      </c>
      <c r="R164" s="0" t="n">
        <v>44484</v>
      </c>
      <c r="AD164" s="0" t="s">
        <v>147</v>
      </c>
      <c r="AE164" s="0" t="s">
        <v>148</v>
      </c>
      <c r="AF164" s="0" t="s">
        <v>149</v>
      </c>
      <c r="AH164" s="0" t="n">
        <v>14</v>
      </c>
      <c r="AI164" s="0" t="n">
        <v>11</v>
      </c>
      <c r="AN164" s="0" t="s">
        <v>145</v>
      </c>
      <c r="AO164" s="0" t="s">
        <v>150</v>
      </c>
      <c r="AP164" s="0" t="s">
        <v>151</v>
      </c>
      <c r="AQ164" s="0" t="n">
        <v>9</v>
      </c>
      <c r="AR164" s="0" t="n">
        <v>64</v>
      </c>
      <c r="AS164" s="0" t="n">
        <v>32</v>
      </c>
      <c r="AV164" s="0" t="s">
        <v>152</v>
      </c>
      <c r="AW164" s="0" t="n">
        <f aca="false">COUNTA($BA164:$EG164)</f>
        <v>33</v>
      </c>
      <c r="AX164" s="0" t="n">
        <f aca="false">COUNTIF($BC164:$EG164,"D")</f>
        <v>4</v>
      </c>
      <c r="AY164" s="0" t="n">
        <f aca="false">COUNTIF($BC164:$EG164,"R")</f>
        <v>4</v>
      </c>
      <c r="AZ164" s="2" t="n">
        <f aca="false">IF(DH164&lt;&gt;"",1,0)+IF(DI164&lt;&gt;"",1,0)+IF(DK164&lt;&gt;"",1,0)+IF(DM164&lt;&gt;"",1,0)+IF(DN164&lt;&gt;"",1,0)+IF(DO164&lt;&gt;"",1,0)+IF(DQ164&lt;&gt;"",1,0)+IF(DR164&lt;&gt;"",1,0)+IF(DT164&lt;&gt;"",1,0)+IF(DU164&lt;&gt;"",1,0)+IF(DV164&lt;&gt;"",1,0)+IF(DW164&lt;&gt;"",1,0)+IF(DX164&lt;&gt;"",1,0)+IF(DZ164&lt;&gt;"",1,0)+IF(EA164&lt;&gt;"",1,0)+IF(EB164&lt;&gt;"",1,0)+IF(EE164&lt;&gt;"",1,0)</f>
        <v>4</v>
      </c>
      <c r="BA164" s="2" t="n">
        <f aca="false">COUNTIF($DV164:$EG164, "&lt;&gt;")</f>
        <v>2</v>
      </c>
      <c r="BB164" s="0" t="n">
        <f aca="false">AY164*AX164</f>
        <v>16</v>
      </c>
      <c r="BC164" s="0" t="s">
        <v>153</v>
      </c>
      <c r="BD164" s="0" t="s">
        <v>153</v>
      </c>
      <c r="BH164" s="0" t="s">
        <v>153</v>
      </c>
      <c r="BI164" s="0" t="s">
        <v>153</v>
      </c>
      <c r="BJ164" s="0" t="s">
        <v>153</v>
      </c>
      <c r="BK164" s="0" t="s">
        <v>153</v>
      </c>
      <c r="BL164" s="0" t="s">
        <v>153</v>
      </c>
      <c r="BP164" s="0" t="s">
        <v>153</v>
      </c>
      <c r="BR164" s="0" t="s">
        <v>153</v>
      </c>
      <c r="BS164" s="0" t="s">
        <v>153</v>
      </c>
      <c r="BY164" s="0" t="s">
        <v>238</v>
      </c>
      <c r="CA164" s="0" t="s">
        <v>153</v>
      </c>
      <c r="CG164" s="0" t="s">
        <v>153</v>
      </c>
      <c r="CK164" s="0" t="s">
        <v>153</v>
      </c>
      <c r="CN164" s="0" t="s">
        <v>153</v>
      </c>
      <c r="CO164" s="0" t="s">
        <v>162</v>
      </c>
      <c r="CP164" s="0" t="s">
        <v>153</v>
      </c>
      <c r="CU164" s="0" t="s">
        <v>162</v>
      </c>
      <c r="CV164" s="0" t="s">
        <v>153</v>
      </c>
      <c r="CY164" s="0" t="s">
        <v>153</v>
      </c>
      <c r="CZ164" s="0" t="s">
        <v>238</v>
      </c>
      <c r="DC164" s="0" t="s">
        <v>153</v>
      </c>
      <c r="DG164" s="0" t="s">
        <v>238</v>
      </c>
      <c r="DI164" s="0" t="s">
        <v>153</v>
      </c>
      <c r="DJ164" s="0" t="s">
        <v>162</v>
      </c>
      <c r="DL164" s="0" t="s">
        <v>153</v>
      </c>
      <c r="DN164" s="0" t="s">
        <v>153</v>
      </c>
      <c r="DS164" s="0" t="s">
        <v>238</v>
      </c>
      <c r="DU164" s="0" t="s">
        <v>153</v>
      </c>
      <c r="DW164" s="0" t="s">
        <v>162</v>
      </c>
      <c r="EF164" s="0" t="s">
        <v>153</v>
      </c>
    </row>
    <row r="165" customFormat="false" ht="13.8" hidden="false" customHeight="false" outlineLevel="0" collapsed="false">
      <c r="A165" s="0" t="s">
        <v>1007</v>
      </c>
      <c r="B165" s="0" t="n">
        <v>78</v>
      </c>
      <c r="C165" s="0" t="n">
        <v>372558</v>
      </c>
      <c r="D165" s="0" t="s">
        <v>1008</v>
      </c>
      <c r="E165" s="0" t="s">
        <v>1009</v>
      </c>
      <c r="F165" s="0" t="str">
        <f aca="false">CONCATENATE(D165," ",LEFT(H165,4),"T=",AU165,"D=",AV165,"R=",AW165,"M=",AX165,"L=",AY165,"B=",AZ165)</f>
        <v>VISOCAN T=D=WARREN-WARD 5R=35M=13L=1B=4</v>
      </c>
      <c r="G165" s="0" t="s">
        <v>140</v>
      </c>
      <c r="I165" s="0" t="s">
        <v>1010</v>
      </c>
      <c r="J165" s="0" t="s">
        <v>1011</v>
      </c>
      <c r="K165" s="0" t="s">
        <v>143</v>
      </c>
      <c r="L165" s="0" t="s">
        <v>238</v>
      </c>
      <c r="M165" s="0" t="str">
        <f aca="false">RIGHT(N165,LEN(N165)-FIND(" ",N165))</f>
        <v>ROYAL TROON DR SE</v>
      </c>
      <c r="N165" s="0" t="s">
        <v>1012</v>
      </c>
      <c r="P165" s="0" t="s">
        <v>145</v>
      </c>
      <c r="Q165" s="0" t="s">
        <v>146</v>
      </c>
      <c r="R165" s="0" t="n">
        <v>44484</v>
      </c>
      <c r="AD165" s="0" t="s">
        <v>147</v>
      </c>
      <c r="AE165" s="0" t="s">
        <v>148</v>
      </c>
      <c r="AF165" s="0" t="s">
        <v>149</v>
      </c>
      <c r="AH165" s="0" t="n">
        <v>14</v>
      </c>
      <c r="AI165" s="0" t="n">
        <v>11</v>
      </c>
      <c r="AN165" s="0" t="s">
        <v>145</v>
      </c>
      <c r="AO165" s="0" t="s">
        <v>150</v>
      </c>
      <c r="AP165" s="0" t="s">
        <v>151</v>
      </c>
      <c r="AQ165" s="0" t="n">
        <v>9</v>
      </c>
      <c r="AR165" s="0" t="n">
        <v>64</v>
      </c>
      <c r="AS165" s="0" t="n">
        <v>32</v>
      </c>
      <c r="AV165" s="0" t="s">
        <v>152</v>
      </c>
      <c r="AW165" s="0" t="n">
        <f aca="false">COUNTA($BA165:$EG165)</f>
        <v>35</v>
      </c>
      <c r="AX165" s="0" t="n">
        <f aca="false">COUNTIF($BC165:$EG165,"D")</f>
        <v>13</v>
      </c>
      <c r="AY165" s="0" t="n">
        <f aca="false">COUNTIF($BC165:$EG165,"R")</f>
        <v>1</v>
      </c>
      <c r="AZ165" s="2" t="n">
        <f aca="false">IF(DH165&lt;&gt;"",1,0)+IF(DI165&lt;&gt;"",1,0)+IF(DK165&lt;&gt;"",1,0)+IF(DM165&lt;&gt;"",1,0)+IF(DN165&lt;&gt;"",1,0)+IF(DO165&lt;&gt;"",1,0)+IF(DQ165&lt;&gt;"",1,0)+IF(DR165&lt;&gt;"",1,0)+IF(DT165&lt;&gt;"",1,0)+IF(DU165&lt;&gt;"",1,0)+IF(DV165&lt;&gt;"",1,0)+IF(DW165&lt;&gt;"",1,0)+IF(DX165&lt;&gt;"",1,0)+IF(DZ165&lt;&gt;"",1,0)+IF(EA165&lt;&gt;"",1,0)+IF(EB165&lt;&gt;"",1,0)+IF(EE165&lt;&gt;"",1,0)</f>
        <v>4</v>
      </c>
      <c r="BA165" s="2" t="n">
        <f aca="false">COUNTIF($DV165:$EG165, "&lt;&gt;")</f>
        <v>3</v>
      </c>
      <c r="BB165" s="0" t="n">
        <f aca="false">AY165*AX165</f>
        <v>13</v>
      </c>
      <c r="BC165" s="0" t="s">
        <v>162</v>
      </c>
      <c r="BD165" s="0" t="s">
        <v>153</v>
      </c>
      <c r="BF165" s="0" t="s">
        <v>153</v>
      </c>
      <c r="BG165" s="0" t="s">
        <v>162</v>
      </c>
      <c r="BH165" s="0" t="s">
        <v>153</v>
      </c>
      <c r="BJ165" s="0" t="s">
        <v>153</v>
      </c>
      <c r="BK165" s="0" t="s">
        <v>162</v>
      </c>
      <c r="BL165" s="0" t="s">
        <v>153</v>
      </c>
      <c r="BP165" s="0" t="s">
        <v>153</v>
      </c>
      <c r="BR165" s="0" t="s">
        <v>162</v>
      </c>
      <c r="BS165" s="0" t="s">
        <v>153</v>
      </c>
      <c r="BT165" s="0" t="s">
        <v>153</v>
      </c>
      <c r="BV165" s="0" t="s">
        <v>153</v>
      </c>
      <c r="BY165" s="0" t="s">
        <v>162</v>
      </c>
      <c r="CA165" s="0" t="s">
        <v>153</v>
      </c>
      <c r="CK165" s="0" t="s">
        <v>153</v>
      </c>
      <c r="CO165" s="0" t="s">
        <v>162</v>
      </c>
      <c r="CP165" s="0" t="s">
        <v>153</v>
      </c>
      <c r="CU165" s="0" t="s">
        <v>162</v>
      </c>
      <c r="CV165" s="0" t="s">
        <v>153</v>
      </c>
      <c r="CW165" s="0" t="s">
        <v>162</v>
      </c>
      <c r="CY165" s="0" t="s">
        <v>153</v>
      </c>
      <c r="CZ165" s="0" t="s">
        <v>162</v>
      </c>
      <c r="DC165" s="0" t="s">
        <v>153</v>
      </c>
      <c r="DD165" s="0" t="s">
        <v>162</v>
      </c>
      <c r="DG165" s="0" t="s">
        <v>162</v>
      </c>
      <c r="DI165" s="0" t="s">
        <v>153</v>
      </c>
      <c r="DN165" s="0" t="s">
        <v>153</v>
      </c>
      <c r="DS165" s="0" t="s">
        <v>162</v>
      </c>
      <c r="DU165" s="0" t="s">
        <v>153</v>
      </c>
      <c r="DW165" s="0" t="s">
        <v>162</v>
      </c>
      <c r="ED165" s="0" t="s">
        <v>238</v>
      </c>
      <c r="EF165" s="0" t="s">
        <v>153</v>
      </c>
    </row>
    <row r="166" customFormat="false" ht="13.8" hidden="false" customHeight="false" outlineLevel="0" collapsed="false">
      <c r="A166" s="0" t="s">
        <v>1013</v>
      </c>
      <c r="B166" s="0" t="n">
        <v>78</v>
      </c>
      <c r="C166" s="0" t="n">
        <v>278480</v>
      </c>
      <c r="D166" s="0" t="s">
        <v>1014</v>
      </c>
      <c r="E166" s="0" t="s">
        <v>642</v>
      </c>
      <c r="F166" s="0" t="str">
        <f aca="false">CONCATENATE(D166," ",LEFT(H166,4),"T=",AU166,"D=",AV166,"R=",AW166,"M=",AX166,"L=",AY166,"B=",AZ166)</f>
        <v>PSZNICK T=D=WARREN-WARD 5R=32M=9L=1B=7</v>
      </c>
      <c r="G166" s="0" t="s">
        <v>227</v>
      </c>
      <c r="I166" s="0" t="s">
        <v>1015</v>
      </c>
      <c r="J166" s="0" t="s">
        <v>1016</v>
      </c>
      <c r="K166" s="0" t="s">
        <v>143</v>
      </c>
      <c r="L166" s="0" t="s">
        <v>238</v>
      </c>
      <c r="M166" s="0" t="str">
        <f aca="false">RIGHT(N166,LEN(N166)-FIND(" ",N166))</f>
        <v>ROYAL TROON DR SE</v>
      </c>
      <c r="N166" s="0" t="s">
        <v>1017</v>
      </c>
      <c r="P166" s="0" t="s">
        <v>145</v>
      </c>
      <c r="Q166" s="0" t="s">
        <v>146</v>
      </c>
      <c r="R166" s="0" t="n">
        <v>44484</v>
      </c>
      <c r="AD166" s="0" t="s">
        <v>147</v>
      </c>
      <c r="AE166" s="0" t="s">
        <v>148</v>
      </c>
      <c r="AF166" s="0" t="s">
        <v>149</v>
      </c>
      <c r="AH166" s="0" t="n">
        <v>14</v>
      </c>
      <c r="AI166" s="0" t="n">
        <v>11</v>
      </c>
      <c r="AN166" s="0" t="s">
        <v>145</v>
      </c>
      <c r="AO166" s="0" t="s">
        <v>150</v>
      </c>
      <c r="AP166" s="0" t="s">
        <v>151</v>
      </c>
      <c r="AQ166" s="0" t="n">
        <v>9</v>
      </c>
      <c r="AR166" s="0" t="n">
        <v>64</v>
      </c>
      <c r="AS166" s="0" t="n">
        <v>32</v>
      </c>
      <c r="AV166" s="0" t="s">
        <v>152</v>
      </c>
      <c r="AW166" s="0" t="n">
        <f aca="false">COUNTA($BA166:$EG166)</f>
        <v>32</v>
      </c>
      <c r="AX166" s="0" t="n">
        <f aca="false">COUNTIF($BC166:$EG166,"D")</f>
        <v>9</v>
      </c>
      <c r="AY166" s="0" t="n">
        <f aca="false">COUNTIF($BC166:$EG166,"R")</f>
        <v>1</v>
      </c>
      <c r="AZ166" s="2" t="n">
        <f aca="false">IF(DH166&lt;&gt;"",1,0)+IF(DI166&lt;&gt;"",1,0)+IF(DK166&lt;&gt;"",1,0)+IF(DM166&lt;&gt;"",1,0)+IF(DN166&lt;&gt;"",1,0)+IF(DO166&lt;&gt;"",1,0)+IF(DQ166&lt;&gt;"",1,0)+IF(DR166&lt;&gt;"",1,0)+IF(DT166&lt;&gt;"",1,0)+IF(DU166&lt;&gt;"",1,0)+IF(DV166&lt;&gt;"",1,0)+IF(DW166&lt;&gt;"",1,0)+IF(DX166&lt;&gt;"",1,0)+IF(DZ166&lt;&gt;"",1,0)+IF(EA166&lt;&gt;"",1,0)+IF(EB166&lt;&gt;"",1,0)+IF(EE166&lt;&gt;"",1,0)</f>
        <v>7</v>
      </c>
      <c r="BA166" s="2" t="n">
        <f aca="false">COUNTIF($DV166:$EG166, "&lt;&gt;")</f>
        <v>5</v>
      </c>
      <c r="BB166" s="0" t="n">
        <f aca="false">AY166*AX166</f>
        <v>9</v>
      </c>
      <c r="BL166" s="0" t="s">
        <v>153</v>
      </c>
      <c r="BP166" s="0" t="s">
        <v>153</v>
      </c>
      <c r="BS166" s="0" t="s">
        <v>153</v>
      </c>
      <c r="BV166" s="0" t="s">
        <v>153</v>
      </c>
      <c r="BY166" s="0" t="s">
        <v>162</v>
      </c>
      <c r="CA166" s="0" t="s">
        <v>153</v>
      </c>
      <c r="CC166" s="0" t="s">
        <v>162</v>
      </c>
      <c r="CG166" s="0" t="s">
        <v>153</v>
      </c>
      <c r="CH166" s="0" t="s">
        <v>162</v>
      </c>
      <c r="CK166" s="0" t="s">
        <v>153</v>
      </c>
      <c r="CL166" s="0" t="s">
        <v>162</v>
      </c>
      <c r="CN166" s="0" t="s">
        <v>153</v>
      </c>
      <c r="CO166" s="0" t="s">
        <v>162</v>
      </c>
      <c r="CP166" s="0" t="s">
        <v>153</v>
      </c>
      <c r="CU166" s="0" t="s">
        <v>162</v>
      </c>
      <c r="CV166" s="0" t="s">
        <v>153</v>
      </c>
      <c r="CY166" s="0" t="s">
        <v>153</v>
      </c>
      <c r="DC166" s="0" t="s">
        <v>153</v>
      </c>
      <c r="DF166" s="0" t="s">
        <v>153</v>
      </c>
      <c r="DG166" s="0" t="s">
        <v>162</v>
      </c>
      <c r="DI166" s="0" t="s">
        <v>153</v>
      </c>
      <c r="DL166" s="0" t="s">
        <v>153</v>
      </c>
      <c r="DM166" s="0" t="s">
        <v>162</v>
      </c>
      <c r="DN166" s="0" t="s">
        <v>153</v>
      </c>
      <c r="DU166" s="0" t="s">
        <v>153</v>
      </c>
      <c r="DW166" s="0" t="s">
        <v>162</v>
      </c>
      <c r="DX166" s="0" t="s">
        <v>153</v>
      </c>
      <c r="EA166" s="0" t="s">
        <v>153</v>
      </c>
      <c r="ED166" s="0" t="s">
        <v>238</v>
      </c>
      <c r="EF166" s="0" t="s">
        <v>153</v>
      </c>
    </row>
    <row r="167" customFormat="false" ht="13.8" hidden="false" customHeight="false" outlineLevel="0" collapsed="false">
      <c r="A167" s="0" t="s">
        <v>1018</v>
      </c>
      <c r="B167" s="0" t="n">
        <v>78</v>
      </c>
      <c r="C167" s="0" t="n">
        <v>434275</v>
      </c>
      <c r="D167" s="0" t="s">
        <v>1014</v>
      </c>
      <c r="E167" s="0" t="s">
        <v>161</v>
      </c>
      <c r="F167" s="0" t="str">
        <f aca="false">CONCATENATE(D167," ",LEFT(H167,4),"T=",AU167,"D=",AV167,"R=",AW167,"M=",AX167,"L=",AY167,"B=",AZ167)</f>
        <v>PSZNICK T=D=WARREN-WARD 5R=30M=8L=1B=7</v>
      </c>
      <c r="G167" s="0" t="s">
        <v>212</v>
      </c>
      <c r="I167" s="0" t="s">
        <v>1019</v>
      </c>
      <c r="J167" s="0" t="s">
        <v>1016</v>
      </c>
      <c r="K167" s="0" t="s">
        <v>143</v>
      </c>
      <c r="L167" s="0" t="s">
        <v>238</v>
      </c>
      <c r="M167" s="0" t="str">
        <f aca="false">RIGHT(N167,LEN(N167)-FIND(" ",N167))</f>
        <v>ROYAL TROON DR SE</v>
      </c>
      <c r="N167" s="0" t="s">
        <v>1017</v>
      </c>
      <c r="P167" s="0" t="s">
        <v>145</v>
      </c>
      <c r="Q167" s="0" t="s">
        <v>146</v>
      </c>
      <c r="R167" s="0" t="n">
        <v>44484</v>
      </c>
      <c r="AD167" s="0" t="s">
        <v>147</v>
      </c>
      <c r="AE167" s="0" t="s">
        <v>148</v>
      </c>
      <c r="AF167" s="0" t="s">
        <v>149</v>
      </c>
      <c r="AH167" s="0" t="n">
        <v>14</v>
      </c>
      <c r="AI167" s="0" t="n">
        <v>11</v>
      </c>
      <c r="AN167" s="0" t="s">
        <v>145</v>
      </c>
      <c r="AO167" s="0" t="s">
        <v>150</v>
      </c>
      <c r="AP167" s="0" t="s">
        <v>151</v>
      </c>
      <c r="AQ167" s="0" t="n">
        <v>9</v>
      </c>
      <c r="AR167" s="0" t="n">
        <v>64</v>
      </c>
      <c r="AS167" s="0" t="n">
        <v>32</v>
      </c>
      <c r="AV167" s="0" t="s">
        <v>152</v>
      </c>
      <c r="AW167" s="0" t="n">
        <f aca="false">COUNTA($BA167:$EG167)</f>
        <v>30</v>
      </c>
      <c r="AX167" s="0" t="n">
        <f aca="false">COUNTIF($BC167:$EG167,"D")</f>
        <v>8</v>
      </c>
      <c r="AY167" s="0" t="n">
        <f aca="false">COUNTIF($BC167:$EG167,"R")</f>
        <v>1</v>
      </c>
      <c r="AZ167" s="2" t="n">
        <f aca="false">IF(DH167&lt;&gt;"",1,0)+IF(DI167&lt;&gt;"",1,0)+IF(DK167&lt;&gt;"",1,0)+IF(DM167&lt;&gt;"",1,0)+IF(DN167&lt;&gt;"",1,0)+IF(DO167&lt;&gt;"",1,0)+IF(DQ167&lt;&gt;"",1,0)+IF(DR167&lt;&gt;"",1,0)+IF(DT167&lt;&gt;"",1,0)+IF(DU167&lt;&gt;"",1,0)+IF(DV167&lt;&gt;"",1,0)+IF(DW167&lt;&gt;"",1,0)+IF(DX167&lt;&gt;"",1,0)+IF(DZ167&lt;&gt;"",1,0)+IF(EA167&lt;&gt;"",1,0)+IF(EB167&lt;&gt;"",1,0)+IF(EE167&lt;&gt;"",1,0)</f>
        <v>7</v>
      </c>
      <c r="BA167" s="2" t="n">
        <f aca="false">COUNTIF($DV167:$EG167, "&lt;&gt;")</f>
        <v>5</v>
      </c>
      <c r="BB167" s="0" t="n">
        <f aca="false">AY167*AX167</f>
        <v>8</v>
      </c>
      <c r="BL167" s="0" t="s">
        <v>153</v>
      </c>
      <c r="BP167" s="0" t="s">
        <v>153</v>
      </c>
      <c r="BS167" s="0" t="s">
        <v>153</v>
      </c>
      <c r="BV167" s="0" t="s">
        <v>153</v>
      </c>
      <c r="BY167" s="0" t="s">
        <v>162</v>
      </c>
      <c r="CA167" s="0" t="s">
        <v>153</v>
      </c>
      <c r="CC167" s="0" t="s">
        <v>162</v>
      </c>
      <c r="CG167" s="0" t="s">
        <v>153</v>
      </c>
      <c r="CH167" s="0" t="s">
        <v>162</v>
      </c>
      <c r="CK167" s="0" t="s">
        <v>153</v>
      </c>
      <c r="CL167" s="0" t="s">
        <v>162</v>
      </c>
      <c r="CN167" s="0" t="s">
        <v>153</v>
      </c>
      <c r="CP167" s="0" t="s">
        <v>153</v>
      </c>
      <c r="CU167" s="0" t="s">
        <v>162</v>
      </c>
      <c r="CY167" s="0" t="s">
        <v>153</v>
      </c>
      <c r="DC167" s="0" t="s">
        <v>153</v>
      </c>
      <c r="DF167" s="0" t="s">
        <v>153</v>
      </c>
      <c r="DG167" s="0" t="s">
        <v>162</v>
      </c>
      <c r="DI167" s="0" t="s">
        <v>153</v>
      </c>
      <c r="DL167" s="0" t="s">
        <v>153</v>
      </c>
      <c r="DM167" s="0" t="s">
        <v>162</v>
      </c>
      <c r="DN167" s="0" t="s">
        <v>153</v>
      </c>
      <c r="DU167" s="0" t="s">
        <v>153</v>
      </c>
      <c r="DW167" s="0" t="s">
        <v>162</v>
      </c>
      <c r="DX167" s="0" t="s">
        <v>153</v>
      </c>
      <c r="EA167" s="0" t="s">
        <v>153</v>
      </c>
      <c r="ED167" s="0" t="s">
        <v>238</v>
      </c>
      <c r="EF167" s="0" t="s">
        <v>153</v>
      </c>
    </row>
    <row r="168" customFormat="false" ht="13.8" hidden="false" customHeight="false" outlineLevel="0" collapsed="false">
      <c r="A168" s="0" t="s">
        <v>1020</v>
      </c>
      <c r="B168" s="0" t="n">
        <v>78</v>
      </c>
      <c r="C168" s="0" t="n">
        <v>452127</v>
      </c>
      <c r="D168" s="0" t="s">
        <v>1021</v>
      </c>
      <c r="E168" s="0" t="s">
        <v>270</v>
      </c>
      <c r="F168" s="0" t="str">
        <f aca="false">CONCATENATE(D168," ",LEFT(H168,4),"T=",AU168,"D=",AV168,"R=",AW168,"M=",AX168,"L=",AY168,"B=",AZ168)</f>
        <v>BRATTON T=D=WARREN-WARD 5R=15M=1L=0B=2</v>
      </c>
      <c r="I168" s="0" t="s">
        <v>1022</v>
      </c>
      <c r="J168" s="0" t="s">
        <v>1023</v>
      </c>
      <c r="K168" s="0" t="s">
        <v>143</v>
      </c>
      <c r="M168" s="0" t="str">
        <f aca="false">RIGHT(N168,LEN(N168)-FIND(" ",N168))</f>
        <v>ROYAL TROON DR SE</v>
      </c>
      <c r="N168" s="0" t="s">
        <v>1024</v>
      </c>
      <c r="P168" s="0" t="s">
        <v>145</v>
      </c>
      <c r="Q168" s="0" t="s">
        <v>146</v>
      </c>
      <c r="R168" s="0" t="n">
        <v>44484</v>
      </c>
      <c r="AD168" s="0" t="s">
        <v>147</v>
      </c>
      <c r="AE168" s="0" t="s">
        <v>148</v>
      </c>
      <c r="AF168" s="0" t="s">
        <v>149</v>
      </c>
      <c r="AH168" s="0" t="n">
        <v>14</v>
      </c>
      <c r="AI168" s="0" t="n">
        <v>11</v>
      </c>
      <c r="AN168" s="0" t="s">
        <v>145</v>
      </c>
      <c r="AO168" s="0" t="s">
        <v>150</v>
      </c>
      <c r="AP168" s="0" t="s">
        <v>151</v>
      </c>
      <c r="AQ168" s="0" t="n">
        <v>9</v>
      </c>
      <c r="AR168" s="0" t="n">
        <v>64</v>
      </c>
      <c r="AS168" s="0" t="n">
        <v>32</v>
      </c>
      <c r="AV168" s="0" t="s">
        <v>152</v>
      </c>
      <c r="AW168" s="0" t="n">
        <f aca="false">COUNTA($BA168:$EG168)</f>
        <v>15</v>
      </c>
      <c r="AX168" s="0" t="n">
        <f aca="false">COUNTIF($BC168:$EG168,"D")</f>
        <v>1</v>
      </c>
      <c r="AY168" s="0" t="n">
        <f aca="false">COUNTIF($BC168:$EG168,"R")</f>
        <v>0</v>
      </c>
      <c r="AZ168" s="2" t="n">
        <f aca="false">IF(DH168&lt;&gt;"",1,0)+IF(DI168&lt;&gt;"",1,0)+IF(DK168&lt;&gt;"",1,0)+IF(DM168&lt;&gt;"",1,0)+IF(DN168&lt;&gt;"",1,0)+IF(DO168&lt;&gt;"",1,0)+IF(DQ168&lt;&gt;"",1,0)+IF(DR168&lt;&gt;"",1,0)+IF(DT168&lt;&gt;"",1,0)+IF(DU168&lt;&gt;"",1,0)+IF(DV168&lt;&gt;"",1,0)+IF(DW168&lt;&gt;"",1,0)+IF(DX168&lt;&gt;"",1,0)+IF(DZ168&lt;&gt;"",1,0)+IF(EA168&lt;&gt;"",1,0)+IF(EB168&lt;&gt;"",1,0)+IF(EE168&lt;&gt;"",1,0)</f>
        <v>2</v>
      </c>
      <c r="BA168" s="2" t="n">
        <f aca="false">COUNTIF($DV168:$EG168, "&lt;&gt;")</f>
        <v>1</v>
      </c>
      <c r="BB168" s="0" t="n">
        <f aca="false">AY168*AX168</f>
        <v>0</v>
      </c>
      <c r="BP168" s="0" t="s">
        <v>153</v>
      </c>
      <c r="BS168" s="0" t="s">
        <v>153</v>
      </c>
      <c r="CA168" s="0" t="s">
        <v>153</v>
      </c>
      <c r="CK168" s="0" t="s">
        <v>153</v>
      </c>
      <c r="CN168" s="0" t="s">
        <v>153</v>
      </c>
      <c r="CP168" s="0" t="s">
        <v>153</v>
      </c>
      <c r="CV168" s="0" t="s">
        <v>153</v>
      </c>
      <c r="CY168" s="0" t="s">
        <v>153</v>
      </c>
      <c r="CZ168" s="0" t="s">
        <v>162</v>
      </c>
      <c r="DC168" s="0" t="s">
        <v>153</v>
      </c>
      <c r="DI168" s="0" t="s">
        <v>153</v>
      </c>
      <c r="DN168" s="0" t="s">
        <v>153</v>
      </c>
      <c r="EF168" s="0" t="s">
        <v>153</v>
      </c>
    </row>
    <row r="169" customFormat="false" ht="13.8" hidden="false" customHeight="false" outlineLevel="0" collapsed="false">
      <c r="A169" s="0" t="s">
        <v>1025</v>
      </c>
      <c r="B169" s="0" t="n">
        <v>78</v>
      </c>
      <c r="C169" s="0" t="n">
        <v>361181</v>
      </c>
      <c r="D169" s="0" t="s">
        <v>1026</v>
      </c>
      <c r="E169" s="0" t="s">
        <v>1027</v>
      </c>
      <c r="F169" s="0" t="str">
        <f aca="false">CONCATENATE(D169," ",LEFT(H169,4),"T=",AU169,"D=",AV169,"R=",AW169,"M=",AX169,"L=",AY169,"B=",AZ169)</f>
        <v>STANISLAW T=D=WARREN-WARD 5R=16M=3L=0B=4</v>
      </c>
      <c r="G169" s="0" t="s">
        <v>220</v>
      </c>
      <c r="I169" s="0" t="s">
        <v>1028</v>
      </c>
      <c r="J169" s="0" t="s">
        <v>1029</v>
      </c>
      <c r="K169" s="0" t="s">
        <v>143</v>
      </c>
      <c r="L169" s="0" t="s">
        <v>162</v>
      </c>
      <c r="M169" s="0" t="str">
        <f aca="false">RIGHT(N169,LEN(N169)-FIND(" ",N169))</f>
        <v>ROYAL TROON DR SE</v>
      </c>
      <c r="N169" s="0" t="s">
        <v>1030</v>
      </c>
      <c r="P169" s="0" t="s">
        <v>145</v>
      </c>
      <c r="Q169" s="0" t="s">
        <v>146</v>
      </c>
      <c r="R169" s="0" t="n">
        <v>44484</v>
      </c>
      <c r="AD169" s="0" t="s">
        <v>147</v>
      </c>
      <c r="AE169" s="0" t="s">
        <v>148</v>
      </c>
      <c r="AF169" s="0" t="s">
        <v>149</v>
      </c>
      <c r="AH169" s="0" t="n">
        <v>14</v>
      </c>
      <c r="AI169" s="0" t="n">
        <v>11</v>
      </c>
      <c r="AN169" s="0" t="s">
        <v>145</v>
      </c>
      <c r="AO169" s="0" t="s">
        <v>150</v>
      </c>
      <c r="AP169" s="0" t="s">
        <v>151</v>
      </c>
      <c r="AQ169" s="0" t="n">
        <v>9</v>
      </c>
      <c r="AR169" s="0" t="n">
        <v>64</v>
      </c>
      <c r="AS169" s="0" t="n">
        <v>32</v>
      </c>
      <c r="AV169" s="0" t="s">
        <v>152</v>
      </c>
      <c r="AW169" s="0" t="n">
        <f aca="false">COUNTA($BA169:$EG169)</f>
        <v>16</v>
      </c>
      <c r="AX169" s="0" t="n">
        <f aca="false">COUNTIF($BC169:$EG169,"D")</f>
        <v>3</v>
      </c>
      <c r="AY169" s="0" t="n">
        <f aca="false">COUNTIF($BC169:$EG169,"R")</f>
        <v>0</v>
      </c>
      <c r="AZ169" s="2" t="n">
        <f aca="false">IF(DH169&lt;&gt;"",1,0)+IF(DI169&lt;&gt;"",1,0)+IF(DK169&lt;&gt;"",1,0)+IF(DM169&lt;&gt;"",1,0)+IF(DN169&lt;&gt;"",1,0)+IF(DO169&lt;&gt;"",1,0)+IF(DQ169&lt;&gt;"",1,0)+IF(DR169&lt;&gt;"",1,0)+IF(DT169&lt;&gt;"",1,0)+IF(DU169&lt;&gt;"",1,0)+IF(DV169&lt;&gt;"",1,0)+IF(DW169&lt;&gt;"",1,0)+IF(DX169&lt;&gt;"",1,0)+IF(DZ169&lt;&gt;"",1,0)+IF(EA169&lt;&gt;"",1,0)+IF(EB169&lt;&gt;"",1,0)+IF(EE169&lt;&gt;"",1,0)</f>
        <v>4</v>
      </c>
      <c r="BA169" s="2" t="n">
        <f aca="false">COUNTIF($DV169:$EG169, "&lt;&gt;")</f>
        <v>2</v>
      </c>
      <c r="BB169" s="0" t="n">
        <f aca="false">AY169*AX169</f>
        <v>0</v>
      </c>
      <c r="BC169" s="0" t="s">
        <v>153</v>
      </c>
      <c r="CL169" s="0" t="s">
        <v>162</v>
      </c>
      <c r="CN169" s="0" t="s">
        <v>153</v>
      </c>
      <c r="CP169" s="0" t="s">
        <v>153</v>
      </c>
      <c r="CY169" s="0" t="s">
        <v>153</v>
      </c>
      <c r="DC169" s="0" t="s">
        <v>153</v>
      </c>
      <c r="DF169" s="0" t="s">
        <v>153</v>
      </c>
      <c r="DI169" s="0" t="s">
        <v>153</v>
      </c>
      <c r="DJ169" s="0" t="s">
        <v>162</v>
      </c>
      <c r="DL169" s="0" t="s">
        <v>153</v>
      </c>
      <c r="DN169" s="0" t="s">
        <v>153</v>
      </c>
      <c r="DU169" s="0" t="s">
        <v>153</v>
      </c>
      <c r="DW169" s="0" t="s">
        <v>162</v>
      </c>
      <c r="EF169" s="0" t="s">
        <v>153</v>
      </c>
    </row>
    <row r="170" customFormat="false" ht="13.8" hidden="false" customHeight="false" outlineLevel="0" collapsed="false">
      <c r="A170" s="0" t="s">
        <v>1031</v>
      </c>
      <c r="B170" s="0" t="n">
        <v>78</v>
      </c>
      <c r="C170" s="0" t="n">
        <v>371567</v>
      </c>
      <c r="D170" s="0" t="s">
        <v>1026</v>
      </c>
      <c r="E170" s="0" t="s">
        <v>1032</v>
      </c>
      <c r="F170" s="0" t="str">
        <f aca="false">CONCATENATE(D170," ",LEFT(H170,4),"T=",AU170,"D=",AV170,"R=",AW170,"M=",AX170,"L=",AY170,"B=",AZ170)</f>
        <v>STANISLAW T=D=WARREN-WARD 5R=17M=1L=0B=3</v>
      </c>
      <c r="I170" s="0" t="s">
        <v>1033</v>
      </c>
      <c r="J170" s="0" t="s">
        <v>1034</v>
      </c>
      <c r="K170" s="0" t="s">
        <v>143</v>
      </c>
      <c r="M170" s="0" t="str">
        <f aca="false">RIGHT(N170,LEN(N170)-FIND(" ",N170))</f>
        <v>ROYAL TROON DR SE</v>
      </c>
      <c r="N170" s="0" t="s">
        <v>1030</v>
      </c>
      <c r="P170" s="0" t="s">
        <v>145</v>
      </c>
      <c r="Q170" s="0" t="s">
        <v>146</v>
      </c>
      <c r="R170" s="0" t="n">
        <v>44484</v>
      </c>
      <c r="AD170" s="0" t="s">
        <v>147</v>
      </c>
      <c r="AE170" s="0" t="s">
        <v>148</v>
      </c>
      <c r="AF170" s="0" t="s">
        <v>149</v>
      </c>
      <c r="AH170" s="0" t="n">
        <v>14</v>
      </c>
      <c r="AI170" s="0" t="n">
        <v>11</v>
      </c>
      <c r="AN170" s="0" t="s">
        <v>145</v>
      </c>
      <c r="AO170" s="0" t="s">
        <v>150</v>
      </c>
      <c r="AP170" s="0" t="s">
        <v>151</v>
      </c>
      <c r="AQ170" s="0" t="n">
        <v>9</v>
      </c>
      <c r="AR170" s="0" t="n">
        <v>64</v>
      </c>
      <c r="AS170" s="0" t="n">
        <v>32</v>
      </c>
      <c r="AV170" s="0" t="s">
        <v>152</v>
      </c>
      <c r="AW170" s="0" t="n">
        <f aca="false">COUNTA($BA170:$EG170)</f>
        <v>17</v>
      </c>
      <c r="AX170" s="0" t="n">
        <f aca="false">COUNTIF($BC170:$EG170,"D")</f>
        <v>1</v>
      </c>
      <c r="AY170" s="0" t="n">
        <f aca="false">COUNTIF($BC170:$EG170,"R")</f>
        <v>0</v>
      </c>
      <c r="AZ170" s="2" t="n">
        <f aca="false">IF(DH170&lt;&gt;"",1,0)+IF(DI170&lt;&gt;"",1,0)+IF(DK170&lt;&gt;"",1,0)+IF(DM170&lt;&gt;"",1,0)+IF(DN170&lt;&gt;"",1,0)+IF(DO170&lt;&gt;"",1,0)+IF(DQ170&lt;&gt;"",1,0)+IF(DR170&lt;&gt;"",1,0)+IF(DT170&lt;&gt;"",1,0)+IF(DU170&lt;&gt;"",1,0)+IF(DV170&lt;&gt;"",1,0)+IF(DW170&lt;&gt;"",1,0)+IF(DX170&lt;&gt;"",1,0)+IF(DZ170&lt;&gt;"",1,0)+IF(EA170&lt;&gt;"",1,0)+IF(EB170&lt;&gt;"",1,0)+IF(EE170&lt;&gt;"",1,0)</f>
        <v>3</v>
      </c>
      <c r="BA170" s="2" t="n">
        <f aca="false">COUNTIF($DV170:$EG170, "&lt;&gt;")</f>
        <v>1</v>
      </c>
      <c r="BB170" s="0" t="n">
        <f aca="false">AY170*AX170</f>
        <v>0</v>
      </c>
      <c r="BD170" s="0" t="s">
        <v>153</v>
      </c>
      <c r="BG170" s="0" t="s">
        <v>153</v>
      </c>
      <c r="BH170" s="0" t="s">
        <v>153</v>
      </c>
      <c r="BK170" s="0" t="s">
        <v>153</v>
      </c>
      <c r="BL170" s="0" t="s">
        <v>153</v>
      </c>
      <c r="BV170" s="0" t="s">
        <v>153</v>
      </c>
      <c r="BY170" s="0" t="s">
        <v>162</v>
      </c>
      <c r="CA170" s="0" t="s">
        <v>153</v>
      </c>
      <c r="CP170" s="0" t="s">
        <v>153</v>
      </c>
      <c r="DC170" s="0" t="s">
        <v>153</v>
      </c>
      <c r="DI170" s="0" t="s">
        <v>153</v>
      </c>
      <c r="DL170" s="0" t="s">
        <v>153</v>
      </c>
      <c r="DN170" s="0" t="s">
        <v>153</v>
      </c>
      <c r="DU170" s="0" t="s">
        <v>153</v>
      </c>
      <c r="EF170" s="0" t="s">
        <v>153</v>
      </c>
    </row>
    <row r="171" customFormat="false" ht="13.8" hidden="false" customHeight="false" outlineLevel="0" collapsed="false">
      <c r="A171" s="0" t="s">
        <v>1035</v>
      </c>
      <c r="B171" s="0" t="n">
        <v>78</v>
      </c>
      <c r="C171" s="0" t="n">
        <v>466105</v>
      </c>
      <c r="D171" s="0" t="s">
        <v>1036</v>
      </c>
      <c r="E171" s="0" t="s">
        <v>1037</v>
      </c>
      <c r="F171" s="0" t="str">
        <f aca="false">CONCATENATE(D171," ",LEFT(H171,4),"T=",AU171,"D=",AV171,"R=",AW171,"M=",AX171,"L=",AY171,"B=",AZ171)</f>
        <v>TVAROCH T=D=WARREN-WARD 5R=12M=1L=0B=2</v>
      </c>
      <c r="G171" s="0" t="s">
        <v>238</v>
      </c>
      <c r="I171" s="0" t="s">
        <v>1038</v>
      </c>
      <c r="J171" s="0" t="s">
        <v>1039</v>
      </c>
      <c r="K171" s="0" t="s">
        <v>143</v>
      </c>
      <c r="M171" s="0" t="str">
        <f aca="false">RIGHT(N171,LEN(N171)-FIND(" ",N171))</f>
        <v>ROYAL TROON DR SE</v>
      </c>
      <c r="N171" s="0" t="s">
        <v>1040</v>
      </c>
      <c r="P171" s="0" t="s">
        <v>145</v>
      </c>
      <c r="Q171" s="0" t="s">
        <v>146</v>
      </c>
      <c r="R171" s="0" t="n">
        <v>44484</v>
      </c>
      <c r="AD171" s="0" t="s">
        <v>147</v>
      </c>
      <c r="AE171" s="0" t="s">
        <v>148</v>
      </c>
      <c r="AF171" s="0" t="s">
        <v>149</v>
      </c>
      <c r="AH171" s="0" t="n">
        <v>14</v>
      </c>
      <c r="AI171" s="0" t="n">
        <v>11</v>
      </c>
      <c r="AN171" s="0" t="s">
        <v>145</v>
      </c>
      <c r="AO171" s="0" t="s">
        <v>150</v>
      </c>
      <c r="AP171" s="0" t="s">
        <v>151</v>
      </c>
      <c r="AQ171" s="0" t="n">
        <v>9</v>
      </c>
      <c r="AR171" s="0" t="n">
        <v>64</v>
      </c>
      <c r="AS171" s="0" t="n">
        <v>32</v>
      </c>
      <c r="AV171" s="0" t="s">
        <v>152</v>
      </c>
      <c r="AW171" s="0" t="n">
        <f aca="false">COUNTA($BA171:$EG171)</f>
        <v>12</v>
      </c>
      <c r="AX171" s="0" t="n">
        <f aca="false">COUNTIF($BC171:$EG171,"D")</f>
        <v>1</v>
      </c>
      <c r="AY171" s="0" t="n">
        <f aca="false">COUNTIF($BC171:$EG171,"R")</f>
        <v>0</v>
      </c>
      <c r="AZ171" s="2" t="n">
        <f aca="false">IF(DH171&lt;&gt;"",1,0)+IF(DI171&lt;&gt;"",1,0)+IF(DK171&lt;&gt;"",1,0)+IF(DM171&lt;&gt;"",1,0)+IF(DN171&lt;&gt;"",1,0)+IF(DO171&lt;&gt;"",1,0)+IF(DQ171&lt;&gt;"",1,0)+IF(DR171&lt;&gt;"",1,0)+IF(DT171&lt;&gt;"",1,0)+IF(DU171&lt;&gt;"",1,0)+IF(DV171&lt;&gt;"",1,0)+IF(DW171&lt;&gt;"",1,0)+IF(DX171&lt;&gt;"",1,0)+IF(DZ171&lt;&gt;"",1,0)+IF(EA171&lt;&gt;"",1,0)+IF(EB171&lt;&gt;"",1,0)+IF(EE171&lt;&gt;"",1,0)</f>
        <v>2</v>
      </c>
      <c r="BA171" s="2" t="n">
        <f aca="false">COUNTIF($DV171:$EG171, "&lt;&gt;")</f>
        <v>1</v>
      </c>
      <c r="BB171" s="0" t="n">
        <f aca="false">AY171*AX171</f>
        <v>0</v>
      </c>
      <c r="CA171" s="0" t="s">
        <v>153</v>
      </c>
      <c r="CK171" s="0" t="s">
        <v>153</v>
      </c>
      <c r="CL171" s="0" t="s">
        <v>162</v>
      </c>
      <c r="CP171" s="0" t="s">
        <v>153</v>
      </c>
      <c r="CV171" s="0" t="s">
        <v>153</v>
      </c>
      <c r="CY171" s="0" t="s">
        <v>153</v>
      </c>
      <c r="DC171" s="0" t="s">
        <v>153</v>
      </c>
      <c r="DI171" s="0" t="s">
        <v>153</v>
      </c>
      <c r="DN171" s="0" t="s">
        <v>153</v>
      </c>
      <c r="EF171" s="0" t="s">
        <v>153</v>
      </c>
    </row>
    <row r="172" customFormat="false" ht="13.8" hidden="false" customHeight="false" outlineLevel="0" collapsed="false">
      <c r="A172" s="0" t="s">
        <v>1041</v>
      </c>
      <c r="B172" s="0" t="n">
        <v>78</v>
      </c>
      <c r="C172" s="0" t="n">
        <v>465612</v>
      </c>
      <c r="D172" s="0" t="s">
        <v>1042</v>
      </c>
      <c r="E172" s="0" t="s">
        <v>1043</v>
      </c>
      <c r="F172" s="0" t="str">
        <f aca="false">CONCATENATE(D172," ",LEFT(H172,4),"T=",AU172,"D=",AV172,"R=",AW172,"M=",AX172,"L=",AY172,"B=",AZ172)</f>
        <v>CUESTA T=D=WARREN-WARD 5R=24M=1L=3B=4</v>
      </c>
      <c r="I172" s="0" t="s">
        <v>1044</v>
      </c>
      <c r="J172" s="0" t="s">
        <v>1045</v>
      </c>
      <c r="K172" s="0" t="s">
        <v>143</v>
      </c>
      <c r="L172" s="0" t="s">
        <v>238</v>
      </c>
      <c r="M172" s="0" t="str">
        <f aca="false">RIGHT(N172,LEN(N172)-FIND(" ",N172))</f>
        <v>ROYAL TROON DR SE</v>
      </c>
      <c r="N172" s="0" t="s">
        <v>1046</v>
      </c>
      <c r="P172" s="0" t="s">
        <v>145</v>
      </c>
      <c r="Q172" s="0" t="s">
        <v>146</v>
      </c>
      <c r="R172" s="0" t="n">
        <v>44484</v>
      </c>
      <c r="AD172" s="0" t="s">
        <v>147</v>
      </c>
      <c r="AE172" s="0" t="s">
        <v>148</v>
      </c>
      <c r="AF172" s="0" t="s">
        <v>149</v>
      </c>
      <c r="AH172" s="0" t="n">
        <v>14</v>
      </c>
      <c r="AI172" s="0" t="n">
        <v>11</v>
      </c>
      <c r="AN172" s="0" t="s">
        <v>145</v>
      </c>
      <c r="AO172" s="0" t="s">
        <v>150</v>
      </c>
      <c r="AP172" s="0" t="s">
        <v>151</v>
      </c>
      <c r="AQ172" s="0" t="n">
        <v>9</v>
      </c>
      <c r="AR172" s="0" t="n">
        <v>64</v>
      </c>
      <c r="AS172" s="0" t="n">
        <v>32</v>
      </c>
      <c r="AV172" s="0" t="s">
        <v>152</v>
      </c>
      <c r="AW172" s="0" t="n">
        <f aca="false">COUNTA($BA172:$EG172)</f>
        <v>24</v>
      </c>
      <c r="AX172" s="0" t="n">
        <f aca="false">COUNTIF($BC172:$EG172,"D")</f>
        <v>1</v>
      </c>
      <c r="AY172" s="0" t="n">
        <f aca="false">COUNTIF($BC172:$EG172,"R")</f>
        <v>3</v>
      </c>
      <c r="AZ172" s="2" t="n">
        <f aca="false">IF(DH172&lt;&gt;"",1,0)+IF(DI172&lt;&gt;"",1,0)+IF(DK172&lt;&gt;"",1,0)+IF(DM172&lt;&gt;"",1,0)+IF(DN172&lt;&gt;"",1,0)+IF(DO172&lt;&gt;"",1,0)+IF(DQ172&lt;&gt;"",1,0)+IF(DR172&lt;&gt;"",1,0)+IF(DT172&lt;&gt;"",1,0)+IF(DU172&lt;&gt;"",1,0)+IF(DV172&lt;&gt;"",1,0)+IF(DW172&lt;&gt;"",1,0)+IF(DX172&lt;&gt;"",1,0)+IF(DZ172&lt;&gt;"",1,0)+IF(EA172&lt;&gt;"",1,0)+IF(EB172&lt;&gt;"",1,0)+IF(EE172&lt;&gt;"",1,0)</f>
        <v>4</v>
      </c>
      <c r="BA172" s="2" t="n">
        <f aca="false">COUNTIF($DV172:$EG172, "&lt;&gt;")</f>
        <v>3</v>
      </c>
      <c r="BB172" s="0" t="n">
        <f aca="false">AY172*AX172</f>
        <v>3</v>
      </c>
      <c r="BC172" s="0" t="s">
        <v>153</v>
      </c>
      <c r="BD172" s="0" t="s">
        <v>153</v>
      </c>
      <c r="BH172" s="0" t="s">
        <v>153</v>
      </c>
      <c r="BL172" s="0" t="s">
        <v>153</v>
      </c>
      <c r="BP172" s="0" t="s">
        <v>153</v>
      </c>
      <c r="BS172" s="0" t="s">
        <v>153</v>
      </c>
      <c r="BY172" s="0" t="s">
        <v>162</v>
      </c>
      <c r="CA172" s="0" t="s">
        <v>153</v>
      </c>
      <c r="CG172" s="0" t="s">
        <v>153</v>
      </c>
      <c r="CK172" s="0" t="s">
        <v>153</v>
      </c>
      <c r="CN172" s="0" t="s">
        <v>153</v>
      </c>
      <c r="CP172" s="0" t="s">
        <v>153</v>
      </c>
      <c r="CV172" s="0" t="s">
        <v>153</v>
      </c>
      <c r="CY172" s="0" t="s">
        <v>153</v>
      </c>
      <c r="CZ172" s="0" t="s">
        <v>238</v>
      </c>
      <c r="DC172" s="0" t="s">
        <v>153</v>
      </c>
      <c r="DI172" s="0" t="s">
        <v>153</v>
      </c>
      <c r="DS172" s="0" t="s">
        <v>238</v>
      </c>
      <c r="DU172" s="0" t="s">
        <v>153</v>
      </c>
      <c r="DX172" s="0" t="s">
        <v>153</v>
      </c>
      <c r="EA172" s="0" t="s">
        <v>153</v>
      </c>
      <c r="ED172" s="0" t="s">
        <v>238</v>
      </c>
    </row>
    <row r="173" customFormat="false" ht="13.8" hidden="false" customHeight="false" outlineLevel="0" collapsed="false">
      <c r="A173" s="0" t="s">
        <v>1047</v>
      </c>
      <c r="B173" s="0" t="n">
        <v>78</v>
      </c>
      <c r="C173" s="0" t="n">
        <v>16382</v>
      </c>
      <c r="D173" s="0" t="s">
        <v>1048</v>
      </c>
      <c r="E173" s="0" t="s">
        <v>1049</v>
      </c>
      <c r="F173" s="0" t="str">
        <f aca="false">CONCATENATE(D173," ",LEFT(H173,4),"T=",AU173,"D=",AV173,"R=",AW173,"M=",AX173,"L=",AY173,"B=",AZ173)</f>
        <v>BOND T=D=WARREN-WARD 5R=10M=1L=0B=2</v>
      </c>
      <c r="G173" s="0" t="s">
        <v>212</v>
      </c>
      <c r="I173" s="0" t="s">
        <v>1050</v>
      </c>
      <c r="J173" s="0" t="s">
        <v>1051</v>
      </c>
      <c r="K173" s="0" t="s">
        <v>143</v>
      </c>
      <c r="M173" s="0" t="str">
        <f aca="false">RIGHT(N173,LEN(N173)-FIND(" ",N173))</f>
        <v>ROYAL TROON DR SE</v>
      </c>
      <c r="N173" s="0" t="s">
        <v>1052</v>
      </c>
      <c r="P173" s="0" t="s">
        <v>145</v>
      </c>
      <c r="Q173" s="0" t="s">
        <v>146</v>
      </c>
      <c r="R173" s="0" t="n">
        <v>44484</v>
      </c>
      <c r="AD173" s="0" t="s">
        <v>147</v>
      </c>
      <c r="AE173" s="0" t="s">
        <v>148</v>
      </c>
      <c r="AF173" s="0" t="s">
        <v>149</v>
      </c>
      <c r="AH173" s="0" t="n">
        <v>14</v>
      </c>
      <c r="AI173" s="0" t="n">
        <v>11</v>
      </c>
      <c r="AN173" s="0" t="s">
        <v>145</v>
      </c>
      <c r="AO173" s="0" t="s">
        <v>150</v>
      </c>
      <c r="AP173" s="0" t="s">
        <v>151</v>
      </c>
      <c r="AQ173" s="0" t="n">
        <v>9</v>
      </c>
      <c r="AR173" s="0" t="n">
        <v>64</v>
      </c>
      <c r="AS173" s="0" t="n">
        <v>32</v>
      </c>
      <c r="AV173" s="0" t="s">
        <v>152</v>
      </c>
      <c r="AW173" s="0" t="n">
        <f aca="false">COUNTA($BA173:$EG173)</f>
        <v>10</v>
      </c>
      <c r="AX173" s="0" t="n">
        <f aca="false">COUNTIF($BC173:$EG173,"D")</f>
        <v>1</v>
      </c>
      <c r="AY173" s="0" t="n">
        <f aca="false">COUNTIF($BC173:$EG173,"R")</f>
        <v>0</v>
      </c>
      <c r="AZ173" s="2" t="n">
        <f aca="false">IF(DH173&lt;&gt;"",1,0)+IF(DI173&lt;&gt;"",1,0)+IF(DK173&lt;&gt;"",1,0)+IF(DM173&lt;&gt;"",1,0)+IF(DN173&lt;&gt;"",1,0)+IF(DO173&lt;&gt;"",1,0)+IF(DQ173&lt;&gt;"",1,0)+IF(DR173&lt;&gt;"",1,0)+IF(DT173&lt;&gt;"",1,0)+IF(DU173&lt;&gt;"",1,0)+IF(DV173&lt;&gt;"",1,0)+IF(DW173&lt;&gt;"",1,0)+IF(DX173&lt;&gt;"",1,0)+IF(DZ173&lt;&gt;"",1,0)+IF(EA173&lt;&gt;"",1,0)+IF(EB173&lt;&gt;"",1,0)+IF(EE173&lt;&gt;"",1,0)</f>
        <v>2</v>
      </c>
      <c r="BA173" s="2" t="n">
        <f aca="false">COUNTIF($DV173:$EG173, "&lt;&gt;")</f>
        <v>0</v>
      </c>
      <c r="BB173" s="0" t="n">
        <f aca="false">AY173*AX173</f>
        <v>0</v>
      </c>
      <c r="BL173" s="0" t="s">
        <v>153</v>
      </c>
      <c r="BY173" s="0" t="s">
        <v>162</v>
      </c>
      <c r="CA173" s="0" t="s">
        <v>153</v>
      </c>
      <c r="CK173" s="0" t="s">
        <v>153</v>
      </c>
      <c r="CP173" s="0" t="s">
        <v>153</v>
      </c>
      <c r="DC173" s="0" t="s">
        <v>153</v>
      </c>
      <c r="DI173" s="0" t="s">
        <v>153</v>
      </c>
      <c r="DN173" s="0" t="s">
        <v>153</v>
      </c>
    </row>
    <row r="174" customFormat="false" ht="13.8" hidden="false" customHeight="false" outlineLevel="0" collapsed="false">
      <c r="A174" s="0" t="s">
        <v>1053</v>
      </c>
      <c r="B174" s="0" t="n">
        <v>78</v>
      </c>
      <c r="C174" s="0" t="n">
        <v>287173</v>
      </c>
      <c r="D174" s="0" t="s">
        <v>1054</v>
      </c>
      <c r="E174" s="0" t="s">
        <v>1055</v>
      </c>
      <c r="F174" s="0" t="str">
        <f aca="false">CONCATENATE(D174," ",LEFT(H174,4),"T=",AU174,"D=",AV174,"R=",AW174,"M=",AX174,"L=",AY174,"B=",AZ174)</f>
        <v>FINI T=D=WARREN-WARD 5R=48M=12L=2B=9</v>
      </c>
      <c r="G174" s="0" t="s">
        <v>140</v>
      </c>
      <c r="I174" s="0" t="s">
        <v>1056</v>
      </c>
      <c r="J174" s="0" t="s">
        <v>1057</v>
      </c>
      <c r="K174" s="0" t="s">
        <v>143</v>
      </c>
      <c r="L174" s="0" t="s">
        <v>162</v>
      </c>
      <c r="M174" s="0" t="str">
        <f aca="false">RIGHT(N174,LEN(N174)-FIND(" ",N174))</f>
        <v>ROYAL TROON DR SE</v>
      </c>
      <c r="N174" s="0" t="s">
        <v>1058</v>
      </c>
      <c r="P174" s="0" t="s">
        <v>145</v>
      </c>
      <c r="Q174" s="0" t="s">
        <v>146</v>
      </c>
      <c r="R174" s="0" t="n">
        <v>44484</v>
      </c>
      <c r="AD174" s="0" t="s">
        <v>147</v>
      </c>
      <c r="AE174" s="0" t="s">
        <v>148</v>
      </c>
      <c r="AF174" s="0" t="s">
        <v>149</v>
      </c>
      <c r="AH174" s="0" t="n">
        <v>14</v>
      </c>
      <c r="AI174" s="0" t="n">
        <v>11</v>
      </c>
      <c r="AN174" s="0" t="s">
        <v>145</v>
      </c>
      <c r="AO174" s="0" t="s">
        <v>150</v>
      </c>
      <c r="AP174" s="0" t="s">
        <v>151</v>
      </c>
      <c r="AQ174" s="0" t="n">
        <v>9</v>
      </c>
      <c r="AR174" s="0" t="n">
        <v>64</v>
      </c>
      <c r="AS174" s="0" t="n">
        <v>32</v>
      </c>
      <c r="AV174" s="0" t="s">
        <v>152</v>
      </c>
      <c r="AW174" s="0" t="n">
        <f aca="false">COUNTA($BA174:$EG174)</f>
        <v>48</v>
      </c>
      <c r="AX174" s="0" t="n">
        <f aca="false">COUNTIF($BC174:$EG174,"D")</f>
        <v>12</v>
      </c>
      <c r="AY174" s="0" t="n">
        <f aca="false">COUNTIF($BC174:$EG174,"R")</f>
        <v>2</v>
      </c>
      <c r="AZ174" s="2" t="n">
        <f aca="false">IF(DH174&lt;&gt;"",1,0)+IF(DI174&lt;&gt;"",1,0)+IF(DK174&lt;&gt;"",1,0)+IF(DM174&lt;&gt;"",1,0)+IF(DN174&lt;&gt;"",1,0)+IF(DO174&lt;&gt;"",1,0)+IF(DQ174&lt;&gt;"",1,0)+IF(DR174&lt;&gt;"",1,0)+IF(DT174&lt;&gt;"",1,0)+IF(DU174&lt;&gt;"",1,0)+IF(DV174&lt;&gt;"",1,0)+IF(DW174&lt;&gt;"",1,0)+IF(DX174&lt;&gt;"",1,0)+IF(DZ174&lt;&gt;"",1,0)+IF(EA174&lt;&gt;"",1,0)+IF(EB174&lt;&gt;"",1,0)+IF(EE174&lt;&gt;"",1,0)</f>
        <v>9</v>
      </c>
      <c r="BA174" s="2" t="n">
        <f aca="false">COUNTIF($DV174:$EG174, "&lt;&gt;")</f>
        <v>5</v>
      </c>
      <c r="BB174" s="0" t="n">
        <f aca="false">AY174*AX174</f>
        <v>24</v>
      </c>
      <c r="BC174" s="0" t="s">
        <v>153</v>
      </c>
      <c r="BD174" s="0" t="s">
        <v>153</v>
      </c>
      <c r="BE174" s="0" t="s">
        <v>153</v>
      </c>
      <c r="BF174" s="0" t="s">
        <v>153</v>
      </c>
      <c r="BG174" s="0" t="s">
        <v>153</v>
      </c>
      <c r="BH174" s="0" t="s">
        <v>153</v>
      </c>
      <c r="BI174" s="0" t="s">
        <v>153</v>
      </c>
      <c r="BJ174" s="0" t="s">
        <v>153</v>
      </c>
      <c r="BK174" s="0" t="s">
        <v>153</v>
      </c>
      <c r="BL174" s="0" t="s">
        <v>153</v>
      </c>
      <c r="BP174" s="0" t="s">
        <v>153</v>
      </c>
      <c r="BR174" s="0" t="s">
        <v>153</v>
      </c>
      <c r="BS174" s="0" t="s">
        <v>153</v>
      </c>
      <c r="BV174" s="0" t="s">
        <v>153</v>
      </c>
      <c r="BY174" s="0" t="s">
        <v>162</v>
      </c>
      <c r="CA174" s="0" t="s">
        <v>153</v>
      </c>
      <c r="CG174" s="0" t="s">
        <v>153</v>
      </c>
      <c r="CH174" s="0" t="s">
        <v>162</v>
      </c>
      <c r="CK174" s="0" t="s">
        <v>153</v>
      </c>
      <c r="CL174" s="0" t="s">
        <v>162</v>
      </c>
      <c r="CN174" s="0" t="s">
        <v>153</v>
      </c>
      <c r="CO174" s="0" t="s">
        <v>238</v>
      </c>
      <c r="CP174" s="0" t="s">
        <v>153</v>
      </c>
      <c r="CT174" s="0" t="s">
        <v>153</v>
      </c>
      <c r="CU174" s="0" t="s">
        <v>162</v>
      </c>
      <c r="CV174" s="0" t="s">
        <v>153</v>
      </c>
      <c r="CW174" s="0" t="s">
        <v>162</v>
      </c>
      <c r="CY174" s="0" t="s">
        <v>153</v>
      </c>
      <c r="CZ174" s="0" t="s">
        <v>238</v>
      </c>
      <c r="DC174" s="0" t="s">
        <v>153</v>
      </c>
      <c r="DF174" s="0" t="s">
        <v>153</v>
      </c>
      <c r="DG174" s="0" t="s">
        <v>162</v>
      </c>
      <c r="DI174" s="0" t="s">
        <v>153</v>
      </c>
      <c r="DJ174" s="0" t="s">
        <v>162</v>
      </c>
      <c r="DL174" s="0" t="s">
        <v>153</v>
      </c>
      <c r="DM174" s="0" t="s">
        <v>162</v>
      </c>
      <c r="DN174" s="0" t="s">
        <v>153</v>
      </c>
      <c r="DO174" s="0" t="s">
        <v>162</v>
      </c>
      <c r="DR174" s="0" t="s">
        <v>153</v>
      </c>
      <c r="DS174" s="0" t="s">
        <v>162</v>
      </c>
      <c r="DU174" s="0" t="s">
        <v>153</v>
      </c>
      <c r="DW174" s="0" t="s">
        <v>162</v>
      </c>
      <c r="DX174" s="0" t="s">
        <v>153</v>
      </c>
      <c r="EA174" s="0" t="s">
        <v>153</v>
      </c>
      <c r="ED174" s="0" t="s">
        <v>162</v>
      </c>
      <c r="EF174" s="0" t="s">
        <v>153</v>
      </c>
    </row>
    <row r="175" customFormat="false" ht="13.8" hidden="false" customHeight="false" outlineLevel="0" collapsed="false">
      <c r="A175" s="0" t="s">
        <v>1059</v>
      </c>
      <c r="B175" s="0" t="n">
        <v>78</v>
      </c>
      <c r="C175" s="0" t="n">
        <v>491652</v>
      </c>
      <c r="D175" s="0" t="s">
        <v>1060</v>
      </c>
      <c r="E175" s="0" t="s">
        <v>264</v>
      </c>
      <c r="F175" s="0" t="str">
        <f aca="false">CONCATENATE(D175," ",LEFT(H175,4),"T=",AU175,"D=",AV175,"R=",AW175,"M=",AX175,"L=",AY175,"B=",AZ175)</f>
        <v>LODY T=D=WARREN-WARD 5R=46M=15L=0B=9</v>
      </c>
      <c r="G175" s="0" t="s">
        <v>238</v>
      </c>
      <c r="I175" s="0" t="s">
        <v>1061</v>
      </c>
      <c r="J175" s="0" t="s">
        <v>1062</v>
      </c>
      <c r="K175" s="0" t="s">
        <v>143</v>
      </c>
      <c r="L175" s="0" t="s">
        <v>162</v>
      </c>
      <c r="M175" s="0" t="str">
        <f aca="false">RIGHT(N175,LEN(N175)-FIND(" ",N175))</f>
        <v>ROYAL TROON DR SE</v>
      </c>
      <c r="N175" s="0" t="s">
        <v>1063</v>
      </c>
      <c r="P175" s="0" t="s">
        <v>145</v>
      </c>
      <c r="Q175" s="0" t="s">
        <v>146</v>
      </c>
      <c r="R175" s="0" t="n">
        <v>44484</v>
      </c>
      <c r="AD175" s="0" t="s">
        <v>147</v>
      </c>
      <c r="AE175" s="0" t="s">
        <v>148</v>
      </c>
      <c r="AF175" s="0" t="s">
        <v>149</v>
      </c>
      <c r="AH175" s="0" t="n">
        <v>14</v>
      </c>
      <c r="AI175" s="0" t="n">
        <v>11</v>
      </c>
      <c r="AN175" s="0" t="s">
        <v>145</v>
      </c>
      <c r="AO175" s="0" t="s">
        <v>150</v>
      </c>
      <c r="AP175" s="0" t="s">
        <v>151</v>
      </c>
      <c r="AQ175" s="0" t="n">
        <v>9</v>
      </c>
      <c r="AR175" s="0" t="n">
        <v>64</v>
      </c>
      <c r="AS175" s="0" t="n">
        <v>32</v>
      </c>
      <c r="AV175" s="0" t="s">
        <v>152</v>
      </c>
      <c r="AW175" s="0" t="n">
        <f aca="false">COUNTA($BA175:$EG175)</f>
        <v>46</v>
      </c>
      <c r="AX175" s="0" t="n">
        <f aca="false">COUNTIF($BC175:$EG175,"D")</f>
        <v>15</v>
      </c>
      <c r="AY175" s="0" t="n">
        <f aca="false">COUNTIF($BC175:$EG175,"R")</f>
        <v>0</v>
      </c>
      <c r="AZ175" s="2" t="n">
        <f aca="false">IF(DH175&lt;&gt;"",1,0)+IF(DI175&lt;&gt;"",1,0)+IF(DK175&lt;&gt;"",1,0)+IF(DM175&lt;&gt;"",1,0)+IF(DN175&lt;&gt;"",1,0)+IF(DO175&lt;&gt;"",1,0)+IF(DQ175&lt;&gt;"",1,0)+IF(DR175&lt;&gt;"",1,0)+IF(DT175&lt;&gt;"",1,0)+IF(DU175&lt;&gt;"",1,0)+IF(DV175&lt;&gt;"",1,0)+IF(DW175&lt;&gt;"",1,0)+IF(DX175&lt;&gt;"",1,0)+IF(DZ175&lt;&gt;"",1,0)+IF(EA175&lt;&gt;"",1,0)+IF(EB175&lt;&gt;"",1,0)+IF(EE175&lt;&gt;"",1,0)</f>
        <v>9</v>
      </c>
      <c r="BA175" s="2" t="n">
        <f aca="false">COUNTIF($DV175:$EG175, "&lt;&gt;")</f>
        <v>5</v>
      </c>
      <c r="BB175" s="0" t="n">
        <f aca="false">AY175*AX175</f>
        <v>0</v>
      </c>
      <c r="BF175" s="0" t="s">
        <v>153</v>
      </c>
      <c r="BG175" s="0" t="s">
        <v>153</v>
      </c>
      <c r="BH175" s="0" t="s">
        <v>153</v>
      </c>
      <c r="BI175" s="0" t="s">
        <v>153</v>
      </c>
      <c r="BJ175" s="0" t="s">
        <v>153</v>
      </c>
      <c r="BK175" s="0" t="s">
        <v>153</v>
      </c>
      <c r="BL175" s="0" t="s">
        <v>153</v>
      </c>
      <c r="BP175" s="0" t="s">
        <v>153</v>
      </c>
      <c r="BR175" s="0" t="s">
        <v>153</v>
      </c>
      <c r="BS175" s="0" t="s">
        <v>153</v>
      </c>
      <c r="BV175" s="0" t="s">
        <v>153</v>
      </c>
      <c r="BY175" s="0" t="s">
        <v>162</v>
      </c>
      <c r="CA175" s="0" t="s">
        <v>153</v>
      </c>
      <c r="CG175" s="0" t="s">
        <v>153</v>
      </c>
      <c r="CH175" s="0" t="s">
        <v>162</v>
      </c>
      <c r="CK175" s="0" t="s">
        <v>153</v>
      </c>
      <c r="CL175" s="0" t="s">
        <v>162</v>
      </c>
      <c r="CN175" s="0" t="s">
        <v>153</v>
      </c>
      <c r="CO175" s="0" t="s">
        <v>162</v>
      </c>
      <c r="CP175" s="0" t="s">
        <v>153</v>
      </c>
      <c r="CT175" s="0" t="s">
        <v>153</v>
      </c>
      <c r="CU175" s="0" t="s">
        <v>162</v>
      </c>
      <c r="CV175" s="0" t="s">
        <v>153</v>
      </c>
      <c r="CW175" s="0" t="s">
        <v>162</v>
      </c>
      <c r="CY175" s="0" t="s">
        <v>153</v>
      </c>
      <c r="CZ175" s="0" t="s">
        <v>162</v>
      </c>
      <c r="DC175" s="0" t="s">
        <v>153</v>
      </c>
      <c r="DD175" s="0" t="s">
        <v>162</v>
      </c>
      <c r="DF175" s="0" t="s">
        <v>153</v>
      </c>
      <c r="DG175" s="0" t="s">
        <v>162</v>
      </c>
      <c r="DI175" s="0" t="s">
        <v>153</v>
      </c>
      <c r="DJ175" s="0" t="s">
        <v>162</v>
      </c>
      <c r="DL175" s="0" t="s">
        <v>153</v>
      </c>
      <c r="DM175" s="0" t="s">
        <v>162</v>
      </c>
      <c r="DN175" s="0" t="s">
        <v>153</v>
      </c>
      <c r="DR175" s="0" t="s">
        <v>153</v>
      </c>
      <c r="DS175" s="0" t="s">
        <v>162</v>
      </c>
      <c r="DT175" s="0" t="s">
        <v>162</v>
      </c>
      <c r="DU175" s="0" t="s">
        <v>153</v>
      </c>
      <c r="DW175" s="0" t="s">
        <v>162</v>
      </c>
      <c r="DX175" s="0" t="s">
        <v>153</v>
      </c>
      <c r="EA175" s="0" t="s">
        <v>153</v>
      </c>
      <c r="ED175" s="0" t="s">
        <v>162</v>
      </c>
      <c r="EF175" s="0" t="s">
        <v>153</v>
      </c>
    </row>
    <row r="176" customFormat="false" ht="13.8" hidden="false" customHeight="false" outlineLevel="0" collapsed="false">
      <c r="A176" s="0" t="s">
        <v>1064</v>
      </c>
      <c r="B176" s="0" t="n">
        <v>78</v>
      </c>
      <c r="C176" s="0" t="n">
        <v>439870</v>
      </c>
      <c r="D176" s="0" t="s">
        <v>1065</v>
      </c>
      <c r="E176" s="0" t="s">
        <v>745</v>
      </c>
      <c r="F176" s="0" t="str">
        <f aca="false">CONCATENATE(D176," ",LEFT(H176,4),"T=",AU176,"D=",AV176,"R=",AW176,"M=",AX176,"L=",AY176,"B=",AZ176)</f>
        <v>SEIFER T=D=WARREN-WARD 5R=44M=10L=1B=8</v>
      </c>
      <c r="I176" s="0" t="s">
        <v>1066</v>
      </c>
      <c r="J176" s="0" t="s">
        <v>1067</v>
      </c>
      <c r="K176" s="0" t="s">
        <v>143</v>
      </c>
      <c r="L176" s="0" t="s">
        <v>162</v>
      </c>
      <c r="M176" s="0" t="str">
        <f aca="false">RIGHT(N176,LEN(N176)-FIND(" ",N176))</f>
        <v>ROYAL TROON DR SE</v>
      </c>
      <c r="N176" s="0" t="s">
        <v>1068</v>
      </c>
      <c r="P176" s="0" t="s">
        <v>145</v>
      </c>
      <c r="Q176" s="0" t="s">
        <v>146</v>
      </c>
      <c r="R176" s="0" t="n">
        <v>44484</v>
      </c>
      <c r="AD176" s="0" t="s">
        <v>147</v>
      </c>
      <c r="AE176" s="0" t="s">
        <v>148</v>
      </c>
      <c r="AF176" s="0" t="s">
        <v>149</v>
      </c>
      <c r="AH176" s="0" t="n">
        <v>14</v>
      </c>
      <c r="AI176" s="0" t="n">
        <v>11</v>
      </c>
      <c r="AN176" s="0" t="s">
        <v>145</v>
      </c>
      <c r="AO176" s="0" t="s">
        <v>150</v>
      </c>
      <c r="AP176" s="0" t="s">
        <v>151</v>
      </c>
      <c r="AQ176" s="0" t="n">
        <v>9</v>
      </c>
      <c r="AR176" s="0" t="n">
        <v>64</v>
      </c>
      <c r="AS176" s="0" t="n">
        <v>32</v>
      </c>
      <c r="AV176" s="0" t="s">
        <v>152</v>
      </c>
      <c r="AW176" s="0" t="n">
        <f aca="false">COUNTA($BA176:$EG176)</f>
        <v>44</v>
      </c>
      <c r="AX176" s="0" t="n">
        <f aca="false">COUNTIF($BC176:$EG176,"D")</f>
        <v>10</v>
      </c>
      <c r="AY176" s="0" t="n">
        <f aca="false">COUNTIF($BC176:$EG176,"R")</f>
        <v>1</v>
      </c>
      <c r="AZ176" s="2" t="n">
        <f aca="false">IF(DH176&lt;&gt;"",1,0)+IF(DI176&lt;&gt;"",1,0)+IF(DK176&lt;&gt;"",1,0)+IF(DM176&lt;&gt;"",1,0)+IF(DN176&lt;&gt;"",1,0)+IF(DO176&lt;&gt;"",1,0)+IF(DQ176&lt;&gt;"",1,0)+IF(DR176&lt;&gt;"",1,0)+IF(DT176&lt;&gt;"",1,0)+IF(DU176&lt;&gt;"",1,0)+IF(DV176&lt;&gt;"",1,0)+IF(DW176&lt;&gt;"",1,0)+IF(DX176&lt;&gt;"",1,0)+IF(DZ176&lt;&gt;"",1,0)+IF(EA176&lt;&gt;"",1,0)+IF(EB176&lt;&gt;"",1,0)+IF(EE176&lt;&gt;"",1,0)</f>
        <v>8</v>
      </c>
      <c r="BA176" s="2" t="n">
        <f aca="false">COUNTIF($DV176:$EG176, "&lt;&gt;")</f>
        <v>5</v>
      </c>
      <c r="BB176" s="0" t="n">
        <f aca="false">AY176*AX176</f>
        <v>10</v>
      </c>
      <c r="BC176" s="0" t="s">
        <v>153</v>
      </c>
      <c r="BD176" s="0" t="s">
        <v>153</v>
      </c>
      <c r="BE176" s="0" t="s">
        <v>153</v>
      </c>
      <c r="BF176" s="0" t="s">
        <v>153</v>
      </c>
      <c r="BH176" s="0" t="s">
        <v>153</v>
      </c>
      <c r="BI176" s="0" t="s">
        <v>153</v>
      </c>
      <c r="BJ176" s="0" t="s">
        <v>153</v>
      </c>
      <c r="BK176" s="0" t="s">
        <v>153</v>
      </c>
      <c r="BL176" s="0" t="s">
        <v>153</v>
      </c>
      <c r="BP176" s="0" t="s">
        <v>153</v>
      </c>
      <c r="BR176" s="0" t="s">
        <v>153</v>
      </c>
      <c r="BS176" s="0" t="s">
        <v>153</v>
      </c>
      <c r="BV176" s="0" t="s">
        <v>153</v>
      </c>
      <c r="BY176" s="0" t="s">
        <v>162</v>
      </c>
      <c r="CA176" s="0" t="s">
        <v>153</v>
      </c>
      <c r="CC176" s="0" t="s">
        <v>162</v>
      </c>
      <c r="CG176" s="0" t="s">
        <v>153</v>
      </c>
      <c r="CH176" s="0" t="s">
        <v>162</v>
      </c>
      <c r="CK176" s="0" t="s">
        <v>153</v>
      </c>
      <c r="CN176" s="0" t="s">
        <v>153</v>
      </c>
      <c r="CO176" s="0" t="s">
        <v>238</v>
      </c>
      <c r="CP176" s="0" t="s">
        <v>153</v>
      </c>
      <c r="CT176" s="0" t="s">
        <v>153</v>
      </c>
      <c r="CU176" s="0" t="s">
        <v>162</v>
      </c>
      <c r="CV176" s="0" t="s">
        <v>153</v>
      </c>
      <c r="CY176" s="0" t="s">
        <v>153</v>
      </c>
      <c r="CZ176" s="0" t="s">
        <v>162</v>
      </c>
      <c r="DC176" s="0" t="s">
        <v>153</v>
      </c>
      <c r="DF176" s="0" t="s">
        <v>153</v>
      </c>
      <c r="DG176" s="0" t="s">
        <v>162</v>
      </c>
      <c r="DI176" s="0" t="s">
        <v>153</v>
      </c>
      <c r="DJ176" s="0" t="s">
        <v>162</v>
      </c>
      <c r="DL176" s="0" t="s">
        <v>153</v>
      </c>
      <c r="DM176" s="0" t="s">
        <v>162</v>
      </c>
      <c r="DN176" s="0" t="s">
        <v>153</v>
      </c>
      <c r="DR176" s="0" t="s">
        <v>153</v>
      </c>
      <c r="DU176" s="0" t="s">
        <v>153</v>
      </c>
      <c r="DW176" s="0" t="s">
        <v>162</v>
      </c>
      <c r="DX176" s="0" t="s">
        <v>153</v>
      </c>
      <c r="EA176" s="0" t="s">
        <v>153</v>
      </c>
      <c r="ED176" s="0" t="s">
        <v>162</v>
      </c>
      <c r="EF176" s="0" t="s">
        <v>153</v>
      </c>
    </row>
    <row r="177" customFormat="false" ht="13.8" hidden="false" customHeight="false" outlineLevel="0" collapsed="false">
      <c r="A177" s="0" t="s">
        <v>1069</v>
      </c>
      <c r="B177" s="0" t="n">
        <v>78</v>
      </c>
      <c r="C177" s="0" t="n">
        <v>443108</v>
      </c>
      <c r="D177" s="0" t="s">
        <v>1070</v>
      </c>
      <c r="E177" s="0" t="s">
        <v>642</v>
      </c>
      <c r="F177" s="0" t="str">
        <f aca="false">CONCATENATE(D177," ",LEFT(H177,4),"T=",AU177,"D=",AV177,"R=",AW177,"M=",AX177,"L=",AY177,"B=",AZ177)</f>
        <v>RADICH T=D=WARREN-WARD 5R=49M=16L=1B=9</v>
      </c>
      <c r="I177" s="0" t="s">
        <v>1071</v>
      </c>
      <c r="J177" s="0" t="s">
        <v>1072</v>
      </c>
      <c r="K177" s="0" t="s">
        <v>143</v>
      </c>
      <c r="L177" s="0" t="s">
        <v>162</v>
      </c>
      <c r="M177" s="0" t="str">
        <f aca="false">RIGHT(N177,LEN(N177)-FIND(" ",N177))</f>
        <v>ROYAL TROON DR SE</v>
      </c>
      <c r="N177" s="0" t="s">
        <v>1073</v>
      </c>
      <c r="P177" s="0" t="s">
        <v>145</v>
      </c>
      <c r="Q177" s="0" t="s">
        <v>146</v>
      </c>
      <c r="R177" s="0" t="n">
        <v>44484</v>
      </c>
      <c r="AD177" s="0" t="s">
        <v>147</v>
      </c>
      <c r="AE177" s="0" t="s">
        <v>148</v>
      </c>
      <c r="AF177" s="0" t="s">
        <v>149</v>
      </c>
      <c r="AH177" s="0" t="n">
        <v>14</v>
      </c>
      <c r="AI177" s="0" t="n">
        <v>11</v>
      </c>
      <c r="AN177" s="0" t="s">
        <v>145</v>
      </c>
      <c r="AO177" s="0" t="s">
        <v>150</v>
      </c>
      <c r="AP177" s="0" t="s">
        <v>151</v>
      </c>
      <c r="AQ177" s="0" t="n">
        <v>9</v>
      </c>
      <c r="AR177" s="0" t="n">
        <v>64</v>
      </c>
      <c r="AS177" s="0" t="n">
        <v>32</v>
      </c>
      <c r="AV177" s="0" t="s">
        <v>152</v>
      </c>
      <c r="AW177" s="0" t="n">
        <f aca="false">COUNTA($BA177:$EG177)</f>
        <v>49</v>
      </c>
      <c r="AX177" s="0" t="n">
        <f aca="false">COUNTIF($BC177:$EG177,"D")</f>
        <v>16</v>
      </c>
      <c r="AY177" s="0" t="n">
        <f aca="false">COUNTIF($BC177:$EG177,"R")</f>
        <v>1</v>
      </c>
      <c r="AZ177" s="2" t="n">
        <f aca="false">IF(DH177&lt;&gt;"",1,0)+IF(DI177&lt;&gt;"",1,0)+IF(DK177&lt;&gt;"",1,0)+IF(DM177&lt;&gt;"",1,0)+IF(DN177&lt;&gt;"",1,0)+IF(DO177&lt;&gt;"",1,0)+IF(DQ177&lt;&gt;"",1,0)+IF(DR177&lt;&gt;"",1,0)+IF(DT177&lt;&gt;"",1,0)+IF(DU177&lt;&gt;"",1,0)+IF(DV177&lt;&gt;"",1,0)+IF(DW177&lt;&gt;"",1,0)+IF(DX177&lt;&gt;"",1,0)+IF(DZ177&lt;&gt;"",1,0)+IF(EA177&lt;&gt;"",1,0)+IF(EB177&lt;&gt;"",1,0)+IF(EE177&lt;&gt;"",1,0)</f>
        <v>9</v>
      </c>
      <c r="BA177" s="2" t="n">
        <f aca="false">COUNTIF($DV177:$EG177, "&lt;&gt;")</f>
        <v>5</v>
      </c>
      <c r="BB177" s="0" t="n">
        <f aca="false">AY177*AX177</f>
        <v>16</v>
      </c>
      <c r="BC177" s="0" t="s">
        <v>153</v>
      </c>
      <c r="BD177" s="0" t="s">
        <v>153</v>
      </c>
      <c r="BE177" s="0" t="s">
        <v>153</v>
      </c>
      <c r="BF177" s="0" t="s">
        <v>153</v>
      </c>
      <c r="BG177" s="0" t="s">
        <v>153</v>
      </c>
      <c r="BH177" s="0" t="s">
        <v>153</v>
      </c>
      <c r="BI177" s="0" t="s">
        <v>153</v>
      </c>
      <c r="BJ177" s="0" t="s">
        <v>153</v>
      </c>
      <c r="BK177" s="0" t="s">
        <v>153</v>
      </c>
      <c r="BL177" s="0" t="s">
        <v>153</v>
      </c>
      <c r="BS177" s="0" t="s">
        <v>153</v>
      </c>
      <c r="BV177" s="0" t="s">
        <v>153</v>
      </c>
      <c r="BY177" s="0" t="s">
        <v>162</v>
      </c>
      <c r="CA177" s="0" t="s">
        <v>153</v>
      </c>
      <c r="CC177" s="0" t="s">
        <v>162</v>
      </c>
      <c r="CG177" s="0" t="s">
        <v>153</v>
      </c>
      <c r="CH177" s="0" t="s">
        <v>162</v>
      </c>
      <c r="CK177" s="0" t="s">
        <v>153</v>
      </c>
      <c r="CL177" s="0" t="s">
        <v>162</v>
      </c>
      <c r="CN177" s="0" t="s">
        <v>153</v>
      </c>
      <c r="CO177" s="0" t="s">
        <v>162</v>
      </c>
      <c r="CP177" s="0" t="s">
        <v>153</v>
      </c>
      <c r="CQ177" s="0" t="s">
        <v>162</v>
      </c>
      <c r="CT177" s="0" t="s">
        <v>153</v>
      </c>
      <c r="CU177" s="0" t="s">
        <v>162</v>
      </c>
      <c r="CV177" s="0" t="s">
        <v>153</v>
      </c>
      <c r="CW177" s="0" t="s">
        <v>162</v>
      </c>
      <c r="CY177" s="0" t="s">
        <v>153</v>
      </c>
      <c r="CZ177" s="0" t="s">
        <v>238</v>
      </c>
      <c r="DC177" s="0" t="s">
        <v>153</v>
      </c>
      <c r="DD177" s="0" t="s">
        <v>162</v>
      </c>
      <c r="DF177" s="0" t="s">
        <v>153</v>
      </c>
      <c r="DG177" s="0" t="s">
        <v>162</v>
      </c>
      <c r="DI177" s="0" t="s">
        <v>153</v>
      </c>
      <c r="DJ177" s="0" t="s">
        <v>162</v>
      </c>
      <c r="DL177" s="0" t="s">
        <v>153</v>
      </c>
      <c r="DN177" s="0" t="s">
        <v>153</v>
      </c>
      <c r="DO177" s="0" t="s">
        <v>162</v>
      </c>
      <c r="DR177" s="0" t="s">
        <v>153</v>
      </c>
      <c r="DS177" s="0" t="s">
        <v>162</v>
      </c>
      <c r="DT177" s="0" t="s">
        <v>162</v>
      </c>
      <c r="DU177" s="0" t="s">
        <v>153</v>
      </c>
      <c r="DW177" s="0" t="s">
        <v>162</v>
      </c>
      <c r="DX177" s="0" t="s">
        <v>153</v>
      </c>
      <c r="EA177" s="0" t="s">
        <v>153</v>
      </c>
      <c r="ED177" s="0" t="s">
        <v>162</v>
      </c>
      <c r="EF177" s="0" t="s">
        <v>153</v>
      </c>
    </row>
    <row r="178" customFormat="false" ht="13.8" hidden="false" customHeight="false" outlineLevel="0" collapsed="false">
      <c r="A178" s="0" t="s">
        <v>1074</v>
      </c>
      <c r="B178" s="0" t="n">
        <v>78</v>
      </c>
      <c r="C178" s="0" t="n">
        <v>252226</v>
      </c>
      <c r="D178" s="0" t="s">
        <v>1070</v>
      </c>
      <c r="E178" s="0" t="s">
        <v>751</v>
      </c>
      <c r="F178" s="0" t="str">
        <f aca="false">CONCATENATE(D178," ",LEFT(H178,4),"T=",AU178,"D=",AV178,"R=",AW178,"M=",AX178,"L=",AY178,"B=",AZ178)</f>
        <v>RADICH T=D=WARREN-WARD 5R=41M=9L=1B=7</v>
      </c>
      <c r="G178" s="0" t="s">
        <v>176</v>
      </c>
      <c r="I178" s="0" t="s">
        <v>1075</v>
      </c>
      <c r="J178" s="0" t="s">
        <v>1076</v>
      </c>
      <c r="K178" s="0" t="s">
        <v>143</v>
      </c>
      <c r="L178" s="0" t="s">
        <v>162</v>
      </c>
      <c r="M178" s="0" t="str">
        <f aca="false">RIGHT(N178,LEN(N178)-FIND(" ",N178))</f>
        <v>ROYAL TROON DR SE</v>
      </c>
      <c r="N178" s="0" t="s">
        <v>1073</v>
      </c>
      <c r="P178" s="0" t="s">
        <v>145</v>
      </c>
      <c r="Q178" s="0" t="s">
        <v>146</v>
      </c>
      <c r="R178" s="0" t="n">
        <v>44484</v>
      </c>
      <c r="AD178" s="0" t="s">
        <v>147</v>
      </c>
      <c r="AE178" s="0" t="s">
        <v>148</v>
      </c>
      <c r="AF178" s="0" t="s">
        <v>149</v>
      </c>
      <c r="AH178" s="0" t="n">
        <v>14</v>
      </c>
      <c r="AI178" s="0" t="n">
        <v>11</v>
      </c>
      <c r="AN178" s="0" t="s">
        <v>145</v>
      </c>
      <c r="AO178" s="0" t="s">
        <v>150</v>
      </c>
      <c r="AP178" s="0" t="s">
        <v>151</v>
      </c>
      <c r="AQ178" s="0" t="n">
        <v>9</v>
      </c>
      <c r="AR178" s="0" t="n">
        <v>64</v>
      </c>
      <c r="AS178" s="0" t="n">
        <v>32</v>
      </c>
      <c r="AV178" s="0" t="s">
        <v>152</v>
      </c>
      <c r="AW178" s="0" t="n">
        <f aca="false">COUNTA($BA178:$EG178)</f>
        <v>41</v>
      </c>
      <c r="AX178" s="0" t="n">
        <f aca="false">COUNTIF($BC178:$EG178,"D")</f>
        <v>9</v>
      </c>
      <c r="AY178" s="0" t="n">
        <f aca="false">COUNTIF($BC178:$EG178,"R")</f>
        <v>1</v>
      </c>
      <c r="AZ178" s="2" t="n">
        <f aca="false">IF(DH178&lt;&gt;"",1,0)+IF(DI178&lt;&gt;"",1,0)+IF(DK178&lt;&gt;"",1,0)+IF(DM178&lt;&gt;"",1,0)+IF(DN178&lt;&gt;"",1,0)+IF(DO178&lt;&gt;"",1,0)+IF(DQ178&lt;&gt;"",1,0)+IF(DR178&lt;&gt;"",1,0)+IF(DT178&lt;&gt;"",1,0)+IF(DU178&lt;&gt;"",1,0)+IF(DV178&lt;&gt;"",1,0)+IF(DW178&lt;&gt;"",1,0)+IF(DX178&lt;&gt;"",1,0)+IF(DZ178&lt;&gt;"",1,0)+IF(EA178&lt;&gt;"",1,0)+IF(EB178&lt;&gt;"",1,0)+IF(EE178&lt;&gt;"",1,0)</f>
        <v>7</v>
      </c>
      <c r="BA178" s="2" t="n">
        <f aca="false">COUNTIF($DV178:$EG178, "&lt;&gt;")</f>
        <v>5</v>
      </c>
      <c r="BB178" s="0" t="n">
        <f aca="false">AY178*AX178</f>
        <v>9</v>
      </c>
      <c r="BC178" s="0" t="s">
        <v>153</v>
      </c>
      <c r="BD178" s="0" t="s">
        <v>153</v>
      </c>
      <c r="BF178" s="0" t="s">
        <v>153</v>
      </c>
      <c r="BG178" s="0" t="s">
        <v>153</v>
      </c>
      <c r="BH178" s="0" t="s">
        <v>153</v>
      </c>
      <c r="BJ178" s="0" t="s">
        <v>153</v>
      </c>
      <c r="BK178" s="0" t="s">
        <v>153</v>
      </c>
      <c r="BL178" s="0" t="s">
        <v>153</v>
      </c>
      <c r="BR178" s="0" t="s">
        <v>153</v>
      </c>
      <c r="BS178" s="0" t="s">
        <v>153</v>
      </c>
      <c r="BV178" s="0" t="s">
        <v>153</v>
      </c>
      <c r="BY178" s="0" t="s">
        <v>162</v>
      </c>
      <c r="CA178" s="0" t="s">
        <v>153</v>
      </c>
      <c r="CC178" s="0" t="s">
        <v>162</v>
      </c>
      <c r="CG178" s="0" t="s">
        <v>153</v>
      </c>
      <c r="CH178" s="0" t="s">
        <v>162</v>
      </c>
      <c r="CK178" s="0" t="s">
        <v>153</v>
      </c>
      <c r="CL178" s="0" t="s">
        <v>162</v>
      </c>
      <c r="CN178" s="0" t="s">
        <v>153</v>
      </c>
      <c r="CO178" s="0" t="s">
        <v>162</v>
      </c>
      <c r="CP178" s="0" t="s">
        <v>153</v>
      </c>
      <c r="CT178" s="0" t="s">
        <v>153</v>
      </c>
      <c r="CV178" s="0" t="s">
        <v>153</v>
      </c>
      <c r="CY178" s="0" t="s">
        <v>153</v>
      </c>
      <c r="CZ178" s="0" t="s">
        <v>238</v>
      </c>
      <c r="DC178" s="0" t="s">
        <v>153</v>
      </c>
      <c r="DF178" s="0" t="s">
        <v>153</v>
      </c>
      <c r="DG178" s="0" t="s">
        <v>162</v>
      </c>
      <c r="DI178" s="0" t="s">
        <v>153</v>
      </c>
      <c r="DL178" s="0" t="s">
        <v>153</v>
      </c>
      <c r="DN178" s="0" t="s">
        <v>153</v>
      </c>
      <c r="DR178" s="0" t="s">
        <v>153</v>
      </c>
      <c r="DS178" s="0" t="s">
        <v>162</v>
      </c>
      <c r="DU178" s="0" t="s">
        <v>153</v>
      </c>
      <c r="DW178" s="0" t="s">
        <v>162</v>
      </c>
      <c r="DX178" s="0" t="s">
        <v>153</v>
      </c>
      <c r="EA178" s="0" t="s">
        <v>153</v>
      </c>
      <c r="ED178" s="0" t="s">
        <v>162</v>
      </c>
      <c r="EF178" s="0" t="s">
        <v>153</v>
      </c>
    </row>
    <row r="179" customFormat="false" ht="13.8" hidden="false" customHeight="false" outlineLevel="0" collapsed="false">
      <c r="A179" s="0" t="s">
        <v>1077</v>
      </c>
      <c r="B179" s="0" t="n">
        <v>78</v>
      </c>
      <c r="C179" s="0" t="n">
        <v>385522</v>
      </c>
      <c r="D179" s="0" t="s">
        <v>1078</v>
      </c>
      <c r="E179" s="0" t="s">
        <v>1079</v>
      </c>
      <c r="F179" s="0" t="str">
        <f aca="false">CONCATENATE(D179," ",LEFT(H179,4),"T=",AU179,"D=",AV179,"R=",AW179,"M=",AX179,"L=",AY179,"B=",AZ179)</f>
        <v>MCGOVERN T=D=WARREN-WARD 5R=22M=9L=0B=9</v>
      </c>
      <c r="G179" s="0" t="s">
        <v>812</v>
      </c>
      <c r="I179" s="0" t="s">
        <v>1080</v>
      </c>
      <c r="J179" s="0" t="s">
        <v>1081</v>
      </c>
      <c r="K179" s="0" t="s">
        <v>143</v>
      </c>
      <c r="L179" s="0" t="s">
        <v>162</v>
      </c>
      <c r="M179" s="0" t="str">
        <f aca="false">RIGHT(N179,LEN(N179)-FIND(" ",N179))</f>
        <v>ROYAL TROON DR SE</v>
      </c>
      <c r="N179" s="0" t="s">
        <v>1082</v>
      </c>
      <c r="P179" s="0" t="s">
        <v>145</v>
      </c>
      <c r="Q179" s="0" t="s">
        <v>146</v>
      </c>
      <c r="R179" s="0" t="n">
        <v>44484</v>
      </c>
      <c r="AD179" s="0" t="s">
        <v>147</v>
      </c>
      <c r="AE179" s="0" t="s">
        <v>148</v>
      </c>
      <c r="AF179" s="0" t="s">
        <v>149</v>
      </c>
      <c r="AH179" s="0" t="n">
        <v>14</v>
      </c>
      <c r="AI179" s="0" t="n">
        <v>11</v>
      </c>
      <c r="AN179" s="0" t="s">
        <v>145</v>
      </c>
      <c r="AO179" s="0" t="s">
        <v>150</v>
      </c>
      <c r="AP179" s="0" t="s">
        <v>151</v>
      </c>
      <c r="AQ179" s="0" t="n">
        <v>9</v>
      </c>
      <c r="AR179" s="0" t="n">
        <v>64</v>
      </c>
      <c r="AS179" s="0" t="n">
        <v>32</v>
      </c>
      <c r="AV179" s="0" t="s">
        <v>152</v>
      </c>
      <c r="AW179" s="0" t="n">
        <f aca="false">COUNTA($BA179:$EG179)</f>
        <v>22</v>
      </c>
      <c r="AX179" s="0" t="n">
        <f aca="false">COUNTIF($BC179:$EG179,"D")</f>
        <v>9</v>
      </c>
      <c r="AY179" s="0" t="n">
        <f aca="false">COUNTIF($BC179:$EG179,"R")</f>
        <v>0</v>
      </c>
      <c r="AZ179" s="2" t="n">
        <f aca="false">IF(DH179&lt;&gt;"",1,0)+IF(DI179&lt;&gt;"",1,0)+IF(DK179&lt;&gt;"",1,0)+IF(DM179&lt;&gt;"",1,0)+IF(DN179&lt;&gt;"",1,0)+IF(DO179&lt;&gt;"",1,0)+IF(DQ179&lt;&gt;"",1,0)+IF(DR179&lt;&gt;"",1,0)+IF(DT179&lt;&gt;"",1,0)+IF(DU179&lt;&gt;"",1,0)+IF(DV179&lt;&gt;"",1,0)+IF(DW179&lt;&gt;"",1,0)+IF(DX179&lt;&gt;"",1,0)+IF(DZ179&lt;&gt;"",1,0)+IF(EA179&lt;&gt;"",1,0)+IF(EB179&lt;&gt;"",1,0)+IF(EE179&lt;&gt;"",1,0)</f>
        <v>9</v>
      </c>
      <c r="BA179" s="2" t="n">
        <f aca="false">COUNTIF($DV179:$EG179, "&lt;&gt;")</f>
        <v>4</v>
      </c>
      <c r="BB179" s="0" t="n">
        <f aca="false">AY179*AX179</f>
        <v>0</v>
      </c>
      <c r="CU179" s="0" t="s">
        <v>162</v>
      </c>
      <c r="CV179" s="0" t="s">
        <v>153</v>
      </c>
      <c r="CW179" s="0" t="s">
        <v>162</v>
      </c>
      <c r="CY179" s="0" t="s">
        <v>153</v>
      </c>
      <c r="CZ179" s="0" t="s">
        <v>162</v>
      </c>
      <c r="DC179" s="0" t="s">
        <v>153</v>
      </c>
      <c r="DD179" s="0" t="s">
        <v>162</v>
      </c>
      <c r="DG179" s="0" t="s">
        <v>162</v>
      </c>
      <c r="DI179" s="0" t="s">
        <v>153</v>
      </c>
      <c r="DJ179" s="0" t="s">
        <v>162</v>
      </c>
      <c r="DL179" s="0" t="s">
        <v>153</v>
      </c>
      <c r="DM179" s="0" t="s">
        <v>162</v>
      </c>
      <c r="DN179" s="0" t="s">
        <v>153</v>
      </c>
      <c r="DR179" s="0" t="s">
        <v>153</v>
      </c>
      <c r="DT179" s="0" t="s">
        <v>162</v>
      </c>
      <c r="DU179" s="0" t="s">
        <v>153</v>
      </c>
      <c r="DW179" s="0" t="s">
        <v>162</v>
      </c>
      <c r="DX179" s="0" t="s">
        <v>153</v>
      </c>
      <c r="EA179" s="0" t="s">
        <v>153</v>
      </c>
      <c r="EF179" s="0" t="s">
        <v>153</v>
      </c>
    </row>
    <row r="180" customFormat="false" ht="13.8" hidden="false" customHeight="false" outlineLevel="0" collapsed="false">
      <c r="A180" s="0" t="s">
        <v>1083</v>
      </c>
      <c r="B180" s="0" t="n">
        <v>78</v>
      </c>
      <c r="C180" s="0" t="n">
        <v>349740</v>
      </c>
      <c r="D180" s="0" t="s">
        <v>1078</v>
      </c>
      <c r="E180" s="0" t="s">
        <v>1084</v>
      </c>
      <c r="F180" s="0" t="str">
        <f aca="false">CONCATENATE(D180," ",LEFT(H180,4),"T=",AU180,"D=",AV180,"R=",AW180,"M=",AX180,"L=",AY180,"B=",AZ180)</f>
        <v>MCGOVERN T=D=WARREN-WARD 5R=22M=9L=0B=9</v>
      </c>
      <c r="G180" s="0" t="s">
        <v>238</v>
      </c>
      <c r="I180" s="0" t="s">
        <v>1085</v>
      </c>
      <c r="J180" s="0" t="s">
        <v>1081</v>
      </c>
      <c r="K180" s="0" t="s">
        <v>143</v>
      </c>
      <c r="L180" s="0" t="s">
        <v>162</v>
      </c>
      <c r="M180" s="0" t="str">
        <f aca="false">RIGHT(N180,LEN(N180)-FIND(" ",N180))</f>
        <v>ROYAL TROON DR SE</v>
      </c>
      <c r="N180" s="0" t="s">
        <v>1082</v>
      </c>
      <c r="P180" s="0" t="s">
        <v>145</v>
      </c>
      <c r="Q180" s="0" t="s">
        <v>146</v>
      </c>
      <c r="R180" s="0" t="n">
        <v>44484</v>
      </c>
      <c r="AD180" s="0" t="s">
        <v>147</v>
      </c>
      <c r="AE180" s="0" t="s">
        <v>148</v>
      </c>
      <c r="AF180" s="0" t="s">
        <v>149</v>
      </c>
      <c r="AH180" s="0" t="n">
        <v>14</v>
      </c>
      <c r="AI180" s="0" t="n">
        <v>11</v>
      </c>
      <c r="AN180" s="0" t="s">
        <v>145</v>
      </c>
      <c r="AO180" s="0" t="s">
        <v>150</v>
      </c>
      <c r="AP180" s="0" t="s">
        <v>151</v>
      </c>
      <c r="AQ180" s="0" t="n">
        <v>9</v>
      </c>
      <c r="AR180" s="0" t="n">
        <v>64</v>
      </c>
      <c r="AS180" s="0" t="n">
        <v>32</v>
      </c>
      <c r="AV180" s="0" t="s">
        <v>152</v>
      </c>
      <c r="AW180" s="0" t="n">
        <f aca="false">COUNTA($BA180:$EG180)</f>
        <v>22</v>
      </c>
      <c r="AX180" s="0" t="n">
        <f aca="false">COUNTIF($BC180:$EG180,"D")</f>
        <v>9</v>
      </c>
      <c r="AY180" s="0" t="n">
        <f aca="false">COUNTIF($BC180:$EG180,"R")</f>
        <v>0</v>
      </c>
      <c r="AZ180" s="2" t="n">
        <f aca="false">IF(DH180&lt;&gt;"",1,0)+IF(DI180&lt;&gt;"",1,0)+IF(DK180&lt;&gt;"",1,0)+IF(DM180&lt;&gt;"",1,0)+IF(DN180&lt;&gt;"",1,0)+IF(DO180&lt;&gt;"",1,0)+IF(DQ180&lt;&gt;"",1,0)+IF(DR180&lt;&gt;"",1,0)+IF(DT180&lt;&gt;"",1,0)+IF(DU180&lt;&gt;"",1,0)+IF(DV180&lt;&gt;"",1,0)+IF(DW180&lt;&gt;"",1,0)+IF(DX180&lt;&gt;"",1,0)+IF(DZ180&lt;&gt;"",1,0)+IF(EA180&lt;&gt;"",1,0)+IF(EB180&lt;&gt;"",1,0)+IF(EE180&lt;&gt;"",1,0)</f>
        <v>9</v>
      </c>
      <c r="BA180" s="2" t="n">
        <f aca="false">COUNTIF($DV180:$EG180, "&lt;&gt;")</f>
        <v>4</v>
      </c>
      <c r="BB180" s="0" t="n">
        <f aca="false">AY180*AX180</f>
        <v>0</v>
      </c>
      <c r="CU180" s="0" t="s">
        <v>162</v>
      </c>
      <c r="CV180" s="0" t="s">
        <v>153</v>
      </c>
      <c r="CW180" s="0" t="s">
        <v>162</v>
      </c>
      <c r="CY180" s="0" t="s">
        <v>153</v>
      </c>
      <c r="CZ180" s="0" t="s">
        <v>162</v>
      </c>
      <c r="DC180" s="0" t="s">
        <v>153</v>
      </c>
      <c r="DD180" s="0" t="s">
        <v>162</v>
      </c>
      <c r="DG180" s="0" t="s">
        <v>162</v>
      </c>
      <c r="DI180" s="0" t="s">
        <v>153</v>
      </c>
      <c r="DJ180" s="0" t="s">
        <v>162</v>
      </c>
      <c r="DL180" s="0" t="s">
        <v>153</v>
      </c>
      <c r="DM180" s="0" t="s">
        <v>162</v>
      </c>
      <c r="DN180" s="0" t="s">
        <v>153</v>
      </c>
      <c r="DR180" s="0" t="s">
        <v>153</v>
      </c>
      <c r="DT180" s="0" t="s">
        <v>162</v>
      </c>
      <c r="DU180" s="0" t="s">
        <v>153</v>
      </c>
      <c r="DW180" s="0" t="s">
        <v>162</v>
      </c>
      <c r="DX180" s="0" t="s">
        <v>153</v>
      </c>
      <c r="EA180" s="0" t="s">
        <v>153</v>
      </c>
      <c r="EF180" s="0" t="s">
        <v>153</v>
      </c>
    </row>
    <row r="181" customFormat="false" ht="13.8" hidden="false" customHeight="false" outlineLevel="0" collapsed="false">
      <c r="A181" s="0" t="s">
        <v>1086</v>
      </c>
      <c r="B181" s="0" t="n">
        <v>78</v>
      </c>
      <c r="C181" s="0" t="n">
        <v>472112</v>
      </c>
      <c r="D181" s="0" t="s">
        <v>1087</v>
      </c>
      <c r="E181" s="0" t="s">
        <v>1088</v>
      </c>
      <c r="F181" s="0" t="str">
        <f aca="false">CONCATENATE(D181," ",LEFT(H181,4),"T=",AU181,"D=",AV181,"R=",AW181,"M=",AX181,"L=",AY181,"B=",AZ181)</f>
        <v>MILLER T=D=WARREN-WARD 5R=22M=1L=0B=4</v>
      </c>
      <c r="G181" s="0" t="s">
        <v>140</v>
      </c>
      <c r="I181" s="0" t="s">
        <v>1089</v>
      </c>
      <c r="J181" s="0" t="s">
        <v>1090</v>
      </c>
      <c r="K181" s="0" t="s">
        <v>143</v>
      </c>
      <c r="M181" s="0" t="str">
        <f aca="false">RIGHT(N181,LEN(N181)-FIND(" ",N181))</f>
        <v>ROYAL TROON DR SE</v>
      </c>
      <c r="N181" s="0" t="s">
        <v>1091</v>
      </c>
      <c r="P181" s="0" t="s">
        <v>145</v>
      </c>
      <c r="Q181" s="0" t="s">
        <v>146</v>
      </c>
      <c r="R181" s="0" t="n">
        <v>44484</v>
      </c>
      <c r="AD181" s="0" t="s">
        <v>147</v>
      </c>
      <c r="AE181" s="0" t="s">
        <v>148</v>
      </c>
      <c r="AF181" s="0" t="s">
        <v>149</v>
      </c>
      <c r="AH181" s="0" t="n">
        <v>14</v>
      </c>
      <c r="AI181" s="0" t="n">
        <v>11</v>
      </c>
      <c r="AN181" s="0" t="s">
        <v>145</v>
      </c>
      <c r="AO181" s="0" t="s">
        <v>150</v>
      </c>
      <c r="AP181" s="0" t="s">
        <v>151</v>
      </c>
      <c r="AQ181" s="0" t="n">
        <v>9</v>
      </c>
      <c r="AR181" s="0" t="n">
        <v>64</v>
      </c>
      <c r="AS181" s="0" t="n">
        <v>32</v>
      </c>
      <c r="AV181" s="0" t="s">
        <v>152</v>
      </c>
      <c r="AW181" s="0" t="n">
        <f aca="false">COUNTA($BA181:$EG181)</f>
        <v>22</v>
      </c>
      <c r="AX181" s="0" t="n">
        <f aca="false">COUNTIF($BC181:$EG181,"D")</f>
        <v>1</v>
      </c>
      <c r="AY181" s="0" t="n">
        <f aca="false">COUNTIF($BC181:$EG181,"R")</f>
        <v>0</v>
      </c>
      <c r="AZ181" s="2" t="n">
        <f aca="false">IF(DH181&lt;&gt;"",1,0)+IF(DI181&lt;&gt;"",1,0)+IF(DK181&lt;&gt;"",1,0)+IF(DM181&lt;&gt;"",1,0)+IF(DN181&lt;&gt;"",1,0)+IF(DO181&lt;&gt;"",1,0)+IF(DQ181&lt;&gt;"",1,0)+IF(DR181&lt;&gt;"",1,0)+IF(DT181&lt;&gt;"",1,0)+IF(DU181&lt;&gt;"",1,0)+IF(DV181&lt;&gt;"",1,0)+IF(DW181&lt;&gt;"",1,0)+IF(DX181&lt;&gt;"",1,0)+IF(DZ181&lt;&gt;"",1,0)+IF(EA181&lt;&gt;"",1,0)+IF(EB181&lt;&gt;"",1,0)+IF(EE181&lt;&gt;"",1,0)</f>
        <v>4</v>
      </c>
      <c r="BA181" s="2" t="n">
        <f aca="false">COUNTIF($DV181:$EG181, "&lt;&gt;")</f>
        <v>1</v>
      </c>
      <c r="BB181" s="0" t="n">
        <f aca="false">AY181*AX181</f>
        <v>0</v>
      </c>
      <c r="BC181" s="0" t="s">
        <v>153</v>
      </c>
      <c r="BD181" s="0" t="s">
        <v>153</v>
      </c>
      <c r="BE181" s="0" t="s">
        <v>153</v>
      </c>
      <c r="BF181" s="0" t="s">
        <v>153</v>
      </c>
      <c r="BI181" s="0" t="s">
        <v>153</v>
      </c>
      <c r="BJ181" s="0" t="s">
        <v>153</v>
      </c>
      <c r="BK181" s="0" t="s">
        <v>153</v>
      </c>
      <c r="BL181" s="0" t="s">
        <v>153</v>
      </c>
      <c r="BS181" s="0" t="s">
        <v>153</v>
      </c>
      <c r="CA181" s="0" t="s">
        <v>153</v>
      </c>
      <c r="CG181" s="0" t="s">
        <v>153</v>
      </c>
      <c r="CK181" s="0" t="s">
        <v>153</v>
      </c>
      <c r="CN181" s="0" t="s">
        <v>153</v>
      </c>
      <c r="CP181" s="0" t="s">
        <v>153</v>
      </c>
      <c r="DF181" s="0" t="s">
        <v>153</v>
      </c>
      <c r="DI181" s="0" t="s">
        <v>153</v>
      </c>
      <c r="DM181" s="0" t="s">
        <v>162</v>
      </c>
      <c r="DN181" s="0" t="s">
        <v>153</v>
      </c>
      <c r="DU181" s="0" t="s">
        <v>153</v>
      </c>
      <c r="EF181" s="0" t="s">
        <v>153</v>
      </c>
    </row>
    <row r="182" customFormat="false" ht="13.8" hidden="false" customHeight="false" outlineLevel="0" collapsed="false">
      <c r="A182" s="0" t="s">
        <v>1092</v>
      </c>
      <c r="B182" s="0" t="n">
        <v>78</v>
      </c>
      <c r="C182" s="0" t="n">
        <v>472117</v>
      </c>
      <c r="D182" s="0" t="s">
        <v>1093</v>
      </c>
      <c r="E182" s="0" t="s">
        <v>1094</v>
      </c>
      <c r="F182" s="0" t="str">
        <f aca="false">CONCATENATE(D182," ",LEFT(H182,4),"T=",AU182,"D=",AV182,"R=",AW182,"M=",AX182,"L=",AY182,"B=",AZ182)</f>
        <v>GRAHAM GREEN T=D=WARREN-WARD 5R=21M=7L=0B=6</v>
      </c>
      <c r="G182" s="0" t="s">
        <v>176</v>
      </c>
      <c r="I182" s="0" t="s">
        <v>1095</v>
      </c>
      <c r="J182" s="0" t="s">
        <v>1096</v>
      </c>
      <c r="K182" s="0" t="s">
        <v>143</v>
      </c>
      <c r="L182" s="0" t="s">
        <v>162</v>
      </c>
      <c r="M182" s="0" t="str">
        <f aca="false">RIGHT(N182,LEN(N182)-FIND(" ",N182))</f>
        <v>ROYAL TROON DR SE</v>
      </c>
      <c r="N182" s="0" t="s">
        <v>1097</v>
      </c>
      <c r="P182" s="0" t="s">
        <v>145</v>
      </c>
      <c r="Q182" s="0" t="s">
        <v>146</v>
      </c>
      <c r="R182" s="0" t="n">
        <v>44484</v>
      </c>
      <c r="AD182" s="0" t="s">
        <v>147</v>
      </c>
      <c r="AE182" s="0" t="s">
        <v>148</v>
      </c>
      <c r="AF182" s="0" t="s">
        <v>149</v>
      </c>
      <c r="AH182" s="0" t="n">
        <v>14</v>
      </c>
      <c r="AI182" s="0" t="n">
        <v>11</v>
      </c>
      <c r="AN182" s="0" t="s">
        <v>145</v>
      </c>
      <c r="AO182" s="0" t="s">
        <v>150</v>
      </c>
      <c r="AP182" s="0" t="s">
        <v>151</v>
      </c>
      <c r="AQ182" s="0" t="n">
        <v>9</v>
      </c>
      <c r="AR182" s="0" t="n">
        <v>64</v>
      </c>
      <c r="AS182" s="0" t="n">
        <v>32</v>
      </c>
      <c r="AV182" s="0" t="s">
        <v>152</v>
      </c>
      <c r="AW182" s="0" t="n">
        <f aca="false">COUNTA($BA182:$EG182)</f>
        <v>21</v>
      </c>
      <c r="AX182" s="0" t="n">
        <f aca="false">COUNTIF($BC182:$EG182,"D")</f>
        <v>7</v>
      </c>
      <c r="AY182" s="0" t="n">
        <f aca="false">COUNTIF($BC182:$EG182,"R")</f>
        <v>0</v>
      </c>
      <c r="AZ182" s="2" t="n">
        <f aca="false">IF(DH182&lt;&gt;"",1,0)+IF(DI182&lt;&gt;"",1,0)+IF(DK182&lt;&gt;"",1,0)+IF(DM182&lt;&gt;"",1,0)+IF(DN182&lt;&gt;"",1,0)+IF(DO182&lt;&gt;"",1,0)+IF(DQ182&lt;&gt;"",1,0)+IF(DR182&lt;&gt;"",1,0)+IF(DT182&lt;&gt;"",1,0)+IF(DU182&lt;&gt;"",1,0)+IF(DV182&lt;&gt;"",1,0)+IF(DW182&lt;&gt;"",1,0)+IF(DX182&lt;&gt;"",1,0)+IF(DZ182&lt;&gt;"",1,0)+IF(EA182&lt;&gt;"",1,0)+IF(EB182&lt;&gt;"",1,0)+IF(EE182&lt;&gt;"",1,0)</f>
        <v>6</v>
      </c>
      <c r="BA182" s="2" t="n">
        <f aca="false">COUNTIF($DV182:$EG182, "&lt;&gt;")</f>
        <v>3</v>
      </c>
      <c r="BB182" s="0" t="n">
        <f aca="false">AY182*AX182</f>
        <v>0</v>
      </c>
      <c r="CG182" s="0" t="s">
        <v>153</v>
      </c>
      <c r="CH182" s="0" t="s">
        <v>162</v>
      </c>
      <c r="CK182" s="0" t="s">
        <v>153</v>
      </c>
      <c r="CN182" s="0" t="s">
        <v>153</v>
      </c>
      <c r="CP182" s="0" t="s">
        <v>153</v>
      </c>
      <c r="CZ182" s="0" t="s">
        <v>162</v>
      </c>
      <c r="DC182" s="0" t="s">
        <v>153</v>
      </c>
      <c r="DF182" s="0" t="s">
        <v>153</v>
      </c>
      <c r="DG182" s="0" t="s">
        <v>162</v>
      </c>
      <c r="DI182" s="0" t="s">
        <v>153</v>
      </c>
      <c r="DL182" s="0" t="s">
        <v>153</v>
      </c>
      <c r="DM182" s="0" t="s">
        <v>162</v>
      </c>
      <c r="DN182" s="0" t="s">
        <v>153</v>
      </c>
      <c r="DS182" s="0" t="s">
        <v>162</v>
      </c>
      <c r="DT182" s="0" t="s">
        <v>162</v>
      </c>
      <c r="DU182" s="0" t="s">
        <v>153</v>
      </c>
      <c r="EA182" s="0" t="s">
        <v>153</v>
      </c>
      <c r="ED182" s="0" t="s">
        <v>162</v>
      </c>
      <c r="EF182" s="0" t="s">
        <v>153</v>
      </c>
    </row>
    <row r="183" customFormat="false" ht="13.8" hidden="false" customHeight="false" outlineLevel="0" collapsed="false">
      <c r="A183" s="0" t="s">
        <v>1098</v>
      </c>
      <c r="B183" s="0" t="n">
        <v>78</v>
      </c>
      <c r="C183" s="0" t="n">
        <v>442297</v>
      </c>
      <c r="D183" s="0" t="s">
        <v>1099</v>
      </c>
      <c r="E183" s="0" t="s">
        <v>357</v>
      </c>
      <c r="F183" s="0" t="str">
        <f aca="false">CONCATENATE(D183," ",LEFT(H183,4),"T=",AU183,"D=",AV183,"R=",AW183,"M=",AX183,"L=",AY183,"B=",AZ183)</f>
        <v>GRAHAM T=D=WARREN-WARD 5R=34M=8L=0B=5</v>
      </c>
      <c r="G183" s="0" t="s">
        <v>1100</v>
      </c>
      <c r="I183" s="0" t="s">
        <v>1101</v>
      </c>
      <c r="J183" s="0" t="s">
        <v>1102</v>
      </c>
      <c r="K183" s="0" t="s">
        <v>143</v>
      </c>
      <c r="L183" s="0" t="s">
        <v>162</v>
      </c>
      <c r="M183" s="0" t="str">
        <f aca="false">RIGHT(N183,LEN(N183)-FIND(" ",N183))</f>
        <v>ROYAL TROON DR SE</v>
      </c>
      <c r="N183" s="0" t="s">
        <v>1097</v>
      </c>
      <c r="P183" s="0" t="s">
        <v>145</v>
      </c>
      <c r="Q183" s="0" t="s">
        <v>146</v>
      </c>
      <c r="R183" s="0" t="n">
        <v>44484</v>
      </c>
      <c r="AD183" s="0" t="s">
        <v>147</v>
      </c>
      <c r="AE183" s="0" t="s">
        <v>148</v>
      </c>
      <c r="AF183" s="0" t="s">
        <v>149</v>
      </c>
      <c r="AH183" s="0" t="n">
        <v>14</v>
      </c>
      <c r="AI183" s="0" t="n">
        <v>11</v>
      </c>
      <c r="AN183" s="0" t="s">
        <v>145</v>
      </c>
      <c r="AO183" s="0" t="s">
        <v>150</v>
      </c>
      <c r="AP183" s="0" t="s">
        <v>151</v>
      </c>
      <c r="AQ183" s="0" t="n">
        <v>9</v>
      </c>
      <c r="AR183" s="0" t="n">
        <v>64</v>
      </c>
      <c r="AS183" s="0" t="n">
        <v>32</v>
      </c>
      <c r="AV183" s="0" t="s">
        <v>152</v>
      </c>
      <c r="AW183" s="0" t="n">
        <f aca="false">COUNTA($BA183:$EG183)</f>
        <v>34</v>
      </c>
      <c r="AX183" s="0" t="n">
        <f aca="false">COUNTIF($BC183:$EG183,"D")</f>
        <v>8</v>
      </c>
      <c r="AY183" s="0" t="n">
        <f aca="false">COUNTIF($BC183:$EG183,"R")</f>
        <v>0</v>
      </c>
      <c r="AZ183" s="2" t="n">
        <f aca="false">IF(DH183&lt;&gt;"",1,0)+IF(DI183&lt;&gt;"",1,0)+IF(DK183&lt;&gt;"",1,0)+IF(DM183&lt;&gt;"",1,0)+IF(DN183&lt;&gt;"",1,0)+IF(DO183&lt;&gt;"",1,0)+IF(DQ183&lt;&gt;"",1,0)+IF(DR183&lt;&gt;"",1,0)+IF(DT183&lt;&gt;"",1,0)+IF(DU183&lt;&gt;"",1,0)+IF(DV183&lt;&gt;"",1,0)+IF(DW183&lt;&gt;"",1,0)+IF(DX183&lt;&gt;"",1,0)+IF(DZ183&lt;&gt;"",1,0)+IF(EA183&lt;&gt;"",1,0)+IF(EB183&lt;&gt;"",1,0)+IF(EE183&lt;&gt;"",1,0)</f>
        <v>5</v>
      </c>
      <c r="BA183" s="2" t="n">
        <f aca="false">COUNTIF($DV183:$EG183, "&lt;&gt;")</f>
        <v>3</v>
      </c>
      <c r="BB183" s="0" t="n">
        <f aca="false">AY183*AX183</f>
        <v>0</v>
      </c>
      <c r="BC183" s="0" t="s">
        <v>153</v>
      </c>
      <c r="BD183" s="0" t="s">
        <v>153</v>
      </c>
      <c r="BF183" s="0" t="s">
        <v>153</v>
      </c>
      <c r="BH183" s="0" t="s">
        <v>153</v>
      </c>
      <c r="BJ183" s="0" t="s">
        <v>153</v>
      </c>
      <c r="BK183" s="0" t="s">
        <v>153</v>
      </c>
      <c r="BL183" s="0" t="s">
        <v>153</v>
      </c>
      <c r="BR183" s="0" t="s">
        <v>153</v>
      </c>
      <c r="BS183" s="0" t="s">
        <v>153</v>
      </c>
      <c r="BY183" s="0" t="s">
        <v>162</v>
      </c>
      <c r="CA183" s="0" t="s">
        <v>153</v>
      </c>
      <c r="CG183" s="0" t="s">
        <v>153</v>
      </c>
      <c r="CH183" s="0" t="s">
        <v>162</v>
      </c>
      <c r="CK183" s="0" t="s">
        <v>153</v>
      </c>
      <c r="CN183" s="0" t="s">
        <v>153</v>
      </c>
      <c r="CO183" s="0" t="s">
        <v>162</v>
      </c>
      <c r="CP183" s="0" t="s">
        <v>153</v>
      </c>
      <c r="CU183" s="0" t="s">
        <v>162</v>
      </c>
      <c r="CV183" s="0" t="s">
        <v>153</v>
      </c>
      <c r="CY183" s="0" t="s">
        <v>153</v>
      </c>
      <c r="CZ183" s="0" t="s">
        <v>162</v>
      </c>
      <c r="DC183" s="0" t="s">
        <v>153</v>
      </c>
      <c r="DF183" s="0" t="s">
        <v>153</v>
      </c>
      <c r="DG183" s="0" t="s">
        <v>162</v>
      </c>
      <c r="DI183" s="0" t="s">
        <v>153</v>
      </c>
      <c r="DL183" s="0" t="s">
        <v>153</v>
      </c>
      <c r="DM183" s="0" t="s">
        <v>162</v>
      </c>
      <c r="DN183" s="0" t="s">
        <v>153</v>
      </c>
      <c r="DU183" s="0" t="s">
        <v>153</v>
      </c>
      <c r="EA183" s="0" t="s">
        <v>153</v>
      </c>
      <c r="ED183" s="0" t="s">
        <v>162</v>
      </c>
      <c r="EF183" s="0" t="s">
        <v>153</v>
      </c>
    </row>
    <row r="184" customFormat="false" ht="13.8" hidden="false" customHeight="false" outlineLevel="0" collapsed="false">
      <c r="A184" s="0" t="s">
        <v>1103</v>
      </c>
      <c r="B184" s="0" t="n">
        <v>78</v>
      </c>
      <c r="C184" s="0" t="n">
        <v>477175</v>
      </c>
      <c r="D184" s="0" t="s">
        <v>1099</v>
      </c>
      <c r="E184" s="0" t="s">
        <v>1104</v>
      </c>
      <c r="F184" s="0" t="str">
        <f aca="false">CONCATENATE(D184," ",LEFT(H184,4),"T=",AU184,"D=",AV184,"R=",AW184,"M=",AX184,"L=",AY184,"B=",AZ184)</f>
        <v>GRAHAM T=D=WARREN-WARD 5R=33M=8L=0B=5</v>
      </c>
      <c r="G184" s="0" t="s">
        <v>227</v>
      </c>
      <c r="I184" s="0" t="s">
        <v>1105</v>
      </c>
      <c r="J184" s="0" t="s">
        <v>1102</v>
      </c>
      <c r="K184" s="0" t="s">
        <v>143</v>
      </c>
      <c r="L184" s="0" t="s">
        <v>162</v>
      </c>
      <c r="M184" s="0" t="str">
        <f aca="false">RIGHT(N184,LEN(N184)-FIND(" ",N184))</f>
        <v>ROYAL TROON DR SE</v>
      </c>
      <c r="N184" s="0" t="s">
        <v>1097</v>
      </c>
      <c r="P184" s="0" t="s">
        <v>145</v>
      </c>
      <c r="Q184" s="0" t="s">
        <v>146</v>
      </c>
      <c r="R184" s="0" t="n">
        <v>44484</v>
      </c>
      <c r="AD184" s="0" t="s">
        <v>147</v>
      </c>
      <c r="AE184" s="0" t="s">
        <v>148</v>
      </c>
      <c r="AF184" s="0" t="s">
        <v>149</v>
      </c>
      <c r="AH184" s="0" t="n">
        <v>14</v>
      </c>
      <c r="AI184" s="0" t="n">
        <v>11</v>
      </c>
      <c r="AN184" s="0" t="s">
        <v>145</v>
      </c>
      <c r="AO184" s="0" t="s">
        <v>150</v>
      </c>
      <c r="AP184" s="0" t="s">
        <v>151</v>
      </c>
      <c r="AQ184" s="0" t="n">
        <v>9</v>
      </c>
      <c r="AR184" s="0" t="n">
        <v>64</v>
      </c>
      <c r="AS184" s="0" t="n">
        <v>32</v>
      </c>
      <c r="AV184" s="0" t="s">
        <v>152</v>
      </c>
      <c r="AW184" s="0" t="n">
        <f aca="false">COUNTA($BA184:$EG184)</f>
        <v>33</v>
      </c>
      <c r="AX184" s="0" t="n">
        <f aca="false">COUNTIF($BC184:$EG184,"D")</f>
        <v>8</v>
      </c>
      <c r="AY184" s="0" t="n">
        <f aca="false">COUNTIF($BC184:$EG184,"R")</f>
        <v>0</v>
      </c>
      <c r="AZ184" s="2" t="n">
        <f aca="false">IF(DH184&lt;&gt;"",1,0)+IF(DI184&lt;&gt;"",1,0)+IF(DK184&lt;&gt;"",1,0)+IF(DM184&lt;&gt;"",1,0)+IF(DN184&lt;&gt;"",1,0)+IF(DO184&lt;&gt;"",1,0)+IF(DQ184&lt;&gt;"",1,0)+IF(DR184&lt;&gt;"",1,0)+IF(DT184&lt;&gt;"",1,0)+IF(DU184&lt;&gt;"",1,0)+IF(DV184&lt;&gt;"",1,0)+IF(DW184&lt;&gt;"",1,0)+IF(DX184&lt;&gt;"",1,0)+IF(DZ184&lt;&gt;"",1,0)+IF(EA184&lt;&gt;"",1,0)+IF(EB184&lt;&gt;"",1,0)+IF(EE184&lt;&gt;"",1,0)</f>
        <v>5</v>
      </c>
      <c r="BA184" s="2" t="n">
        <f aca="false">COUNTIF($DV184:$EG184, "&lt;&gt;")</f>
        <v>3</v>
      </c>
      <c r="BB184" s="0" t="n">
        <f aca="false">AY184*AX184</f>
        <v>0</v>
      </c>
      <c r="BC184" s="0" t="s">
        <v>153</v>
      </c>
      <c r="BD184" s="0" t="s">
        <v>153</v>
      </c>
      <c r="BF184" s="0" t="s">
        <v>153</v>
      </c>
      <c r="BH184" s="0" t="s">
        <v>153</v>
      </c>
      <c r="BJ184" s="0" t="s">
        <v>153</v>
      </c>
      <c r="BK184" s="0" t="s">
        <v>153</v>
      </c>
      <c r="BL184" s="0" t="s">
        <v>153</v>
      </c>
      <c r="BR184" s="0" t="s">
        <v>153</v>
      </c>
      <c r="BS184" s="0" t="s">
        <v>153</v>
      </c>
      <c r="BY184" s="0" t="s">
        <v>162</v>
      </c>
      <c r="CA184" s="0" t="s">
        <v>153</v>
      </c>
      <c r="CH184" s="0" t="s">
        <v>162</v>
      </c>
      <c r="CK184" s="0" t="s">
        <v>153</v>
      </c>
      <c r="CN184" s="0" t="s">
        <v>153</v>
      </c>
      <c r="CO184" s="0" t="s">
        <v>162</v>
      </c>
      <c r="CP184" s="0" t="s">
        <v>153</v>
      </c>
      <c r="CU184" s="0" t="s">
        <v>162</v>
      </c>
      <c r="CV184" s="0" t="s">
        <v>153</v>
      </c>
      <c r="CY184" s="0" t="s">
        <v>153</v>
      </c>
      <c r="CZ184" s="0" t="s">
        <v>162</v>
      </c>
      <c r="DC184" s="0" t="s">
        <v>153</v>
      </c>
      <c r="DF184" s="0" t="s">
        <v>153</v>
      </c>
      <c r="DG184" s="0" t="s">
        <v>162</v>
      </c>
      <c r="DI184" s="0" t="s">
        <v>153</v>
      </c>
      <c r="DL184" s="0" t="s">
        <v>153</v>
      </c>
      <c r="DM184" s="0" t="s">
        <v>162</v>
      </c>
      <c r="DN184" s="0" t="s">
        <v>153</v>
      </c>
      <c r="DU184" s="0" t="s">
        <v>153</v>
      </c>
      <c r="EA184" s="0" t="s">
        <v>153</v>
      </c>
      <c r="ED184" s="0" t="s">
        <v>162</v>
      </c>
      <c r="EF184" s="0" t="s">
        <v>153</v>
      </c>
    </row>
    <row r="185" customFormat="false" ht="13.8" hidden="false" customHeight="false" outlineLevel="0" collapsed="false">
      <c r="A185" s="0" t="s">
        <v>1106</v>
      </c>
      <c r="B185" s="0" t="n">
        <v>78</v>
      </c>
      <c r="C185" s="0" t="n">
        <v>226377</v>
      </c>
      <c r="D185" s="0" t="s">
        <v>1107</v>
      </c>
      <c r="E185" s="0" t="s">
        <v>1108</v>
      </c>
      <c r="F185" s="0" t="str">
        <f aca="false">CONCATENATE(D185," ",LEFT(H185,4),"T=",AU185,"D=",AV185,"R=",AW185,"M=",AX185,"L=",AY185,"B=",AZ185)</f>
        <v>CASSUDAKIS T=D=WARREN-WARD 5R=27M=2L=2B=3</v>
      </c>
      <c r="G185" s="0" t="s">
        <v>238</v>
      </c>
      <c r="I185" s="0" t="s">
        <v>1109</v>
      </c>
      <c r="J185" s="0" t="s">
        <v>1110</v>
      </c>
      <c r="K185" s="0" t="s">
        <v>143</v>
      </c>
      <c r="L185" s="0" t="s">
        <v>238</v>
      </c>
      <c r="M185" s="0" t="str">
        <f aca="false">RIGHT(N185,LEN(N185)-FIND(" ",N185))</f>
        <v>ROYAL TROON DR SE</v>
      </c>
      <c r="N185" s="0" t="s">
        <v>1111</v>
      </c>
      <c r="P185" s="0" t="s">
        <v>145</v>
      </c>
      <c r="Q185" s="0" t="s">
        <v>146</v>
      </c>
      <c r="R185" s="0" t="n">
        <v>44484</v>
      </c>
      <c r="AD185" s="0" t="s">
        <v>147</v>
      </c>
      <c r="AE185" s="0" t="s">
        <v>148</v>
      </c>
      <c r="AF185" s="0" t="s">
        <v>149</v>
      </c>
      <c r="AH185" s="0" t="n">
        <v>14</v>
      </c>
      <c r="AI185" s="0" t="n">
        <v>11</v>
      </c>
      <c r="AN185" s="0" t="s">
        <v>145</v>
      </c>
      <c r="AO185" s="0" t="s">
        <v>150</v>
      </c>
      <c r="AP185" s="0" t="s">
        <v>151</v>
      </c>
      <c r="AQ185" s="0" t="n">
        <v>9</v>
      </c>
      <c r="AR185" s="0" t="n">
        <v>64</v>
      </c>
      <c r="AS185" s="0" t="n">
        <v>32</v>
      </c>
      <c r="AV185" s="0" t="s">
        <v>152</v>
      </c>
      <c r="AW185" s="0" t="n">
        <f aca="false">COUNTA($BA185:$EG185)</f>
        <v>27</v>
      </c>
      <c r="AX185" s="0" t="n">
        <f aca="false">COUNTIF($BC185:$EG185,"D")</f>
        <v>2</v>
      </c>
      <c r="AY185" s="0" t="n">
        <f aca="false">COUNTIF($BC185:$EG185,"R")</f>
        <v>2</v>
      </c>
      <c r="AZ185" s="2" t="n">
        <f aca="false">IF(DH185&lt;&gt;"",1,0)+IF(DI185&lt;&gt;"",1,0)+IF(DK185&lt;&gt;"",1,0)+IF(DM185&lt;&gt;"",1,0)+IF(DN185&lt;&gt;"",1,0)+IF(DO185&lt;&gt;"",1,0)+IF(DQ185&lt;&gt;"",1,0)+IF(DR185&lt;&gt;"",1,0)+IF(DT185&lt;&gt;"",1,0)+IF(DU185&lt;&gt;"",1,0)+IF(DV185&lt;&gt;"",1,0)+IF(DW185&lt;&gt;"",1,0)+IF(DX185&lt;&gt;"",1,0)+IF(DZ185&lt;&gt;"",1,0)+IF(EA185&lt;&gt;"",1,0)+IF(EB185&lt;&gt;"",1,0)+IF(EE185&lt;&gt;"",1,0)</f>
        <v>3</v>
      </c>
      <c r="BA185" s="2" t="n">
        <f aca="false">COUNTIF($DV185:$EG185, "&lt;&gt;")</f>
        <v>3</v>
      </c>
      <c r="BB185" s="0" t="n">
        <f aca="false">AY185*AX185</f>
        <v>4</v>
      </c>
      <c r="BC185" s="0" t="s">
        <v>153</v>
      </c>
      <c r="BD185" s="0" t="s">
        <v>153</v>
      </c>
      <c r="BE185" s="0" t="s">
        <v>153</v>
      </c>
      <c r="BH185" s="0" t="s">
        <v>153</v>
      </c>
      <c r="BI185" s="0" t="s">
        <v>153</v>
      </c>
      <c r="BJ185" s="0" t="s">
        <v>153</v>
      </c>
      <c r="BK185" s="0" t="s">
        <v>153</v>
      </c>
      <c r="BL185" s="0" t="s">
        <v>153</v>
      </c>
      <c r="BP185" s="0" t="s">
        <v>153</v>
      </c>
      <c r="BR185" s="0" t="s">
        <v>153</v>
      </c>
      <c r="BS185" s="0" t="s">
        <v>153</v>
      </c>
      <c r="BY185" s="0" t="s">
        <v>162</v>
      </c>
      <c r="CA185" s="0" t="s">
        <v>153</v>
      </c>
      <c r="CG185" s="0" t="s">
        <v>153</v>
      </c>
      <c r="CK185" s="0" t="s">
        <v>153</v>
      </c>
      <c r="CP185" s="0" t="s">
        <v>153</v>
      </c>
      <c r="CV185" s="0" t="s">
        <v>153</v>
      </c>
      <c r="CY185" s="0" t="s">
        <v>153</v>
      </c>
      <c r="CZ185" s="0" t="s">
        <v>238</v>
      </c>
      <c r="DC185" s="0" t="s">
        <v>153</v>
      </c>
      <c r="DN185" s="0" t="s">
        <v>153</v>
      </c>
      <c r="DU185" s="0" t="s">
        <v>153</v>
      </c>
      <c r="DW185" s="0" t="s">
        <v>162</v>
      </c>
      <c r="ED185" s="0" t="s">
        <v>238</v>
      </c>
      <c r="EF185" s="0" t="s">
        <v>153</v>
      </c>
    </row>
    <row r="186" customFormat="false" ht="13.8" hidden="false" customHeight="false" outlineLevel="0" collapsed="false">
      <c r="A186" s="0" t="s">
        <v>1112</v>
      </c>
      <c r="B186" s="0" t="n">
        <v>78</v>
      </c>
      <c r="C186" s="0" t="n">
        <v>489303</v>
      </c>
      <c r="D186" s="0" t="s">
        <v>1113</v>
      </c>
      <c r="E186" s="0" t="s">
        <v>1114</v>
      </c>
      <c r="F186" s="0" t="str">
        <f aca="false">CONCATENATE(D186," ",LEFT(H186,4),"T=",AU186,"D=",AV186,"R=",AW186,"M=",AX186,"L=",AY186,"B=",AZ186)</f>
        <v>MARCHESE JRT=D=WARREN-WARD 5R=46M=12L=1B=9</v>
      </c>
      <c r="G186" s="0" t="s">
        <v>948</v>
      </c>
      <c r="H186" s="0" t="s">
        <v>358</v>
      </c>
      <c r="I186" s="0" t="s">
        <v>1115</v>
      </c>
      <c r="J186" s="0" t="s">
        <v>1116</v>
      </c>
      <c r="K186" s="0" t="s">
        <v>143</v>
      </c>
      <c r="L186" s="0" t="s">
        <v>162</v>
      </c>
      <c r="M186" s="0" t="str">
        <f aca="false">RIGHT(N186,LEN(N186)-FIND(" ",N186))</f>
        <v>ROYAL TROON DR SE</v>
      </c>
      <c r="N186" s="0" t="s">
        <v>1117</v>
      </c>
      <c r="P186" s="0" t="s">
        <v>145</v>
      </c>
      <c r="Q186" s="0" t="s">
        <v>146</v>
      </c>
      <c r="R186" s="0" t="n">
        <v>44484</v>
      </c>
      <c r="AD186" s="0" t="s">
        <v>147</v>
      </c>
      <c r="AE186" s="0" t="s">
        <v>148</v>
      </c>
      <c r="AF186" s="0" t="s">
        <v>149</v>
      </c>
      <c r="AH186" s="0" t="n">
        <v>14</v>
      </c>
      <c r="AI186" s="0" t="n">
        <v>11</v>
      </c>
      <c r="AN186" s="0" t="s">
        <v>145</v>
      </c>
      <c r="AO186" s="0" t="s">
        <v>150</v>
      </c>
      <c r="AP186" s="0" t="s">
        <v>151</v>
      </c>
      <c r="AQ186" s="0" t="n">
        <v>9</v>
      </c>
      <c r="AR186" s="0" t="n">
        <v>64</v>
      </c>
      <c r="AS186" s="0" t="n">
        <v>32</v>
      </c>
      <c r="AV186" s="0" t="s">
        <v>152</v>
      </c>
      <c r="AW186" s="0" t="n">
        <f aca="false">COUNTA($BA186:$EG186)</f>
        <v>46</v>
      </c>
      <c r="AX186" s="0" t="n">
        <f aca="false">COUNTIF($BC186:$EG186,"D")</f>
        <v>12</v>
      </c>
      <c r="AY186" s="0" t="n">
        <f aca="false">COUNTIF($BC186:$EG186,"R")</f>
        <v>1</v>
      </c>
      <c r="AZ186" s="2" t="n">
        <f aca="false">IF(DH186&lt;&gt;"",1,0)+IF(DI186&lt;&gt;"",1,0)+IF(DK186&lt;&gt;"",1,0)+IF(DM186&lt;&gt;"",1,0)+IF(DN186&lt;&gt;"",1,0)+IF(DO186&lt;&gt;"",1,0)+IF(DQ186&lt;&gt;"",1,0)+IF(DR186&lt;&gt;"",1,0)+IF(DT186&lt;&gt;"",1,0)+IF(DU186&lt;&gt;"",1,0)+IF(DV186&lt;&gt;"",1,0)+IF(DW186&lt;&gt;"",1,0)+IF(DX186&lt;&gt;"",1,0)+IF(DZ186&lt;&gt;"",1,0)+IF(EA186&lt;&gt;"",1,0)+IF(EB186&lt;&gt;"",1,0)+IF(EE186&lt;&gt;"",1,0)</f>
        <v>9</v>
      </c>
      <c r="BA186" s="2" t="n">
        <f aca="false">COUNTIF($DV186:$EG186, "&lt;&gt;")</f>
        <v>5</v>
      </c>
      <c r="BB186" s="0" t="n">
        <f aca="false">AY186*AX186</f>
        <v>12</v>
      </c>
      <c r="BC186" s="0" t="s">
        <v>153</v>
      </c>
      <c r="BD186" s="0" t="s">
        <v>153</v>
      </c>
      <c r="BE186" s="0" t="s">
        <v>153</v>
      </c>
      <c r="BF186" s="0" t="s">
        <v>153</v>
      </c>
      <c r="BG186" s="0" t="s">
        <v>153</v>
      </c>
      <c r="BH186" s="0" t="s">
        <v>153</v>
      </c>
      <c r="BI186" s="0" t="s">
        <v>153</v>
      </c>
      <c r="BJ186" s="0" t="s">
        <v>153</v>
      </c>
      <c r="BK186" s="0" t="s">
        <v>153</v>
      </c>
      <c r="BL186" s="0" t="s">
        <v>153</v>
      </c>
      <c r="BP186" s="0" t="s">
        <v>153</v>
      </c>
      <c r="BR186" s="0" t="s">
        <v>153</v>
      </c>
      <c r="BS186" s="0" t="s">
        <v>153</v>
      </c>
      <c r="BV186" s="0" t="s">
        <v>153</v>
      </c>
      <c r="BY186" s="0" t="s">
        <v>162</v>
      </c>
      <c r="CA186" s="0" t="s">
        <v>153</v>
      </c>
      <c r="CG186" s="0" t="s">
        <v>153</v>
      </c>
      <c r="CL186" s="0" t="s">
        <v>162</v>
      </c>
      <c r="CN186" s="0" t="s">
        <v>153</v>
      </c>
      <c r="CO186" s="0" t="s">
        <v>162</v>
      </c>
      <c r="CP186" s="0" t="s">
        <v>153</v>
      </c>
      <c r="CT186" s="0" t="s">
        <v>153</v>
      </c>
      <c r="CU186" s="0" t="s">
        <v>162</v>
      </c>
      <c r="CV186" s="0" t="s">
        <v>153</v>
      </c>
      <c r="CY186" s="0" t="s">
        <v>153</v>
      </c>
      <c r="CZ186" s="0" t="s">
        <v>162</v>
      </c>
      <c r="DC186" s="0" t="s">
        <v>153</v>
      </c>
      <c r="DD186" s="0" t="s">
        <v>162</v>
      </c>
      <c r="DF186" s="0" t="s">
        <v>153</v>
      </c>
      <c r="DG186" s="0" t="s">
        <v>162</v>
      </c>
      <c r="DI186" s="0" t="s">
        <v>153</v>
      </c>
      <c r="DJ186" s="0" t="s">
        <v>162</v>
      </c>
      <c r="DL186" s="0" t="s">
        <v>153</v>
      </c>
      <c r="DM186" s="0" t="s">
        <v>162</v>
      </c>
      <c r="DN186" s="0" t="s">
        <v>153</v>
      </c>
      <c r="DR186" s="0" t="s">
        <v>153</v>
      </c>
      <c r="DS186" s="0" t="s">
        <v>238</v>
      </c>
      <c r="DT186" s="0" t="s">
        <v>162</v>
      </c>
      <c r="DU186" s="0" t="s">
        <v>153</v>
      </c>
      <c r="DW186" s="0" t="s">
        <v>162</v>
      </c>
      <c r="DX186" s="0" t="s">
        <v>153</v>
      </c>
      <c r="EA186" s="0" t="s">
        <v>153</v>
      </c>
      <c r="ED186" s="0" t="s">
        <v>162</v>
      </c>
      <c r="EF186" s="0" t="s">
        <v>153</v>
      </c>
    </row>
    <row r="187" customFormat="false" ht="13.8" hidden="false" customHeight="false" outlineLevel="0" collapsed="false">
      <c r="A187" s="0" t="s">
        <v>1118</v>
      </c>
      <c r="B187" s="0" t="n">
        <v>78</v>
      </c>
      <c r="C187" s="0" t="n">
        <v>278259</v>
      </c>
      <c r="D187" s="0" t="s">
        <v>1119</v>
      </c>
      <c r="E187" s="0" t="s">
        <v>802</v>
      </c>
      <c r="F187" s="0" t="str">
        <f aca="false">CONCATENATE(D187," ",LEFT(H187,4),"T=",AU187,"D=",AV187,"R=",AW187,"M=",AX187,"L=",AY187,"B=",AZ187)</f>
        <v>LUHANEY T=D=WARREN-WARD 5R=48M=15L=0B=10</v>
      </c>
      <c r="I187" s="0" t="s">
        <v>1120</v>
      </c>
      <c r="J187" s="0" t="s">
        <v>1121</v>
      </c>
      <c r="K187" s="0" t="s">
        <v>143</v>
      </c>
      <c r="L187" s="0" t="s">
        <v>162</v>
      </c>
      <c r="M187" s="0" t="str">
        <f aca="false">RIGHT(N187,LEN(N187)-FIND(" ",N187))</f>
        <v>ROYAL TROON DR SE</v>
      </c>
      <c r="N187" s="0" t="s">
        <v>1117</v>
      </c>
      <c r="P187" s="0" t="s">
        <v>145</v>
      </c>
      <c r="Q187" s="0" t="s">
        <v>146</v>
      </c>
      <c r="R187" s="0" t="n">
        <v>44484</v>
      </c>
      <c r="AD187" s="0" t="s">
        <v>147</v>
      </c>
      <c r="AE187" s="0" t="s">
        <v>148</v>
      </c>
      <c r="AF187" s="0" t="s">
        <v>149</v>
      </c>
      <c r="AH187" s="0" t="n">
        <v>14</v>
      </c>
      <c r="AI187" s="0" t="n">
        <v>11</v>
      </c>
      <c r="AN187" s="0" t="s">
        <v>145</v>
      </c>
      <c r="AO187" s="0" t="s">
        <v>150</v>
      </c>
      <c r="AP187" s="0" t="s">
        <v>151</v>
      </c>
      <c r="AQ187" s="0" t="n">
        <v>9</v>
      </c>
      <c r="AR187" s="0" t="n">
        <v>64</v>
      </c>
      <c r="AS187" s="0" t="n">
        <v>32</v>
      </c>
      <c r="AV187" s="0" t="s">
        <v>152</v>
      </c>
      <c r="AW187" s="0" t="n">
        <f aca="false">COUNTA($BA187:$EG187)</f>
        <v>48</v>
      </c>
      <c r="AX187" s="0" t="n">
        <f aca="false">COUNTIF($BC187:$EG187,"D")</f>
        <v>15</v>
      </c>
      <c r="AY187" s="0" t="n">
        <f aca="false">COUNTIF($BC187:$EG187,"R")</f>
        <v>0</v>
      </c>
      <c r="AZ187" s="2" t="n">
        <f aca="false">IF(DH187&lt;&gt;"",1,0)+IF(DI187&lt;&gt;"",1,0)+IF(DK187&lt;&gt;"",1,0)+IF(DM187&lt;&gt;"",1,0)+IF(DN187&lt;&gt;"",1,0)+IF(DO187&lt;&gt;"",1,0)+IF(DQ187&lt;&gt;"",1,0)+IF(DR187&lt;&gt;"",1,0)+IF(DT187&lt;&gt;"",1,0)+IF(DU187&lt;&gt;"",1,0)+IF(DV187&lt;&gt;"",1,0)+IF(DW187&lt;&gt;"",1,0)+IF(DX187&lt;&gt;"",1,0)+IF(DZ187&lt;&gt;"",1,0)+IF(EA187&lt;&gt;"",1,0)+IF(EB187&lt;&gt;"",1,0)+IF(EE187&lt;&gt;"",1,0)</f>
        <v>10</v>
      </c>
      <c r="BA187" s="2" t="n">
        <f aca="false">COUNTIF($DV187:$EG187, "&lt;&gt;")</f>
        <v>5</v>
      </c>
      <c r="BB187" s="0" t="n">
        <f aca="false">AY187*AX187</f>
        <v>0</v>
      </c>
      <c r="BC187" s="0" t="s">
        <v>153</v>
      </c>
      <c r="BD187" s="0" t="s">
        <v>153</v>
      </c>
      <c r="BE187" s="0" t="s">
        <v>153</v>
      </c>
      <c r="BG187" s="0" t="s">
        <v>153</v>
      </c>
      <c r="BH187" s="0" t="s">
        <v>153</v>
      </c>
      <c r="BI187" s="0" t="s">
        <v>153</v>
      </c>
      <c r="BJ187" s="0" t="s">
        <v>153</v>
      </c>
      <c r="BK187" s="0" t="s">
        <v>153</v>
      </c>
      <c r="BL187" s="0" t="s">
        <v>153</v>
      </c>
      <c r="BP187" s="0" t="s">
        <v>153</v>
      </c>
      <c r="BR187" s="0" t="s">
        <v>153</v>
      </c>
      <c r="BS187" s="0" t="s">
        <v>153</v>
      </c>
      <c r="BV187" s="0" t="s">
        <v>153</v>
      </c>
      <c r="BY187" s="0" t="s">
        <v>162</v>
      </c>
      <c r="CA187" s="0" t="s">
        <v>153</v>
      </c>
      <c r="CG187" s="0" t="s">
        <v>153</v>
      </c>
      <c r="CH187" s="0" t="s">
        <v>162</v>
      </c>
      <c r="CK187" s="0" t="s">
        <v>153</v>
      </c>
      <c r="CN187" s="0" t="s">
        <v>153</v>
      </c>
      <c r="CO187" s="0" t="s">
        <v>162</v>
      </c>
      <c r="CP187" s="0" t="s">
        <v>153</v>
      </c>
      <c r="CQ187" s="0" t="s">
        <v>162</v>
      </c>
      <c r="CT187" s="0" t="s">
        <v>153</v>
      </c>
      <c r="CU187" s="0" t="s">
        <v>162</v>
      </c>
      <c r="CV187" s="0" t="s">
        <v>153</v>
      </c>
      <c r="CW187" s="0" t="s">
        <v>162</v>
      </c>
      <c r="CY187" s="0" t="s">
        <v>153</v>
      </c>
      <c r="CZ187" s="0" t="s">
        <v>162</v>
      </c>
      <c r="DC187" s="0" t="s">
        <v>153</v>
      </c>
      <c r="DD187" s="0" t="s">
        <v>162</v>
      </c>
      <c r="DF187" s="0" t="s">
        <v>153</v>
      </c>
      <c r="DG187" s="0" t="s">
        <v>162</v>
      </c>
      <c r="DI187" s="0" t="s">
        <v>153</v>
      </c>
      <c r="DL187" s="0" t="s">
        <v>153</v>
      </c>
      <c r="DM187" s="0" t="s">
        <v>162</v>
      </c>
      <c r="DN187" s="0" t="s">
        <v>153</v>
      </c>
      <c r="DO187" s="0" t="s">
        <v>162</v>
      </c>
      <c r="DR187" s="0" t="s">
        <v>153</v>
      </c>
      <c r="DS187" s="0" t="s">
        <v>162</v>
      </c>
      <c r="DT187" s="0" t="s">
        <v>162</v>
      </c>
      <c r="DU187" s="0" t="s">
        <v>153</v>
      </c>
      <c r="DW187" s="0" t="s">
        <v>162</v>
      </c>
      <c r="DX187" s="0" t="s">
        <v>153</v>
      </c>
      <c r="EA187" s="0" t="s">
        <v>153</v>
      </c>
      <c r="ED187" s="0" t="s">
        <v>162</v>
      </c>
      <c r="EF187" s="0" t="s">
        <v>153</v>
      </c>
    </row>
    <row r="188" customFormat="false" ht="13.8" hidden="false" customHeight="false" outlineLevel="0" collapsed="false">
      <c r="A188" s="0" t="s">
        <v>1122</v>
      </c>
      <c r="B188" s="0" t="n">
        <v>78</v>
      </c>
      <c r="C188" s="0" t="n">
        <v>373855</v>
      </c>
      <c r="D188" s="0" t="s">
        <v>1123</v>
      </c>
      <c r="E188" s="0" t="s">
        <v>817</v>
      </c>
      <c r="F188" s="0" t="str">
        <f aca="false">CONCATENATE(D188," ",LEFT(H188,4),"T=",AU188,"D=",AV188,"R=",AW188,"M=",AX188,"L=",AY188,"B=",AZ188)</f>
        <v>BURIN T=D=WARREN-WARD 5R=41M=8L=3B=8</v>
      </c>
      <c r="G188" s="0" t="s">
        <v>284</v>
      </c>
      <c r="I188" s="0" t="s">
        <v>1124</v>
      </c>
      <c r="J188" s="0" t="s">
        <v>1125</v>
      </c>
      <c r="K188" s="0" t="s">
        <v>143</v>
      </c>
      <c r="L188" s="0" t="s">
        <v>238</v>
      </c>
      <c r="M188" s="0" t="str">
        <f aca="false">RIGHT(N188,LEN(N188)-FIND(" ",N188))</f>
        <v>ROYAL TROON DR SE</v>
      </c>
      <c r="N188" s="0" t="s">
        <v>1126</v>
      </c>
      <c r="P188" s="0" t="s">
        <v>145</v>
      </c>
      <c r="Q188" s="0" t="s">
        <v>146</v>
      </c>
      <c r="R188" s="0" t="n">
        <v>44484</v>
      </c>
      <c r="AD188" s="0" t="s">
        <v>147</v>
      </c>
      <c r="AE188" s="0" t="s">
        <v>148</v>
      </c>
      <c r="AF188" s="0" t="s">
        <v>149</v>
      </c>
      <c r="AH188" s="0" t="n">
        <v>14</v>
      </c>
      <c r="AI188" s="0" t="n">
        <v>11</v>
      </c>
      <c r="AN188" s="0" t="s">
        <v>145</v>
      </c>
      <c r="AO188" s="0" t="s">
        <v>150</v>
      </c>
      <c r="AP188" s="0" t="s">
        <v>151</v>
      </c>
      <c r="AQ188" s="0" t="n">
        <v>9</v>
      </c>
      <c r="AR188" s="0" t="n">
        <v>64</v>
      </c>
      <c r="AS188" s="0" t="n">
        <v>32</v>
      </c>
      <c r="AV188" s="0" t="s">
        <v>152</v>
      </c>
      <c r="AW188" s="0" t="n">
        <f aca="false">COUNTA($BA188:$EG188)</f>
        <v>41</v>
      </c>
      <c r="AX188" s="0" t="n">
        <f aca="false">COUNTIF($BC188:$EG188,"D")</f>
        <v>8</v>
      </c>
      <c r="AY188" s="0" t="n">
        <f aca="false">COUNTIF($BC188:$EG188,"R")</f>
        <v>3</v>
      </c>
      <c r="AZ188" s="2" t="n">
        <f aca="false">IF(DH188&lt;&gt;"",1,0)+IF(DI188&lt;&gt;"",1,0)+IF(DK188&lt;&gt;"",1,0)+IF(DM188&lt;&gt;"",1,0)+IF(DN188&lt;&gt;"",1,0)+IF(DO188&lt;&gt;"",1,0)+IF(DQ188&lt;&gt;"",1,0)+IF(DR188&lt;&gt;"",1,0)+IF(DT188&lt;&gt;"",1,0)+IF(DU188&lt;&gt;"",1,0)+IF(DV188&lt;&gt;"",1,0)+IF(DW188&lt;&gt;"",1,0)+IF(DX188&lt;&gt;"",1,0)+IF(DZ188&lt;&gt;"",1,0)+IF(EA188&lt;&gt;"",1,0)+IF(EB188&lt;&gt;"",1,0)+IF(EE188&lt;&gt;"",1,0)</f>
        <v>8</v>
      </c>
      <c r="BA188" s="2" t="n">
        <f aca="false">COUNTIF($DV188:$EG188, "&lt;&gt;")</f>
        <v>5</v>
      </c>
      <c r="BB188" s="0" t="n">
        <f aca="false">AY188*AX188</f>
        <v>24</v>
      </c>
      <c r="BC188" s="0" t="s">
        <v>153</v>
      </c>
      <c r="BD188" s="0" t="s">
        <v>153</v>
      </c>
      <c r="BG188" s="0" t="s">
        <v>153</v>
      </c>
      <c r="BH188" s="0" t="s">
        <v>153</v>
      </c>
      <c r="BJ188" s="0" t="s">
        <v>153</v>
      </c>
      <c r="BK188" s="0" t="s">
        <v>153</v>
      </c>
      <c r="BL188" s="0" t="s">
        <v>153</v>
      </c>
      <c r="BP188" s="0" t="s">
        <v>153</v>
      </c>
      <c r="BR188" s="0" t="s">
        <v>153</v>
      </c>
      <c r="BS188" s="0" t="s">
        <v>153</v>
      </c>
      <c r="BV188" s="0" t="s">
        <v>153</v>
      </c>
      <c r="BY188" s="0" t="s">
        <v>162</v>
      </c>
      <c r="CA188" s="0" t="s">
        <v>153</v>
      </c>
      <c r="CG188" s="0" t="s">
        <v>153</v>
      </c>
      <c r="CH188" s="0" t="s">
        <v>162</v>
      </c>
      <c r="CK188" s="0" t="s">
        <v>153</v>
      </c>
      <c r="CL188" s="0" t="s">
        <v>162</v>
      </c>
      <c r="CN188" s="0" t="s">
        <v>153</v>
      </c>
      <c r="CP188" s="0" t="s">
        <v>153</v>
      </c>
      <c r="CU188" s="0" t="s">
        <v>162</v>
      </c>
      <c r="CV188" s="0" t="s">
        <v>153</v>
      </c>
      <c r="CW188" s="0" t="s">
        <v>162</v>
      </c>
      <c r="CY188" s="0" t="s">
        <v>153</v>
      </c>
      <c r="CZ188" s="0" t="s">
        <v>162</v>
      </c>
      <c r="DC188" s="0" t="s">
        <v>153</v>
      </c>
      <c r="DF188" s="0" t="s">
        <v>153</v>
      </c>
      <c r="DG188" s="0" t="s">
        <v>162</v>
      </c>
      <c r="DI188" s="0" t="s">
        <v>153</v>
      </c>
      <c r="DL188" s="0" t="s">
        <v>153</v>
      </c>
      <c r="DM188" s="0" t="s">
        <v>238</v>
      </c>
      <c r="DN188" s="0" t="s">
        <v>153</v>
      </c>
      <c r="DR188" s="0" t="s">
        <v>153</v>
      </c>
      <c r="DS188" s="0" t="s">
        <v>238</v>
      </c>
      <c r="DU188" s="0" t="s">
        <v>153</v>
      </c>
      <c r="DW188" s="0" t="s">
        <v>162</v>
      </c>
      <c r="DX188" s="0" t="s">
        <v>153</v>
      </c>
      <c r="EA188" s="0" t="s">
        <v>153</v>
      </c>
      <c r="ED188" s="0" t="s">
        <v>238</v>
      </c>
      <c r="EF188" s="0" t="s">
        <v>153</v>
      </c>
    </row>
    <row r="189" customFormat="false" ht="13.8" hidden="false" customHeight="false" outlineLevel="0" collapsed="false">
      <c r="A189" s="0" t="s">
        <v>1127</v>
      </c>
      <c r="B189" s="0" t="n">
        <v>78</v>
      </c>
      <c r="C189" s="0" t="n">
        <v>245099</v>
      </c>
      <c r="D189" s="0" t="s">
        <v>1123</v>
      </c>
      <c r="E189" s="0" t="s">
        <v>982</v>
      </c>
      <c r="F189" s="0" t="str">
        <f aca="false">CONCATENATE(D189," ",LEFT(H189,4),"T=",AU189,"D=",AV189,"R=",AW189,"M=",AX189,"L=",AY189,"B=",AZ189)</f>
        <v>BURIN JRT=D=WARREN-WARD 5R=36M=5L=3B=8</v>
      </c>
      <c r="G189" s="0" t="s">
        <v>453</v>
      </c>
      <c r="H189" s="0" t="s">
        <v>358</v>
      </c>
      <c r="I189" s="0" t="s">
        <v>1128</v>
      </c>
      <c r="J189" s="0" t="s">
        <v>1129</v>
      </c>
      <c r="K189" s="0" t="s">
        <v>143</v>
      </c>
      <c r="L189" s="0" t="s">
        <v>238</v>
      </c>
      <c r="M189" s="0" t="str">
        <f aca="false">RIGHT(N189,LEN(N189)-FIND(" ",N189))</f>
        <v>ROYAL TROON DR SE</v>
      </c>
      <c r="N189" s="0" t="s">
        <v>1126</v>
      </c>
      <c r="P189" s="0" t="s">
        <v>145</v>
      </c>
      <c r="Q189" s="0" t="s">
        <v>146</v>
      </c>
      <c r="R189" s="0" t="n">
        <v>44484</v>
      </c>
      <c r="AD189" s="0" t="s">
        <v>147</v>
      </c>
      <c r="AE189" s="0" t="s">
        <v>148</v>
      </c>
      <c r="AF189" s="0" t="s">
        <v>149</v>
      </c>
      <c r="AH189" s="0" t="n">
        <v>14</v>
      </c>
      <c r="AI189" s="0" t="n">
        <v>11</v>
      </c>
      <c r="AN189" s="0" t="s">
        <v>145</v>
      </c>
      <c r="AO189" s="0" t="s">
        <v>150</v>
      </c>
      <c r="AP189" s="0" t="s">
        <v>151</v>
      </c>
      <c r="AQ189" s="0" t="n">
        <v>9</v>
      </c>
      <c r="AR189" s="0" t="n">
        <v>64</v>
      </c>
      <c r="AS189" s="0" t="n">
        <v>32</v>
      </c>
      <c r="AV189" s="0" t="s">
        <v>152</v>
      </c>
      <c r="AW189" s="0" t="n">
        <f aca="false">COUNTA($BA189:$EG189)</f>
        <v>36</v>
      </c>
      <c r="AX189" s="0" t="n">
        <f aca="false">COUNTIF($BC189:$EG189,"D")</f>
        <v>5</v>
      </c>
      <c r="AY189" s="0" t="n">
        <f aca="false">COUNTIF($BC189:$EG189,"R")</f>
        <v>3</v>
      </c>
      <c r="AZ189" s="2" t="n">
        <f aca="false">IF(DH189&lt;&gt;"",1,0)+IF(DI189&lt;&gt;"",1,0)+IF(DK189&lt;&gt;"",1,0)+IF(DM189&lt;&gt;"",1,0)+IF(DN189&lt;&gt;"",1,0)+IF(DO189&lt;&gt;"",1,0)+IF(DQ189&lt;&gt;"",1,0)+IF(DR189&lt;&gt;"",1,0)+IF(DT189&lt;&gt;"",1,0)+IF(DU189&lt;&gt;"",1,0)+IF(DV189&lt;&gt;"",1,0)+IF(DW189&lt;&gt;"",1,0)+IF(DX189&lt;&gt;"",1,0)+IF(DZ189&lt;&gt;"",1,0)+IF(EA189&lt;&gt;"",1,0)+IF(EB189&lt;&gt;"",1,0)+IF(EE189&lt;&gt;"",1,0)</f>
        <v>8</v>
      </c>
      <c r="BA189" s="2" t="n">
        <f aca="false">COUNTIF($DV189:$EG189, "&lt;&gt;")</f>
        <v>5</v>
      </c>
      <c r="BB189" s="0" t="n">
        <f aca="false">AY189*AX189</f>
        <v>15</v>
      </c>
      <c r="BC189" s="0" t="s">
        <v>153</v>
      </c>
      <c r="BD189" s="0" t="s">
        <v>153</v>
      </c>
      <c r="BF189" s="0" t="s">
        <v>153</v>
      </c>
      <c r="BH189" s="0" t="s">
        <v>153</v>
      </c>
      <c r="BK189" s="0" t="s">
        <v>153</v>
      </c>
      <c r="BL189" s="0" t="s">
        <v>153</v>
      </c>
      <c r="BP189" s="0" t="s">
        <v>153</v>
      </c>
      <c r="BR189" s="0" t="s">
        <v>153</v>
      </c>
      <c r="BS189" s="0" t="s">
        <v>153</v>
      </c>
      <c r="BV189" s="0" t="s">
        <v>153</v>
      </c>
      <c r="BY189" s="0" t="s">
        <v>162</v>
      </c>
      <c r="CA189" s="0" t="s">
        <v>153</v>
      </c>
      <c r="CG189" s="0" t="s">
        <v>153</v>
      </c>
      <c r="CH189" s="0" t="s">
        <v>162</v>
      </c>
      <c r="CK189" s="0" t="s">
        <v>153</v>
      </c>
      <c r="CL189" s="0" t="s">
        <v>162</v>
      </c>
      <c r="CN189" s="0" t="s">
        <v>153</v>
      </c>
      <c r="CP189" s="0" t="s">
        <v>153</v>
      </c>
      <c r="CV189" s="0" t="s">
        <v>153</v>
      </c>
      <c r="CY189" s="0" t="s">
        <v>153</v>
      </c>
      <c r="CZ189" s="0" t="s">
        <v>238</v>
      </c>
      <c r="DC189" s="0" t="s">
        <v>153</v>
      </c>
      <c r="DF189" s="0" t="s">
        <v>153</v>
      </c>
      <c r="DG189" s="0" t="s">
        <v>162</v>
      </c>
      <c r="DI189" s="0" t="s">
        <v>153</v>
      </c>
      <c r="DM189" s="0" t="s">
        <v>238</v>
      </c>
      <c r="DN189" s="0" t="s">
        <v>153</v>
      </c>
      <c r="DR189" s="0" t="s">
        <v>153</v>
      </c>
      <c r="DU189" s="0" t="s">
        <v>153</v>
      </c>
      <c r="DW189" s="0" t="s">
        <v>162</v>
      </c>
      <c r="DX189" s="0" t="s">
        <v>153</v>
      </c>
      <c r="EA189" s="0" t="s">
        <v>153</v>
      </c>
      <c r="ED189" s="0" t="s">
        <v>238</v>
      </c>
      <c r="EF189" s="0" t="s">
        <v>153</v>
      </c>
    </row>
    <row r="190" customFormat="false" ht="13.8" hidden="false" customHeight="false" outlineLevel="0" collapsed="false">
      <c r="A190" s="0" t="s">
        <v>1130</v>
      </c>
      <c r="B190" s="0" t="n">
        <v>78</v>
      </c>
      <c r="C190" s="0" t="n">
        <v>355999</v>
      </c>
      <c r="D190" s="0" t="s">
        <v>1131</v>
      </c>
      <c r="E190" s="0" t="s">
        <v>1132</v>
      </c>
      <c r="F190" s="0" t="str">
        <f aca="false">CONCATENATE(D190," ",LEFT(H190,4),"T=",AU190,"D=",AV190,"R=",AW190,"M=",AX190,"L=",AY190,"B=",AZ190)</f>
        <v>ADDUCI T=D=WARREN-WARD 5R=50M=15L=0B=9</v>
      </c>
      <c r="G190" s="0" t="s">
        <v>162</v>
      </c>
      <c r="I190" s="0" t="s">
        <v>1133</v>
      </c>
      <c r="J190" s="0" t="s">
        <v>1134</v>
      </c>
      <c r="K190" s="0" t="s">
        <v>143</v>
      </c>
      <c r="L190" s="0" t="s">
        <v>162</v>
      </c>
      <c r="M190" s="0" t="str">
        <f aca="false">RIGHT(N190,LEN(N190)-FIND(" ",N190))</f>
        <v>ROYAL TROON DR SE</v>
      </c>
      <c r="N190" s="0" t="s">
        <v>1135</v>
      </c>
      <c r="P190" s="0" t="s">
        <v>145</v>
      </c>
      <c r="Q190" s="0" t="s">
        <v>146</v>
      </c>
      <c r="R190" s="0" t="n">
        <v>44484</v>
      </c>
      <c r="AD190" s="0" t="s">
        <v>147</v>
      </c>
      <c r="AE190" s="0" t="s">
        <v>148</v>
      </c>
      <c r="AF190" s="0" t="s">
        <v>149</v>
      </c>
      <c r="AH190" s="0" t="n">
        <v>14</v>
      </c>
      <c r="AI190" s="0" t="n">
        <v>11</v>
      </c>
      <c r="AN190" s="0" t="s">
        <v>145</v>
      </c>
      <c r="AO190" s="0" t="s">
        <v>150</v>
      </c>
      <c r="AP190" s="0" t="s">
        <v>151</v>
      </c>
      <c r="AQ190" s="0" t="n">
        <v>9</v>
      </c>
      <c r="AR190" s="0" t="n">
        <v>64</v>
      </c>
      <c r="AS190" s="0" t="n">
        <v>32</v>
      </c>
      <c r="AV190" s="0" t="s">
        <v>152</v>
      </c>
      <c r="AW190" s="0" t="n">
        <f aca="false">COUNTA($BA190:$EG190)</f>
        <v>50</v>
      </c>
      <c r="AX190" s="0" t="n">
        <f aca="false">COUNTIF($BC190:$EG190,"D")</f>
        <v>15</v>
      </c>
      <c r="AY190" s="0" t="n">
        <f aca="false">COUNTIF($BC190:$EG190,"R")</f>
        <v>0</v>
      </c>
      <c r="AZ190" s="2" t="n">
        <f aca="false">IF(DH190&lt;&gt;"",1,0)+IF(DI190&lt;&gt;"",1,0)+IF(DK190&lt;&gt;"",1,0)+IF(DM190&lt;&gt;"",1,0)+IF(DN190&lt;&gt;"",1,0)+IF(DO190&lt;&gt;"",1,0)+IF(DQ190&lt;&gt;"",1,0)+IF(DR190&lt;&gt;"",1,0)+IF(DT190&lt;&gt;"",1,0)+IF(DU190&lt;&gt;"",1,0)+IF(DV190&lt;&gt;"",1,0)+IF(DW190&lt;&gt;"",1,0)+IF(DX190&lt;&gt;"",1,0)+IF(DZ190&lt;&gt;"",1,0)+IF(EA190&lt;&gt;"",1,0)+IF(EB190&lt;&gt;"",1,0)+IF(EE190&lt;&gt;"",1,0)</f>
        <v>9</v>
      </c>
      <c r="BA190" s="2" t="n">
        <f aca="false">COUNTIF($DV190:$EG190, "&lt;&gt;")</f>
        <v>5</v>
      </c>
      <c r="BB190" s="0" t="n">
        <f aca="false">AY190*AX190</f>
        <v>0</v>
      </c>
      <c r="BC190" s="0" t="s">
        <v>153</v>
      </c>
      <c r="BD190" s="0" t="s">
        <v>153</v>
      </c>
      <c r="BF190" s="0" t="s">
        <v>153</v>
      </c>
      <c r="BG190" s="0" t="s">
        <v>153</v>
      </c>
      <c r="BH190" s="0" t="s">
        <v>153</v>
      </c>
      <c r="BI190" s="0" t="s">
        <v>153</v>
      </c>
      <c r="BJ190" s="0" t="s">
        <v>153</v>
      </c>
      <c r="BK190" s="0" t="s">
        <v>153</v>
      </c>
      <c r="BL190" s="0" t="s">
        <v>153</v>
      </c>
      <c r="BP190" s="0" t="s">
        <v>153</v>
      </c>
      <c r="BR190" s="0" t="s">
        <v>153</v>
      </c>
      <c r="BS190" s="0" t="s">
        <v>153</v>
      </c>
      <c r="BT190" s="0" t="s">
        <v>153</v>
      </c>
      <c r="BV190" s="0" t="s">
        <v>153</v>
      </c>
      <c r="BY190" s="0" t="s">
        <v>162</v>
      </c>
      <c r="CA190" s="0" t="s">
        <v>153</v>
      </c>
      <c r="CG190" s="0" t="s">
        <v>153</v>
      </c>
      <c r="CH190" s="0" t="s">
        <v>162</v>
      </c>
      <c r="CK190" s="0" t="s">
        <v>153</v>
      </c>
      <c r="CL190" s="0" t="s">
        <v>153</v>
      </c>
      <c r="CN190" s="0" t="s">
        <v>153</v>
      </c>
      <c r="CO190" s="0" t="s">
        <v>162</v>
      </c>
      <c r="CP190" s="0" t="s">
        <v>153</v>
      </c>
      <c r="CQ190" s="0" t="s">
        <v>162</v>
      </c>
      <c r="CT190" s="0" t="s">
        <v>153</v>
      </c>
      <c r="CU190" s="0" t="s">
        <v>162</v>
      </c>
      <c r="CV190" s="0" t="s">
        <v>153</v>
      </c>
      <c r="CW190" s="0" t="s">
        <v>162</v>
      </c>
      <c r="CY190" s="0" t="s">
        <v>153</v>
      </c>
      <c r="CZ190" s="0" t="s">
        <v>162</v>
      </c>
      <c r="DC190" s="0" t="s">
        <v>153</v>
      </c>
      <c r="DD190" s="0" t="s">
        <v>162</v>
      </c>
      <c r="DF190" s="0" t="s">
        <v>153</v>
      </c>
      <c r="DG190" s="0" t="s">
        <v>162</v>
      </c>
      <c r="DI190" s="0" t="s">
        <v>153</v>
      </c>
      <c r="DJ190" s="0" t="s">
        <v>162</v>
      </c>
      <c r="DL190" s="0" t="s">
        <v>153</v>
      </c>
      <c r="DM190" s="0" t="s">
        <v>162</v>
      </c>
      <c r="DN190" s="0" t="s">
        <v>153</v>
      </c>
      <c r="DR190" s="0" t="s">
        <v>153</v>
      </c>
      <c r="DS190" s="0" t="s">
        <v>162</v>
      </c>
      <c r="DT190" s="0" t="s">
        <v>162</v>
      </c>
      <c r="DU190" s="0" t="s">
        <v>153</v>
      </c>
      <c r="DW190" s="0" t="s">
        <v>162</v>
      </c>
      <c r="DX190" s="0" t="s">
        <v>153</v>
      </c>
      <c r="EA190" s="0" t="s">
        <v>153</v>
      </c>
      <c r="ED190" s="0" t="s">
        <v>162</v>
      </c>
      <c r="EF190" s="0" t="s">
        <v>153</v>
      </c>
    </row>
    <row r="191" customFormat="false" ht="13.8" hidden="false" customHeight="false" outlineLevel="0" collapsed="false">
      <c r="A191" s="0" t="s">
        <v>1136</v>
      </c>
      <c r="B191" s="0" t="n">
        <v>78</v>
      </c>
      <c r="C191" s="0" t="n">
        <v>486251</v>
      </c>
      <c r="D191" s="0" t="s">
        <v>1131</v>
      </c>
      <c r="E191" s="0" t="s">
        <v>1137</v>
      </c>
      <c r="F191" s="0" t="str">
        <f aca="false">CONCATENATE(D191," ",LEFT(H191,4),"T=",AU191,"D=",AV191,"R=",AW191,"M=",AX191,"L=",AY191,"B=",AZ191)</f>
        <v>ADDUCI T=D=WARREN-WARD 5R=19M=4L=0B=4</v>
      </c>
      <c r="G191" s="0" t="s">
        <v>284</v>
      </c>
      <c r="I191" s="0" t="s">
        <v>1138</v>
      </c>
      <c r="J191" s="0" t="s">
        <v>1134</v>
      </c>
      <c r="K191" s="0" t="s">
        <v>143</v>
      </c>
      <c r="M191" s="0" t="str">
        <f aca="false">RIGHT(N191,LEN(N191)-FIND(" ",N191))</f>
        <v>ROYAL TROON DR SE</v>
      </c>
      <c r="N191" s="0" t="s">
        <v>1135</v>
      </c>
      <c r="P191" s="0" t="s">
        <v>145</v>
      </c>
      <c r="Q191" s="0" t="s">
        <v>146</v>
      </c>
      <c r="R191" s="0" t="n">
        <v>44484</v>
      </c>
      <c r="AD191" s="0" t="s">
        <v>147</v>
      </c>
      <c r="AE191" s="0" t="s">
        <v>148</v>
      </c>
      <c r="AF191" s="0" t="s">
        <v>149</v>
      </c>
      <c r="AH191" s="0" t="n">
        <v>14</v>
      </c>
      <c r="AI191" s="0" t="n">
        <v>11</v>
      </c>
      <c r="AN191" s="0" t="s">
        <v>145</v>
      </c>
      <c r="AO191" s="0" t="s">
        <v>150</v>
      </c>
      <c r="AP191" s="0" t="s">
        <v>151</v>
      </c>
      <c r="AQ191" s="0" t="n">
        <v>9</v>
      </c>
      <c r="AR191" s="0" t="n">
        <v>64</v>
      </c>
      <c r="AS191" s="0" t="n">
        <v>32</v>
      </c>
      <c r="AV191" s="0" t="s">
        <v>152</v>
      </c>
      <c r="AW191" s="0" t="n">
        <f aca="false">COUNTA($BA191:$EG191)</f>
        <v>19</v>
      </c>
      <c r="AX191" s="0" t="n">
        <f aca="false">COUNTIF($BC191:$EG191,"D")</f>
        <v>4</v>
      </c>
      <c r="AY191" s="0" t="n">
        <f aca="false">COUNTIF($BC191:$EG191,"R")</f>
        <v>0</v>
      </c>
      <c r="AZ191" s="2" t="n">
        <f aca="false">IF(DH191&lt;&gt;"",1,0)+IF(DI191&lt;&gt;"",1,0)+IF(DK191&lt;&gt;"",1,0)+IF(DM191&lt;&gt;"",1,0)+IF(DN191&lt;&gt;"",1,0)+IF(DO191&lt;&gt;"",1,0)+IF(DQ191&lt;&gt;"",1,0)+IF(DR191&lt;&gt;"",1,0)+IF(DT191&lt;&gt;"",1,0)+IF(DU191&lt;&gt;"",1,0)+IF(DV191&lt;&gt;"",1,0)+IF(DW191&lt;&gt;"",1,0)+IF(DX191&lt;&gt;"",1,0)+IF(DZ191&lt;&gt;"",1,0)+IF(EA191&lt;&gt;"",1,0)+IF(EB191&lt;&gt;"",1,0)+IF(EE191&lt;&gt;"",1,0)</f>
        <v>4</v>
      </c>
      <c r="BA191" s="2" t="n">
        <f aca="false">COUNTIF($DV191:$EG191, "&lt;&gt;")</f>
        <v>1</v>
      </c>
      <c r="BB191" s="0" t="n">
        <f aca="false">AY191*AX191</f>
        <v>0</v>
      </c>
      <c r="BD191" s="0" t="s">
        <v>153</v>
      </c>
      <c r="BL191" s="0" t="s">
        <v>153</v>
      </c>
      <c r="BR191" s="0" t="s">
        <v>153</v>
      </c>
      <c r="BS191" s="0" t="s">
        <v>153</v>
      </c>
      <c r="BY191" s="0" t="s">
        <v>162</v>
      </c>
      <c r="CA191" s="0" t="s">
        <v>153</v>
      </c>
      <c r="CK191" s="0" t="s">
        <v>153</v>
      </c>
      <c r="CO191" s="0" t="s">
        <v>162</v>
      </c>
      <c r="CP191" s="0" t="s">
        <v>153</v>
      </c>
      <c r="CV191" s="0" t="s">
        <v>153</v>
      </c>
      <c r="CZ191" s="0" t="s">
        <v>162</v>
      </c>
      <c r="DC191" s="0" t="s">
        <v>153</v>
      </c>
      <c r="DI191" s="0" t="s">
        <v>153</v>
      </c>
      <c r="DM191" s="0" t="s">
        <v>162</v>
      </c>
      <c r="DN191" s="0" t="s">
        <v>153</v>
      </c>
      <c r="DU191" s="0" t="s">
        <v>153</v>
      </c>
      <c r="EF191" s="0" t="s">
        <v>153</v>
      </c>
    </row>
    <row r="192" customFormat="false" ht="13.8" hidden="false" customHeight="false" outlineLevel="0" collapsed="false">
      <c r="A192" s="0" t="s">
        <v>1139</v>
      </c>
      <c r="B192" s="0" t="n">
        <v>78</v>
      </c>
      <c r="C192" s="0" t="n">
        <v>448751</v>
      </c>
      <c r="D192" s="0" t="s">
        <v>1140</v>
      </c>
      <c r="E192" s="0" t="s">
        <v>288</v>
      </c>
      <c r="F192" s="0" t="str">
        <f aca="false">CONCATENATE(D192," ",LEFT(H192,4),"T=",AU192,"D=",AV192,"R=",AW192,"M=",AX192,"L=",AY192,"B=",AZ192)</f>
        <v>VAUGHN T=D=WARREN-WARD 5R=37M=16L=0B=10</v>
      </c>
      <c r="G192" s="0" t="s">
        <v>284</v>
      </c>
      <c r="I192" s="0" t="s">
        <v>1141</v>
      </c>
      <c r="J192" s="0" t="s">
        <v>1142</v>
      </c>
      <c r="K192" s="0" t="s">
        <v>143</v>
      </c>
      <c r="L192" s="0" t="s">
        <v>162</v>
      </c>
      <c r="M192" s="0" t="str">
        <f aca="false">RIGHT(N192,LEN(N192)-FIND(" ",N192))</f>
        <v>ROYAL TROON DR SE</v>
      </c>
      <c r="N192" s="0" t="s">
        <v>1143</v>
      </c>
      <c r="P192" s="0" t="s">
        <v>145</v>
      </c>
      <c r="Q192" s="0" t="s">
        <v>146</v>
      </c>
      <c r="R192" s="0" t="n">
        <v>44484</v>
      </c>
      <c r="AD192" s="0" t="s">
        <v>147</v>
      </c>
      <c r="AE192" s="0" t="s">
        <v>148</v>
      </c>
      <c r="AF192" s="0" t="s">
        <v>149</v>
      </c>
      <c r="AH192" s="0" t="n">
        <v>14</v>
      </c>
      <c r="AI192" s="0" t="n">
        <v>11</v>
      </c>
      <c r="AN192" s="0" t="s">
        <v>145</v>
      </c>
      <c r="AO192" s="0" t="s">
        <v>150</v>
      </c>
      <c r="AP192" s="0" t="s">
        <v>151</v>
      </c>
      <c r="AQ192" s="0" t="n">
        <v>9</v>
      </c>
      <c r="AR192" s="0" t="n">
        <v>64</v>
      </c>
      <c r="AS192" s="0" t="n">
        <v>32</v>
      </c>
      <c r="AV192" s="0" t="s">
        <v>152</v>
      </c>
      <c r="AW192" s="0" t="n">
        <f aca="false">COUNTA($BA192:$EG192)</f>
        <v>37</v>
      </c>
      <c r="AX192" s="0" t="n">
        <f aca="false">COUNTIF($BC192:$EG192,"D")</f>
        <v>16</v>
      </c>
      <c r="AY192" s="0" t="n">
        <f aca="false">COUNTIF($BC192:$EG192,"R")</f>
        <v>0</v>
      </c>
      <c r="AZ192" s="2" t="n">
        <f aca="false">IF(DH192&lt;&gt;"",1,0)+IF(DI192&lt;&gt;"",1,0)+IF(DK192&lt;&gt;"",1,0)+IF(DM192&lt;&gt;"",1,0)+IF(DN192&lt;&gt;"",1,0)+IF(DO192&lt;&gt;"",1,0)+IF(DQ192&lt;&gt;"",1,0)+IF(DR192&lt;&gt;"",1,0)+IF(DT192&lt;&gt;"",1,0)+IF(DU192&lt;&gt;"",1,0)+IF(DV192&lt;&gt;"",1,0)+IF(DW192&lt;&gt;"",1,0)+IF(DX192&lt;&gt;"",1,0)+IF(DZ192&lt;&gt;"",1,0)+IF(EA192&lt;&gt;"",1,0)+IF(EB192&lt;&gt;"",1,0)+IF(EE192&lt;&gt;"",1,0)</f>
        <v>10</v>
      </c>
      <c r="BA192" s="2" t="n">
        <f aca="false">COUNTIF($DV192:$EG192, "&lt;&gt;")</f>
        <v>5</v>
      </c>
      <c r="BB192" s="0" t="n">
        <f aca="false">AY192*AX192</f>
        <v>0</v>
      </c>
      <c r="BS192" s="0" t="s">
        <v>153</v>
      </c>
      <c r="BY192" s="0" t="s">
        <v>162</v>
      </c>
      <c r="CA192" s="0" t="s">
        <v>153</v>
      </c>
      <c r="CG192" s="0" t="s">
        <v>153</v>
      </c>
      <c r="CH192" s="0" t="s">
        <v>162</v>
      </c>
      <c r="CK192" s="0" t="s">
        <v>153</v>
      </c>
      <c r="CL192" s="0" t="s">
        <v>162</v>
      </c>
      <c r="CN192" s="0" t="s">
        <v>153</v>
      </c>
      <c r="CO192" s="0" t="s">
        <v>162</v>
      </c>
      <c r="CP192" s="0" t="s">
        <v>153</v>
      </c>
      <c r="CQ192" s="0" t="s">
        <v>162</v>
      </c>
      <c r="CT192" s="0" t="s">
        <v>153</v>
      </c>
      <c r="CU192" s="0" t="s">
        <v>162</v>
      </c>
      <c r="CV192" s="0" t="s">
        <v>153</v>
      </c>
      <c r="CY192" s="0" t="s">
        <v>153</v>
      </c>
      <c r="CZ192" s="0" t="s">
        <v>162</v>
      </c>
      <c r="DC192" s="0" t="s">
        <v>153</v>
      </c>
      <c r="DD192" s="0" t="s">
        <v>162</v>
      </c>
      <c r="DF192" s="0" t="s">
        <v>153</v>
      </c>
      <c r="DG192" s="0" t="s">
        <v>162</v>
      </c>
      <c r="DI192" s="0" t="s">
        <v>153</v>
      </c>
      <c r="DJ192" s="0" t="s">
        <v>162</v>
      </c>
      <c r="DL192" s="0" t="s">
        <v>153</v>
      </c>
      <c r="DM192" s="0" t="s">
        <v>162</v>
      </c>
      <c r="DN192" s="0" t="s">
        <v>153</v>
      </c>
      <c r="DO192" s="0" t="s">
        <v>162</v>
      </c>
      <c r="DR192" s="0" t="s">
        <v>153</v>
      </c>
      <c r="DS192" s="0" t="s">
        <v>162</v>
      </c>
      <c r="DT192" s="0" t="s">
        <v>162</v>
      </c>
      <c r="DU192" s="0" t="s">
        <v>153</v>
      </c>
      <c r="DW192" s="0" t="s">
        <v>162</v>
      </c>
      <c r="DX192" s="0" t="s">
        <v>153</v>
      </c>
      <c r="EA192" s="0" t="s">
        <v>153</v>
      </c>
      <c r="ED192" s="0" t="s">
        <v>162</v>
      </c>
      <c r="EF192" s="0" t="s">
        <v>153</v>
      </c>
    </row>
    <row r="193" customFormat="false" ht="13.8" hidden="false" customHeight="false" outlineLevel="0" collapsed="false">
      <c r="A193" s="0" t="s">
        <v>1144</v>
      </c>
      <c r="B193" s="0" t="n">
        <v>78</v>
      </c>
      <c r="C193" s="0" t="n">
        <v>420522</v>
      </c>
      <c r="D193" s="0" t="s">
        <v>1140</v>
      </c>
      <c r="E193" s="0" t="s">
        <v>1145</v>
      </c>
      <c r="F193" s="0" t="str">
        <f aca="false">CONCATENATE(D193," ",LEFT(H193,4),"T=",AU193,"D=",AV193,"R=",AW193,"M=",AX193,"L=",AY193,"B=",AZ193)</f>
        <v>VAUGHN T=D=WARREN-WARD 5R=40M=15L=0B=9</v>
      </c>
      <c r="G193" s="0" t="s">
        <v>1146</v>
      </c>
      <c r="I193" s="0" t="s">
        <v>1147</v>
      </c>
      <c r="J193" s="0" t="s">
        <v>1148</v>
      </c>
      <c r="K193" s="0" t="s">
        <v>143</v>
      </c>
      <c r="L193" s="0" t="s">
        <v>162</v>
      </c>
      <c r="M193" s="0" t="str">
        <f aca="false">RIGHT(N193,LEN(N193)-FIND(" ",N193))</f>
        <v>ROYAL TROON DR SE</v>
      </c>
      <c r="N193" s="0" t="s">
        <v>1143</v>
      </c>
      <c r="P193" s="0" t="s">
        <v>145</v>
      </c>
      <c r="Q193" s="0" t="s">
        <v>146</v>
      </c>
      <c r="R193" s="0" t="n">
        <v>44484</v>
      </c>
      <c r="AD193" s="0" t="s">
        <v>147</v>
      </c>
      <c r="AE193" s="0" t="s">
        <v>148</v>
      </c>
      <c r="AF193" s="0" t="s">
        <v>149</v>
      </c>
      <c r="AH193" s="0" t="n">
        <v>14</v>
      </c>
      <c r="AI193" s="0" t="n">
        <v>11</v>
      </c>
      <c r="AN193" s="0" t="s">
        <v>145</v>
      </c>
      <c r="AO193" s="0" t="s">
        <v>150</v>
      </c>
      <c r="AP193" s="0" t="s">
        <v>151</v>
      </c>
      <c r="AQ193" s="0" t="n">
        <v>9</v>
      </c>
      <c r="AR193" s="0" t="n">
        <v>64</v>
      </c>
      <c r="AS193" s="0" t="n">
        <v>32</v>
      </c>
      <c r="AV193" s="0" t="s">
        <v>152</v>
      </c>
      <c r="AW193" s="0" t="n">
        <f aca="false">COUNTA($BA193:$EG193)</f>
        <v>40</v>
      </c>
      <c r="AX193" s="0" t="n">
        <f aca="false">COUNTIF($BC193:$EG193,"D")</f>
        <v>15</v>
      </c>
      <c r="AY193" s="0" t="n">
        <f aca="false">COUNTIF($BC193:$EG193,"R")</f>
        <v>0</v>
      </c>
      <c r="AZ193" s="2" t="n">
        <f aca="false">IF(DH193&lt;&gt;"",1,0)+IF(DI193&lt;&gt;"",1,0)+IF(DK193&lt;&gt;"",1,0)+IF(DM193&lt;&gt;"",1,0)+IF(DN193&lt;&gt;"",1,0)+IF(DO193&lt;&gt;"",1,0)+IF(DQ193&lt;&gt;"",1,0)+IF(DR193&lt;&gt;"",1,0)+IF(DT193&lt;&gt;"",1,0)+IF(DU193&lt;&gt;"",1,0)+IF(DV193&lt;&gt;"",1,0)+IF(DW193&lt;&gt;"",1,0)+IF(DX193&lt;&gt;"",1,0)+IF(DZ193&lt;&gt;"",1,0)+IF(EA193&lt;&gt;"",1,0)+IF(EB193&lt;&gt;"",1,0)+IF(EE193&lt;&gt;"",1,0)</f>
        <v>9</v>
      </c>
      <c r="BA193" s="2" t="n">
        <f aca="false">COUNTIF($DV193:$EG193, "&lt;&gt;")</f>
        <v>5</v>
      </c>
      <c r="BB193" s="0" t="n">
        <f aca="false">AY193*AX193</f>
        <v>0</v>
      </c>
      <c r="BL193" s="0" t="s">
        <v>153</v>
      </c>
      <c r="BP193" s="0" t="s">
        <v>153</v>
      </c>
      <c r="BR193" s="0" t="s">
        <v>153</v>
      </c>
      <c r="BS193" s="0" t="s">
        <v>153</v>
      </c>
      <c r="BV193" s="0" t="s">
        <v>153</v>
      </c>
      <c r="BY193" s="0" t="s">
        <v>162</v>
      </c>
      <c r="CA193" s="0" t="s">
        <v>153</v>
      </c>
      <c r="CG193" s="0" t="s">
        <v>153</v>
      </c>
      <c r="CH193" s="0" t="s">
        <v>162</v>
      </c>
      <c r="CK193" s="0" t="s">
        <v>153</v>
      </c>
      <c r="CL193" s="0" t="s">
        <v>162</v>
      </c>
      <c r="CN193" s="0" t="s">
        <v>153</v>
      </c>
      <c r="CO193" s="0" t="s">
        <v>162</v>
      </c>
      <c r="CP193" s="0" t="s">
        <v>153</v>
      </c>
      <c r="CQ193" s="0" t="s">
        <v>162</v>
      </c>
      <c r="CT193" s="0" t="s">
        <v>153</v>
      </c>
      <c r="CU193" s="0" t="s">
        <v>162</v>
      </c>
      <c r="CV193" s="0" t="s">
        <v>153</v>
      </c>
      <c r="CY193" s="0" t="s">
        <v>153</v>
      </c>
      <c r="CZ193" s="0" t="s">
        <v>162</v>
      </c>
      <c r="DC193" s="0" t="s">
        <v>153</v>
      </c>
      <c r="DD193" s="0" t="s">
        <v>162</v>
      </c>
      <c r="DF193" s="0" t="s">
        <v>153</v>
      </c>
      <c r="DG193" s="0" t="s">
        <v>162</v>
      </c>
      <c r="DI193" s="0" t="s">
        <v>153</v>
      </c>
      <c r="DJ193" s="0" t="s">
        <v>162</v>
      </c>
      <c r="DL193" s="0" t="s">
        <v>153</v>
      </c>
      <c r="DM193" s="0" t="s">
        <v>162</v>
      </c>
      <c r="DN193" s="0" t="s">
        <v>153</v>
      </c>
      <c r="DR193" s="0" t="s">
        <v>153</v>
      </c>
      <c r="DS193" s="0" t="s">
        <v>162</v>
      </c>
      <c r="DT193" s="0" t="s">
        <v>162</v>
      </c>
      <c r="DU193" s="0" t="s">
        <v>153</v>
      </c>
      <c r="DW193" s="0" t="s">
        <v>162</v>
      </c>
      <c r="DX193" s="0" t="s">
        <v>153</v>
      </c>
      <c r="EA193" s="0" t="s">
        <v>153</v>
      </c>
      <c r="ED193" s="0" t="s">
        <v>162</v>
      </c>
      <c r="EF193" s="0" t="s">
        <v>153</v>
      </c>
    </row>
    <row r="194" customFormat="false" ht="13.8" hidden="false" customHeight="false" outlineLevel="0" collapsed="false">
      <c r="A194" s="0" t="s">
        <v>1149</v>
      </c>
      <c r="B194" s="0" t="n">
        <v>78</v>
      </c>
      <c r="C194" s="0" t="n">
        <v>358408</v>
      </c>
      <c r="D194" s="0" t="s">
        <v>1150</v>
      </c>
      <c r="E194" s="0" t="s">
        <v>1151</v>
      </c>
      <c r="F194" s="0" t="str">
        <f aca="false">CONCATENATE(D194," ",LEFT(H194,4),"T=",AU194,"D=",AV194,"R=",AW194,"M=",AX194,"L=",AY194,"B=",AZ194)</f>
        <v>STAUFFER T=D=WARREN-WARD 5R=24M=3L=2B=5</v>
      </c>
      <c r="G194" s="0" t="s">
        <v>220</v>
      </c>
      <c r="I194" s="0" t="s">
        <v>1152</v>
      </c>
      <c r="J194" s="0" t="s">
        <v>1153</v>
      </c>
      <c r="K194" s="0" t="s">
        <v>143</v>
      </c>
      <c r="L194" s="0" t="s">
        <v>238</v>
      </c>
      <c r="M194" s="0" t="str">
        <f aca="false">RIGHT(N194,LEN(N194)-FIND(" ",N194))</f>
        <v>ROYAL TROON DR SE</v>
      </c>
      <c r="N194" s="0" t="s">
        <v>1154</v>
      </c>
      <c r="P194" s="0" t="s">
        <v>145</v>
      </c>
      <c r="Q194" s="0" t="s">
        <v>146</v>
      </c>
      <c r="R194" s="0" t="n">
        <v>44484</v>
      </c>
      <c r="AD194" s="0" t="s">
        <v>147</v>
      </c>
      <c r="AE194" s="0" t="s">
        <v>148</v>
      </c>
      <c r="AF194" s="0" t="s">
        <v>149</v>
      </c>
      <c r="AH194" s="0" t="n">
        <v>14</v>
      </c>
      <c r="AI194" s="0" t="n">
        <v>11</v>
      </c>
      <c r="AN194" s="0" t="s">
        <v>145</v>
      </c>
      <c r="AO194" s="0" t="s">
        <v>150</v>
      </c>
      <c r="AP194" s="0" t="s">
        <v>151</v>
      </c>
      <c r="AQ194" s="0" t="n">
        <v>9</v>
      </c>
      <c r="AR194" s="0" t="n">
        <v>64</v>
      </c>
      <c r="AS194" s="0" t="n">
        <v>32</v>
      </c>
      <c r="AV194" s="0" t="s">
        <v>152</v>
      </c>
      <c r="AW194" s="0" t="n">
        <f aca="false">COUNTA($BA194:$EG194)</f>
        <v>24</v>
      </c>
      <c r="AX194" s="0" t="n">
        <f aca="false">COUNTIF($BC194:$EG194,"D")</f>
        <v>3</v>
      </c>
      <c r="AY194" s="0" t="n">
        <f aca="false">COUNTIF($BC194:$EG194,"R")</f>
        <v>2</v>
      </c>
      <c r="AZ194" s="2" t="n">
        <f aca="false">IF(DH194&lt;&gt;"",1,0)+IF(DI194&lt;&gt;"",1,0)+IF(DK194&lt;&gt;"",1,0)+IF(DM194&lt;&gt;"",1,0)+IF(DN194&lt;&gt;"",1,0)+IF(DO194&lt;&gt;"",1,0)+IF(DQ194&lt;&gt;"",1,0)+IF(DR194&lt;&gt;"",1,0)+IF(DT194&lt;&gt;"",1,0)+IF(DU194&lt;&gt;"",1,0)+IF(DV194&lt;&gt;"",1,0)+IF(DW194&lt;&gt;"",1,0)+IF(DX194&lt;&gt;"",1,0)+IF(DZ194&lt;&gt;"",1,0)+IF(EA194&lt;&gt;"",1,0)+IF(EB194&lt;&gt;"",1,0)+IF(EE194&lt;&gt;"",1,0)</f>
        <v>5</v>
      </c>
      <c r="BA194" s="2" t="n">
        <f aca="false">COUNTIF($DV194:$EG194, "&lt;&gt;")</f>
        <v>4</v>
      </c>
      <c r="BB194" s="0" t="n">
        <f aca="false">AY194*AX194</f>
        <v>6</v>
      </c>
      <c r="BL194" s="0" t="s">
        <v>153</v>
      </c>
      <c r="BP194" s="0" t="s">
        <v>153</v>
      </c>
      <c r="BS194" s="0" t="s">
        <v>153</v>
      </c>
      <c r="BY194" s="0" t="s">
        <v>162</v>
      </c>
      <c r="CA194" s="0" t="s">
        <v>153</v>
      </c>
      <c r="CK194" s="0" t="s">
        <v>153</v>
      </c>
      <c r="CN194" s="0" t="s">
        <v>153</v>
      </c>
      <c r="CP194" s="0" t="s">
        <v>153</v>
      </c>
      <c r="CU194" s="0" t="s">
        <v>238</v>
      </c>
      <c r="CV194" s="0" t="s">
        <v>153</v>
      </c>
      <c r="CY194" s="0" t="s">
        <v>153</v>
      </c>
      <c r="DC194" s="0" t="s">
        <v>153</v>
      </c>
      <c r="DD194" s="0" t="s">
        <v>162</v>
      </c>
      <c r="DF194" s="0" t="s">
        <v>153</v>
      </c>
      <c r="DG194" s="0" t="s">
        <v>162</v>
      </c>
      <c r="DI194" s="0" t="s">
        <v>153</v>
      </c>
      <c r="DN194" s="0" t="s">
        <v>153</v>
      </c>
      <c r="DU194" s="0" t="s">
        <v>153</v>
      </c>
      <c r="DX194" s="0" t="s">
        <v>153</v>
      </c>
      <c r="EA194" s="0" t="s">
        <v>153</v>
      </c>
      <c r="ED194" s="0" t="s">
        <v>238</v>
      </c>
      <c r="EF194" s="0" t="s">
        <v>153</v>
      </c>
    </row>
    <row r="195" customFormat="false" ht="13.8" hidden="false" customHeight="false" outlineLevel="0" collapsed="false">
      <c r="A195" s="0" t="s">
        <v>1155</v>
      </c>
      <c r="B195" s="0" t="n">
        <v>78</v>
      </c>
      <c r="C195" s="0" t="n">
        <v>311244</v>
      </c>
      <c r="D195" s="0" t="s">
        <v>1150</v>
      </c>
      <c r="E195" s="0" t="s">
        <v>1156</v>
      </c>
      <c r="F195" s="0" t="str">
        <f aca="false">CONCATENATE(D195," ",LEFT(H195,4),"T=",AU195,"D=",AV195,"R=",AW195,"M=",AX195,"L=",AY195,"B=",AZ195)</f>
        <v>STAUFFER T=D=WARREN-WARD 5R=25M=0L=3B=4</v>
      </c>
      <c r="G195" s="0" t="s">
        <v>608</v>
      </c>
      <c r="I195" s="0" t="s">
        <v>1157</v>
      </c>
      <c r="J195" s="0" t="s">
        <v>1158</v>
      </c>
      <c r="K195" s="0" t="s">
        <v>143</v>
      </c>
      <c r="L195" s="0" t="s">
        <v>238</v>
      </c>
      <c r="M195" s="0" t="str">
        <f aca="false">RIGHT(N195,LEN(N195)-FIND(" ",N195))</f>
        <v>ROYAL TROON DR SE</v>
      </c>
      <c r="N195" s="0" t="s">
        <v>1154</v>
      </c>
      <c r="P195" s="0" t="s">
        <v>145</v>
      </c>
      <c r="Q195" s="0" t="s">
        <v>146</v>
      </c>
      <c r="R195" s="0" t="n">
        <v>44484</v>
      </c>
      <c r="AD195" s="0" t="s">
        <v>147</v>
      </c>
      <c r="AE195" s="0" t="s">
        <v>148</v>
      </c>
      <c r="AF195" s="0" t="s">
        <v>149</v>
      </c>
      <c r="AH195" s="0" t="n">
        <v>14</v>
      </c>
      <c r="AI195" s="0" t="n">
        <v>11</v>
      </c>
      <c r="AN195" s="0" t="s">
        <v>145</v>
      </c>
      <c r="AO195" s="0" t="s">
        <v>150</v>
      </c>
      <c r="AP195" s="0" t="s">
        <v>151</v>
      </c>
      <c r="AQ195" s="0" t="n">
        <v>9</v>
      </c>
      <c r="AR195" s="0" t="n">
        <v>64</v>
      </c>
      <c r="AS195" s="0" t="n">
        <v>32</v>
      </c>
      <c r="AV195" s="0" t="s">
        <v>152</v>
      </c>
      <c r="AW195" s="0" t="n">
        <f aca="false">COUNTA($BA195:$EG195)</f>
        <v>25</v>
      </c>
      <c r="AX195" s="0" t="n">
        <f aca="false">COUNTIF($BC195:$EG195,"D")</f>
        <v>0</v>
      </c>
      <c r="AY195" s="0" t="n">
        <f aca="false">COUNTIF($BC195:$EG195,"R")</f>
        <v>3</v>
      </c>
      <c r="AZ195" s="2" t="n">
        <f aca="false">IF(DH195&lt;&gt;"",1,0)+IF(DI195&lt;&gt;"",1,0)+IF(DK195&lt;&gt;"",1,0)+IF(DM195&lt;&gt;"",1,0)+IF(DN195&lt;&gt;"",1,0)+IF(DO195&lt;&gt;"",1,0)+IF(DQ195&lt;&gt;"",1,0)+IF(DR195&lt;&gt;"",1,0)+IF(DT195&lt;&gt;"",1,0)+IF(DU195&lt;&gt;"",1,0)+IF(DV195&lt;&gt;"",1,0)+IF(DW195&lt;&gt;"",1,0)+IF(DX195&lt;&gt;"",1,0)+IF(DZ195&lt;&gt;"",1,0)+IF(EA195&lt;&gt;"",1,0)+IF(EB195&lt;&gt;"",1,0)+IF(EE195&lt;&gt;"",1,0)</f>
        <v>4</v>
      </c>
      <c r="BA195" s="2" t="n">
        <f aca="false">COUNTIF($DV195:$EG195, "&lt;&gt;")</f>
        <v>4</v>
      </c>
      <c r="BB195" s="0" t="n">
        <f aca="false">AY195*AX195</f>
        <v>0</v>
      </c>
      <c r="BC195" s="0" t="s">
        <v>153</v>
      </c>
      <c r="BD195" s="0" t="s">
        <v>153</v>
      </c>
      <c r="BF195" s="0" t="s">
        <v>153</v>
      </c>
      <c r="BH195" s="0" t="s">
        <v>153</v>
      </c>
      <c r="BL195" s="0" t="s">
        <v>153</v>
      </c>
      <c r="BP195" s="0" t="s">
        <v>153</v>
      </c>
      <c r="BS195" s="0" t="s">
        <v>153</v>
      </c>
      <c r="CA195" s="0" t="s">
        <v>153</v>
      </c>
      <c r="CG195" s="0" t="s">
        <v>153</v>
      </c>
      <c r="CK195" s="0" t="s">
        <v>153</v>
      </c>
      <c r="CN195" s="0" t="s">
        <v>153</v>
      </c>
      <c r="CO195" s="0" t="s">
        <v>238</v>
      </c>
      <c r="CP195" s="0" t="s">
        <v>153</v>
      </c>
      <c r="CV195" s="0" t="s">
        <v>153</v>
      </c>
      <c r="CW195" s="0" t="s">
        <v>153</v>
      </c>
      <c r="CZ195" s="0" t="s">
        <v>238</v>
      </c>
      <c r="DC195" s="0" t="s">
        <v>153</v>
      </c>
      <c r="DN195" s="0" t="s">
        <v>153</v>
      </c>
      <c r="DU195" s="0" t="s">
        <v>153</v>
      </c>
      <c r="DX195" s="0" t="s">
        <v>153</v>
      </c>
      <c r="EA195" s="0" t="s">
        <v>153</v>
      </c>
      <c r="ED195" s="0" t="s">
        <v>238</v>
      </c>
      <c r="EF195" s="0" t="s">
        <v>153</v>
      </c>
    </row>
    <row r="196" customFormat="false" ht="13.8" hidden="false" customHeight="false" outlineLevel="0" collapsed="false">
      <c r="A196" s="0" t="s">
        <v>1159</v>
      </c>
      <c r="B196" s="0" t="n">
        <v>78</v>
      </c>
      <c r="C196" s="0" t="n">
        <v>489478</v>
      </c>
      <c r="D196" s="0" t="s">
        <v>1160</v>
      </c>
      <c r="E196" s="0" t="s">
        <v>1161</v>
      </c>
      <c r="F196" s="0" t="str">
        <f aca="false">CONCATENATE(D196," ",LEFT(H196,4),"T=",AU196,"D=",AV196,"R=",AW196,"M=",AX196,"L=",AY196,"B=",AZ196)</f>
        <v>WALDECK T=D=WARREN-WARD 5R=30M=2L=2B=4</v>
      </c>
      <c r="G196" s="0" t="s">
        <v>140</v>
      </c>
      <c r="I196" s="0" t="s">
        <v>1162</v>
      </c>
      <c r="J196" s="0" t="s">
        <v>1163</v>
      </c>
      <c r="K196" s="0" t="s">
        <v>143</v>
      </c>
      <c r="M196" s="0" t="str">
        <f aca="false">RIGHT(N196,LEN(N196)-FIND(" ",N196))</f>
        <v>ROYAL TROON DR SE</v>
      </c>
      <c r="N196" s="0" t="s">
        <v>1164</v>
      </c>
      <c r="P196" s="0" t="s">
        <v>145</v>
      </c>
      <c r="Q196" s="0" t="s">
        <v>146</v>
      </c>
      <c r="R196" s="0" t="n">
        <v>44484</v>
      </c>
      <c r="AD196" s="0" t="s">
        <v>147</v>
      </c>
      <c r="AE196" s="0" t="s">
        <v>148</v>
      </c>
      <c r="AF196" s="0" t="s">
        <v>149</v>
      </c>
      <c r="AH196" s="0" t="n">
        <v>14</v>
      </c>
      <c r="AI196" s="0" t="n">
        <v>11</v>
      </c>
      <c r="AN196" s="0" t="s">
        <v>145</v>
      </c>
      <c r="AO196" s="0" t="s">
        <v>150</v>
      </c>
      <c r="AP196" s="0" t="s">
        <v>151</v>
      </c>
      <c r="AQ196" s="0" t="n">
        <v>9</v>
      </c>
      <c r="AR196" s="0" t="n">
        <v>64</v>
      </c>
      <c r="AS196" s="0" t="n">
        <v>32</v>
      </c>
      <c r="AV196" s="0" t="s">
        <v>152</v>
      </c>
      <c r="AW196" s="0" t="n">
        <f aca="false">COUNTA($BA196:$EG196)</f>
        <v>30</v>
      </c>
      <c r="AX196" s="0" t="n">
        <f aca="false">COUNTIF($BC196:$EG196,"D")</f>
        <v>2</v>
      </c>
      <c r="AY196" s="0" t="n">
        <f aca="false">COUNTIF($BC196:$EG196,"R")</f>
        <v>2</v>
      </c>
      <c r="AZ196" s="2" t="n">
        <f aca="false">IF(DH196&lt;&gt;"",1,0)+IF(DI196&lt;&gt;"",1,0)+IF(DK196&lt;&gt;"",1,0)+IF(DM196&lt;&gt;"",1,0)+IF(DN196&lt;&gt;"",1,0)+IF(DO196&lt;&gt;"",1,0)+IF(DQ196&lt;&gt;"",1,0)+IF(DR196&lt;&gt;"",1,0)+IF(DT196&lt;&gt;"",1,0)+IF(DU196&lt;&gt;"",1,0)+IF(DV196&lt;&gt;"",1,0)+IF(DW196&lt;&gt;"",1,0)+IF(DX196&lt;&gt;"",1,0)+IF(DZ196&lt;&gt;"",1,0)+IF(EA196&lt;&gt;"",1,0)+IF(EB196&lt;&gt;"",1,0)+IF(EE196&lt;&gt;"",1,0)</f>
        <v>4</v>
      </c>
      <c r="BA196" s="2" t="n">
        <f aca="false">COUNTIF($DV196:$EG196, "&lt;&gt;")</f>
        <v>2</v>
      </c>
      <c r="BB196" s="0" t="n">
        <f aca="false">AY196*AX196</f>
        <v>4</v>
      </c>
      <c r="BC196" s="0" t="s">
        <v>153</v>
      </c>
      <c r="BD196" s="0" t="s">
        <v>153</v>
      </c>
      <c r="BF196" s="0" t="s">
        <v>153</v>
      </c>
      <c r="BH196" s="0" t="s">
        <v>153</v>
      </c>
      <c r="BJ196" s="0" t="s">
        <v>153</v>
      </c>
      <c r="BL196" s="0" t="s">
        <v>153</v>
      </c>
      <c r="BP196" s="0" t="s">
        <v>153</v>
      </c>
      <c r="BR196" s="0" t="s">
        <v>153</v>
      </c>
      <c r="BS196" s="0" t="s">
        <v>153</v>
      </c>
      <c r="BV196" s="0" t="s">
        <v>153</v>
      </c>
      <c r="BY196" s="0" t="s">
        <v>162</v>
      </c>
      <c r="CA196" s="0" t="s">
        <v>153</v>
      </c>
      <c r="CG196" s="0" t="s">
        <v>153</v>
      </c>
      <c r="CK196" s="0" t="s">
        <v>153</v>
      </c>
      <c r="CL196" s="0" t="s">
        <v>162</v>
      </c>
      <c r="CN196" s="0" t="s">
        <v>153</v>
      </c>
      <c r="CO196" s="0" t="s">
        <v>238</v>
      </c>
      <c r="CP196" s="0" t="s">
        <v>153</v>
      </c>
      <c r="CV196" s="0" t="s">
        <v>153</v>
      </c>
      <c r="CY196" s="0" t="s">
        <v>153</v>
      </c>
      <c r="CZ196" s="0" t="s">
        <v>238</v>
      </c>
      <c r="DC196" s="0" t="s">
        <v>153</v>
      </c>
      <c r="DI196" s="0" t="s">
        <v>153</v>
      </c>
      <c r="DL196" s="0" t="s">
        <v>153</v>
      </c>
      <c r="DN196" s="0" t="s">
        <v>153</v>
      </c>
      <c r="DU196" s="0" t="s">
        <v>153</v>
      </c>
      <c r="EA196" s="0" t="s">
        <v>153</v>
      </c>
      <c r="EF196" s="0" t="s">
        <v>153</v>
      </c>
    </row>
    <row r="197" customFormat="false" ht="13.8" hidden="false" customHeight="false" outlineLevel="0" collapsed="false">
      <c r="A197" s="0" t="s">
        <v>1165</v>
      </c>
      <c r="B197" s="0" t="n">
        <v>78</v>
      </c>
      <c r="C197" s="0" t="n">
        <v>313276</v>
      </c>
      <c r="D197" s="0" t="s">
        <v>1166</v>
      </c>
      <c r="E197" s="0" t="s">
        <v>264</v>
      </c>
      <c r="F197" s="0" t="str">
        <f aca="false">CONCATENATE(D197," ",LEFT(H197,4),"T=",AU197,"D=",AV197,"R=",AW197,"M=",AX197,"L=",AY197,"B=",AZ197)</f>
        <v>WYKO T=D=WARREN-WARD 5R=35M=2L=4B=7</v>
      </c>
      <c r="G197" s="0" t="s">
        <v>238</v>
      </c>
      <c r="I197" s="0" t="s">
        <v>1167</v>
      </c>
      <c r="J197" s="0" t="s">
        <v>1168</v>
      </c>
      <c r="K197" s="0" t="s">
        <v>143</v>
      </c>
      <c r="L197" s="0" t="s">
        <v>238</v>
      </c>
      <c r="M197" s="0" t="str">
        <f aca="false">RIGHT(N197,LEN(N197)-FIND(" ",N197))</f>
        <v>ROYAL TROON DR SE</v>
      </c>
      <c r="N197" s="0" t="s">
        <v>1169</v>
      </c>
      <c r="P197" s="0" t="s">
        <v>145</v>
      </c>
      <c r="Q197" s="0" t="s">
        <v>146</v>
      </c>
      <c r="R197" s="0" t="n">
        <v>44484</v>
      </c>
      <c r="AD197" s="0" t="s">
        <v>147</v>
      </c>
      <c r="AE197" s="0" t="s">
        <v>148</v>
      </c>
      <c r="AF197" s="0" t="s">
        <v>149</v>
      </c>
      <c r="AH197" s="0" t="n">
        <v>14</v>
      </c>
      <c r="AI197" s="0" t="n">
        <v>11</v>
      </c>
      <c r="AN197" s="0" t="s">
        <v>145</v>
      </c>
      <c r="AO197" s="0" t="s">
        <v>150</v>
      </c>
      <c r="AP197" s="0" t="s">
        <v>151</v>
      </c>
      <c r="AQ197" s="0" t="n">
        <v>9</v>
      </c>
      <c r="AR197" s="0" t="n">
        <v>64</v>
      </c>
      <c r="AS197" s="0" t="n">
        <v>32</v>
      </c>
      <c r="AV197" s="0" t="s">
        <v>152</v>
      </c>
      <c r="AW197" s="0" t="n">
        <f aca="false">COUNTA($BA197:$EG197)</f>
        <v>35</v>
      </c>
      <c r="AX197" s="0" t="n">
        <f aca="false">COUNTIF($BC197:$EG197,"D")</f>
        <v>2</v>
      </c>
      <c r="AY197" s="0" t="n">
        <f aca="false">COUNTIF($BC197:$EG197,"R")</f>
        <v>4</v>
      </c>
      <c r="AZ197" s="2" t="n">
        <f aca="false">IF(DH197&lt;&gt;"",1,0)+IF(DI197&lt;&gt;"",1,0)+IF(DK197&lt;&gt;"",1,0)+IF(DM197&lt;&gt;"",1,0)+IF(DN197&lt;&gt;"",1,0)+IF(DO197&lt;&gt;"",1,0)+IF(DQ197&lt;&gt;"",1,0)+IF(DR197&lt;&gt;"",1,0)+IF(DT197&lt;&gt;"",1,0)+IF(DU197&lt;&gt;"",1,0)+IF(DV197&lt;&gt;"",1,0)+IF(DW197&lt;&gt;"",1,0)+IF(DX197&lt;&gt;"",1,0)+IF(DZ197&lt;&gt;"",1,0)+IF(EA197&lt;&gt;"",1,0)+IF(EB197&lt;&gt;"",1,0)+IF(EE197&lt;&gt;"",1,0)</f>
        <v>7</v>
      </c>
      <c r="BA197" s="2" t="n">
        <f aca="false">COUNTIF($DV197:$EG197, "&lt;&gt;")</f>
        <v>4</v>
      </c>
      <c r="BB197" s="0" t="n">
        <f aca="false">AY197*AX197</f>
        <v>8</v>
      </c>
      <c r="BC197" s="0" t="s">
        <v>153</v>
      </c>
      <c r="BD197" s="0" t="s">
        <v>153</v>
      </c>
      <c r="BF197" s="0" t="s">
        <v>153</v>
      </c>
      <c r="BH197" s="0" t="s">
        <v>153</v>
      </c>
      <c r="BJ197" s="0" t="s">
        <v>153</v>
      </c>
      <c r="BK197" s="0" t="s">
        <v>153</v>
      </c>
      <c r="BL197" s="0" t="s">
        <v>153</v>
      </c>
      <c r="BP197" s="0" t="s">
        <v>153</v>
      </c>
      <c r="BR197" s="0" t="s">
        <v>153</v>
      </c>
      <c r="BS197" s="0" t="s">
        <v>153</v>
      </c>
      <c r="BV197" s="0" t="s">
        <v>153</v>
      </c>
      <c r="BY197" s="0" t="s">
        <v>162</v>
      </c>
      <c r="CA197" s="0" t="s">
        <v>153</v>
      </c>
      <c r="CG197" s="0" t="s">
        <v>153</v>
      </c>
      <c r="CH197" s="0" t="s">
        <v>162</v>
      </c>
      <c r="CK197" s="0" t="s">
        <v>153</v>
      </c>
      <c r="CN197" s="0" t="s">
        <v>153</v>
      </c>
      <c r="CO197" s="0" t="s">
        <v>238</v>
      </c>
      <c r="CP197" s="0" t="s">
        <v>153</v>
      </c>
      <c r="CV197" s="0" t="s">
        <v>153</v>
      </c>
      <c r="CY197" s="0" t="s">
        <v>153</v>
      </c>
      <c r="CZ197" s="0" t="s">
        <v>238</v>
      </c>
      <c r="DC197" s="0" t="s">
        <v>153</v>
      </c>
      <c r="DI197" s="0" t="s">
        <v>153</v>
      </c>
      <c r="DL197" s="0" t="s">
        <v>153</v>
      </c>
      <c r="DM197" s="0" t="s">
        <v>238</v>
      </c>
      <c r="DN197" s="0" t="s">
        <v>153</v>
      </c>
      <c r="DR197" s="0" t="s">
        <v>153</v>
      </c>
      <c r="DU197" s="0" t="s">
        <v>153</v>
      </c>
      <c r="DX197" s="0" t="s">
        <v>153</v>
      </c>
      <c r="EA197" s="0" t="s">
        <v>153</v>
      </c>
      <c r="ED197" s="0" t="s">
        <v>238</v>
      </c>
      <c r="EF197" s="0" t="s">
        <v>153</v>
      </c>
    </row>
    <row r="198" customFormat="false" ht="13.8" hidden="false" customHeight="false" outlineLevel="0" collapsed="false">
      <c r="A198" s="0" t="s">
        <v>1170</v>
      </c>
      <c r="B198" s="0" t="n">
        <v>78</v>
      </c>
      <c r="C198" s="0" t="n">
        <v>308673</v>
      </c>
      <c r="D198" s="0" t="s">
        <v>1171</v>
      </c>
      <c r="E198" s="0" t="s">
        <v>264</v>
      </c>
      <c r="F198" s="0" t="str">
        <f aca="false">CONCATENATE(D198," ",LEFT(H198,4),"T=",AU198,"D=",AV198,"R=",AW198,"M=",AX198,"L=",AY198,"B=",AZ198)</f>
        <v>KUNKEL T=D=WARREN-WARD 5R=37M=4L=1B=6</v>
      </c>
      <c r="G198" s="0" t="s">
        <v>238</v>
      </c>
      <c r="I198" s="0" t="s">
        <v>1172</v>
      </c>
      <c r="J198" s="0" t="s">
        <v>1173</v>
      </c>
      <c r="K198" s="0" t="s">
        <v>143</v>
      </c>
      <c r="L198" s="0" t="s">
        <v>238</v>
      </c>
      <c r="M198" s="0" t="str">
        <f aca="false">RIGHT(N198,LEN(N198)-FIND(" ",N198))</f>
        <v>ROYAL TROON DR SE</v>
      </c>
      <c r="N198" s="0" t="s">
        <v>1174</v>
      </c>
      <c r="P198" s="0" t="s">
        <v>145</v>
      </c>
      <c r="Q198" s="0" t="s">
        <v>146</v>
      </c>
      <c r="R198" s="0" t="n">
        <v>44484</v>
      </c>
      <c r="AD198" s="0" t="s">
        <v>147</v>
      </c>
      <c r="AE198" s="0" t="s">
        <v>148</v>
      </c>
      <c r="AF198" s="0" t="s">
        <v>149</v>
      </c>
      <c r="AH198" s="0" t="n">
        <v>14</v>
      </c>
      <c r="AI198" s="0" t="n">
        <v>11</v>
      </c>
      <c r="AN198" s="0" t="s">
        <v>145</v>
      </c>
      <c r="AO198" s="0" t="s">
        <v>150</v>
      </c>
      <c r="AP198" s="0" t="s">
        <v>151</v>
      </c>
      <c r="AQ198" s="0" t="n">
        <v>9</v>
      </c>
      <c r="AR198" s="0" t="n">
        <v>64</v>
      </c>
      <c r="AS198" s="0" t="n">
        <v>32</v>
      </c>
      <c r="AV198" s="0" t="s">
        <v>152</v>
      </c>
      <c r="AW198" s="0" t="n">
        <f aca="false">COUNTA($BA198:$EG198)</f>
        <v>37</v>
      </c>
      <c r="AX198" s="0" t="n">
        <f aca="false">COUNTIF($BC198:$EG198,"D")</f>
        <v>4</v>
      </c>
      <c r="AY198" s="0" t="n">
        <f aca="false">COUNTIF($BC198:$EG198,"R")</f>
        <v>1</v>
      </c>
      <c r="AZ198" s="2" t="n">
        <f aca="false">IF(DH198&lt;&gt;"",1,0)+IF(DI198&lt;&gt;"",1,0)+IF(DK198&lt;&gt;"",1,0)+IF(DM198&lt;&gt;"",1,0)+IF(DN198&lt;&gt;"",1,0)+IF(DO198&lt;&gt;"",1,0)+IF(DQ198&lt;&gt;"",1,0)+IF(DR198&lt;&gt;"",1,0)+IF(DT198&lt;&gt;"",1,0)+IF(DU198&lt;&gt;"",1,0)+IF(DV198&lt;&gt;"",1,0)+IF(DW198&lt;&gt;"",1,0)+IF(DX198&lt;&gt;"",1,0)+IF(DZ198&lt;&gt;"",1,0)+IF(EA198&lt;&gt;"",1,0)+IF(EB198&lt;&gt;"",1,0)+IF(EE198&lt;&gt;"",1,0)</f>
        <v>6</v>
      </c>
      <c r="BA198" s="2" t="n">
        <f aca="false">COUNTIF($DV198:$EG198, "&lt;&gt;")</f>
        <v>2</v>
      </c>
      <c r="BB198" s="0" t="n">
        <f aca="false">AY198*AX198</f>
        <v>4</v>
      </c>
      <c r="BC198" s="0" t="s">
        <v>153</v>
      </c>
      <c r="BD198" s="0" t="s">
        <v>153</v>
      </c>
      <c r="BF198" s="0" t="s">
        <v>153</v>
      </c>
      <c r="BG198" s="0" t="s">
        <v>153</v>
      </c>
      <c r="BH198" s="0" t="s">
        <v>153</v>
      </c>
      <c r="BI198" s="0" t="s">
        <v>153</v>
      </c>
      <c r="BJ198" s="0" t="s">
        <v>153</v>
      </c>
      <c r="BK198" s="0" t="s">
        <v>153</v>
      </c>
      <c r="BL198" s="0" t="s">
        <v>153</v>
      </c>
      <c r="BP198" s="0" t="s">
        <v>153</v>
      </c>
      <c r="BR198" s="0" t="s">
        <v>153</v>
      </c>
      <c r="BS198" s="0" t="s">
        <v>153</v>
      </c>
      <c r="BV198" s="0" t="s">
        <v>153</v>
      </c>
      <c r="BY198" s="0" t="s">
        <v>162</v>
      </c>
      <c r="CA198" s="0" t="s">
        <v>153</v>
      </c>
      <c r="CG198" s="0" t="s">
        <v>153</v>
      </c>
      <c r="CH198" s="0" t="s">
        <v>162</v>
      </c>
      <c r="CK198" s="0" t="s">
        <v>153</v>
      </c>
      <c r="CL198" s="0" t="s">
        <v>162</v>
      </c>
      <c r="CN198" s="0" t="s">
        <v>153</v>
      </c>
      <c r="CP198" s="0" t="s">
        <v>153</v>
      </c>
      <c r="CT198" s="0" t="s">
        <v>153</v>
      </c>
      <c r="CV198" s="0" t="s">
        <v>153</v>
      </c>
      <c r="CY198" s="0" t="s">
        <v>153</v>
      </c>
      <c r="DC198" s="0" t="s">
        <v>153</v>
      </c>
      <c r="DF198" s="0" t="s">
        <v>153</v>
      </c>
      <c r="DG198" s="0" t="s">
        <v>162</v>
      </c>
      <c r="DI198" s="0" t="s">
        <v>153</v>
      </c>
      <c r="DL198" s="0" t="s">
        <v>153</v>
      </c>
      <c r="DN198" s="0" t="s">
        <v>153</v>
      </c>
      <c r="DR198" s="0" t="s">
        <v>153</v>
      </c>
      <c r="DT198" s="0" t="s">
        <v>238</v>
      </c>
      <c r="DU198" s="0" t="s">
        <v>153</v>
      </c>
      <c r="EA198" s="0" t="s">
        <v>153</v>
      </c>
      <c r="EF198" s="0" t="s">
        <v>153</v>
      </c>
    </row>
    <row r="199" customFormat="false" ht="13.8" hidden="false" customHeight="false" outlineLevel="0" collapsed="false">
      <c r="A199" s="0" t="s">
        <v>1175</v>
      </c>
      <c r="B199" s="0" t="n">
        <v>78</v>
      </c>
      <c r="C199" s="0" t="n">
        <v>357284</v>
      </c>
      <c r="D199" s="0" t="s">
        <v>1176</v>
      </c>
      <c r="E199" s="0" t="s">
        <v>277</v>
      </c>
      <c r="F199" s="0" t="str">
        <f aca="false">CONCATENATE(D199," ",LEFT(H199,4),"T=",AU199,"D=",AV199,"R=",AW199,"M=",AX199,"L=",AY199,"B=",AZ199)</f>
        <v>HIPKINS T=D=WARREN-WARD 5R=15M=0L=1B=4</v>
      </c>
      <c r="G199" s="0" t="s">
        <v>1177</v>
      </c>
      <c r="I199" s="0" t="s">
        <v>1178</v>
      </c>
      <c r="J199" s="0" t="s">
        <v>1179</v>
      </c>
      <c r="K199" s="0" t="s">
        <v>143</v>
      </c>
      <c r="M199" s="0" t="str">
        <f aca="false">RIGHT(N199,LEN(N199)-FIND(" ",N199))</f>
        <v>ROYAL TROON DR SE</v>
      </c>
      <c r="N199" s="0" t="s">
        <v>1180</v>
      </c>
      <c r="P199" s="0" t="s">
        <v>145</v>
      </c>
      <c r="Q199" s="0" t="s">
        <v>146</v>
      </c>
      <c r="R199" s="0" t="n">
        <v>44484</v>
      </c>
      <c r="AD199" s="0" t="s">
        <v>147</v>
      </c>
      <c r="AE199" s="0" t="s">
        <v>148</v>
      </c>
      <c r="AF199" s="0" t="s">
        <v>149</v>
      </c>
      <c r="AH199" s="0" t="n">
        <v>14</v>
      </c>
      <c r="AI199" s="0" t="n">
        <v>11</v>
      </c>
      <c r="AN199" s="0" t="s">
        <v>145</v>
      </c>
      <c r="AO199" s="0" t="s">
        <v>150</v>
      </c>
      <c r="AP199" s="0" t="s">
        <v>151</v>
      </c>
      <c r="AQ199" s="0" t="n">
        <v>9</v>
      </c>
      <c r="AR199" s="0" t="n">
        <v>64</v>
      </c>
      <c r="AS199" s="0" t="n">
        <v>32</v>
      </c>
      <c r="AV199" s="0" t="s">
        <v>152</v>
      </c>
      <c r="AW199" s="0" t="n">
        <f aca="false">COUNTA($BA199:$EG199)</f>
        <v>15</v>
      </c>
      <c r="AX199" s="0" t="n">
        <f aca="false">COUNTIF($BC199:$EG199,"D")</f>
        <v>0</v>
      </c>
      <c r="AY199" s="0" t="n">
        <f aca="false">COUNTIF($BC199:$EG199,"R")</f>
        <v>1</v>
      </c>
      <c r="AZ199" s="2" t="n">
        <f aca="false">IF(DH199&lt;&gt;"",1,0)+IF(DI199&lt;&gt;"",1,0)+IF(DK199&lt;&gt;"",1,0)+IF(DM199&lt;&gt;"",1,0)+IF(DN199&lt;&gt;"",1,0)+IF(DO199&lt;&gt;"",1,0)+IF(DQ199&lt;&gt;"",1,0)+IF(DR199&lt;&gt;"",1,0)+IF(DT199&lt;&gt;"",1,0)+IF(DU199&lt;&gt;"",1,0)+IF(DV199&lt;&gt;"",1,0)+IF(DW199&lt;&gt;"",1,0)+IF(DX199&lt;&gt;"",1,0)+IF(DZ199&lt;&gt;"",1,0)+IF(EA199&lt;&gt;"",1,0)+IF(EB199&lt;&gt;"",1,0)+IF(EE199&lt;&gt;"",1,0)</f>
        <v>4</v>
      </c>
      <c r="BA199" s="2" t="n">
        <f aca="false">COUNTIF($DV199:$EG199, "&lt;&gt;")</f>
        <v>2</v>
      </c>
      <c r="BB199" s="0" t="n">
        <f aca="false">AY199*AX199</f>
        <v>0</v>
      </c>
      <c r="BL199" s="0" t="s">
        <v>153</v>
      </c>
      <c r="CA199" s="0" t="s">
        <v>153</v>
      </c>
      <c r="CK199" s="0" t="s">
        <v>153</v>
      </c>
      <c r="CO199" s="0" t="s">
        <v>238</v>
      </c>
      <c r="CP199" s="0" t="s">
        <v>153</v>
      </c>
      <c r="CV199" s="0" t="s">
        <v>153</v>
      </c>
      <c r="CY199" s="0" t="s">
        <v>153</v>
      </c>
      <c r="DC199" s="0" t="s">
        <v>153</v>
      </c>
      <c r="DI199" s="0" t="s">
        <v>153</v>
      </c>
      <c r="DN199" s="0" t="s">
        <v>153</v>
      </c>
      <c r="DU199" s="0" t="s">
        <v>153</v>
      </c>
      <c r="EA199" s="0" t="s">
        <v>153</v>
      </c>
      <c r="EF199" s="0" t="s">
        <v>153</v>
      </c>
    </row>
    <row r="200" customFormat="false" ht="13.8" hidden="false" customHeight="false" outlineLevel="0" collapsed="false">
      <c r="A200" s="0" t="s">
        <v>1181</v>
      </c>
      <c r="B200" s="0" t="n">
        <v>78</v>
      </c>
      <c r="C200" s="0" t="n">
        <v>357103</v>
      </c>
      <c r="D200" s="0" t="s">
        <v>1176</v>
      </c>
      <c r="E200" s="0" t="s">
        <v>1182</v>
      </c>
      <c r="F200" s="0" t="str">
        <f aca="false">CONCATENATE(D200," ",LEFT(H200,4),"T=",AU200,"D=",AV200,"R=",AW200,"M=",AX200,"L=",AY200,"B=",AZ200)</f>
        <v>HIPKINS T=D=WARREN-WARD 5R=15M=0L=1B=4</v>
      </c>
      <c r="I200" s="0" t="s">
        <v>1183</v>
      </c>
      <c r="J200" s="0" t="s">
        <v>1179</v>
      </c>
      <c r="K200" s="0" t="s">
        <v>143</v>
      </c>
      <c r="M200" s="0" t="str">
        <f aca="false">RIGHT(N200,LEN(N200)-FIND(" ",N200))</f>
        <v>ROYAL TROON DR SE</v>
      </c>
      <c r="N200" s="0" t="s">
        <v>1180</v>
      </c>
      <c r="P200" s="0" t="s">
        <v>145</v>
      </c>
      <c r="Q200" s="0" t="s">
        <v>146</v>
      </c>
      <c r="R200" s="0" t="n">
        <v>44484</v>
      </c>
      <c r="AD200" s="0" t="s">
        <v>147</v>
      </c>
      <c r="AE200" s="0" t="s">
        <v>148</v>
      </c>
      <c r="AF200" s="0" t="s">
        <v>149</v>
      </c>
      <c r="AH200" s="0" t="n">
        <v>14</v>
      </c>
      <c r="AI200" s="0" t="n">
        <v>11</v>
      </c>
      <c r="AN200" s="0" t="s">
        <v>145</v>
      </c>
      <c r="AO200" s="0" t="s">
        <v>150</v>
      </c>
      <c r="AP200" s="0" t="s">
        <v>151</v>
      </c>
      <c r="AQ200" s="0" t="n">
        <v>9</v>
      </c>
      <c r="AR200" s="0" t="n">
        <v>64</v>
      </c>
      <c r="AS200" s="0" t="n">
        <v>32</v>
      </c>
      <c r="AV200" s="0" t="s">
        <v>152</v>
      </c>
      <c r="AW200" s="0" t="n">
        <f aca="false">COUNTA($BA200:$EG200)</f>
        <v>15</v>
      </c>
      <c r="AX200" s="0" t="n">
        <f aca="false">COUNTIF($BC200:$EG200,"D")</f>
        <v>0</v>
      </c>
      <c r="AY200" s="0" t="n">
        <f aca="false">COUNTIF($BC200:$EG200,"R")</f>
        <v>1</v>
      </c>
      <c r="AZ200" s="2" t="n">
        <f aca="false">IF(DH200&lt;&gt;"",1,0)+IF(DI200&lt;&gt;"",1,0)+IF(DK200&lt;&gt;"",1,0)+IF(DM200&lt;&gt;"",1,0)+IF(DN200&lt;&gt;"",1,0)+IF(DO200&lt;&gt;"",1,0)+IF(DQ200&lt;&gt;"",1,0)+IF(DR200&lt;&gt;"",1,0)+IF(DT200&lt;&gt;"",1,0)+IF(DU200&lt;&gt;"",1,0)+IF(DV200&lt;&gt;"",1,0)+IF(DW200&lt;&gt;"",1,0)+IF(DX200&lt;&gt;"",1,0)+IF(DZ200&lt;&gt;"",1,0)+IF(EA200&lt;&gt;"",1,0)+IF(EB200&lt;&gt;"",1,0)+IF(EE200&lt;&gt;"",1,0)</f>
        <v>4</v>
      </c>
      <c r="BA200" s="2" t="n">
        <f aca="false">COUNTIF($DV200:$EG200, "&lt;&gt;")</f>
        <v>2</v>
      </c>
      <c r="BB200" s="0" t="n">
        <f aca="false">AY200*AX200</f>
        <v>0</v>
      </c>
      <c r="BD200" s="0" t="s">
        <v>153</v>
      </c>
      <c r="BL200" s="0" t="s">
        <v>153</v>
      </c>
      <c r="CA200" s="0" t="s">
        <v>153</v>
      </c>
      <c r="CK200" s="0" t="s">
        <v>153</v>
      </c>
      <c r="CO200" s="0" t="s">
        <v>238</v>
      </c>
      <c r="CP200" s="0" t="s">
        <v>153</v>
      </c>
      <c r="CV200" s="0" t="s">
        <v>153</v>
      </c>
      <c r="DC200" s="0" t="s">
        <v>153</v>
      </c>
      <c r="DI200" s="0" t="s">
        <v>153</v>
      </c>
      <c r="DN200" s="0" t="s">
        <v>153</v>
      </c>
      <c r="DU200" s="0" t="s">
        <v>153</v>
      </c>
      <c r="EA200" s="0" t="s">
        <v>153</v>
      </c>
      <c r="EF200" s="0" t="s">
        <v>153</v>
      </c>
    </row>
    <row r="201" customFormat="false" ht="13.8" hidden="false" customHeight="false" outlineLevel="0" collapsed="false">
      <c r="A201" s="0" t="s">
        <v>1184</v>
      </c>
      <c r="B201" s="0" t="n">
        <v>78</v>
      </c>
      <c r="C201" s="0" t="n">
        <v>276781</v>
      </c>
      <c r="D201" s="0" t="s">
        <v>1185</v>
      </c>
      <c r="E201" s="0" t="s">
        <v>437</v>
      </c>
      <c r="F201" s="0" t="str">
        <f aca="false">CONCATENATE(D201," ",LEFT(H201,4),"T=",AU201,"D=",AV201,"R=",AW201,"M=",AX201,"L=",AY201,"B=",AZ201)</f>
        <v>BOHYER T=D=WARREN-WARD 5R=52M=18L=0B=10</v>
      </c>
      <c r="G201" s="0" t="s">
        <v>176</v>
      </c>
      <c r="I201" s="0" t="s">
        <v>1186</v>
      </c>
      <c r="J201" s="0" t="s">
        <v>1187</v>
      </c>
      <c r="K201" s="0" t="s">
        <v>143</v>
      </c>
      <c r="L201" s="0" t="s">
        <v>162</v>
      </c>
      <c r="M201" s="0" t="str">
        <f aca="false">RIGHT(N201,LEN(N201)-FIND(" ",N201))</f>
        <v>ROYAL TROON DR SE</v>
      </c>
      <c r="N201" s="0" t="s">
        <v>1188</v>
      </c>
      <c r="P201" s="0" t="s">
        <v>145</v>
      </c>
      <c r="Q201" s="0" t="s">
        <v>146</v>
      </c>
      <c r="R201" s="0" t="n">
        <v>44484</v>
      </c>
      <c r="AD201" s="0" t="s">
        <v>147</v>
      </c>
      <c r="AE201" s="0" t="s">
        <v>148</v>
      </c>
      <c r="AF201" s="0" t="s">
        <v>149</v>
      </c>
      <c r="AH201" s="0" t="n">
        <v>14</v>
      </c>
      <c r="AI201" s="0" t="n">
        <v>11</v>
      </c>
      <c r="AN201" s="0" t="s">
        <v>145</v>
      </c>
      <c r="AO201" s="0" t="s">
        <v>150</v>
      </c>
      <c r="AP201" s="0" t="s">
        <v>151</v>
      </c>
      <c r="AQ201" s="0" t="n">
        <v>9</v>
      </c>
      <c r="AR201" s="0" t="n">
        <v>64</v>
      </c>
      <c r="AS201" s="0" t="n">
        <v>32</v>
      </c>
      <c r="AV201" s="0" t="s">
        <v>152</v>
      </c>
      <c r="AW201" s="0" t="n">
        <f aca="false">COUNTA($BA201:$EG201)</f>
        <v>52</v>
      </c>
      <c r="AX201" s="0" t="n">
        <f aca="false">COUNTIF($BC201:$EG201,"D")</f>
        <v>18</v>
      </c>
      <c r="AY201" s="0" t="n">
        <f aca="false">COUNTIF($BC201:$EG201,"R")</f>
        <v>0</v>
      </c>
      <c r="AZ201" s="2" t="n">
        <f aca="false">IF(DH201&lt;&gt;"",1,0)+IF(DI201&lt;&gt;"",1,0)+IF(DK201&lt;&gt;"",1,0)+IF(DM201&lt;&gt;"",1,0)+IF(DN201&lt;&gt;"",1,0)+IF(DO201&lt;&gt;"",1,0)+IF(DQ201&lt;&gt;"",1,0)+IF(DR201&lt;&gt;"",1,0)+IF(DT201&lt;&gt;"",1,0)+IF(DU201&lt;&gt;"",1,0)+IF(DV201&lt;&gt;"",1,0)+IF(DW201&lt;&gt;"",1,0)+IF(DX201&lt;&gt;"",1,0)+IF(DZ201&lt;&gt;"",1,0)+IF(EA201&lt;&gt;"",1,0)+IF(EB201&lt;&gt;"",1,0)+IF(EE201&lt;&gt;"",1,0)</f>
        <v>10</v>
      </c>
      <c r="BA201" s="2" t="n">
        <f aca="false">COUNTIF($DV201:$EG201, "&lt;&gt;")</f>
        <v>5</v>
      </c>
      <c r="BB201" s="0" t="n">
        <f aca="false">AY201*AX201</f>
        <v>0</v>
      </c>
      <c r="BC201" s="0" t="s">
        <v>153</v>
      </c>
      <c r="BD201" s="0" t="s">
        <v>153</v>
      </c>
      <c r="BE201" s="0" t="s">
        <v>153</v>
      </c>
      <c r="BF201" s="0" t="s">
        <v>153</v>
      </c>
      <c r="BG201" s="0" t="s">
        <v>153</v>
      </c>
      <c r="BH201" s="0" t="s">
        <v>153</v>
      </c>
      <c r="BI201" s="0" t="s">
        <v>153</v>
      </c>
      <c r="BJ201" s="0" t="s">
        <v>153</v>
      </c>
      <c r="BK201" s="0" t="s">
        <v>153</v>
      </c>
      <c r="BL201" s="0" t="s">
        <v>153</v>
      </c>
      <c r="BP201" s="0" t="s">
        <v>153</v>
      </c>
      <c r="BR201" s="0" t="s">
        <v>153</v>
      </c>
      <c r="BS201" s="0" t="s">
        <v>153</v>
      </c>
      <c r="BV201" s="0" t="s">
        <v>153</v>
      </c>
      <c r="BY201" s="0" t="s">
        <v>162</v>
      </c>
      <c r="CA201" s="0" t="s">
        <v>153</v>
      </c>
      <c r="CC201" s="0" t="s">
        <v>162</v>
      </c>
      <c r="CG201" s="0" t="s">
        <v>153</v>
      </c>
      <c r="CH201" s="0" t="s">
        <v>162</v>
      </c>
      <c r="CK201" s="0" t="s">
        <v>153</v>
      </c>
      <c r="CL201" s="0" t="s">
        <v>162</v>
      </c>
      <c r="CN201" s="0" t="s">
        <v>153</v>
      </c>
      <c r="CO201" s="0" t="s">
        <v>162</v>
      </c>
      <c r="CP201" s="0" t="s">
        <v>153</v>
      </c>
      <c r="CQ201" s="0" t="s">
        <v>162</v>
      </c>
      <c r="CT201" s="0" t="s">
        <v>153</v>
      </c>
      <c r="CU201" s="0" t="s">
        <v>162</v>
      </c>
      <c r="CV201" s="0" t="s">
        <v>153</v>
      </c>
      <c r="CW201" s="0" t="s">
        <v>162</v>
      </c>
      <c r="CY201" s="0" t="s">
        <v>153</v>
      </c>
      <c r="CZ201" s="0" t="s">
        <v>162</v>
      </c>
      <c r="DC201" s="0" t="s">
        <v>153</v>
      </c>
      <c r="DD201" s="0" t="s">
        <v>162</v>
      </c>
      <c r="DF201" s="0" t="s">
        <v>153</v>
      </c>
      <c r="DG201" s="0" t="s">
        <v>162</v>
      </c>
      <c r="DI201" s="0" t="s">
        <v>153</v>
      </c>
      <c r="DJ201" s="0" t="s">
        <v>162</v>
      </c>
      <c r="DL201" s="0" t="s">
        <v>153</v>
      </c>
      <c r="DM201" s="0" t="s">
        <v>162</v>
      </c>
      <c r="DN201" s="0" t="s">
        <v>153</v>
      </c>
      <c r="DO201" s="0" t="s">
        <v>162</v>
      </c>
      <c r="DR201" s="0" t="s">
        <v>153</v>
      </c>
      <c r="DS201" s="0" t="s">
        <v>162</v>
      </c>
      <c r="DT201" s="0" t="s">
        <v>162</v>
      </c>
      <c r="DU201" s="0" t="s">
        <v>153</v>
      </c>
      <c r="DW201" s="0" t="s">
        <v>162</v>
      </c>
      <c r="DX201" s="0" t="s">
        <v>153</v>
      </c>
      <c r="EA201" s="0" t="s">
        <v>153</v>
      </c>
      <c r="ED201" s="0" t="s">
        <v>162</v>
      </c>
      <c r="EF201" s="0" t="s">
        <v>153</v>
      </c>
    </row>
    <row r="202" customFormat="false" ht="13.8" hidden="false" customHeight="false" outlineLevel="0" collapsed="false">
      <c r="A202" s="0" t="s">
        <v>1189</v>
      </c>
      <c r="B202" s="0" t="n">
        <v>78</v>
      </c>
      <c r="C202" s="0" t="n">
        <v>193314</v>
      </c>
      <c r="D202" s="0" t="s">
        <v>1185</v>
      </c>
      <c r="E202" s="0" t="s">
        <v>686</v>
      </c>
      <c r="F202" s="0" t="str">
        <f aca="false">CONCATENATE(D202," ",LEFT(H202,4),"T=",AU202,"D=",AV202,"R=",AW202,"M=",AX202,"L=",AY202,"B=",AZ202)</f>
        <v>BOHYER T=D=WARREN-WARD 5R=50M=16L=0B=10</v>
      </c>
      <c r="G202" s="0" t="s">
        <v>176</v>
      </c>
      <c r="I202" s="0" t="s">
        <v>1190</v>
      </c>
      <c r="J202" s="0" t="s">
        <v>1191</v>
      </c>
      <c r="K202" s="0" t="s">
        <v>143</v>
      </c>
      <c r="L202" s="0" t="s">
        <v>162</v>
      </c>
      <c r="M202" s="0" t="str">
        <f aca="false">RIGHT(N202,LEN(N202)-FIND(" ",N202))</f>
        <v>ROYAL TROON DR SE</v>
      </c>
      <c r="N202" s="0" t="s">
        <v>1188</v>
      </c>
      <c r="P202" s="0" t="s">
        <v>145</v>
      </c>
      <c r="Q202" s="0" t="s">
        <v>146</v>
      </c>
      <c r="R202" s="0" t="n">
        <v>44484</v>
      </c>
      <c r="AD202" s="0" t="s">
        <v>147</v>
      </c>
      <c r="AE202" s="0" t="s">
        <v>148</v>
      </c>
      <c r="AF202" s="0" t="s">
        <v>149</v>
      </c>
      <c r="AH202" s="0" t="n">
        <v>14</v>
      </c>
      <c r="AI202" s="0" t="n">
        <v>11</v>
      </c>
      <c r="AN202" s="0" t="s">
        <v>145</v>
      </c>
      <c r="AO202" s="0" t="s">
        <v>150</v>
      </c>
      <c r="AP202" s="0" t="s">
        <v>151</v>
      </c>
      <c r="AQ202" s="0" t="n">
        <v>9</v>
      </c>
      <c r="AR202" s="0" t="n">
        <v>64</v>
      </c>
      <c r="AS202" s="0" t="n">
        <v>32</v>
      </c>
      <c r="AV202" s="0" t="s">
        <v>152</v>
      </c>
      <c r="AW202" s="0" t="n">
        <f aca="false">COUNTA($BA202:$EG202)</f>
        <v>50</v>
      </c>
      <c r="AX202" s="0" t="n">
        <f aca="false">COUNTIF($BC202:$EG202,"D")</f>
        <v>16</v>
      </c>
      <c r="AY202" s="0" t="n">
        <f aca="false">COUNTIF($BC202:$EG202,"R")</f>
        <v>0</v>
      </c>
      <c r="AZ202" s="2" t="n">
        <f aca="false">IF(DH202&lt;&gt;"",1,0)+IF(DI202&lt;&gt;"",1,0)+IF(DK202&lt;&gt;"",1,0)+IF(DM202&lt;&gt;"",1,0)+IF(DN202&lt;&gt;"",1,0)+IF(DO202&lt;&gt;"",1,0)+IF(DQ202&lt;&gt;"",1,0)+IF(DR202&lt;&gt;"",1,0)+IF(DT202&lt;&gt;"",1,0)+IF(DU202&lt;&gt;"",1,0)+IF(DV202&lt;&gt;"",1,0)+IF(DW202&lt;&gt;"",1,0)+IF(DX202&lt;&gt;"",1,0)+IF(DZ202&lt;&gt;"",1,0)+IF(EA202&lt;&gt;"",1,0)+IF(EB202&lt;&gt;"",1,0)+IF(EE202&lt;&gt;"",1,0)</f>
        <v>10</v>
      </c>
      <c r="BA202" s="2" t="n">
        <f aca="false">COUNTIF($DV202:$EG202, "&lt;&gt;")</f>
        <v>5</v>
      </c>
      <c r="BB202" s="0" t="n">
        <f aca="false">AY202*AX202</f>
        <v>0</v>
      </c>
      <c r="BC202" s="0" t="s">
        <v>153</v>
      </c>
      <c r="BD202" s="0" t="s">
        <v>153</v>
      </c>
      <c r="BE202" s="0" t="s">
        <v>153</v>
      </c>
      <c r="BF202" s="0" t="s">
        <v>153</v>
      </c>
      <c r="BG202" s="0" t="s">
        <v>153</v>
      </c>
      <c r="BH202" s="0" t="s">
        <v>153</v>
      </c>
      <c r="BI202" s="0" t="s">
        <v>153</v>
      </c>
      <c r="BJ202" s="0" t="s">
        <v>153</v>
      </c>
      <c r="BK202" s="0" t="s">
        <v>153</v>
      </c>
      <c r="BL202" s="0" t="s">
        <v>153</v>
      </c>
      <c r="BP202" s="0" t="s">
        <v>153</v>
      </c>
      <c r="BR202" s="0" t="s">
        <v>153</v>
      </c>
      <c r="BS202" s="0" t="s">
        <v>153</v>
      </c>
      <c r="BV202" s="0" t="s">
        <v>153</v>
      </c>
      <c r="BY202" s="0" t="s">
        <v>162</v>
      </c>
      <c r="CA202" s="0" t="s">
        <v>153</v>
      </c>
      <c r="CC202" s="0" t="s">
        <v>162</v>
      </c>
      <c r="CG202" s="0" t="s">
        <v>153</v>
      </c>
      <c r="CH202" s="0" t="s">
        <v>162</v>
      </c>
      <c r="CK202" s="0" t="s">
        <v>153</v>
      </c>
      <c r="CL202" s="0" t="s">
        <v>162</v>
      </c>
      <c r="CN202" s="0" t="s">
        <v>153</v>
      </c>
      <c r="CP202" s="0" t="s">
        <v>153</v>
      </c>
      <c r="CQ202" s="0" t="s">
        <v>162</v>
      </c>
      <c r="CT202" s="0" t="s">
        <v>153</v>
      </c>
      <c r="CU202" s="0" t="s">
        <v>162</v>
      </c>
      <c r="CV202" s="0" t="s">
        <v>153</v>
      </c>
      <c r="CW202" s="0" t="s">
        <v>162</v>
      </c>
      <c r="CY202" s="0" t="s">
        <v>153</v>
      </c>
      <c r="CZ202" s="0" t="s">
        <v>162</v>
      </c>
      <c r="DC202" s="0" t="s">
        <v>153</v>
      </c>
      <c r="DF202" s="0" t="s">
        <v>153</v>
      </c>
      <c r="DG202" s="0" t="s">
        <v>162</v>
      </c>
      <c r="DI202" s="0" t="s">
        <v>153</v>
      </c>
      <c r="DJ202" s="0" t="s">
        <v>162</v>
      </c>
      <c r="DL202" s="0" t="s">
        <v>153</v>
      </c>
      <c r="DM202" s="0" t="s">
        <v>162</v>
      </c>
      <c r="DN202" s="0" t="s">
        <v>153</v>
      </c>
      <c r="DO202" s="0" t="s">
        <v>162</v>
      </c>
      <c r="DR202" s="0" t="s">
        <v>153</v>
      </c>
      <c r="DS202" s="0" t="s">
        <v>162</v>
      </c>
      <c r="DT202" s="0" t="s">
        <v>162</v>
      </c>
      <c r="DU202" s="0" t="s">
        <v>153</v>
      </c>
      <c r="DW202" s="0" t="s">
        <v>162</v>
      </c>
      <c r="DX202" s="0" t="s">
        <v>153</v>
      </c>
      <c r="EA202" s="0" t="s">
        <v>153</v>
      </c>
      <c r="ED202" s="0" t="s">
        <v>162</v>
      </c>
      <c r="EF202" s="0" t="s">
        <v>153</v>
      </c>
    </row>
    <row r="203" customFormat="false" ht="13.8" hidden="false" customHeight="false" outlineLevel="0" collapsed="false">
      <c r="A203" s="0" t="s">
        <v>1192</v>
      </c>
      <c r="B203" s="0" t="n">
        <v>78</v>
      </c>
      <c r="C203" s="0" t="n">
        <v>193315</v>
      </c>
      <c r="D203" s="0" t="s">
        <v>1193</v>
      </c>
      <c r="E203" s="0" t="s">
        <v>157</v>
      </c>
      <c r="F203" s="0" t="str">
        <f aca="false">CONCATENATE(D203," ",LEFT(H203,4),"T=",AU203,"D=",AV203,"R=",AW203,"M=",AX203,"L=",AY203,"B=",AZ203)</f>
        <v>CHILTON T=D=WARREN-WARD 5R=7M=0L=0B=4</v>
      </c>
      <c r="G203" s="0" t="s">
        <v>787</v>
      </c>
      <c r="I203" s="0" t="s">
        <v>1194</v>
      </c>
      <c r="J203" s="0" t="s">
        <v>1195</v>
      </c>
      <c r="K203" s="0" t="s">
        <v>143</v>
      </c>
      <c r="M203" s="0" t="str">
        <f aca="false">RIGHT(N203,LEN(N203)-FIND(" ",N203))</f>
        <v>ROYAL TROON DR SE</v>
      </c>
      <c r="N203" s="0" t="s">
        <v>1196</v>
      </c>
      <c r="P203" s="0" t="s">
        <v>145</v>
      </c>
      <c r="Q203" s="0" t="s">
        <v>146</v>
      </c>
      <c r="R203" s="0" t="n">
        <v>44484</v>
      </c>
      <c r="AD203" s="0" t="s">
        <v>147</v>
      </c>
      <c r="AE203" s="0" t="s">
        <v>148</v>
      </c>
      <c r="AF203" s="0" t="s">
        <v>149</v>
      </c>
      <c r="AH203" s="0" t="n">
        <v>14</v>
      </c>
      <c r="AI203" s="0" t="n">
        <v>11</v>
      </c>
      <c r="AN203" s="0" t="s">
        <v>145</v>
      </c>
      <c r="AO203" s="0" t="s">
        <v>150</v>
      </c>
      <c r="AP203" s="0" t="s">
        <v>151</v>
      </c>
      <c r="AQ203" s="0" t="n">
        <v>9</v>
      </c>
      <c r="AR203" s="0" t="n">
        <v>64</v>
      </c>
      <c r="AS203" s="0" t="n">
        <v>32</v>
      </c>
      <c r="AV203" s="0" t="s">
        <v>152</v>
      </c>
      <c r="AW203" s="0" t="n">
        <f aca="false">COUNTA($BA203:$EG203)</f>
        <v>7</v>
      </c>
      <c r="AX203" s="0" t="n">
        <f aca="false">COUNTIF($BC203:$EG203,"D")</f>
        <v>0</v>
      </c>
      <c r="AY203" s="0" t="n">
        <f aca="false">COUNTIF($BC203:$EG203,"R")</f>
        <v>0</v>
      </c>
      <c r="AZ203" s="2" t="n">
        <f aca="false">IF(DH203&lt;&gt;"",1,0)+IF(DI203&lt;&gt;"",1,0)+IF(DK203&lt;&gt;"",1,0)+IF(DM203&lt;&gt;"",1,0)+IF(DN203&lt;&gt;"",1,0)+IF(DO203&lt;&gt;"",1,0)+IF(DQ203&lt;&gt;"",1,0)+IF(DR203&lt;&gt;"",1,0)+IF(DT203&lt;&gt;"",1,0)+IF(DU203&lt;&gt;"",1,0)+IF(DV203&lt;&gt;"",1,0)+IF(DW203&lt;&gt;"",1,0)+IF(DX203&lt;&gt;"",1,0)+IF(DZ203&lt;&gt;"",1,0)+IF(EA203&lt;&gt;"",1,0)+IF(EB203&lt;&gt;"",1,0)+IF(EE203&lt;&gt;"",1,0)</f>
        <v>4</v>
      </c>
      <c r="BA203" s="2" t="n">
        <f aca="false">COUNTIF($DV203:$EG203, "&lt;&gt;")</f>
        <v>3</v>
      </c>
      <c r="BB203" s="0" t="n">
        <f aca="false">AY203*AX203</f>
        <v>0</v>
      </c>
      <c r="DN203" s="0" t="s">
        <v>153</v>
      </c>
      <c r="DU203" s="0" t="s">
        <v>153</v>
      </c>
      <c r="DX203" s="0" t="s">
        <v>153</v>
      </c>
      <c r="EA203" s="0" t="s">
        <v>153</v>
      </c>
      <c r="EF203" s="0" t="s">
        <v>153</v>
      </c>
    </row>
    <row r="204" customFormat="false" ht="13.8" hidden="false" customHeight="false" outlineLevel="0" collapsed="false">
      <c r="A204" s="0" t="s">
        <v>1197</v>
      </c>
      <c r="B204" s="0" t="n">
        <v>78</v>
      </c>
      <c r="C204" s="0" t="n">
        <v>211967</v>
      </c>
      <c r="D204" s="0" t="s">
        <v>1198</v>
      </c>
      <c r="E204" s="0" t="s">
        <v>791</v>
      </c>
      <c r="F204" s="0" t="str">
        <f aca="false">CONCATENATE(D204," ",LEFT(H204,4),"T=",AU204,"D=",AV204,"R=",AW204,"M=",AX204,"L=",AY204,"B=",AZ204)</f>
        <v>CRIBBS T=D=WARREN-WARD 5R=10M=0L=0B=2</v>
      </c>
      <c r="G204" s="0" t="s">
        <v>1199</v>
      </c>
      <c r="I204" s="0" t="s">
        <v>1200</v>
      </c>
      <c r="J204" s="0" t="s">
        <v>1201</v>
      </c>
      <c r="K204" s="0" t="s">
        <v>143</v>
      </c>
      <c r="M204" s="0" t="str">
        <f aca="false">RIGHT(N204,LEN(N204)-FIND(" ",N204))</f>
        <v>ROYAL TROON DR SE</v>
      </c>
      <c r="N204" s="0" t="s">
        <v>1202</v>
      </c>
      <c r="P204" s="0" t="s">
        <v>145</v>
      </c>
      <c r="Q204" s="0" t="s">
        <v>146</v>
      </c>
      <c r="R204" s="0" t="n">
        <v>44484</v>
      </c>
      <c r="AD204" s="0" t="s">
        <v>147</v>
      </c>
      <c r="AE204" s="0" t="s">
        <v>148</v>
      </c>
      <c r="AF204" s="0" t="s">
        <v>149</v>
      </c>
      <c r="AH204" s="0" t="n">
        <v>14</v>
      </c>
      <c r="AI204" s="0" t="n">
        <v>11</v>
      </c>
      <c r="AN204" s="0" t="s">
        <v>145</v>
      </c>
      <c r="AO204" s="0" t="s">
        <v>150</v>
      </c>
      <c r="AP204" s="0" t="s">
        <v>151</v>
      </c>
      <c r="AQ204" s="0" t="n">
        <v>9</v>
      </c>
      <c r="AR204" s="0" t="n">
        <v>64</v>
      </c>
      <c r="AS204" s="0" t="n">
        <v>32</v>
      </c>
      <c r="AV204" s="0" t="s">
        <v>152</v>
      </c>
      <c r="AW204" s="0" t="n">
        <f aca="false">COUNTA($BA204:$EG204)</f>
        <v>10</v>
      </c>
      <c r="AX204" s="0" t="n">
        <f aca="false">COUNTIF($BC204:$EG204,"D")</f>
        <v>0</v>
      </c>
      <c r="AY204" s="0" t="n">
        <f aca="false">COUNTIF($BC204:$EG204,"R")</f>
        <v>0</v>
      </c>
      <c r="AZ204" s="2" t="n">
        <f aca="false">IF(DH204&lt;&gt;"",1,0)+IF(DI204&lt;&gt;"",1,0)+IF(DK204&lt;&gt;"",1,0)+IF(DM204&lt;&gt;"",1,0)+IF(DN204&lt;&gt;"",1,0)+IF(DO204&lt;&gt;"",1,0)+IF(DQ204&lt;&gt;"",1,0)+IF(DR204&lt;&gt;"",1,0)+IF(DT204&lt;&gt;"",1,0)+IF(DU204&lt;&gt;"",1,0)+IF(DV204&lt;&gt;"",1,0)+IF(DW204&lt;&gt;"",1,0)+IF(DX204&lt;&gt;"",1,0)+IF(DZ204&lt;&gt;"",1,0)+IF(EA204&lt;&gt;"",1,0)+IF(EB204&lt;&gt;"",1,0)+IF(EE204&lt;&gt;"",1,0)</f>
        <v>2</v>
      </c>
      <c r="BA204" s="2" t="n">
        <f aca="false">COUNTIF($DV204:$EG204, "&lt;&gt;")</f>
        <v>0</v>
      </c>
      <c r="BB204" s="0" t="n">
        <f aca="false">AY204*AX204</f>
        <v>0</v>
      </c>
      <c r="CN204" s="0" t="s">
        <v>153</v>
      </c>
      <c r="CP204" s="0" t="s">
        <v>153</v>
      </c>
      <c r="CV204" s="0" t="s">
        <v>153</v>
      </c>
      <c r="CY204" s="0" t="s">
        <v>153</v>
      </c>
      <c r="DC204" s="0" t="s">
        <v>153</v>
      </c>
      <c r="DI204" s="0" t="s">
        <v>153</v>
      </c>
      <c r="DL204" s="0" t="s">
        <v>153</v>
      </c>
      <c r="DN204" s="0" t="s">
        <v>153</v>
      </c>
    </row>
    <row r="205" customFormat="false" ht="13.8" hidden="false" customHeight="false" outlineLevel="0" collapsed="false">
      <c r="A205" s="0" t="s">
        <v>1203</v>
      </c>
      <c r="B205" s="0" t="n">
        <v>78</v>
      </c>
      <c r="C205" s="0" t="n">
        <v>101610</v>
      </c>
      <c r="D205" s="0" t="s">
        <v>1204</v>
      </c>
      <c r="E205" s="0" t="s">
        <v>1205</v>
      </c>
      <c r="F205" s="0" t="str">
        <f aca="false">CONCATENATE(D205," ",LEFT(H205,4),"T=",AU205,"D=",AV205,"R=",AW205,"M=",AX205,"L=",AY205,"B=",AZ205)</f>
        <v>YANNUCCI T=D=WARREN-WARD 5R=24M=8L=0B=9</v>
      </c>
      <c r="G205" s="0" t="s">
        <v>310</v>
      </c>
      <c r="I205" s="0" t="s">
        <v>1206</v>
      </c>
      <c r="J205" s="0" t="s">
        <v>1207</v>
      </c>
      <c r="K205" s="0" t="s">
        <v>143</v>
      </c>
      <c r="L205" s="0" t="s">
        <v>162</v>
      </c>
      <c r="M205" s="0" t="str">
        <f aca="false">RIGHT(N205,LEN(N205)-FIND(" ",N205))</f>
        <v>ROYAL TROON DR SE</v>
      </c>
      <c r="N205" s="0" t="s">
        <v>1208</v>
      </c>
      <c r="P205" s="0" t="s">
        <v>145</v>
      </c>
      <c r="Q205" s="0" t="s">
        <v>146</v>
      </c>
      <c r="R205" s="0" t="n">
        <v>44484</v>
      </c>
      <c r="AD205" s="0" t="s">
        <v>147</v>
      </c>
      <c r="AE205" s="0" t="s">
        <v>148</v>
      </c>
      <c r="AF205" s="0" t="s">
        <v>149</v>
      </c>
      <c r="AH205" s="0" t="n">
        <v>14</v>
      </c>
      <c r="AI205" s="0" t="n">
        <v>11</v>
      </c>
      <c r="AN205" s="0" t="s">
        <v>145</v>
      </c>
      <c r="AO205" s="0" t="s">
        <v>150</v>
      </c>
      <c r="AP205" s="0" t="s">
        <v>151</v>
      </c>
      <c r="AQ205" s="0" t="n">
        <v>9</v>
      </c>
      <c r="AR205" s="0" t="n">
        <v>64</v>
      </c>
      <c r="AS205" s="0" t="n">
        <v>32</v>
      </c>
      <c r="AV205" s="0" t="s">
        <v>152</v>
      </c>
      <c r="AW205" s="0" t="n">
        <f aca="false">COUNTA($BA205:$EG205)</f>
        <v>24</v>
      </c>
      <c r="AX205" s="0" t="n">
        <f aca="false">COUNTIF($BC205:$EG205,"D")</f>
        <v>8</v>
      </c>
      <c r="AY205" s="0" t="n">
        <f aca="false">COUNTIF($BC205:$EG205,"R")</f>
        <v>0</v>
      </c>
      <c r="AZ205" s="2" t="n">
        <f aca="false">IF(DH205&lt;&gt;"",1,0)+IF(DI205&lt;&gt;"",1,0)+IF(DK205&lt;&gt;"",1,0)+IF(DM205&lt;&gt;"",1,0)+IF(DN205&lt;&gt;"",1,0)+IF(DO205&lt;&gt;"",1,0)+IF(DQ205&lt;&gt;"",1,0)+IF(DR205&lt;&gt;"",1,0)+IF(DT205&lt;&gt;"",1,0)+IF(DU205&lt;&gt;"",1,0)+IF(DV205&lt;&gt;"",1,0)+IF(DW205&lt;&gt;"",1,0)+IF(DX205&lt;&gt;"",1,0)+IF(DZ205&lt;&gt;"",1,0)+IF(EA205&lt;&gt;"",1,0)+IF(EB205&lt;&gt;"",1,0)+IF(EE205&lt;&gt;"",1,0)</f>
        <v>9</v>
      </c>
      <c r="BA205" s="2" t="n">
        <f aca="false">COUNTIF($DV205:$EG205, "&lt;&gt;")</f>
        <v>5</v>
      </c>
      <c r="BB205" s="0" t="n">
        <f aca="false">AY205*AX205</f>
        <v>0</v>
      </c>
      <c r="BC205" s="0" t="s">
        <v>153</v>
      </c>
      <c r="BD205" s="0" t="s">
        <v>153</v>
      </c>
      <c r="CP205" s="0" t="s">
        <v>153</v>
      </c>
      <c r="CU205" s="0" t="s">
        <v>162</v>
      </c>
      <c r="CV205" s="0" t="s">
        <v>153</v>
      </c>
      <c r="CY205" s="0" t="s">
        <v>153</v>
      </c>
      <c r="CZ205" s="0" t="s">
        <v>162</v>
      </c>
      <c r="DC205" s="0" t="s">
        <v>153</v>
      </c>
      <c r="DG205" s="0" t="s">
        <v>162</v>
      </c>
      <c r="DI205" s="0" t="s">
        <v>153</v>
      </c>
      <c r="DL205" s="0" t="s">
        <v>153</v>
      </c>
      <c r="DM205" s="0" t="s">
        <v>162</v>
      </c>
      <c r="DN205" s="0" t="s">
        <v>153</v>
      </c>
      <c r="DR205" s="0" t="s">
        <v>153</v>
      </c>
      <c r="DS205" s="0" t="s">
        <v>162</v>
      </c>
      <c r="DT205" s="0" t="s">
        <v>162</v>
      </c>
      <c r="DU205" s="0" t="s">
        <v>153</v>
      </c>
      <c r="DW205" s="0" t="s">
        <v>162</v>
      </c>
      <c r="DX205" s="0" t="s">
        <v>153</v>
      </c>
      <c r="EA205" s="0" t="s">
        <v>153</v>
      </c>
      <c r="ED205" s="0" t="s">
        <v>162</v>
      </c>
      <c r="EF205" s="0" t="s">
        <v>153</v>
      </c>
    </row>
    <row r="206" customFormat="false" ht="13.8" hidden="false" customHeight="false" outlineLevel="0" collapsed="false">
      <c r="A206" s="0" t="s">
        <v>1209</v>
      </c>
      <c r="B206" s="0" t="n">
        <v>78</v>
      </c>
      <c r="C206" s="0" t="n">
        <v>344409</v>
      </c>
      <c r="D206" s="0" t="s">
        <v>1210</v>
      </c>
      <c r="E206" s="0" t="s">
        <v>270</v>
      </c>
      <c r="F206" s="0" t="str">
        <f aca="false">CONCATENATE(D206," ",LEFT(H206,4),"T=",AU206,"D=",AV206,"R=",AW206,"M=",AX206,"L=",AY206,"B=",AZ206)</f>
        <v>DICENSO T=D=WARREN-WARD 5R=38M=8L=1B=3</v>
      </c>
      <c r="G206" s="0" t="s">
        <v>320</v>
      </c>
      <c r="I206" s="0" t="s">
        <v>1211</v>
      </c>
      <c r="J206" s="0" t="s">
        <v>1212</v>
      </c>
      <c r="K206" s="0" t="s">
        <v>143</v>
      </c>
      <c r="L206" s="0" t="s">
        <v>238</v>
      </c>
      <c r="M206" s="0" t="str">
        <f aca="false">RIGHT(N206,LEN(N206)-FIND(" ",N206))</f>
        <v>ROYAL TROON DR SE</v>
      </c>
      <c r="N206" s="0" t="s">
        <v>1213</v>
      </c>
      <c r="P206" s="0" t="s">
        <v>145</v>
      </c>
      <c r="Q206" s="0" t="s">
        <v>146</v>
      </c>
      <c r="R206" s="0" t="n">
        <v>44484</v>
      </c>
      <c r="AD206" s="0" t="s">
        <v>147</v>
      </c>
      <c r="AE206" s="0" t="s">
        <v>148</v>
      </c>
      <c r="AF206" s="0" t="s">
        <v>149</v>
      </c>
      <c r="AH206" s="0" t="n">
        <v>14</v>
      </c>
      <c r="AI206" s="0" t="n">
        <v>11</v>
      </c>
      <c r="AN206" s="0" t="s">
        <v>145</v>
      </c>
      <c r="AO206" s="0" t="s">
        <v>150</v>
      </c>
      <c r="AP206" s="0" t="s">
        <v>151</v>
      </c>
      <c r="AQ206" s="0" t="n">
        <v>9</v>
      </c>
      <c r="AR206" s="0" t="n">
        <v>64</v>
      </c>
      <c r="AS206" s="0" t="n">
        <v>32</v>
      </c>
      <c r="AV206" s="0" t="s">
        <v>152</v>
      </c>
      <c r="AW206" s="0" t="n">
        <f aca="false">COUNTA($BA206:$EG206)</f>
        <v>38</v>
      </c>
      <c r="AX206" s="0" t="n">
        <f aca="false">COUNTIF($BC206:$EG206,"D")</f>
        <v>8</v>
      </c>
      <c r="AY206" s="0" t="n">
        <f aca="false">COUNTIF($BC206:$EG206,"R")</f>
        <v>1</v>
      </c>
      <c r="AZ206" s="2" t="n">
        <f aca="false">IF(DH206&lt;&gt;"",1,0)+IF(DI206&lt;&gt;"",1,0)+IF(DK206&lt;&gt;"",1,0)+IF(DM206&lt;&gt;"",1,0)+IF(DN206&lt;&gt;"",1,0)+IF(DO206&lt;&gt;"",1,0)+IF(DQ206&lt;&gt;"",1,0)+IF(DR206&lt;&gt;"",1,0)+IF(DT206&lt;&gt;"",1,0)+IF(DU206&lt;&gt;"",1,0)+IF(DV206&lt;&gt;"",1,0)+IF(DW206&lt;&gt;"",1,0)+IF(DX206&lt;&gt;"",1,0)+IF(DZ206&lt;&gt;"",1,0)+IF(EA206&lt;&gt;"",1,0)+IF(EB206&lt;&gt;"",1,0)+IF(EE206&lt;&gt;"",1,0)</f>
        <v>3</v>
      </c>
      <c r="BA206" s="2" t="n">
        <f aca="false">COUNTIF($DV206:$EG206, "&lt;&gt;")</f>
        <v>2</v>
      </c>
      <c r="BB206" s="0" t="n">
        <f aca="false">AY206*AX206</f>
        <v>8</v>
      </c>
      <c r="BC206" s="0" t="s">
        <v>153</v>
      </c>
      <c r="BD206" s="0" t="s">
        <v>153</v>
      </c>
      <c r="BE206" s="0" t="s">
        <v>153</v>
      </c>
      <c r="BF206" s="0" t="s">
        <v>153</v>
      </c>
      <c r="BG206" s="0" t="s">
        <v>153</v>
      </c>
      <c r="BH206" s="0" t="s">
        <v>153</v>
      </c>
      <c r="BI206" s="0" t="s">
        <v>153</v>
      </c>
      <c r="BJ206" s="0" t="s">
        <v>153</v>
      </c>
      <c r="BK206" s="0" t="s">
        <v>153</v>
      </c>
      <c r="BL206" s="0" t="s">
        <v>153</v>
      </c>
      <c r="BP206" s="0" t="s">
        <v>153</v>
      </c>
      <c r="BR206" s="0" t="s">
        <v>153</v>
      </c>
      <c r="BS206" s="0" t="s">
        <v>153</v>
      </c>
      <c r="BV206" s="0" t="s">
        <v>153</v>
      </c>
      <c r="BY206" s="0" t="s">
        <v>162</v>
      </c>
      <c r="CA206" s="0" t="s">
        <v>153</v>
      </c>
      <c r="CC206" s="0" t="s">
        <v>162</v>
      </c>
      <c r="CG206" s="0" t="s">
        <v>153</v>
      </c>
      <c r="CH206" s="0" t="s">
        <v>162</v>
      </c>
      <c r="CK206" s="0" t="s">
        <v>153</v>
      </c>
      <c r="CL206" s="0" t="s">
        <v>162</v>
      </c>
      <c r="CN206" s="0" t="s">
        <v>153</v>
      </c>
      <c r="CO206" s="0" t="s">
        <v>162</v>
      </c>
      <c r="CP206" s="0" t="s">
        <v>153</v>
      </c>
      <c r="CT206" s="0" t="s">
        <v>153</v>
      </c>
      <c r="CU206" s="0" t="s">
        <v>162</v>
      </c>
      <c r="CV206" s="0" t="s">
        <v>153</v>
      </c>
      <c r="CY206" s="0" t="s">
        <v>153</v>
      </c>
      <c r="DC206" s="0" t="s">
        <v>153</v>
      </c>
      <c r="DJ206" s="0" t="s">
        <v>162</v>
      </c>
      <c r="DL206" s="0" t="s">
        <v>153</v>
      </c>
      <c r="DM206" s="0" t="s">
        <v>162</v>
      </c>
      <c r="DN206" s="0" t="s">
        <v>153</v>
      </c>
      <c r="DU206" s="0" t="s">
        <v>153</v>
      </c>
      <c r="ED206" s="0" t="s">
        <v>238</v>
      </c>
      <c r="EF206" s="0" t="s">
        <v>153</v>
      </c>
    </row>
    <row r="207" customFormat="false" ht="13.8" hidden="false" customHeight="false" outlineLevel="0" collapsed="false">
      <c r="A207" s="0" t="s">
        <v>1214</v>
      </c>
      <c r="B207" s="0" t="n">
        <v>78</v>
      </c>
      <c r="C207" s="0" t="n">
        <v>286238</v>
      </c>
      <c r="D207" s="0" t="s">
        <v>1215</v>
      </c>
      <c r="E207" s="0" t="s">
        <v>1216</v>
      </c>
      <c r="F207" s="0" t="str">
        <f aca="false">CONCATENATE(D207," ",LEFT(H207,4),"T=",AU207,"D=",AV207,"R=",AW207,"M=",AX207,"L=",AY207,"B=",AZ207)</f>
        <v>TEMPESTA T=D=WARREN-WARD 5R=49M=14L=1B=8</v>
      </c>
      <c r="G207" s="0" t="s">
        <v>140</v>
      </c>
      <c r="I207" s="0" t="s">
        <v>1217</v>
      </c>
      <c r="J207" s="0" t="s">
        <v>1218</v>
      </c>
      <c r="K207" s="0" t="s">
        <v>143</v>
      </c>
      <c r="L207" s="0" t="s">
        <v>238</v>
      </c>
      <c r="M207" s="0" t="str">
        <f aca="false">RIGHT(N207,LEN(N207)-FIND(" ",N207))</f>
        <v>ROYAL TROON DR SE</v>
      </c>
      <c r="N207" s="0" t="s">
        <v>1219</v>
      </c>
      <c r="P207" s="0" t="s">
        <v>145</v>
      </c>
      <c r="Q207" s="0" t="s">
        <v>146</v>
      </c>
      <c r="R207" s="0" t="n">
        <v>44484</v>
      </c>
      <c r="AD207" s="0" t="s">
        <v>147</v>
      </c>
      <c r="AE207" s="0" t="s">
        <v>148</v>
      </c>
      <c r="AF207" s="0" t="s">
        <v>149</v>
      </c>
      <c r="AH207" s="0" t="n">
        <v>14</v>
      </c>
      <c r="AI207" s="0" t="n">
        <v>11</v>
      </c>
      <c r="AN207" s="0" t="s">
        <v>145</v>
      </c>
      <c r="AO207" s="0" t="s">
        <v>150</v>
      </c>
      <c r="AP207" s="0" t="s">
        <v>151</v>
      </c>
      <c r="AQ207" s="0" t="n">
        <v>9</v>
      </c>
      <c r="AR207" s="0" t="n">
        <v>64</v>
      </c>
      <c r="AS207" s="0" t="n">
        <v>32</v>
      </c>
      <c r="AV207" s="0" t="s">
        <v>152</v>
      </c>
      <c r="AW207" s="0" t="n">
        <f aca="false">COUNTA($BA207:$EG207)</f>
        <v>49</v>
      </c>
      <c r="AX207" s="0" t="n">
        <f aca="false">COUNTIF($BC207:$EG207,"D")</f>
        <v>14</v>
      </c>
      <c r="AY207" s="0" t="n">
        <f aca="false">COUNTIF($BC207:$EG207,"R")</f>
        <v>1</v>
      </c>
      <c r="AZ207" s="2" t="n">
        <f aca="false">IF(DH207&lt;&gt;"",1,0)+IF(DI207&lt;&gt;"",1,0)+IF(DK207&lt;&gt;"",1,0)+IF(DM207&lt;&gt;"",1,0)+IF(DN207&lt;&gt;"",1,0)+IF(DO207&lt;&gt;"",1,0)+IF(DQ207&lt;&gt;"",1,0)+IF(DR207&lt;&gt;"",1,0)+IF(DT207&lt;&gt;"",1,0)+IF(DU207&lt;&gt;"",1,0)+IF(DV207&lt;&gt;"",1,0)+IF(DW207&lt;&gt;"",1,0)+IF(DX207&lt;&gt;"",1,0)+IF(DZ207&lt;&gt;"",1,0)+IF(EA207&lt;&gt;"",1,0)+IF(EB207&lt;&gt;"",1,0)+IF(EE207&lt;&gt;"",1,0)</f>
        <v>8</v>
      </c>
      <c r="BA207" s="2" t="n">
        <f aca="false">COUNTIF($DV207:$EG207, "&lt;&gt;")</f>
        <v>5</v>
      </c>
      <c r="BB207" s="0" t="n">
        <f aca="false">AY207*AX207</f>
        <v>14</v>
      </c>
      <c r="BC207" s="0" t="s">
        <v>153</v>
      </c>
      <c r="BD207" s="0" t="s">
        <v>153</v>
      </c>
      <c r="BE207" s="0" t="s">
        <v>153</v>
      </c>
      <c r="BF207" s="0" t="s">
        <v>153</v>
      </c>
      <c r="BG207" s="0" t="s">
        <v>153</v>
      </c>
      <c r="BH207" s="0" t="s">
        <v>153</v>
      </c>
      <c r="BI207" s="0" t="s">
        <v>153</v>
      </c>
      <c r="BJ207" s="0" t="s">
        <v>153</v>
      </c>
      <c r="BK207" s="0" t="s">
        <v>153</v>
      </c>
      <c r="BL207" s="0" t="s">
        <v>153</v>
      </c>
      <c r="BP207" s="0" t="s">
        <v>153</v>
      </c>
      <c r="BR207" s="0" t="s">
        <v>153</v>
      </c>
      <c r="BS207" s="0" t="s">
        <v>153</v>
      </c>
      <c r="BV207" s="0" t="s">
        <v>153</v>
      </c>
      <c r="BY207" s="0" t="s">
        <v>162</v>
      </c>
      <c r="CA207" s="0" t="s">
        <v>153</v>
      </c>
      <c r="CC207" s="0" t="s">
        <v>162</v>
      </c>
      <c r="CG207" s="0" t="s">
        <v>153</v>
      </c>
      <c r="CH207" s="0" t="s">
        <v>162</v>
      </c>
      <c r="CK207" s="0" t="s">
        <v>153</v>
      </c>
      <c r="CL207" s="0" t="s">
        <v>162</v>
      </c>
      <c r="CN207" s="0" t="s">
        <v>153</v>
      </c>
      <c r="CO207" s="0" t="s">
        <v>162</v>
      </c>
      <c r="CP207" s="0" t="s">
        <v>153</v>
      </c>
      <c r="CQ207" s="0" t="s">
        <v>162</v>
      </c>
      <c r="CT207" s="0" t="s">
        <v>153</v>
      </c>
      <c r="CU207" s="0" t="s">
        <v>162</v>
      </c>
      <c r="CV207" s="0" t="s">
        <v>153</v>
      </c>
      <c r="CW207" s="0" t="s">
        <v>162</v>
      </c>
      <c r="CY207" s="0" t="s">
        <v>153</v>
      </c>
      <c r="CZ207" s="0" t="s">
        <v>162</v>
      </c>
      <c r="DC207" s="0" t="s">
        <v>153</v>
      </c>
      <c r="DD207" s="0" t="s">
        <v>162</v>
      </c>
      <c r="DF207" s="0" t="s">
        <v>153</v>
      </c>
      <c r="DG207" s="0" t="s">
        <v>162</v>
      </c>
      <c r="DI207" s="0" t="s">
        <v>153</v>
      </c>
      <c r="DL207" s="0" t="s">
        <v>153</v>
      </c>
      <c r="DM207" s="0" t="s">
        <v>162</v>
      </c>
      <c r="DN207" s="0" t="s">
        <v>153</v>
      </c>
      <c r="DR207" s="0" t="s">
        <v>153</v>
      </c>
      <c r="DS207" s="0" t="s">
        <v>162</v>
      </c>
      <c r="DU207" s="0" t="s">
        <v>153</v>
      </c>
      <c r="DW207" s="0" t="s">
        <v>162</v>
      </c>
      <c r="DX207" s="0" t="s">
        <v>153</v>
      </c>
      <c r="EA207" s="0" t="s">
        <v>153</v>
      </c>
      <c r="ED207" s="0" t="s">
        <v>238</v>
      </c>
      <c r="EF207" s="0" t="s">
        <v>153</v>
      </c>
    </row>
    <row r="208" customFormat="false" ht="13.8" hidden="false" customHeight="false" outlineLevel="0" collapsed="false">
      <c r="A208" s="0" t="s">
        <v>1220</v>
      </c>
      <c r="B208" s="0" t="n">
        <v>78</v>
      </c>
      <c r="C208" s="0" t="n">
        <v>460073</v>
      </c>
      <c r="D208" s="0" t="s">
        <v>1215</v>
      </c>
      <c r="E208" s="0" t="s">
        <v>219</v>
      </c>
      <c r="F208" s="0" t="str">
        <f aca="false">CONCATENATE(D208," ",LEFT(H208,4),"T=",AU208,"D=",AV208,"R=",AW208,"M=",AX208,"L=",AY208,"B=",AZ208)</f>
        <v>TEMPESTA T=D=WARREN-WARD 5R=44M=10L=3B=7</v>
      </c>
      <c r="G208" s="0" t="s">
        <v>220</v>
      </c>
      <c r="I208" s="0" t="s">
        <v>1221</v>
      </c>
      <c r="J208" s="0" t="s">
        <v>1218</v>
      </c>
      <c r="K208" s="0" t="s">
        <v>143</v>
      </c>
      <c r="L208" s="0" t="s">
        <v>238</v>
      </c>
      <c r="M208" s="0" t="str">
        <f aca="false">RIGHT(N208,LEN(N208)-FIND(" ",N208))</f>
        <v>ROYAL TROON DR SE</v>
      </c>
      <c r="N208" s="0" t="s">
        <v>1219</v>
      </c>
      <c r="P208" s="0" t="s">
        <v>145</v>
      </c>
      <c r="Q208" s="0" t="s">
        <v>146</v>
      </c>
      <c r="R208" s="0" t="n">
        <v>44484</v>
      </c>
      <c r="AD208" s="0" t="s">
        <v>147</v>
      </c>
      <c r="AE208" s="0" t="s">
        <v>148</v>
      </c>
      <c r="AF208" s="0" t="s">
        <v>149</v>
      </c>
      <c r="AH208" s="0" t="n">
        <v>14</v>
      </c>
      <c r="AI208" s="0" t="n">
        <v>11</v>
      </c>
      <c r="AN208" s="0" t="s">
        <v>145</v>
      </c>
      <c r="AO208" s="0" t="s">
        <v>150</v>
      </c>
      <c r="AP208" s="0" t="s">
        <v>151</v>
      </c>
      <c r="AQ208" s="0" t="n">
        <v>9</v>
      </c>
      <c r="AR208" s="0" t="n">
        <v>64</v>
      </c>
      <c r="AS208" s="0" t="n">
        <v>32</v>
      </c>
      <c r="AV208" s="0" t="s">
        <v>152</v>
      </c>
      <c r="AW208" s="0" t="n">
        <f aca="false">COUNTA($BA208:$EG208)</f>
        <v>44</v>
      </c>
      <c r="AX208" s="0" t="n">
        <f aca="false">COUNTIF($BC208:$EG208,"D")</f>
        <v>10</v>
      </c>
      <c r="AY208" s="0" t="n">
        <f aca="false">COUNTIF($BC208:$EG208,"R")</f>
        <v>3</v>
      </c>
      <c r="AZ208" s="2" t="n">
        <f aca="false">IF(DH208&lt;&gt;"",1,0)+IF(DI208&lt;&gt;"",1,0)+IF(DK208&lt;&gt;"",1,0)+IF(DM208&lt;&gt;"",1,0)+IF(DN208&lt;&gt;"",1,0)+IF(DO208&lt;&gt;"",1,0)+IF(DQ208&lt;&gt;"",1,0)+IF(DR208&lt;&gt;"",1,0)+IF(DT208&lt;&gt;"",1,0)+IF(DU208&lt;&gt;"",1,0)+IF(DV208&lt;&gt;"",1,0)+IF(DW208&lt;&gt;"",1,0)+IF(DX208&lt;&gt;"",1,0)+IF(DZ208&lt;&gt;"",1,0)+IF(EA208&lt;&gt;"",1,0)+IF(EB208&lt;&gt;"",1,0)+IF(EE208&lt;&gt;"",1,0)</f>
        <v>7</v>
      </c>
      <c r="BA208" s="2" t="n">
        <f aca="false">COUNTIF($DV208:$EG208, "&lt;&gt;")</f>
        <v>5</v>
      </c>
      <c r="BB208" s="0" t="n">
        <f aca="false">AY208*AX208</f>
        <v>30</v>
      </c>
      <c r="BC208" s="0" t="s">
        <v>153</v>
      </c>
      <c r="BD208" s="0" t="s">
        <v>153</v>
      </c>
      <c r="BG208" s="0" t="s">
        <v>153</v>
      </c>
      <c r="BH208" s="0" t="s">
        <v>153</v>
      </c>
      <c r="BI208" s="0" t="s">
        <v>153</v>
      </c>
      <c r="BJ208" s="0" t="s">
        <v>153</v>
      </c>
      <c r="BK208" s="0" t="s">
        <v>153</v>
      </c>
      <c r="BL208" s="0" t="s">
        <v>153</v>
      </c>
      <c r="BP208" s="0" t="s">
        <v>153</v>
      </c>
      <c r="BR208" s="0" t="s">
        <v>153</v>
      </c>
      <c r="BS208" s="0" t="s">
        <v>153</v>
      </c>
      <c r="BV208" s="0" t="s">
        <v>153</v>
      </c>
      <c r="BY208" s="0" t="s">
        <v>162</v>
      </c>
      <c r="CA208" s="0" t="s">
        <v>153</v>
      </c>
      <c r="CC208" s="0" t="s">
        <v>162</v>
      </c>
      <c r="CG208" s="0" t="s">
        <v>153</v>
      </c>
      <c r="CH208" s="0" t="s">
        <v>162</v>
      </c>
      <c r="CK208" s="0" t="s">
        <v>153</v>
      </c>
      <c r="CL208" s="0" t="s">
        <v>162</v>
      </c>
      <c r="CN208" s="0" t="s">
        <v>153</v>
      </c>
      <c r="CO208" s="0" t="s">
        <v>162</v>
      </c>
      <c r="CP208" s="0" t="s">
        <v>153</v>
      </c>
      <c r="CQ208" s="0" t="s">
        <v>162</v>
      </c>
      <c r="CU208" s="0" t="s">
        <v>162</v>
      </c>
      <c r="CV208" s="0" t="s">
        <v>153</v>
      </c>
      <c r="CW208" s="0" t="s">
        <v>162</v>
      </c>
      <c r="CY208" s="0" t="s">
        <v>153</v>
      </c>
      <c r="CZ208" s="0" t="s">
        <v>238</v>
      </c>
      <c r="DC208" s="0" t="s">
        <v>153</v>
      </c>
      <c r="DD208" s="0" t="s">
        <v>162</v>
      </c>
      <c r="DF208" s="0" t="s">
        <v>153</v>
      </c>
      <c r="DG208" s="0" t="s">
        <v>238</v>
      </c>
      <c r="DI208" s="0" t="s">
        <v>153</v>
      </c>
      <c r="DL208" s="0" t="s">
        <v>153</v>
      </c>
      <c r="DN208" s="0" t="s">
        <v>153</v>
      </c>
      <c r="DR208" s="0" t="s">
        <v>153</v>
      </c>
      <c r="DU208" s="0" t="s">
        <v>153</v>
      </c>
      <c r="DW208" s="0" t="s">
        <v>162</v>
      </c>
      <c r="DX208" s="0" t="s">
        <v>153</v>
      </c>
      <c r="EA208" s="0" t="s">
        <v>153</v>
      </c>
      <c r="ED208" s="0" t="s">
        <v>238</v>
      </c>
      <c r="EF208" s="0" t="s">
        <v>153</v>
      </c>
    </row>
    <row r="209" customFormat="false" ht="13.8" hidden="false" customHeight="false" outlineLevel="0" collapsed="false">
      <c r="A209" s="0" t="s">
        <v>1222</v>
      </c>
      <c r="B209" s="0" t="n">
        <v>78</v>
      </c>
      <c r="C209" s="0" t="n">
        <v>331788</v>
      </c>
      <c r="D209" s="0" t="s">
        <v>174</v>
      </c>
      <c r="E209" s="0" t="s">
        <v>1223</v>
      </c>
      <c r="F209" s="0" t="str">
        <f aca="false">CONCATENATE(D209," ",LEFT(H209,4),"T=",AU209,"D=",AV209,"R=",AW209,"M=",AX209,"L=",AY209,"B=",AZ209)</f>
        <v>BROWN T=D=WARREN-WARD 5R=11M=2L=0B=3</v>
      </c>
      <c r="G209" s="0" t="s">
        <v>504</v>
      </c>
      <c r="I209" s="0" t="s">
        <v>1224</v>
      </c>
      <c r="J209" s="0" t="s">
        <v>1225</v>
      </c>
      <c r="K209" s="0" t="s">
        <v>143</v>
      </c>
      <c r="M209" s="0" t="str">
        <f aca="false">RIGHT(N209,LEN(N209)-FIND(" ",N209))</f>
        <v>PERKINSWOOD BLVD SE</v>
      </c>
      <c r="N209" s="0" t="s">
        <v>1226</v>
      </c>
      <c r="P209" s="0" t="s">
        <v>145</v>
      </c>
      <c r="Q209" s="0" t="s">
        <v>146</v>
      </c>
      <c r="R209" s="0" t="n">
        <v>44483</v>
      </c>
      <c r="AD209" s="0" t="s">
        <v>147</v>
      </c>
      <c r="AE209" s="0" t="s">
        <v>148</v>
      </c>
      <c r="AF209" s="0" t="s">
        <v>149</v>
      </c>
      <c r="AH209" s="0" t="n">
        <v>14</v>
      </c>
      <c r="AI209" s="0" t="n">
        <v>11</v>
      </c>
      <c r="AN209" s="0" t="s">
        <v>145</v>
      </c>
      <c r="AO209" s="0" t="s">
        <v>150</v>
      </c>
      <c r="AP209" s="0" t="s">
        <v>151</v>
      </c>
      <c r="AQ209" s="0" t="n">
        <v>9</v>
      </c>
      <c r="AR209" s="0" t="n">
        <v>64</v>
      </c>
      <c r="AS209" s="0" t="n">
        <v>32</v>
      </c>
      <c r="AV209" s="0" t="s">
        <v>152</v>
      </c>
      <c r="AW209" s="0" t="n">
        <f aca="false">COUNTA($BA209:$EG209)</f>
        <v>11</v>
      </c>
      <c r="AX209" s="0" t="n">
        <f aca="false">COUNTIF($BC209:$EG209,"D")</f>
        <v>2</v>
      </c>
      <c r="AY209" s="0" t="n">
        <f aca="false">COUNTIF($BC209:$EG209,"R")</f>
        <v>0</v>
      </c>
      <c r="AZ209" s="2" t="n">
        <f aca="false">IF(DH209&lt;&gt;"",1,0)+IF(DI209&lt;&gt;"",1,0)+IF(DK209&lt;&gt;"",1,0)+IF(DM209&lt;&gt;"",1,0)+IF(DN209&lt;&gt;"",1,0)+IF(DO209&lt;&gt;"",1,0)+IF(DQ209&lt;&gt;"",1,0)+IF(DR209&lt;&gt;"",1,0)+IF(DT209&lt;&gt;"",1,0)+IF(DU209&lt;&gt;"",1,0)+IF(DV209&lt;&gt;"",1,0)+IF(DW209&lt;&gt;"",1,0)+IF(DX209&lt;&gt;"",1,0)+IF(DZ209&lt;&gt;"",1,0)+IF(EA209&lt;&gt;"",1,0)+IF(EB209&lt;&gt;"",1,0)+IF(EE209&lt;&gt;"",1,0)</f>
        <v>3</v>
      </c>
      <c r="BA209" s="2" t="n">
        <f aca="false">COUNTIF($DV209:$EG209, "&lt;&gt;")</f>
        <v>1</v>
      </c>
      <c r="BB209" s="0" t="n">
        <f aca="false">AY209*AX209</f>
        <v>0</v>
      </c>
      <c r="CA209" s="0" t="s">
        <v>153</v>
      </c>
      <c r="CW209" s="0" t="s">
        <v>162</v>
      </c>
      <c r="CY209" s="0" t="s">
        <v>153</v>
      </c>
      <c r="CZ209" s="0" t="s">
        <v>162</v>
      </c>
      <c r="DC209" s="0" t="s">
        <v>153</v>
      </c>
      <c r="DI209" s="0" t="s">
        <v>153</v>
      </c>
      <c r="DN209" s="0" t="s">
        <v>153</v>
      </c>
      <c r="DU209" s="0" t="s">
        <v>153</v>
      </c>
      <c r="EF209" s="0" t="s">
        <v>153</v>
      </c>
    </row>
    <row r="210" customFormat="false" ht="13.8" hidden="false" customHeight="false" outlineLevel="0" collapsed="false">
      <c r="A210" s="0" t="s">
        <v>1227</v>
      </c>
      <c r="B210" s="0" t="n">
        <v>78</v>
      </c>
      <c r="C210" s="0" t="n">
        <v>332524</v>
      </c>
      <c r="D210" s="0" t="s">
        <v>1228</v>
      </c>
      <c r="E210" s="0" t="s">
        <v>1229</v>
      </c>
      <c r="F210" s="0" t="str">
        <f aca="false">CONCATENATE(D210," ",LEFT(H210,4),"T=",AU210,"D=",AV210,"R=",AW210,"M=",AX210,"L=",AY210,"B=",AZ210)</f>
        <v>PETTIS T=D=WARREN-WARD 5R=19M=1L=1B=3</v>
      </c>
      <c r="G210" s="0" t="s">
        <v>1230</v>
      </c>
      <c r="I210" s="0" t="s">
        <v>1231</v>
      </c>
      <c r="J210" s="0" t="s">
        <v>1232</v>
      </c>
      <c r="K210" s="0" t="s">
        <v>143</v>
      </c>
      <c r="L210" s="0" t="s">
        <v>238</v>
      </c>
      <c r="M210" s="0" t="str">
        <f aca="false">RIGHT(N210,LEN(N210)-FIND(" ",N210))</f>
        <v>PERKINSWOOD BLVD SE</v>
      </c>
      <c r="N210" s="0" t="s">
        <v>1233</v>
      </c>
      <c r="P210" s="0" t="s">
        <v>145</v>
      </c>
      <c r="Q210" s="0" t="s">
        <v>146</v>
      </c>
      <c r="R210" s="0" t="n">
        <v>44483</v>
      </c>
      <c r="AD210" s="0" t="s">
        <v>147</v>
      </c>
      <c r="AE210" s="0" t="s">
        <v>148</v>
      </c>
      <c r="AF210" s="0" t="s">
        <v>149</v>
      </c>
      <c r="AH210" s="0" t="n">
        <v>14</v>
      </c>
      <c r="AI210" s="0" t="n">
        <v>11</v>
      </c>
      <c r="AN210" s="0" t="s">
        <v>145</v>
      </c>
      <c r="AO210" s="0" t="s">
        <v>150</v>
      </c>
      <c r="AP210" s="0" t="s">
        <v>151</v>
      </c>
      <c r="AQ210" s="0" t="n">
        <v>9</v>
      </c>
      <c r="AR210" s="0" t="n">
        <v>64</v>
      </c>
      <c r="AS210" s="0" t="n">
        <v>32</v>
      </c>
      <c r="AV210" s="0" t="s">
        <v>152</v>
      </c>
      <c r="AW210" s="0" t="n">
        <f aca="false">COUNTA($BA210:$EG210)</f>
        <v>19</v>
      </c>
      <c r="AX210" s="0" t="n">
        <f aca="false">COUNTIF($BC210:$EG210,"D")</f>
        <v>1</v>
      </c>
      <c r="AY210" s="0" t="n">
        <f aca="false">COUNTIF($BC210:$EG210,"R")</f>
        <v>1</v>
      </c>
      <c r="AZ210" s="2" t="n">
        <f aca="false">IF(DH210&lt;&gt;"",1,0)+IF(DI210&lt;&gt;"",1,0)+IF(DK210&lt;&gt;"",1,0)+IF(DM210&lt;&gt;"",1,0)+IF(DN210&lt;&gt;"",1,0)+IF(DO210&lt;&gt;"",1,0)+IF(DQ210&lt;&gt;"",1,0)+IF(DR210&lt;&gt;"",1,0)+IF(DT210&lt;&gt;"",1,0)+IF(DU210&lt;&gt;"",1,0)+IF(DV210&lt;&gt;"",1,0)+IF(DW210&lt;&gt;"",1,0)+IF(DX210&lt;&gt;"",1,0)+IF(DZ210&lt;&gt;"",1,0)+IF(EA210&lt;&gt;"",1,0)+IF(EB210&lt;&gt;"",1,0)+IF(EE210&lt;&gt;"",1,0)</f>
        <v>3</v>
      </c>
      <c r="BA210" s="2" t="n">
        <f aca="false">COUNTIF($DV210:$EG210, "&lt;&gt;")</f>
        <v>2</v>
      </c>
      <c r="BB210" s="0" t="n">
        <f aca="false">AY210*AX210</f>
        <v>1</v>
      </c>
      <c r="BD210" s="0" t="s">
        <v>153</v>
      </c>
      <c r="BL210" s="0" t="s">
        <v>153</v>
      </c>
      <c r="BP210" s="0" t="s">
        <v>153</v>
      </c>
      <c r="BS210" s="0" t="s">
        <v>153</v>
      </c>
      <c r="BY210" s="0" t="s">
        <v>162</v>
      </c>
      <c r="CA210" s="0" t="s">
        <v>153</v>
      </c>
      <c r="CG210" s="0" t="s">
        <v>153</v>
      </c>
      <c r="CK210" s="0" t="s">
        <v>153</v>
      </c>
      <c r="CN210" s="0" t="s">
        <v>153</v>
      </c>
      <c r="CP210" s="0" t="s">
        <v>153</v>
      </c>
      <c r="CV210" s="0" t="s">
        <v>153</v>
      </c>
      <c r="CY210" s="0" t="s">
        <v>153</v>
      </c>
      <c r="DI210" s="0" t="s">
        <v>153</v>
      </c>
      <c r="DN210" s="0" t="s">
        <v>153</v>
      </c>
      <c r="DS210" s="0" t="s">
        <v>238</v>
      </c>
      <c r="DX210" s="0" t="s">
        <v>153</v>
      </c>
      <c r="EF210" s="0" t="s">
        <v>153</v>
      </c>
    </row>
    <row r="211" customFormat="false" ht="13.8" hidden="false" customHeight="false" outlineLevel="0" collapsed="false">
      <c r="A211" s="0" t="s">
        <v>1234</v>
      </c>
      <c r="B211" s="0" t="n">
        <v>78</v>
      </c>
      <c r="C211" s="0" t="n">
        <v>325411</v>
      </c>
      <c r="D211" s="0" t="s">
        <v>1235</v>
      </c>
      <c r="E211" s="0" t="s">
        <v>817</v>
      </c>
      <c r="F211" s="0" t="str">
        <f aca="false">CONCATENATE(D211," ",LEFT(H211,4),"T=",AU211,"D=",AV211,"R=",AW211,"M=",AX211,"L=",AY211,"B=",AZ211)</f>
        <v>KENDER T=D=WARREN-WARD 5R=20M=2L=0B=3</v>
      </c>
      <c r="G211" s="0" t="s">
        <v>1236</v>
      </c>
      <c r="I211" s="0" t="s">
        <v>1237</v>
      </c>
      <c r="J211" s="0" t="s">
        <v>1238</v>
      </c>
      <c r="K211" s="0" t="s">
        <v>143</v>
      </c>
      <c r="L211" s="0" t="s">
        <v>162</v>
      </c>
      <c r="M211" s="0" t="str">
        <f aca="false">RIGHT(N211,LEN(N211)-FIND(" ",N211))</f>
        <v>PERKINSWOOD BLVD SE</v>
      </c>
      <c r="N211" s="0" t="s">
        <v>1239</v>
      </c>
      <c r="P211" s="0" t="s">
        <v>145</v>
      </c>
      <c r="Q211" s="0" t="s">
        <v>146</v>
      </c>
      <c r="R211" s="0" t="n">
        <v>44483</v>
      </c>
      <c r="AD211" s="0" t="s">
        <v>147</v>
      </c>
      <c r="AE211" s="0" t="s">
        <v>148</v>
      </c>
      <c r="AF211" s="0" t="s">
        <v>149</v>
      </c>
      <c r="AH211" s="0" t="n">
        <v>14</v>
      </c>
      <c r="AI211" s="0" t="n">
        <v>11</v>
      </c>
      <c r="AN211" s="0" t="s">
        <v>145</v>
      </c>
      <c r="AO211" s="0" t="s">
        <v>150</v>
      </c>
      <c r="AP211" s="0" t="s">
        <v>151</v>
      </c>
      <c r="AQ211" s="0" t="n">
        <v>9</v>
      </c>
      <c r="AR211" s="0" t="n">
        <v>64</v>
      </c>
      <c r="AS211" s="0" t="n">
        <v>32</v>
      </c>
      <c r="AV211" s="0" t="s">
        <v>152</v>
      </c>
      <c r="AW211" s="0" t="n">
        <f aca="false">COUNTA($BA211:$EG211)</f>
        <v>20</v>
      </c>
      <c r="AX211" s="0" t="n">
        <f aca="false">COUNTIF($BC211:$EG211,"D")</f>
        <v>2</v>
      </c>
      <c r="AY211" s="0" t="n">
        <f aca="false">COUNTIF($BC211:$EG211,"R")</f>
        <v>0</v>
      </c>
      <c r="AZ211" s="2" t="n">
        <f aca="false">IF(DH211&lt;&gt;"",1,0)+IF(DI211&lt;&gt;"",1,0)+IF(DK211&lt;&gt;"",1,0)+IF(DM211&lt;&gt;"",1,0)+IF(DN211&lt;&gt;"",1,0)+IF(DO211&lt;&gt;"",1,0)+IF(DQ211&lt;&gt;"",1,0)+IF(DR211&lt;&gt;"",1,0)+IF(DT211&lt;&gt;"",1,0)+IF(DU211&lt;&gt;"",1,0)+IF(DV211&lt;&gt;"",1,0)+IF(DW211&lt;&gt;"",1,0)+IF(DX211&lt;&gt;"",1,0)+IF(DZ211&lt;&gt;"",1,0)+IF(EA211&lt;&gt;"",1,0)+IF(EB211&lt;&gt;"",1,0)+IF(EE211&lt;&gt;"",1,0)</f>
        <v>3</v>
      </c>
      <c r="BA211" s="2" t="n">
        <f aca="false">COUNTIF($DV211:$EG211, "&lt;&gt;")</f>
        <v>3</v>
      </c>
      <c r="BB211" s="0" t="n">
        <f aca="false">AY211*AX211</f>
        <v>0</v>
      </c>
      <c r="BD211" s="0" t="s">
        <v>153</v>
      </c>
      <c r="BG211" s="0" t="s">
        <v>153</v>
      </c>
      <c r="BH211" s="0" t="s">
        <v>153</v>
      </c>
      <c r="BI211" s="0" t="s">
        <v>153</v>
      </c>
      <c r="BK211" s="0" t="s">
        <v>153</v>
      </c>
      <c r="BL211" s="0" t="s">
        <v>153</v>
      </c>
      <c r="BS211" s="0" t="s">
        <v>153</v>
      </c>
      <c r="CA211" s="0" t="s">
        <v>153</v>
      </c>
      <c r="CN211" s="0" t="s">
        <v>153</v>
      </c>
      <c r="CP211" s="0" t="s">
        <v>153</v>
      </c>
      <c r="CV211" s="0" t="s">
        <v>153</v>
      </c>
      <c r="CZ211" s="0" t="s">
        <v>162</v>
      </c>
      <c r="DC211" s="0" t="s">
        <v>153</v>
      </c>
      <c r="DN211" s="0" t="s">
        <v>153</v>
      </c>
      <c r="DU211" s="0" t="s">
        <v>153</v>
      </c>
      <c r="EA211" s="0" t="s">
        <v>153</v>
      </c>
      <c r="ED211" s="0" t="s">
        <v>162</v>
      </c>
      <c r="EF211" s="0" t="s">
        <v>153</v>
      </c>
    </row>
    <row r="212" customFormat="false" ht="13.8" hidden="false" customHeight="false" outlineLevel="0" collapsed="false">
      <c r="A212" s="0" t="s">
        <v>1240</v>
      </c>
      <c r="B212" s="0" t="n">
        <v>78</v>
      </c>
      <c r="C212" s="0" t="n">
        <v>362623</v>
      </c>
      <c r="D212" s="0" t="s">
        <v>1241</v>
      </c>
      <c r="E212" s="0" t="s">
        <v>1242</v>
      </c>
      <c r="F212" s="0" t="str">
        <f aca="false">CONCATENATE(D212," ",LEFT(H212,4),"T=",AU212,"D=",AV212,"R=",AW212,"M=",AX212,"L=",AY212,"B=",AZ212)</f>
        <v>HALVERSON T=D=WARREN-WARD 5R=7M=1L=0B=2</v>
      </c>
      <c r="G212" s="0" t="s">
        <v>1243</v>
      </c>
      <c r="I212" s="0" t="s">
        <v>1244</v>
      </c>
      <c r="J212" s="0" t="s">
        <v>1245</v>
      </c>
      <c r="K212" s="0" t="s">
        <v>186</v>
      </c>
      <c r="M212" s="0" t="str">
        <f aca="false">RIGHT(N212,LEN(N212)-FIND(" ",N212))</f>
        <v>PERKINSWOOD BLVD SE</v>
      </c>
      <c r="N212" s="0" t="s">
        <v>1246</v>
      </c>
      <c r="P212" s="0" t="s">
        <v>145</v>
      </c>
      <c r="Q212" s="0" t="s">
        <v>146</v>
      </c>
      <c r="R212" s="0" t="n">
        <v>44483</v>
      </c>
      <c r="AD212" s="0" t="s">
        <v>147</v>
      </c>
      <c r="AE212" s="0" t="s">
        <v>148</v>
      </c>
      <c r="AF212" s="0" t="s">
        <v>149</v>
      </c>
      <c r="AH212" s="0" t="n">
        <v>14</v>
      </c>
      <c r="AI212" s="0" t="n">
        <v>11</v>
      </c>
      <c r="AN212" s="0" t="s">
        <v>145</v>
      </c>
      <c r="AO212" s="0" t="s">
        <v>150</v>
      </c>
      <c r="AP212" s="0" t="s">
        <v>151</v>
      </c>
      <c r="AQ212" s="0" t="n">
        <v>9</v>
      </c>
      <c r="AR212" s="0" t="n">
        <v>64</v>
      </c>
      <c r="AS212" s="0" t="n">
        <v>32</v>
      </c>
      <c r="AV212" s="0" t="s">
        <v>152</v>
      </c>
      <c r="AW212" s="0" t="n">
        <f aca="false">COUNTA($BA212:$EG212)</f>
        <v>7</v>
      </c>
      <c r="AX212" s="0" t="n">
        <f aca="false">COUNTIF($BC212:$EG212,"D")</f>
        <v>1</v>
      </c>
      <c r="AY212" s="0" t="n">
        <f aca="false">COUNTIF($BC212:$EG212,"R")</f>
        <v>0</v>
      </c>
      <c r="AZ212" s="2" t="n">
        <f aca="false">IF(DH212&lt;&gt;"",1,0)+IF(DI212&lt;&gt;"",1,0)+IF(DK212&lt;&gt;"",1,0)+IF(DM212&lt;&gt;"",1,0)+IF(DN212&lt;&gt;"",1,0)+IF(DO212&lt;&gt;"",1,0)+IF(DQ212&lt;&gt;"",1,0)+IF(DR212&lt;&gt;"",1,0)+IF(DT212&lt;&gt;"",1,0)+IF(DU212&lt;&gt;"",1,0)+IF(DV212&lt;&gt;"",1,0)+IF(DW212&lt;&gt;"",1,0)+IF(DX212&lt;&gt;"",1,0)+IF(DZ212&lt;&gt;"",1,0)+IF(EA212&lt;&gt;"",1,0)+IF(EB212&lt;&gt;"",1,0)+IF(EE212&lt;&gt;"",1,0)</f>
        <v>2</v>
      </c>
      <c r="BA212" s="2" t="n">
        <f aca="false">COUNTIF($DV212:$EG212, "&lt;&gt;")</f>
        <v>0</v>
      </c>
      <c r="BB212" s="0" t="n">
        <f aca="false">AY212*AX212</f>
        <v>0</v>
      </c>
      <c r="CY212" s="0" t="s">
        <v>153</v>
      </c>
      <c r="DC212" s="0" t="s">
        <v>153</v>
      </c>
      <c r="DD212" s="0" t="s">
        <v>162</v>
      </c>
      <c r="DI212" s="0" t="s">
        <v>153</v>
      </c>
      <c r="DN212" s="0" t="s">
        <v>153</v>
      </c>
    </row>
    <row r="213" customFormat="false" ht="13.8" hidden="false" customHeight="false" outlineLevel="0" collapsed="false">
      <c r="A213" s="0" t="s">
        <v>1247</v>
      </c>
      <c r="B213" s="0" t="n">
        <v>78</v>
      </c>
      <c r="C213" s="0" t="n">
        <v>281914</v>
      </c>
      <c r="D213" s="0" t="s">
        <v>1241</v>
      </c>
      <c r="E213" s="0" t="s">
        <v>1248</v>
      </c>
      <c r="F213" s="0" t="str">
        <f aca="false">CONCATENATE(D213," ",LEFT(H213,4),"T=",AU213,"D=",AV213,"R=",AW213,"M=",AX213,"L=",AY213,"B=",AZ213)</f>
        <v>HALVERSON T=D=WARREN-WARD 5R=4M=0L=0B=2</v>
      </c>
      <c r="G213" s="0" t="s">
        <v>212</v>
      </c>
      <c r="I213" s="0" t="s">
        <v>1249</v>
      </c>
      <c r="J213" s="0" t="s">
        <v>1250</v>
      </c>
      <c r="K213" s="0" t="s">
        <v>143</v>
      </c>
      <c r="M213" s="0" t="str">
        <f aca="false">RIGHT(N213,LEN(N213)-FIND(" ",N213))</f>
        <v>PERKINSWOOD BLVD SE</v>
      </c>
      <c r="N213" s="0" t="s">
        <v>1246</v>
      </c>
      <c r="P213" s="0" t="s">
        <v>145</v>
      </c>
      <c r="Q213" s="0" t="s">
        <v>146</v>
      </c>
      <c r="R213" s="0" t="n">
        <v>44483</v>
      </c>
      <c r="AD213" s="0" t="s">
        <v>147</v>
      </c>
      <c r="AE213" s="0" t="s">
        <v>148</v>
      </c>
      <c r="AF213" s="0" t="s">
        <v>149</v>
      </c>
      <c r="AH213" s="0" t="n">
        <v>14</v>
      </c>
      <c r="AI213" s="0" t="n">
        <v>11</v>
      </c>
      <c r="AN213" s="0" t="s">
        <v>145</v>
      </c>
      <c r="AO213" s="0" t="s">
        <v>150</v>
      </c>
      <c r="AP213" s="0" t="s">
        <v>151</v>
      </c>
      <c r="AQ213" s="0" t="n">
        <v>9</v>
      </c>
      <c r="AR213" s="0" t="n">
        <v>64</v>
      </c>
      <c r="AS213" s="0" t="n">
        <v>32</v>
      </c>
      <c r="AV213" s="0" t="s">
        <v>152</v>
      </c>
      <c r="AW213" s="0" t="n">
        <f aca="false">COUNTA($BA213:$EG213)</f>
        <v>4</v>
      </c>
      <c r="AX213" s="0" t="n">
        <f aca="false">COUNTIF($BC213:$EG213,"D")</f>
        <v>0</v>
      </c>
      <c r="AY213" s="0" t="n">
        <f aca="false">COUNTIF($BC213:$EG213,"R")</f>
        <v>0</v>
      </c>
      <c r="AZ213" s="2" t="n">
        <f aca="false">IF(DH213&lt;&gt;"",1,0)+IF(DI213&lt;&gt;"",1,0)+IF(DK213&lt;&gt;"",1,0)+IF(DM213&lt;&gt;"",1,0)+IF(DN213&lt;&gt;"",1,0)+IF(DO213&lt;&gt;"",1,0)+IF(DQ213&lt;&gt;"",1,0)+IF(DR213&lt;&gt;"",1,0)+IF(DT213&lt;&gt;"",1,0)+IF(DU213&lt;&gt;"",1,0)+IF(DV213&lt;&gt;"",1,0)+IF(DW213&lt;&gt;"",1,0)+IF(DX213&lt;&gt;"",1,0)+IF(DZ213&lt;&gt;"",1,0)+IF(EA213&lt;&gt;"",1,0)+IF(EB213&lt;&gt;"",1,0)+IF(EE213&lt;&gt;"",1,0)</f>
        <v>2</v>
      </c>
      <c r="BA213" s="2" t="n">
        <f aca="false">COUNTIF($DV213:$EG213, "&lt;&gt;")</f>
        <v>0</v>
      </c>
      <c r="BB213" s="0" t="n">
        <f aca="false">AY213*AX213</f>
        <v>0</v>
      </c>
      <c r="DI213" s="0" t="s">
        <v>153</v>
      </c>
      <c r="DN213" s="0" t="s">
        <v>153</v>
      </c>
    </row>
    <row r="214" customFormat="false" ht="13.8" hidden="false" customHeight="false" outlineLevel="0" collapsed="false">
      <c r="A214" s="0" t="s">
        <v>1251</v>
      </c>
      <c r="B214" s="0" t="n">
        <v>78</v>
      </c>
      <c r="C214" s="0" t="n">
        <v>226575</v>
      </c>
      <c r="D214" s="0" t="s">
        <v>1252</v>
      </c>
      <c r="E214" s="0" t="s">
        <v>1253</v>
      </c>
      <c r="F214" s="0" t="str">
        <f aca="false">CONCATENATE(D214," ",LEFT(H214,4),"T=",AU214,"D=",AV214,"R=",AW214,"M=",AX214,"L=",AY214,"B=",AZ214)</f>
        <v>BEESON T=D=WARREN-WARD 5R=9M=0L=1B=2</v>
      </c>
      <c r="G214" s="0" t="s">
        <v>982</v>
      </c>
      <c r="I214" s="0" t="s">
        <v>1254</v>
      </c>
      <c r="J214" s="0" t="s">
        <v>688</v>
      </c>
      <c r="K214" s="0" t="s">
        <v>143</v>
      </c>
      <c r="L214" s="0" t="s">
        <v>238</v>
      </c>
      <c r="M214" s="0" t="str">
        <f aca="false">RIGHT(N214,LEN(N214)-FIND(" ",N214))</f>
        <v>PERKINSWOOD BLVD SE</v>
      </c>
      <c r="N214" s="0" t="s">
        <v>1246</v>
      </c>
      <c r="P214" s="0" t="s">
        <v>145</v>
      </c>
      <c r="Q214" s="0" t="s">
        <v>146</v>
      </c>
      <c r="R214" s="0" t="n">
        <v>44483</v>
      </c>
      <c r="AD214" s="0" t="s">
        <v>147</v>
      </c>
      <c r="AE214" s="0" t="s">
        <v>148</v>
      </c>
      <c r="AF214" s="0" t="s">
        <v>149</v>
      </c>
      <c r="AH214" s="0" t="n">
        <v>14</v>
      </c>
      <c r="AI214" s="0" t="n">
        <v>11</v>
      </c>
      <c r="AN214" s="0" t="s">
        <v>145</v>
      </c>
      <c r="AO214" s="0" t="s">
        <v>150</v>
      </c>
      <c r="AP214" s="0" t="s">
        <v>151</v>
      </c>
      <c r="AQ214" s="0" t="n">
        <v>9</v>
      </c>
      <c r="AR214" s="0" t="n">
        <v>64</v>
      </c>
      <c r="AS214" s="0" t="n">
        <v>32</v>
      </c>
      <c r="AV214" s="0" t="s">
        <v>152</v>
      </c>
      <c r="AW214" s="0" t="n">
        <f aca="false">COUNTA($BA214:$EG214)</f>
        <v>9</v>
      </c>
      <c r="AX214" s="0" t="n">
        <f aca="false">COUNTIF($BC214:$EG214,"D")</f>
        <v>0</v>
      </c>
      <c r="AY214" s="0" t="n">
        <f aca="false">COUNTIF($BC214:$EG214,"R")</f>
        <v>1</v>
      </c>
      <c r="AZ214" s="2" t="n">
        <f aca="false">IF(DH214&lt;&gt;"",1,0)+IF(DI214&lt;&gt;"",1,0)+IF(DK214&lt;&gt;"",1,0)+IF(DM214&lt;&gt;"",1,0)+IF(DN214&lt;&gt;"",1,0)+IF(DO214&lt;&gt;"",1,0)+IF(DQ214&lt;&gt;"",1,0)+IF(DR214&lt;&gt;"",1,0)+IF(DT214&lt;&gt;"",1,0)+IF(DU214&lt;&gt;"",1,0)+IF(DV214&lt;&gt;"",1,0)+IF(DW214&lt;&gt;"",1,0)+IF(DX214&lt;&gt;"",1,0)+IF(DZ214&lt;&gt;"",1,0)+IF(EA214&lt;&gt;"",1,0)+IF(EB214&lt;&gt;"",1,0)+IF(EE214&lt;&gt;"",1,0)</f>
        <v>2</v>
      </c>
      <c r="BA214" s="2" t="n">
        <f aca="false">COUNTIF($DV214:$EG214, "&lt;&gt;")</f>
        <v>2</v>
      </c>
      <c r="BB214" s="0" t="n">
        <f aca="false">AY214*AX214</f>
        <v>0</v>
      </c>
      <c r="BC214" s="0" t="s">
        <v>153</v>
      </c>
      <c r="CN214" s="0" t="s">
        <v>153</v>
      </c>
      <c r="CP214" s="0" t="s">
        <v>153</v>
      </c>
      <c r="DN214" s="0" t="s">
        <v>153</v>
      </c>
      <c r="DU214" s="0" t="s">
        <v>153</v>
      </c>
      <c r="ED214" s="0" t="s">
        <v>238</v>
      </c>
      <c r="EF214" s="0" t="s">
        <v>153</v>
      </c>
    </row>
    <row r="215" customFormat="false" ht="13.8" hidden="false" customHeight="false" outlineLevel="0" collapsed="false">
      <c r="A215" s="0" t="s">
        <v>1255</v>
      </c>
      <c r="B215" s="0" t="n">
        <v>78</v>
      </c>
      <c r="C215" s="0" t="n">
        <v>449724</v>
      </c>
      <c r="D215" s="0" t="s">
        <v>1256</v>
      </c>
      <c r="E215" s="0" t="s">
        <v>232</v>
      </c>
      <c r="F215" s="0" t="str">
        <f aca="false">CONCATENATE(D215," ",LEFT(H215,4),"T=",AU215,"D=",AV215,"R=",AW215,"M=",AX215,"L=",AY215,"B=",AZ215)</f>
        <v>TRICE T=D=WARREN-WARD 5R=6M=0L=0B=1</v>
      </c>
      <c r="G215" s="0" t="s">
        <v>140</v>
      </c>
      <c r="I215" s="0" t="s">
        <v>1257</v>
      </c>
      <c r="J215" s="0" t="s">
        <v>864</v>
      </c>
      <c r="K215" s="0" t="s">
        <v>143</v>
      </c>
      <c r="M215" s="0" t="str">
        <f aca="false">RIGHT(N215,LEN(N215)-FIND(" ",N215))</f>
        <v>PERKINSWOOD BLVD SE</v>
      </c>
      <c r="N215" s="0" t="s">
        <v>1258</v>
      </c>
      <c r="P215" s="0" t="s">
        <v>145</v>
      </c>
      <c r="Q215" s="0" t="s">
        <v>146</v>
      </c>
      <c r="R215" s="0" t="n">
        <v>44483</v>
      </c>
      <c r="AD215" s="0" t="s">
        <v>147</v>
      </c>
      <c r="AE215" s="0" t="s">
        <v>148</v>
      </c>
      <c r="AF215" s="0" t="s">
        <v>149</v>
      </c>
      <c r="AH215" s="0" t="n">
        <v>14</v>
      </c>
      <c r="AI215" s="0" t="n">
        <v>11</v>
      </c>
      <c r="AN215" s="0" t="s">
        <v>145</v>
      </c>
      <c r="AO215" s="0" t="s">
        <v>150</v>
      </c>
      <c r="AP215" s="0" t="s">
        <v>151</v>
      </c>
      <c r="AQ215" s="0" t="n">
        <v>9</v>
      </c>
      <c r="AR215" s="0" t="n">
        <v>64</v>
      </c>
      <c r="AS215" s="0" t="n">
        <v>32</v>
      </c>
      <c r="AV215" s="0" t="s">
        <v>152</v>
      </c>
      <c r="AW215" s="0" t="n">
        <f aca="false">COUNTA($BA215:$EG215)</f>
        <v>6</v>
      </c>
      <c r="AX215" s="0" t="n">
        <f aca="false">COUNTIF($BC215:$EG215,"D")</f>
        <v>0</v>
      </c>
      <c r="AY215" s="0" t="n">
        <f aca="false">COUNTIF($BC215:$EG215,"R")</f>
        <v>0</v>
      </c>
      <c r="AZ215" s="2" t="n">
        <f aca="false">IF(DH215&lt;&gt;"",1,0)+IF(DI215&lt;&gt;"",1,0)+IF(DK215&lt;&gt;"",1,0)+IF(DM215&lt;&gt;"",1,0)+IF(DN215&lt;&gt;"",1,0)+IF(DO215&lt;&gt;"",1,0)+IF(DQ215&lt;&gt;"",1,0)+IF(DR215&lt;&gt;"",1,0)+IF(DT215&lt;&gt;"",1,0)+IF(DU215&lt;&gt;"",1,0)+IF(DV215&lt;&gt;"",1,0)+IF(DW215&lt;&gt;"",1,0)+IF(DX215&lt;&gt;"",1,0)+IF(DZ215&lt;&gt;"",1,0)+IF(EA215&lt;&gt;"",1,0)+IF(EB215&lt;&gt;"",1,0)+IF(EE215&lt;&gt;"",1,0)</f>
        <v>1</v>
      </c>
      <c r="BA215" s="2" t="n">
        <f aca="false">COUNTIF($DV215:$EG215, "&lt;&gt;")</f>
        <v>0</v>
      </c>
      <c r="BB215" s="0" t="n">
        <f aca="false">AY215*AX215</f>
        <v>0</v>
      </c>
      <c r="BL215" s="0" t="s">
        <v>153</v>
      </c>
      <c r="CA215" s="0" t="s">
        <v>153</v>
      </c>
      <c r="CP215" s="0" t="s">
        <v>153</v>
      </c>
      <c r="DN215" s="0" t="s">
        <v>153</v>
      </c>
    </row>
    <row r="216" customFormat="false" ht="13.8" hidden="false" customHeight="false" outlineLevel="0" collapsed="false">
      <c r="A216" s="0" t="s">
        <v>1259</v>
      </c>
      <c r="B216" s="0" t="n">
        <v>78</v>
      </c>
      <c r="C216" s="0" t="n">
        <v>346890</v>
      </c>
      <c r="D216" s="0" t="s">
        <v>1260</v>
      </c>
      <c r="E216" s="0" t="s">
        <v>1261</v>
      </c>
      <c r="F216" s="0" t="str">
        <f aca="false">CONCATENATE(D216," ",LEFT(H216,4),"T=",AU216,"D=",AV216,"R=",AW216,"M=",AX216,"L=",AY216,"B=",AZ216)</f>
        <v>MEANS T=D=WARREN-WARD 5R=20M=5L=1B=2</v>
      </c>
      <c r="G216" s="0" t="s">
        <v>1262</v>
      </c>
      <c r="I216" s="0" t="s">
        <v>1263</v>
      </c>
      <c r="J216" s="0" t="s">
        <v>1264</v>
      </c>
      <c r="K216" s="0" t="s">
        <v>186</v>
      </c>
      <c r="M216" s="0" t="str">
        <f aca="false">RIGHT(N216,LEN(N216)-FIND(" ",N216))</f>
        <v>PERKINSWOOD BLVD SE</v>
      </c>
      <c r="N216" s="0" t="s">
        <v>1265</v>
      </c>
      <c r="O216" s="0" t="s">
        <v>251</v>
      </c>
      <c r="P216" s="0" t="s">
        <v>145</v>
      </c>
      <c r="Q216" s="0" t="s">
        <v>146</v>
      </c>
      <c r="R216" s="0" t="n">
        <v>44483</v>
      </c>
      <c r="S216" s="0" t="n">
        <v>6255</v>
      </c>
      <c r="AD216" s="0" t="s">
        <v>147</v>
      </c>
      <c r="AE216" s="0" t="s">
        <v>148</v>
      </c>
      <c r="AF216" s="0" t="s">
        <v>149</v>
      </c>
      <c r="AH216" s="0" t="n">
        <v>14</v>
      </c>
      <c r="AI216" s="0" t="n">
        <v>11</v>
      </c>
      <c r="AN216" s="0" t="s">
        <v>145</v>
      </c>
      <c r="AO216" s="0" t="s">
        <v>150</v>
      </c>
      <c r="AP216" s="0" t="s">
        <v>151</v>
      </c>
      <c r="AQ216" s="0" t="n">
        <v>9</v>
      </c>
      <c r="AR216" s="0" t="n">
        <v>64</v>
      </c>
      <c r="AS216" s="0" t="n">
        <v>32</v>
      </c>
      <c r="AV216" s="0" t="s">
        <v>152</v>
      </c>
      <c r="AW216" s="0" t="n">
        <f aca="false">COUNTA($BA216:$EG216)</f>
        <v>20</v>
      </c>
      <c r="AX216" s="0" t="n">
        <f aca="false">COUNTIF($BC216:$EG216,"D")</f>
        <v>5</v>
      </c>
      <c r="AY216" s="0" t="n">
        <f aca="false">COUNTIF($BC216:$EG216,"R")</f>
        <v>1</v>
      </c>
      <c r="AZ216" s="2" t="n">
        <f aca="false">IF(DH216&lt;&gt;"",1,0)+IF(DI216&lt;&gt;"",1,0)+IF(DK216&lt;&gt;"",1,0)+IF(DM216&lt;&gt;"",1,0)+IF(DN216&lt;&gt;"",1,0)+IF(DO216&lt;&gt;"",1,0)+IF(DQ216&lt;&gt;"",1,0)+IF(DR216&lt;&gt;"",1,0)+IF(DT216&lt;&gt;"",1,0)+IF(DU216&lt;&gt;"",1,0)+IF(DV216&lt;&gt;"",1,0)+IF(DW216&lt;&gt;"",1,0)+IF(DX216&lt;&gt;"",1,0)+IF(DZ216&lt;&gt;"",1,0)+IF(EA216&lt;&gt;"",1,0)+IF(EB216&lt;&gt;"",1,0)+IF(EE216&lt;&gt;"",1,0)</f>
        <v>2</v>
      </c>
      <c r="BA216" s="2" t="n">
        <f aca="false">COUNTIF($DV216:$EG216, "&lt;&gt;")</f>
        <v>0</v>
      </c>
      <c r="BB216" s="0" t="n">
        <f aca="false">AY216*AX216</f>
        <v>5</v>
      </c>
      <c r="BL216" s="0" t="s">
        <v>153</v>
      </c>
      <c r="BS216" s="0" t="s">
        <v>153</v>
      </c>
      <c r="BY216" s="0" t="s">
        <v>162</v>
      </c>
      <c r="CA216" s="0" t="s">
        <v>153</v>
      </c>
      <c r="CK216" s="0" t="s">
        <v>153</v>
      </c>
      <c r="CN216" s="0" t="s">
        <v>153</v>
      </c>
      <c r="CO216" s="0" t="s">
        <v>238</v>
      </c>
      <c r="CP216" s="0" t="s">
        <v>153</v>
      </c>
      <c r="CV216" s="0" t="s">
        <v>153</v>
      </c>
      <c r="CY216" s="0" t="s">
        <v>153</v>
      </c>
      <c r="CZ216" s="0" t="s">
        <v>162</v>
      </c>
      <c r="DC216" s="0" t="s">
        <v>153</v>
      </c>
      <c r="DD216" s="0" t="s">
        <v>162</v>
      </c>
      <c r="DF216" s="0" t="s">
        <v>153</v>
      </c>
      <c r="DG216" s="0" t="s">
        <v>162</v>
      </c>
      <c r="DI216" s="0" t="s">
        <v>153</v>
      </c>
      <c r="DL216" s="0" t="s">
        <v>153</v>
      </c>
      <c r="DM216" s="0" t="s">
        <v>162</v>
      </c>
    </row>
    <row r="217" customFormat="false" ht="13.8" hidden="false" customHeight="false" outlineLevel="0" collapsed="false">
      <c r="A217" s="0" t="s">
        <v>1266</v>
      </c>
      <c r="B217" s="0" t="n">
        <v>78</v>
      </c>
      <c r="C217" s="0" t="n">
        <v>422594</v>
      </c>
      <c r="D217" s="0" t="s">
        <v>1267</v>
      </c>
      <c r="E217" s="0" t="s">
        <v>211</v>
      </c>
      <c r="F217" s="0" t="str">
        <f aca="false">CONCATENATE(D217," ",LEFT(H217,4),"T=",AU217,"D=",AV217,"R=",AW217,"M=",AX217,"L=",AY217,"B=",AZ217)</f>
        <v>BRUNER T=D=WARREN-WARD 5R=11M=1L=1B=3</v>
      </c>
      <c r="G217" s="0" t="s">
        <v>176</v>
      </c>
      <c r="I217" s="0" t="s">
        <v>1268</v>
      </c>
      <c r="J217" s="0" t="s">
        <v>1269</v>
      </c>
      <c r="K217" s="0" t="s">
        <v>143</v>
      </c>
      <c r="L217" s="0" t="s">
        <v>238</v>
      </c>
      <c r="M217" s="0" t="str">
        <f aca="false">RIGHT(N217,LEN(N217)-FIND(" ",N217))</f>
        <v>PERKINSWOOD BLVD SE</v>
      </c>
      <c r="N217" s="0" t="s">
        <v>1270</v>
      </c>
      <c r="P217" s="0" t="s">
        <v>145</v>
      </c>
      <c r="Q217" s="0" t="s">
        <v>146</v>
      </c>
      <c r="R217" s="0" t="n">
        <v>44483</v>
      </c>
      <c r="AD217" s="0" t="s">
        <v>147</v>
      </c>
      <c r="AE217" s="0" t="s">
        <v>148</v>
      </c>
      <c r="AF217" s="0" t="s">
        <v>149</v>
      </c>
      <c r="AH217" s="0" t="n">
        <v>14</v>
      </c>
      <c r="AI217" s="0" t="n">
        <v>11</v>
      </c>
      <c r="AN217" s="0" t="s">
        <v>145</v>
      </c>
      <c r="AO217" s="0" t="s">
        <v>150</v>
      </c>
      <c r="AP217" s="0" t="s">
        <v>151</v>
      </c>
      <c r="AQ217" s="0" t="n">
        <v>9</v>
      </c>
      <c r="AR217" s="0" t="n">
        <v>64</v>
      </c>
      <c r="AS217" s="0" t="n">
        <v>32</v>
      </c>
      <c r="AV217" s="0" t="s">
        <v>152</v>
      </c>
      <c r="AW217" s="0" t="n">
        <f aca="false">COUNTA($BA217:$EG217)</f>
        <v>11</v>
      </c>
      <c r="AX217" s="0" t="n">
        <f aca="false">COUNTIF($BC217:$EG217,"D")</f>
        <v>1</v>
      </c>
      <c r="AY217" s="0" t="n">
        <f aca="false">COUNTIF($BC217:$EG217,"R")</f>
        <v>1</v>
      </c>
      <c r="AZ217" s="2" t="n">
        <f aca="false">IF(DH217&lt;&gt;"",1,0)+IF(DI217&lt;&gt;"",1,0)+IF(DK217&lt;&gt;"",1,0)+IF(DM217&lt;&gt;"",1,0)+IF(DN217&lt;&gt;"",1,0)+IF(DO217&lt;&gt;"",1,0)+IF(DQ217&lt;&gt;"",1,0)+IF(DR217&lt;&gt;"",1,0)+IF(DT217&lt;&gt;"",1,0)+IF(DU217&lt;&gt;"",1,0)+IF(DV217&lt;&gt;"",1,0)+IF(DW217&lt;&gt;"",1,0)+IF(DX217&lt;&gt;"",1,0)+IF(DZ217&lt;&gt;"",1,0)+IF(EA217&lt;&gt;"",1,0)+IF(EB217&lt;&gt;"",1,0)+IF(EE217&lt;&gt;"",1,0)</f>
        <v>3</v>
      </c>
      <c r="BA217" s="2" t="n">
        <f aca="false">COUNTIF($DV217:$EG217, "&lt;&gt;")</f>
        <v>2</v>
      </c>
      <c r="BB217" s="0" t="n">
        <f aca="false">AY217*AX217</f>
        <v>1</v>
      </c>
      <c r="BD217" s="0" t="s">
        <v>153</v>
      </c>
      <c r="BL217" s="0" t="s">
        <v>153</v>
      </c>
      <c r="BS217" s="0" t="s">
        <v>153</v>
      </c>
      <c r="BY217" s="0" t="s">
        <v>162</v>
      </c>
      <c r="CA217" s="0" t="s">
        <v>153</v>
      </c>
      <c r="DS217" s="0" t="s">
        <v>238</v>
      </c>
      <c r="DU217" s="0" t="s">
        <v>153</v>
      </c>
      <c r="DX217" s="0" t="s">
        <v>153</v>
      </c>
      <c r="EA217" s="0" t="s">
        <v>153</v>
      </c>
    </row>
    <row r="218" customFormat="false" ht="13.8" hidden="false" customHeight="false" outlineLevel="0" collapsed="false">
      <c r="A218" s="0" t="s">
        <v>1271</v>
      </c>
      <c r="B218" s="0" t="n">
        <v>78</v>
      </c>
      <c r="C218" s="0" t="n">
        <v>470894</v>
      </c>
      <c r="D218" s="0" t="s">
        <v>1087</v>
      </c>
      <c r="E218" s="0" t="s">
        <v>1272</v>
      </c>
      <c r="F218" s="0" t="str">
        <f aca="false">CONCATENATE(D218," ",LEFT(H218,4),"T=",AU218,"D=",AV218,"R=",AW218,"M=",AX218,"L=",AY218,"B=",AZ218)</f>
        <v>MILLER T=D=WARREN-WARD 5R=12M=0L=0B=3</v>
      </c>
      <c r="G218" s="0" t="s">
        <v>176</v>
      </c>
      <c r="I218" s="0" t="s">
        <v>1273</v>
      </c>
      <c r="J218" s="0" t="s">
        <v>375</v>
      </c>
      <c r="K218" s="0" t="s">
        <v>143</v>
      </c>
      <c r="M218" s="0" t="str">
        <f aca="false">RIGHT(N218,LEN(N218)-FIND(" ",N218))</f>
        <v>PERKINSWOOD BLVD SE</v>
      </c>
      <c r="N218" s="0" t="s">
        <v>1274</v>
      </c>
      <c r="P218" s="0" t="s">
        <v>145</v>
      </c>
      <c r="Q218" s="0" t="s">
        <v>146</v>
      </c>
      <c r="R218" s="0" t="n">
        <v>44483</v>
      </c>
      <c r="AD218" s="0" t="s">
        <v>147</v>
      </c>
      <c r="AE218" s="0" t="s">
        <v>148</v>
      </c>
      <c r="AF218" s="0" t="s">
        <v>149</v>
      </c>
      <c r="AH218" s="0" t="n">
        <v>14</v>
      </c>
      <c r="AI218" s="0" t="n">
        <v>11</v>
      </c>
      <c r="AN218" s="0" t="s">
        <v>145</v>
      </c>
      <c r="AO218" s="0" t="s">
        <v>150</v>
      </c>
      <c r="AP218" s="0" t="s">
        <v>151</v>
      </c>
      <c r="AQ218" s="0" t="n">
        <v>9</v>
      </c>
      <c r="AR218" s="0" t="n">
        <v>64</v>
      </c>
      <c r="AS218" s="0" t="n">
        <v>32</v>
      </c>
      <c r="AV218" s="0" t="s">
        <v>152</v>
      </c>
      <c r="AW218" s="0" t="n">
        <f aca="false">COUNTA($BA218:$EG218)</f>
        <v>12</v>
      </c>
      <c r="AX218" s="0" t="n">
        <f aca="false">COUNTIF($BC218:$EG218,"D")</f>
        <v>0</v>
      </c>
      <c r="AY218" s="0" t="n">
        <f aca="false">COUNTIF($BC218:$EG218,"R")</f>
        <v>0</v>
      </c>
      <c r="AZ218" s="2" t="n">
        <f aca="false">IF(DH218&lt;&gt;"",1,0)+IF(DI218&lt;&gt;"",1,0)+IF(DK218&lt;&gt;"",1,0)+IF(DM218&lt;&gt;"",1,0)+IF(DN218&lt;&gt;"",1,0)+IF(DO218&lt;&gt;"",1,0)+IF(DQ218&lt;&gt;"",1,0)+IF(DR218&lt;&gt;"",1,0)+IF(DT218&lt;&gt;"",1,0)+IF(DU218&lt;&gt;"",1,0)+IF(DV218&lt;&gt;"",1,0)+IF(DW218&lt;&gt;"",1,0)+IF(DX218&lt;&gt;"",1,0)+IF(DZ218&lt;&gt;"",1,0)+IF(EA218&lt;&gt;"",1,0)+IF(EB218&lt;&gt;"",1,0)+IF(EE218&lt;&gt;"",1,0)</f>
        <v>3</v>
      </c>
      <c r="BA218" s="2" t="n">
        <f aca="false">COUNTIF($DV218:$EG218, "&lt;&gt;")</f>
        <v>1</v>
      </c>
      <c r="BB218" s="0" t="n">
        <f aca="false">AY218*AX218</f>
        <v>0</v>
      </c>
      <c r="BD218" s="0" t="s">
        <v>153</v>
      </c>
      <c r="BE218" s="0" t="s">
        <v>153</v>
      </c>
      <c r="CA218" s="0" t="s">
        <v>153</v>
      </c>
      <c r="CK218" s="0" t="s">
        <v>153</v>
      </c>
      <c r="CP218" s="0" t="s">
        <v>153</v>
      </c>
      <c r="DC218" s="0" t="s">
        <v>153</v>
      </c>
      <c r="DI218" s="0" t="s">
        <v>153</v>
      </c>
      <c r="DN218" s="0" t="s">
        <v>153</v>
      </c>
      <c r="DU218" s="0" t="s">
        <v>153</v>
      </c>
      <c r="EF218" s="0" t="s">
        <v>153</v>
      </c>
    </row>
    <row r="219" customFormat="false" ht="13.8" hidden="false" customHeight="false" outlineLevel="0" collapsed="false">
      <c r="A219" s="0" t="s">
        <v>1275</v>
      </c>
      <c r="B219" s="0" t="n">
        <v>78</v>
      </c>
      <c r="C219" s="0" t="n">
        <v>474624</v>
      </c>
      <c r="D219" s="0" t="s">
        <v>1276</v>
      </c>
      <c r="E219" s="0" t="s">
        <v>1277</v>
      </c>
      <c r="F219" s="0" t="str">
        <f aca="false">CONCATENATE(D219," ",LEFT(H219,4),"T=",AU219,"D=",AV219,"R=",AW219,"M=",AX219,"L=",AY219,"B=",AZ219)</f>
        <v>DONNELL T=D=WARREN-WARD 5R=16M=3L=0B=2</v>
      </c>
      <c r="G219" s="0" t="s">
        <v>910</v>
      </c>
      <c r="I219" s="0" t="s">
        <v>1278</v>
      </c>
      <c r="J219" s="0" t="s">
        <v>1279</v>
      </c>
      <c r="K219" s="0" t="s">
        <v>143</v>
      </c>
      <c r="M219" s="0" t="str">
        <f aca="false">RIGHT(N219,LEN(N219)-FIND(" ",N219))</f>
        <v>PERKINSWOOD BLVD SE</v>
      </c>
      <c r="N219" s="0" t="s">
        <v>1274</v>
      </c>
      <c r="P219" s="0" t="s">
        <v>145</v>
      </c>
      <c r="Q219" s="0" t="s">
        <v>146</v>
      </c>
      <c r="R219" s="0" t="n">
        <v>44483</v>
      </c>
      <c r="AD219" s="0" t="s">
        <v>147</v>
      </c>
      <c r="AE219" s="0" t="s">
        <v>148</v>
      </c>
      <c r="AF219" s="0" t="s">
        <v>149</v>
      </c>
      <c r="AH219" s="0" t="n">
        <v>14</v>
      </c>
      <c r="AI219" s="0" t="n">
        <v>11</v>
      </c>
      <c r="AN219" s="0" t="s">
        <v>145</v>
      </c>
      <c r="AO219" s="0" t="s">
        <v>150</v>
      </c>
      <c r="AP219" s="0" t="s">
        <v>151</v>
      </c>
      <c r="AQ219" s="0" t="n">
        <v>9</v>
      </c>
      <c r="AR219" s="0" t="n">
        <v>64</v>
      </c>
      <c r="AS219" s="0" t="n">
        <v>32</v>
      </c>
      <c r="AV219" s="0" t="s">
        <v>152</v>
      </c>
      <c r="AW219" s="0" t="n">
        <f aca="false">COUNTA($BA219:$EG219)</f>
        <v>16</v>
      </c>
      <c r="AX219" s="0" t="n">
        <f aca="false">COUNTIF($BC219:$EG219,"D")</f>
        <v>3</v>
      </c>
      <c r="AY219" s="0" t="n">
        <f aca="false">COUNTIF($BC219:$EG219,"R")</f>
        <v>0</v>
      </c>
      <c r="AZ219" s="2" t="n">
        <f aca="false">IF(DH219&lt;&gt;"",1,0)+IF(DI219&lt;&gt;"",1,0)+IF(DK219&lt;&gt;"",1,0)+IF(DM219&lt;&gt;"",1,0)+IF(DN219&lt;&gt;"",1,0)+IF(DO219&lt;&gt;"",1,0)+IF(DQ219&lt;&gt;"",1,0)+IF(DR219&lt;&gt;"",1,0)+IF(DT219&lt;&gt;"",1,0)+IF(DU219&lt;&gt;"",1,0)+IF(DV219&lt;&gt;"",1,0)+IF(DW219&lt;&gt;"",1,0)+IF(DX219&lt;&gt;"",1,0)+IF(DZ219&lt;&gt;"",1,0)+IF(EA219&lt;&gt;"",1,0)+IF(EB219&lt;&gt;"",1,0)+IF(EE219&lt;&gt;"",1,0)</f>
        <v>2</v>
      </c>
      <c r="BA219" s="2" t="n">
        <f aca="false">COUNTIF($DV219:$EG219, "&lt;&gt;")</f>
        <v>1</v>
      </c>
      <c r="BB219" s="0" t="n">
        <f aca="false">AY219*AX219</f>
        <v>0</v>
      </c>
      <c r="CA219" s="0" t="s">
        <v>153</v>
      </c>
      <c r="CK219" s="0" t="s">
        <v>153</v>
      </c>
      <c r="CL219" s="0" t="s">
        <v>162</v>
      </c>
      <c r="CN219" s="0" t="s">
        <v>153</v>
      </c>
      <c r="CP219" s="0" t="s">
        <v>153</v>
      </c>
      <c r="CV219" s="0" t="s">
        <v>153</v>
      </c>
      <c r="CW219" s="0" t="s">
        <v>162</v>
      </c>
      <c r="CY219" s="0" t="s">
        <v>153</v>
      </c>
      <c r="CZ219" s="0" t="s">
        <v>162</v>
      </c>
      <c r="DC219" s="0" t="s">
        <v>153</v>
      </c>
      <c r="DI219" s="0" t="s">
        <v>153</v>
      </c>
      <c r="DL219" s="0" t="s">
        <v>153</v>
      </c>
      <c r="DN219" s="0" t="s">
        <v>153</v>
      </c>
      <c r="EF219" s="0" t="s">
        <v>153</v>
      </c>
    </row>
    <row r="220" customFormat="false" ht="13.8" hidden="false" customHeight="false" outlineLevel="0" collapsed="false">
      <c r="A220" s="0" t="s">
        <v>1280</v>
      </c>
      <c r="B220" s="0" t="n">
        <v>78</v>
      </c>
      <c r="C220" s="0" t="n">
        <v>397736</v>
      </c>
      <c r="D220" s="0" t="s">
        <v>246</v>
      </c>
      <c r="E220" s="0" t="s">
        <v>1281</v>
      </c>
      <c r="F220" s="0" t="str">
        <f aca="false">CONCATENATE(D220," ",LEFT(H220,4),"T=",AU220,"D=",AV220,"R=",AW220,"M=",AX220,"L=",AY220,"B=",AZ220)</f>
        <v>WILLIAMS T=D=WARREN-WARD 5R=28M=7L=0B=3</v>
      </c>
      <c r="G220" s="0" t="s">
        <v>1282</v>
      </c>
      <c r="I220" s="0" t="s">
        <v>1283</v>
      </c>
      <c r="J220" s="0" t="s">
        <v>482</v>
      </c>
      <c r="K220" s="0" t="s">
        <v>143</v>
      </c>
      <c r="M220" s="0" t="str">
        <f aca="false">RIGHT(N220,LEN(N220)-FIND(" ",N220))</f>
        <v>PERKINSWOOD BLVD SE</v>
      </c>
      <c r="N220" s="0" t="s">
        <v>1284</v>
      </c>
      <c r="O220" s="0" t="s">
        <v>251</v>
      </c>
      <c r="P220" s="0" t="s">
        <v>145</v>
      </c>
      <c r="Q220" s="0" t="s">
        <v>146</v>
      </c>
      <c r="R220" s="0" t="n">
        <v>44483</v>
      </c>
      <c r="AD220" s="0" t="s">
        <v>147</v>
      </c>
      <c r="AE220" s="0" t="s">
        <v>148</v>
      </c>
      <c r="AF220" s="0" t="s">
        <v>149</v>
      </c>
      <c r="AH220" s="0" t="n">
        <v>14</v>
      </c>
      <c r="AI220" s="0" t="n">
        <v>11</v>
      </c>
      <c r="AN220" s="0" t="s">
        <v>145</v>
      </c>
      <c r="AO220" s="0" t="s">
        <v>150</v>
      </c>
      <c r="AP220" s="0" t="s">
        <v>151</v>
      </c>
      <c r="AQ220" s="0" t="n">
        <v>9</v>
      </c>
      <c r="AR220" s="0" t="n">
        <v>64</v>
      </c>
      <c r="AS220" s="0" t="n">
        <v>32</v>
      </c>
      <c r="AV220" s="0" t="s">
        <v>152</v>
      </c>
      <c r="AW220" s="0" t="n">
        <f aca="false">COUNTA($BA220:$EG220)</f>
        <v>28</v>
      </c>
      <c r="AX220" s="0" t="n">
        <f aca="false">COUNTIF($BC220:$EG220,"D")</f>
        <v>7</v>
      </c>
      <c r="AY220" s="0" t="n">
        <f aca="false">COUNTIF($BC220:$EG220,"R")</f>
        <v>0</v>
      </c>
      <c r="AZ220" s="2" t="n">
        <f aca="false">IF(DH220&lt;&gt;"",1,0)+IF(DI220&lt;&gt;"",1,0)+IF(DK220&lt;&gt;"",1,0)+IF(DM220&lt;&gt;"",1,0)+IF(DN220&lt;&gt;"",1,0)+IF(DO220&lt;&gt;"",1,0)+IF(DQ220&lt;&gt;"",1,0)+IF(DR220&lt;&gt;"",1,0)+IF(DT220&lt;&gt;"",1,0)+IF(DU220&lt;&gt;"",1,0)+IF(DV220&lt;&gt;"",1,0)+IF(DW220&lt;&gt;"",1,0)+IF(DX220&lt;&gt;"",1,0)+IF(DZ220&lt;&gt;"",1,0)+IF(EA220&lt;&gt;"",1,0)+IF(EB220&lt;&gt;"",1,0)+IF(EE220&lt;&gt;"",1,0)</f>
        <v>3</v>
      </c>
      <c r="BA220" s="2" t="n">
        <f aca="false">COUNTIF($DV220:$EG220, "&lt;&gt;")</f>
        <v>1</v>
      </c>
      <c r="BB220" s="0" t="n">
        <f aca="false">AY220*AX220</f>
        <v>0</v>
      </c>
      <c r="BF220" s="0" t="s">
        <v>153</v>
      </c>
      <c r="BG220" s="0" t="s">
        <v>153</v>
      </c>
      <c r="BH220" s="0" t="s">
        <v>153</v>
      </c>
      <c r="BI220" s="0" t="s">
        <v>153</v>
      </c>
      <c r="BJ220" s="0" t="s">
        <v>153</v>
      </c>
      <c r="BK220" s="0" t="s">
        <v>153</v>
      </c>
      <c r="BL220" s="0" t="s">
        <v>153</v>
      </c>
      <c r="BR220" s="0" t="s">
        <v>153</v>
      </c>
      <c r="BS220" s="0" t="s">
        <v>153</v>
      </c>
      <c r="BY220" s="0" t="s">
        <v>162</v>
      </c>
      <c r="CA220" s="0" t="s">
        <v>153</v>
      </c>
      <c r="CG220" s="0" t="s">
        <v>153</v>
      </c>
      <c r="CH220" s="0" t="s">
        <v>162</v>
      </c>
      <c r="CK220" s="0" t="s">
        <v>153</v>
      </c>
      <c r="CO220" s="0" t="s">
        <v>162</v>
      </c>
      <c r="CP220" s="0" t="s">
        <v>153</v>
      </c>
      <c r="CT220" s="0" t="s">
        <v>153</v>
      </c>
      <c r="CU220" s="0" t="s">
        <v>162</v>
      </c>
      <c r="CY220" s="0" t="s">
        <v>153</v>
      </c>
      <c r="CZ220" s="0" t="s">
        <v>162</v>
      </c>
      <c r="DC220" s="0" t="s">
        <v>153</v>
      </c>
      <c r="DG220" s="0" t="s">
        <v>162</v>
      </c>
      <c r="DM220" s="0" t="s">
        <v>162</v>
      </c>
      <c r="DN220" s="0" t="s">
        <v>153</v>
      </c>
      <c r="DR220" s="0" t="s">
        <v>153</v>
      </c>
      <c r="EF220" s="0" t="s">
        <v>153</v>
      </c>
    </row>
    <row r="221" customFormat="false" ht="13.8" hidden="false" customHeight="false" outlineLevel="0" collapsed="false">
      <c r="A221" s="0" t="s">
        <v>1285</v>
      </c>
      <c r="B221" s="0" t="n">
        <v>78</v>
      </c>
      <c r="C221" s="0" t="n">
        <v>268726</v>
      </c>
      <c r="D221" s="0" t="s">
        <v>1286</v>
      </c>
      <c r="E221" s="0" t="s">
        <v>1287</v>
      </c>
      <c r="F221" s="0" t="str">
        <f aca="false">CONCATENATE(D221," ",LEFT(H221,4),"T=",AU221,"D=",AV221,"R=",AW221,"M=",AX221,"L=",AY221,"B=",AZ221)</f>
        <v>PERRY T=D=WARREN-WARD 5R=34M=12L=0B=8</v>
      </c>
      <c r="G221" s="0" t="s">
        <v>1288</v>
      </c>
      <c r="I221" s="0" t="s">
        <v>1289</v>
      </c>
      <c r="J221" s="0" t="s">
        <v>1290</v>
      </c>
      <c r="K221" s="0" t="s">
        <v>143</v>
      </c>
      <c r="L221" s="0" t="s">
        <v>162</v>
      </c>
      <c r="M221" s="0" t="str">
        <f aca="false">RIGHT(N221,LEN(N221)-FIND(" ",N221))</f>
        <v>PERKINSWOOD BLVD SE</v>
      </c>
      <c r="N221" s="0" t="s">
        <v>1284</v>
      </c>
      <c r="O221" s="0" t="s">
        <v>216</v>
      </c>
      <c r="P221" s="0" t="s">
        <v>145</v>
      </c>
      <c r="Q221" s="0" t="s">
        <v>146</v>
      </c>
      <c r="R221" s="0" t="n">
        <v>44483</v>
      </c>
      <c r="AD221" s="0" t="s">
        <v>147</v>
      </c>
      <c r="AE221" s="0" t="s">
        <v>148</v>
      </c>
      <c r="AF221" s="0" t="s">
        <v>149</v>
      </c>
      <c r="AH221" s="0" t="n">
        <v>14</v>
      </c>
      <c r="AI221" s="0" t="n">
        <v>11</v>
      </c>
      <c r="AN221" s="0" t="s">
        <v>145</v>
      </c>
      <c r="AO221" s="0" t="s">
        <v>150</v>
      </c>
      <c r="AP221" s="0" t="s">
        <v>151</v>
      </c>
      <c r="AQ221" s="0" t="n">
        <v>9</v>
      </c>
      <c r="AR221" s="0" t="n">
        <v>64</v>
      </c>
      <c r="AS221" s="0" t="n">
        <v>32</v>
      </c>
      <c r="AV221" s="0" t="s">
        <v>152</v>
      </c>
      <c r="AW221" s="0" t="n">
        <f aca="false">COUNTA($BA221:$EG221)</f>
        <v>34</v>
      </c>
      <c r="AX221" s="0" t="n">
        <f aca="false">COUNTIF($BC221:$EG221,"D")</f>
        <v>12</v>
      </c>
      <c r="AY221" s="0" t="n">
        <f aca="false">COUNTIF($BC221:$EG221,"R")</f>
        <v>0</v>
      </c>
      <c r="AZ221" s="2" t="n">
        <f aca="false">IF(DH221&lt;&gt;"",1,0)+IF(DI221&lt;&gt;"",1,0)+IF(DK221&lt;&gt;"",1,0)+IF(DM221&lt;&gt;"",1,0)+IF(DN221&lt;&gt;"",1,0)+IF(DO221&lt;&gt;"",1,0)+IF(DQ221&lt;&gt;"",1,0)+IF(DR221&lt;&gt;"",1,0)+IF(DT221&lt;&gt;"",1,0)+IF(DU221&lt;&gt;"",1,0)+IF(DV221&lt;&gt;"",1,0)+IF(DW221&lt;&gt;"",1,0)+IF(DX221&lt;&gt;"",1,0)+IF(DZ221&lt;&gt;"",1,0)+IF(EA221&lt;&gt;"",1,0)+IF(EB221&lt;&gt;"",1,0)+IF(EE221&lt;&gt;"",1,0)</f>
        <v>8</v>
      </c>
      <c r="BA221" s="2" t="n">
        <f aca="false">COUNTIF($DV221:$EG221, "&lt;&gt;")</f>
        <v>5</v>
      </c>
      <c r="BB221" s="0" t="n">
        <f aca="false">AY221*AX221</f>
        <v>0</v>
      </c>
      <c r="BD221" s="0" t="s">
        <v>153</v>
      </c>
      <c r="BH221" s="0" t="s">
        <v>153</v>
      </c>
      <c r="BL221" s="0" t="s">
        <v>153</v>
      </c>
      <c r="BS221" s="0" t="s">
        <v>153</v>
      </c>
      <c r="BY221" s="0" t="s">
        <v>162</v>
      </c>
      <c r="CA221" s="0" t="s">
        <v>153</v>
      </c>
      <c r="CG221" s="0" t="s">
        <v>153</v>
      </c>
      <c r="CK221" s="0" t="s">
        <v>153</v>
      </c>
      <c r="CN221" s="0" t="s">
        <v>153</v>
      </c>
      <c r="CP221" s="0" t="s">
        <v>153</v>
      </c>
      <c r="CU221" s="0" t="s">
        <v>162</v>
      </c>
      <c r="CV221" s="0" t="s">
        <v>153</v>
      </c>
      <c r="CW221" s="0" t="s">
        <v>162</v>
      </c>
      <c r="CY221" s="0" t="s">
        <v>153</v>
      </c>
      <c r="CZ221" s="0" t="s">
        <v>162</v>
      </c>
      <c r="DC221" s="0" t="s">
        <v>153</v>
      </c>
      <c r="DD221" s="0" t="s">
        <v>162</v>
      </c>
      <c r="DF221" s="0" t="s">
        <v>153</v>
      </c>
      <c r="DG221" s="0" t="s">
        <v>162</v>
      </c>
      <c r="DI221" s="0" t="s">
        <v>153</v>
      </c>
      <c r="DJ221" s="0" t="s">
        <v>162</v>
      </c>
      <c r="DL221" s="0" t="s">
        <v>153</v>
      </c>
      <c r="DM221" s="0" t="s">
        <v>162</v>
      </c>
      <c r="DN221" s="0" t="s">
        <v>153</v>
      </c>
      <c r="DS221" s="0" t="s">
        <v>162</v>
      </c>
      <c r="DT221" s="0" t="s">
        <v>162</v>
      </c>
      <c r="DU221" s="0" t="s">
        <v>153</v>
      </c>
      <c r="DW221" s="0" t="s">
        <v>162</v>
      </c>
      <c r="DX221" s="0" t="s">
        <v>153</v>
      </c>
      <c r="EA221" s="0" t="s">
        <v>153</v>
      </c>
      <c r="ED221" s="0" t="s">
        <v>162</v>
      </c>
      <c r="EF221" s="0" t="s">
        <v>153</v>
      </c>
    </row>
    <row r="222" customFormat="false" ht="13.8" hidden="false" customHeight="false" outlineLevel="0" collapsed="false">
      <c r="A222" s="0" t="s">
        <v>1291</v>
      </c>
      <c r="B222" s="0" t="n">
        <v>78</v>
      </c>
      <c r="C222" s="0" t="n">
        <v>313659</v>
      </c>
      <c r="D222" s="0" t="s">
        <v>1286</v>
      </c>
      <c r="E222" s="0" t="s">
        <v>1292</v>
      </c>
      <c r="F222" s="0" t="str">
        <f aca="false">CONCATENATE(D222," ",LEFT(H222,4),"T=",AU222,"D=",AV222,"R=",AW222,"M=",AX222,"L=",AY222,"B=",AZ222)</f>
        <v>PERRY T=D=WARREN-WARD 5R=6M=0L=0B=3</v>
      </c>
      <c r="G222" s="0" t="s">
        <v>808</v>
      </c>
      <c r="I222" s="0" t="s">
        <v>1293</v>
      </c>
      <c r="J222" s="0" t="s">
        <v>1294</v>
      </c>
      <c r="K222" s="0" t="s">
        <v>143</v>
      </c>
      <c r="M222" s="0" t="str">
        <f aca="false">RIGHT(N222,LEN(N222)-FIND(" ",N222))</f>
        <v>PERKINSWOOD BLVD SE</v>
      </c>
      <c r="N222" s="0" t="s">
        <v>1284</v>
      </c>
      <c r="O222" s="0" t="s">
        <v>216</v>
      </c>
      <c r="P222" s="0" t="s">
        <v>145</v>
      </c>
      <c r="Q222" s="0" t="s">
        <v>146</v>
      </c>
      <c r="R222" s="0" t="n">
        <v>44483</v>
      </c>
      <c r="AD222" s="0" t="s">
        <v>147</v>
      </c>
      <c r="AE222" s="0" t="s">
        <v>148</v>
      </c>
      <c r="AF222" s="0" t="s">
        <v>149</v>
      </c>
      <c r="AH222" s="0" t="n">
        <v>14</v>
      </c>
      <c r="AI222" s="0" t="n">
        <v>11</v>
      </c>
      <c r="AN222" s="0" t="s">
        <v>145</v>
      </c>
      <c r="AO222" s="0" t="s">
        <v>150</v>
      </c>
      <c r="AP222" s="0" t="s">
        <v>151</v>
      </c>
      <c r="AQ222" s="0" t="n">
        <v>9</v>
      </c>
      <c r="AR222" s="0" t="n">
        <v>64</v>
      </c>
      <c r="AS222" s="0" t="n">
        <v>32</v>
      </c>
      <c r="AV222" s="0" t="s">
        <v>152</v>
      </c>
      <c r="AW222" s="0" t="n">
        <f aca="false">COUNTA($BA222:$EG222)</f>
        <v>6</v>
      </c>
      <c r="AX222" s="0" t="n">
        <f aca="false">COUNTIF($BC222:$EG222,"D")</f>
        <v>0</v>
      </c>
      <c r="AY222" s="0" t="n">
        <f aca="false">COUNTIF($BC222:$EG222,"R")</f>
        <v>0</v>
      </c>
      <c r="AZ222" s="2" t="n">
        <f aca="false">IF(DH222&lt;&gt;"",1,0)+IF(DI222&lt;&gt;"",1,0)+IF(DK222&lt;&gt;"",1,0)+IF(DM222&lt;&gt;"",1,0)+IF(DN222&lt;&gt;"",1,0)+IF(DO222&lt;&gt;"",1,0)+IF(DQ222&lt;&gt;"",1,0)+IF(DR222&lt;&gt;"",1,0)+IF(DT222&lt;&gt;"",1,0)+IF(DU222&lt;&gt;"",1,0)+IF(DV222&lt;&gt;"",1,0)+IF(DW222&lt;&gt;"",1,0)+IF(DX222&lt;&gt;"",1,0)+IF(DZ222&lt;&gt;"",1,0)+IF(EA222&lt;&gt;"",1,0)+IF(EB222&lt;&gt;"",1,0)+IF(EE222&lt;&gt;"",1,0)</f>
        <v>3</v>
      </c>
      <c r="BA222" s="2" t="n">
        <f aca="false">COUNTIF($DV222:$EG222, "&lt;&gt;")</f>
        <v>2</v>
      </c>
      <c r="BB222" s="0" t="n">
        <f aca="false">AY222*AX222</f>
        <v>0</v>
      </c>
      <c r="DN222" s="0" t="s">
        <v>153</v>
      </c>
      <c r="DU222" s="0" t="s">
        <v>153</v>
      </c>
      <c r="EA222" s="0" t="s">
        <v>153</v>
      </c>
      <c r="EF222" s="0" t="s">
        <v>153</v>
      </c>
    </row>
    <row r="223" customFormat="false" ht="13.8" hidden="false" customHeight="false" outlineLevel="0" collapsed="false">
      <c r="A223" s="0" t="s">
        <v>1295</v>
      </c>
      <c r="B223" s="0" t="n">
        <v>78</v>
      </c>
      <c r="C223" s="0" t="n">
        <v>323163</v>
      </c>
      <c r="D223" s="0" t="s">
        <v>1296</v>
      </c>
      <c r="E223" s="0" t="s">
        <v>1297</v>
      </c>
      <c r="F223" s="0" t="str">
        <f aca="false">CONCATENATE(D223," ",LEFT(H223,4),"T=",AU223,"D=",AV223,"R=",AW223,"M=",AX223,"L=",AY223,"B=",AZ223)</f>
        <v>FAULK T=D=WARREN-WARD 5R=40M=10L=0B=8</v>
      </c>
      <c r="G223" s="0" t="s">
        <v>453</v>
      </c>
      <c r="I223" s="0" t="s">
        <v>1298</v>
      </c>
      <c r="J223" s="0" t="s">
        <v>1299</v>
      </c>
      <c r="K223" s="0" t="s">
        <v>143</v>
      </c>
      <c r="L223" s="0" t="s">
        <v>162</v>
      </c>
      <c r="M223" s="0" t="str">
        <f aca="false">RIGHT(N223,LEN(N223)-FIND(" ",N223))</f>
        <v>PERKINSWOOD BLVD SE</v>
      </c>
      <c r="N223" s="0" t="s">
        <v>1300</v>
      </c>
      <c r="P223" s="0" t="s">
        <v>145</v>
      </c>
      <c r="Q223" s="0" t="s">
        <v>146</v>
      </c>
      <c r="R223" s="0" t="n">
        <v>44483</v>
      </c>
      <c r="AD223" s="0" t="s">
        <v>147</v>
      </c>
      <c r="AE223" s="0" t="s">
        <v>148</v>
      </c>
      <c r="AF223" s="0" t="s">
        <v>149</v>
      </c>
      <c r="AH223" s="0" t="n">
        <v>14</v>
      </c>
      <c r="AI223" s="0" t="n">
        <v>11</v>
      </c>
      <c r="AN223" s="0" t="s">
        <v>145</v>
      </c>
      <c r="AO223" s="0" t="s">
        <v>150</v>
      </c>
      <c r="AP223" s="0" t="s">
        <v>151</v>
      </c>
      <c r="AQ223" s="0" t="n">
        <v>9</v>
      </c>
      <c r="AR223" s="0" t="n">
        <v>64</v>
      </c>
      <c r="AS223" s="0" t="n">
        <v>32</v>
      </c>
      <c r="AV223" s="0" t="s">
        <v>152</v>
      </c>
      <c r="AW223" s="0" t="n">
        <f aca="false">COUNTA($BA223:$EG223)</f>
        <v>40</v>
      </c>
      <c r="AX223" s="0" t="n">
        <f aca="false">COUNTIF($BC223:$EG223,"D")</f>
        <v>10</v>
      </c>
      <c r="AY223" s="0" t="n">
        <f aca="false">COUNTIF($BC223:$EG223,"R")</f>
        <v>0</v>
      </c>
      <c r="AZ223" s="2" t="n">
        <f aca="false">IF(DH223&lt;&gt;"",1,0)+IF(DI223&lt;&gt;"",1,0)+IF(DK223&lt;&gt;"",1,0)+IF(DM223&lt;&gt;"",1,0)+IF(DN223&lt;&gt;"",1,0)+IF(DO223&lt;&gt;"",1,0)+IF(DQ223&lt;&gt;"",1,0)+IF(DR223&lt;&gt;"",1,0)+IF(DT223&lt;&gt;"",1,0)+IF(DU223&lt;&gt;"",1,0)+IF(DV223&lt;&gt;"",1,0)+IF(DW223&lt;&gt;"",1,0)+IF(DX223&lt;&gt;"",1,0)+IF(DZ223&lt;&gt;"",1,0)+IF(EA223&lt;&gt;"",1,0)+IF(EB223&lt;&gt;"",1,0)+IF(EE223&lt;&gt;"",1,0)</f>
        <v>8</v>
      </c>
      <c r="BA223" s="2" t="n">
        <f aca="false">COUNTIF($DV223:$EG223, "&lt;&gt;")</f>
        <v>5</v>
      </c>
      <c r="BB223" s="0" t="n">
        <f aca="false">AY223*AX223</f>
        <v>0</v>
      </c>
      <c r="BC223" s="0" t="s">
        <v>153</v>
      </c>
      <c r="BD223" s="0" t="s">
        <v>153</v>
      </c>
      <c r="BF223" s="0" t="s">
        <v>153</v>
      </c>
      <c r="BH223" s="0" t="s">
        <v>153</v>
      </c>
      <c r="BI223" s="0" t="s">
        <v>153</v>
      </c>
      <c r="BJ223" s="0" t="s">
        <v>153</v>
      </c>
      <c r="BK223" s="0" t="s">
        <v>153</v>
      </c>
      <c r="BL223" s="0" t="s">
        <v>153</v>
      </c>
      <c r="BP223" s="0" t="s">
        <v>153</v>
      </c>
      <c r="BR223" s="0" t="s">
        <v>153</v>
      </c>
      <c r="BS223" s="0" t="s">
        <v>153</v>
      </c>
      <c r="BV223" s="0" t="s">
        <v>153</v>
      </c>
      <c r="BY223" s="0" t="s">
        <v>162</v>
      </c>
      <c r="CA223" s="0" t="s">
        <v>153</v>
      </c>
      <c r="CG223" s="0" t="s">
        <v>153</v>
      </c>
      <c r="CL223" s="0" t="s">
        <v>162</v>
      </c>
      <c r="CN223" s="0" t="s">
        <v>153</v>
      </c>
      <c r="CO223" s="0" t="s">
        <v>162</v>
      </c>
      <c r="CP223" s="0" t="s">
        <v>153</v>
      </c>
      <c r="CT223" s="0" t="s">
        <v>153</v>
      </c>
      <c r="CU223" s="0" t="s">
        <v>162</v>
      </c>
      <c r="CV223" s="0" t="s">
        <v>153</v>
      </c>
      <c r="CW223" s="0" t="s">
        <v>162</v>
      </c>
      <c r="CY223" s="0" t="s">
        <v>153</v>
      </c>
      <c r="DC223" s="0" t="s">
        <v>153</v>
      </c>
      <c r="DF223" s="0" t="s">
        <v>153</v>
      </c>
      <c r="DI223" s="0" t="s">
        <v>153</v>
      </c>
      <c r="DL223" s="0" t="s">
        <v>153</v>
      </c>
      <c r="DM223" s="0" t="s">
        <v>162</v>
      </c>
      <c r="DN223" s="0" t="s">
        <v>153</v>
      </c>
      <c r="DS223" s="0" t="s">
        <v>162</v>
      </c>
      <c r="DT223" s="0" t="s">
        <v>162</v>
      </c>
      <c r="DU223" s="0" t="s">
        <v>153</v>
      </c>
      <c r="DW223" s="0" t="s">
        <v>162</v>
      </c>
      <c r="DX223" s="0" t="s">
        <v>153</v>
      </c>
      <c r="EA223" s="0" t="s">
        <v>153</v>
      </c>
      <c r="ED223" s="0" t="s">
        <v>162</v>
      </c>
      <c r="EF223" s="0" t="s">
        <v>153</v>
      </c>
    </row>
    <row r="224" customFormat="false" ht="13.8" hidden="false" customHeight="false" outlineLevel="0" collapsed="false">
      <c r="A224" s="0" t="s">
        <v>1301</v>
      </c>
      <c r="B224" s="0" t="n">
        <v>78</v>
      </c>
      <c r="C224" s="0" t="n">
        <v>449040</v>
      </c>
      <c r="D224" s="0" t="s">
        <v>1296</v>
      </c>
      <c r="E224" s="0" t="s">
        <v>1302</v>
      </c>
      <c r="F224" s="0" t="str">
        <f aca="false">CONCATENATE(D224," ",LEFT(H224,4),"T=",AU224,"D=",AV224,"R=",AW224,"M=",AX224,"L=",AY224,"B=",AZ224)</f>
        <v>FAULK T=D=WARREN-WARD 5R=29M=6L=0B=6</v>
      </c>
      <c r="I224" s="0" t="s">
        <v>1303</v>
      </c>
      <c r="J224" s="0" t="s">
        <v>1304</v>
      </c>
      <c r="K224" s="0" t="s">
        <v>143</v>
      </c>
      <c r="L224" s="0" t="s">
        <v>162</v>
      </c>
      <c r="M224" s="0" t="str">
        <f aca="false">RIGHT(N224,LEN(N224)-FIND(" ",N224))</f>
        <v>PERKINSWOOD BLVD SE</v>
      </c>
      <c r="N224" s="0" t="s">
        <v>1300</v>
      </c>
      <c r="P224" s="0" t="s">
        <v>145</v>
      </c>
      <c r="Q224" s="0" t="s">
        <v>146</v>
      </c>
      <c r="R224" s="0" t="n">
        <v>44483</v>
      </c>
      <c r="AD224" s="0" t="s">
        <v>147</v>
      </c>
      <c r="AE224" s="0" t="s">
        <v>148</v>
      </c>
      <c r="AF224" s="0" t="s">
        <v>149</v>
      </c>
      <c r="AH224" s="0" t="n">
        <v>14</v>
      </c>
      <c r="AI224" s="0" t="n">
        <v>11</v>
      </c>
      <c r="AN224" s="0" t="s">
        <v>145</v>
      </c>
      <c r="AO224" s="0" t="s">
        <v>150</v>
      </c>
      <c r="AP224" s="0" t="s">
        <v>151</v>
      </c>
      <c r="AQ224" s="0" t="n">
        <v>9</v>
      </c>
      <c r="AR224" s="0" t="n">
        <v>64</v>
      </c>
      <c r="AS224" s="0" t="n">
        <v>32</v>
      </c>
      <c r="AV224" s="0" t="s">
        <v>152</v>
      </c>
      <c r="AW224" s="0" t="n">
        <f aca="false">COUNTA($BA224:$EG224)</f>
        <v>29</v>
      </c>
      <c r="AX224" s="0" t="n">
        <f aca="false">COUNTIF($BC224:$EG224,"D")</f>
        <v>6</v>
      </c>
      <c r="AY224" s="0" t="n">
        <f aca="false">COUNTIF($BC224:$EG224,"R")</f>
        <v>0</v>
      </c>
      <c r="AZ224" s="2" t="n">
        <f aca="false">IF(DH224&lt;&gt;"",1,0)+IF(DI224&lt;&gt;"",1,0)+IF(DK224&lt;&gt;"",1,0)+IF(DM224&lt;&gt;"",1,0)+IF(DN224&lt;&gt;"",1,0)+IF(DO224&lt;&gt;"",1,0)+IF(DQ224&lt;&gt;"",1,0)+IF(DR224&lt;&gt;"",1,0)+IF(DT224&lt;&gt;"",1,0)+IF(DU224&lt;&gt;"",1,0)+IF(DV224&lt;&gt;"",1,0)+IF(DW224&lt;&gt;"",1,0)+IF(DX224&lt;&gt;"",1,0)+IF(DZ224&lt;&gt;"",1,0)+IF(EA224&lt;&gt;"",1,0)+IF(EB224&lt;&gt;"",1,0)+IF(EE224&lt;&gt;"",1,0)</f>
        <v>6</v>
      </c>
      <c r="BA224" s="2" t="n">
        <f aca="false">COUNTIF($DV224:$EG224, "&lt;&gt;")</f>
        <v>4</v>
      </c>
      <c r="BB224" s="0" t="n">
        <f aca="false">AY224*AX224</f>
        <v>0</v>
      </c>
      <c r="BC224" s="0" t="s">
        <v>153</v>
      </c>
      <c r="BD224" s="0" t="s">
        <v>153</v>
      </c>
      <c r="BI224" s="0" t="s">
        <v>153</v>
      </c>
      <c r="BL224" s="0" t="s">
        <v>153</v>
      </c>
      <c r="BR224" s="0" t="s">
        <v>153</v>
      </c>
      <c r="BS224" s="0" t="s">
        <v>153</v>
      </c>
      <c r="BV224" s="0" t="s">
        <v>153</v>
      </c>
      <c r="BY224" s="0" t="s">
        <v>162</v>
      </c>
      <c r="CA224" s="0" t="s">
        <v>153</v>
      </c>
      <c r="CK224" s="0" t="s">
        <v>153</v>
      </c>
      <c r="CL224" s="0" t="s">
        <v>162</v>
      </c>
      <c r="CN224" s="0" t="s">
        <v>153</v>
      </c>
      <c r="CP224" s="0" t="s">
        <v>153</v>
      </c>
      <c r="CT224" s="0" t="s">
        <v>153</v>
      </c>
      <c r="CV224" s="0" t="s">
        <v>153</v>
      </c>
      <c r="CW224" s="0" t="s">
        <v>162</v>
      </c>
      <c r="CY224" s="0" t="s">
        <v>153</v>
      </c>
      <c r="DC224" s="0" t="s">
        <v>153</v>
      </c>
      <c r="DI224" s="0" t="s">
        <v>153</v>
      </c>
      <c r="DL224" s="0" t="s">
        <v>153</v>
      </c>
      <c r="DM224" s="0" t="s">
        <v>162</v>
      </c>
      <c r="DN224" s="0" t="s">
        <v>153</v>
      </c>
      <c r="DU224" s="0" t="s">
        <v>153</v>
      </c>
      <c r="DW224" s="0" t="s">
        <v>162</v>
      </c>
      <c r="DX224" s="0" t="s">
        <v>153</v>
      </c>
      <c r="ED224" s="0" t="s">
        <v>162</v>
      </c>
      <c r="EF224" s="0" t="s">
        <v>153</v>
      </c>
    </row>
    <row r="225" customFormat="false" ht="13.8" hidden="false" customHeight="false" outlineLevel="0" collapsed="false">
      <c r="A225" s="0" t="s">
        <v>1305</v>
      </c>
      <c r="B225" s="0" t="n">
        <v>78</v>
      </c>
      <c r="C225" s="0" t="n">
        <v>459166</v>
      </c>
      <c r="D225" s="0" t="s">
        <v>1296</v>
      </c>
      <c r="E225" s="0" t="s">
        <v>1306</v>
      </c>
      <c r="F225" s="0" t="str">
        <f aca="false">CONCATENATE(D225," ",LEFT(H225,4),"T=",AU225,"D=",AV225,"R=",AW225,"M=",AX225,"L=",AY225,"B=",AZ225)</f>
        <v>FAULK T=D=WARREN-WARD 5R=7M=2L=0B=3</v>
      </c>
      <c r="G225" s="0" t="s">
        <v>1307</v>
      </c>
      <c r="I225" s="0" t="s">
        <v>1308</v>
      </c>
      <c r="J225" s="0" t="s">
        <v>1309</v>
      </c>
      <c r="K225" s="0" t="s">
        <v>143</v>
      </c>
      <c r="L225" s="0" t="s">
        <v>162</v>
      </c>
      <c r="M225" s="0" t="str">
        <f aca="false">RIGHT(N225,LEN(N225)-FIND(" ",N225))</f>
        <v>PERKINSWOOD BLVD SE</v>
      </c>
      <c r="N225" s="0" t="s">
        <v>1300</v>
      </c>
      <c r="P225" s="0" t="s">
        <v>145</v>
      </c>
      <c r="Q225" s="0" t="s">
        <v>146</v>
      </c>
      <c r="R225" s="0" t="n">
        <v>44483</v>
      </c>
      <c r="AD225" s="0" t="s">
        <v>147</v>
      </c>
      <c r="AE225" s="0" t="s">
        <v>148</v>
      </c>
      <c r="AF225" s="0" t="s">
        <v>149</v>
      </c>
      <c r="AH225" s="0" t="n">
        <v>14</v>
      </c>
      <c r="AI225" s="0" t="n">
        <v>11</v>
      </c>
      <c r="AN225" s="0" t="s">
        <v>145</v>
      </c>
      <c r="AO225" s="0" t="s">
        <v>150</v>
      </c>
      <c r="AP225" s="0" t="s">
        <v>151</v>
      </c>
      <c r="AQ225" s="0" t="n">
        <v>9</v>
      </c>
      <c r="AR225" s="0" t="n">
        <v>64</v>
      </c>
      <c r="AS225" s="0" t="n">
        <v>32</v>
      </c>
      <c r="AV225" s="0" t="s">
        <v>152</v>
      </c>
      <c r="AW225" s="0" t="n">
        <f aca="false">COUNTA($BA225:$EG225)</f>
        <v>7</v>
      </c>
      <c r="AX225" s="0" t="n">
        <f aca="false">COUNTIF($BC225:$EG225,"D")</f>
        <v>2</v>
      </c>
      <c r="AY225" s="0" t="n">
        <f aca="false">COUNTIF($BC225:$EG225,"R")</f>
        <v>0</v>
      </c>
      <c r="AZ225" s="2" t="n">
        <f aca="false">IF(DH225&lt;&gt;"",1,0)+IF(DI225&lt;&gt;"",1,0)+IF(DK225&lt;&gt;"",1,0)+IF(DM225&lt;&gt;"",1,0)+IF(DN225&lt;&gt;"",1,0)+IF(DO225&lt;&gt;"",1,0)+IF(DQ225&lt;&gt;"",1,0)+IF(DR225&lt;&gt;"",1,0)+IF(DT225&lt;&gt;"",1,0)+IF(DU225&lt;&gt;"",1,0)+IF(DV225&lt;&gt;"",1,0)+IF(DW225&lt;&gt;"",1,0)+IF(DX225&lt;&gt;"",1,0)+IF(DZ225&lt;&gt;"",1,0)+IF(EA225&lt;&gt;"",1,0)+IF(EB225&lt;&gt;"",1,0)+IF(EE225&lt;&gt;"",1,0)</f>
        <v>3</v>
      </c>
      <c r="BA225" s="2" t="n">
        <f aca="false">COUNTIF($DV225:$EG225, "&lt;&gt;")</f>
        <v>5</v>
      </c>
      <c r="BB225" s="0" t="n">
        <f aca="false">AY225*AX225</f>
        <v>0</v>
      </c>
      <c r="DW225" s="0" t="s">
        <v>162</v>
      </c>
      <c r="DX225" s="0" t="s">
        <v>153</v>
      </c>
      <c r="EA225" s="0" t="s">
        <v>153</v>
      </c>
      <c r="ED225" s="0" t="s">
        <v>162</v>
      </c>
      <c r="EF225" s="0" t="s">
        <v>153</v>
      </c>
    </row>
    <row r="226" customFormat="false" ht="13.8" hidden="false" customHeight="false" outlineLevel="0" collapsed="false">
      <c r="A226" s="0" t="s">
        <v>1310</v>
      </c>
      <c r="B226" s="0" t="n">
        <v>78</v>
      </c>
      <c r="C226" s="0" t="n">
        <v>18660</v>
      </c>
      <c r="D226" s="0" t="s">
        <v>1296</v>
      </c>
      <c r="E226" s="0" t="s">
        <v>1311</v>
      </c>
      <c r="F226" s="0" t="str">
        <f aca="false">CONCATENATE(D226," ",LEFT(H226,4),"T=",AU226,"D=",AV226,"R=",AW226,"M=",AX226,"L=",AY226,"B=",AZ226)</f>
        <v>FAULK T=D=WARREN-WARD 5R=5M=0L=0B=2</v>
      </c>
      <c r="G226" s="0" t="s">
        <v>277</v>
      </c>
      <c r="I226" s="0" t="s">
        <v>1312</v>
      </c>
      <c r="J226" s="0" t="s">
        <v>1313</v>
      </c>
      <c r="K226" s="0" t="s">
        <v>143</v>
      </c>
      <c r="M226" s="0" t="str">
        <f aca="false">RIGHT(N226,LEN(N226)-FIND(" ",N226))</f>
        <v>PERKINSWOOD BLVD SE</v>
      </c>
      <c r="N226" s="0" t="s">
        <v>1300</v>
      </c>
      <c r="P226" s="0" t="s">
        <v>145</v>
      </c>
      <c r="Q226" s="0" t="s">
        <v>146</v>
      </c>
      <c r="R226" s="0" t="n">
        <v>44483</v>
      </c>
      <c r="AD226" s="0" t="s">
        <v>147</v>
      </c>
      <c r="AE226" s="0" t="s">
        <v>148</v>
      </c>
      <c r="AF226" s="0" t="s">
        <v>149</v>
      </c>
      <c r="AH226" s="0" t="n">
        <v>14</v>
      </c>
      <c r="AI226" s="0" t="n">
        <v>11</v>
      </c>
      <c r="AN226" s="0" t="s">
        <v>145</v>
      </c>
      <c r="AO226" s="0" t="s">
        <v>150</v>
      </c>
      <c r="AP226" s="0" t="s">
        <v>151</v>
      </c>
      <c r="AQ226" s="0" t="n">
        <v>9</v>
      </c>
      <c r="AR226" s="0" t="n">
        <v>64</v>
      </c>
      <c r="AS226" s="0" t="n">
        <v>32</v>
      </c>
      <c r="AV226" s="0" t="s">
        <v>152</v>
      </c>
      <c r="AW226" s="0" t="n">
        <f aca="false">COUNTA($BA226:$EG226)</f>
        <v>5</v>
      </c>
      <c r="AX226" s="0" t="n">
        <f aca="false">COUNTIF($BC226:$EG226,"D")</f>
        <v>0</v>
      </c>
      <c r="AY226" s="0" t="n">
        <f aca="false">COUNTIF($BC226:$EG226,"R")</f>
        <v>0</v>
      </c>
      <c r="AZ226" s="2" t="n">
        <f aca="false">IF(DH226&lt;&gt;"",1,0)+IF(DI226&lt;&gt;"",1,0)+IF(DK226&lt;&gt;"",1,0)+IF(DM226&lt;&gt;"",1,0)+IF(DN226&lt;&gt;"",1,0)+IF(DO226&lt;&gt;"",1,0)+IF(DQ226&lt;&gt;"",1,0)+IF(DR226&lt;&gt;"",1,0)+IF(DT226&lt;&gt;"",1,0)+IF(DU226&lt;&gt;"",1,0)+IF(DV226&lt;&gt;"",1,0)+IF(DW226&lt;&gt;"",1,0)+IF(DX226&lt;&gt;"",1,0)+IF(DZ226&lt;&gt;"",1,0)+IF(EA226&lt;&gt;"",1,0)+IF(EB226&lt;&gt;"",1,0)+IF(EE226&lt;&gt;"",1,0)</f>
        <v>2</v>
      </c>
      <c r="BA226" s="2" t="n">
        <f aca="false">COUNTIF($DV226:$EG226, "&lt;&gt;")</f>
        <v>1</v>
      </c>
      <c r="BB226" s="0" t="n">
        <f aca="false">AY226*AX226</f>
        <v>0</v>
      </c>
      <c r="DN226" s="0" t="s">
        <v>153</v>
      </c>
      <c r="DU226" s="0" t="s">
        <v>153</v>
      </c>
      <c r="EF226" s="0" t="s">
        <v>153</v>
      </c>
    </row>
    <row r="227" customFormat="false" ht="13.8" hidden="false" customHeight="false" outlineLevel="0" collapsed="false">
      <c r="A227" s="0" t="s">
        <v>1314</v>
      </c>
      <c r="B227" s="0" t="n">
        <v>78</v>
      </c>
      <c r="C227" s="0" t="n">
        <v>361317</v>
      </c>
      <c r="D227" s="0" t="s">
        <v>1315</v>
      </c>
      <c r="E227" s="0" t="s">
        <v>817</v>
      </c>
      <c r="F227" s="0" t="str">
        <f aca="false">CONCATENATE(D227," ",LEFT(H227,4),"T=",AU227,"D=",AV227,"R=",AW227,"M=",AX227,"L=",AY227,"B=",AZ227)</f>
        <v>THIGPEN T=D=WARREN-WARD 5R=20M=2L=0B=2</v>
      </c>
      <c r="G227" s="0" t="s">
        <v>1316</v>
      </c>
      <c r="I227" s="0" t="s">
        <v>1317</v>
      </c>
      <c r="J227" s="0" t="s">
        <v>1318</v>
      </c>
      <c r="K227" s="0" t="s">
        <v>143</v>
      </c>
      <c r="M227" s="0" t="str">
        <f aca="false">RIGHT(N227,LEN(N227)-FIND(" ",N227))</f>
        <v>PERKINSWOOD BLVD SE</v>
      </c>
      <c r="N227" s="0" t="s">
        <v>1319</v>
      </c>
      <c r="O227" s="0" t="s">
        <v>1320</v>
      </c>
      <c r="P227" s="0" t="s">
        <v>145</v>
      </c>
      <c r="Q227" s="0" t="s">
        <v>146</v>
      </c>
      <c r="R227" s="0" t="n">
        <v>44483</v>
      </c>
      <c r="AD227" s="0" t="s">
        <v>147</v>
      </c>
      <c r="AE227" s="0" t="s">
        <v>148</v>
      </c>
      <c r="AF227" s="0" t="s">
        <v>149</v>
      </c>
      <c r="AH227" s="0" t="n">
        <v>14</v>
      </c>
      <c r="AI227" s="0" t="n">
        <v>11</v>
      </c>
      <c r="AN227" s="0" t="s">
        <v>145</v>
      </c>
      <c r="AO227" s="0" t="s">
        <v>150</v>
      </c>
      <c r="AP227" s="0" t="s">
        <v>151</v>
      </c>
      <c r="AQ227" s="0" t="n">
        <v>9</v>
      </c>
      <c r="AR227" s="0" t="n">
        <v>64</v>
      </c>
      <c r="AS227" s="0" t="n">
        <v>32</v>
      </c>
      <c r="AV227" s="0" t="s">
        <v>152</v>
      </c>
      <c r="AW227" s="0" t="n">
        <f aca="false">COUNTA($BA227:$EG227)</f>
        <v>20</v>
      </c>
      <c r="AX227" s="0" t="n">
        <f aca="false">COUNTIF($BC227:$EG227,"D")</f>
        <v>2</v>
      </c>
      <c r="AY227" s="0" t="n">
        <f aca="false">COUNTIF($BC227:$EG227,"R")</f>
        <v>0</v>
      </c>
      <c r="AZ227" s="2" t="n">
        <f aca="false">IF(DH227&lt;&gt;"",1,0)+IF(DI227&lt;&gt;"",1,0)+IF(DK227&lt;&gt;"",1,0)+IF(DM227&lt;&gt;"",1,0)+IF(DN227&lt;&gt;"",1,0)+IF(DO227&lt;&gt;"",1,0)+IF(DQ227&lt;&gt;"",1,0)+IF(DR227&lt;&gt;"",1,0)+IF(DT227&lt;&gt;"",1,0)+IF(DU227&lt;&gt;"",1,0)+IF(DV227&lt;&gt;"",1,0)+IF(DW227&lt;&gt;"",1,0)+IF(DX227&lt;&gt;"",1,0)+IF(DZ227&lt;&gt;"",1,0)+IF(EA227&lt;&gt;"",1,0)+IF(EB227&lt;&gt;"",1,0)+IF(EE227&lt;&gt;"",1,0)</f>
        <v>2</v>
      </c>
      <c r="BA227" s="2" t="n">
        <f aca="false">COUNTIF($DV227:$EG227, "&lt;&gt;")</f>
        <v>2</v>
      </c>
      <c r="BB227" s="0" t="n">
        <f aca="false">AY227*AX227</f>
        <v>0</v>
      </c>
      <c r="BD227" s="0" t="s">
        <v>153</v>
      </c>
      <c r="BE227" s="0" t="s">
        <v>153</v>
      </c>
      <c r="BH227" s="0" t="s">
        <v>153</v>
      </c>
      <c r="BI227" s="0" t="s">
        <v>153</v>
      </c>
      <c r="BK227" s="0" t="s">
        <v>153</v>
      </c>
      <c r="BL227" s="0" t="s">
        <v>153</v>
      </c>
      <c r="BP227" s="0" t="s">
        <v>153</v>
      </c>
      <c r="BS227" s="0" t="s">
        <v>153</v>
      </c>
      <c r="BY227" s="0" t="s">
        <v>162</v>
      </c>
      <c r="CA227" s="0" t="s">
        <v>153</v>
      </c>
      <c r="CH227" s="0" t="s">
        <v>162</v>
      </c>
      <c r="CK227" s="0" t="s">
        <v>153</v>
      </c>
      <c r="CN227" s="0" t="s">
        <v>153</v>
      </c>
      <c r="CP227" s="0" t="s">
        <v>153</v>
      </c>
      <c r="DC227" s="0" t="s">
        <v>153</v>
      </c>
      <c r="DN227" s="0" t="s">
        <v>153</v>
      </c>
      <c r="DX227" s="0" t="s">
        <v>153</v>
      </c>
      <c r="EF227" s="0" t="s">
        <v>153</v>
      </c>
    </row>
    <row r="228" customFormat="false" ht="13.8" hidden="false" customHeight="false" outlineLevel="0" collapsed="false">
      <c r="A228" s="0" t="s">
        <v>1321</v>
      </c>
      <c r="B228" s="0" t="n">
        <v>78</v>
      </c>
      <c r="C228" s="0" t="n">
        <v>358921</v>
      </c>
      <c r="D228" s="0" t="s">
        <v>392</v>
      </c>
      <c r="E228" s="0" t="s">
        <v>1322</v>
      </c>
      <c r="F228" s="0" t="str">
        <f aca="false">CONCATENATE(D228," ",LEFT(H228,4),"T=",AU228,"D=",AV228,"R=",AW228,"M=",AX228,"L=",AY228,"B=",AZ228)</f>
        <v>JACKSON T=D=WARREN-WARD 5R=6M=0L=0B=2</v>
      </c>
      <c r="G228" s="0" t="s">
        <v>140</v>
      </c>
      <c r="I228" s="0" t="s">
        <v>1323</v>
      </c>
      <c r="J228" s="0" t="s">
        <v>1324</v>
      </c>
      <c r="K228" s="0" t="s">
        <v>186</v>
      </c>
      <c r="M228" s="0" t="str">
        <f aca="false">RIGHT(N228,LEN(N228)-FIND(" ",N228))</f>
        <v>PERKINSWOOD BLVD SE</v>
      </c>
      <c r="N228" s="0" t="s">
        <v>1319</v>
      </c>
      <c r="O228" s="0" t="s">
        <v>1325</v>
      </c>
      <c r="P228" s="0" t="s">
        <v>145</v>
      </c>
      <c r="Q228" s="0" t="s">
        <v>146</v>
      </c>
      <c r="R228" s="0" t="n">
        <v>44483</v>
      </c>
      <c r="AD228" s="0" t="s">
        <v>147</v>
      </c>
      <c r="AE228" s="0" t="s">
        <v>148</v>
      </c>
      <c r="AF228" s="0" t="s">
        <v>149</v>
      </c>
      <c r="AH228" s="0" t="n">
        <v>14</v>
      </c>
      <c r="AI228" s="0" t="n">
        <v>11</v>
      </c>
      <c r="AN228" s="0" t="s">
        <v>145</v>
      </c>
      <c r="AO228" s="0" t="s">
        <v>150</v>
      </c>
      <c r="AP228" s="0" t="s">
        <v>151</v>
      </c>
      <c r="AQ228" s="0" t="n">
        <v>9</v>
      </c>
      <c r="AR228" s="0" t="n">
        <v>64</v>
      </c>
      <c r="AS228" s="0" t="n">
        <v>32</v>
      </c>
      <c r="AV228" s="0" t="s">
        <v>152</v>
      </c>
      <c r="AW228" s="0" t="n">
        <f aca="false">COUNTA($BA228:$EG228)</f>
        <v>6</v>
      </c>
      <c r="AX228" s="0" t="n">
        <f aca="false">COUNTIF($BC228:$EG228,"D")</f>
        <v>0</v>
      </c>
      <c r="AY228" s="0" t="n">
        <f aca="false">COUNTIF($BC228:$EG228,"R")</f>
        <v>0</v>
      </c>
      <c r="AZ228" s="2" t="n">
        <f aca="false">IF(DH228&lt;&gt;"",1,0)+IF(DI228&lt;&gt;"",1,0)+IF(DK228&lt;&gt;"",1,0)+IF(DM228&lt;&gt;"",1,0)+IF(DN228&lt;&gt;"",1,0)+IF(DO228&lt;&gt;"",1,0)+IF(DQ228&lt;&gt;"",1,0)+IF(DR228&lt;&gt;"",1,0)+IF(DT228&lt;&gt;"",1,0)+IF(DU228&lt;&gt;"",1,0)+IF(DV228&lt;&gt;"",1,0)+IF(DW228&lt;&gt;"",1,0)+IF(DX228&lt;&gt;"",1,0)+IF(DZ228&lt;&gt;"",1,0)+IF(EA228&lt;&gt;"",1,0)+IF(EB228&lt;&gt;"",1,0)+IF(EE228&lt;&gt;"",1,0)</f>
        <v>2</v>
      </c>
      <c r="BA228" s="2" t="n">
        <f aca="false">COUNTIF($DV228:$EG228, "&lt;&gt;")</f>
        <v>0</v>
      </c>
      <c r="BB228" s="0" t="n">
        <f aca="false">AY228*AX228</f>
        <v>0</v>
      </c>
      <c r="CP228" s="0" t="s">
        <v>153</v>
      </c>
      <c r="DC228" s="0" t="s">
        <v>153</v>
      </c>
      <c r="DI228" s="0" t="s">
        <v>153</v>
      </c>
      <c r="DN228" s="0" t="s">
        <v>153</v>
      </c>
    </row>
    <row r="229" customFormat="false" ht="13.8" hidden="false" customHeight="false" outlineLevel="0" collapsed="false">
      <c r="A229" s="0" t="s">
        <v>1326</v>
      </c>
      <c r="B229" s="0" t="n">
        <v>78</v>
      </c>
      <c r="C229" s="0" t="n">
        <v>232794</v>
      </c>
      <c r="D229" s="0" t="s">
        <v>1327</v>
      </c>
      <c r="E229" s="0" t="s">
        <v>1328</v>
      </c>
      <c r="F229" s="0" t="str">
        <f aca="false">CONCATENATE(D229," ",LEFT(H229,4),"T=",AU229,"D=",AV229,"R=",AW229,"M=",AX229,"L=",AY229,"B=",AZ229)</f>
        <v>GOLDBERG T=D=WARREN-WARD 5R=11M=3L=0B=1</v>
      </c>
      <c r="I229" s="0" t="s">
        <v>1329</v>
      </c>
      <c r="J229" s="0" t="s">
        <v>1330</v>
      </c>
      <c r="K229" s="0" t="s">
        <v>143</v>
      </c>
      <c r="M229" s="0" t="str">
        <f aca="false">RIGHT(N229,LEN(N229)-FIND(" ",N229))</f>
        <v>PERKINSWOOD BLVD SE</v>
      </c>
      <c r="N229" s="0" t="s">
        <v>1331</v>
      </c>
      <c r="P229" s="0" t="s">
        <v>145</v>
      </c>
      <c r="Q229" s="0" t="s">
        <v>146</v>
      </c>
      <c r="R229" s="0" t="n">
        <v>44483</v>
      </c>
      <c r="AD229" s="0" t="s">
        <v>147</v>
      </c>
      <c r="AE229" s="0" t="s">
        <v>148</v>
      </c>
      <c r="AF229" s="0" t="s">
        <v>149</v>
      </c>
      <c r="AH229" s="0" t="n">
        <v>14</v>
      </c>
      <c r="AI229" s="0" t="n">
        <v>11</v>
      </c>
      <c r="AN229" s="0" t="s">
        <v>145</v>
      </c>
      <c r="AO229" s="0" t="s">
        <v>150</v>
      </c>
      <c r="AP229" s="0" t="s">
        <v>151</v>
      </c>
      <c r="AQ229" s="0" t="n">
        <v>9</v>
      </c>
      <c r="AR229" s="0" t="n">
        <v>64</v>
      </c>
      <c r="AS229" s="0" t="n">
        <v>32</v>
      </c>
      <c r="AV229" s="0" t="s">
        <v>152</v>
      </c>
      <c r="AW229" s="0" t="n">
        <f aca="false">COUNTA($BA229:$EG229)</f>
        <v>11</v>
      </c>
      <c r="AX229" s="0" t="n">
        <f aca="false">COUNTIF($BC229:$EG229,"D")</f>
        <v>3</v>
      </c>
      <c r="AY229" s="0" t="n">
        <f aca="false">COUNTIF($BC229:$EG229,"R")</f>
        <v>0</v>
      </c>
      <c r="AZ229" s="2" t="n">
        <f aca="false">IF(DH229&lt;&gt;"",1,0)+IF(DI229&lt;&gt;"",1,0)+IF(DK229&lt;&gt;"",1,0)+IF(DM229&lt;&gt;"",1,0)+IF(DN229&lt;&gt;"",1,0)+IF(DO229&lt;&gt;"",1,0)+IF(DQ229&lt;&gt;"",1,0)+IF(DR229&lt;&gt;"",1,0)+IF(DT229&lt;&gt;"",1,0)+IF(DU229&lt;&gt;"",1,0)+IF(DV229&lt;&gt;"",1,0)+IF(DW229&lt;&gt;"",1,0)+IF(DX229&lt;&gt;"",1,0)+IF(DZ229&lt;&gt;"",1,0)+IF(EA229&lt;&gt;"",1,0)+IF(EB229&lt;&gt;"",1,0)+IF(EE229&lt;&gt;"",1,0)</f>
        <v>1</v>
      </c>
      <c r="BA229" s="2" t="n">
        <f aca="false">COUNTIF($DV229:$EG229, "&lt;&gt;")</f>
        <v>1</v>
      </c>
      <c r="BB229" s="0" t="n">
        <f aca="false">AY229*AX229</f>
        <v>0</v>
      </c>
      <c r="BY229" s="0" t="s">
        <v>162</v>
      </c>
      <c r="CA229" s="0" t="s">
        <v>153</v>
      </c>
      <c r="CH229" s="0" t="s">
        <v>162</v>
      </c>
      <c r="CL229" s="0" t="s">
        <v>162</v>
      </c>
      <c r="CP229" s="0" t="s">
        <v>153</v>
      </c>
      <c r="CY229" s="0" t="s">
        <v>153</v>
      </c>
      <c r="DC229" s="0" t="s">
        <v>153</v>
      </c>
      <c r="DN229" s="0" t="s">
        <v>153</v>
      </c>
      <c r="EF229" s="0" t="s">
        <v>153</v>
      </c>
    </row>
    <row r="230" customFormat="false" ht="13.8" hidden="false" customHeight="false" outlineLevel="0" collapsed="false">
      <c r="A230" s="0" t="s">
        <v>1332</v>
      </c>
      <c r="B230" s="0" t="n">
        <v>78</v>
      </c>
      <c r="C230" s="0" t="n">
        <v>491832</v>
      </c>
      <c r="D230" s="0" t="s">
        <v>1333</v>
      </c>
      <c r="E230" s="0" t="s">
        <v>237</v>
      </c>
      <c r="F230" s="0" t="str">
        <f aca="false">CONCATENATE(D230," ",LEFT(H230,4),"T=",AU230,"D=",AV230,"R=",AW230,"M=",AX230,"L=",AY230,"B=",AZ230)</f>
        <v>PATTERSON T=D=WARREN-WARD 5R=6M=0L=0B=2</v>
      </c>
      <c r="G230" s="0" t="s">
        <v>1334</v>
      </c>
      <c r="I230" s="0" t="s">
        <v>1335</v>
      </c>
      <c r="J230" s="0" t="s">
        <v>1336</v>
      </c>
      <c r="K230" s="0" t="s">
        <v>143</v>
      </c>
      <c r="M230" s="0" t="str">
        <f aca="false">RIGHT(N230,LEN(N230)-FIND(" ",N230))</f>
        <v>PERKINSWOOD BLVD SE</v>
      </c>
      <c r="N230" s="0" t="s">
        <v>1337</v>
      </c>
      <c r="O230" s="0" t="s">
        <v>1338</v>
      </c>
      <c r="P230" s="0" t="s">
        <v>145</v>
      </c>
      <c r="Q230" s="0" t="s">
        <v>146</v>
      </c>
      <c r="R230" s="0" t="n">
        <v>44483</v>
      </c>
      <c r="AD230" s="0" t="s">
        <v>147</v>
      </c>
      <c r="AE230" s="0" t="s">
        <v>148</v>
      </c>
      <c r="AF230" s="0" t="s">
        <v>149</v>
      </c>
      <c r="AH230" s="0" t="n">
        <v>14</v>
      </c>
      <c r="AI230" s="0" t="n">
        <v>11</v>
      </c>
      <c r="AN230" s="0" t="s">
        <v>145</v>
      </c>
      <c r="AO230" s="0" t="s">
        <v>150</v>
      </c>
      <c r="AP230" s="0" t="s">
        <v>151</v>
      </c>
      <c r="AQ230" s="0" t="n">
        <v>9</v>
      </c>
      <c r="AR230" s="0" t="n">
        <v>64</v>
      </c>
      <c r="AS230" s="0" t="n">
        <v>32</v>
      </c>
      <c r="AV230" s="0" t="s">
        <v>152</v>
      </c>
      <c r="AW230" s="0" t="n">
        <f aca="false">COUNTA($BA230:$EG230)</f>
        <v>6</v>
      </c>
      <c r="AX230" s="0" t="n">
        <f aca="false">COUNTIF($BC230:$EG230,"D")</f>
        <v>0</v>
      </c>
      <c r="AY230" s="0" t="n">
        <f aca="false">COUNTIF($BC230:$EG230,"R")</f>
        <v>0</v>
      </c>
      <c r="AZ230" s="2" t="n">
        <f aca="false">IF(DH230&lt;&gt;"",1,0)+IF(DI230&lt;&gt;"",1,0)+IF(DK230&lt;&gt;"",1,0)+IF(DM230&lt;&gt;"",1,0)+IF(DN230&lt;&gt;"",1,0)+IF(DO230&lt;&gt;"",1,0)+IF(DQ230&lt;&gt;"",1,0)+IF(DR230&lt;&gt;"",1,0)+IF(DT230&lt;&gt;"",1,0)+IF(DU230&lt;&gt;"",1,0)+IF(DV230&lt;&gt;"",1,0)+IF(DW230&lt;&gt;"",1,0)+IF(DX230&lt;&gt;"",1,0)+IF(DZ230&lt;&gt;"",1,0)+IF(EA230&lt;&gt;"",1,0)+IF(EB230&lt;&gt;"",1,0)+IF(EE230&lt;&gt;"",1,0)</f>
        <v>2</v>
      </c>
      <c r="BA230" s="2" t="n">
        <f aca="false">COUNTIF($DV230:$EG230, "&lt;&gt;")</f>
        <v>0</v>
      </c>
      <c r="BB230" s="0" t="n">
        <f aca="false">AY230*AX230</f>
        <v>0</v>
      </c>
      <c r="DC230" s="0" t="s">
        <v>153</v>
      </c>
      <c r="DF230" s="0" t="s">
        <v>153</v>
      </c>
      <c r="DI230" s="0" t="s">
        <v>153</v>
      </c>
      <c r="DN230" s="0" t="s">
        <v>153</v>
      </c>
    </row>
    <row r="231" customFormat="false" ht="13.8" hidden="false" customHeight="false" outlineLevel="0" collapsed="false">
      <c r="A231" s="0" t="s">
        <v>1339</v>
      </c>
      <c r="B231" s="0" t="n">
        <v>78</v>
      </c>
      <c r="C231" s="0" t="n">
        <v>486827</v>
      </c>
      <c r="D231" s="0" t="s">
        <v>1340</v>
      </c>
      <c r="E231" s="0" t="s">
        <v>1341</v>
      </c>
      <c r="F231" s="0" t="str">
        <f aca="false">CONCATENATE(D231," ",LEFT(H231,4),"T=",AU231,"D=",AV231,"R=",AW231,"M=",AX231,"L=",AY231,"B=",AZ231)</f>
        <v>BOSAK T=D=WARREN-WARD 5R=16M=0L=5B=2</v>
      </c>
      <c r="G231" s="0" t="s">
        <v>212</v>
      </c>
      <c r="I231" s="0" t="s">
        <v>1342</v>
      </c>
      <c r="J231" s="0" t="s">
        <v>1343</v>
      </c>
      <c r="K231" s="0" t="s">
        <v>143</v>
      </c>
      <c r="L231" s="0" t="s">
        <v>238</v>
      </c>
      <c r="M231" s="0" t="str">
        <f aca="false">RIGHT(N231,LEN(N231)-FIND(" ",N231))</f>
        <v>PERKINSWOOD BLVD SE</v>
      </c>
      <c r="N231" s="0" t="s">
        <v>1337</v>
      </c>
      <c r="O231" s="0" t="s">
        <v>1344</v>
      </c>
      <c r="P231" s="0" t="s">
        <v>145</v>
      </c>
      <c r="Q231" s="0" t="s">
        <v>146</v>
      </c>
      <c r="R231" s="0" t="n">
        <v>44483</v>
      </c>
      <c r="AD231" s="0" t="s">
        <v>147</v>
      </c>
      <c r="AE231" s="0" t="s">
        <v>148</v>
      </c>
      <c r="AF231" s="0" t="s">
        <v>149</v>
      </c>
      <c r="AH231" s="0" t="n">
        <v>14</v>
      </c>
      <c r="AI231" s="0" t="n">
        <v>11</v>
      </c>
      <c r="AN231" s="0" t="s">
        <v>145</v>
      </c>
      <c r="AO231" s="0" t="s">
        <v>150</v>
      </c>
      <c r="AP231" s="0" t="s">
        <v>151</v>
      </c>
      <c r="AQ231" s="0" t="n">
        <v>9</v>
      </c>
      <c r="AR231" s="0" t="n">
        <v>64</v>
      </c>
      <c r="AS231" s="0" t="n">
        <v>32</v>
      </c>
      <c r="AV231" s="0" t="s">
        <v>152</v>
      </c>
      <c r="AW231" s="0" t="n">
        <f aca="false">COUNTA($BA231:$EG231)</f>
        <v>16</v>
      </c>
      <c r="AX231" s="0" t="n">
        <f aca="false">COUNTIF($BC231:$EG231,"D")</f>
        <v>0</v>
      </c>
      <c r="AY231" s="0" t="n">
        <f aca="false">COUNTIF($BC231:$EG231,"R")</f>
        <v>5</v>
      </c>
      <c r="AZ231" s="2" t="n">
        <f aca="false">IF(DH231&lt;&gt;"",1,0)+IF(DI231&lt;&gt;"",1,0)+IF(DK231&lt;&gt;"",1,0)+IF(DM231&lt;&gt;"",1,0)+IF(DN231&lt;&gt;"",1,0)+IF(DO231&lt;&gt;"",1,0)+IF(DQ231&lt;&gt;"",1,0)+IF(DR231&lt;&gt;"",1,0)+IF(DT231&lt;&gt;"",1,0)+IF(DU231&lt;&gt;"",1,0)+IF(DV231&lt;&gt;"",1,0)+IF(DW231&lt;&gt;"",1,0)+IF(DX231&lt;&gt;"",1,0)+IF(DZ231&lt;&gt;"",1,0)+IF(EA231&lt;&gt;"",1,0)+IF(EB231&lt;&gt;"",1,0)+IF(EE231&lt;&gt;"",1,0)</f>
        <v>2</v>
      </c>
      <c r="BA231" s="2" t="n">
        <f aca="false">COUNTIF($DV231:$EG231, "&lt;&gt;")</f>
        <v>2</v>
      </c>
      <c r="BB231" s="0" t="n">
        <f aca="false">AY231*AX231</f>
        <v>0</v>
      </c>
      <c r="BY231" s="0" t="s">
        <v>238</v>
      </c>
      <c r="CA231" s="0" t="s">
        <v>153</v>
      </c>
      <c r="CG231" s="0" t="s">
        <v>153</v>
      </c>
      <c r="CN231" s="0" t="s">
        <v>153</v>
      </c>
      <c r="CO231" s="0" t="s">
        <v>238</v>
      </c>
      <c r="CP231" s="0" t="s">
        <v>153</v>
      </c>
      <c r="CY231" s="0" t="s">
        <v>153</v>
      </c>
      <c r="CZ231" s="0" t="s">
        <v>238</v>
      </c>
      <c r="DD231" s="0" t="s">
        <v>153</v>
      </c>
      <c r="DG231" s="0" t="s">
        <v>238</v>
      </c>
      <c r="DL231" s="0" t="s">
        <v>153</v>
      </c>
      <c r="DN231" s="0" t="s">
        <v>153</v>
      </c>
      <c r="EA231" s="0" t="s">
        <v>153</v>
      </c>
      <c r="ED231" s="0" t="s">
        <v>238</v>
      </c>
    </row>
    <row r="232" customFormat="false" ht="13.8" hidden="false" customHeight="false" outlineLevel="0" collapsed="false">
      <c r="A232" s="0" t="s">
        <v>1345</v>
      </c>
      <c r="B232" s="0" t="n">
        <v>78</v>
      </c>
      <c r="C232" s="0" t="n">
        <v>406699</v>
      </c>
      <c r="D232" s="0" t="s">
        <v>1340</v>
      </c>
      <c r="E232" s="0" t="s">
        <v>1346</v>
      </c>
      <c r="F232" s="0" t="str">
        <f aca="false">CONCATENATE(D232," ",LEFT(H232,4),"T=",AU232,"D=",AV232,"R=",AW232,"M=",AX232,"L=",AY232,"B=",AZ232)</f>
        <v>BOSAK T=D=WARREN-WARD 5R=8M=0L=0B=2</v>
      </c>
      <c r="G232" s="0" t="s">
        <v>212</v>
      </c>
      <c r="I232" s="0" t="s">
        <v>1347</v>
      </c>
      <c r="J232" s="0" t="s">
        <v>1348</v>
      </c>
      <c r="K232" s="0" t="s">
        <v>143</v>
      </c>
      <c r="M232" s="0" t="str">
        <f aca="false">RIGHT(N232,LEN(N232)-FIND(" ",N232))</f>
        <v>PERKINSWOOD BLVD SE</v>
      </c>
      <c r="N232" s="0" t="s">
        <v>1337</v>
      </c>
      <c r="O232" s="0" t="s">
        <v>1344</v>
      </c>
      <c r="P232" s="0" t="s">
        <v>145</v>
      </c>
      <c r="Q232" s="0" t="s">
        <v>146</v>
      </c>
      <c r="R232" s="0" t="n">
        <v>44483</v>
      </c>
      <c r="AD232" s="0" t="s">
        <v>147</v>
      </c>
      <c r="AE232" s="0" t="s">
        <v>148</v>
      </c>
      <c r="AF232" s="0" t="s">
        <v>149</v>
      </c>
      <c r="AH232" s="0" t="n">
        <v>14</v>
      </c>
      <c r="AI232" s="0" t="n">
        <v>11</v>
      </c>
      <c r="AN232" s="0" t="s">
        <v>145</v>
      </c>
      <c r="AO232" s="0" t="s">
        <v>150</v>
      </c>
      <c r="AP232" s="0" t="s">
        <v>151</v>
      </c>
      <c r="AQ232" s="0" t="n">
        <v>9</v>
      </c>
      <c r="AR232" s="0" t="n">
        <v>64</v>
      </c>
      <c r="AS232" s="0" t="n">
        <v>32</v>
      </c>
      <c r="AV232" s="0" t="s">
        <v>152</v>
      </c>
      <c r="AW232" s="0" t="n">
        <f aca="false">COUNTA($BA232:$EG232)</f>
        <v>8</v>
      </c>
      <c r="AX232" s="0" t="n">
        <f aca="false">COUNTIF($BC232:$EG232,"D")</f>
        <v>0</v>
      </c>
      <c r="AY232" s="0" t="n">
        <f aca="false">COUNTIF($BC232:$EG232,"R")</f>
        <v>0</v>
      </c>
      <c r="AZ232" s="2" t="n">
        <f aca="false">IF(DH232&lt;&gt;"",1,0)+IF(DI232&lt;&gt;"",1,0)+IF(DK232&lt;&gt;"",1,0)+IF(DM232&lt;&gt;"",1,0)+IF(DN232&lt;&gt;"",1,0)+IF(DO232&lt;&gt;"",1,0)+IF(DQ232&lt;&gt;"",1,0)+IF(DR232&lt;&gt;"",1,0)+IF(DT232&lt;&gt;"",1,0)+IF(DU232&lt;&gt;"",1,0)+IF(DV232&lt;&gt;"",1,0)+IF(DW232&lt;&gt;"",1,0)+IF(DX232&lt;&gt;"",1,0)+IF(DZ232&lt;&gt;"",1,0)+IF(EA232&lt;&gt;"",1,0)+IF(EB232&lt;&gt;"",1,0)+IF(EE232&lt;&gt;"",1,0)</f>
        <v>2</v>
      </c>
      <c r="BA232" s="2" t="n">
        <f aca="false">COUNTIF($DV232:$EG232, "&lt;&gt;")</f>
        <v>0</v>
      </c>
      <c r="BB232" s="0" t="n">
        <f aca="false">AY232*AX232</f>
        <v>0</v>
      </c>
      <c r="CN232" s="0" t="s">
        <v>153</v>
      </c>
      <c r="CP232" s="0" t="s">
        <v>153</v>
      </c>
      <c r="DC232" s="0" t="s">
        <v>153</v>
      </c>
      <c r="DF232" s="0" t="s">
        <v>153</v>
      </c>
      <c r="DI232" s="0" t="s">
        <v>153</v>
      </c>
      <c r="DN232" s="0" t="s">
        <v>153</v>
      </c>
    </row>
    <row r="233" customFormat="false" ht="13.8" hidden="false" customHeight="false" outlineLevel="0" collapsed="false">
      <c r="A233" s="0" t="s">
        <v>1349</v>
      </c>
      <c r="B233" s="0" t="n">
        <v>78</v>
      </c>
      <c r="C233" s="0" t="n">
        <v>289409</v>
      </c>
      <c r="D233" s="0" t="s">
        <v>174</v>
      </c>
      <c r="E233" s="0" t="s">
        <v>767</v>
      </c>
      <c r="F233" s="0" t="str">
        <f aca="false">CONCATENATE(D233," ",LEFT(H233,4),"T=",AU233,"D=",AV233,"R=",AW233,"M=",AX233,"L=",AY233,"B=",AZ233)</f>
        <v>BROWN T=D=WARREN-WARD 5R=9M=0L=0B=0</v>
      </c>
      <c r="G233" s="0" t="s">
        <v>608</v>
      </c>
      <c r="I233" s="0" t="s">
        <v>1350</v>
      </c>
      <c r="J233" s="0" t="s">
        <v>1351</v>
      </c>
      <c r="K233" s="0" t="s">
        <v>143</v>
      </c>
      <c r="M233" s="0" t="str">
        <f aca="false">RIGHT(N233,LEN(N233)-FIND(" ",N233))</f>
        <v>PERKINSWOOD BLVD SE</v>
      </c>
      <c r="N233" s="0" t="s">
        <v>1352</v>
      </c>
      <c r="P233" s="0" t="s">
        <v>145</v>
      </c>
      <c r="Q233" s="0" t="s">
        <v>146</v>
      </c>
      <c r="R233" s="0" t="n">
        <v>44483</v>
      </c>
      <c r="AD233" s="0" t="s">
        <v>147</v>
      </c>
      <c r="AE233" s="0" t="s">
        <v>148</v>
      </c>
      <c r="AF233" s="0" t="s">
        <v>149</v>
      </c>
      <c r="AH233" s="0" t="n">
        <v>14</v>
      </c>
      <c r="AI233" s="0" t="n">
        <v>11</v>
      </c>
      <c r="AN233" s="0" t="s">
        <v>145</v>
      </c>
      <c r="AO233" s="0" t="s">
        <v>150</v>
      </c>
      <c r="AP233" s="0" t="s">
        <v>151</v>
      </c>
      <c r="AQ233" s="0" t="n">
        <v>9</v>
      </c>
      <c r="AR233" s="0" t="n">
        <v>64</v>
      </c>
      <c r="AS233" s="0" t="n">
        <v>32</v>
      </c>
      <c r="AV233" s="0" t="s">
        <v>152</v>
      </c>
      <c r="AW233" s="0" t="n">
        <f aca="false">COUNTA($BA233:$EG233)</f>
        <v>9</v>
      </c>
      <c r="AX233" s="0" t="n">
        <f aca="false">COUNTIF($BC233:$EG233,"D")</f>
        <v>0</v>
      </c>
      <c r="AY233" s="0" t="n">
        <f aca="false">COUNTIF($BC233:$EG233,"R")</f>
        <v>0</v>
      </c>
      <c r="AZ233" s="2" t="n">
        <f aca="false">IF(DH233&lt;&gt;"",1,0)+IF(DI233&lt;&gt;"",1,0)+IF(DK233&lt;&gt;"",1,0)+IF(DM233&lt;&gt;"",1,0)+IF(DN233&lt;&gt;"",1,0)+IF(DO233&lt;&gt;"",1,0)+IF(DQ233&lt;&gt;"",1,0)+IF(DR233&lt;&gt;"",1,0)+IF(DT233&lt;&gt;"",1,0)+IF(DU233&lt;&gt;"",1,0)+IF(DV233&lt;&gt;"",1,0)+IF(DW233&lt;&gt;"",1,0)+IF(DX233&lt;&gt;"",1,0)+IF(DZ233&lt;&gt;"",1,0)+IF(EA233&lt;&gt;"",1,0)+IF(EB233&lt;&gt;"",1,0)+IF(EE233&lt;&gt;"",1,0)</f>
        <v>0</v>
      </c>
      <c r="BA233" s="2" t="n">
        <f aca="false">COUNTIF($DV233:$EG233, "&lt;&gt;")</f>
        <v>1</v>
      </c>
      <c r="BB233" s="0" t="n">
        <f aca="false">AY233*AX233</f>
        <v>0</v>
      </c>
      <c r="BL233" s="0" t="s">
        <v>153</v>
      </c>
      <c r="BS233" s="0" t="s">
        <v>153</v>
      </c>
      <c r="CA233" s="0" t="s">
        <v>153</v>
      </c>
      <c r="CP233" s="0" t="s">
        <v>153</v>
      </c>
      <c r="CY233" s="0" t="s">
        <v>153</v>
      </c>
      <c r="DC233" s="0" t="s">
        <v>153</v>
      </c>
      <c r="EF233" s="0" t="s">
        <v>153</v>
      </c>
    </row>
    <row r="234" customFormat="false" ht="13.8" hidden="false" customHeight="false" outlineLevel="0" collapsed="false">
      <c r="A234" s="0" t="s">
        <v>1353</v>
      </c>
      <c r="B234" s="0" t="n">
        <v>78</v>
      </c>
      <c r="C234" s="0" t="n">
        <v>480909</v>
      </c>
      <c r="D234" s="0" t="s">
        <v>1354</v>
      </c>
      <c r="E234" s="0" t="s">
        <v>844</v>
      </c>
      <c r="F234" s="0" t="str">
        <f aca="false">CONCATENATE(D234," ",LEFT(H234,4),"T=",AU234,"D=",AV234,"R=",AW234,"M=",AX234,"L=",AY234,"B=",AZ234)</f>
        <v>NORMAN T=D=WARREN-WARD 5R=18M=4L=0B=6</v>
      </c>
      <c r="G234" s="0" t="s">
        <v>1288</v>
      </c>
      <c r="I234" s="0" t="s">
        <v>1355</v>
      </c>
      <c r="J234" s="0" t="s">
        <v>1356</v>
      </c>
      <c r="K234" s="0" t="s">
        <v>143</v>
      </c>
      <c r="L234" s="0" t="s">
        <v>162</v>
      </c>
      <c r="M234" s="0" t="str">
        <f aca="false">RIGHT(N234,LEN(N234)-FIND(" ",N234))</f>
        <v>PERKINSWOOD BLVD SE</v>
      </c>
      <c r="N234" s="0" t="s">
        <v>1357</v>
      </c>
      <c r="P234" s="0" t="s">
        <v>145</v>
      </c>
      <c r="Q234" s="0" t="s">
        <v>146</v>
      </c>
      <c r="R234" s="0" t="n">
        <v>44483</v>
      </c>
      <c r="AD234" s="0" t="s">
        <v>147</v>
      </c>
      <c r="AE234" s="0" t="s">
        <v>148</v>
      </c>
      <c r="AF234" s="0" t="s">
        <v>149</v>
      </c>
      <c r="AH234" s="0" t="n">
        <v>14</v>
      </c>
      <c r="AI234" s="0" t="n">
        <v>11</v>
      </c>
      <c r="AN234" s="0" t="s">
        <v>145</v>
      </c>
      <c r="AO234" s="0" t="s">
        <v>150</v>
      </c>
      <c r="AP234" s="0" t="s">
        <v>151</v>
      </c>
      <c r="AQ234" s="0" t="n">
        <v>9</v>
      </c>
      <c r="AR234" s="0" t="n">
        <v>64</v>
      </c>
      <c r="AS234" s="0" t="n">
        <v>32</v>
      </c>
      <c r="AV234" s="0" t="s">
        <v>152</v>
      </c>
      <c r="AW234" s="0" t="n">
        <f aca="false">COUNTA($BA234:$EG234)</f>
        <v>18</v>
      </c>
      <c r="AX234" s="0" t="n">
        <f aca="false">COUNTIF($BC234:$EG234,"D")</f>
        <v>4</v>
      </c>
      <c r="AY234" s="0" t="n">
        <f aca="false">COUNTIF($BC234:$EG234,"R")</f>
        <v>0</v>
      </c>
      <c r="AZ234" s="2" t="n">
        <f aca="false">IF(DH234&lt;&gt;"",1,0)+IF(DI234&lt;&gt;"",1,0)+IF(DK234&lt;&gt;"",1,0)+IF(DM234&lt;&gt;"",1,0)+IF(DN234&lt;&gt;"",1,0)+IF(DO234&lt;&gt;"",1,0)+IF(DQ234&lt;&gt;"",1,0)+IF(DR234&lt;&gt;"",1,0)+IF(DT234&lt;&gt;"",1,0)+IF(DU234&lt;&gt;"",1,0)+IF(DV234&lt;&gt;"",1,0)+IF(DW234&lt;&gt;"",1,0)+IF(DX234&lt;&gt;"",1,0)+IF(DZ234&lt;&gt;"",1,0)+IF(EA234&lt;&gt;"",1,0)+IF(EB234&lt;&gt;"",1,0)+IF(EE234&lt;&gt;"",1,0)</f>
        <v>6</v>
      </c>
      <c r="BA234" s="2" t="n">
        <f aca="false">COUNTIF($DV234:$EG234, "&lt;&gt;")</f>
        <v>3</v>
      </c>
      <c r="BB234" s="0" t="n">
        <f aca="false">AY234*AX234</f>
        <v>0</v>
      </c>
      <c r="BS234" s="0" t="s">
        <v>153</v>
      </c>
      <c r="BY234" s="0" t="s">
        <v>162</v>
      </c>
      <c r="CA234" s="0" t="s">
        <v>153</v>
      </c>
      <c r="CL234" s="0" t="s">
        <v>162</v>
      </c>
      <c r="CP234" s="0" t="s">
        <v>153</v>
      </c>
      <c r="CY234" s="0" t="s">
        <v>153</v>
      </c>
      <c r="CZ234" s="0" t="s">
        <v>162</v>
      </c>
      <c r="DC234" s="0" t="s">
        <v>153</v>
      </c>
      <c r="DI234" s="0" t="s">
        <v>153</v>
      </c>
      <c r="DL234" s="0" t="s">
        <v>153</v>
      </c>
      <c r="DN234" s="0" t="s">
        <v>153</v>
      </c>
      <c r="DT234" s="0" t="s">
        <v>162</v>
      </c>
      <c r="DU234" s="0" t="s">
        <v>153</v>
      </c>
      <c r="DX234" s="0" t="s">
        <v>153</v>
      </c>
      <c r="EA234" s="0" t="s">
        <v>153</v>
      </c>
      <c r="EF234" s="0" t="s">
        <v>153</v>
      </c>
    </row>
    <row r="235" customFormat="false" ht="13.8" hidden="false" customHeight="false" outlineLevel="0" collapsed="false">
      <c r="A235" s="0" t="s">
        <v>1358</v>
      </c>
      <c r="B235" s="0" t="n">
        <v>78</v>
      </c>
      <c r="C235" s="0" t="n">
        <v>480911</v>
      </c>
      <c r="D235" s="0" t="s">
        <v>1359</v>
      </c>
      <c r="E235" s="0" t="s">
        <v>1360</v>
      </c>
      <c r="F235" s="0" t="str">
        <f aca="false">CONCATENATE(D235," ",LEFT(H235,4),"T=",AU235,"D=",AV235,"R=",AW235,"M=",AX235,"L=",AY235,"B=",AZ235)</f>
        <v>KNOX T=D=WARREN-WARD 5R=9M=0L=0B=1</v>
      </c>
      <c r="G235" s="0" t="s">
        <v>264</v>
      </c>
      <c r="I235" s="0" t="s">
        <v>1361</v>
      </c>
      <c r="J235" s="0" t="s">
        <v>1362</v>
      </c>
      <c r="K235" s="0" t="s">
        <v>143</v>
      </c>
      <c r="M235" s="0" t="str">
        <f aca="false">RIGHT(N235,LEN(N235)-FIND(" ",N235))</f>
        <v>PERKINSWOOD BLVD SE</v>
      </c>
      <c r="N235" s="0" t="s">
        <v>1357</v>
      </c>
      <c r="P235" s="0" t="s">
        <v>145</v>
      </c>
      <c r="Q235" s="0" t="s">
        <v>146</v>
      </c>
      <c r="R235" s="0" t="n">
        <v>44483</v>
      </c>
      <c r="AD235" s="0" t="s">
        <v>147</v>
      </c>
      <c r="AE235" s="0" t="s">
        <v>148</v>
      </c>
      <c r="AF235" s="0" t="s">
        <v>149</v>
      </c>
      <c r="AH235" s="0" t="n">
        <v>14</v>
      </c>
      <c r="AI235" s="0" t="n">
        <v>11</v>
      </c>
      <c r="AN235" s="0" t="s">
        <v>145</v>
      </c>
      <c r="AO235" s="0" t="s">
        <v>150</v>
      </c>
      <c r="AP235" s="0" t="s">
        <v>151</v>
      </c>
      <c r="AQ235" s="0" t="n">
        <v>9</v>
      </c>
      <c r="AR235" s="0" t="n">
        <v>64</v>
      </c>
      <c r="AS235" s="0" t="n">
        <v>32</v>
      </c>
      <c r="AV235" s="0" t="s">
        <v>152</v>
      </c>
      <c r="AW235" s="0" t="n">
        <f aca="false">COUNTA($BA235:$EG235)</f>
        <v>9</v>
      </c>
      <c r="AX235" s="0" t="n">
        <f aca="false">COUNTIF($BC235:$EG235,"D")</f>
        <v>0</v>
      </c>
      <c r="AY235" s="0" t="n">
        <f aca="false">COUNTIF($BC235:$EG235,"R")</f>
        <v>0</v>
      </c>
      <c r="AZ235" s="2" t="n">
        <f aca="false">IF(DH235&lt;&gt;"",1,0)+IF(DI235&lt;&gt;"",1,0)+IF(DK235&lt;&gt;"",1,0)+IF(DM235&lt;&gt;"",1,0)+IF(DN235&lt;&gt;"",1,0)+IF(DO235&lt;&gt;"",1,0)+IF(DQ235&lt;&gt;"",1,0)+IF(DR235&lt;&gt;"",1,0)+IF(DT235&lt;&gt;"",1,0)+IF(DU235&lt;&gt;"",1,0)+IF(DV235&lt;&gt;"",1,0)+IF(DW235&lt;&gt;"",1,0)+IF(DX235&lt;&gt;"",1,0)+IF(DZ235&lt;&gt;"",1,0)+IF(EA235&lt;&gt;"",1,0)+IF(EB235&lt;&gt;"",1,0)+IF(EE235&lt;&gt;"",1,0)</f>
        <v>1</v>
      </c>
      <c r="BA235" s="2" t="n">
        <f aca="false">COUNTIF($DV235:$EG235, "&lt;&gt;")</f>
        <v>1</v>
      </c>
      <c r="BB235" s="0" t="n">
        <f aca="false">AY235*AX235</f>
        <v>0</v>
      </c>
      <c r="CA235" s="0" t="s">
        <v>153</v>
      </c>
      <c r="CK235" s="0" t="s">
        <v>153</v>
      </c>
      <c r="CN235" s="0" t="s">
        <v>153</v>
      </c>
      <c r="CP235" s="0" t="s">
        <v>153</v>
      </c>
      <c r="DC235" s="0" t="s">
        <v>153</v>
      </c>
      <c r="DU235" s="0" t="s">
        <v>153</v>
      </c>
      <c r="EF235" s="0" t="s">
        <v>153</v>
      </c>
    </row>
    <row r="236" customFormat="false" ht="13.8" hidden="false" customHeight="false" outlineLevel="0" collapsed="false">
      <c r="A236" s="0" t="s">
        <v>1363</v>
      </c>
      <c r="B236" s="0" t="n">
        <v>78</v>
      </c>
      <c r="C236" s="0" t="n">
        <v>480910</v>
      </c>
      <c r="D236" s="0" t="s">
        <v>1364</v>
      </c>
      <c r="E236" s="0" t="s">
        <v>139</v>
      </c>
      <c r="F236" s="0" t="str">
        <f aca="false">CONCATENATE(D236," ",LEFT(H236,4),"T=",AU236,"D=",AV236,"R=",AW236,"M=",AX236,"L=",AY236,"B=",AZ236)</f>
        <v>MASSUCCI T=D=WARREN-WARD 5R=11M=1L=0B=1</v>
      </c>
      <c r="G236" s="0" t="s">
        <v>453</v>
      </c>
      <c r="I236" s="0" t="s">
        <v>1365</v>
      </c>
      <c r="J236" s="0" t="s">
        <v>482</v>
      </c>
      <c r="K236" s="0" t="s">
        <v>143</v>
      </c>
      <c r="M236" s="0" t="str">
        <f aca="false">RIGHT(N236,LEN(N236)-FIND(" ",N236))</f>
        <v>PERKINSWOOD BLVD SE</v>
      </c>
      <c r="N236" s="0" t="s">
        <v>1366</v>
      </c>
      <c r="P236" s="0" t="s">
        <v>145</v>
      </c>
      <c r="Q236" s="0" t="s">
        <v>146</v>
      </c>
      <c r="R236" s="0" t="n">
        <v>44483</v>
      </c>
      <c r="AD236" s="0" t="s">
        <v>147</v>
      </c>
      <c r="AE236" s="0" t="s">
        <v>148</v>
      </c>
      <c r="AF236" s="0" t="s">
        <v>149</v>
      </c>
      <c r="AH236" s="0" t="n">
        <v>14</v>
      </c>
      <c r="AI236" s="0" t="n">
        <v>11</v>
      </c>
      <c r="AN236" s="0" t="s">
        <v>145</v>
      </c>
      <c r="AO236" s="0" t="s">
        <v>150</v>
      </c>
      <c r="AP236" s="0" t="s">
        <v>151</v>
      </c>
      <c r="AQ236" s="0" t="n">
        <v>9</v>
      </c>
      <c r="AR236" s="0" t="n">
        <v>64</v>
      </c>
      <c r="AS236" s="0" t="n">
        <v>32</v>
      </c>
      <c r="AV236" s="0" t="s">
        <v>152</v>
      </c>
      <c r="AW236" s="0" t="n">
        <f aca="false">COUNTA($BA236:$EG236)</f>
        <v>11</v>
      </c>
      <c r="AX236" s="0" t="n">
        <f aca="false">COUNTIF($BC236:$EG236,"D")</f>
        <v>1</v>
      </c>
      <c r="AY236" s="0" t="n">
        <f aca="false">COUNTIF($BC236:$EG236,"R")</f>
        <v>0</v>
      </c>
      <c r="AZ236" s="2" t="n">
        <f aca="false">IF(DH236&lt;&gt;"",1,0)+IF(DI236&lt;&gt;"",1,0)+IF(DK236&lt;&gt;"",1,0)+IF(DM236&lt;&gt;"",1,0)+IF(DN236&lt;&gt;"",1,0)+IF(DO236&lt;&gt;"",1,0)+IF(DQ236&lt;&gt;"",1,0)+IF(DR236&lt;&gt;"",1,0)+IF(DT236&lt;&gt;"",1,0)+IF(DU236&lt;&gt;"",1,0)+IF(DV236&lt;&gt;"",1,0)+IF(DW236&lt;&gt;"",1,0)+IF(DX236&lt;&gt;"",1,0)+IF(DZ236&lt;&gt;"",1,0)+IF(EA236&lt;&gt;"",1,0)+IF(EB236&lt;&gt;"",1,0)+IF(EE236&lt;&gt;"",1,0)</f>
        <v>1</v>
      </c>
      <c r="BA236" s="2" t="n">
        <f aca="false">COUNTIF($DV236:$EG236, "&lt;&gt;")</f>
        <v>1</v>
      </c>
      <c r="BB236" s="0" t="n">
        <f aca="false">AY236*AX236</f>
        <v>0</v>
      </c>
      <c r="BK236" s="0" t="s">
        <v>153</v>
      </c>
      <c r="BL236" s="0" t="s">
        <v>153</v>
      </c>
      <c r="BP236" s="0" t="s">
        <v>153</v>
      </c>
      <c r="BR236" s="0" t="s">
        <v>153</v>
      </c>
      <c r="BS236" s="0" t="s">
        <v>153</v>
      </c>
      <c r="BV236" s="0" t="s">
        <v>153</v>
      </c>
      <c r="BY236" s="0" t="s">
        <v>162</v>
      </c>
      <c r="DN236" s="0" t="s">
        <v>153</v>
      </c>
      <c r="EF236" s="0" t="s">
        <v>153</v>
      </c>
    </row>
    <row r="237" customFormat="false" ht="13.8" hidden="false" customHeight="false" outlineLevel="0" collapsed="false">
      <c r="A237" s="0" t="s">
        <v>1367</v>
      </c>
      <c r="B237" s="0" t="n">
        <v>78</v>
      </c>
      <c r="C237" s="0" t="n">
        <v>420041</v>
      </c>
      <c r="D237" s="0" t="s">
        <v>1368</v>
      </c>
      <c r="E237" s="0" t="s">
        <v>1369</v>
      </c>
      <c r="F237" s="0" t="str">
        <f aca="false">CONCATENATE(D237," ",LEFT(H237,4),"T=",AU237,"D=",AV237,"R=",AW237,"M=",AX237,"L=",AY237,"B=",AZ237)</f>
        <v>CIMMENTO T=D=WARREN-WARD 5R=12M=0L=0B=3</v>
      </c>
      <c r="G237" s="0" t="s">
        <v>1370</v>
      </c>
      <c r="I237" s="0" t="s">
        <v>1371</v>
      </c>
      <c r="J237" s="0" t="s">
        <v>1372</v>
      </c>
      <c r="K237" s="0" t="s">
        <v>143</v>
      </c>
      <c r="M237" s="0" t="str">
        <f aca="false">RIGHT(N237,LEN(N237)-FIND(" ",N237))</f>
        <v>PERKINSWOOD BLVD SE</v>
      </c>
      <c r="N237" s="0" t="s">
        <v>1373</v>
      </c>
      <c r="P237" s="0" t="s">
        <v>145</v>
      </c>
      <c r="Q237" s="0" t="s">
        <v>146</v>
      </c>
      <c r="R237" s="0" t="n">
        <v>44483</v>
      </c>
      <c r="AD237" s="0" t="s">
        <v>147</v>
      </c>
      <c r="AE237" s="0" t="s">
        <v>148</v>
      </c>
      <c r="AF237" s="0" t="s">
        <v>149</v>
      </c>
      <c r="AH237" s="0" t="n">
        <v>14</v>
      </c>
      <c r="AI237" s="0" t="n">
        <v>11</v>
      </c>
      <c r="AN237" s="0" t="s">
        <v>145</v>
      </c>
      <c r="AO237" s="0" t="s">
        <v>150</v>
      </c>
      <c r="AP237" s="0" t="s">
        <v>151</v>
      </c>
      <c r="AQ237" s="0" t="n">
        <v>9</v>
      </c>
      <c r="AR237" s="0" t="n">
        <v>64</v>
      </c>
      <c r="AS237" s="0" t="n">
        <v>32</v>
      </c>
      <c r="AV237" s="0" t="s">
        <v>152</v>
      </c>
      <c r="AW237" s="0" t="n">
        <f aca="false">COUNTA($BA237:$EG237)</f>
        <v>12</v>
      </c>
      <c r="AX237" s="0" t="n">
        <f aca="false">COUNTIF($BC237:$EG237,"D")</f>
        <v>0</v>
      </c>
      <c r="AY237" s="0" t="n">
        <f aca="false">COUNTIF($BC237:$EG237,"R")</f>
        <v>0</v>
      </c>
      <c r="AZ237" s="2" t="n">
        <f aca="false">IF(DH237&lt;&gt;"",1,0)+IF(DI237&lt;&gt;"",1,0)+IF(DK237&lt;&gt;"",1,0)+IF(DM237&lt;&gt;"",1,0)+IF(DN237&lt;&gt;"",1,0)+IF(DO237&lt;&gt;"",1,0)+IF(DQ237&lt;&gt;"",1,0)+IF(DR237&lt;&gt;"",1,0)+IF(DT237&lt;&gt;"",1,0)+IF(DU237&lt;&gt;"",1,0)+IF(DV237&lt;&gt;"",1,0)+IF(DW237&lt;&gt;"",1,0)+IF(DX237&lt;&gt;"",1,0)+IF(DZ237&lt;&gt;"",1,0)+IF(EA237&lt;&gt;"",1,0)+IF(EB237&lt;&gt;"",1,0)+IF(EE237&lt;&gt;"",1,0)</f>
        <v>3</v>
      </c>
      <c r="BA237" s="2" t="n">
        <f aca="false">COUNTIF($DV237:$EG237, "&lt;&gt;")</f>
        <v>2</v>
      </c>
      <c r="BB237" s="0" t="n">
        <f aca="false">AY237*AX237</f>
        <v>0</v>
      </c>
      <c r="BL237" s="0" t="s">
        <v>153</v>
      </c>
      <c r="CA237" s="0" t="s">
        <v>153</v>
      </c>
      <c r="CN237" s="0" t="s">
        <v>153</v>
      </c>
      <c r="CP237" s="0" t="s">
        <v>153</v>
      </c>
      <c r="CV237" s="0" t="s">
        <v>153</v>
      </c>
      <c r="CY237" s="0" t="s">
        <v>153</v>
      </c>
      <c r="DN237" s="0" t="s">
        <v>153</v>
      </c>
      <c r="DU237" s="0" t="s">
        <v>153</v>
      </c>
      <c r="EA237" s="0" t="s">
        <v>153</v>
      </c>
      <c r="EF237" s="0" t="s">
        <v>153</v>
      </c>
    </row>
    <row r="238" customFormat="false" ht="13.8" hidden="false" customHeight="false" outlineLevel="0" collapsed="false">
      <c r="A238" s="0" t="s">
        <v>1374</v>
      </c>
      <c r="B238" s="0" t="n">
        <v>78</v>
      </c>
      <c r="C238" s="0" t="n">
        <v>470719</v>
      </c>
      <c r="D238" s="0" t="s">
        <v>1375</v>
      </c>
      <c r="E238" s="0" t="s">
        <v>1376</v>
      </c>
      <c r="F238" s="0" t="str">
        <f aca="false">CONCATENATE(D238," ",LEFT(H238,4),"T=",AU238,"D=",AV238,"R=",AW238,"M=",AX238,"L=",AY238,"B=",AZ238)</f>
        <v>HARRIS T=D=WARREN-WARD 5R=26M=5L=0B=5</v>
      </c>
      <c r="I238" s="0" t="s">
        <v>1377</v>
      </c>
      <c r="J238" s="0" t="s">
        <v>1378</v>
      </c>
      <c r="K238" s="0" t="s">
        <v>143</v>
      </c>
      <c r="M238" s="0" t="str">
        <f aca="false">RIGHT(N238,LEN(N238)-FIND(" ",N238))</f>
        <v>PERKINSWOOD BLVD SE</v>
      </c>
      <c r="N238" s="0" t="s">
        <v>1379</v>
      </c>
      <c r="P238" s="0" t="s">
        <v>145</v>
      </c>
      <c r="Q238" s="0" t="s">
        <v>146</v>
      </c>
      <c r="R238" s="0" t="n">
        <v>44483</v>
      </c>
      <c r="AD238" s="0" t="s">
        <v>147</v>
      </c>
      <c r="AE238" s="0" t="s">
        <v>148</v>
      </c>
      <c r="AF238" s="0" t="s">
        <v>149</v>
      </c>
      <c r="AH238" s="0" t="n">
        <v>14</v>
      </c>
      <c r="AI238" s="0" t="n">
        <v>11</v>
      </c>
      <c r="AN238" s="0" t="s">
        <v>145</v>
      </c>
      <c r="AO238" s="0" t="s">
        <v>150</v>
      </c>
      <c r="AP238" s="0" t="s">
        <v>151</v>
      </c>
      <c r="AQ238" s="0" t="n">
        <v>9</v>
      </c>
      <c r="AR238" s="0" t="n">
        <v>64</v>
      </c>
      <c r="AS238" s="0" t="n">
        <v>32</v>
      </c>
      <c r="AV238" s="0" t="s">
        <v>152</v>
      </c>
      <c r="AW238" s="0" t="n">
        <f aca="false">COUNTA($BA238:$EG238)</f>
        <v>26</v>
      </c>
      <c r="AX238" s="0" t="n">
        <f aca="false">COUNTIF($BC238:$EG238,"D")</f>
        <v>5</v>
      </c>
      <c r="AY238" s="0" t="n">
        <f aca="false">COUNTIF($BC238:$EG238,"R")</f>
        <v>0</v>
      </c>
      <c r="AZ238" s="2" t="n">
        <f aca="false">IF(DH238&lt;&gt;"",1,0)+IF(DI238&lt;&gt;"",1,0)+IF(DK238&lt;&gt;"",1,0)+IF(DM238&lt;&gt;"",1,0)+IF(DN238&lt;&gt;"",1,0)+IF(DO238&lt;&gt;"",1,0)+IF(DQ238&lt;&gt;"",1,0)+IF(DR238&lt;&gt;"",1,0)+IF(DT238&lt;&gt;"",1,0)+IF(DU238&lt;&gt;"",1,0)+IF(DV238&lt;&gt;"",1,0)+IF(DW238&lt;&gt;"",1,0)+IF(DX238&lt;&gt;"",1,0)+IF(DZ238&lt;&gt;"",1,0)+IF(EA238&lt;&gt;"",1,0)+IF(EB238&lt;&gt;"",1,0)+IF(EE238&lt;&gt;"",1,0)</f>
        <v>5</v>
      </c>
      <c r="BA238" s="2" t="n">
        <f aca="false">COUNTIF($DV238:$EG238, "&lt;&gt;")</f>
        <v>3</v>
      </c>
      <c r="BB238" s="0" t="n">
        <f aca="false">AY238*AX238</f>
        <v>0</v>
      </c>
      <c r="BC238" s="0" t="s">
        <v>153</v>
      </c>
      <c r="BD238" s="0" t="s">
        <v>153</v>
      </c>
      <c r="BI238" s="0" t="s">
        <v>153</v>
      </c>
      <c r="BK238" s="0" t="s">
        <v>153</v>
      </c>
      <c r="BL238" s="0" t="s">
        <v>153</v>
      </c>
      <c r="BY238" s="0" t="s">
        <v>162</v>
      </c>
      <c r="CA238" s="0" t="s">
        <v>153</v>
      </c>
      <c r="CK238" s="0" t="s">
        <v>153</v>
      </c>
      <c r="CL238" s="0" t="s">
        <v>162</v>
      </c>
      <c r="CN238" s="0" t="s">
        <v>153</v>
      </c>
      <c r="CP238" s="0" t="s">
        <v>153</v>
      </c>
      <c r="CU238" s="0" t="s">
        <v>162</v>
      </c>
      <c r="CV238" s="0" t="s">
        <v>153</v>
      </c>
      <c r="CY238" s="0" t="s">
        <v>153</v>
      </c>
      <c r="CZ238" s="0" t="s">
        <v>162</v>
      </c>
      <c r="DC238" s="0" t="s">
        <v>153</v>
      </c>
      <c r="DI238" s="0" t="s">
        <v>153</v>
      </c>
      <c r="DJ238" s="0" t="s">
        <v>162</v>
      </c>
      <c r="DL238" s="0" t="s">
        <v>153</v>
      </c>
      <c r="DN238" s="0" t="s">
        <v>153</v>
      </c>
      <c r="DU238" s="0" t="s">
        <v>153</v>
      </c>
      <c r="DX238" s="0" t="s">
        <v>153</v>
      </c>
      <c r="EA238" s="0" t="s">
        <v>153</v>
      </c>
      <c r="EF238" s="0" t="s">
        <v>153</v>
      </c>
    </row>
    <row r="239" customFormat="false" ht="13.8" hidden="false" customHeight="false" outlineLevel="0" collapsed="false">
      <c r="A239" s="0" t="s">
        <v>1380</v>
      </c>
      <c r="B239" s="0" t="n">
        <v>78</v>
      </c>
      <c r="C239" s="0" t="n">
        <v>419170</v>
      </c>
      <c r="D239" s="0" t="s">
        <v>1375</v>
      </c>
      <c r="E239" s="0" t="s">
        <v>1229</v>
      </c>
      <c r="F239" s="0" t="str">
        <f aca="false">CONCATENATE(D239," ",LEFT(H239,4),"T=",AU239,"D=",AV239,"R=",AW239,"M=",AX239,"L=",AY239,"B=",AZ239)</f>
        <v>HARRIS T=D=WARREN-WARD 5R=18M=3L=0B=5</v>
      </c>
      <c r="G239" s="0" t="s">
        <v>176</v>
      </c>
      <c r="I239" s="0" t="s">
        <v>1381</v>
      </c>
      <c r="J239" s="0" t="s">
        <v>1382</v>
      </c>
      <c r="K239" s="0" t="s">
        <v>143</v>
      </c>
      <c r="M239" s="0" t="str">
        <f aca="false">RIGHT(N239,LEN(N239)-FIND(" ",N239))</f>
        <v>PERKINSWOOD BLVD SE</v>
      </c>
      <c r="N239" s="0" t="s">
        <v>1379</v>
      </c>
      <c r="P239" s="0" t="s">
        <v>145</v>
      </c>
      <c r="Q239" s="0" t="s">
        <v>146</v>
      </c>
      <c r="R239" s="0" t="n">
        <v>44483</v>
      </c>
      <c r="AD239" s="0" t="s">
        <v>147</v>
      </c>
      <c r="AE239" s="0" t="s">
        <v>148</v>
      </c>
      <c r="AF239" s="0" t="s">
        <v>149</v>
      </c>
      <c r="AH239" s="0" t="n">
        <v>14</v>
      </c>
      <c r="AI239" s="0" t="n">
        <v>11</v>
      </c>
      <c r="AN239" s="0" t="s">
        <v>145</v>
      </c>
      <c r="AO239" s="0" t="s">
        <v>150</v>
      </c>
      <c r="AP239" s="0" t="s">
        <v>151</v>
      </c>
      <c r="AQ239" s="0" t="n">
        <v>9</v>
      </c>
      <c r="AR239" s="0" t="n">
        <v>64</v>
      </c>
      <c r="AS239" s="0" t="n">
        <v>32</v>
      </c>
      <c r="AV239" s="0" t="s">
        <v>152</v>
      </c>
      <c r="AW239" s="0" t="n">
        <f aca="false">COUNTA($BA239:$EG239)</f>
        <v>18</v>
      </c>
      <c r="AX239" s="0" t="n">
        <f aca="false">COUNTIF($BC239:$EG239,"D")</f>
        <v>3</v>
      </c>
      <c r="AY239" s="0" t="n">
        <f aca="false">COUNTIF($BC239:$EG239,"R")</f>
        <v>0</v>
      </c>
      <c r="AZ239" s="2" t="n">
        <f aca="false">IF(DH239&lt;&gt;"",1,0)+IF(DI239&lt;&gt;"",1,0)+IF(DK239&lt;&gt;"",1,0)+IF(DM239&lt;&gt;"",1,0)+IF(DN239&lt;&gt;"",1,0)+IF(DO239&lt;&gt;"",1,0)+IF(DQ239&lt;&gt;"",1,0)+IF(DR239&lt;&gt;"",1,0)+IF(DT239&lt;&gt;"",1,0)+IF(DU239&lt;&gt;"",1,0)+IF(DV239&lt;&gt;"",1,0)+IF(DW239&lt;&gt;"",1,0)+IF(DX239&lt;&gt;"",1,0)+IF(DZ239&lt;&gt;"",1,0)+IF(EA239&lt;&gt;"",1,0)+IF(EB239&lt;&gt;"",1,0)+IF(EE239&lt;&gt;"",1,0)</f>
        <v>5</v>
      </c>
      <c r="BA239" s="2" t="n">
        <f aca="false">COUNTIF($DV239:$EG239, "&lt;&gt;")</f>
        <v>3</v>
      </c>
      <c r="BB239" s="0" t="n">
        <f aca="false">AY239*AX239</f>
        <v>0</v>
      </c>
      <c r="BL239" s="0" t="s">
        <v>153</v>
      </c>
      <c r="BY239" s="0" t="s">
        <v>162</v>
      </c>
      <c r="CA239" s="0" t="s">
        <v>153</v>
      </c>
      <c r="CK239" s="0" t="s">
        <v>153</v>
      </c>
      <c r="CL239" s="0" t="s">
        <v>162</v>
      </c>
      <c r="CN239" s="0" t="s">
        <v>153</v>
      </c>
      <c r="CP239" s="0" t="s">
        <v>153</v>
      </c>
      <c r="CY239" s="0" t="s">
        <v>153</v>
      </c>
      <c r="CZ239" s="0" t="s">
        <v>162</v>
      </c>
      <c r="DC239" s="0" t="s">
        <v>153</v>
      </c>
      <c r="DI239" s="0" t="s">
        <v>153</v>
      </c>
      <c r="DN239" s="0" t="s">
        <v>153</v>
      </c>
      <c r="DU239" s="0" t="s">
        <v>153</v>
      </c>
      <c r="DX239" s="0" t="s">
        <v>153</v>
      </c>
      <c r="EA239" s="0" t="s">
        <v>153</v>
      </c>
      <c r="EF239" s="0" t="s">
        <v>153</v>
      </c>
    </row>
    <row r="240" customFormat="false" ht="13.8" hidden="false" customHeight="false" outlineLevel="0" collapsed="false">
      <c r="A240" s="0" t="s">
        <v>1383</v>
      </c>
      <c r="B240" s="0" t="n">
        <v>78</v>
      </c>
      <c r="C240" s="0" t="n">
        <v>451861</v>
      </c>
      <c r="D240" s="0" t="s">
        <v>1375</v>
      </c>
      <c r="E240" s="0" t="s">
        <v>686</v>
      </c>
      <c r="F240" s="0" t="str">
        <f aca="false">CONCATENATE(D240," ",LEFT(H240,4),"T=",AU240,"D=",AV240,"R=",AW240,"M=",AX240,"L=",AY240,"B=",AZ240)</f>
        <v>HARRIS T=D=WARREN-WARD 5R=5M=0L=0B=2</v>
      </c>
      <c r="G240" s="0" t="s">
        <v>1384</v>
      </c>
      <c r="I240" s="0" t="s">
        <v>1385</v>
      </c>
      <c r="J240" s="0" t="s">
        <v>1386</v>
      </c>
      <c r="K240" s="0" t="s">
        <v>143</v>
      </c>
      <c r="M240" s="0" t="str">
        <f aca="false">RIGHT(N240,LEN(N240)-FIND(" ",N240))</f>
        <v>PERKINSWOOD BLVD SE</v>
      </c>
      <c r="N240" s="0" t="s">
        <v>1379</v>
      </c>
      <c r="P240" s="0" t="s">
        <v>145</v>
      </c>
      <c r="Q240" s="0" t="s">
        <v>146</v>
      </c>
      <c r="R240" s="0" t="n">
        <v>44483</v>
      </c>
      <c r="AD240" s="0" t="s">
        <v>147</v>
      </c>
      <c r="AE240" s="0" t="s">
        <v>148</v>
      </c>
      <c r="AF240" s="0" t="s">
        <v>149</v>
      </c>
      <c r="AH240" s="0" t="n">
        <v>14</v>
      </c>
      <c r="AI240" s="0" t="n">
        <v>11</v>
      </c>
      <c r="AN240" s="0" t="s">
        <v>145</v>
      </c>
      <c r="AO240" s="0" t="s">
        <v>150</v>
      </c>
      <c r="AP240" s="0" t="s">
        <v>151</v>
      </c>
      <c r="AQ240" s="0" t="n">
        <v>9</v>
      </c>
      <c r="AR240" s="0" t="n">
        <v>64</v>
      </c>
      <c r="AS240" s="0" t="n">
        <v>32</v>
      </c>
      <c r="AV240" s="0" t="s">
        <v>152</v>
      </c>
      <c r="AW240" s="0" t="n">
        <f aca="false">COUNTA($BA240:$EG240)</f>
        <v>5</v>
      </c>
      <c r="AX240" s="0" t="n">
        <f aca="false">COUNTIF($BC240:$EG240,"D")</f>
        <v>0</v>
      </c>
      <c r="AY240" s="0" t="n">
        <f aca="false">COUNTIF($BC240:$EG240,"R")</f>
        <v>0</v>
      </c>
      <c r="AZ240" s="2" t="n">
        <f aca="false">IF(DH240&lt;&gt;"",1,0)+IF(DI240&lt;&gt;"",1,0)+IF(DK240&lt;&gt;"",1,0)+IF(DM240&lt;&gt;"",1,0)+IF(DN240&lt;&gt;"",1,0)+IF(DO240&lt;&gt;"",1,0)+IF(DQ240&lt;&gt;"",1,0)+IF(DR240&lt;&gt;"",1,0)+IF(DT240&lt;&gt;"",1,0)+IF(DU240&lt;&gt;"",1,0)+IF(DV240&lt;&gt;"",1,0)+IF(DW240&lt;&gt;"",1,0)+IF(DX240&lt;&gt;"",1,0)+IF(DZ240&lt;&gt;"",1,0)+IF(EA240&lt;&gt;"",1,0)+IF(EB240&lt;&gt;"",1,0)+IF(EE240&lt;&gt;"",1,0)</f>
        <v>2</v>
      </c>
      <c r="BA240" s="2" t="n">
        <f aca="false">COUNTIF($DV240:$EG240, "&lt;&gt;")</f>
        <v>2</v>
      </c>
      <c r="BB240" s="0" t="n">
        <f aca="false">AY240*AX240</f>
        <v>0</v>
      </c>
      <c r="DN240" s="0" t="s">
        <v>153</v>
      </c>
      <c r="DX240" s="0" t="s">
        <v>153</v>
      </c>
      <c r="EF240" s="0" t="s">
        <v>153</v>
      </c>
    </row>
    <row r="241" customFormat="false" ht="13.8" hidden="false" customHeight="false" outlineLevel="0" collapsed="false">
      <c r="A241" s="0" t="s">
        <v>1387</v>
      </c>
      <c r="B241" s="0" t="n">
        <v>78</v>
      </c>
      <c r="C241" s="0" t="n">
        <v>159533</v>
      </c>
      <c r="D241" s="0" t="s">
        <v>1375</v>
      </c>
      <c r="E241" s="0" t="s">
        <v>1376</v>
      </c>
      <c r="F241" s="0" t="str">
        <f aca="false">CONCATENATE(D241," ",LEFT(H241,4),"T=",AU241,"D=",AV241,"R=",AW241,"M=",AX241,"L=",AY241,"B=",AZ241)</f>
        <v>HARRIS JRT=D=WARREN-WARD 5R=3M=0L=0B=0</v>
      </c>
      <c r="H241" s="0" t="s">
        <v>358</v>
      </c>
      <c r="I241" s="0" t="s">
        <v>1388</v>
      </c>
      <c r="J241" s="0" t="s">
        <v>1389</v>
      </c>
      <c r="K241" s="0" t="s">
        <v>143</v>
      </c>
      <c r="M241" s="0" t="str">
        <f aca="false">RIGHT(N241,LEN(N241)-FIND(" ",N241))</f>
        <v>PERKINSWOOD BLVD SE</v>
      </c>
      <c r="N241" s="0" t="s">
        <v>1379</v>
      </c>
      <c r="P241" s="0" t="s">
        <v>145</v>
      </c>
      <c r="Q241" s="0" t="s">
        <v>146</v>
      </c>
      <c r="R241" s="0" t="n">
        <v>44483</v>
      </c>
      <c r="AD241" s="0" t="s">
        <v>147</v>
      </c>
      <c r="AE241" s="0" t="s">
        <v>148</v>
      </c>
      <c r="AF241" s="0" t="s">
        <v>149</v>
      </c>
      <c r="AH241" s="0" t="n">
        <v>14</v>
      </c>
      <c r="AI241" s="0" t="n">
        <v>11</v>
      </c>
      <c r="AN241" s="0" t="s">
        <v>145</v>
      </c>
      <c r="AO241" s="0" t="s">
        <v>150</v>
      </c>
      <c r="AP241" s="0" t="s">
        <v>151</v>
      </c>
      <c r="AQ241" s="0" t="n">
        <v>9</v>
      </c>
      <c r="AR241" s="0" t="n">
        <v>64</v>
      </c>
      <c r="AS241" s="0" t="n">
        <v>32</v>
      </c>
      <c r="AV241" s="0" t="s">
        <v>152</v>
      </c>
      <c r="AW241" s="0" t="n">
        <f aca="false">COUNTA($BA241:$EG241)</f>
        <v>3</v>
      </c>
      <c r="AX241" s="0" t="n">
        <f aca="false">COUNTIF($BC241:$EG241,"D")</f>
        <v>0</v>
      </c>
      <c r="AY241" s="0" t="n">
        <f aca="false">COUNTIF($BC241:$EG241,"R")</f>
        <v>0</v>
      </c>
      <c r="AZ241" s="2" t="n">
        <f aca="false">IF(DH241&lt;&gt;"",1,0)+IF(DI241&lt;&gt;"",1,0)+IF(DK241&lt;&gt;"",1,0)+IF(DM241&lt;&gt;"",1,0)+IF(DN241&lt;&gt;"",1,0)+IF(DO241&lt;&gt;"",1,0)+IF(DQ241&lt;&gt;"",1,0)+IF(DR241&lt;&gt;"",1,0)+IF(DT241&lt;&gt;"",1,0)+IF(DU241&lt;&gt;"",1,0)+IF(DV241&lt;&gt;"",1,0)+IF(DW241&lt;&gt;"",1,0)+IF(DX241&lt;&gt;"",1,0)+IF(DZ241&lt;&gt;"",1,0)+IF(EA241&lt;&gt;"",1,0)+IF(EB241&lt;&gt;"",1,0)+IF(EE241&lt;&gt;"",1,0)</f>
        <v>0</v>
      </c>
      <c r="BA241" s="2" t="n">
        <f aca="false">COUNTIF($DV241:$EG241, "&lt;&gt;")</f>
        <v>1</v>
      </c>
      <c r="BB241" s="0" t="n">
        <f aca="false">AY241*AX241</f>
        <v>0</v>
      </c>
      <c r="EF241" s="0" t="s">
        <v>153</v>
      </c>
    </row>
    <row r="242" customFormat="false" ht="13.8" hidden="false" customHeight="false" outlineLevel="0" collapsed="false">
      <c r="A242" s="0" t="s">
        <v>1390</v>
      </c>
      <c r="B242" s="0" t="n">
        <v>78</v>
      </c>
      <c r="C242" s="0" t="n">
        <v>288613</v>
      </c>
      <c r="D242" s="0" t="s">
        <v>1375</v>
      </c>
      <c r="E242" s="0" t="s">
        <v>1391</v>
      </c>
      <c r="F242" s="0" t="str">
        <f aca="false">CONCATENATE(D242," ",LEFT(H242,4),"T=",AU242,"D=",AV242,"R=",AW242,"M=",AX242,"L=",AY242,"B=",AZ242)</f>
        <v>HARRIS T=D=WARREN-WARD 5R=3M=0L=0B=0</v>
      </c>
      <c r="G242" s="0" t="s">
        <v>1392</v>
      </c>
      <c r="I242" s="0" t="s">
        <v>1393</v>
      </c>
      <c r="J242" s="0" t="s">
        <v>1389</v>
      </c>
      <c r="K242" s="0" t="s">
        <v>143</v>
      </c>
      <c r="M242" s="0" t="str">
        <f aca="false">RIGHT(N242,LEN(N242)-FIND(" ",N242))</f>
        <v>PERKINSWOOD BLVD SE</v>
      </c>
      <c r="N242" s="0" t="s">
        <v>1379</v>
      </c>
      <c r="P242" s="0" t="s">
        <v>145</v>
      </c>
      <c r="Q242" s="0" t="s">
        <v>146</v>
      </c>
      <c r="R242" s="0" t="n">
        <v>44483</v>
      </c>
      <c r="AD242" s="0" t="s">
        <v>147</v>
      </c>
      <c r="AE242" s="0" t="s">
        <v>148</v>
      </c>
      <c r="AF242" s="0" t="s">
        <v>149</v>
      </c>
      <c r="AH242" s="0" t="n">
        <v>14</v>
      </c>
      <c r="AI242" s="0" t="n">
        <v>11</v>
      </c>
      <c r="AN242" s="0" t="s">
        <v>145</v>
      </c>
      <c r="AO242" s="0" t="s">
        <v>150</v>
      </c>
      <c r="AP242" s="0" t="s">
        <v>151</v>
      </c>
      <c r="AQ242" s="0" t="n">
        <v>9</v>
      </c>
      <c r="AR242" s="0" t="n">
        <v>64</v>
      </c>
      <c r="AS242" s="0" t="n">
        <v>32</v>
      </c>
      <c r="AV242" s="0" t="s">
        <v>152</v>
      </c>
      <c r="AW242" s="0" t="n">
        <f aca="false">COUNTA($BA242:$EG242)</f>
        <v>3</v>
      </c>
      <c r="AX242" s="0" t="n">
        <f aca="false">COUNTIF($BC242:$EG242,"D")</f>
        <v>0</v>
      </c>
      <c r="AY242" s="0" t="n">
        <f aca="false">COUNTIF($BC242:$EG242,"R")</f>
        <v>0</v>
      </c>
      <c r="AZ242" s="2" t="n">
        <f aca="false">IF(DH242&lt;&gt;"",1,0)+IF(DI242&lt;&gt;"",1,0)+IF(DK242&lt;&gt;"",1,0)+IF(DM242&lt;&gt;"",1,0)+IF(DN242&lt;&gt;"",1,0)+IF(DO242&lt;&gt;"",1,0)+IF(DQ242&lt;&gt;"",1,0)+IF(DR242&lt;&gt;"",1,0)+IF(DT242&lt;&gt;"",1,0)+IF(DU242&lt;&gt;"",1,0)+IF(DV242&lt;&gt;"",1,0)+IF(DW242&lt;&gt;"",1,0)+IF(DX242&lt;&gt;"",1,0)+IF(DZ242&lt;&gt;"",1,0)+IF(EA242&lt;&gt;"",1,0)+IF(EB242&lt;&gt;"",1,0)+IF(EE242&lt;&gt;"",1,0)</f>
        <v>0</v>
      </c>
      <c r="BA242" s="2" t="n">
        <f aca="false">COUNTIF($DV242:$EG242, "&lt;&gt;")</f>
        <v>1</v>
      </c>
      <c r="BB242" s="0" t="n">
        <f aca="false">AY242*AX242</f>
        <v>0</v>
      </c>
      <c r="EF242" s="0" t="s">
        <v>153</v>
      </c>
    </row>
    <row r="243" customFormat="false" ht="13.8" hidden="false" customHeight="false" outlineLevel="0" collapsed="false">
      <c r="A243" s="0" t="s">
        <v>1394</v>
      </c>
      <c r="B243" s="0" t="n">
        <v>78</v>
      </c>
      <c r="C243" s="0" t="n">
        <v>392796</v>
      </c>
      <c r="D243" s="0" t="s">
        <v>1395</v>
      </c>
      <c r="E243" s="0" t="s">
        <v>1262</v>
      </c>
      <c r="F243" s="0" t="str">
        <f aca="false">CONCATENATE(D243," ",LEFT(H243,4),"T=",AU243,"D=",AV243,"R=",AW243,"M=",AX243,"L=",AY243,"B=",AZ243)</f>
        <v>MCFARLAND T=D=WARREN-WARD 5R=16M=0L=0B=4</v>
      </c>
      <c r="G243" s="0" t="s">
        <v>238</v>
      </c>
      <c r="I243" s="0" t="s">
        <v>1396</v>
      </c>
      <c r="J243" s="0" t="s">
        <v>1397</v>
      </c>
      <c r="K243" s="0" t="s">
        <v>143</v>
      </c>
      <c r="M243" s="0" t="str">
        <f aca="false">RIGHT(N243,LEN(N243)-FIND(" ",N243))</f>
        <v>PERKINSWOOD BLVD SE</v>
      </c>
      <c r="N243" s="0" t="s">
        <v>1398</v>
      </c>
      <c r="P243" s="0" t="s">
        <v>145</v>
      </c>
      <c r="Q243" s="0" t="s">
        <v>146</v>
      </c>
      <c r="R243" s="0" t="n">
        <v>44483</v>
      </c>
      <c r="AD243" s="0" t="s">
        <v>147</v>
      </c>
      <c r="AE243" s="0" t="s">
        <v>148</v>
      </c>
      <c r="AF243" s="0" t="s">
        <v>149</v>
      </c>
      <c r="AH243" s="0" t="n">
        <v>14</v>
      </c>
      <c r="AI243" s="0" t="n">
        <v>11</v>
      </c>
      <c r="AN243" s="0" t="s">
        <v>145</v>
      </c>
      <c r="AO243" s="0" t="s">
        <v>150</v>
      </c>
      <c r="AP243" s="0" t="s">
        <v>151</v>
      </c>
      <c r="AQ243" s="0" t="n">
        <v>9</v>
      </c>
      <c r="AR243" s="0" t="n">
        <v>64</v>
      </c>
      <c r="AS243" s="0" t="n">
        <v>32</v>
      </c>
      <c r="AV243" s="0" t="s">
        <v>152</v>
      </c>
      <c r="AW243" s="0" t="n">
        <f aca="false">COUNTA($BA243:$EG243)</f>
        <v>16</v>
      </c>
      <c r="AX243" s="0" t="n">
        <f aca="false">COUNTIF($BC243:$EG243,"D")</f>
        <v>0</v>
      </c>
      <c r="AY243" s="0" t="n">
        <f aca="false">COUNTIF($BC243:$EG243,"R")</f>
        <v>0</v>
      </c>
      <c r="AZ243" s="2" t="n">
        <f aca="false">IF(DH243&lt;&gt;"",1,0)+IF(DI243&lt;&gt;"",1,0)+IF(DK243&lt;&gt;"",1,0)+IF(DM243&lt;&gt;"",1,0)+IF(DN243&lt;&gt;"",1,0)+IF(DO243&lt;&gt;"",1,0)+IF(DQ243&lt;&gt;"",1,0)+IF(DR243&lt;&gt;"",1,0)+IF(DT243&lt;&gt;"",1,0)+IF(DU243&lt;&gt;"",1,0)+IF(DV243&lt;&gt;"",1,0)+IF(DW243&lt;&gt;"",1,0)+IF(DX243&lt;&gt;"",1,0)+IF(DZ243&lt;&gt;"",1,0)+IF(EA243&lt;&gt;"",1,0)+IF(EB243&lt;&gt;"",1,0)+IF(EE243&lt;&gt;"",1,0)</f>
        <v>4</v>
      </c>
      <c r="BA243" s="2" t="n">
        <f aca="false">COUNTIF($DV243:$EG243, "&lt;&gt;")</f>
        <v>2</v>
      </c>
      <c r="BB243" s="0" t="n">
        <f aca="false">AY243*AX243</f>
        <v>0</v>
      </c>
      <c r="BD243" s="0" t="s">
        <v>153</v>
      </c>
      <c r="BL243" s="0" t="s">
        <v>153</v>
      </c>
      <c r="BP243" s="0" t="s">
        <v>153</v>
      </c>
      <c r="CP243" s="0" t="s">
        <v>153</v>
      </c>
      <c r="CV243" s="0" t="s">
        <v>153</v>
      </c>
      <c r="CY243" s="0" t="s">
        <v>153</v>
      </c>
      <c r="DC243" s="0" t="s">
        <v>153</v>
      </c>
      <c r="DF243" s="0" t="s">
        <v>153</v>
      </c>
      <c r="DI243" s="0" t="s">
        <v>153</v>
      </c>
      <c r="DL243" s="0" t="s">
        <v>153</v>
      </c>
      <c r="DN243" s="0" t="s">
        <v>153</v>
      </c>
      <c r="DU243" s="0" t="s">
        <v>153</v>
      </c>
      <c r="EA243" s="0" t="s">
        <v>153</v>
      </c>
      <c r="EF243" s="0" t="s">
        <v>153</v>
      </c>
    </row>
    <row r="244" customFormat="false" ht="13.8" hidden="false" customHeight="false" outlineLevel="0" collapsed="false">
      <c r="A244" s="0" t="s">
        <v>1399</v>
      </c>
      <c r="B244" s="0" t="n">
        <v>78</v>
      </c>
      <c r="C244" s="0" t="n">
        <v>236743</v>
      </c>
      <c r="D244" s="0" t="s">
        <v>1400</v>
      </c>
      <c r="E244" s="0" t="s">
        <v>1401</v>
      </c>
      <c r="F244" s="0" t="str">
        <f aca="false">CONCATENATE(D244," ",LEFT(H244,4),"T=",AU244,"D=",AV244,"R=",AW244,"M=",AX244,"L=",AY244,"B=",AZ244)</f>
        <v>BARNOSKY T=D=WARREN-WARD 5R=12M=0L=1B=3</v>
      </c>
      <c r="G244" s="0" t="s">
        <v>1100</v>
      </c>
      <c r="I244" s="0" t="s">
        <v>1402</v>
      </c>
      <c r="J244" s="0" t="s">
        <v>1090</v>
      </c>
      <c r="K244" s="0" t="s">
        <v>143</v>
      </c>
      <c r="M244" s="0" t="str">
        <f aca="false">RIGHT(N244,LEN(N244)-FIND(" ",N244))</f>
        <v>PERKINSWOOD BLVD SE</v>
      </c>
      <c r="N244" s="0" t="s">
        <v>1403</v>
      </c>
      <c r="P244" s="0" t="s">
        <v>145</v>
      </c>
      <c r="Q244" s="0" t="s">
        <v>146</v>
      </c>
      <c r="R244" s="0" t="n">
        <v>44483</v>
      </c>
      <c r="AD244" s="0" t="s">
        <v>147</v>
      </c>
      <c r="AE244" s="0" t="s">
        <v>148</v>
      </c>
      <c r="AF244" s="0" t="s">
        <v>149</v>
      </c>
      <c r="AH244" s="0" t="n">
        <v>14</v>
      </c>
      <c r="AI244" s="0" t="n">
        <v>11</v>
      </c>
      <c r="AN244" s="0" t="s">
        <v>145</v>
      </c>
      <c r="AO244" s="0" t="s">
        <v>150</v>
      </c>
      <c r="AP244" s="0" t="s">
        <v>151</v>
      </c>
      <c r="AQ244" s="0" t="n">
        <v>9</v>
      </c>
      <c r="AR244" s="0" t="n">
        <v>64</v>
      </c>
      <c r="AS244" s="0" t="n">
        <v>32</v>
      </c>
      <c r="AV244" s="0" t="s">
        <v>152</v>
      </c>
      <c r="AW244" s="0" t="n">
        <f aca="false">COUNTA($BA244:$EG244)</f>
        <v>12</v>
      </c>
      <c r="AX244" s="0" t="n">
        <f aca="false">COUNTIF($BC244:$EG244,"D")</f>
        <v>0</v>
      </c>
      <c r="AY244" s="0" t="n">
        <f aca="false">COUNTIF($BC244:$EG244,"R")</f>
        <v>1</v>
      </c>
      <c r="AZ244" s="2" t="n">
        <f aca="false">IF(DH244&lt;&gt;"",1,0)+IF(DI244&lt;&gt;"",1,0)+IF(DK244&lt;&gt;"",1,0)+IF(DM244&lt;&gt;"",1,0)+IF(DN244&lt;&gt;"",1,0)+IF(DO244&lt;&gt;"",1,0)+IF(DQ244&lt;&gt;"",1,0)+IF(DR244&lt;&gt;"",1,0)+IF(DT244&lt;&gt;"",1,0)+IF(DU244&lt;&gt;"",1,0)+IF(DV244&lt;&gt;"",1,0)+IF(DW244&lt;&gt;"",1,0)+IF(DX244&lt;&gt;"",1,0)+IF(DZ244&lt;&gt;"",1,0)+IF(EA244&lt;&gt;"",1,0)+IF(EB244&lt;&gt;"",1,0)+IF(EE244&lt;&gt;"",1,0)</f>
        <v>3</v>
      </c>
      <c r="BA244" s="2" t="n">
        <f aca="false">COUNTIF($DV244:$EG244, "&lt;&gt;")</f>
        <v>1</v>
      </c>
      <c r="BB244" s="0" t="n">
        <f aca="false">AY244*AX244</f>
        <v>0</v>
      </c>
      <c r="CA244" s="0" t="s">
        <v>153</v>
      </c>
      <c r="CK244" s="0" t="s">
        <v>153</v>
      </c>
      <c r="CZ244" s="0" t="s">
        <v>238</v>
      </c>
      <c r="DC244" s="0" t="s">
        <v>153</v>
      </c>
      <c r="DF244" s="0" t="s">
        <v>153</v>
      </c>
      <c r="DI244" s="0" t="s">
        <v>153</v>
      </c>
      <c r="DL244" s="0" t="s">
        <v>153</v>
      </c>
      <c r="DN244" s="0" t="s">
        <v>153</v>
      </c>
      <c r="DU244" s="0" t="s">
        <v>153</v>
      </c>
      <c r="EF244" s="0" t="s">
        <v>153</v>
      </c>
    </row>
    <row r="245" customFormat="false" ht="13.8" hidden="false" customHeight="false" outlineLevel="0" collapsed="false">
      <c r="A245" s="0" t="s">
        <v>1404</v>
      </c>
      <c r="B245" s="0" t="n">
        <v>78</v>
      </c>
      <c r="C245" s="0" t="n">
        <v>18496</v>
      </c>
      <c r="D245" s="0" t="s">
        <v>1405</v>
      </c>
      <c r="E245" s="0" t="s">
        <v>288</v>
      </c>
      <c r="F245" s="0" t="str">
        <f aca="false">CONCATENATE(D245," ",LEFT(H245,4),"T=",AU245,"D=",AV245,"R=",AW245,"M=",AX245,"L=",AY245,"B=",AZ245)</f>
        <v>ISENBERG T=D=WARREN-WARD 5R=8M=0L=0B=3</v>
      </c>
      <c r="G245" s="0" t="s">
        <v>740</v>
      </c>
      <c r="I245" s="0" t="s">
        <v>1406</v>
      </c>
      <c r="J245" s="0" t="s">
        <v>1407</v>
      </c>
      <c r="K245" s="0" t="s">
        <v>143</v>
      </c>
      <c r="M245" s="0" t="str">
        <f aca="false">RIGHT(N245,LEN(N245)-FIND(" ",N245))</f>
        <v>PERKINSWOOD BLVD SE</v>
      </c>
      <c r="N245" s="0" t="s">
        <v>1408</v>
      </c>
      <c r="P245" s="0" t="s">
        <v>145</v>
      </c>
      <c r="Q245" s="0" t="s">
        <v>146</v>
      </c>
      <c r="R245" s="0" t="n">
        <v>44483</v>
      </c>
      <c r="AD245" s="0" t="s">
        <v>147</v>
      </c>
      <c r="AE245" s="0" t="s">
        <v>148</v>
      </c>
      <c r="AF245" s="0" t="s">
        <v>149</v>
      </c>
      <c r="AH245" s="0" t="n">
        <v>14</v>
      </c>
      <c r="AI245" s="0" t="n">
        <v>11</v>
      </c>
      <c r="AN245" s="0" t="s">
        <v>145</v>
      </c>
      <c r="AO245" s="0" t="s">
        <v>150</v>
      </c>
      <c r="AP245" s="0" t="s">
        <v>151</v>
      </c>
      <c r="AQ245" s="0" t="n">
        <v>9</v>
      </c>
      <c r="AR245" s="0" t="n">
        <v>64</v>
      </c>
      <c r="AS245" s="0" t="n">
        <v>32</v>
      </c>
      <c r="AV245" s="0" t="s">
        <v>152</v>
      </c>
      <c r="AW245" s="0" t="n">
        <f aca="false">COUNTA($BA245:$EG245)</f>
        <v>8</v>
      </c>
      <c r="AX245" s="0" t="n">
        <f aca="false">COUNTIF($BC245:$EG245,"D")</f>
        <v>0</v>
      </c>
      <c r="AY245" s="0" t="n">
        <f aca="false">COUNTIF($BC245:$EG245,"R")</f>
        <v>0</v>
      </c>
      <c r="AZ245" s="2" t="n">
        <f aca="false">IF(DH245&lt;&gt;"",1,0)+IF(DI245&lt;&gt;"",1,0)+IF(DK245&lt;&gt;"",1,0)+IF(DM245&lt;&gt;"",1,0)+IF(DN245&lt;&gt;"",1,0)+IF(DO245&lt;&gt;"",1,0)+IF(DQ245&lt;&gt;"",1,0)+IF(DR245&lt;&gt;"",1,0)+IF(DT245&lt;&gt;"",1,0)+IF(DU245&lt;&gt;"",1,0)+IF(DV245&lt;&gt;"",1,0)+IF(DW245&lt;&gt;"",1,0)+IF(DX245&lt;&gt;"",1,0)+IF(DZ245&lt;&gt;"",1,0)+IF(EA245&lt;&gt;"",1,0)+IF(EB245&lt;&gt;"",1,0)+IF(EE245&lt;&gt;"",1,0)</f>
        <v>3</v>
      </c>
      <c r="BA245" s="2" t="n">
        <f aca="false">COUNTIF($DV245:$EG245, "&lt;&gt;")</f>
        <v>1</v>
      </c>
      <c r="BB245" s="0" t="n">
        <f aca="false">AY245*AX245</f>
        <v>0</v>
      </c>
      <c r="BL245" s="0" t="s">
        <v>153</v>
      </c>
      <c r="DC245" s="0" t="s">
        <v>153</v>
      </c>
      <c r="DI245" s="0" t="s">
        <v>153</v>
      </c>
      <c r="DN245" s="0" t="s">
        <v>153</v>
      </c>
      <c r="DU245" s="0" t="s">
        <v>153</v>
      </c>
      <c r="EF245" s="0" t="s">
        <v>153</v>
      </c>
    </row>
    <row r="246" customFormat="false" ht="13.8" hidden="false" customHeight="false" outlineLevel="0" collapsed="false">
      <c r="A246" s="0" t="s">
        <v>1409</v>
      </c>
      <c r="B246" s="0" t="n">
        <v>78</v>
      </c>
      <c r="C246" s="0" t="n">
        <v>18495</v>
      </c>
      <c r="D246" s="0" t="s">
        <v>1405</v>
      </c>
      <c r="E246" s="0" t="s">
        <v>283</v>
      </c>
      <c r="F246" s="0" t="str">
        <f aca="false">CONCATENATE(D246," ",LEFT(H246,4),"T=",AU246,"D=",AV246,"R=",AW246,"M=",AX246,"L=",AY246,"B=",AZ246)</f>
        <v>ISENBERG T=D=WARREN-WARD 5R=7M=0L=0B=2</v>
      </c>
      <c r="G246" s="0" t="s">
        <v>1410</v>
      </c>
      <c r="I246" s="0" t="s">
        <v>1411</v>
      </c>
      <c r="J246" s="0" t="s">
        <v>1407</v>
      </c>
      <c r="K246" s="0" t="s">
        <v>143</v>
      </c>
      <c r="M246" s="0" t="str">
        <f aca="false">RIGHT(N246,LEN(N246)-FIND(" ",N246))</f>
        <v>PERKINSWOOD BLVD SE</v>
      </c>
      <c r="N246" s="0" t="s">
        <v>1408</v>
      </c>
      <c r="P246" s="0" t="s">
        <v>145</v>
      </c>
      <c r="Q246" s="0" t="s">
        <v>146</v>
      </c>
      <c r="R246" s="0" t="n">
        <v>44483</v>
      </c>
      <c r="AD246" s="0" t="s">
        <v>147</v>
      </c>
      <c r="AE246" s="0" t="s">
        <v>148</v>
      </c>
      <c r="AF246" s="0" t="s">
        <v>149</v>
      </c>
      <c r="AH246" s="0" t="n">
        <v>14</v>
      </c>
      <c r="AI246" s="0" t="n">
        <v>11</v>
      </c>
      <c r="AN246" s="0" t="s">
        <v>145</v>
      </c>
      <c r="AO246" s="0" t="s">
        <v>150</v>
      </c>
      <c r="AP246" s="0" t="s">
        <v>151</v>
      </c>
      <c r="AQ246" s="0" t="n">
        <v>9</v>
      </c>
      <c r="AR246" s="0" t="n">
        <v>64</v>
      </c>
      <c r="AS246" s="0" t="n">
        <v>32</v>
      </c>
      <c r="AV246" s="0" t="s">
        <v>152</v>
      </c>
      <c r="AW246" s="0" t="n">
        <f aca="false">COUNTA($BA246:$EG246)</f>
        <v>7</v>
      </c>
      <c r="AX246" s="0" t="n">
        <f aca="false">COUNTIF($BC246:$EG246,"D")</f>
        <v>0</v>
      </c>
      <c r="AY246" s="0" t="n">
        <f aca="false">COUNTIF($BC246:$EG246,"R")</f>
        <v>0</v>
      </c>
      <c r="AZ246" s="2" t="n">
        <f aca="false">IF(DH246&lt;&gt;"",1,0)+IF(DI246&lt;&gt;"",1,0)+IF(DK246&lt;&gt;"",1,0)+IF(DM246&lt;&gt;"",1,0)+IF(DN246&lt;&gt;"",1,0)+IF(DO246&lt;&gt;"",1,0)+IF(DQ246&lt;&gt;"",1,0)+IF(DR246&lt;&gt;"",1,0)+IF(DT246&lt;&gt;"",1,0)+IF(DU246&lt;&gt;"",1,0)+IF(DV246&lt;&gt;"",1,0)+IF(DW246&lt;&gt;"",1,0)+IF(DX246&lt;&gt;"",1,0)+IF(DZ246&lt;&gt;"",1,0)+IF(EA246&lt;&gt;"",1,0)+IF(EB246&lt;&gt;"",1,0)+IF(EE246&lt;&gt;"",1,0)</f>
        <v>2</v>
      </c>
      <c r="BA246" s="2" t="n">
        <f aca="false">COUNTIF($DV246:$EG246, "&lt;&gt;")</f>
        <v>1</v>
      </c>
      <c r="BB246" s="0" t="n">
        <f aca="false">AY246*AX246</f>
        <v>0</v>
      </c>
      <c r="BL246" s="0" t="s">
        <v>153</v>
      </c>
      <c r="DC246" s="0" t="s">
        <v>153</v>
      </c>
      <c r="DN246" s="0" t="s">
        <v>153</v>
      </c>
      <c r="DU246" s="0" t="s">
        <v>153</v>
      </c>
      <c r="EF246" s="0" t="s">
        <v>153</v>
      </c>
    </row>
    <row r="247" customFormat="false" ht="13.8" hidden="false" customHeight="false" outlineLevel="0" collapsed="false">
      <c r="A247" s="0" t="s">
        <v>1412</v>
      </c>
      <c r="B247" s="0" t="n">
        <v>78</v>
      </c>
      <c r="C247" s="0" t="n">
        <v>409838</v>
      </c>
      <c r="D247" s="0" t="s">
        <v>1405</v>
      </c>
      <c r="E247" s="0" t="s">
        <v>1413</v>
      </c>
      <c r="F247" s="0" t="str">
        <f aca="false">CONCATENATE(D247," ",LEFT(H247,4),"T=",AU247,"D=",AV247,"R=",AW247,"M=",AX247,"L=",AY247,"B=",AZ247)</f>
        <v>ISENBERG T=D=WARREN-WARD 5R=3M=0L=0B=0</v>
      </c>
      <c r="G247" s="0" t="s">
        <v>1414</v>
      </c>
      <c r="I247" s="0" t="s">
        <v>1415</v>
      </c>
      <c r="J247" s="0" t="s">
        <v>1416</v>
      </c>
      <c r="K247" s="0" t="s">
        <v>143</v>
      </c>
      <c r="M247" s="0" t="str">
        <f aca="false">RIGHT(N247,LEN(N247)-FIND(" ",N247))</f>
        <v>PERKINSWOOD BLVD SE</v>
      </c>
      <c r="N247" s="0" t="s">
        <v>1408</v>
      </c>
      <c r="P247" s="0" t="s">
        <v>145</v>
      </c>
      <c r="Q247" s="0" t="s">
        <v>146</v>
      </c>
      <c r="R247" s="0" t="n">
        <v>44483</v>
      </c>
      <c r="AD247" s="0" t="s">
        <v>147</v>
      </c>
      <c r="AE247" s="0" t="s">
        <v>148</v>
      </c>
      <c r="AF247" s="0" t="s">
        <v>149</v>
      </c>
      <c r="AH247" s="0" t="n">
        <v>14</v>
      </c>
      <c r="AI247" s="0" t="n">
        <v>11</v>
      </c>
      <c r="AN247" s="0" t="s">
        <v>145</v>
      </c>
      <c r="AO247" s="0" t="s">
        <v>150</v>
      </c>
      <c r="AP247" s="0" t="s">
        <v>151</v>
      </c>
      <c r="AQ247" s="0" t="n">
        <v>9</v>
      </c>
      <c r="AR247" s="0" t="n">
        <v>64</v>
      </c>
      <c r="AS247" s="0" t="n">
        <v>32</v>
      </c>
      <c r="AV247" s="0" t="s">
        <v>152</v>
      </c>
      <c r="AW247" s="0" t="n">
        <f aca="false">COUNTA($BA247:$EG247)</f>
        <v>3</v>
      </c>
      <c r="AX247" s="0" t="n">
        <f aca="false">COUNTIF($BC247:$EG247,"D")</f>
        <v>0</v>
      </c>
      <c r="AY247" s="0" t="n">
        <f aca="false">COUNTIF($BC247:$EG247,"R")</f>
        <v>0</v>
      </c>
      <c r="AZ247" s="2" t="n">
        <f aca="false">IF(DH247&lt;&gt;"",1,0)+IF(DI247&lt;&gt;"",1,0)+IF(DK247&lt;&gt;"",1,0)+IF(DM247&lt;&gt;"",1,0)+IF(DN247&lt;&gt;"",1,0)+IF(DO247&lt;&gt;"",1,0)+IF(DQ247&lt;&gt;"",1,0)+IF(DR247&lt;&gt;"",1,0)+IF(DT247&lt;&gt;"",1,0)+IF(DU247&lt;&gt;"",1,0)+IF(DV247&lt;&gt;"",1,0)+IF(DW247&lt;&gt;"",1,0)+IF(DX247&lt;&gt;"",1,0)+IF(DZ247&lt;&gt;"",1,0)+IF(EA247&lt;&gt;"",1,0)+IF(EB247&lt;&gt;"",1,0)+IF(EE247&lt;&gt;"",1,0)</f>
        <v>0</v>
      </c>
      <c r="BA247" s="2" t="n">
        <f aca="false">COUNTIF($DV247:$EG247, "&lt;&gt;")</f>
        <v>1</v>
      </c>
      <c r="BB247" s="0" t="n">
        <f aca="false">AY247*AX247</f>
        <v>0</v>
      </c>
      <c r="EF247" s="0" t="s">
        <v>153</v>
      </c>
    </row>
    <row r="248" customFormat="false" ht="13.8" hidden="false" customHeight="false" outlineLevel="0" collapsed="false">
      <c r="A248" s="0" t="s">
        <v>1417</v>
      </c>
      <c r="B248" s="0" t="n">
        <v>78</v>
      </c>
      <c r="C248" s="0" t="n">
        <v>432019</v>
      </c>
      <c r="D248" s="0" t="s">
        <v>1418</v>
      </c>
      <c r="E248" s="0" t="s">
        <v>1419</v>
      </c>
      <c r="F248" s="0" t="str">
        <f aca="false">CONCATENATE(D248," ",LEFT(H248,4),"T=",AU248,"D=",AV248,"R=",AW248,"M=",AX248,"L=",AY248,"B=",AZ248)</f>
        <v>TENNEY T=D=WARREN-WARD 5R=11M=2L=1B=4</v>
      </c>
      <c r="G248" s="0" t="s">
        <v>1420</v>
      </c>
      <c r="I248" s="0" t="s">
        <v>1421</v>
      </c>
      <c r="J248" s="0" t="s">
        <v>1422</v>
      </c>
      <c r="K248" s="0" t="s">
        <v>143</v>
      </c>
      <c r="L248" s="0" t="s">
        <v>162</v>
      </c>
      <c r="M248" s="0" t="str">
        <f aca="false">RIGHT(N248,LEN(N248)-FIND(" ",N248))</f>
        <v>PERKINSWOOD BLVD SE</v>
      </c>
      <c r="N248" s="0" t="s">
        <v>1423</v>
      </c>
      <c r="P248" s="0" t="s">
        <v>145</v>
      </c>
      <c r="Q248" s="0" t="s">
        <v>146</v>
      </c>
      <c r="R248" s="0" t="n">
        <v>44483</v>
      </c>
      <c r="AD248" s="0" t="s">
        <v>147</v>
      </c>
      <c r="AE248" s="0" t="s">
        <v>148</v>
      </c>
      <c r="AF248" s="0" t="s">
        <v>149</v>
      </c>
      <c r="AH248" s="0" t="n">
        <v>14</v>
      </c>
      <c r="AI248" s="0" t="n">
        <v>11</v>
      </c>
      <c r="AN248" s="0" t="s">
        <v>145</v>
      </c>
      <c r="AO248" s="0" t="s">
        <v>150</v>
      </c>
      <c r="AP248" s="0" t="s">
        <v>151</v>
      </c>
      <c r="AQ248" s="0" t="n">
        <v>9</v>
      </c>
      <c r="AR248" s="0" t="n">
        <v>64</v>
      </c>
      <c r="AS248" s="0" t="n">
        <v>32</v>
      </c>
      <c r="AV248" s="0" t="s">
        <v>152</v>
      </c>
      <c r="AW248" s="0" t="n">
        <f aca="false">COUNTA($BA248:$EG248)</f>
        <v>11</v>
      </c>
      <c r="AX248" s="0" t="n">
        <f aca="false">COUNTIF($BC248:$EG248,"D")</f>
        <v>2</v>
      </c>
      <c r="AY248" s="0" t="n">
        <f aca="false">COUNTIF($BC248:$EG248,"R")</f>
        <v>1</v>
      </c>
      <c r="AZ248" s="2" t="n">
        <f aca="false">IF(DH248&lt;&gt;"",1,0)+IF(DI248&lt;&gt;"",1,0)+IF(DK248&lt;&gt;"",1,0)+IF(DM248&lt;&gt;"",1,0)+IF(DN248&lt;&gt;"",1,0)+IF(DO248&lt;&gt;"",1,0)+IF(DQ248&lt;&gt;"",1,0)+IF(DR248&lt;&gt;"",1,0)+IF(DT248&lt;&gt;"",1,0)+IF(DU248&lt;&gt;"",1,0)+IF(DV248&lt;&gt;"",1,0)+IF(DW248&lt;&gt;"",1,0)+IF(DX248&lt;&gt;"",1,0)+IF(DZ248&lt;&gt;"",1,0)+IF(EA248&lt;&gt;"",1,0)+IF(EB248&lt;&gt;"",1,0)+IF(EE248&lt;&gt;"",1,0)</f>
        <v>4</v>
      </c>
      <c r="BA248" s="2" t="n">
        <f aca="false">COUNTIF($DV248:$EG248, "&lt;&gt;")</f>
        <v>4</v>
      </c>
      <c r="BB248" s="0" t="n">
        <f aca="false">AY248*AX248</f>
        <v>2</v>
      </c>
      <c r="CA248" s="0" t="s">
        <v>153</v>
      </c>
      <c r="CO248" s="0" t="s">
        <v>238</v>
      </c>
      <c r="DN248" s="0" t="s">
        <v>153</v>
      </c>
      <c r="DS248" s="0" t="s">
        <v>162</v>
      </c>
      <c r="DU248" s="0" t="s">
        <v>153</v>
      </c>
      <c r="DX248" s="0" t="s">
        <v>153</v>
      </c>
      <c r="EA248" s="0" t="s">
        <v>153</v>
      </c>
      <c r="ED248" s="0" t="s">
        <v>162</v>
      </c>
      <c r="EF248" s="0" t="s">
        <v>153</v>
      </c>
    </row>
    <row r="249" customFormat="false" ht="13.8" hidden="false" customHeight="false" outlineLevel="0" collapsed="false">
      <c r="A249" s="0" t="s">
        <v>1424</v>
      </c>
      <c r="B249" s="0" t="n">
        <v>78</v>
      </c>
      <c r="C249" s="0" t="n">
        <v>222654</v>
      </c>
      <c r="D249" s="0" t="s">
        <v>1425</v>
      </c>
      <c r="E249" s="0" t="s">
        <v>773</v>
      </c>
      <c r="F249" s="0" t="str">
        <f aca="false">CONCATENATE(D249," ",LEFT(H249,4),"T=",AU249,"D=",AV249,"R=",AW249,"M=",AX249,"L=",AY249,"B=",AZ249)</f>
        <v>LUKCO T=D=WARREN-WARD 5R=27M=3L=2B=4</v>
      </c>
      <c r="G249" s="0" t="s">
        <v>220</v>
      </c>
      <c r="I249" s="0" t="s">
        <v>1426</v>
      </c>
      <c r="J249" s="0" t="s">
        <v>1427</v>
      </c>
      <c r="K249" s="0" t="s">
        <v>143</v>
      </c>
      <c r="M249" s="0" t="str">
        <f aca="false">RIGHT(N249,LEN(N249)-FIND(" ",N249))</f>
        <v>NORTH RD SE</v>
      </c>
      <c r="N249" s="0" t="s">
        <v>1428</v>
      </c>
      <c r="P249" s="0" t="s">
        <v>145</v>
      </c>
      <c r="Q249" s="0" t="s">
        <v>146</v>
      </c>
      <c r="R249" s="0" t="n">
        <v>44484</v>
      </c>
      <c r="AD249" s="0" t="s">
        <v>147</v>
      </c>
      <c r="AE249" s="0" t="s">
        <v>148</v>
      </c>
      <c r="AH249" s="0" t="n">
        <v>14</v>
      </c>
      <c r="AI249" s="0" t="n">
        <v>11</v>
      </c>
      <c r="AJ249" s="0" t="s">
        <v>755</v>
      </c>
      <c r="AM249" s="0" t="s">
        <v>756</v>
      </c>
      <c r="AN249" s="0" t="s">
        <v>145</v>
      </c>
      <c r="AO249" s="0" t="s">
        <v>150</v>
      </c>
      <c r="AP249" s="0" t="s">
        <v>151</v>
      </c>
      <c r="AQ249" s="0" t="n">
        <v>9</v>
      </c>
      <c r="AR249" s="0" t="n">
        <v>64</v>
      </c>
      <c r="AS249" s="0" t="n">
        <v>32</v>
      </c>
      <c r="AV249" s="0" t="s">
        <v>152</v>
      </c>
      <c r="AW249" s="0" t="n">
        <f aca="false">COUNTA($BA249:$EG249)</f>
        <v>27</v>
      </c>
      <c r="AX249" s="0" t="n">
        <f aca="false">COUNTIF($BC249:$EG249,"D")</f>
        <v>3</v>
      </c>
      <c r="AY249" s="0" t="n">
        <f aca="false">COUNTIF($BC249:$EG249,"R")</f>
        <v>2</v>
      </c>
      <c r="AZ249" s="2" t="n">
        <f aca="false">IF(DH249&lt;&gt;"",1,0)+IF(DI249&lt;&gt;"",1,0)+IF(DK249&lt;&gt;"",1,0)+IF(DM249&lt;&gt;"",1,0)+IF(DN249&lt;&gt;"",1,0)+IF(DO249&lt;&gt;"",1,0)+IF(DQ249&lt;&gt;"",1,0)+IF(DR249&lt;&gt;"",1,0)+IF(DT249&lt;&gt;"",1,0)+IF(DU249&lt;&gt;"",1,0)+IF(DV249&lt;&gt;"",1,0)+IF(DW249&lt;&gt;"",1,0)+IF(DX249&lt;&gt;"",1,0)+IF(DZ249&lt;&gt;"",1,0)+IF(EA249&lt;&gt;"",1,0)+IF(EB249&lt;&gt;"",1,0)+IF(EE249&lt;&gt;"",1,0)</f>
        <v>4</v>
      </c>
      <c r="BA249" s="2" t="n">
        <f aca="false">COUNTIF($DV249:$EG249, "&lt;&gt;")</f>
        <v>2</v>
      </c>
      <c r="BB249" s="0" t="n">
        <f aca="false">AY249*AX249</f>
        <v>6</v>
      </c>
      <c r="BD249" s="0" t="s">
        <v>153</v>
      </c>
      <c r="BE249" s="0" t="s">
        <v>153</v>
      </c>
      <c r="BH249" s="0" t="s">
        <v>153</v>
      </c>
      <c r="BJ249" s="0" t="s">
        <v>153</v>
      </c>
      <c r="BL249" s="0" t="s">
        <v>153</v>
      </c>
      <c r="BP249" s="0" t="s">
        <v>153</v>
      </c>
      <c r="BS249" s="0" t="s">
        <v>153</v>
      </c>
      <c r="BY249" s="0" t="s">
        <v>162</v>
      </c>
      <c r="CA249" s="0" t="s">
        <v>153</v>
      </c>
      <c r="CG249" s="0" t="s">
        <v>153</v>
      </c>
      <c r="CK249" s="0" t="s">
        <v>153</v>
      </c>
      <c r="CL249" s="0" t="s">
        <v>162</v>
      </c>
      <c r="CN249" s="0" t="s">
        <v>153</v>
      </c>
      <c r="CO249" s="0" t="s">
        <v>162</v>
      </c>
      <c r="CP249" s="0" t="s">
        <v>153</v>
      </c>
      <c r="CU249" s="0" t="s">
        <v>153</v>
      </c>
      <c r="CY249" s="0" t="s">
        <v>153</v>
      </c>
      <c r="CZ249" s="0" t="s">
        <v>238</v>
      </c>
      <c r="DC249" s="0" t="s">
        <v>153</v>
      </c>
      <c r="DG249" s="0" t="s">
        <v>238</v>
      </c>
      <c r="DI249" s="0" t="s">
        <v>153</v>
      </c>
      <c r="DN249" s="0" t="s">
        <v>153</v>
      </c>
      <c r="DU249" s="0" t="s">
        <v>153</v>
      </c>
      <c r="EA249" s="0" t="s">
        <v>153</v>
      </c>
      <c r="EF249" s="0" t="s">
        <v>153</v>
      </c>
    </row>
    <row r="250" customFormat="false" ht="13.8" hidden="false" customHeight="false" outlineLevel="0" collapsed="false">
      <c r="A250" s="0" t="s">
        <v>1429</v>
      </c>
      <c r="B250" s="0" t="n">
        <v>78</v>
      </c>
      <c r="C250" s="0" t="n">
        <v>222655</v>
      </c>
      <c r="D250" s="0" t="s">
        <v>1425</v>
      </c>
      <c r="E250" s="0" t="s">
        <v>176</v>
      </c>
      <c r="F250" s="0" t="str">
        <f aca="false">CONCATENATE(D250," ",LEFT(H250,4),"T=",AU250,"D=",AV250,"R=",AW250,"M=",AX250,"L=",AY250,"B=",AZ250)</f>
        <v>LUKCO T=D=WARREN-WARD 5R=8M=0L=0B=1</v>
      </c>
      <c r="I250" s="0" t="s">
        <v>1430</v>
      </c>
      <c r="J250" s="0" t="s">
        <v>1431</v>
      </c>
      <c r="K250" s="0" t="s">
        <v>143</v>
      </c>
      <c r="M250" s="0" t="str">
        <f aca="false">RIGHT(N250,LEN(N250)-FIND(" ",N250))</f>
        <v>NORTH RD SE</v>
      </c>
      <c r="N250" s="0" t="s">
        <v>1428</v>
      </c>
      <c r="P250" s="0" t="s">
        <v>145</v>
      </c>
      <c r="Q250" s="0" t="s">
        <v>146</v>
      </c>
      <c r="R250" s="0" t="n">
        <v>44484</v>
      </c>
      <c r="AD250" s="0" t="s">
        <v>147</v>
      </c>
      <c r="AE250" s="0" t="s">
        <v>148</v>
      </c>
      <c r="AH250" s="0" t="n">
        <v>14</v>
      </c>
      <c r="AI250" s="0" t="n">
        <v>11</v>
      </c>
      <c r="AJ250" s="0" t="s">
        <v>755</v>
      </c>
      <c r="AM250" s="0" t="s">
        <v>756</v>
      </c>
      <c r="AN250" s="0" t="s">
        <v>145</v>
      </c>
      <c r="AO250" s="0" t="s">
        <v>150</v>
      </c>
      <c r="AP250" s="0" t="s">
        <v>151</v>
      </c>
      <c r="AQ250" s="0" t="n">
        <v>9</v>
      </c>
      <c r="AR250" s="0" t="n">
        <v>64</v>
      </c>
      <c r="AS250" s="0" t="n">
        <v>32</v>
      </c>
      <c r="AV250" s="0" t="s">
        <v>152</v>
      </c>
      <c r="AW250" s="0" t="n">
        <f aca="false">COUNTA($BA250:$EG250)</f>
        <v>8</v>
      </c>
      <c r="AX250" s="0" t="n">
        <f aca="false">COUNTIF($BC250:$EG250,"D")</f>
        <v>0</v>
      </c>
      <c r="AY250" s="0" t="n">
        <f aca="false">COUNTIF($BC250:$EG250,"R")</f>
        <v>0</v>
      </c>
      <c r="AZ250" s="2" t="n">
        <f aca="false">IF(DH250&lt;&gt;"",1,0)+IF(DI250&lt;&gt;"",1,0)+IF(DK250&lt;&gt;"",1,0)+IF(DM250&lt;&gt;"",1,0)+IF(DN250&lt;&gt;"",1,0)+IF(DO250&lt;&gt;"",1,0)+IF(DQ250&lt;&gt;"",1,0)+IF(DR250&lt;&gt;"",1,0)+IF(DT250&lt;&gt;"",1,0)+IF(DU250&lt;&gt;"",1,0)+IF(DV250&lt;&gt;"",1,0)+IF(DW250&lt;&gt;"",1,0)+IF(DX250&lt;&gt;"",1,0)+IF(DZ250&lt;&gt;"",1,0)+IF(EA250&lt;&gt;"",1,0)+IF(EB250&lt;&gt;"",1,0)+IF(EE250&lt;&gt;"",1,0)</f>
        <v>1</v>
      </c>
      <c r="BA250" s="2" t="n">
        <f aca="false">COUNTIF($DV250:$EG250, "&lt;&gt;")</f>
        <v>1</v>
      </c>
      <c r="BB250" s="0" t="n">
        <f aca="false">AY250*AX250</f>
        <v>0</v>
      </c>
      <c r="BD250" s="0" t="s">
        <v>153</v>
      </c>
      <c r="BL250" s="0" t="s">
        <v>153</v>
      </c>
      <c r="CN250" s="0" t="s">
        <v>153</v>
      </c>
      <c r="CP250" s="0" t="s">
        <v>153</v>
      </c>
      <c r="CY250" s="0" t="s">
        <v>153</v>
      </c>
      <c r="EA250" s="0" t="s">
        <v>153</v>
      </c>
    </row>
    <row r="251" customFormat="false" ht="13.8" hidden="false" customHeight="false" outlineLevel="0" collapsed="false">
      <c r="A251" s="0" t="s">
        <v>1432</v>
      </c>
      <c r="B251" s="0" t="n">
        <v>78</v>
      </c>
      <c r="C251" s="0" t="n">
        <v>90475</v>
      </c>
      <c r="D251" s="0" t="s">
        <v>246</v>
      </c>
      <c r="E251" s="0" t="s">
        <v>277</v>
      </c>
      <c r="F251" s="0" t="str">
        <f aca="false">CONCATENATE(D251," ",LEFT(H251,4),"T=",AU251,"D=",AV251,"R=",AW251,"M=",AX251,"L=",AY251,"B=",AZ251)</f>
        <v>WILLIAMS JRT=D=WARREN-WARD 5R=6M=0L=0B=3</v>
      </c>
      <c r="G251" s="0" t="s">
        <v>212</v>
      </c>
      <c r="H251" s="0" t="s">
        <v>358</v>
      </c>
      <c r="I251" s="0" t="s">
        <v>1433</v>
      </c>
      <c r="J251" s="0" t="s">
        <v>1434</v>
      </c>
      <c r="K251" s="0" t="s">
        <v>143</v>
      </c>
      <c r="M251" s="0" t="str">
        <f aca="false">RIGHT(N251,LEN(N251)-FIND(" ",N251))</f>
        <v>NORTH RD SE</v>
      </c>
      <c r="N251" s="0" t="s">
        <v>1435</v>
      </c>
      <c r="P251" s="0" t="s">
        <v>145</v>
      </c>
      <c r="Q251" s="0" t="s">
        <v>146</v>
      </c>
      <c r="R251" s="0" t="n">
        <v>44484</v>
      </c>
      <c r="AD251" s="0" t="s">
        <v>147</v>
      </c>
      <c r="AE251" s="0" t="s">
        <v>148</v>
      </c>
      <c r="AH251" s="0" t="n">
        <v>14</v>
      </c>
      <c r="AI251" s="0" t="n">
        <v>11</v>
      </c>
      <c r="AJ251" s="0" t="s">
        <v>755</v>
      </c>
      <c r="AM251" s="0" t="s">
        <v>756</v>
      </c>
      <c r="AN251" s="0" t="s">
        <v>145</v>
      </c>
      <c r="AO251" s="0" t="s">
        <v>150</v>
      </c>
      <c r="AP251" s="0" t="s">
        <v>151</v>
      </c>
      <c r="AQ251" s="0" t="n">
        <v>9</v>
      </c>
      <c r="AR251" s="0" t="n">
        <v>64</v>
      </c>
      <c r="AS251" s="0" t="n">
        <v>32</v>
      </c>
      <c r="AV251" s="0" t="s">
        <v>152</v>
      </c>
      <c r="AW251" s="0" t="n">
        <f aca="false">COUNTA($BA251:$EG251)</f>
        <v>6</v>
      </c>
      <c r="AX251" s="0" t="n">
        <f aca="false">COUNTIF($BC251:$EG251,"D")</f>
        <v>0</v>
      </c>
      <c r="AY251" s="0" t="n">
        <f aca="false">COUNTIF($BC251:$EG251,"R")</f>
        <v>0</v>
      </c>
      <c r="AZ251" s="2" t="n">
        <f aca="false">IF(DH251&lt;&gt;"",1,0)+IF(DI251&lt;&gt;"",1,0)+IF(DK251&lt;&gt;"",1,0)+IF(DM251&lt;&gt;"",1,0)+IF(DN251&lt;&gt;"",1,0)+IF(DO251&lt;&gt;"",1,0)+IF(DQ251&lt;&gt;"",1,0)+IF(DR251&lt;&gt;"",1,0)+IF(DT251&lt;&gt;"",1,0)+IF(DU251&lt;&gt;"",1,0)+IF(DV251&lt;&gt;"",1,0)+IF(DW251&lt;&gt;"",1,0)+IF(DX251&lt;&gt;"",1,0)+IF(DZ251&lt;&gt;"",1,0)+IF(EA251&lt;&gt;"",1,0)+IF(EB251&lt;&gt;"",1,0)+IF(EE251&lt;&gt;"",1,0)</f>
        <v>3</v>
      </c>
      <c r="BA251" s="2" t="n">
        <f aca="false">COUNTIF($DV251:$EG251, "&lt;&gt;")</f>
        <v>3</v>
      </c>
      <c r="BB251" s="0" t="n">
        <f aca="false">AY251*AX251</f>
        <v>0</v>
      </c>
      <c r="DN251" s="0" t="s">
        <v>153</v>
      </c>
      <c r="DX251" s="0" t="s">
        <v>153</v>
      </c>
      <c r="EA251" s="0" t="s">
        <v>153</v>
      </c>
      <c r="EF251" s="0" t="s">
        <v>153</v>
      </c>
    </row>
    <row r="252" customFormat="false" ht="13.8" hidden="false" customHeight="false" outlineLevel="0" collapsed="false">
      <c r="A252" s="0" t="s">
        <v>1436</v>
      </c>
      <c r="B252" s="0" t="n">
        <v>78</v>
      </c>
      <c r="C252" s="0" t="n">
        <v>176213</v>
      </c>
      <c r="D252" s="0" t="s">
        <v>246</v>
      </c>
      <c r="E252" s="0" t="s">
        <v>1437</v>
      </c>
      <c r="F252" s="0" t="str">
        <f aca="false">CONCATENATE(D252," ",LEFT(H252,4),"T=",AU252,"D=",AV252,"R=",AW252,"M=",AX252,"L=",AY252,"B=",AZ252)</f>
        <v>WILLIAMS T=D=WARREN-WARD 5R=6M=0L=0B=2</v>
      </c>
      <c r="G252" s="0" t="s">
        <v>1438</v>
      </c>
      <c r="I252" s="0" t="s">
        <v>1439</v>
      </c>
      <c r="J252" s="0" t="s">
        <v>1440</v>
      </c>
      <c r="K252" s="0" t="s">
        <v>143</v>
      </c>
      <c r="M252" s="0" t="str">
        <f aca="false">RIGHT(N252,LEN(N252)-FIND(" ",N252))</f>
        <v>NORTH RD SE</v>
      </c>
      <c r="N252" s="0" t="s">
        <v>1435</v>
      </c>
      <c r="P252" s="0" t="s">
        <v>145</v>
      </c>
      <c r="Q252" s="0" t="s">
        <v>146</v>
      </c>
      <c r="R252" s="0" t="n">
        <v>44484</v>
      </c>
      <c r="AD252" s="0" t="s">
        <v>147</v>
      </c>
      <c r="AE252" s="0" t="s">
        <v>148</v>
      </c>
      <c r="AH252" s="0" t="n">
        <v>14</v>
      </c>
      <c r="AI252" s="0" t="n">
        <v>11</v>
      </c>
      <c r="AJ252" s="0" t="s">
        <v>755</v>
      </c>
      <c r="AM252" s="0" t="s">
        <v>756</v>
      </c>
      <c r="AN252" s="0" t="s">
        <v>145</v>
      </c>
      <c r="AO252" s="0" t="s">
        <v>150</v>
      </c>
      <c r="AP252" s="0" t="s">
        <v>151</v>
      </c>
      <c r="AQ252" s="0" t="n">
        <v>9</v>
      </c>
      <c r="AR252" s="0" t="n">
        <v>64</v>
      </c>
      <c r="AS252" s="0" t="n">
        <v>32</v>
      </c>
      <c r="AV252" s="0" t="s">
        <v>152</v>
      </c>
      <c r="AW252" s="0" t="n">
        <f aca="false">COUNTA($BA252:$EG252)</f>
        <v>6</v>
      </c>
      <c r="AX252" s="0" t="n">
        <f aca="false">COUNTIF($BC252:$EG252,"D")</f>
        <v>0</v>
      </c>
      <c r="AY252" s="0" t="n">
        <f aca="false">COUNTIF($BC252:$EG252,"R")</f>
        <v>0</v>
      </c>
      <c r="AZ252" s="2" t="n">
        <f aca="false">IF(DH252&lt;&gt;"",1,0)+IF(DI252&lt;&gt;"",1,0)+IF(DK252&lt;&gt;"",1,0)+IF(DM252&lt;&gt;"",1,0)+IF(DN252&lt;&gt;"",1,0)+IF(DO252&lt;&gt;"",1,0)+IF(DQ252&lt;&gt;"",1,0)+IF(DR252&lt;&gt;"",1,0)+IF(DT252&lt;&gt;"",1,0)+IF(DU252&lt;&gt;"",1,0)+IF(DV252&lt;&gt;"",1,0)+IF(DW252&lt;&gt;"",1,0)+IF(DX252&lt;&gt;"",1,0)+IF(DZ252&lt;&gt;"",1,0)+IF(EA252&lt;&gt;"",1,0)+IF(EB252&lt;&gt;"",1,0)+IF(EE252&lt;&gt;"",1,0)</f>
        <v>2</v>
      </c>
      <c r="BA252" s="2" t="n">
        <f aca="false">COUNTIF($DV252:$EG252, "&lt;&gt;")</f>
        <v>3</v>
      </c>
      <c r="BB252" s="0" t="n">
        <f aca="false">AY252*AX252</f>
        <v>0</v>
      </c>
      <c r="CY252" s="0" t="s">
        <v>153</v>
      </c>
      <c r="DX252" s="0" t="s">
        <v>153</v>
      </c>
      <c r="EA252" s="0" t="s">
        <v>153</v>
      </c>
      <c r="EF252" s="0" t="s">
        <v>153</v>
      </c>
    </row>
    <row r="253" customFormat="false" ht="13.8" hidden="false" customHeight="false" outlineLevel="0" collapsed="false">
      <c r="A253" s="0" t="s">
        <v>1441</v>
      </c>
      <c r="B253" s="0" t="n">
        <v>78</v>
      </c>
      <c r="C253" s="0" t="n">
        <v>362055</v>
      </c>
      <c r="D253" s="0" t="s">
        <v>1442</v>
      </c>
      <c r="E253" s="0" t="s">
        <v>319</v>
      </c>
      <c r="F253" s="0" t="str">
        <f aca="false">CONCATENATE(D253," ",LEFT(H253,4),"T=",AU253,"D=",AV253,"R=",AW253,"M=",AX253,"L=",AY253,"B=",AZ253)</f>
        <v>VALENTI T=D=WARREN-WARD 5R=26M=0L=1B=5</v>
      </c>
      <c r="G253" s="0" t="s">
        <v>212</v>
      </c>
      <c r="I253" s="0" t="s">
        <v>1443</v>
      </c>
      <c r="J253" s="0" t="s">
        <v>1444</v>
      </c>
      <c r="K253" s="0" t="s">
        <v>143</v>
      </c>
      <c r="M253" s="0" t="str">
        <f aca="false">RIGHT(N253,LEN(N253)-FIND(" ",N253))</f>
        <v>NORTH RD SE</v>
      </c>
      <c r="N253" s="0" t="s">
        <v>1445</v>
      </c>
      <c r="P253" s="0" t="s">
        <v>145</v>
      </c>
      <c r="Q253" s="0" t="s">
        <v>146</v>
      </c>
      <c r="R253" s="0" t="n">
        <v>44484</v>
      </c>
      <c r="AD253" s="0" t="s">
        <v>147</v>
      </c>
      <c r="AE253" s="0" t="s">
        <v>148</v>
      </c>
      <c r="AH253" s="0" t="n">
        <v>14</v>
      </c>
      <c r="AI253" s="0" t="n">
        <v>11</v>
      </c>
      <c r="AJ253" s="0" t="s">
        <v>755</v>
      </c>
      <c r="AM253" s="0" t="s">
        <v>756</v>
      </c>
      <c r="AN253" s="0" t="s">
        <v>145</v>
      </c>
      <c r="AO253" s="0" t="s">
        <v>150</v>
      </c>
      <c r="AP253" s="0" t="s">
        <v>151</v>
      </c>
      <c r="AQ253" s="0" t="n">
        <v>9</v>
      </c>
      <c r="AR253" s="0" t="n">
        <v>64</v>
      </c>
      <c r="AS253" s="0" t="n">
        <v>32</v>
      </c>
      <c r="AV253" s="0" t="s">
        <v>152</v>
      </c>
      <c r="AW253" s="0" t="n">
        <f aca="false">COUNTA($BA253:$EG253)</f>
        <v>26</v>
      </c>
      <c r="AX253" s="0" t="n">
        <f aca="false">COUNTIF($BC253:$EG253,"D")</f>
        <v>0</v>
      </c>
      <c r="AY253" s="0" t="n">
        <f aca="false">COUNTIF($BC253:$EG253,"R")</f>
        <v>1</v>
      </c>
      <c r="AZ253" s="2" t="n">
        <f aca="false">IF(DH253&lt;&gt;"",1,0)+IF(DI253&lt;&gt;"",1,0)+IF(DK253&lt;&gt;"",1,0)+IF(DM253&lt;&gt;"",1,0)+IF(DN253&lt;&gt;"",1,0)+IF(DO253&lt;&gt;"",1,0)+IF(DQ253&lt;&gt;"",1,0)+IF(DR253&lt;&gt;"",1,0)+IF(DT253&lt;&gt;"",1,0)+IF(DU253&lt;&gt;"",1,0)+IF(DV253&lt;&gt;"",1,0)+IF(DW253&lt;&gt;"",1,0)+IF(DX253&lt;&gt;"",1,0)+IF(DZ253&lt;&gt;"",1,0)+IF(EA253&lt;&gt;"",1,0)+IF(EB253&lt;&gt;"",1,0)+IF(EE253&lt;&gt;"",1,0)</f>
        <v>5</v>
      </c>
      <c r="BA253" s="2" t="n">
        <f aca="false">COUNTIF($DV253:$EG253, "&lt;&gt;")</f>
        <v>3</v>
      </c>
      <c r="BB253" s="0" t="n">
        <f aca="false">AY253*AX253</f>
        <v>0</v>
      </c>
      <c r="BF253" s="0" t="s">
        <v>153</v>
      </c>
      <c r="BG253" s="0" t="s">
        <v>153</v>
      </c>
      <c r="BH253" s="0" t="s">
        <v>153</v>
      </c>
      <c r="BI253" s="0" t="s">
        <v>153</v>
      </c>
      <c r="BJ253" s="0" t="s">
        <v>153</v>
      </c>
      <c r="BL253" s="0" t="s">
        <v>153</v>
      </c>
      <c r="BP253" s="0" t="s">
        <v>153</v>
      </c>
      <c r="BS253" s="0" t="s">
        <v>153</v>
      </c>
      <c r="CA253" s="0" t="s">
        <v>153</v>
      </c>
      <c r="CG253" s="0" t="s">
        <v>153</v>
      </c>
      <c r="CK253" s="0" t="s">
        <v>153</v>
      </c>
      <c r="CN253" s="0" t="s">
        <v>153</v>
      </c>
      <c r="CP253" s="0" t="s">
        <v>153</v>
      </c>
      <c r="CU253" s="0" t="s">
        <v>238</v>
      </c>
      <c r="CV253" s="0" t="s">
        <v>153</v>
      </c>
      <c r="CY253" s="0" t="s">
        <v>153</v>
      </c>
      <c r="DC253" s="0" t="s">
        <v>153</v>
      </c>
      <c r="DI253" s="0" t="s">
        <v>153</v>
      </c>
      <c r="DL253" s="0" t="s">
        <v>153</v>
      </c>
      <c r="DN253" s="0" t="s">
        <v>153</v>
      </c>
      <c r="DU253" s="0" t="s">
        <v>153</v>
      </c>
      <c r="DX253" s="0" t="s">
        <v>153</v>
      </c>
      <c r="EA253" s="0" t="s">
        <v>153</v>
      </c>
      <c r="EF253" s="0" t="s">
        <v>153</v>
      </c>
    </row>
    <row r="254" customFormat="false" ht="13.8" hidden="false" customHeight="false" outlineLevel="0" collapsed="false">
      <c r="A254" s="0" t="s">
        <v>1446</v>
      </c>
      <c r="B254" s="0" t="n">
        <v>78</v>
      </c>
      <c r="C254" s="0" t="n">
        <v>19034</v>
      </c>
      <c r="D254" s="0" t="s">
        <v>1447</v>
      </c>
      <c r="E254" s="0" t="s">
        <v>1094</v>
      </c>
      <c r="F254" s="0" t="str">
        <f aca="false">CONCATENATE(D254," ",LEFT(H254,4),"T=",AU254,"D=",AV254,"R=",AW254,"M=",AX254,"L=",AY254,"B=",AZ254)</f>
        <v>HARDWAY T=D=WARREN-WARD 5R=43M=14L=0B=8</v>
      </c>
      <c r="G254" s="0" t="s">
        <v>238</v>
      </c>
      <c r="I254" s="0" t="s">
        <v>1448</v>
      </c>
      <c r="J254" s="0" t="s">
        <v>1449</v>
      </c>
      <c r="K254" s="0" t="s">
        <v>143</v>
      </c>
      <c r="L254" s="0" t="s">
        <v>162</v>
      </c>
      <c r="M254" s="0" t="str">
        <f aca="false">RIGHT(N254,LEN(N254)-FIND(" ",N254))</f>
        <v>NORTH RD SE</v>
      </c>
      <c r="N254" s="0" t="s">
        <v>1450</v>
      </c>
      <c r="P254" s="0" t="s">
        <v>145</v>
      </c>
      <c r="Q254" s="0" t="s">
        <v>146</v>
      </c>
      <c r="R254" s="0" t="n">
        <v>44484</v>
      </c>
      <c r="AD254" s="0" t="s">
        <v>147</v>
      </c>
      <c r="AE254" s="0" t="s">
        <v>148</v>
      </c>
      <c r="AH254" s="0" t="n">
        <v>14</v>
      </c>
      <c r="AI254" s="0" t="n">
        <v>11</v>
      </c>
      <c r="AJ254" s="0" t="s">
        <v>755</v>
      </c>
      <c r="AM254" s="0" t="s">
        <v>756</v>
      </c>
      <c r="AN254" s="0" t="s">
        <v>145</v>
      </c>
      <c r="AO254" s="0" t="s">
        <v>150</v>
      </c>
      <c r="AP254" s="0" t="s">
        <v>151</v>
      </c>
      <c r="AQ254" s="0" t="n">
        <v>9</v>
      </c>
      <c r="AR254" s="0" t="n">
        <v>64</v>
      </c>
      <c r="AS254" s="0" t="n">
        <v>32</v>
      </c>
      <c r="AV254" s="0" t="s">
        <v>152</v>
      </c>
      <c r="AW254" s="0" t="n">
        <f aca="false">COUNTA($BA254:$EG254)</f>
        <v>43</v>
      </c>
      <c r="AX254" s="0" t="n">
        <f aca="false">COUNTIF($BC254:$EG254,"D")</f>
        <v>14</v>
      </c>
      <c r="AY254" s="0" t="n">
        <f aca="false">COUNTIF($BC254:$EG254,"R")</f>
        <v>0</v>
      </c>
      <c r="AZ254" s="2" t="n">
        <f aca="false">IF(DH254&lt;&gt;"",1,0)+IF(DI254&lt;&gt;"",1,0)+IF(DK254&lt;&gt;"",1,0)+IF(DM254&lt;&gt;"",1,0)+IF(DN254&lt;&gt;"",1,0)+IF(DO254&lt;&gt;"",1,0)+IF(DQ254&lt;&gt;"",1,0)+IF(DR254&lt;&gt;"",1,0)+IF(DT254&lt;&gt;"",1,0)+IF(DU254&lt;&gt;"",1,0)+IF(DV254&lt;&gt;"",1,0)+IF(DW254&lt;&gt;"",1,0)+IF(DX254&lt;&gt;"",1,0)+IF(DZ254&lt;&gt;"",1,0)+IF(EA254&lt;&gt;"",1,0)+IF(EB254&lt;&gt;"",1,0)+IF(EE254&lt;&gt;"",1,0)</f>
        <v>8</v>
      </c>
      <c r="BA254" s="2" t="n">
        <f aca="false">COUNTIF($DV254:$EG254, "&lt;&gt;")</f>
        <v>5</v>
      </c>
      <c r="BB254" s="0" t="n">
        <f aca="false">AY254*AX254</f>
        <v>0</v>
      </c>
      <c r="BC254" s="0" t="s">
        <v>153</v>
      </c>
      <c r="BD254" s="0" t="s">
        <v>153</v>
      </c>
      <c r="BF254" s="0" t="s">
        <v>153</v>
      </c>
      <c r="BG254" s="0" t="s">
        <v>153</v>
      </c>
      <c r="BH254" s="0" t="s">
        <v>153</v>
      </c>
      <c r="BJ254" s="0" t="s">
        <v>153</v>
      </c>
      <c r="BK254" s="0" t="s">
        <v>153</v>
      </c>
      <c r="BL254" s="0" t="s">
        <v>153</v>
      </c>
      <c r="BP254" s="0" t="s">
        <v>153</v>
      </c>
      <c r="BR254" s="0" t="s">
        <v>153</v>
      </c>
      <c r="BS254" s="0" t="s">
        <v>153</v>
      </c>
      <c r="BY254" s="0" t="s">
        <v>162</v>
      </c>
      <c r="CA254" s="0" t="s">
        <v>153</v>
      </c>
      <c r="CC254" s="0" t="s">
        <v>162</v>
      </c>
      <c r="CG254" s="0" t="s">
        <v>153</v>
      </c>
      <c r="CH254" s="0" t="s">
        <v>162</v>
      </c>
      <c r="CK254" s="0" t="s">
        <v>153</v>
      </c>
      <c r="CL254" s="0" t="s">
        <v>162</v>
      </c>
      <c r="CN254" s="0" t="s">
        <v>153</v>
      </c>
      <c r="CO254" s="0" t="s">
        <v>162</v>
      </c>
      <c r="CP254" s="0" t="s">
        <v>153</v>
      </c>
      <c r="CU254" s="0" t="s">
        <v>162</v>
      </c>
      <c r="CV254" s="0" t="s">
        <v>153</v>
      </c>
      <c r="CY254" s="0" t="s">
        <v>153</v>
      </c>
      <c r="CZ254" s="0" t="s">
        <v>162</v>
      </c>
      <c r="DC254" s="0" t="s">
        <v>153</v>
      </c>
      <c r="DF254" s="0" t="s">
        <v>153</v>
      </c>
      <c r="DG254" s="0" t="s">
        <v>162</v>
      </c>
      <c r="DI254" s="0" t="s">
        <v>153</v>
      </c>
      <c r="DJ254" s="0" t="s">
        <v>162</v>
      </c>
      <c r="DL254" s="0" t="s">
        <v>153</v>
      </c>
      <c r="DM254" s="0" t="s">
        <v>162</v>
      </c>
      <c r="DN254" s="0" t="s">
        <v>153</v>
      </c>
      <c r="DS254" s="0" t="s">
        <v>162</v>
      </c>
      <c r="DT254" s="0" t="s">
        <v>162</v>
      </c>
      <c r="DU254" s="0" t="s">
        <v>153</v>
      </c>
      <c r="DW254" s="0" t="s">
        <v>162</v>
      </c>
      <c r="DX254" s="0" t="s">
        <v>153</v>
      </c>
      <c r="EA254" s="0" t="s">
        <v>153</v>
      </c>
      <c r="ED254" s="0" t="s">
        <v>162</v>
      </c>
      <c r="EF254" s="0" t="s">
        <v>153</v>
      </c>
    </row>
    <row r="255" customFormat="false" ht="13.8" hidden="false" customHeight="false" outlineLevel="0" collapsed="false">
      <c r="A255" s="0" t="s">
        <v>1451</v>
      </c>
      <c r="B255" s="0" t="n">
        <v>78</v>
      </c>
      <c r="C255" s="0" t="n">
        <v>300105</v>
      </c>
      <c r="D255" s="0" t="s">
        <v>1447</v>
      </c>
      <c r="E255" s="0" t="s">
        <v>862</v>
      </c>
      <c r="F255" s="0" t="str">
        <f aca="false">CONCATENATE(D255," ",LEFT(H255,4),"T=",AU255,"D=",AV255,"R=",AW255,"M=",AX255,"L=",AY255,"B=",AZ255)</f>
        <v>HARDWAY T=D=WARREN-WARD 5R=39M=13L=0B=7</v>
      </c>
      <c r="G255" s="0" t="s">
        <v>212</v>
      </c>
      <c r="I255" s="0" t="s">
        <v>1452</v>
      </c>
      <c r="J255" s="0" t="s">
        <v>1453</v>
      </c>
      <c r="K255" s="0" t="s">
        <v>143</v>
      </c>
      <c r="L255" s="0" t="s">
        <v>162</v>
      </c>
      <c r="M255" s="0" t="str">
        <f aca="false">RIGHT(N255,LEN(N255)-FIND(" ",N255))</f>
        <v>NORTH RD SE</v>
      </c>
      <c r="N255" s="0" t="s">
        <v>1450</v>
      </c>
      <c r="P255" s="0" t="s">
        <v>145</v>
      </c>
      <c r="Q255" s="0" t="s">
        <v>146</v>
      </c>
      <c r="R255" s="0" t="n">
        <v>44484</v>
      </c>
      <c r="AD255" s="0" t="s">
        <v>147</v>
      </c>
      <c r="AE255" s="0" t="s">
        <v>148</v>
      </c>
      <c r="AH255" s="0" t="n">
        <v>14</v>
      </c>
      <c r="AI255" s="0" t="n">
        <v>11</v>
      </c>
      <c r="AJ255" s="0" t="s">
        <v>755</v>
      </c>
      <c r="AM255" s="0" t="s">
        <v>756</v>
      </c>
      <c r="AN255" s="0" t="s">
        <v>145</v>
      </c>
      <c r="AO255" s="0" t="s">
        <v>150</v>
      </c>
      <c r="AP255" s="0" t="s">
        <v>151</v>
      </c>
      <c r="AQ255" s="0" t="n">
        <v>9</v>
      </c>
      <c r="AR255" s="0" t="n">
        <v>64</v>
      </c>
      <c r="AS255" s="0" t="n">
        <v>32</v>
      </c>
      <c r="AV255" s="0" t="s">
        <v>152</v>
      </c>
      <c r="AW255" s="0" t="n">
        <f aca="false">COUNTA($BA255:$EG255)</f>
        <v>39</v>
      </c>
      <c r="AX255" s="0" t="n">
        <f aca="false">COUNTIF($BC255:$EG255,"D")</f>
        <v>13</v>
      </c>
      <c r="AY255" s="0" t="n">
        <f aca="false">COUNTIF($BC255:$EG255,"R")</f>
        <v>0</v>
      </c>
      <c r="AZ255" s="2" t="n">
        <f aca="false">IF(DH255&lt;&gt;"",1,0)+IF(DI255&lt;&gt;"",1,0)+IF(DK255&lt;&gt;"",1,0)+IF(DM255&lt;&gt;"",1,0)+IF(DN255&lt;&gt;"",1,0)+IF(DO255&lt;&gt;"",1,0)+IF(DQ255&lt;&gt;"",1,0)+IF(DR255&lt;&gt;"",1,0)+IF(DT255&lt;&gt;"",1,0)+IF(DU255&lt;&gt;"",1,0)+IF(DV255&lt;&gt;"",1,0)+IF(DW255&lt;&gt;"",1,0)+IF(DX255&lt;&gt;"",1,0)+IF(DZ255&lt;&gt;"",1,0)+IF(EA255&lt;&gt;"",1,0)+IF(EB255&lt;&gt;"",1,0)+IF(EE255&lt;&gt;"",1,0)</f>
        <v>7</v>
      </c>
      <c r="BA255" s="2" t="n">
        <f aca="false">COUNTIF($DV255:$EG255, "&lt;&gt;")</f>
        <v>5</v>
      </c>
      <c r="BB255" s="0" t="n">
        <f aca="false">AY255*AX255</f>
        <v>0</v>
      </c>
      <c r="BC255" s="0" t="s">
        <v>153</v>
      </c>
      <c r="BD255" s="0" t="s">
        <v>153</v>
      </c>
      <c r="BJ255" s="0" t="s">
        <v>153</v>
      </c>
      <c r="BK255" s="0" t="s">
        <v>153</v>
      </c>
      <c r="BL255" s="0" t="s">
        <v>153</v>
      </c>
      <c r="BP255" s="0" t="s">
        <v>153</v>
      </c>
      <c r="BR255" s="0" t="s">
        <v>153</v>
      </c>
      <c r="BS255" s="0" t="s">
        <v>153</v>
      </c>
      <c r="BY255" s="0" t="s">
        <v>162</v>
      </c>
      <c r="CA255" s="0" t="s">
        <v>153</v>
      </c>
      <c r="CC255" s="0" t="s">
        <v>162</v>
      </c>
      <c r="CG255" s="0" t="s">
        <v>153</v>
      </c>
      <c r="CH255" s="0" t="s">
        <v>162</v>
      </c>
      <c r="CK255" s="0" t="s">
        <v>153</v>
      </c>
      <c r="CL255" s="0" t="s">
        <v>162</v>
      </c>
      <c r="CN255" s="0" t="s">
        <v>153</v>
      </c>
      <c r="CO255" s="0" t="s">
        <v>162</v>
      </c>
      <c r="CP255" s="0" t="s">
        <v>153</v>
      </c>
      <c r="CU255" s="0" t="s">
        <v>162</v>
      </c>
      <c r="CV255" s="0" t="s">
        <v>153</v>
      </c>
      <c r="CY255" s="0" t="s">
        <v>153</v>
      </c>
      <c r="CZ255" s="0" t="s">
        <v>162</v>
      </c>
      <c r="DC255" s="0" t="s">
        <v>153</v>
      </c>
      <c r="DF255" s="0" t="s">
        <v>153</v>
      </c>
      <c r="DG255" s="0" t="s">
        <v>162</v>
      </c>
      <c r="DI255" s="0" t="s">
        <v>153</v>
      </c>
      <c r="DJ255" s="0" t="s">
        <v>162</v>
      </c>
      <c r="DL255" s="0" t="s">
        <v>153</v>
      </c>
      <c r="DM255" s="0" t="s">
        <v>162</v>
      </c>
      <c r="DN255" s="0" t="s">
        <v>153</v>
      </c>
      <c r="DS255" s="0" t="s">
        <v>162</v>
      </c>
      <c r="DU255" s="0" t="s">
        <v>153</v>
      </c>
      <c r="DW255" s="0" t="s">
        <v>162</v>
      </c>
      <c r="DX255" s="0" t="s">
        <v>153</v>
      </c>
      <c r="EA255" s="0" t="s">
        <v>153</v>
      </c>
      <c r="ED255" s="0" t="s">
        <v>162</v>
      </c>
      <c r="EF255" s="0" t="s">
        <v>153</v>
      </c>
    </row>
    <row r="256" customFormat="false" ht="13.8" hidden="false" customHeight="false" outlineLevel="0" collapsed="false">
      <c r="A256" s="0" t="s">
        <v>1454</v>
      </c>
      <c r="B256" s="0" t="n">
        <v>78</v>
      </c>
      <c r="C256" s="0" t="n">
        <v>300104</v>
      </c>
      <c r="D256" s="0" t="s">
        <v>1455</v>
      </c>
      <c r="E256" s="0" t="s">
        <v>642</v>
      </c>
      <c r="F256" s="0" t="str">
        <f aca="false">CONCATENATE(D256," ",LEFT(H256,4),"T=",AU256,"D=",AV256,"R=",AW256,"M=",AX256,"L=",AY256,"B=",AZ256)</f>
        <v>FOURNARIS T=D=WARREN-WARD 5R=10M=0L=0B=4</v>
      </c>
      <c r="G256" s="0" t="s">
        <v>162</v>
      </c>
      <c r="I256" s="0" t="s">
        <v>1456</v>
      </c>
      <c r="J256" s="0" t="s">
        <v>1457</v>
      </c>
      <c r="K256" s="0" t="s">
        <v>143</v>
      </c>
      <c r="M256" s="0" t="str">
        <f aca="false">RIGHT(N256,LEN(N256)-FIND(" ",N256))</f>
        <v>MEADOWBROOK AVE SE</v>
      </c>
      <c r="N256" s="0" t="s">
        <v>1458</v>
      </c>
      <c r="P256" s="0" t="s">
        <v>145</v>
      </c>
      <c r="Q256" s="0" t="s">
        <v>146</v>
      </c>
      <c r="R256" s="0" t="n">
        <v>44483</v>
      </c>
      <c r="AD256" s="0" t="s">
        <v>147</v>
      </c>
      <c r="AE256" s="0" t="s">
        <v>148</v>
      </c>
      <c r="AF256" s="0" t="s">
        <v>149</v>
      </c>
      <c r="AH256" s="0" t="n">
        <v>14</v>
      </c>
      <c r="AI256" s="0" t="n">
        <v>11</v>
      </c>
      <c r="AN256" s="0" t="s">
        <v>145</v>
      </c>
      <c r="AO256" s="0" t="s">
        <v>150</v>
      </c>
      <c r="AP256" s="0" t="s">
        <v>151</v>
      </c>
      <c r="AQ256" s="0" t="n">
        <v>9</v>
      </c>
      <c r="AR256" s="0" t="n">
        <v>64</v>
      </c>
      <c r="AS256" s="0" t="n">
        <v>32</v>
      </c>
      <c r="AV256" s="0" t="s">
        <v>152</v>
      </c>
      <c r="AW256" s="0" t="n">
        <f aca="false">COUNTA($BA256:$EG256)</f>
        <v>10</v>
      </c>
      <c r="AX256" s="0" t="n">
        <f aca="false">COUNTIF($BC256:$EG256,"D")</f>
        <v>0</v>
      </c>
      <c r="AY256" s="0" t="n">
        <f aca="false">COUNTIF($BC256:$EG256,"R")</f>
        <v>0</v>
      </c>
      <c r="AZ256" s="2" t="n">
        <f aca="false">IF(DH256&lt;&gt;"",1,0)+IF(DI256&lt;&gt;"",1,0)+IF(DK256&lt;&gt;"",1,0)+IF(DM256&lt;&gt;"",1,0)+IF(DN256&lt;&gt;"",1,0)+IF(DO256&lt;&gt;"",1,0)+IF(DQ256&lt;&gt;"",1,0)+IF(DR256&lt;&gt;"",1,0)+IF(DT256&lt;&gt;"",1,0)+IF(DU256&lt;&gt;"",1,0)+IF(DV256&lt;&gt;"",1,0)+IF(DW256&lt;&gt;"",1,0)+IF(DX256&lt;&gt;"",1,0)+IF(DZ256&lt;&gt;"",1,0)+IF(EA256&lt;&gt;"",1,0)+IF(EB256&lt;&gt;"",1,0)+IF(EE256&lt;&gt;"",1,0)</f>
        <v>4</v>
      </c>
      <c r="BA256" s="2" t="n">
        <f aca="false">COUNTIF($DV256:$EG256, "&lt;&gt;")</f>
        <v>2</v>
      </c>
      <c r="BB256" s="0" t="n">
        <f aca="false">AY256*AX256</f>
        <v>0</v>
      </c>
      <c r="CA256" s="0" t="s">
        <v>153</v>
      </c>
      <c r="CP256" s="0" t="s">
        <v>153</v>
      </c>
      <c r="DC256" s="0" t="s">
        <v>153</v>
      </c>
      <c r="DI256" s="0" t="s">
        <v>153</v>
      </c>
      <c r="DN256" s="0" t="s">
        <v>153</v>
      </c>
      <c r="DU256" s="0" t="s">
        <v>153</v>
      </c>
      <c r="EA256" s="0" t="s">
        <v>153</v>
      </c>
      <c r="EF256" s="0" t="s">
        <v>153</v>
      </c>
    </row>
    <row r="257" customFormat="false" ht="13.8" hidden="false" customHeight="false" outlineLevel="0" collapsed="false">
      <c r="A257" s="0" t="s">
        <v>1459</v>
      </c>
      <c r="B257" s="0" t="n">
        <v>78</v>
      </c>
      <c r="C257" s="0" t="n">
        <v>488414</v>
      </c>
      <c r="D257" s="0" t="s">
        <v>1455</v>
      </c>
      <c r="E257" s="0" t="s">
        <v>1460</v>
      </c>
      <c r="F257" s="0" t="str">
        <f aca="false">CONCATENATE(D257," ",LEFT(H257,4),"T=",AU257,"D=",AV257,"R=",AW257,"M=",AX257,"L=",AY257,"B=",AZ257)</f>
        <v>FOURNARIS T=D=WARREN-WARD 5R=5M=0L=0B=2</v>
      </c>
      <c r="G257" s="0" t="s">
        <v>910</v>
      </c>
      <c r="I257" s="0" t="s">
        <v>1461</v>
      </c>
      <c r="J257" s="0" t="s">
        <v>482</v>
      </c>
      <c r="K257" s="0" t="s">
        <v>143</v>
      </c>
      <c r="M257" s="0" t="str">
        <f aca="false">RIGHT(N257,LEN(N257)-FIND(" ",N257))</f>
        <v>MEADOWBROOK AVE SE</v>
      </c>
      <c r="N257" s="0" t="s">
        <v>1458</v>
      </c>
      <c r="P257" s="0" t="s">
        <v>145</v>
      </c>
      <c r="Q257" s="0" t="s">
        <v>146</v>
      </c>
      <c r="R257" s="0" t="n">
        <v>44483</v>
      </c>
      <c r="AD257" s="0" t="s">
        <v>147</v>
      </c>
      <c r="AE257" s="0" t="s">
        <v>148</v>
      </c>
      <c r="AF257" s="0" t="s">
        <v>149</v>
      </c>
      <c r="AH257" s="0" t="n">
        <v>14</v>
      </c>
      <c r="AI257" s="0" t="n">
        <v>11</v>
      </c>
      <c r="AN257" s="0" t="s">
        <v>145</v>
      </c>
      <c r="AO257" s="0" t="s">
        <v>150</v>
      </c>
      <c r="AP257" s="0" t="s">
        <v>151</v>
      </c>
      <c r="AQ257" s="0" t="n">
        <v>9</v>
      </c>
      <c r="AR257" s="0" t="n">
        <v>64</v>
      </c>
      <c r="AS257" s="0" t="n">
        <v>32</v>
      </c>
      <c r="AV257" s="0" t="s">
        <v>152</v>
      </c>
      <c r="AW257" s="0" t="n">
        <f aca="false">COUNTA($BA257:$EG257)</f>
        <v>5</v>
      </c>
      <c r="AX257" s="0" t="n">
        <f aca="false">COUNTIF($BC257:$EG257,"D")</f>
        <v>0</v>
      </c>
      <c r="AY257" s="0" t="n">
        <f aca="false">COUNTIF($BC257:$EG257,"R")</f>
        <v>0</v>
      </c>
      <c r="AZ257" s="2" t="n">
        <f aca="false">IF(DH257&lt;&gt;"",1,0)+IF(DI257&lt;&gt;"",1,0)+IF(DK257&lt;&gt;"",1,0)+IF(DM257&lt;&gt;"",1,0)+IF(DN257&lt;&gt;"",1,0)+IF(DO257&lt;&gt;"",1,0)+IF(DQ257&lt;&gt;"",1,0)+IF(DR257&lt;&gt;"",1,0)+IF(DT257&lt;&gt;"",1,0)+IF(DU257&lt;&gt;"",1,0)+IF(DV257&lt;&gt;"",1,0)+IF(DW257&lt;&gt;"",1,0)+IF(DX257&lt;&gt;"",1,0)+IF(DZ257&lt;&gt;"",1,0)+IF(EA257&lt;&gt;"",1,0)+IF(EB257&lt;&gt;"",1,0)+IF(EE257&lt;&gt;"",1,0)</f>
        <v>2</v>
      </c>
      <c r="BA257" s="2" t="n">
        <f aca="false">COUNTIF($DV257:$EG257, "&lt;&gt;")</f>
        <v>0</v>
      </c>
      <c r="BB257" s="0" t="n">
        <f aca="false">AY257*AX257</f>
        <v>0</v>
      </c>
      <c r="CP257" s="0" t="s">
        <v>153</v>
      </c>
      <c r="DN257" s="0" t="s">
        <v>153</v>
      </c>
      <c r="DU257" s="0" t="s">
        <v>153</v>
      </c>
    </row>
    <row r="258" customFormat="false" ht="13.8" hidden="false" customHeight="false" outlineLevel="0" collapsed="false">
      <c r="A258" s="0" t="s">
        <v>1462</v>
      </c>
      <c r="B258" s="0" t="n">
        <v>78</v>
      </c>
      <c r="C258" s="0" t="n">
        <v>488411</v>
      </c>
      <c r="D258" s="0" t="s">
        <v>1455</v>
      </c>
      <c r="E258" s="0" t="s">
        <v>1463</v>
      </c>
      <c r="F258" s="0" t="str">
        <f aca="false">CONCATENATE(D258," ",LEFT(H258,4),"T=",AU258,"D=",AV258,"R=",AW258,"M=",AX258,"L=",AY258,"B=",AZ258)</f>
        <v>FOURNARIS T=D=WARREN-WARD 5R=3M=0L=0B=1</v>
      </c>
      <c r="G258" s="0" t="s">
        <v>140</v>
      </c>
      <c r="I258" s="0" t="s">
        <v>1464</v>
      </c>
      <c r="J258" s="0" t="s">
        <v>482</v>
      </c>
      <c r="K258" s="0" t="s">
        <v>143</v>
      </c>
      <c r="M258" s="0" t="str">
        <f aca="false">RIGHT(N258,LEN(N258)-FIND(" ",N258))</f>
        <v>MEADOWBROOK AVE SE</v>
      </c>
      <c r="N258" s="0" t="s">
        <v>1458</v>
      </c>
      <c r="P258" s="0" t="s">
        <v>145</v>
      </c>
      <c r="Q258" s="0" t="s">
        <v>146</v>
      </c>
      <c r="R258" s="0" t="n">
        <v>44483</v>
      </c>
      <c r="AD258" s="0" t="s">
        <v>147</v>
      </c>
      <c r="AE258" s="0" t="s">
        <v>148</v>
      </c>
      <c r="AF258" s="0" t="s">
        <v>149</v>
      </c>
      <c r="AH258" s="0" t="n">
        <v>14</v>
      </c>
      <c r="AI258" s="0" t="n">
        <v>11</v>
      </c>
      <c r="AN258" s="0" t="s">
        <v>145</v>
      </c>
      <c r="AO258" s="0" t="s">
        <v>150</v>
      </c>
      <c r="AP258" s="0" t="s">
        <v>151</v>
      </c>
      <c r="AQ258" s="0" t="n">
        <v>9</v>
      </c>
      <c r="AR258" s="0" t="n">
        <v>64</v>
      </c>
      <c r="AS258" s="0" t="n">
        <v>32</v>
      </c>
      <c r="AV258" s="0" t="s">
        <v>152</v>
      </c>
      <c r="AW258" s="0" t="n">
        <f aca="false">COUNTA($BA258:$EG258)</f>
        <v>3</v>
      </c>
      <c r="AX258" s="0" t="n">
        <f aca="false">COUNTIF($BC258:$EG258,"D")</f>
        <v>0</v>
      </c>
      <c r="AY258" s="0" t="n">
        <f aca="false">COUNTIF($BC258:$EG258,"R")</f>
        <v>0</v>
      </c>
      <c r="AZ258" s="2" t="n">
        <f aca="false">IF(DH258&lt;&gt;"",1,0)+IF(DI258&lt;&gt;"",1,0)+IF(DK258&lt;&gt;"",1,0)+IF(DM258&lt;&gt;"",1,0)+IF(DN258&lt;&gt;"",1,0)+IF(DO258&lt;&gt;"",1,0)+IF(DQ258&lt;&gt;"",1,0)+IF(DR258&lt;&gt;"",1,0)+IF(DT258&lt;&gt;"",1,0)+IF(DU258&lt;&gt;"",1,0)+IF(DV258&lt;&gt;"",1,0)+IF(DW258&lt;&gt;"",1,0)+IF(DX258&lt;&gt;"",1,0)+IF(DZ258&lt;&gt;"",1,0)+IF(EA258&lt;&gt;"",1,0)+IF(EB258&lt;&gt;"",1,0)+IF(EE258&lt;&gt;"",1,0)</f>
        <v>1</v>
      </c>
      <c r="BA258" s="2" t="n">
        <f aca="false">COUNTIF($DV258:$EG258, "&lt;&gt;")</f>
        <v>0</v>
      </c>
      <c r="BB258" s="0" t="n">
        <f aca="false">AY258*AX258</f>
        <v>0</v>
      </c>
      <c r="DN258" s="0" t="s">
        <v>153</v>
      </c>
    </row>
    <row r="259" customFormat="false" ht="13.8" hidden="false" customHeight="false" outlineLevel="0" collapsed="false">
      <c r="A259" s="0" t="s">
        <v>1465</v>
      </c>
      <c r="B259" s="0" t="n">
        <v>78</v>
      </c>
      <c r="C259" s="0" t="n">
        <v>421258</v>
      </c>
      <c r="D259" s="0" t="s">
        <v>1466</v>
      </c>
      <c r="E259" s="0" t="s">
        <v>422</v>
      </c>
      <c r="F259" s="0" t="str">
        <f aca="false">CONCATENATE(D259," ",LEFT(H259,4),"T=",AU259,"D=",AV259,"R=",AW259,"M=",AX259,"L=",AY259,"B=",AZ259)</f>
        <v>DELVECCHIO T=D=WARREN-WARD 5R=34M=2L=6B=9</v>
      </c>
      <c r="G259" s="0" t="s">
        <v>787</v>
      </c>
      <c r="I259" s="0" t="s">
        <v>1467</v>
      </c>
      <c r="J259" s="0" t="s">
        <v>1468</v>
      </c>
      <c r="K259" s="0" t="s">
        <v>143</v>
      </c>
      <c r="L259" s="0" t="s">
        <v>238</v>
      </c>
      <c r="M259" s="0" t="str">
        <f aca="false">RIGHT(N259,LEN(N259)-FIND(" ",N259))</f>
        <v>MEADOWBROOK AVE SE</v>
      </c>
      <c r="N259" s="0" t="s">
        <v>1469</v>
      </c>
      <c r="P259" s="0" t="s">
        <v>145</v>
      </c>
      <c r="Q259" s="0" t="s">
        <v>146</v>
      </c>
      <c r="R259" s="0" t="n">
        <v>44483</v>
      </c>
      <c r="AD259" s="0" t="s">
        <v>147</v>
      </c>
      <c r="AE259" s="0" t="s">
        <v>148</v>
      </c>
      <c r="AF259" s="0" t="s">
        <v>149</v>
      </c>
      <c r="AH259" s="0" t="n">
        <v>14</v>
      </c>
      <c r="AI259" s="0" t="n">
        <v>11</v>
      </c>
      <c r="AN259" s="0" t="s">
        <v>145</v>
      </c>
      <c r="AO259" s="0" t="s">
        <v>150</v>
      </c>
      <c r="AP259" s="0" t="s">
        <v>151</v>
      </c>
      <c r="AQ259" s="0" t="n">
        <v>9</v>
      </c>
      <c r="AR259" s="0" t="n">
        <v>64</v>
      </c>
      <c r="AS259" s="0" t="n">
        <v>32</v>
      </c>
      <c r="AV259" s="0" t="s">
        <v>152</v>
      </c>
      <c r="AW259" s="0" t="n">
        <f aca="false">COUNTA($BA259:$EG259)</f>
        <v>34</v>
      </c>
      <c r="AX259" s="0" t="n">
        <f aca="false">COUNTIF($BC259:$EG259,"D")</f>
        <v>2</v>
      </c>
      <c r="AY259" s="0" t="n">
        <f aca="false">COUNTIF($BC259:$EG259,"R")</f>
        <v>6</v>
      </c>
      <c r="AZ259" s="2" t="n">
        <f aca="false">IF(DH259&lt;&gt;"",1,0)+IF(DI259&lt;&gt;"",1,0)+IF(DK259&lt;&gt;"",1,0)+IF(DM259&lt;&gt;"",1,0)+IF(DN259&lt;&gt;"",1,0)+IF(DO259&lt;&gt;"",1,0)+IF(DQ259&lt;&gt;"",1,0)+IF(DR259&lt;&gt;"",1,0)+IF(DT259&lt;&gt;"",1,0)+IF(DU259&lt;&gt;"",1,0)+IF(DV259&lt;&gt;"",1,0)+IF(DW259&lt;&gt;"",1,0)+IF(DX259&lt;&gt;"",1,0)+IF(DZ259&lt;&gt;"",1,0)+IF(EA259&lt;&gt;"",1,0)+IF(EB259&lt;&gt;"",1,0)+IF(EE259&lt;&gt;"",1,0)</f>
        <v>9</v>
      </c>
      <c r="BA259" s="2" t="n">
        <f aca="false">COUNTIF($DV259:$EG259, "&lt;&gt;")</f>
        <v>5</v>
      </c>
      <c r="BB259" s="0" t="n">
        <f aca="false">AY259*AX259</f>
        <v>12</v>
      </c>
      <c r="BD259" s="0" t="s">
        <v>153</v>
      </c>
      <c r="BF259" s="0" t="s">
        <v>153</v>
      </c>
      <c r="BH259" s="0" t="s">
        <v>153</v>
      </c>
      <c r="BJ259" s="0" t="s">
        <v>153</v>
      </c>
      <c r="BL259" s="0" t="s">
        <v>153</v>
      </c>
      <c r="BP259" s="0" t="s">
        <v>153</v>
      </c>
      <c r="BR259" s="0" t="s">
        <v>153</v>
      </c>
      <c r="BS259" s="0" t="s">
        <v>153</v>
      </c>
      <c r="BV259" s="0" t="s">
        <v>153</v>
      </c>
      <c r="BY259" s="0" t="s">
        <v>238</v>
      </c>
      <c r="CA259" s="0" t="s">
        <v>153</v>
      </c>
      <c r="CG259" s="0" t="s">
        <v>153</v>
      </c>
      <c r="CK259" s="0" t="s">
        <v>153</v>
      </c>
      <c r="CN259" s="0" t="s">
        <v>153</v>
      </c>
      <c r="CP259" s="0" t="s">
        <v>153</v>
      </c>
      <c r="CY259" s="0" t="s">
        <v>153</v>
      </c>
      <c r="CZ259" s="0" t="s">
        <v>238</v>
      </c>
      <c r="DC259" s="0" t="s">
        <v>153</v>
      </c>
      <c r="DF259" s="0" t="s">
        <v>153</v>
      </c>
      <c r="DI259" s="0" t="s">
        <v>153</v>
      </c>
      <c r="DL259" s="0" t="s">
        <v>153</v>
      </c>
      <c r="DM259" s="0" t="s">
        <v>238</v>
      </c>
      <c r="DN259" s="0" t="s">
        <v>153</v>
      </c>
      <c r="DO259" s="0" t="s">
        <v>162</v>
      </c>
      <c r="DS259" s="0" t="s">
        <v>238</v>
      </c>
      <c r="DT259" s="0" t="s">
        <v>238</v>
      </c>
      <c r="DU259" s="0" t="s">
        <v>153</v>
      </c>
      <c r="DW259" s="0" t="s">
        <v>162</v>
      </c>
      <c r="DX259" s="0" t="s">
        <v>153</v>
      </c>
      <c r="EA259" s="0" t="s">
        <v>153</v>
      </c>
      <c r="ED259" s="0" t="s">
        <v>238</v>
      </c>
      <c r="EF259" s="0" t="s">
        <v>153</v>
      </c>
    </row>
    <row r="260" customFormat="false" ht="13.8" hidden="false" customHeight="false" outlineLevel="0" collapsed="false">
      <c r="A260" s="0" t="s">
        <v>1470</v>
      </c>
      <c r="B260" s="0" t="n">
        <v>78</v>
      </c>
      <c r="C260" s="0" t="n">
        <v>437035</v>
      </c>
      <c r="D260" s="0" t="s">
        <v>1466</v>
      </c>
      <c r="E260" s="0" t="s">
        <v>1471</v>
      </c>
      <c r="F260" s="0" t="str">
        <f aca="false">CONCATENATE(D260," ",LEFT(H260,4),"T=",AU260,"D=",AV260,"R=",AW260,"M=",AX260,"L=",AY260,"B=",AZ260)</f>
        <v>DELVECCHIO T=D=WARREN-WARD 5R=8M=0L=0B=2</v>
      </c>
      <c r="G260" s="0" t="s">
        <v>176</v>
      </c>
      <c r="I260" s="0" t="s">
        <v>1472</v>
      </c>
      <c r="J260" s="0" t="s">
        <v>1473</v>
      </c>
      <c r="K260" s="0" t="s">
        <v>143</v>
      </c>
      <c r="M260" s="0" t="str">
        <f aca="false">RIGHT(N260,LEN(N260)-FIND(" ",N260))</f>
        <v>MEADOWBROOK AVE SE</v>
      </c>
      <c r="N260" s="0" t="s">
        <v>1469</v>
      </c>
      <c r="P260" s="0" t="s">
        <v>145</v>
      </c>
      <c r="Q260" s="0" t="s">
        <v>146</v>
      </c>
      <c r="R260" s="0" t="n">
        <v>44483</v>
      </c>
      <c r="AD260" s="0" t="s">
        <v>147</v>
      </c>
      <c r="AE260" s="0" t="s">
        <v>148</v>
      </c>
      <c r="AF260" s="0" t="s">
        <v>149</v>
      </c>
      <c r="AH260" s="0" t="n">
        <v>14</v>
      </c>
      <c r="AI260" s="0" t="n">
        <v>11</v>
      </c>
      <c r="AN260" s="0" t="s">
        <v>145</v>
      </c>
      <c r="AO260" s="0" t="s">
        <v>150</v>
      </c>
      <c r="AP260" s="0" t="s">
        <v>151</v>
      </c>
      <c r="AQ260" s="0" t="n">
        <v>9</v>
      </c>
      <c r="AR260" s="0" t="n">
        <v>64</v>
      </c>
      <c r="AS260" s="0" t="n">
        <v>32</v>
      </c>
      <c r="AV260" s="0" t="s">
        <v>152</v>
      </c>
      <c r="AW260" s="0" t="n">
        <f aca="false">COUNTA($BA260:$EG260)</f>
        <v>8</v>
      </c>
      <c r="AX260" s="0" t="n">
        <f aca="false">COUNTIF($BC260:$EG260,"D")</f>
        <v>0</v>
      </c>
      <c r="AY260" s="0" t="n">
        <f aca="false">COUNTIF($BC260:$EG260,"R")</f>
        <v>0</v>
      </c>
      <c r="AZ260" s="2" t="n">
        <f aca="false">IF(DH260&lt;&gt;"",1,0)+IF(DI260&lt;&gt;"",1,0)+IF(DK260&lt;&gt;"",1,0)+IF(DM260&lt;&gt;"",1,0)+IF(DN260&lt;&gt;"",1,0)+IF(DO260&lt;&gt;"",1,0)+IF(DQ260&lt;&gt;"",1,0)+IF(DR260&lt;&gt;"",1,0)+IF(DT260&lt;&gt;"",1,0)+IF(DU260&lt;&gt;"",1,0)+IF(DV260&lt;&gt;"",1,0)+IF(DW260&lt;&gt;"",1,0)+IF(DX260&lt;&gt;"",1,0)+IF(DZ260&lt;&gt;"",1,0)+IF(EA260&lt;&gt;"",1,0)+IF(EB260&lt;&gt;"",1,0)+IF(EE260&lt;&gt;"",1,0)</f>
        <v>2</v>
      </c>
      <c r="BA260" s="2" t="n">
        <f aca="false">COUNTIF($DV260:$EG260, "&lt;&gt;")</f>
        <v>0</v>
      </c>
      <c r="BB260" s="0" t="n">
        <f aca="false">AY260*AX260</f>
        <v>0</v>
      </c>
      <c r="BD260" s="0" t="s">
        <v>153</v>
      </c>
      <c r="BL260" s="0" t="s">
        <v>153</v>
      </c>
      <c r="CY260" s="0" t="s">
        <v>153</v>
      </c>
      <c r="DC260" s="0" t="s">
        <v>153</v>
      </c>
      <c r="DI260" s="0" t="s">
        <v>153</v>
      </c>
      <c r="DN260" s="0" t="s">
        <v>153</v>
      </c>
    </row>
    <row r="261" customFormat="false" ht="13.8" hidden="false" customHeight="false" outlineLevel="0" collapsed="false">
      <c r="A261" s="0" t="s">
        <v>1474</v>
      </c>
      <c r="B261" s="0" t="n">
        <v>78</v>
      </c>
      <c r="C261" s="0" t="n">
        <v>18957</v>
      </c>
      <c r="D261" s="0" t="s">
        <v>1475</v>
      </c>
      <c r="E261" s="0" t="s">
        <v>1476</v>
      </c>
      <c r="F261" s="0" t="str">
        <f aca="false">CONCATENATE(D261," ",LEFT(H261,4),"T=",AU261,"D=",AV261,"R=",AW261,"M=",AX261,"L=",AY261,"B=",AZ261)</f>
        <v>DOTSON T=D=WARREN-WARD 5R=36M=7L=0B=6</v>
      </c>
      <c r="G261" s="0" t="s">
        <v>931</v>
      </c>
      <c r="I261" s="0" t="s">
        <v>1477</v>
      </c>
      <c r="J261" s="0" t="s">
        <v>1478</v>
      </c>
      <c r="K261" s="0" t="s">
        <v>143</v>
      </c>
      <c r="M261" s="0" t="str">
        <f aca="false">RIGHT(N261,LEN(N261)-FIND(" ",N261))</f>
        <v>MEADOWBROOK AVE SE</v>
      </c>
      <c r="N261" s="0" t="s">
        <v>1479</v>
      </c>
      <c r="P261" s="0" t="s">
        <v>145</v>
      </c>
      <c r="Q261" s="0" t="s">
        <v>146</v>
      </c>
      <c r="R261" s="0" t="n">
        <v>44483</v>
      </c>
      <c r="AD261" s="0" t="s">
        <v>147</v>
      </c>
      <c r="AE261" s="0" t="s">
        <v>148</v>
      </c>
      <c r="AF261" s="0" t="s">
        <v>149</v>
      </c>
      <c r="AH261" s="0" t="n">
        <v>14</v>
      </c>
      <c r="AI261" s="0" t="n">
        <v>11</v>
      </c>
      <c r="AN261" s="0" t="s">
        <v>145</v>
      </c>
      <c r="AO261" s="0" t="s">
        <v>150</v>
      </c>
      <c r="AP261" s="0" t="s">
        <v>151</v>
      </c>
      <c r="AQ261" s="0" t="n">
        <v>9</v>
      </c>
      <c r="AR261" s="0" t="n">
        <v>64</v>
      </c>
      <c r="AS261" s="0" t="n">
        <v>32</v>
      </c>
      <c r="AV261" s="0" t="s">
        <v>152</v>
      </c>
      <c r="AW261" s="0" t="n">
        <f aca="false">COUNTA($BA261:$EG261)</f>
        <v>36</v>
      </c>
      <c r="AX261" s="0" t="n">
        <f aca="false">COUNTIF($BC261:$EG261,"D")</f>
        <v>7</v>
      </c>
      <c r="AY261" s="0" t="n">
        <f aca="false">COUNTIF($BC261:$EG261,"R")</f>
        <v>0</v>
      </c>
      <c r="AZ261" s="2" t="n">
        <f aca="false">IF(DH261&lt;&gt;"",1,0)+IF(DI261&lt;&gt;"",1,0)+IF(DK261&lt;&gt;"",1,0)+IF(DM261&lt;&gt;"",1,0)+IF(DN261&lt;&gt;"",1,0)+IF(DO261&lt;&gt;"",1,0)+IF(DQ261&lt;&gt;"",1,0)+IF(DR261&lt;&gt;"",1,0)+IF(DT261&lt;&gt;"",1,0)+IF(DU261&lt;&gt;"",1,0)+IF(DV261&lt;&gt;"",1,0)+IF(DW261&lt;&gt;"",1,0)+IF(DX261&lt;&gt;"",1,0)+IF(DZ261&lt;&gt;"",1,0)+IF(EA261&lt;&gt;"",1,0)+IF(EB261&lt;&gt;"",1,0)+IF(EE261&lt;&gt;"",1,0)</f>
        <v>6</v>
      </c>
      <c r="BA261" s="2" t="n">
        <f aca="false">COUNTIF($DV261:$EG261, "&lt;&gt;")</f>
        <v>3</v>
      </c>
      <c r="BB261" s="0" t="n">
        <f aca="false">AY261*AX261</f>
        <v>0</v>
      </c>
      <c r="BC261" s="0" t="s">
        <v>153</v>
      </c>
      <c r="BD261" s="0" t="s">
        <v>153</v>
      </c>
      <c r="BE261" s="0" t="s">
        <v>153</v>
      </c>
      <c r="BF261" s="0" t="s">
        <v>153</v>
      </c>
      <c r="BG261" s="0" t="s">
        <v>153</v>
      </c>
      <c r="BH261" s="0" t="s">
        <v>153</v>
      </c>
      <c r="BI261" s="0" t="s">
        <v>153</v>
      </c>
      <c r="BJ261" s="0" t="s">
        <v>153</v>
      </c>
      <c r="BK261" s="0" t="s">
        <v>153</v>
      </c>
      <c r="BL261" s="0" t="s">
        <v>153</v>
      </c>
      <c r="BP261" s="0" t="s">
        <v>153</v>
      </c>
      <c r="BS261" s="0" t="s">
        <v>153</v>
      </c>
      <c r="BY261" s="0" t="s">
        <v>162</v>
      </c>
      <c r="CA261" s="0" t="s">
        <v>153</v>
      </c>
      <c r="CG261" s="0" t="s">
        <v>153</v>
      </c>
      <c r="CK261" s="0" t="s">
        <v>153</v>
      </c>
      <c r="CL261" s="0" t="s">
        <v>162</v>
      </c>
      <c r="CN261" s="0" t="s">
        <v>153</v>
      </c>
      <c r="CO261" s="0" t="s">
        <v>162</v>
      </c>
      <c r="CP261" s="0" t="s">
        <v>153</v>
      </c>
      <c r="CV261" s="0" t="s">
        <v>153</v>
      </c>
      <c r="CY261" s="0" t="s">
        <v>153</v>
      </c>
      <c r="CZ261" s="0" t="s">
        <v>162</v>
      </c>
      <c r="DC261" s="0" t="s">
        <v>153</v>
      </c>
      <c r="DF261" s="0" t="s">
        <v>153</v>
      </c>
      <c r="DG261" s="0" t="s">
        <v>162</v>
      </c>
      <c r="DI261" s="0" t="s">
        <v>153</v>
      </c>
      <c r="DJ261" s="0" t="s">
        <v>162</v>
      </c>
      <c r="DM261" s="0" t="s">
        <v>162</v>
      </c>
      <c r="DN261" s="0" t="s">
        <v>153</v>
      </c>
      <c r="DU261" s="0" t="s">
        <v>153</v>
      </c>
      <c r="DX261" s="0" t="s">
        <v>153</v>
      </c>
      <c r="EA261" s="0" t="s">
        <v>153</v>
      </c>
      <c r="EF261" s="0" t="s">
        <v>153</v>
      </c>
    </row>
    <row r="262" customFormat="false" ht="13.8" hidden="false" customHeight="false" outlineLevel="0" collapsed="false">
      <c r="A262" s="0" t="s">
        <v>1480</v>
      </c>
      <c r="B262" s="0" t="n">
        <v>78</v>
      </c>
      <c r="C262" s="0" t="n">
        <v>18956</v>
      </c>
      <c r="D262" s="0" t="s">
        <v>1481</v>
      </c>
      <c r="E262" s="0" t="s">
        <v>357</v>
      </c>
      <c r="F262" s="0" t="str">
        <f aca="false">CONCATENATE(D262," ",LEFT(H262,4),"T=",AU262,"D=",AV262,"R=",AW262,"M=",AX262,"L=",AY262,"B=",AZ262)</f>
        <v>ZYLKA T=D=WARREN-WARD 5R=27M=4L=0B=4</v>
      </c>
      <c r="I262" s="0" t="s">
        <v>1482</v>
      </c>
      <c r="J262" s="0" t="s">
        <v>1483</v>
      </c>
      <c r="K262" s="0" t="s">
        <v>143</v>
      </c>
      <c r="L262" s="0" t="s">
        <v>162</v>
      </c>
      <c r="M262" s="0" t="str">
        <f aca="false">RIGHT(N262,LEN(N262)-FIND(" ",N262))</f>
        <v>MEADOWBROOK AVE SE</v>
      </c>
      <c r="N262" s="0" t="s">
        <v>1484</v>
      </c>
      <c r="P262" s="0" t="s">
        <v>145</v>
      </c>
      <c r="Q262" s="0" t="s">
        <v>146</v>
      </c>
      <c r="R262" s="0" t="n">
        <v>44483</v>
      </c>
      <c r="AD262" s="0" t="s">
        <v>147</v>
      </c>
      <c r="AE262" s="0" t="s">
        <v>148</v>
      </c>
      <c r="AF262" s="0" t="s">
        <v>149</v>
      </c>
      <c r="AH262" s="0" t="n">
        <v>14</v>
      </c>
      <c r="AI262" s="0" t="n">
        <v>11</v>
      </c>
      <c r="AN262" s="0" t="s">
        <v>145</v>
      </c>
      <c r="AO262" s="0" t="s">
        <v>150</v>
      </c>
      <c r="AP262" s="0" t="s">
        <v>151</v>
      </c>
      <c r="AQ262" s="0" t="n">
        <v>9</v>
      </c>
      <c r="AR262" s="0" t="n">
        <v>64</v>
      </c>
      <c r="AS262" s="0" t="n">
        <v>32</v>
      </c>
      <c r="AV262" s="0" t="s">
        <v>152</v>
      </c>
      <c r="AW262" s="0" t="n">
        <f aca="false">COUNTA($BA262:$EG262)</f>
        <v>27</v>
      </c>
      <c r="AX262" s="0" t="n">
        <f aca="false">COUNTIF($BC262:$EG262,"D")</f>
        <v>4</v>
      </c>
      <c r="AY262" s="0" t="n">
        <f aca="false">COUNTIF($BC262:$EG262,"R")</f>
        <v>0</v>
      </c>
      <c r="AZ262" s="2" t="n">
        <f aca="false">IF(DH262&lt;&gt;"",1,0)+IF(DI262&lt;&gt;"",1,0)+IF(DK262&lt;&gt;"",1,0)+IF(DM262&lt;&gt;"",1,0)+IF(DN262&lt;&gt;"",1,0)+IF(DO262&lt;&gt;"",1,0)+IF(DQ262&lt;&gt;"",1,0)+IF(DR262&lt;&gt;"",1,0)+IF(DT262&lt;&gt;"",1,0)+IF(DU262&lt;&gt;"",1,0)+IF(DV262&lt;&gt;"",1,0)+IF(DW262&lt;&gt;"",1,0)+IF(DX262&lt;&gt;"",1,0)+IF(DZ262&lt;&gt;"",1,0)+IF(EA262&lt;&gt;"",1,0)+IF(EB262&lt;&gt;"",1,0)+IF(EE262&lt;&gt;"",1,0)</f>
        <v>4</v>
      </c>
      <c r="BA262" s="2" t="n">
        <f aca="false">COUNTIF($DV262:$EG262, "&lt;&gt;")</f>
        <v>3</v>
      </c>
      <c r="BB262" s="0" t="n">
        <f aca="false">AY262*AX262</f>
        <v>0</v>
      </c>
      <c r="BC262" s="0" t="s">
        <v>153</v>
      </c>
      <c r="BF262" s="0" t="s">
        <v>153</v>
      </c>
      <c r="BH262" s="0" t="s">
        <v>153</v>
      </c>
      <c r="BI262" s="0" t="s">
        <v>153</v>
      </c>
      <c r="BJ262" s="0" t="s">
        <v>153</v>
      </c>
      <c r="BK262" s="0" t="s">
        <v>153</v>
      </c>
      <c r="BL262" s="0" t="s">
        <v>153</v>
      </c>
      <c r="BP262" s="0" t="s">
        <v>153</v>
      </c>
      <c r="BY262" s="0" t="s">
        <v>162</v>
      </c>
      <c r="CA262" s="0" t="s">
        <v>153</v>
      </c>
      <c r="CG262" s="0" t="s">
        <v>153</v>
      </c>
      <c r="CK262" s="0" t="s">
        <v>153</v>
      </c>
      <c r="CL262" s="0" t="s">
        <v>162</v>
      </c>
      <c r="CN262" s="0" t="s">
        <v>153</v>
      </c>
      <c r="CP262" s="0" t="s">
        <v>153</v>
      </c>
      <c r="CV262" s="0" t="s">
        <v>153</v>
      </c>
      <c r="CY262" s="0" t="s">
        <v>153</v>
      </c>
      <c r="CZ262" s="0" t="s">
        <v>162</v>
      </c>
      <c r="DC262" s="0" t="s">
        <v>153</v>
      </c>
      <c r="DI262" s="0" t="s">
        <v>153</v>
      </c>
      <c r="DN262" s="0" t="s">
        <v>153</v>
      </c>
      <c r="DU262" s="0" t="s">
        <v>153</v>
      </c>
      <c r="DX262" s="0" t="s">
        <v>153</v>
      </c>
      <c r="ED262" s="0" t="s">
        <v>162</v>
      </c>
      <c r="EF262" s="0" t="s">
        <v>153</v>
      </c>
    </row>
    <row r="263" customFormat="false" ht="13.8" hidden="false" customHeight="false" outlineLevel="0" collapsed="false">
      <c r="A263" s="0" t="s">
        <v>1485</v>
      </c>
      <c r="B263" s="0" t="n">
        <v>78</v>
      </c>
      <c r="C263" s="0" t="n">
        <v>94477</v>
      </c>
      <c r="D263" s="0" t="s">
        <v>1481</v>
      </c>
      <c r="E263" s="0" t="s">
        <v>161</v>
      </c>
      <c r="F263" s="0" t="str">
        <f aca="false">CONCATENATE(D263," ",LEFT(H263,4),"T=",AU263,"D=",AV263,"R=",AW263,"M=",AX263,"L=",AY263,"B=",AZ263)</f>
        <v>ZYLKA T=D=WARREN-WARD 5R=23M=2L=1B=3</v>
      </c>
      <c r="G263" s="0" t="s">
        <v>453</v>
      </c>
      <c r="I263" s="0" t="s">
        <v>1486</v>
      </c>
      <c r="J263" s="0" t="s">
        <v>1487</v>
      </c>
      <c r="K263" s="0" t="s">
        <v>143</v>
      </c>
      <c r="M263" s="0" t="str">
        <f aca="false">RIGHT(N263,LEN(N263)-FIND(" ",N263))</f>
        <v>MEADOWBROOK AVE SE</v>
      </c>
      <c r="N263" s="0" t="s">
        <v>1484</v>
      </c>
      <c r="P263" s="0" t="s">
        <v>145</v>
      </c>
      <c r="Q263" s="0" t="s">
        <v>146</v>
      </c>
      <c r="R263" s="0" t="n">
        <v>44483</v>
      </c>
      <c r="AD263" s="0" t="s">
        <v>147</v>
      </c>
      <c r="AE263" s="0" t="s">
        <v>148</v>
      </c>
      <c r="AF263" s="0" t="s">
        <v>149</v>
      </c>
      <c r="AH263" s="0" t="n">
        <v>14</v>
      </c>
      <c r="AI263" s="0" t="n">
        <v>11</v>
      </c>
      <c r="AN263" s="0" t="s">
        <v>145</v>
      </c>
      <c r="AO263" s="0" t="s">
        <v>150</v>
      </c>
      <c r="AP263" s="0" t="s">
        <v>151</v>
      </c>
      <c r="AQ263" s="0" t="n">
        <v>9</v>
      </c>
      <c r="AR263" s="0" t="n">
        <v>64</v>
      </c>
      <c r="AS263" s="0" t="n">
        <v>32</v>
      </c>
      <c r="AV263" s="0" t="s">
        <v>152</v>
      </c>
      <c r="AW263" s="0" t="n">
        <f aca="false">COUNTA($BA263:$EG263)</f>
        <v>23</v>
      </c>
      <c r="AX263" s="0" t="n">
        <f aca="false">COUNTIF($BC263:$EG263,"D")</f>
        <v>2</v>
      </c>
      <c r="AY263" s="0" t="n">
        <f aca="false">COUNTIF($BC263:$EG263,"R")</f>
        <v>1</v>
      </c>
      <c r="AZ263" s="2" t="n">
        <f aca="false">IF(DH263&lt;&gt;"",1,0)+IF(DI263&lt;&gt;"",1,0)+IF(DK263&lt;&gt;"",1,0)+IF(DM263&lt;&gt;"",1,0)+IF(DN263&lt;&gt;"",1,0)+IF(DO263&lt;&gt;"",1,0)+IF(DQ263&lt;&gt;"",1,0)+IF(DR263&lt;&gt;"",1,0)+IF(DT263&lt;&gt;"",1,0)+IF(DU263&lt;&gt;"",1,0)+IF(DV263&lt;&gt;"",1,0)+IF(DW263&lt;&gt;"",1,0)+IF(DX263&lt;&gt;"",1,0)+IF(DZ263&lt;&gt;"",1,0)+IF(EA263&lt;&gt;"",1,0)+IF(EB263&lt;&gt;"",1,0)+IF(EE263&lt;&gt;"",1,0)</f>
        <v>3</v>
      </c>
      <c r="BA263" s="2" t="n">
        <f aca="false">COUNTIF($DV263:$EG263, "&lt;&gt;")</f>
        <v>2</v>
      </c>
      <c r="BB263" s="0" t="n">
        <f aca="false">AY263*AX263</f>
        <v>2</v>
      </c>
      <c r="BC263" s="0" t="s">
        <v>153</v>
      </c>
      <c r="BD263" s="0" t="s">
        <v>153</v>
      </c>
      <c r="BI263" s="0" t="s">
        <v>153</v>
      </c>
      <c r="BJ263" s="0" t="s">
        <v>153</v>
      </c>
      <c r="BK263" s="0" t="s">
        <v>153</v>
      </c>
      <c r="BL263" s="0" t="s">
        <v>153</v>
      </c>
      <c r="BY263" s="0" t="s">
        <v>162</v>
      </c>
      <c r="CA263" s="0" t="s">
        <v>153</v>
      </c>
      <c r="CG263" s="0" t="s">
        <v>153</v>
      </c>
      <c r="CK263" s="0" t="s">
        <v>153</v>
      </c>
      <c r="CL263" s="0" t="s">
        <v>162</v>
      </c>
      <c r="CN263" s="0" t="s">
        <v>153</v>
      </c>
      <c r="CP263" s="0" t="s">
        <v>153</v>
      </c>
      <c r="CV263" s="0" t="s">
        <v>153</v>
      </c>
      <c r="CY263" s="0" t="s">
        <v>153</v>
      </c>
      <c r="CZ263" s="0" t="s">
        <v>238</v>
      </c>
      <c r="DC263" s="0" t="s">
        <v>153</v>
      </c>
      <c r="DN263" s="0" t="s">
        <v>153</v>
      </c>
      <c r="DU263" s="0" t="s">
        <v>153</v>
      </c>
      <c r="DX263" s="0" t="s">
        <v>153</v>
      </c>
      <c r="EF263" s="0" t="s">
        <v>153</v>
      </c>
    </row>
    <row r="264" customFormat="false" ht="13.8" hidden="false" customHeight="false" outlineLevel="0" collapsed="false">
      <c r="A264" s="0" t="s">
        <v>1488</v>
      </c>
      <c r="B264" s="0" t="n">
        <v>78</v>
      </c>
      <c r="C264" s="0" t="n">
        <v>94478</v>
      </c>
      <c r="D264" s="0" t="s">
        <v>1489</v>
      </c>
      <c r="E264" s="0" t="s">
        <v>1490</v>
      </c>
      <c r="F264" s="0" t="str">
        <f aca="false">CONCATENATE(D264," ",LEFT(H264,4),"T=",AU264,"D=",AV264,"R=",AW264,"M=",AX264,"L=",AY264,"B=",AZ264)</f>
        <v>BAILEY T=D=WARREN-WARD 5R=10M=1L=0B=1</v>
      </c>
      <c r="I264" s="0" t="s">
        <v>1491</v>
      </c>
      <c r="J264" s="0" t="s">
        <v>1492</v>
      </c>
      <c r="K264" s="0" t="s">
        <v>186</v>
      </c>
      <c r="M264" s="0" t="str">
        <f aca="false">RIGHT(N264,LEN(N264)-FIND(" ",N264))</f>
        <v>MEADOWBROOK AVE SE</v>
      </c>
      <c r="N264" s="0" t="s">
        <v>1484</v>
      </c>
      <c r="P264" s="0" t="s">
        <v>145</v>
      </c>
      <c r="Q264" s="0" t="s">
        <v>146</v>
      </c>
      <c r="R264" s="0" t="n">
        <v>44483</v>
      </c>
      <c r="AD264" s="0" t="s">
        <v>147</v>
      </c>
      <c r="AE264" s="0" t="s">
        <v>148</v>
      </c>
      <c r="AF264" s="0" t="s">
        <v>149</v>
      </c>
      <c r="AH264" s="0" t="n">
        <v>14</v>
      </c>
      <c r="AI264" s="0" t="n">
        <v>11</v>
      </c>
      <c r="AN264" s="0" t="s">
        <v>145</v>
      </c>
      <c r="AO264" s="0" t="s">
        <v>150</v>
      </c>
      <c r="AP264" s="0" t="s">
        <v>151</v>
      </c>
      <c r="AQ264" s="0" t="n">
        <v>9</v>
      </c>
      <c r="AR264" s="0" t="n">
        <v>64</v>
      </c>
      <c r="AS264" s="0" t="n">
        <v>32</v>
      </c>
      <c r="AV264" s="0" t="s">
        <v>152</v>
      </c>
      <c r="AW264" s="0" t="n">
        <f aca="false">COUNTA($BA264:$EG264)</f>
        <v>10</v>
      </c>
      <c r="AX264" s="0" t="n">
        <f aca="false">COUNTIF($BC264:$EG264,"D")</f>
        <v>1</v>
      </c>
      <c r="AY264" s="0" t="n">
        <f aca="false">COUNTIF($BC264:$EG264,"R")</f>
        <v>0</v>
      </c>
      <c r="AZ264" s="2" t="n">
        <f aca="false">IF(DH264&lt;&gt;"",1,0)+IF(DI264&lt;&gt;"",1,0)+IF(DK264&lt;&gt;"",1,0)+IF(DM264&lt;&gt;"",1,0)+IF(DN264&lt;&gt;"",1,0)+IF(DO264&lt;&gt;"",1,0)+IF(DQ264&lt;&gt;"",1,0)+IF(DR264&lt;&gt;"",1,0)+IF(DT264&lt;&gt;"",1,0)+IF(DU264&lt;&gt;"",1,0)+IF(DV264&lt;&gt;"",1,0)+IF(DW264&lt;&gt;"",1,0)+IF(DX264&lt;&gt;"",1,0)+IF(DZ264&lt;&gt;"",1,0)+IF(EA264&lt;&gt;"",1,0)+IF(EB264&lt;&gt;"",1,0)+IF(EE264&lt;&gt;"",1,0)</f>
        <v>1</v>
      </c>
      <c r="BA264" s="2" t="n">
        <f aca="false">COUNTIF($DV264:$EG264, "&lt;&gt;")</f>
        <v>0</v>
      </c>
      <c r="BB264" s="0" t="n">
        <f aca="false">AY264*AX264</f>
        <v>0</v>
      </c>
      <c r="BD264" s="0" t="s">
        <v>153</v>
      </c>
      <c r="BK264" s="0" t="s">
        <v>153</v>
      </c>
      <c r="BL264" s="0" t="s">
        <v>153</v>
      </c>
      <c r="BS264" s="0" t="s">
        <v>153</v>
      </c>
      <c r="BY264" s="0" t="s">
        <v>162</v>
      </c>
      <c r="CA264" s="0" t="s">
        <v>153</v>
      </c>
      <c r="CP264" s="0" t="s">
        <v>153</v>
      </c>
      <c r="DN264" s="0" t="s">
        <v>153</v>
      </c>
    </row>
    <row r="265" customFormat="false" ht="13.8" hidden="false" customHeight="false" outlineLevel="0" collapsed="false">
      <c r="A265" s="0" t="s">
        <v>1493</v>
      </c>
      <c r="B265" s="0" t="n">
        <v>78</v>
      </c>
      <c r="C265" s="0" t="n">
        <v>163474</v>
      </c>
      <c r="D265" s="0" t="s">
        <v>1494</v>
      </c>
      <c r="E265" s="0" t="s">
        <v>1495</v>
      </c>
      <c r="F265" s="0" t="str">
        <f aca="false">CONCATENATE(D265," ",LEFT(H265,4),"T=",AU265,"D=",AV265,"R=",AW265,"M=",AX265,"L=",AY265,"B=",AZ265)</f>
        <v>BARROW T=D=WARREN-WARD 5R=38M=14L=0B=10</v>
      </c>
      <c r="G265" s="0" t="s">
        <v>140</v>
      </c>
      <c r="I265" s="0" t="s">
        <v>1496</v>
      </c>
      <c r="J265" s="0" t="s">
        <v>1497</v>
      </c>
      <c r="K265" s="0" t="s">
        <v>143</v>
      </c>
      <c r="L265" s="0" t="s">
        <v>162</v>
      </c>
      <c r="M265" s="0" t="str">
        <f aca="false">RIGHT(N265,LEN(N265)-FIND(" ",N265))</f>
        <v>MEADOWBROOK AVE SE</v>
      </c>
      <c r="N265" s="0" t="s">
        <v>1498</v>
      </c>
      <c r="P265" s="0" t="s">
        <v>145</v>
      </c>
      <c r="Q265" s="0" t="s">
        <v>146</v>
      </c>
      <c r="R265" s="0" t="n">
        <v>44483</v>
      </c>
      <c r="AD265" s="0" t="s">
        <v>147</v>
      </c>
      <c r="AE265" s="0" t="s">
        <v>148</v>
      </c>
      <c r="AF265" s="0" t="s">
        <v>149</v>
      </c>
      <c r="AH265" s="0" t="n">
        <v>14</v>
      </c>
      <c r="AI265" s="0" t="n">
        <v>11</v>
      </c>
      <c r="AN265" s="0" t="s">
        <v>145</v>
      </c>
      <c r="AO265" s="0" t="s">
        <v>150</v>
      </c>
      <c r="AP265" s="0" t="s">
        <v>151</v>
      </c>
      <c r="AQ265" s="0" t="n">
        <v>9</v>
      </c>
      <c r="AR265" s="0" t="n">
        <v>64</v>
      </c>
      <c r="AS265" s="0" t="n">
        <v>32</v>
      </c>
      <c r="AV265" s="0" t="s">
        <v>152</v>
      </c>
      <c r="AW265" s="0" t="n">
        <f aca="false">COUNTA($BA265:$EG265)</f>
        <v>38</v>
      </c>
      <c r="AX265" s="0" t="n">
        <f aca="false">COUNTIF($BC265:$EG265,"D")</f>
        <v>14</v>
      </c>
      <c r="AY265" s="0" t="n">
        <f aca="false">COUNTIF($BC265:$EG265,"R")</f>
        <v>0</v>
      </c>
      <c r="AZ265" s="2" t="n">
        <f aca="false">IF(DH265&lt;&gt;"",1,0)+IF(DI265&lt;&gt;"",1,0)+IF(DK265&lt;&gt;"",1,0)+IF(DM265&lt;&gt;"",1,0)+IF(DN265&lt;&gt;"",1,0)+IF(DO265&lt;&gt;"",1,0)+IF(DQ265&lt;&gt;"",1,0)+IF(DR265&lt;&gt;"",1,0)+IF(DT265&lt;&gt;"",1,0)+IF(DU265&lt;&gt;"",1,0)+IF(DV265&lt;&gt;"",1,0)+IF(DW265&lt;&gt;"",1,0)+IF(DX265&lt;&gt;"",1,0)+IF(DZ265&lt;&gt;"",1,0)+IF(EA265&lt;&gt;"",1,0)+IF(EB265&lt;&gt;"",1,0)+IF(EE265&lt;&gt;"",1,0)</f>
        <v>10</v>
      </c>
      <c r="BA265" s="2" t="n">
        <f aca="false">COUNTIF($DV265:$EG265, "&lt;&gt;")</f>
        <v>5</v>
      </c>
      <c r="BB265" s="0" t="n">
        <f aca="false">AY265*AX265</f>
        <v>0</v>
      </c>
      <c r="BC265" s="0" t="s">
        <v>153</v>
      </c>
      <c r="BD265" s="0" t="s">
        <v>153</v>
      </c>
      <c r="BL265" s="0" t="s">
        <v>153</v>
      </c>
      <c r="BP265" s="0" t="s">
        <v>153</v>
      </c>
      <c r="BR265" s="0" t="s">
        <v>153</v>
      </c>
      <c r="BS265" s="0" t="s">
        <v>153</v>
      </c>
      <c r="BY265" s="0" t="s">
        <v>162</v>
      </c>
      <c r="CA265" s="0" t="s">
        <v>153</v>
      </c>
      <c r="CC265" s="0" t="s">
        <v>162</v>
      </c>
      <c r="CG265" s="0" t="s">
        <v>153</v>
      </c>
      <c r="CH265" s="0" t="s">
        <v>162</v>
      </c>
      <c r="CK265" s="0" t="s">
        <v>153</v>
      </c>
      <c r="CL265" s="0" t="s">
        <v>162</v>
      </c>
      <c r="CN265" s="0" t="s">
        <v>153</v>
      </c>
      <c r="CO265" s="0" t="s">
        <v>162</v>
      </c>
      <c r="CP265" s="0" t="s">
        <v>153</v>
      </c>
      <c r="CV265" s="0" t="s">
        <v>153</v>
      </c>
      <c r="DC265" s="0" t="s">
        <v>153</v>
      </c>
      <c r="DD265" s="0" t="s">
        <v>162</v>
      </c>
      <c r="DF265" s="0" t="s">
        <v>153</v>
      </c>
      <c r="DG265" s="0" t="s">
        <v>162</v>
      </c>
      <c r="DI265" s="0" t="s">
        <v>153</v>
      </c>
      <c r="DJ265" s="0" t="s">
        <v>162</v>
      </c>
      <c r="DL265" s="0" t="s">
        <v>153</v>
      </c>
      <c r="DM265" s="0" t="s">
        <v>162</v>
      </c>
      <c r="DN265" s="0" t="s">
        <v>153</v>
      </c>
      <c r="DO265" s="0" t="s">
        <v>162</v>
      </c>
      <c r="DR265" s="0" t="s">
        <v>153</v>
      </c>
      <c r="DS265" s="0" t="s">
        <v>162</v>
      </c>
      <c r="DT265" s="0" t="s">
        <v>162</v>
      </c>
      <c r="DU265" s="0" t="s">
        <v>153</v>
      </c>
      <c r="DW265" s="0" t="s">
        <v>162</v>
      </c>
      <c r="DX265" s="0" t="s">
        <v>153</v>
      </c>
      <c r="EA265" s="0" t="s">
        <v>153</v>
      </c>
      <c r="ED265" s="0" t="s">
        <v>162</v>
      </c>
      <c r="EF265" s="0" t="s">
        <v>153</v>
      </c>
    </row>
    <row r="266" customFormat="false" ht="13.8" hidden="false" customHeight="false" outlineLevel="0" collapsed="false">
      <c r="A266" s="0" t="s">
        <v>1499</v>
      </c>
      <c r="B266" s="0" t="n">
        <v>78</v>
      </c>
      <c r="C266" s="0" t="n">
        <v>18403</v>
      </c>
      <c r="D266" s="0" t="s">
        <v>1500</v>
      </c>
      <c r="E266" s="0" t="s">
        <v>1501</v>
      </c>
      <c r="F266" s="0" t="str">
        <f aca="false">CONCATENATE(D266," ",LEFT(H266,4),"T=",AU266,"D=",AV266,"R=",AW266,"M=",AX266,"L=",AY266,"B=",AZ266)</f>
        <v>HELMICK T=D=WARREN-WARD 5R=19M=4L=0B=6</v>
      </c>
      <c r="G266" s="0" t="s">
        <v>212</v>
      </c>
      <c r="I266" s="0" t="s">
        <v>1502</v>
      </c>
      <c r="J266" s="0" t="s">
        <v>1503</v>
      </c>
      <c r="K266" s="0" t="s">
        <v>143</v>
      </c>
      <c r="M266" s="0" t="str">
        <f aca="false">RIGHT(N266,LEN(N266)-FIND(" ",N266))</f>
        <v>MEADOWBROOK AVE SE</v>
      </c>
      <c r="N266" s="0" t="s">
        <v>1504</v>
      </c>
      <c r="P266" s="0" t="s">
        <v>145</v>
      </c>
      <c r="Q266" s="0" t="s">
        <v>146</v>
      </c>
      <c r="R266" s="0" t="n">
        <v>44483</v>
      </c>
      <c r="AD266" s="0" t="s">
        <v>147</v>
      </c>
      <c r="AE266" s="0" t="s">
        <v>148</v>
      </c>
      <c r="AF266" s="0" t="s">
        <v>149</v>
      </c>
      <c r="AH266" s="0" t="n">
        <v>14</v>
      </c>
      <c r="AI266" s="0" t="n">
        <v>11</v>
      </c>
      <c r="AN266" s="0" t="s">
        <v>145</v>
      </c>
      <c r="AO266" s="0" t="s">
        <v>150</v>
      </c>
      <c r="AP266" s="0" t="s">
        <v>151</v>
      </c>
      <c r="AQ266" s="0" t="n">
        <v>9</v>
      </c>
      <c r="AR266" s="0" t="n">
        <v>64</v>
      </c>
      <c r="AS266" s="0" t="n">
        <v>32</v>
      </c>
      <c r="AV266" s="0" t="s">
        <v>152</v>
      </c>
      <c r="AW266" s="0" t="n">
        <f aca="false">COUNTA($BA266:$EG266)</f>
        <v>19</v>
      </c>
      <c r="AX266" s="0" t="n">
        <f aca="false">COUNTIF($BC266:$EG266,"D")</f>
        <v>4</v>
      </c>
      <c r="AY266" s="0" t="n">
        <f aca="false">COUNTIF($BC266:$EG266,"R")</f>
        <v>0</v>
      </c>
      <c r="AZ266" s="2" t="n">
        <f aca="false">IF(DH266&lt;&gt;"",1,0)+IF(DI266&lt;&gt;"",1,0)+IF(DK266&lt;&gt;"",1,0)+IF(DM266&lt;&gt;"",1,0)+IF(DN266&lt;&gt;"",1,0)+IF(DO266&lt;&gt;"",1,0)+IF(DQ266&lt;&gt;"",1,0)+IF(DR266&lt;&gt;"",1,0)+IF(DT266&lt;&gt;"",1,0)+IF(DU266&lt;&gt;"",1,0)+IF(DV266&lt;&gt;"",1,0)+IF(DW266&lt;&gt;"",1,0)+IF(DX266&lt;&gt;"",1,0)+IF(DZ266&lt;&gt;"",1,0)+IF(EA266&lt;&gt;"",1,0)+IF(EB266&lt;&gt;"",1,0)+IF(EE266&lt;&gt;"",1,0)</f>
        <v>6</v>
      </c>
      <c r="BA266" s="2" t="n">
        <f aca="false">COUNTIF($DV266:$EG266, "&lt;&gt;")</f>
        <v>3</v>
      </c>
      <c r="BB266" s="0" t="n">
        <f aca="false">AY266*AX266</f>
        <v>0</v>
      </c>
      <c r="CP266" s="0" t="s">
        <v>153</v>
      </c>
      <c r="CV266" s="0" t="s">
        <v>153</v>
      </c>
      <c r="CY266" s="0" t="s">
        <v>153</v>
      </c>
      <c r="CZ266" s="0" t="s">
        <v>162</v>
      </c>
      <c r="DC266" s="0" t="s">
        <v>153</v>
      </c>
      <c r="DD266" s="0" t="s">
        <v>162</v>
      </c>
      <c r="DF266" s="0" t="s">
        <v>153</v>
      </c>
      <c r="DG266" s="0" t="s">
        <v>162</v>
      </c>
      <c r="DI266" s="0" t="s">
        <v>153</v>
      </c>
      <c r="DJ266" s="0" t="s">
        <v>162</v>
      </c>
      <c r="DL266" s="0" t="s">
        <v>153</v>
      </c>
      <c r="DN266" s="0" t="s">
        <v>153</v>
      </c>
      <c r="DR266" s="0" t="s">
        <v>153</v>
      </c>
      <c r="DU266" s="0" t="s">
        <v>153</v>
      </c>
      <c r="DX266" s="0" t="s">
        <v>153</v>
      </c>
      <c r="EA266" s="0" t="s">
        <v>153</v>
      </c>
      <c r="EF266" s="0" t="s">
        <v>153</v>
      </c>
    </row>
    <row r="267" customFormat="false" ht="13.8" hidden="false" customHeight="false" outlineLevel="0" collapsed="false">
      <c r="A267" s="0" t="s">
        <v>1505</v>
      </c>
      <c r="B267" s="0" t="n">
        <v>78</v>
      </c>
      <c r="C267" s="0" t="n">
        <v>201765</v>
      </c>
      <c r="D267" s="0" t="s">
        <v>1506</v>
      </c>
      <c r="E267" s="0" t="s">
        <v>352</v>
      </c>
      <c r="F267" s="0" t="str">
        <f aca="false">CONCATENATE(D267," ",LEFT(H267,4),"T=",AU267,"D=",AV267,"R=",AW267,"M=",AX267,"L=",AY267,"B=",AZ267)</f>
        <v>HECKMAN T=D=WARREN-WARD 5R=10M=2L=0B=5</v>
      </c>
      <c r="G267" s="0" t="s">
        <v>1507</v>
      </c>
      <c r="I267" s="0" t="s">
        <v>1508</v>
      </c>
      <c r="J267" s="0" t="s">
        <v>1509</v>
      </c>
      <c r="K267" s="0" t="s">
        <v>143</v>
      </c>
      <c r="L267" s="0" t="s">
        <v>162</v>
      </c>
      <c r="M267" s="0" t="str">
        <f aca="false">RIGHT(N267,LEN(N267)-FIND(" ",N267))</f>
        <v>MEADOWBROOK AVE SE</v>
      </c>
      <c r="N267" s="0" t="s">
        <v>1510</v>
      </c>
      <c r="P267" s="0" t="s">
        <v>145</v>
      </c>
      <c r="Q267" s="0" t="s">
        <v>146</v>
      </c>
      <c r="R267" s="0" t="n">
        <v>44483</v>
      </c>
      <c r="AD267" s="0" t="s">
        <v>147</v>
      </c>
      <c r="AE267" s="0" t="s">
        <v>148</v>
      </c>
      <c r="AF267" s="0" t="s">
        <v>149</v>
      </c>
      <c r="AH267" s="0" t="n">
        <v>14</v>
      </c>
      <c r="AI267" s="0" t="n">
        <v>11</v>
      </c>
      <c r="AN267" s="0" t="s">
        <v>145</v>
      </c>
      <c r="AO267" s="0" t="s">
        <v>150</v>
      </c>
      <c r="AP267" s="0" t="s">
        <v>151</v>
      </c>
      <c r="AQ267" s="0" t="n">
        <v>9</v>
      </c>
      <c r="AR267" s="0" t="n">
        <v>64</v>
      </c>
      <c r="AS267" s="0" t="n">
        <v>32</v>
      </c>
      <c r="AV267" s="0" t="s">
        <v>152</v>
      </c>
      <c r="AW267" s="0" t="n">
        <f aca="false">COUNTA($BA267:$EG267)</f>
        <v>10</v>
      </c>
      <c r="AX267" s="0" t="n">
        <f aca="false">COUNTIF($BC267:$EG267,"D")</f>
        <v>2</v>
      </c>
      <c r="AY267" s="0" t="n">
        <f aca="false">COUNTIF($BC267:$EG267,"R")</f>
        <v>0</v>
      </c>
      <c r="AZ267" s="2" t="n">
        <f aca="false">IF(DH267&lt;&gt;"",1,0)+IF(DI267&lt;&gt;"",1,0)+IF(DK267&lt;&gt;"",1,0)+IF(DM267&lt;&gt;"",1,0)+IF(DN267&lt;&gt;"",1,0)+IF(DO267&lt;&gt;"",1,0)+IF(DQ267&lt;&gt;"",1,0)+IF(DR267&lt;&gt;"",1,0)+IF(DT267&lt;&gt;"",1,0)+IF(DU267&lt;&gt;"",1,0)+IF(DV267&lt;&gt;"",1,0)+IF(DW267&lt;&gt;"",1,0)+IF(DX267&lt;&gt;"",1,0)+IF(DZ267&lt;&gt;"",1,0)+IF(EA267&lt;&gt;"",1,0)+IF(EB267&lt;&gt;"",1,0)+IF(EE267&lt;&gt;"",1,0)</f>
        <v>5</v>
      </c>
      <c r="BA267" s="2" t="n">
        <f aca="false">COUNTIF($DV267:$EG267, "&lt;&gt;")</f>
        <v>3</v>
      </c>
      <c r="BB267" s="0" t="n">
        <f aca="false">AY267*AX267</f>
        <v>0</v>
      </c>
      <c r="DG267" s="0" t="s">
        <v>162</v>
      </c>
      <c r="DI267" s="0" t="s">
        <v>153</v>
      </c>
      <c r="DN267" s="0" t="s">
        <v>153</v>
      </c>
      <c r="DS267" s="0" t="s">
        <v>162</v>
      </c>
      <c r="DU267" s="0" t="s">
        <v>153</v>
      </c>
      <c r="DX267" s="0" t="s">
        <v>153</v>
      </c>
      <c r="EA267" s="0" t="s">
        <v>153</v>
      </c>
      <c r="EF267" s="0" t="s">
        <v>153</v>
      </c>
    </row>
    <row r="268" customFormat="false" ht="13.8" hidden="false" customHeight="false" outlineLevel="0" collapsed="false">
      <c r="A268" s="0" t="s">
        <v>1511</v>
      </c>
      <c r="B268" s="0" t="n">
        <v>78</v>
      </c>
      <c r="C268" s="0" t="n">
        <v>315623</v>
      </c>
      <c r="D268" s="0" t="s">
        <v>421</v>
      </c>
      <c r="E268" s="0" t="s">
        <v>981</v>
      </c>
      <c r="F268" s="0" t="str">
        <f aca="false">CONCATENATE(D268," ",LEFT(H268,4),"T=",AU268,"D=",AV268,"R=",AW268,"M=",AX268,"L=",AY268,"B=",AZ268)</f>
        <v>SMITH T=D=WARREN-WARD 5R=9M=1L=0B=2</v>
      </c>
      <c r="I268" s="0" t="s">
        <v>1512</v>
      </c>
      <c r="J268" s="0" t="s">
        <v>1513</v>
      </c>
      <c r="K268" s="0" t="s">
        <v>143</v>
      </c>
      <c r="M268" s="0" t="str">
        <f aca="false">RIGHT(N268,LEN(N268)-FIND(" ",N268))</f>
        <v>MEADOWBROOK AVE SE</v>
      </c>
      <c r="N268" s="0" t="s">
        <v>1514</v>
      </c>
      <c r="P268" s="0" t="s">
        <v>145</v>
      </c>
      <c r="Q268" s="0" t="s">
        <v>146</v>
      </c>
      <c r="R268" s="0" t="n">
        <v>44483</v>
      </c>
      <c r="AD268" s="0" t="s">
        <v>147</v>
      </c>
      <c r="AE268" s="0" t="s">
        <v>148</v>
      </c>
      <c r="AF268" s="0" t="s">
        <v>149</v>
      </c>
      <c r="AH268" s="0" t="n">
        <v>14</v>
      </c>
      <c r="AI268" s="0" t="n">
        <v>11</v>
      </c>
      <c r="AN268" s="0" t="s">
        <v>145</v>
      </c>
      <c r="AO268" s="0" t="s">
        <v>150</v>
      </c>
      <c r="AP268" s="0" t="s">
        <v>151</v>
      </c>
      <c r="AQ268" s="0" t="n">
        <v>9</v>
      </c>
      <c r="AR268" s="0" t="n">
        <v>64</v>
      </c>
      <c r="AS268" s="0" t="n">
        <v>32</v>
      </c>
      <c r="AV268" s="0" t="s">
        <v>152</v>
      </c>
      <c r="AW268" s="0" t="n">
        <f aca="false">COUNTA($BA268:$EG268)</f>
        <v>9</v>
      </c>
      <c r="AX268" s="0" t="n">
        <f aca="false">COUNTIF($BC268:$EG268,"D")</f>
        <v>1</v>
      </c>
      <c r="AY268" s="0" t="n">
        <f aca="false">COUNTIF($BC268:$EG268,"R")</f>
        <v>0</v>
      </c>
      <c r="AZ268" s="2" t="n">
        <f aca="false">IF(DH268&lt;&gt;"",1,0)+IF(DI268&lt;&gt;"",1,0)+IF(DK268&lt;&gt;"",1,0)+IF(DM268&lt;&gt;"",1,0)+IF(DN268&lt;&gt;"",1,0)+IF(DO268&lt;&gt;"",1,0)+IF(DQ268&lt;&gt;"",1,0)+IF(DR268&lt;&gt;"",1,0)+IF(DT268&lt;&gt;"",1,0)+IF(DU268&lt;&gt;"",1,0)+IF(DV268&lt;&gt;"",1,0)+IF(DW268&lt;&gt;"",1,0)+IF(DX268&lt;&gt;"",1,0)+IF(DZ268&lt;&gt;"",1,0)+IF(EA268&lt;&gt;"",1,0)+IF(EB268&lt;&gt;"",1,0)+IF(EE268&lt;&gt;"",1,0)</f>
        <v>2</v>
      </c>
      <c r="BA268" s="2" t="n">
        <f aca="false">COUNTIF($DV268:$EG268, "&lt;&gt;")</f>
        <v>2</v>
      </c>
      <c r="BB268" s="0" t="n">
        <f aca="false">AY268*AX268</f>
        <v>0</v>
      </c>
      <c r="BS268" s="0" t="s">
        <v>153</v>
      </c>
      <c r="CP268" s="0" t="s">
        <v>153</v>
      </c>
      <c r="CZ268" s="0" t="s">
        <v>162</v>
      </c>
      <c r="DC268" s="0" t="s">
        <v>153</v>
      </c>
      <c r="DI268" s="0" t="s">
        <v>153</v>
      </c>
      <c r="EA268" s="0" t="s">
        <v>153</v>
      </c>
      <c r="EF268" s="0" t="s">
        <v>153</v>
      </c>
    </row>
    <row r="269" customFormat="false" ht="13.8" hidden="false" customHeight="false" outlineLevel="0" collapsed="false">
      <c r="A269" s="0" t="s">
        <v>1515</v>
      </c>
      <c r="B269" s="0" t="n">
        <v>78</v>
      </c>
      <c r="C269" s="0" t="n">
        <v>465533</v>
      </c>
      <c r="D269" s="0" t="s">
        <v>421</v>
      </c>
      <c r="E269" s="0" t="s">
        <v>1516</v>
      </c>
      <c r="F269" s="0" t="str">
        <f aca="false">CONCATENATE(D269," ",LEFT(H269,4),"T=",AU269,"D=",AV269,"R=",AW269,"M=",AX269,"L=",AY269,"B=",AZ269)</f>
        <v>SMITH T=D=WARREN-WARD 5R=10M=1L=0B=2</v>
      </c>
      <c r="G269" s="0" t="s">
        <v>1517</v>
      </c>
      <c r="I269" s="0" t="s">
        <v>1518</v>
      </c>
      <c r="J269" s="0" t="s">
        <v>1519</v>
      </c>
      <c r="K269" s="0" t="s">
        <v>143</v>
      </c>
      <c r="M269" s="0" t="str">
        <f aca="false">RIGHT(N269,LEN(N269)-FIND(" ",N269))</f>
        <v>MEADOWBROOK AVE SE</v>
      </c>
      <c r="N269" s="0" t="s">
        <v>1514</v>
      </c>
      <c r="P269" s="0" t="s">
        <v>145</v>
      </c>
      <c r="Q269" s="0" t="s">
        <v>146</v>
      </c>
      <c r="R269" s="0" t="n">
        <v>44483</v>
      </c>
      <c r="AD269" s="0" t="s">
        <v>147</v>
      </c>
      <c r="AE269" s="0" t="s">
        <v>148</v>
      </c>
      <c r="AF269" s="0" t="s">
        <v>149</v>
      </c>
      <c r="AH269" s="0" t="n">
        <v>14</v>
      </c>
      <c r="AI269" s="0" t="n">
        <v>11</v>
      </c>
      <c r="AN269" s="0" t="s">
        <v>145</v>
      </c>
      <c r="AO269" s="0" t="s">
        <v>150</v>
      </c>
      <c r="AP269" s="0" t="s">
        <v>151</v>
      </c>
      <c r="AQ269" s="0" t="n">
        <v>9</v>
      </c>
      <c r="AR269" s="0" t="n">
        <v>64</v>
      </c>
      <c r="AS269" s="0" t="n">
        <v>32</v>
      </c>
      <c r="AV269" s="0" t="s">
        <v>152</v>
      </c>
      <c r="AW269" s="0" t="n">
        <f aca="false">COUNTA($BA269:$EG269)</f>
        <v>10</v>
      </c>
      <c r="AX269" s="0" t="n">
        <f aca="false">COUNTIF($BC269:$EG269,"D")</f>
        <v>1</v>
      </c>
      <c r="AY269" s="0" t="n">
        <f aca="false">COUNTIF($BC269:$EG269,"R")</f>
        <v>0</v>
      </c>
      <c r="AZ269" s="2" t="n">
        <f aca="false">IF(DH269&lt;&gt;"",1,0)+IF(DI269&lt;&gt;"",1,0)+IF(DK269&lt;&gt;"",1,0)+IF(DM269&lt;&gt;"",1,0)+IF(DN269&lt;&gt;"",1,0)+IF(DO269&lt;&gt;"",1,0)+IF(DQ269&lt;&gt;"",1,0)+IF(DR269&lt;&gt;"",1,0)+IF(DT269&lt;&gt;"",1,0)+IF(DU269&lt;&gt;"",1,0)+IF(DV269&lt;&gt;"",1,0)+IF(DW269&lt;&gt;"",1,0)+IF(DX269&lt;&gt;"",1,0)+IF(DZ269&lt;&gt;"",1,0)+IF(EA269&lt;&gt;"",1,0)+IF(EB269&lt;&gt;"",1,0)+IF(EE269&lt;&gt;"",1,0)</f>
        <v>2</v>
      </c>
      <c r="BA269" s="2" t="n">
        <f aca="false">COUNTIF($DV269:$EG269, "&lt;&gt;")</f>
        <v>2</v>
      </c>
      <c r="BB269" s="0" t="n">
        <f aca="false">AY269*AX269</f>
        <v>0</v>
      </c>
      <c r="BL269" s="0" t="s">
        <v>153</v>
      </c>
      <c r="CA269" s="0" t="s">
        <v>153</v>
      </c>
      <c r="CP269" s="0" t="s">
        <v>153</v>
      </c>
      <c r="CZ269" s="0" t="s">
        <v>162</v>
      </c>
      <c r="DC269" s="0" t="s">
        <v>153</v>
      </c>
      <c r="DI269" s="0" t="s">
        <v>153</v>
      </c>
      <c r="EA269" s="0" t="s">
        <v>153</v>
      </c>
      <c r="EF269" s="0" t="s">
        <v>153</v>
      </c>
    </row>
    <row r="270" customFormat="false" ht="13.8" hidden="false" customHeight="false" outlineLevel="0" collapsed="false">
      <c r="A270" s="0" t="s">
        <v>1520</v>
      </c>
      <c r="B270" s="0" t="n">
        <v>78</v>
      </c>
      <c r="C270" s="0" t="n">
        <v>343351</v>
      </c>
      <c r="D270" s="0" t="s">
        <v>1489</v>
      </c>
      <c r="E270" s="0" t="s">
        <v>1108</v>
      </c>
      <c r="F270" s="0" t="str">
        <f aca="false">CONCATENATE(D270," ",LEFT(H270,4),"T=",AU270,"D=",AV270,"R=",AW270,"M=",AX270,"L=",AY270,"B=",AZ270)</f>
        <v>BAILEY T=D=WARREN-WARD 5R=19M=2L=1B=3</v>
      </c>
      <c r="G270" s="0" t="s">
        <v>140</v>
      </c>
      <c r="I270" s="0" t="s">
        <v>1521</v>
      </c>
      <c r="J270" s="0" t="s">
        <v>1522</v>
      </c>
      <c r="K270" s="0" t="s">
        <v>143</v>
      </c>
      <c r="L270" s="0" t="s">
        <v>162</v>
      </c>
      <c r="M270" s="0" t="str">
        <f aca="false">RIGHT(N270,LEN(N270)-FIND(" ",N270))</f>
        <v>MEADOWBROOK AVE SE</v>
      </c>
      <c r="N270" s="0" t="s">
        <v>1523</v>
      </c>
      <c r="P270" s="0" t="s">
        <v>145</v>
      </c>
      <c r="Q270" s="0" t="s">
        <v>146</v>
      </c>
      <c r="R270" s="0" t="n">
        <v>44483</v>
      </c>
      <c r="AD270" s="0" t="s">
        <v>147</v>
      </c>
      <c r="AE270" s="0" t="s">
        <v>148</v>
      </c>
      <c r="AF270" s="0" t="s">
        <v>149</v>
      </c>
      <c r="AH270" s="0" t="n">
        <v>14</v>
      </c>
      <c r="AI270" s="0" t="n">
        <v>11</v>
      </c>
      <c r="AN270" s="0" t="s">
        <v>145</v>
      </c>
      <c r="AO270" s="0" t="s">
        <v>150</v>
      </c>
      <c r="AP270" s="0" t="s">
        <v>151</v>
      </c>
      <c r="AQ270" s="0" t="n">
        <v>9</v>
      </c>
      <c r="AR270" s="0" t="n">
        <v>64</v>
      </c>
      <c r="AS270" s="0" t="n">
        <v>32</v>
      </c>
      <c r="AV270" s="0" t="s">
        <v>152</v>
      </c>
      <c r="AW270" s="0" t="n">
        <f aca="false">COUNTA($BA270:$EG270)</f>
        <v>19</v>
      </c>
      <c r="AX270" s="0" t="n">
        <f aca="false">COUNTIF($BC270:$EG270,"D")</f>
        <v>2</v>
      </c>
      <c r="AY270" s="0" t="n">
        <f aca="false">COUNTIF($BC270:$EG270,"R")</f>
        <v>1</v>
      </c>
      <c r="AZ270" s="2" t="n">
        <f aca="false">IF(DH270&lt;&gt;"",1,0)+IF(DI270&lt;&gt;"",1,0)+IF(DK270&lt;&gt;"",1,0)+IF(DM270&lt;&gt;"",1,0)+IF(DN270&lt;&gt;"",1,0)+IF(DO270&lt;&gt;"",1,0)+IF(DQ270&lt;&gt;"",1,0)+IF(DR270&lt;&gt;"",1,0)+IF(DT270&lt;&gt;"",1,0)+IF(DU270&lt;&gt;"",1,0)+IF(DV270&lt;&gt;"",1,0)+IF(DW270&lt;&gt;"",1,0)+IF(DX270&lt;&gt;"",1,0)+IF(DZ270&lt;&gt;"",1,0)+IF(EA270&lt;&gt;"",1,0)+IF(EB270&lt;&gt;"",1,0)+IF(EE270&lt;&gt;"",1,0)</f>
        <v>3</v>
      </c>
      <c r="BA270" s="2" t="n">
        <f aca="false">COUNTIF($DV270:$EG270, "&lt;&gt;")</f>
        <v>2</v>
      </c>
      <c r="BB270" s="0" t="n">
        <f aca="false">AY270*AX270</f>
        <v>2</v>
      </c>
      <c r="BL270" s="0" t="s">
        <v>153</v>
      </c>
      <c r="BS270" s="0" t="s">
        <v>153</v>
      </c>
      <c r="BY270" s="0" t="s">
        <v>162</v>
      </c>
      <c r="CA270" s="0" t="s">
        <v>153</v>
      </c>
      <c r="CG270" s="0" t="s">
        <v>153</v>
      </c>
      <c r="CK270" s="0" t="s">
        <v>153</v>
      </c>
      <c r="CN270" s="0" t="s">
        <v>153</v>
      </c>
      <c r="CP270" s="0" t="s">
        <v>153</v>
      </c>
      <c r="CV270" s="0" t="s">
        <v>153</v>
      </c>
      <c r="CY270" s="0" t="s">
        <v>153</v>
      </c>
      <c r="CZ270" s="0" t="s">
        <v>238</v>
      </c>
      <c r="DC270" s="0" t="s">
        <v>153</v>
      </c>
      <c r="DI270" s="0" t="s">
        <v>153</v>
      </c>
      <c r="DL270" s="0" t="s">
        <v>153</v>
      </c>
      <c r="DN270" s="0" t="s">
        <v>153</v>
      </c>
      <c r="DW270" s="0" t="s">
        <v>162</v>
      </c>
      <c r="EF270" s="0" t="s">
        <v>153</v>
      </c>
    </row>
    <row r="271" customFormat="false" ht="13.8" hidden="false" customHeight="false" outlineLevel="0" collapsed="false">
      <c r="A271" s="0" t="s">
        <v>1524</v>
      </c>
      <c r="B271" s="0" t="n">
        <v>78</v>
      </c>
      <c r="C271" s="0" t="n">
        <v>16291</v>
      </c>
      <c r="D271" s="0" t="s">
        <v>1525</v>
      </c>
      <c r="E271" s="0" t="s">
        <v>844</v>
      </c>
      <c r="F271" s="0" t="str">
        <f aca="false">CONCATENATE(D271," ",LEFT(H271,4),"T=",AU271,"D=",AV271,"R=",AW271,"M=",AX271,"L=",AY271,"B=",AZ271)</f>
        <v>SEGER T=D=WARREN-WARD 5R=50M=17L=0B=9</v>
      </c>
      <c r="I271" s="0" t="s">
        <v>1526</v>
      </c>
      <c r="J271" s="0" t="s">
        <v>1527</v>
      </c>
      <c r="K271" s="0" t="s">
        <v>143</v>
      </c>
      <c r="L271" s="0" t="s">
        <v>162</v>
      </c>
      <c r="M271" s="0" t="str">
        <f aca="false">RIGHT(N271,LEN(N271)-FIND(" ",N271))</f>
        <v>MEADOWBROOK AVE SE</v>
      </c>
      <c r="N271" s="0" t="s">
        <v>1528</v>
      </c>
      <c r="P271" s="0" t="s">
        <v>145</v>
      </c>
      <c r="Q271" s="0" t="s">
        <v>146</v>
      </c>
      <c r="R271" s="0" t="n">
        <v>44483</v>
      </c>
      <c r="AD271" s="0" t="s">
        <v>147</v>
      </c>
      <c r="AE271" s="0" t="s">
        <v>148</v>
      </c>
      <c r="AF271" s="0" t="s">
        <v>149</v>
      </c>
      <c r="AH271" s="0" t="n">
        <v>14</v>
      </c>
      <c r="AI271" s="0" t="n">
        <v>11</v>
      </c>
      <c r="AN271" s="0" t="s">
        <v>145</v>
      </c>
      <c r="AO271" s="0" t="s">
        <v>150</v>
      </c>
      <c r="AP271" s="0" t="s">
        <v>151</v>
      </c>
      <c r="AQ271" s="0" t="n">
        <v>9</v>
      </c>
      <c r="AR271" s="0" t="n">
        <v>64</v>
      </c>
      <c r="AS271" s="0" t="n">
        <v>32</v>
      </c>
      <c r="AV271" s="0" t="s">
        <v>152</v>
      </c>
      <c r="AW271" s="0" t="n">
        <f aca="false">COUNTA($BA271:$EG271)</f>
        <v>50</v>
      </c>
      <c r="AX271" s="0" t="n">
        <f aca="false">COUNTIF($BC271:$EG271,"D")</f>
        <v>17</v>
      </c>
      <c r="AY271" s="0" t="n">
        <f aca="false">COUNTIF($BC271:$EG271,"R")</f>
        <v>0</v>
      </c>
      <c r="AZ271" s="2" t="n">
        <f aca="false">IF(DH271&lt;&gt;"",1,0)+IF(DI271&lt;&gt;"",1,0)+IF(DK271&lt;&gt;"",1,0)+IF(DM271&lt;&gt;"",1,0)+IF(DN271&lt;&gt;"",1,0)+IF(DO271&lt;&gt;"",1,0)+IF(DQ271&lt;&gt;"",1,0)+IF(DR271&lt;&gt;"",1,0)+IF(DT271&lt;&gt;"",1,0)+IF(DU271&lt;&gt;"",1,0)+IF(DV271&lt;&gt;"",1,0)+IF(DW271&lt;&gt;"",1,0)+IF(DX271&lt;&gt;"",1,0)+IF(DZ271&lt;&gt;"",1,0)+IF(EA271&lt;&gt;"",1,0)+IF(EB271&lt;&gt;"",1,0)+IF(EE271&lt;&gt;"",1,0)</f>
        <v>9</v>
      </c>
      <c r="BA271" s="2" t="n">
        <f aca="false">COUNTIF($DV271:$EG271, "&lt;&gt;")</f>
        <v>4</v>
      </c>
      <c r="BB271" s="0" t="n">
        <f aca="false">AY271*AX271</f>
        <v>0</v>
      </c>
      <c r="BC271" s="0" t="s">
        <v>153</v>
      </c>
      <c r="BD271" s="0" t="s">
        <v>153</v>
      </c>
      <c r="BF271" s="0" t="s">
        <v>153</v>
      </c>
      <c r="BG271" s="0" t="s">
        <v>153</v>
      </c>
      <c r="BH271" s="0" t="s">
        <v>153</v>
      </c>
      <c r="BI271" s="0" t="s">
        <v>153</v>
      </c>
      <c r="BJ271" s="0" t="s">
        <v>153</v>
      </c>
      <c r="BK271" s="0" t="s">
        <v>153</v>
      </c>
      <c r="BL271" s="0" t="s">
        <v>153</v>
      </c>
      <c r="BP271" s="0" t="s">
        <v>153</v>
      </c>
      <c r="BR271" s="0" t="s">
        <v>153</v>
      </c>
      <c r="BS271" s="0" t="s">
        <v>153</v>
      </c>
      <c r="BV271" s="0" t="s">
        <v>153</v>
      </c>
      <c r="BY271" s="0" t="s">
        <v>153</v>
      </c>
      <c r="CA271" s="0" t="s">
        <v>153</v>
      </c>
      <c r="CC271" s="0" t="s">
        <v>162</v>
      </c>
      <c r="CG271" s="0" t="s">
        <v>153</v>
      </c>
      <c r="CH271" s="0" t="s">
        <v>162</v>
      </c>
      <c r="CK271" s="0" t="s">
        <v>153</v>
      </c>
      <c r="CL271" s="0" t="s">
        <v>162</v>
      </c>
      <c r="CN271" s="0" t="s">
        <v>153</v>
      </c>
      <c r="CO271" s="0" t="s">
        <v>162</v>
      </c>
      <c r="CP271" s="0" t="s">
        <v>153</v>
      </c>
      <c r="CQ271" s="0" t="s">
        <v>162</v>
      </c>
      <c r="CT271" s="0" t="s">
        <v>153</v>
      </c>
      <c r="CU271" s="0" t="s">
        <v>162</v>
      </c>
      <c r="CV271" s="0" t="s">
        <v>153</v>
      </c>
      <c r="CW271" s="0" t="s">
        <v>162</v>
      </c>
      <c r="CY271" s="0" t="s">
        <v>153</v>
      </c>
      <c r="CZ271" s="0" t="s">
        <v>162</v>
      </c>
      <c r="DC271" s="0" t="s">
        <v>153</v>
      </c>
      <c r="DD271" s="0" t="s">
        <v>162</v>
      </c>
      <c r="DF271" s="0" t="s">
        <v>153</v>
      </c>
      <c r="DG271" s="0" t="s">
        <v>162</v>
      </c>
      <c r="DI271" s="0" t="s">
        <v>153</v>
      </c>
      <c r="DJ271" s="0" t="s">
        <v>162</v>
      </c>
      <c r="DL271" s="0" t="s">
        <v>153</v>
      </c>
      <c r="DM271" s="0" t="s">
        <v>162</v>
      </c>
      <c r="DN271" s="0" t="s">
        <v>153</v>
      </c>
      <c r="DO271" s="0" t="s">
        <v>162</v>
      </c>
      <c r="DR271" s="0" t="s">
        <v>153</v>
      </c>
      <c r="DS271" s="0" t="s">
        <v>162</v>
      </c>
      <c r="DT271" s="0" t="s">
        <v>162</v>
      </c>
      <c r="DU271" s="0" t="s">
        <v>153</v>
      </c>
      <c r="DW271" s="0" t="s">
        <v>162</v>
      </c>
      <c r="EA271" s="0" t="s">
        <v>153</v>
      </c>
      <c r="ED271" s="0" t="s">
        <v>162</v>
      </c>
      <c r="EF271" s="0" t="s">
        <v>153</v>
      </c>
    </row>
    <row r="272" customFormat="false" ht="13.8" hidden="false" customHeight="false" outlineLevel="0" collapsed="false">
      <c r="A272" s="0" t="s">
        <v>1529</v>
      </c>
      <c r="B272" s="0" t="n">
        <v>78</v>
      </c>
      <c r="C272" s="0" t="n">
        <v>387784</v>
      </c>
      <c r="D272" s="0" t="s">
        <v>1525</v>
      </c>
      <c r="E272" s="0" t="s">
        <v>745</v>
      </c>
      <c r="F272" s="0" t="str">
        <f aca="false">CONCATENATE(D272," ",LEFT(H272,4),"T=",AU272,"D=",AV272,"R=",AW272,"M=",AX272,"L=",AY272,"B=",AZ272)</f>
        <v>SEGER T=D=WARREN-WARD 5R=6M=1L=0B=1</v>
      </c>
      <c r="G272" s="0" t="s">
        <v>1530</v>
      </c>
      <c r="I272" s="0" t="s">
        <v>1531</v>
      </c>
      <c r="J272" s="0" t="s">
        <v>1532</v>
      </c>
      <c r="K272" s="0" t="s">
        <v>143</v>
      </c>
      <c r="M272" s="0" t="str">
        <f aca="false">RIGHT(N272,LEN(N272)-FIND(" ",N272))</f>
        <v>MEADOWBROOK AVE SE</v>
      </c>
      <c r="N272" s="0" t="s">
        <v>1528</v>
      </c>
      <c r="P272" s="0" t="s">
        <v>145</v>
      </c>
      <c r="Q272" s="0" t="s">
        <v>146</v>
      </c>
      <c r="R272" s="0" t="n">
        <v>44483</v>
      </c>
      <c r="AD272" s="0" t="s">
        <v>147</v>
      </c>
      <c r="AE272" s="0" t="s">
        <v>148</v>
      </c>
      <c r="AF272" s="0" t="s">
        <v>149</v>
      </c>
      <c r="AH272" s="0" t="n">
        <v>14</v>
      </c>
      <c r="AI272" s="0" t="n">
        <v>11</v>
      </c>
      <c r="AN272" s="0" t="s">
        <v>145</v>
      </c>
      <c r="AO272" s="0" t="s">
        <v>150</v>
      </c>
      <c r="AP272" s="0" t="s">
        <v>151</v>
      </c>
      <c r="AQ272" s="0" t="n">
        <v>9</v>
      </c>
      <c r="AR272" s="0" t="n">
        <v>64</v>
      </c>
      <c r="AS272" s="0" t="n">
        <v>32</v>
      </c>
      <c r="AV272" s="0" t="s">
        <v>152</v>
      </c>
      <c r="AW272" s="0" t="n">
        <f aca="false">COUNTA($BA272:$EG272)</f>
        <v>6</v>
      </c>
      <c r="AX272" s="0" t="n">
        <f aca="false">COUNTIF($BC272:$EG272,"D")</f>
        <v>1</v>
      </c>
      <c r="AY272" s="0" t="n">
        <f aca="false">COUNTIF($BC272:$EG272,"R")</f>
        <v>0</v>
      </c>
      <c r="AZ272" s="2" t="n">
        <f aca="false">IF(DH272&lt;&gt;"",1,0)+IF(DI272&lt;&gt;"",1,0)+IF(DK272&lt;&gt;"",1,0)+IF(DM272&lt;&gt;"",1,0)+IF(DN272&lt;&gt;"",1,0)+IF(DO272&lt;&gt;"",1,0)+IF(DQ272&lt;&gt;"",1,0)+IF(DR272&lt;&gt;"",1,0)+IF(DT272&lt;&gt;"",1,0)+IF(DU272&lt;&gt;"",1,0)+IF(DV272&lt;&gt;"",1,0)+IF(DW272&lt;&gt;"",1,0)+IF(DX272&lt;&gt;"",1,0)+IF(DZ272&lt;&gt;"",1,0)+IF(EA272&lt;&gt;"",1,0)+IF(EB272&lt;&gt;"",1,0)+IF(EE272&lt;&gt;"",1,0)</f>
        <v>1</v>
      </c>
      <c r="BA272" s="2" t="n">
        <f aca="false">COUNTIF($DV272:$EG272, "&lt;&gt;")</f>
        <v>0</v>
      </c>
      <c r="BB272" s="0" t="n">
        <f aca="false">AY272*AX272</f>
        <v>0</v>
      </c>
      <c r="CW272" s="0" t="s">
        <v>162</v>
      </c>
      <c r="CY272" s="0" t="s">
        <v>153</v>
      </c>
      <c r="DC272" s="0" t="s">
        <v>153</v>
      </c>
      <c r="DN272" s="0" t="s">
        <v>153</v>
      </c>
    </row>
    <row r="273" customFormat="false" ht="13.8" hidden="false" customHeight="false" outlineLevel="0" collapsed="false">
      <c r="A273" s="0" t="s">
        <v>1533</v>
      </c>
      <c r="B273" s="0" t="n">
        <v>78</v>
      </c>
      <c r="C273" s="0" t="n">
        <v>407964</v>
      </c>
      <c r="D273" s="0" t="s">
        <v>1534</v>
      </c>
      <c r="E273" s="0" t="s">
        <v>1535</v>
      </c>
      <c r="F273" s="0" t="str">
        <f aca="false">CONCATENATE(D273," ",LEFT(H273,4),"T=",AU273,"D=",AV273,"R=",AW273,"M=",AX273,"L=",AY273,"B=",AZ273)</f>
        <v>GUERRIERI T=D=WARREN-WARD 5R=29M=9L=0B=8</v>
      </c>
      <c r="I273" s="0" t="s">
        <v>1536</v>
      </c>
      <c r="J273" s="0" t="s">
        <v>1218</v>
      </c>
      <c r="K273" s="0" t="s">
        <v>143</v>
      </c>
      <c r="L273" s="0" t="s">
        <v>162</v>
      </c>
      <c r="M273" s="0" t="str">
        <f aca="false">RIGHT(N273,LEN(N273)-FIND(" ",N273))</f>
        <v>MEADOWBROOK AVE SE</v>
      </c>
      <c r="N273" s="0" t="s">
        <v>1528</v>
      </c>
      <c r="P273" s="0" t="s">
        <v>145</v>
      </c>
      <c r="Q273" s="0" t="s">
        <v>146</v>
      </c>
      <c r="R273" s="0" t="n">
        <v>44483</v>
      </c>
      <c r="AD273" s="0" t="s">
        <v>147</v>
      </c>
      <c r="AE273" s="0" t="s">
        <v>148</v>
      </c>
      <c r="AF273" s="0" t="s">
        <v>149</v>
      </c>
      <c r="AH273" s="0" t="n">
        <v>14</v>
      </c>
      <c r="AI273" s="0" t="n">
        <v>11</v>
      </c>
      <c r="AN273" s="0" t="s">
        <v>145</v>
      </c>
      <c r="AO273" s="0" t="s">
        <v>150</v>
      </c>
      <c r="AP273" s="0" t="s">
        <v>151</v>
      </c>
      <c r="AQ273" s="0" t="n">
        <v>9</v>
      </c>
      <c r="AR273" s="0" t="n">
        <v>64</v>
      </c>
      <c r="AS273" s="0" t="n">
        <v>32</v>
      </c>
      <c r="AV273" s="0" t="s">
        <v>152</v>
      </c>
      <c r="AW273" s="0" t="n">
        <f aca="false">COUNTA($BA273:$EG273)</f>
        <v>29</v>
      </c>
      <c r="AX273" s="0" t="n">
        <f aca="false">COUNTIF($BC273:$EG273,"D")</f>
        <v>9</v>
      </c>
      <c r="AY273" s="0" t="n">
        <f aca="false">COUNTIF($BC273:$EG273,"R")</f>
        <v>0</v>
      </c>
      <c r="AZ273" s="2" t="n">
        <f aca="false">IF(DH273&lt;&gt;"",1,0)+IF(DI273&lt;&gt;"",1,0)+IF(DK273&lt;&gt;"",1,0)+IF(DM273&lt;&gt;"",1,0)+IF(DN273&lt;&gt;"",1,0)+IF(DO273&lt;&gt;"",1,0)+IF(DQ273&lt;&gt;"",1,0)+IF(DR273&lt;&gt;"",1,0)+IF(DT273&lt;&gt;"",1,0)+IF(DU273&lt;&gt;"",1,0)+IF(DV273&lt;&gt;"",1,0)+IF(DW273&lt;&gt;"",1,0)+IF(DX273&lt;&gt;"",1,0)+IF(DZ273&lt;&gt;"",1,0)+IF(EA273&lt;&gt;"",1,0)+IF(EB273&lt;&gt;"",1,0)+IF(EE273&lt;&gt;"",1,0)</f>
        <v>8</v>
      </c>
      <c r="BA273" s="2" t="n">
        <f aca="false">COUNTIF($DV273:$EG273, "&lt;&gt;")</f>
        <v>5</v>
      </c>
      <c r="BB273" s="0" t="n">
        <f aca="false">AY273*AX273</f>
        <v>0</v>
      </c>
      <c r="BD273" s="0" t="s">
        <v>153</v>
      </c>
      <c r="BH273" s="0" t="s">
        <v>153</v>
      </c>
      <c r="BL273" s="0" t="s">
        <v>153</v>
      </c>
      <c r="BS273" s="0" t="s">
        <v>153</v>
      </c>
      <c r="CA273" s="0" t="s">
        <v>153</v>
      </c>
      <c r="CC273" s="0" t="s">
        <v>162</v>
      </c>
      <c r="CG273" s="0" t="s">
        <v>153</v>
      </c>
      <c r="CP273" s="0" t="s">
        <v>153</v>
      </c>
      <c r="CV273" s="0" t="s">
        <v>153</v>
      </c>
      <c r="CW273" s="0" t="s">
        <v>162</v>
      </c>
      <c r="CY273" s="0" t="s">
        <v>153</v>
      </c>
      <c r="CZ273" s="0" t="s">
        <v>162</v>
      </c>
      <c r="DC273" s="0" t="s">
        <v>153</v>
      </c>
      <c r="DD273" s="0" t="s">
        <v>162</v>
      </c>
      <c r="DF273" s="0" t="s">
        <v>153</v>
      </c>
      <c r="DG273" s="0" t="s">
        <v>162</v>
      </c>
      <c r="DI273" s="0" t="s">
        <v>153</v>
      </c>
      <c r="DN273" s="0" t="s">
        <v>153</v>
      </c>
      <c r="DR273" s="0" t="s">
        <v>153</v>
      </c>
      <c r="DS273" s="0" t="s">
        <v>162</v>
      </c>
      <c r="DT273" s="0" t="s">
        <v>162</v>
      </c>
      <c r="DU273" s="0" t="s">
        <v>153</v>
      </c>
      <c r="DW273" s="0" t="s">
        <v>162</v>
      </c>
      <c r="DX273" s="0" t="s">
        <v>153</v>
      </c>
      <c r="EA273" s="0" t="s">
        <v>153</v>
      </c>
      <c r="ED273" s="0" t="s">
        <v>162</v>
      </c>
      <c r="EF273" s="0" t="s">
        <v>153</v>
      </c>
    </row>
    <row r="274" customFormat="false" ht="13.8" hidden="false" customHeight="false" outlineLevel="0" collapsed="false">
      <c r="A274" s="0" t="s">
        <v>1537</v>
      </c>
      <c r="B274" s="0" t="n">
        <v>78</v>
      </c>
      <c r="C274" s="0" t="n">
        <v>313786</v>
      </c>
      <c r="D274" s="0" t="s">
        <v>1538</v>
      </c>
      <c r="E274" s="0" t="s">
        <v>1530</v>
      </c>
      <c r="F274" s="0" t="str">
        <f aca="false">CONCATENATE(D274," ",LEFT(H274,4),"T=",AU274,"D=",AV274,"R=",AW274,"M=",AX274,"L=",AY274,"B=",AZ274)</f>
        <v>WINKLEMAN T=D=WARREN-WARD 5R=5M=0L=0B=0</v>
      </c>
      <c r="G274" s="0" t="s">
        <v>220</v>
      </c>
      <c r="I274" s="0" t="s">
        <v>1539</v>
      </c>
      <c r="J274" s="0" t="s">
        <v>1540</v>
      </c>
      <c r="K274" s="0" t="s">
        <v>143</v>
      </c>
      <c r="M274" s="0" t="str">
        <f aca="false">RIGHT(N274,LEN(N274)-FIND(" ",N274))</f>
        <v>MEADOWBROOK AVE SE</v>
      </c>
      <c r="N274" s="0" t="s">
        <v>1541</v>
      </c>
      <c r="P274" s="0" t="s">
        <v>145</v>
      </c>
      <c r="Q274" s="0" t="s">
        <v>146</v>
      </c>
      <c r="R274" s="0" t="n">
        <v>44483</v>
      </c>
      <c r="AD274" s="0" t="s">
        <v>147</v>
      </c>
      <c r="AE274" s="0" t="s">
        <v>148</v>
      </c>
      <c r="AF274" s="0" t="s">
        <v>149</v>
      </c>
      <c r="AH274" s="0" t="n">
        <v>14</v>
      </c>
      <c r="AI274" s="0" t="n">
        <v>11</v>
      </c>
      <c r="AN274" s="0" t="s">
        <v>145</v>
      </c>
      <c r="AO274" s="0" t="s">
        <v>150</v>
      </c>
      <c r="AP274" s="0" t="s">
        <v>151</v>
      </c>
      <c r="AQ274" s="0" t="n">
        <v>9</v>
      </c>
      <c r="AR274" s="0" t="n">
        <v>64</v>
      </c>
      <c r="AS274" s="0" t="n">
        <v>32</v>
      </c>
      <c r="AV274" s="0" t="s">
        <v>152</v>
      </c>
      <c r="AW274" s="0" t="n">
        <f aca="false">COUNTA($BA274:$EG274)</f>
        <v>5</v>
      </c>
      <c r="AX274" s="0" t="n">
        <f aca="false">COUNTIF($BC274:$EG274,"D")</f>
        <v>0</v>
      </c>
      <c r="AY274" s="0" t="n">
        <f aca="false">COUNTIF($BC274:$EG274,"R")</f>
        <v>0</v>
      </c>
      <c r="AZ274" s="2" t="n">
        <f aca="false">IF(DH274&lt;&gt;"",1,0)+IF(DI274&lt;&gt;"",1,0)+IF(DK274&lt;&gt;"",1,0)+IF(DM274&lt;&gt;"",1,0)+IF(DN274&lt;&gt;"",1,0)+IF(DO274&lt;&gt;"",1,0)+IF(DQ274&lt;&gt;"",1,0)+IF(DR274&lt;&gt;"",1,0)+IF(DT274&lt;&gt;"",1,0)+IF(DU274&lt;&gt;"",1,0)+IF(DV274&lt;&gt;"",1,0)+IF(DW274&lt;&gt;"",1,0)+IF(DX274&lt;&gt;"",1,0)+IF(DZ274&lt;&gt;"",1,0)+IF(EA274&lt;&gt;"",1,0)+IF(EB274&lt;&gt;"",1,0)+IF(EE274&lt;&gt;"",1,0)</f>
        <v>0</v>
      </c>
      <c r="BA274" s="2" t="n">
        <f aca="false">COUNTIF($DV274:$EG274, "&lt;&gt;")</f>
        <v>1</v>
      </c>
      <c r="BB274" s="0" t="n">
        <f aca="false">AY274*AX274</f>
        <v>0</v>
      </c>
      <c r="BL274" s="0" t="s">
        <v>153</v>
      </c>
      <c r="DC274" s="0" t="s">
        <v>153</v>
      </c>
      <c r="EF274" s="0" t="s">
        <v>153</v>
      </c>
    </row>
    <row r="275" customFormat="false" ht="13.8" hidden="false" customHeight="false" outlineLevel="0" collapsed="false">
      <c r="A275" s="0" t="s">
        <v>1542</v>
      </c>
      <c r="B275" s="0" t="n">
        <v>78</v>
      </c>
      <c r="C275" s="0" t="n">
        <v>92829</v>
      </c>
      <c r="D275" s="0" t="s">
        <v>1543</v>
      </c>
      <c r="E275" s="0" t="s">
        <v>1544</v>
      </c>
      <c r="F275" s="0" t="str">
        <f aca="false">CONCATENATE(D275," ",LEFT(H275,4),"T=",AU275,"D=",AV275,"R=",AW275,"M=",AX275,"L=",AY275,"B=",AZ275)</f>
        <v>SHUGART T=D=WARREN-WARD 5R=28M=6L=0B=6</v>
      </c>
      <c r="G275" s="0" t="s">
        <v>212</v>
      </c>
      <c r="I275" s="0" t="s">
        <v>1545</v>
      </c>
      <c r="J275" s="0" t="s">
        <v>1546</v>
      </c>
      <c r="K275" s="0" t="s">
        <v>143</v>
      </c>
      <c r="L275" s="0" t="s">
        <v>162</v>
      </c>
      <c r="M275" s="0" t="str">
        <f aca="false">RIGHT(N275,LEN(N275)-FIND(" ",N275))</f>
        <v>MEADOWBROOK AVE SE</v>
      </c>
      <c r="N275" s="0" t="s">
        <v>1541</v>
      </c>
      <c r="P275" s="0" t="s">
        <v>145</v>
      </c>
      <c r="Q275" s="0" t="s">
        <v>146</v>
      </c>
      <c r="R275" s="0" t="n">
        <v>44483</v>
      </c>
      <c r="AD275" s="0" t="s">
        <v>147</v>
      </c>
      <c r="AE275" s="0" t="s">
        <v>148</v>
      </c>
      <c r="AF275" s="0" t="s">
        <v>149</v>
      </c>
      <c r="AH275" s="0" t="n">
        <v>14</v>
      </c>
      <c r="AI275" s="0" t="n">
        <v>11</v>
      </c>
      <c r="AN275" s="0" t="s">
        <v>145</v>
      </c>
      <c r="AO275" s="0" t="s">
        <v>150</v>
      </c>
      <c r="AP275" s="0" t="s">
        <v>151</v>
      </c>
      <c r="AQ275" s="0" t="n">
        <v>9</v>
      </c>
      <c r="AR275" s="0" t="n">
        <v>64</v>
      </c>
      <c r="AS275" s="0" t="n">
        <v>32</v>
      </c>
      <c r="AV275" s="0" t="s">
        <v>152</v>
      </c>
      <c r="AW275" s="0" t="n">
        <f aca="false">COUNTA($BA275:$EG275)</f>
        <v>28</v>
      </c>
      <c r="AX275" s="0" t="n">
        <f aca="false">COUNTIF($BC275:$EG275,"D")</f>
        <v>6</v>
      </c>
      <c r="AY275" s="0" t="n">
        <f aca="false">COUNTIF($BC275:$EG275,"R")</f>
        <v>0</v>
      </c>
      <c r="AZ275" s="2" t="n">
        <f aca="false">IF(DH275&lt;&gt;"",1,0)+IF(DI275&lt;&gt;"",1,0)+IF(DK275&lt;&gt;"",1,0)+IF(DM275&lt;&gt;"",1,0)+IF(DN275&lt;&gt;"",1,0)+IF(DO275&lt;&gt;"",1,0)+IF(DQ275&lt;&gt;"",1,0)+IF(DR275&lt;&gt;"",1,0)+IF(DT275&lt;&gt;"",1,0)+IF(DU275&lt;&gt;"",1,0)+IF(DV275&lt;&gt;"",1,0)+IF(DW275&lt;&gt;"",1,0)+IF(DX275&lt;&gt;"",1,0)+IF(DZ275&lt;&gt;"",1,0)+IF(EA275&lt;&gt;"",1,0)+IF(EB275&lt;&gt;"",1,0)+IF(EE275&lt;&gt;"",1,0)</f>
        <v>6</v>
      </c>
      <c r="BA275" s="2" t="n">
        <f aca="false">COUNTIF($DV275:$EG275, "&lt;&gt;")</f>
        <v>4</v>
      </c>
      <c r="BB275" s="0" t="n">
        <f aca="false">AY275*AX275</f>
        <v>0</v>
      </c>
      <c r="BD275" s="0" t="s">
        <v>153</v>
      </c>
      <c r="BH275" s="0" t="s">
        <v>153</v>
      </c>
      <c r="BI275" s="0" t="s">
        <v>153</v>
      </c>
      <c r="BJ275" s="0" t="s">
        <v>153</v>
      </c>
      <c r="BL275" s="0" t="s">
        <v>153</v>
      </c>
      <c r="BP275" s="0" t="s">
        <v>153</v>
      </c>
      <c r="BS275" s="0" t="s">
        <v>153</v>
      </c>
      <c r="BY275" s="0" t="s">
        <v>162</v>
      </c>
      <c r="CA275" s="0" t="s">
        <v>153</v>
      </c>
      <c r="CK275" s="0" t="s">
        <v>153</v>
      </c>
      <c r="CN275" s="0" t="s">
        <v>153</v>
      </c>
      <c r="CP275" s="0" t="s">
        <v>153</v>
      </c>
      <c r="CU275" s="0" t="s">
        <v>162</v>
      </c>
      <c r="CY275" s="0" t="s">
        <v>153</v>
      </c>
      <c r="CZ275" s="0" t="s">
        <v>162</v>
      </c>
      <c r="DC275" s="0" t="s">
        <v>153</v>
      </c>
      <c r="DI275" s="0" t="s">
        <v>153</v>
      </c>
      <c r="DJ275" s="0" t="s">
        <v>162</v>
      </c>
      <c r="DN275" s="0" t="s">
        <v>153</v>
      </c>
      <c r="DR275" s="0" t="s">
        <v>153</v>
      </c>
      <c r="DS275" s="0" t="s">
        <v>162</v>
      </c>
      <c r="DU275" s="0" t="s">
        <v>153</v>
      </c>
      <c r="DX275" s="0" t="s">
        <v>153</v>
      </c>
      <c r="EA275" s="0" t="s">
        <v>153</v>
      </c>
      <c r="ED275" s="0" t="s">
        <v>162</v>
      </c>
      <c r="EF275" s="0" t="s">
        <v>153</v>
      </c>
    </row>
    <row r="276" customFormat="false" ht="13.8" hidden="false" customHeight="false" outlineLevel="0" collapsed="false">
      <c r="A276" s="0" t="s">
        <v>1547</v>
      </c>
      <c r="B276" s="0" t="n">
        <v>78</v>
      </c>
      <c r="C276" s="0" t="n">
        <v>19688</v>
      </c>
      <c r="D276" s="0" t="s">
        <v>1548</v>
      </c>
      <c r="E276" s="0" t="s">
        <v>1549</v>
      </c>
      <c r="F276" s="0" t="str">
        <f aca="false">CONCATENATE(D276," ",LEFT(H276,4),"T=",AU276,"D=",AV276,"R=",AW276,"M=",AX276,"L=",AY276,"B=",AZ276)</f>
        <v>STARKEY IIIT=D=WARREN-WARD 5R=10M=0L=2B=2</v>
      </c>
      <c r="G276" s="0" t="s">
        <v>162</v>
      </c>
      <c r="H276" s="0" t="s">
        <v>1550</v>
      </c>
      <c r="I276" s="0" t="s">
        <v>1551</v>
      </c>
      <c r="J276" s="0" t="s">
        <v>1552</v>
      </c>
      <c r="K276" s="0" t="s">
        <v>143</v>
      </c>
      <c r="M276" s="0" t="str">
        <f aca="false">RIGHT(N276,LEN(N276)-FIND(" ",N276))</f>
        <v>MEADOWBROOK AVE SE</v>
      </c>
      <c r="N276" s="0" t="s">
        <v>1553</v>
      </c>
      <c r="P276" s="0" t="s">
        <v>145</v>
      </c>
      <c r="Q276" s="0" t="s">
        <v>146</v>
      </c>
      <c r="R276" s="0" t="n">
        <v>44483</v>
      </c>
      <c r="AD276" s="0" t="s">
        <v>147</v>
      </c>
      <c r="AE276" s="0" t="s">
        <v>148</v>
      </c>
      <c r="AF276" s="0" t="s">
        <v>149</v>
      </c>
      <c r="AH276" s="0" t="n">
        <v>14</v>
      </c>
      <c r="AI276" s="0" t="n">
        <v>11</v>
      </c>
      <c r="AN276" s="0" t="s">
        <v>145</v>
      </c>
      <c r="AO276" s="0" t="s">
        <v>150</v>
      </c>
      <c r="AP276" s="0" t="s">
        <v>151</v>
      </c>
      <c r="AQ276" s="0" t="n">
        <v>9</v>
      </c>
      <c r="AR276" s="0" t="n">
        <v>64</v>
      </c>
      <c r="AS276" s="0" t="n">
        <v>32</v>
      </c>
      <c r="AV276" s="0" t="s">
        <v>152</v>
      </c>
      <c r="AW276" s="0" t="n">
        <f aca="false">COUNTA($BA276:$EG276)</f>
        <v>10</v>
      </c>
      <c r="AX276" s="0" t="n">
        <f aca="false">COUNTIF($BC276:$EG276,"D")</f>
        <v>0</v>
      </c>
      <c r="AY276" s="0" t="n">
        <f aca="false">COUNTIF($BC276:$EG276,"R")</f>
        <v>2</v>
      </c>
      <c r="AZ276" s="2" t="n">
        <f aca="false">IF(DH276&lt;&gt;"",1,0)+IF(DI276&lt;&gt;"",1,0)+IF(DK276&lt;&gt;"",1,0)+IF(DM276&lt;&gt;"",1,0)+IF(DN276&lt;&gt;"",1,0)+IF(DO276&lt;&gt;"",1,0)+IF(DQ276&lt;&gt;"",1,0)+IF(DR276&lt;&gt;"",1,0)+IF(DT276&lt;&gt;"",1,0)+IF(DU276&lt;&gt;"",1,0)+IF(DV276&lt;&gt;"",1,0)+IF(DW276&lt;&gt;"",1,0)+IF(DX276&lt;&gt;"",1,0)+IF(DZ276&lt;&gt;"",1,0)+IF(EA276&lt;&gt;"",1,0)+IF(EB276&lt;&gt;"",1,0)+IF(EE276&lt;&gt;"",1,0)</f>
        <v>2</v>
      </c>
      <c r="BA276" s="2" t="n">
        <f aca="false">COUNTIF($DV276:$EG276, "&lt;&gt;")</f>
        <v>2</v>
      </c>
      <c r="BB276" s="0" t="n">
        <f aca="false">AY276*AX276</f>
        <v>0</v>
      </c>
      <c r="CH276" s="0" t="s">
        <v>238</v>
      </c>
      <c r="CK276" s="0" t="s">
        <v>153</v>
      </c>
      <c r="CO276" s="0" t="s">
        <v>238</v>
      </c>
      <c r="CY276" s="0" t="s">
        <v>153</v>
      </c>
      <c r="DC276" s="0" t="s">
        <v>153</v>
      </c>
      <c r="DN276" s="0" t="s">
        <v>153</v>
      </c>
      <c r="EA276" s="0" t="s">
        <v>153</v>
      </c>
      <c r="EF276" s="0" t="s">
        <v>153</v>
      </c>
    </row>
    <row r="277" customFormat="false" ht="13.8" hidden="false" customHeight="false" outlineLevel="0" collapsed="false">
      <c r="A277" s="0" t="s">
        <v>1554</v>
      </c>
      <c r="B277" s="0" t="n">
        <v>78</v>
      </c>
      <c r="C277" s="0" t="n">
        <v>12835</v>
      </c>
      <c r="D277" s="0" t="s">
        <v>1548</v>
      </c>
      <c r="E277" s="0" t="s">
        <v>1346</v>
      </c>
      <c r="F277" s="0" t="str">
        <f aca="false">CONCATENATE(D277," ",LEFT(H277,4),"T=",AU277,"D=",AV277,"R=",AW277,"M=",AX277,"L=",AY277,"B=",AZ277)</f>
        <v>STARKEY T=D=WARREN-WARD 5R=9M=0L=0B=2</v>
      </c>
      <c r="G277" s="0" t="s">
        <v>504</v>
      </c>
      <c r="I277" s="0" t="s">
        <v>1555</v>
      </c>
      <c r="J277" s="0" t="s">
        <v>375</v>
      </c>
      <c r="K277" s="0" t="s">
        <v>143</v>
      </c>
      <c r="M277" s="0" t="str">
        <f aca="false">RIGHT(N277,LEN(N277)-FIND(" ",N277))</f>
        <v>MEADOWBROOK AVE SE</v>
      </c>
      <c r="N277" s="0" t="s">
        <v>1553</v>
      </c>
      <c r="P277" s="0" t="s">
        <v>145</v>
      </c>
      <c r="Q277" s="0" t="s">
        <v>146</v>
      </c>
      <c r="R277" s="0" t="n">
        <v>44483</v>
      </c>
      <c r="AD277" s="0" t="s">
        <v>147</v>
      </c>
      <c r="AE277" s="0" t="s">
        <v>148</v>
      </c>
      <c r="AF277" s="0" t="s">
        <v>149</v>
      </c>
      <c r="AH277" s="0" t="n">
        <v>14</v>
      </c>
      <c r="AI277" s="0" t="n">
        <v>11</v>
      </c>
      <c r="AN277" s="0" t="s">
        <v>145</v>
      </c>
      <c r="AO277" s="0" t="s">
        <v>150</v>
      </c>
      <c r="AP277" s="0" t="s">
        <v>151</v>
      </c>
      <c r="AQ277" s="0" t="n">
        <v>9</v>
      </c>
      <c r="AR277" s="0" t="n">
        <v>64</v>
      </c>
      <c r="AS277" s="0" t="n">
        <v>32</v>
      </c>
      <c r="AV277" s="0" t="s">
        <v>152</v>
      </c>
      <c r="AW277" s="0" t="n">
        <f aca="false">COUNTA($BA277:$EG277)</f>
        <v>9</v>
      </c>
      <c r="AX277" s="0" t="n">
        <f aca="false">COUNTIF($BC277:$EG277,"D")</f>
        <v>0</v>
      </c>
      <c r="AY277" s="0" t="n">
        <f aca="false">COUNTIF($BC277:$EG277,"R")</f>
        <v>0</v>
      </c>
      <c r="AZ277" s="2" t="n">
        <f aca="false">IF(DH277&lt;&gt;"",1,0)+IF(DI277&lt;&gt;"",1,0)+IF(DK277&lt;&gt;"",1,0)+IF(DM277&lt;&gt;"",1,0)+IF(DN277&lt;&gt;"",1,0)+IF(DO277&lt;&gt;"",1,0)+IF(DQ277&lt;&gt;"",1,0)+IF(DR277&lt;&gt;"",1,0)+IF(DT277&lt;&gt;"",1,0)+IF(DU277&lt;&gt;"",1,0)+IF(DV277&lt;&gt;"",1,0)+IF(DW277&lt;&gt;"",1,0)+IF(DX277&lt;&gt;"",1,0)+IF(DZ277&lt;&gt;"",1,0)+IF(EA277&lt;&gt;"",1,0)+IF(EB277&lt;&gt;"",1,0)+IF(EE277&lt;&gt;"",1,0)</f>
        <v>2</v>
      </c>
      <c r="BA277" s="2" t="n">
        <f aca="false">COUNTIF($DV277:$EG277, "&lt;&gt;")</f>
        <v>2</v>
      </c>
      <c r="BB277" s="0" t="n">
        <f aca="false">AY277*AX277</f>
        <v>0</v>
      </c>
      <c r="CG277" s="0" t="s">
        <v>153</v>
      </c>
      <c r="CV277" s="0" t="s">
        <v>153</v>
      </c>
      <c r="CY277" s="0" t="s">
        <v>153</v>
      </c>
      <c r="DC277" s="0" t="s">
        <v>153</v>
      </c>
      <c r="DN277" s="0" t="s">
        <v>153</v>
      </c>
      <c r="EA277" s="0" t="s">
        <v>153</v>
      </c>
      <c r="EF277" s="0" t="s">
        <v>153</v>
      </c>
    </row>
    <row r="278" customFormat="false" ht="13.8" hidden="false" customHeight="false" outlineLevel="0" collapsed="false">
      <c r="A278" s="0" t="s">
        <v>1556</v>
      </c>
      <c r="B278" s="0" t="n">
        <v>78</v>
      </c>
      <c r="C278" s="0" t="n">
        <v>12836</v>
      </c>
      <c r="D278" s="0" t="s">
        <v>1557</v>
      </c>
      <c r="E278" s="0" t="s">
        <v>982</v>
      </c>
      <c r="F278" s="0" t="str">
        <f aca="false">CONCATENATE(D278," ",LEFT(H278,4),"T=",AU278,"D=",AV278,"R=",AW278,"M=",AX278,"L=",AY278,"B=",AZ278)</f>
        <v>CONDOLEON T=D=WARREN-WARD 5R=31M=6L=0B=5</v>
      </c>
      <c r="G278" s="0" t="s">
        <v>1282</v>
      </c>
      <c r="I278" s="0" t="s">
        <v>1558</v>
      </c>
      <c r="J278" s="0" t="s">
        <v>1559</v>
      </c>
      <c r="K278" s="0" t="s">
        <v>143</v>
      </c>
      <c r="M278" s="0" t="str">
        <f aca="false">RIGHT(N278,LEN(N278)-FIND(" ",N278))</f>
        <v>MEADOWBROOK AVE SE</v>
      </c>
      <c r="N278" s="0" t="s">
        <v>1560</v>
      </c>
      <c r="P278" s="0" t="s">
        <v>145</v>
      </c>
      <c r="Q278" s="0" t="s">
        <v>146</v>
      </c>
      <c r="R278" s="0" t="n">
        <v>44483</v>
      </c>
      <c r="AD278" s="0" t="s">
        <v>147</v>
      </c>
      <c r="AE278" s="0" t="s">
        <v>148</v>
      </c>
      <c r="AF278" s="0" t="s">
        <v>149</v>
      </c>
      <c r="AH278" s="0" t="n">
        <v>14</v>
      </c>
      <c r="AI278" s="0" t="n">
        <v>11</v>
      </c>
      <c r="AN278" s="0" t="s">
        <v>145</v>
      </c>
      <c r="AO278" s="0" t="s">
        <v>150</v>
      </c>
      <c r="AP278" s="0" t="s">
        <v>151</v>
      </c>
      <c r="AQ278" s="0" t="n">
        <v>9</v>
      </c>
      <c r="AR278" s="0" t="n">
        <v>64</v>
      </c>
      <c r="AS278" s="0" t="n">
        <v>32</v>
      </c>
      <c r="AV278" s="0" t="s">
        <v>152</v>
      </c>
      <c r="AW278" s="0" t="n">
        <f aca="false">COUNTA($BA278:$EG278)</f>
        <v>31</v>
      </c>
      <c r="AX278" s="0" t="n">
        <f aca="false">COUNTIF($BC278:$EG278,"D")</f>
        <v>6</v>
      </c>
      <c r="AY278" s="0" t="n">
        <f aca="false">COUNTIF($BC278:$EG278,"R")</f>
        <v>0</v>
      </c>
      <c r="AZ278" s="2" t="n">
        <f aca="false">IF(DH278&lt;&gt;"",1,0)+IF(DI278&lt;&gt;"",1,0)+IF(DK278&lt;&gt;"",1,0)+IF(DM278&lt;&gt;"",1,0)+IF(DN278&lt;&gt;"",1,0)+IF(DO278&lt;&gt;"",1,0)+IF(DQ278&lt;&gt;"",1,0)+IF(DR278&lt;&gt;"",1,0)+IF(DT278&lt;&gt;"",1,0)+IF(DU278&lt;&gt;"",1,0)+IF(DV278&lt;&gt;"",1,0)+IF(DW278&lt;&gt;"",1,0)+IF(DX278&lt;&gt;"",1,0)+IF(DZ278&lt;&gt;"",1,0)+IF(EA278&lt;&gt;"",1,0)+IF(EB278&lt;&gt;"",1,0)+IF(EE278&lt;&gt;"",1,0)</f>
        <v>5</v>
      </c>
      <c r="BA278" s="2" t="n">
        <f aca="false">COUNTIF($DV278:$EG278, "&lt;&gt;")</f>
        <v>3</v>
      </c>
      <c r="BB278" s="0" t="n">
        <f aca="false">AY278*AX278</f>
        <v>0</v>
      </c>
      <c r="BC278" s="0" t="s">
        <v>162</v>
      </c>
      <c r="BD278" s="0" t="s">
        <v>153</v>
      </c>
      <c r="BF278" s="0" t="s">
        <v>153</v>
      </c>
      <c r="BG278" s="0" t="s">
        <v>162</v>
      </c>
      <c r="BH278" s="0" t="s">
        <v>153</v>
      </c>
      <c r="BJ278" s="0" t="s">
        <v>153</v>
      </c>
      <c r="BK278" s="0" t="s">
        <v>162</v>
      </c>
      <c r="BL278" s="0" t="s">
        <v>153</v>
      </c>
      <c r="BN278" s="0" t="s">
        <v>153</v>
      </c>
      <c r="BP278" s="0" t="s">
        <v>153</v>
      </c>
      <c r="BR278" s="0" t="s">
        <v>162</v>
      </c>
      <c r="BS278" s="0" t="s">
        <v>153</v>
      </c>
      <c r="BT278" s="0" t="s">
        <v>153</v>
      </c>
      <c r="BV278" s="0" t="s">
        <v>153</v>
      </c>
      <c r="BY278" s="0" t="s">
        <v>162</v>
      </c>
      <c r="CA278" s="0" t="s">
        <v>153</v>
      </c>
      <c r="CG278" s="0" t="s">
        <v>153</v>
      </c>
      <c r="CK278" s="0" t="s">
        <v>153</v>
      </c>
      <c r="CL278" s="0" t="s">
        <v>153</v>
      </c>
      <c r="CN278" s="0" t="s">
        <v>153</v>
      </c>
      <c r="CO278" s="0" t="s">
        <v>162</v>
      </c>
      <c r="CP278" s="0" t="s">
        <v>153</v>
      </c>
      <c r="DL278" s="0" t="s">
        <v>153</v>
      </c>
      <c r="DN278" s="0" t="s">
        <v>153</v>
      </c>
      <c r="DR278" s="0" t="s">
        <v>153</v>
      </c>
      <c r="DU278" s="0" t="s">
        <v>153</v>
      </c>
      <c r="DX278" s="0" t="s">
        <v>153</v>
      </c>
      <c r="EA278" s="0" t="s">
        <v>153</v>
      </c>
      <c r="EF278" s="0" t="s">
        <v>153</v>
      </c>
    </row>
    <row r="279" customFormat="false" ht="13.8" hidden="false" customHeight="false" outlineLevel="0" collapsed="false">
      <c r="A279" s="0" t="s">
        <v>1561</v>
      </c>
      <c r="B279" s="0" t="n">
        <v>78</v>
      </c>
      <c r="C279" s="0" t="n">
        <v>459929</v>
      </c>
      <c r="D279" s="0" t="s">
        <v>1562</v>
      </c>
      <c r="E279" s="0" t="s">
        <v>642</v>
      </c>
      <c r="F279" s="0" t="str">
        <f aca="false">CONCATENATE(D279," ",LEFT(H279,4),"T=",AU279,"D=",AV279,"R=",AW279,"M=",AX279,"L=",AY279,"B=",AZ279)</f>
        <v>OQUENDO T=D=WARREN-WARD 5R=9M=0L=1B=4</v>
      </c>
      <c r="G279" s="0" t="s">
        <v>1563</v>
      </c>
      <c r="I279" s="0" t="s">
        <v>1564</v>
      </c>
      <c r="J279" s="0" t="s">
        <v>1565</v>
      </c>
      <c r="K279" s="0" t="s">
        <v>143</v>
      </c>
      <c r="L279" s="0" t="s">
        <v>238</v>
      </c>
      <c r="M279" s="0" t="str">
        <f aca="false">RIGHT(N279,LEN(N279)-FIND(" ",N279))</f>
        <v>MEADOWBROOK AVE SE</v>
      </c>
      <c r="N279" s="0" t="s">
        <v>1566</v>
      </c>
      <c r="P279" s="0" t="s">
        <v>145</v>
      </c>
      <c r="Q279" s="0" t="s">
        <v>146</v>
      </c>
      <c r="R279" s="0" t="n">
        <v>44483</v>
      </c>
      <c r="AD279" s="0" t="s">
        <v>147</v>
      </c>
      <c r="AE279" s="0" t="s">
        <v>148</v>
      </c>
      <c r="AF279" s="0" t="s">
        <v>149</v>
      </c>
      <c r="AH279" s="0" t="n">
        <v>14</v>
      </c>
      <c r="AI279" s="0" t="n">
        <v>11</v>
      </c>
      <c r="AN279" s="0" t="s">
        <v>145</v>
      </c>
      <c r="AO279" s="0" t="s">
        <v>150</v>
      </c>
      <c r="AP279" s="0" t="s">
        <v>151</v>
      </c>
      <c r="AQ279" s="0" t="n">
        <v>9</v>
      </c>
      <c r="AR279" s="0" t="n">
        <v>64</v>
      </c>
      <c r="AS279" s="0" t="n">
        <v>32</v>
      </c>
      <c r="AV279" s="0" t="s">
        <v>152</v>
      </c>
      <c r="AW279" s="0" t="n">
        <f aca="false">COUNTA($BA279:$EG279)</f>
        <v>9</v>
      </c>
      <c r="AX279" s="0" t="n">
        <f aca="false">COUNTIF($BC279:$EG279,"D")</f>
        <v>0</v>
      </c>
      <c r="AY279" s="0" t="n">
        <f aca="false">COUNTIF($BC279:$EG279,"R")</f>
        <v>1</v>
      </c>
      <c r="AZ279" s="2" t="n">
        <f aca="false">IF(DH279&lt;&gt;"",1,0)+IF(DI279&lt;&gt;"",1,0)+IF(DK279&lt;&gt;"",1,0)+IF(DM279&lt;&gt;"",1,0)+IF(DN279&lt;&gt;"",1,0)+IF(DO279&lt;&gt;"",1,0)+IF(DQ279&lt;&gt;"",1,0)+IF(DR279&lt;&gt;"",1,0)+IF(DT279&lt;&gt;"",1,0)+IF(DU279&lt;&gt;"",1,0)+IF(DV279&lt;&gt;"",1,0)+IF(DW279&lt;&gt;"",1,0)+IF(DX279&lt;&gt;"",1,0)+IF(DZ279&lt;&gt;"",1,0)+IF(EA279&lt;&gt;"",1,0)+IF(EB279&lt;&gt;"",1,0)+IF(EE279&lt;&gt;"",1,0)</f>
        <v>4</v>
      </c>
      <c r="BA279" s="2" t="n">
        <f aca="false">COUNTIF($DV279:$EG279, "&lt;&gt;")</f>
        <v>1</v>
      </c>
      <c r="BB279" s="0" t="n">
        <f aca="false">AY279*AX279</f>
        <v>0</v>
      </c>
      <c r="DI279" s="0" t="s">
        <v>153</v>
      </c>
      <c r="DL279" s="0" t="s">
        <v>153</v>
      </c>
      <c r="DN279" s="0" t="s">
        <v>153</v>
      </c>
      <c r="DR279" s="0" t="s">
        <v>153</v>
      </c>
      <c r="DS279" s="0" t="s">
        <v>238</v>
      </c>
      <c r="DU279" s="0" t="s">
        <v>153</v>
      </c>
      <c r="EF279" s="0" t="s">
        <v>153</v>
      </c>
    </row>
    <row r="280" customFormat="false" ht="13.8" hidden="false" customHeight="false" outlineLevel="0" collapsed="false">
      <c r="A280" s="0" t="s">
        <v>1567</v>
      </c>
      <c r="B280" s="0" t="n">
        <v>78</v>
      </c>
      <c r="C280" s="0" t="n">
        <v>339664</v>
      </c>
      <c r="D280" s="0" t="s">
        <v>1568</v>
      </c>
      <c r="E280" s="0" t="s">
        <v>1569</v>
      </c>
      <c r="F280" s="0" t="str">
        <f aca="false">CONCATENATE(D280," ",LEFT(H280,4),"T=",AU280,"D=",AV280,"R=",AW280,"M=",AX280,"L=",AY280,"B=",AZ280)</f>
        <v>MARSHALL T=D=WARREN-WARD 5R=5M=0L=0B=2</v>
      </c>
      <c r="G280" s="0" t="s">
        <v>162</v>
      </c>
      <c r="I280" s="0" t="s">
        <v>1570</v>
      </c>
      <c r="J280" s="0" t="s">
        <v>1532</v>
      </c>
      <c r="K280" s="0" t="s">
        <v>143</v>
      </c>
      <c r="M280" s="0" t="str">
        <f aca="false">RIGHT(N280,LEN(N280)-FIND(" ",N280))</f>
        <v>MEADOWBROOK AVE SE</v>
      </c>
      <c r="N280" s="0" t="s">
        <v>1566</v>
      </c>
      <c r="P280" s="0" t="s">
        <v>145</v>
      </c>
      <c r="Q280" s="0" t="s">
        <v>146</v>
      </c>
      <c r="R280" s="0" t="n">
        <v>44483</v>
      </c>
      <c r="AD280" s="0" t="s">
        <v>147</v>
      </c>
      <c r="AE280" s="0" t="s">
        <v>148</v>
      </c>
      <c r="AF280" s="0" t="s">
        <v>149</v>
      </c>
      <c r="AH280" s="0" t="n">
        <v>14</v>
      </c>
      <c r="AI280" s="0" t="n">
        <v>11</v>
      </c>
      <c r="AN280" s="0" t="s">
        <v>145</v>
      </c>
      <c r="AO280" s="0" t="s">
        <v>150</v>
      </c>
      <c r="AP280" s="0" t="s">
        <v>151</v>
      </c>
      <c r="AQ280" s="0" t="n">
        <v>9</v>
      </c>
      <c r="AR280" s="0" t="n">
        <v>64</v>
      </c>
      <c r="AS280" s="0" t="n">
        <v>32</v>
      </c>
      <c r="AV280" s="0" t="s">
        <v>152</v>
      </c>
      <c r="AW280" s="0" t="n">
        <f aca="false">COUNTA($BA280:$EG280)</f>
        <v>5</v>
      </c>
      <c r="AX280" s="0" t="n">
        <f aca="false">COUNTIF($BC280:$EG280,"D")</f>
        <v>0</v>
      </c>
      <c r="AY280" s="0" t="n">
        <f aca="false">COUNTIF($BC280:$EG280,"R")</f>
        <v>0</v>
      </c>
      <c r="AZ280" s="2" t="n">
        <f aca="false">IF(DH280&lt;&gt;"",1,0)+IF(DI280&lt;&gt;"",1,0)+IF(DK280&lt;&gt;"",1,0)+IF(DM280&lt;&gt;"",1,0)+IF(DN280&lt;&gt;"",1,0)+IF(DO280&lt;&gt;"",1,0)+IF(DQ280&lt;&gt;"",1,0)+IF(DR280&lt;&gt;"",1,0)+IF(DT280&lt;&gt;"",1,0)+IF(DU280&lt;&gt;"",1,0)+IF(DV280&lt;&gt;"",1,0)+IF(DW280&lt;&gt;"",1,0)+IF(DX280&lt;&gt;"",1,0)+IF(DZ280&lt;&gt;"",1,0)+IF(EA280&lt;&gt;"",1,0)+IF(EB280&lt;&gt;"",1,0)+IF(EE280&lt;&gt;"",1,0)</f>
        <v>2</v>
      </c>
      <c r="BA280" s="2" t="n">
        <f aca="false">COUNTIF($DV280:$EG280, "&lt;&gt;")</f>
        <v>0</v>
      </c>
      <c r="BB280" s="0" t="n">
        <f aca="false">AY280*AX280</f>
        <v>0</v>
      </c>
      <c r="DC280" s="0" t="s">
        <v>153</v>
      </c>
      <c r="DN280" s="0" t="s">
        <v>153</v>
      </c>
      <c r="DU280" s="0" t="s">
        <v>153</v>
      </c>
    </row>
    <row r="281" customFormat="false" ht="13.8" hidden="false" customHeight="false" outlineLevel="0" collapsed="false">
      <c r="A281" s="0" t="s">
        <v>1571</v>
      </c>
      <c r="B281" s="0" t="n">
        <v>78</v>
      </c>
      <c r="C281" s="0" t="n">
        <v>139762</v>
      </c>
      <c r="D281" s="0" t="s">
        <v>1572</v>
      </c>
      <c r="E281" s="0" t="s">
        <v>337</v>
      </c>
      <c r="F281" s="0" t="str">
        <f aca="false">CONCATENATE(D281," ",LEFT(H281,4),"T=",AU281,"D=",AV281,"R=",AW281,"M=",AX281,"L=",AY281,"B=",AZ281)</f>
        <v>GLATZ T=D=WARREN-WARD 5R=16M=0L=3B=3</v>
      </c>
      <c r="G281" s="0" t="s">
        <v>410</v>
      </c>
      <c r="I281" s="0" t="s">
        <v>1573</v>
      </c>
      <c r="J281" s="0" t="s">
        <v>688</v>
      </c>
      <c r="K281" s="0" t="s">
        <v>143</v>
      </c>
      <c r="M281" s="0" t="str">
        <f aca="false">RIGHT(N281,LEN(N281)-FIND(" ",N281))</f>
        <v>MEADOWBROOK AVE SE</v>
      </c>
      <c r="N281" s="0" t="s">
        <v>1574</v>
      </c>
      <c r="P281" s="0" t="s">
        <v>145</v>
      </c>
      <c r="Q281" s="0" t="s">
        <v>146</v>
      </c>
      <c r="R281" s="0" t="n">
        <v>44483</v>
      </c>
      <c r="AD281" s="0" t="s">
        <v>147</v>
      </c>
      <c r="AE281" s="0" t="s">
        <v>148</v>
      </c>
      <c r="AF281" s="0" t="s">
        <v>149</v>
      </c>
      <c r="AH281" s="0" t="n">
        <v>14</v>
      </c>
      <c r="AI281" s="0" t="n">
        <v>11</v>
      </c>
      <c r="AN281" s="0" t="s">
        <v>145</v>
      </c>
      <c r="AO281" s="0" t="s">
        <v>150</v>
      </c>
      <c r="AP281" s="0" t="s">
        <v>151</v>
      </c>
      <c r="AQ281" s="0" t="n">
        <v>9</v>
      </c>
      <c r="AR281" s="0" t="n">
        <v>64</v>
      </c>
      <c r="AS281" s="0" t="n">
        <v>32</v>
      </c>
      <c r="AV281" s="0" t="s">
        <v>152</v>
      </c>
      <c r="AW281" s="0" t="n">
        <f aca="false">COUNTA($BA281:$EG281)</f>
        <v>16</v>
      </c>
      <c r="AX281" s="0" t="n">
        <f aca="false">COUNTIF($BC281:$EG281,"D")</f>
        <v>0</v>
      </c>
      <c r="AY281" s="0" t="n">
        <f aca="false">COUNTIF($BC281:$EG281,"R")</f>
        <v>3</v>
      </c>
      <c r="AZ281" s="2" t="n">
        <f aca="false">IF(DH281&lt;&gt;"",1,0)+IF(DI281&lt;&gt;"",1,0)+IF(DK281&lt;&gt;"",1,0)+IF(DM281&lt;&gt;"",1,0)+IF(DN281&lt;&gt;"",1,0)+IF(DO281&lt;&gt;"",1,0)+IF(DQ281&lt;&gt;"",1,0)+IF(DR281&lt;&gt;"",1,0)+IF(DT281&lt;&gt;"",1,0)+IF(DU281&lt;&gt;"",1,0)+IF(DV281&lt;&gt;"",1,0)+IF(DW281&lt;&gt;"",1,0)+IF(DX281&lt;&gt;"",1,0)+IF(DZ281&lt;&gt;"",1,0)+IF(EA281&lt;&gt;"",1,0)+IF(EB281&lt;&gt;"",1,0)+IF(EE281&lt;&gt;"",1,0)</f>
        <v>3</v>
      </c>
      <c r="BA281" s="2" t="n">
        <f aca="false">COUNTIF($DV281:$EG281, "&lt;&gt;")</f>
        <v>1</v>
      </c>
      <c r="BB281" s="0" t="n">
        <f aca="false">AY281*AX281</f>
        <v>0</v>
      </c>
      <c r="BL281" s="0" t="s">
        <v>153</v>
      </c>
      <c r="BR281" s="0" t="s">
        <v>238</v>
      </c>
      <c r="BS281" s="0" t="s">
        <v>153</v>
      </c>
      <c r="CA281" s="0" t="s">
        <v>153</v>
      </c>
      <c r="CK281" s="0" t="s">
        <v>153</v>
      </c>
      <c r="CP281" s="0" t="s">
        <v>153</v>
      </c>
      <c r="CZ281" s="0" t="s">
        <v>238</v>
      </c>
      <c r="DC281" s="0" t="s">
        <v>153</v>
      </c>
      <c r="DF281" s="0" t="s">
        <v>153</v>
      </c>
      <c r="DG281" s="0" t="s">
        <v>238</v>
      </c>
      <c r="DN281" s="0" t="s">
        <v>153</v>
      </c>
      <c r="DR281" s="0" t="s">
        <v>153</v>
      </c>
      <c r="DU281" s="0" t="s">
        <v>153</v>
      </c>
      <c r="EF281" s="0" t="s">
        <v>153</v>
      </c>
    </row>
    <row r="282" customFormat="false" ht="13.8" hidden="false" customHeight="false" outlineLevel="0" collapsed="false">
      <c r="A282" s="0" t="s">
        <v>1575</v>
      </c>
      <c r="B282" s="0" t="n">
        <v>78</v>
      </c>
      <c r="C282" s="0" t="n">
        <v>19372</v>
      </c>
      <c r="D282" s="0" t="s">
        <v>1576</v>
      </c>
      <c r="E282" s="0" t="s">
        <v>503</v>
      </c>
      <c r="F282" s="0" t="str">
        <f aca="false">CONCATENATE(D282," ",LEFT(H282,4),"T=",AU282,"D=",AV282,"R=",AW282,"M=",AX282,"L=",AY282,"B=",AZ282)</f>
        <v>TUTOKI T=D=WARREN-WARD 5R=16M=4L=0B=6</v>
      </c>
      <c r="G282" s="0" t="s">
        <v>157</v>
      </c>
      <c r="I282" s="0" t="s">
        <v>1577</v>
      </c>
      <c r="J282" s="0" t="s">
        <v>1578</v>
      </c>
      <c r="K282" s="0" t="s">
        <v>143</v>
      </c>
      <c r="L282" s="0" t="s">
        <v>162</v>
      </c>
      <c r="M282" s="0" t="str">
        <f aca="false">RIGHT(N282,LEN(N282)-FIND(" ",N282))</f>
        <v>MEADOWBROOK AVE SE</v>
      </c>
      <c r="N282" s="0" t="s">
        <v>1579</v>
      </c>
      <c r="P282" s="0" t="s">
        <v>145</v>
      </c>
      <c r="Q282" s="0" t="s">
        <v>146</v>
      </c>
      <c r="R282" s="0" t="n">
        <v>44483</v>
      </c>
      <c r="AD282" s="0" t="s">
        <v>147</v>
      </c>
      <c r="AE282" s="0" t="s">
        <v>148</v>
      </c>
      <c r="AF282" s="0" t="s">
        <v>149</v>
      </c>
      <c r="AH282" s="0" t="n">
        <v>14</v>
      </c>
      <c r="AI282" s="0" t="n">
        <v>11</v>
      </c>
      <c r="AN282" s="0" t="s">
        <v>145</v>
      </c>
      <c r="AO282" s="0" t="s">
        <v>150</v>
      </c>
      <c r="AP282" s="0" t="s">
        <v>151</v>
      </c>
      <c r="AQ282" s="0" t="n">
        <v>9</v>
      </c>
      <c r="AR282" s="0" t="n">
        <v>64</v>
      </c>
      <c r="AS282" s="0" t="n">
        <v>32</v>
      </c>
      <c r="AV282" s="0" t="s">
        <v>152</v>
      </c>
      <c r="AW282" s="0" t="n">
        <f aca="false">COUNTA($BA282:$EG282)</f>
        <v>16</v>
      </c>
      <c r="AX282" s="0" t="n">
        <f aca="false">COUNTIF($BC282:$EG282,"D")</f>
        <v>4</v>
      </c>
      <c r="AY282" s="0" t="n">
        <f aca="false">COUNTIF($BC282:$EG282,"R")</f>
        <v>0</v>
      </c>
      <c r="AZ282" s="2" t="n">
        <f aca="false">IF(DH282&lt;&gt;"",1,0)+IF(DI282&lt;&gt;"",1,0)+IF(DK282&lt;&gt;"",1,0)+IF(DM282&lt;&gt;"",1,0)+IF(DN282&lt;&gt;"",1,0)+IF(DO282&lt;&gt;"",1,0)+IF(DQ282&lt;&gt;"",1,0)+IF(DR282&lt;&gt;"",1,0)+IF(DT282&lt;&gt;"",1,0)+IF(DU282&lt;&gt;"",1,0)+IF(DV282&lt;&gt;"",1,0)+IF(DW282&lt;&gt;"",1,0)+IF(DX282&lt;&gt;"",1,0)+IF(DZ282&lt;&gt;"",1,0)+IF(EA282&lt;&gt;"",1,0)+IF(EB282&lt;&gt;"",1,0)+IF(EE282&lt;&gt;"",1,0)</f>
        <v>6</v>
      </c>
      <c r="BA282" s="2" t="n">
        <f aca="false">COUNTIF($DV282:$EG282, "&lt;&gt;")</f>
        <v>3</v>
      </c>
      <c r="BB282" s="0" t="n">
        <f aca="false">AY282*AX282</f>
        <v>0</v>
      </c>
      <c r="CV282" s="0" t="s">
        <v>153</v>
      </c>
      <c r="CY282" s="0" t="s">
        <v>153</v>
      </c>
      <c r="CZ282" s="0" t="s">
        <v>162</v>
      </c>
      <c r="DC282" s="0" t="s">
        <v>153</v>
      </c>
      <c r="DG282" s="0" t="s">
        <v>162</v>
      </c>
      <c r="DI282" s="0" t="s">
        <v>153</v>
      </c>
      <c r="DL282" s="0" t="s">
        <v>153</v>
      </c>
      <c r="DM282" s="0" t="s">
        <v>162</v>
      </c>
      <c r="DN282" s="0" t="s">
        <v>153</v>
      </c>
      <c r="DS282" s="0" t="s">
        <v>162</v>
      </c>
      <c r="DU282" s="0" t="s">
        <v>153</v>
      </c>
      <c r="DX282" s="0" t="s">
        <v>153</v>
      </c>
      <c r="EA282" s="0" t="s">
        <v>153</v>
      </c>
      <c r="EF282" s="0" t="s">
        <v>153</v>
      </c>
    </row>
    <row r="283" customFormat="false" ht="13.8" hidden="false" customHeight="false" outlineLevel="0" collapsed="false">
      <c r="A283" s="0" t="s">
        <v>1580</v>
      </c>
      <c r="B283" s="0" t="n">
        <v>78</v>
      </c>
      <c r="C283" s="0" t="n">
        <v>261965</v>
      </c>
      <c r="D283" s="0" t="s">
        <v>1581</v>
      </c>
      <c r="E283" s="0" t="s">
        <v>817</v>
      </c>
      <c r="F283" s="0" t="str">
        <f aca="false">CONCATENATE(D283," ",LEFT(H283,4),"T=",AU283,"D=",AV283,"R=",AW283,"M=",AX283,"L=",AY283,"B=",AZ283)</f>
        <v>POSTIY T=D=WARREN-WARD 5R=37M=7L=0B=3</v>
      </c>
      <c r="G283" s="0" t="s">
        <v>176</v>
      </c>
      <c r="I283" s="0" t="s">
        <v>1582</v>
      </c>
      <c r="J283" s="0" t="s">
        <v>1583</v>
      </c>
      <c r="K283" s="0" t="s">
        <v>143</v>
      </c>
      <c r="L283" s="0" t="s">
        <v>162</v>
      </c>
      <c r="M283" s="0" t="str">
        <f aca="false">RIGHT(N283,LEN(N283)-FIND(" ",N283))</f>
        <v>MEADOWBROOK AVE SE</v>
      </c>
      <c r="N283" s="0" t="s">
        <v>1584</v>
      </c>
      <c r="P283" s="0" t="s">
        <v>145</v>
      </c>
      <c r="Q283" s="0" t="s">
        <v>146</v>
      </c>
      <c r="R283" s="0" t="n">
        <v>44483</v>
      </c>
      <c r="AD283" s="0" t="s">
        <v>147</v>
      </c>
      <c r="AE283" s="0" t="s">
        <v>148</v>
      </c>
      <c r="AF283" s="0" t="s">
        <v>149</v>
      </c>
      <c r="AH283" s="0" t="n">
        <v>14</v>
      </c>
      <c r="AI283" s="0" t="n">
        <v>11</v>
      </c>
      <c r="AN283" s="0" t="s">
        <v>145</v>
      </c>
      <c r="AO283" s="0" t="s">
        <v>150</v>
      </c>
      <c r="AP283" s="0" t="s">
        <v>151</v>
      </c>
      <c r="AQ283" s="0" t="n">
        <v>9</v>
      </c>
      <c r="AR283" s="0" t="n">
        <v>64</v>
      </c>
      <c r="AS283" s="0" t="n">
        <v>32</v>
      </c>
      <c r="AV283" s="0" t="s">
        <v>152</v>
      </c>
      <c r="AW283" s="0" t="n">
        <f aca="false">COUNTA($BA283:$EG283)</f>
        <v>37</v>
      </c>
      <c r="AX283" s="0" t="n">
        <f aca="false">COUNTIF($BC283:$EG283,"D")</f>
        <v>7</v>
      </c>
      <c r="AY283" s="0" t="n">
        <f aca="false">COUNTIF($BC283:$EG283,"R")</f>
        <v>0</v>
      </c>
      <c r="AZ283" s="2" t="n">
        <f aca="false">IF(DH283&lt;&gt;"",1,0)+IF(DI283&lt;&gt;"",1,0)+IF(DK283&lt;&gt;"",1,0)+IF(DM283&lt;&gt;"",1,0)+IF(DN283&lt;&gt;"",1,0)+IF(DO283&lt;&gt;"",1,0)+IF(DQ283&lt;&gt;"",1,0)+IF(DR283&lt;&gt;"",1,0)+IF(DT283&lt;&gt;"",1,0)+IF(DU283&lt;&gt;"",1,0)+IF(DV283&lt;&gt;"",1,0)+IF(DW283&lt;&gt;"",1,0)+IF(DX283&lt;&gt;"",1,0)+IF(DZ283&lt;&gt;"",1,0)+IF(EA283&lt;&gt;"",1,0)+IF(EB283&lt;&gt;"",1,0)+IF(EE283&lt;&gt;"",1,0)</f>
        <v>3</v>
      </c>
      <c r="BA283" s="2" t="n">
        <f aca="false">COUNTIF($DV283:$EG283, "&lt;&gt;")</f>
        <v>1</v>
      </c>
      <c r="BB283" s="0" t="n">
        <f aca="false">AY283*AX283</f>
        <v>0</v>
      </c>
      <c r="BC283" s="0" t="s">
        <v>153</v>
      </c>
      <c r="BD283" s="0" t="s">
        <v>153</v>
      </c>
      <c r="BF283" s="0" t="s">
        <v>153</v>
      </c>
      <c r="BG283" s="0" t="s">
        <v>153</v>
      </c>
      <c r="BH283" s="0" t="s">
        <v>153</v>
      </c>
      <c r="BI283" s="0" t="s">
        <v>153</v>
      </c>
      <c r="BJ283" s="0" t="s">
        <v>153</v>
      </c>
      <c r="BK283" s="0" t="s">
        <v>153</v>
      </c>
      <c r="BL283" s="0" t="s">
        <v>153</v>
      </c>
      <c r="BP283" s="0" t="s">
        <v>153</v>
      </c>
      <c r="BR283" s="0" t="s">
        <v>153</v>
      </c>
      <c r="BS283" s="0" t="s">
        <v>153</v>
      </c>
      <c r="BV283" s="0" t="s">
        <v>153</v>
      </c>
      <c r="BY283" s="0" t="s">
        <v>162</v>
      </c>
      <c r="CA283" s="0" t="s">
        <v>153</v>
      </c>
      <c r="CG283" s="0" t="s">
        <v>153</v>
      </c>
      <c r="CK283" s="0" t="s">
        <v>153</v>
      </c>
      <c r="CL283" s="0" t="s">
        <v>162</v>
      </c>
      <c r="CN283" s="0" t="s">
        <v>153</v>
      </c>
      <c r="CO283" s="0" t="s">
        <v>162</v>
      </c>
      <c r="CP283" s="0" t="s">
        <v>153</v>
      </c>
      <c r="CT283" s="0" t="s">
        <v>153</v>
      </c>
      <c r="CU283" s="0" t="s">
        <v>162</v>
      </c>
      <c r="CV283" s="0" t="s">
        <v>153</v>
      </c>
      <c r="CY283" s="0" t="s">
        <v>153</v>
      </c>
      <c r="CZ283" s="0" t="s">
        <v>162</v>
      </c>
      <c r="DC283" s="0" t="s">
        <v>153</v>
      </c>
      <c r="DD283" s="0" t="s">
        <v>162</v>
      </c>
      <c r="DF283" s="0" t="s">
        <v>153</v>
      </c>
      <c r="DI283" s="0" t="s">
        <v>153</v>
      </c>
      <c r="DL283" s="0" t="s">
        <v>153</v>
      </c>
      <c r="DN283" s="0" t="s">
        <v>153</v>
      </c>
      <c r="DS283" s="0" t="s">
        <v>162</v>
      </c>
      <c r="DU283" s="0" t="s">
        <v>153</v>
      </c>
      <c r="EF283" s="0" t="s">
        <v>153</v>
      </c>
    </row>
    <row r="284" customFormat="false" ht="13.8" hidden="false" customHeight="false" outlineLevel="0" collapsed="false">
      <c r="A284" s="0" t="s">
        <v>1585</v>
      </c>
      <c r="B284" s="0" t="n">
        <v>78</v>
      </c>
      <c r="C284" s="0" t="n">
        <v>264187</v>
      </c>
      <c r="D284" s="0" t="s">
        <v>1586</v>
      </c>
      <c r="E284" s="0" t="s">
        <v>237</v>
      </c>
      <c r="F284" s="0" t="str">
        <f aca="false">CONCATENATE(D284," ",LEFT(H284,4),"T=",AU284,"D=",AV284,"R=",AW284,"M=",AX284,"L=",AY284,"B=",AZ284)</f>
        <v>BAKER T=D=WARREN-WARD 5R=31M=5L=6B=7</v>
      </c>
      <c r="G284" s="0" t="s">
        <v>745</v>
      </c>
      <c r="I284" s="0" t="s">
        <v>1587</v>
      </c>
      <c r="J284" s="0" t="s">
        <v>1588</v>
      </c>
      <c r="K284" s="0" t="s">
        <v>143</v>
      </c>
      <c r="L284" s="0" t="s">
        <v>238</v>
      </c>
      <c r="M284" s="0" t="str">
        <f aca="false">RIGHT(N284,LEN(N284)-FIND(" ",N284))</f>
        <v>MEADOWBROOK AVE SE</v>
      </c>
      <c r="N284" s="0" t="s">
        <v>1589</v>
      </c>
      <c r="P284" s="0" t="s">
        <v>145</v>
      </c>
      <c r="Q284" s="0" t="s">
        <v>146</v>
      </c>
      <c r="R284" s="0" t="n">
        <v>44483</v>
      </c>
      <c r="AD284" s="0" t="s">
        <v>147</v>
      </c>
      <c r="AE284" s="0" t="s">
        <v>148</v>
      </c>
      <c r="AF284" s="0" t="s">
        <v>149</v>
      </c>
      <c r="AH284" s="0" t="n">
        <v>14</v>
      </c>
      <c r="AI284" s="0" t="n">
        <v>11</v>
      </c>
      <c r="AN284" s="0" t="s">
        <v>145</v>
      </c>
      <c r="AO284" s="0" t="s">
        <v>150</v>
      </c>
      <c r="AP284" s="0" t="s">
        <v>151</v>
      </c>
      <c r="AQ284" s="0" t="n">
        <v>9</v>
      </c>
      <c r="AR284" s="0" t="n">
        <v>64</v>
      </c>
      <c r="AS284" s="0" t="n">
        <v>32</v>
      </c>
      <c r="AV284" s="0" t="s">
        <v>152</v>
      </c>
      <c r="AW284" s="0" t="n">
        <f aca="false">COUNTA($BA284:$EG284)</f>
        <v>31</v>
      </c>
      <c r="AX284" s="0" t="n">
        <f aca="false">COUNTIF($BC284:$EG284,"D")</f>
        <v>5</v>
      </c>
      <c r="AY284" s="0" t="n">
        <f aca="false">COUNTIF($BC284:$EG284,"R")</f>
        <v>6</v>
      </c>
      <c r="AZ284" s="2" t="n">
        <f aca="false">IF(DH284&lt;&gt;"",1,0)+IF(DI284&lt;&gt;"",1,0)+IF(DK284&lt;&gt;"",1,0)+IF(DM284&lt;&gt;"",1,0)+IF(DN284&lt;&gt;"",1,0)+IF(DO284&lt;&gt;"",1,0)+IF(DQ284&lt;&gt;"",1,0)+IF(DR284&lt;&gt;"",1,0)+IF(DT284&lt;&gt;"",1,0)+IF(DU284&lt;&gt;"",1,0)+IF(DV284&lt;&gt;"",1,0)+IF(DW284&lt;&gt;"",1,0)+IF(DX284&lt;&gt;"",1,0)+IF(DZ284&lt;&gt;"",1,0)+IF(EA284&lt;&gt;"",1,0)+IF(EB284&lt;&gt;"",1,0)+IF(EE284&lt;&gt;"",1,0)</f>
        <v>7</v>
      </c>
      <c r="BA284" s="2" t="n">
        <f aca="false">COUNTIF($DV284:$EG284, "&lt;&gt;")</f>
        <v>4</v>
      </c>
      <c r="BB284" s="0" t="n">
        <f aca="false">AY284*AX284</f>
        <v>30</v>
      </c>
      <c r="BI284" s="0" t="s">
        <v>153</v>
      </c>
      <c r="BJ284" s="0" t="s">
        <v>153</v>
      </c>
      <c r="BK284" s="0" t="s">
        <v>153</v>
      </c>
      <c r="BL284" s="0" t="s">
        <v>153</v>
      </c>
      <c r="BV284" s="0" t="s">
        <v>153</v>
      </c>
      <c r="BY284" s="0" t="s">
        <v>238</v>
      </c>
      <c r="CA284" s="0" t="s">
        <v>153</v>
      </c>
      <c r="CC284" s="0" t="s">
        <v>162</v>
      </c>
      <c r="CG284" s="0" t="s">
        <v>153</v>
      </c>
      <c r="CN284" s="0" t="s">
        <v>153</v>
      </c>
      <c r="CP284" s="0" t="s">
        <v>153</v>
      </c>
      <c r="CV284" s="0" t="s">
        <v>153</v>
      </c>
      <c r="CW284" s="0" t="s">
        <v>162</v>
      </c>
      <c r="CY284" s="0" t="s">
        <v>153</v>
      </c>
      <c r="CZ284" s="0" t="s">
        <v>162</v>
      </c>
      <c r="DC284" s="0" t="s">
        <v>153</v>
      </c>
      <c r="DF284" s="0" t="s">
        <v>153</v>
      </c>
      <c r="DG284" s="0" t="s">
        <v>238</v>
      </c>
      <c r="DJ284" s="0" t="s">
        <v>162</v>
      </c>
      <c r="DM284" s="0" t="s">
        <v>238</v>
      </c>
      <c r="DN284" s="0" t="s">
        <v>153</v>
      </c>
      <c r="DR284" s="0" t="s">
        <v>153</v>
      </c>
      <c r="DS284" s="0" t="s">
        <v>238</v>
      </c>
      <c r="DT284" s="0" t="s">
        <v>238</v>
      </c>
      <c r="DU284" s="0" t="s">
        <v>153</v>
      </c>
      <c r="DW284" s="0" t="s">
        <v>162</v>
      </c>
      <c r="EA284" s="0" t="s">
        <v>153</v>
      </c>
      <c r="ED284" s="0" t="s">
        <v>238</v>
      </c>
      <c r="EF284" s="0" t="s">
        <v>153</v>
      </c>
    </row>
    <row r="285" customFormat="false" ht="13.8" hidden="false" customHeight="false" outlineLevel="0" collapsed="false">
      <c r="A285" s="0" t="s">
        <v>1590</v>
      </c>
      <c r="B285" s="0" t="n">
        <v>78</v>
      </c>
      <c r="C285" s="0" t="n">
        <v>283311</v>
      </c>
      <c r="D285" s="0" t="s">
        <v>1591</v>
      </c>
      <c r="E285" s="0" t="s">
        <v>1592</v>
      </c>
      <c r="F285" s="0" t="str">
        <f aca="false">CONCATENATE(D285," ",LEFT(H285,4),"T=",AU285,"D=",AV285,"R=",AW285,"M=",AX285,"L=",AY285,"B=",AZ285)</f>
        <v>REESE T=D=WARREN-WARD 5R=25M=3L=4B=7</v>
      </c>
      <c r="G285" s="0" t="s">
        <v>220</v>
      </c>
      <c r="I285" s="0" t="s">
        <v>1593</v>
      </c>
      <c r="J285" s="0" t="s">
        <v>1594</v>
      </c>
      <c r="K285" s="0" t="s">
        <v>143</v>
      </c>
      <c r="L285" s="0" t="s">
        <v>238</v>
      </c>
      <c r="M285" s="0" t="str">
        <f aca="false">RIGHT(N285,LEN(N285)-FIND(" ",N285))</f>
        <v>MEADOWBROOK AVE SE</v>
      </c>
      <c r="N285" s="0" t="s">
        <v>1595</v>
      </c>
      <c r="P285" s="0" t="s">
        <v>145</v>
      </c>
      <c r="Q285" s="0" t="s">
        <v>146</v>
      </c>
      <c r="R285" s="0" t="n">
        <v>44483</v>
      </c>
      <c r="AD285" s="0" t="s">
        <v>147</v>
      </c>
      <c r="AE285" s="0" t="s">
        <v>148</v>
      </c>
      <c r="AF285" s="0" t="s">
        <v>149</v>
      </c>
      <c r="AH285" s="0" t="n">
        <v>14</v>
      </c>
      <c r="AI285" s="0" t="n">
        <v>11</v>
      </c>
      <c r="AN285" s="0" t="s">
        <v>145</v>
      </c>
      <c r="AO285" s="0" t="s">
        <v>150</v>
      </c>
      <c r="AP285" s="0" t="s">
        <v>151</v>
      </c>
      <c r="AQ285" s="0" t="n">
        <v>9</v>
      </c>
      <c r="AR285" s="0" t="n">
        <v>64</v>
      </c>
      <c r="AS285" s="0" t="n">
        <v>32</v>
      </c>
      <c r="AV285" s="0" t="s">
        <v>152</v>
      </c>
      <c r="AW285" s="0" t="n">
        <f aca="false">COUNTA($BA285:$EG285)</f>
        <v>25</v>
      </c>
      <c r="AX285" s="0" t="n">
        <f aca="false">COUNTIF($BC285:$EG285,"D")</f>
        <v>3</v>
      </c>
      <c r="AY285" s="0" t="n">
        <f aca="false">COUNTIF($BC285:$EG285,"R")</f>
        <v>4</v>
      </c>
      <c r="AZ285" s="2" t="n">
        <f aca="false">IF(DH285&lt;&gt;"",1,0)+IF(DI285&lt;&gt;"",1,0)+IF(DK285&lt;&gt;"",1,0)+IF(DM285&lt;&gt;"",1,0)+IF(DN285&lt;&gt;"",1,0)+IF(DO285&lt;&gt;"",1,0)+IF(DQ285&lt;&gt;"",1,0)+IF(DR285&lt;&gt;"",1,0)+IF(DT285&lt;&gt;"",1,0)+IF(DU285&lt;&gt;"",1,0)+IF(DV285&lt;&gt;"",1,0)+IF(DW285&lt;&gt;"",1,0)+IF(DX285&lt;&gt;"",1,0)+IF(DZ285&lt;&gt;"",1,0)+IF(EA285&lt;&gt;"",1,0)+IF(EB285&lt;&gt;"",1,0)+IF(EE285&lt;&gt;"",1,0)</f>
        <v>7</v>
      </c>
      <c r="BA285" s="2" t="n">
        <f aca="false">COUNTIF($DV285:$EG285, "&lt;&gt;")</f>
        <v>5</v>
      </c>
      <c r="BB285" s="0" t="n">
        <f aca="false">AY285*AX285</f>
        <v>12</v>
      </c>
      <c r="CN285" s="0" t="s">
        <v>153</v>
      </c>
      <c r="CO285" s="0" t="s">
        <v>238</v>
      </c>
      <c r="CP285" s="0" t="s">
        <v>153</v>
      </c>
      <c r="CQ285" s="0" t="s">
        <v>153</v>
      </c>
      <c r="CT285" s="0" t="s">
        <v>153</v>
      </c>
      <c r="CV285" s="0" t="s">
        <v>153</v>
      </c>
      <c r="CY285" s="0" t="s">
        <v>153</v>
      </c>
      <c r="CZ285" s="0" t="s">
        <v>238</v>
      </c>
      <c r="DC285" s="0" t="s">
        <v>153</v>
      </c>
      <c r="DF285" s="0" t="s">
        <v>153</v>
      </c>
      <c r="DG285" s="0" t="s">
        <v>162</v>
      </c>
      <c r="DI285" s="0" t="s">
        <v>153</v>
      </c>
      <c r="DJ285" s="0" t="s">
        <v>162</v>
      </c>
      <c r="DL285" s="0" t="s">
        <v>153</v>
      </c>
      <c r="DN285" s="0" t="s">
        <v>153</v>
      </c>
      <c r="DR285" s="0" t="s">
        <v>153</v>
      </c>
      <c r="DS285" s="0" t="s">
        <v>238</v>
      </c>
      <c r="DU285" s="0" t="s">
        <v>153</v>
      </c>
      <c r="DW285" s="0" t="s">
        <v>162</v>
      </c>
      <c r="DX285" s="0" t="s">
        <v>153</v>
      </c>
      <c r="EA285" s="0" t="s">
        <v>153</v>
      </c>
      <c r="ED285" s="0" t="s">
        <v>238</v>
      </c>
      <c r="EF285" s="0" t="s">
        <v>153</v>
      </c>
    </row>
    <row r="286" customFormat="false" ht="13.8" hidden="false" customHeight="false" outlineLevel="0" collapsed="false">
      <c r="A286" s="0" t="s">
        <v>1596</v>
      </c>
      <c r="B286" s="0" t="n">
        <v>78</v>
      </c>
      <c r="C286" s="0" t="n">
        <v>309559</v>
      </c>
      <c r="D286" s="0" t="s">
        <v>1591</v>
      </c>
      <c r="E286" s="0" t="s">
        <v>309</v>
      </c>
      <c r="F286" s="0" t="str">
        <f aca="false">CONCATENATE(D286," ",LEFT(H286,4),"T=",AU286,"D=",AV286,"R=",AW286,"M=",AX286,"L=",AY286,"B=",AZ286)</f>
        <v>REESE T=D=WARREN-WARD 5R=18M=1L=3B=6</v>
      </c>
      <c r="G286" s="0" t="s">
        <v>162</v>
      </c>
      <c r="I286" s="0" t="s">
        <v>1597</v>
      </c>
      <c r="J286" s="0" t="s">
        <v>1598</v>
      </c>
      <c r="K286" s="0" t="s">
        <v>143</v>
      </c>
      <c r="L286" s="0" t="s">
        <v>238</v>
      </c>
      <c r="M286" s="0" t="str">
        <f aca="false">RIGHT(N286,LEN(N286)-FIND(" ",N286))</f>
        <v>MEADOWBROOK AVE SE</v>
      </c>
      <c r="N286" s="0" t="s">
        <v>1595</v>
      </c>
      <c r="P286" s="0" t="s">
        <v>145</v>
      </c>
      <c r="Q286" s="0" t="s">
        <v>146</v>
      </c>
      <c r="R286" s="0" t="n">
        <v>44483</v>
      </c>
      <c r="AD286" s="0" t="s">
        <v>147</v>
      </c>
      <c r="AE286" s="0" t="s">
        <v>148</v>
      </c>
      <c r="AF286" s="0" t="s">
        <v>149</v>
      </c>
      <c r="AH286" s="0" t="n">
        <v>14</v>
      </c>
      <c r="AI286" s="0" t="n">
        <v>11</v>
      </c>
      <c r="AN286" s="0" t="s">
        <v>145</v>
      </c>
      <c r="AO286" s="0" t="s">
        <v>150</v>
      </c>
      <c r="AP286" s="0" t="s">
        <v>151</v>
      </c>
      <c r="AQ286" s="0" t="n">
        <v>9</v>
      </c>
      <c r="AR286" s="0" t="n">
        <v>64</v>
      </c>
      <c r="AS286" s="0" t="n">
        <v>32</v>
      </c>
      <c r="AV286" s="0" t="s">
        <v>152</v>
      </c>
      <c r="AW286" s="0" t="n">
        <f aca="false">COUNTA($BA286:$EG286)</f>
        <v>18</v>
      </c>
      <c r="AX286" s="0" t="n">
        <f aca="false">COUNTIF($BC286:$EG286,"D")</f>
        <v>1</v>
      </c>
      <c r="AY286" s="0" t="n">
        <f aca="false">COUNTIF($BC286:$EG286,"R")</f>
        <v>3</v>
      </c>
      <c r="AZ286" s="2" t="n">
        <f aca="false">IF(DH286&lt;&gt;"",1,0)+IF(DI286&lt;&gt;"",1,0)+IF(DK286&lt;&gt;"",1,0)+IF(DM286&lt;&gt;"",1,0)+IF(DN286&lt;&gt;"",1,0)+IF(DO286&lt;&gt;"",1,0)+IF(DQ286&lt;&gt;"",1,0)+IF(DR286&lt;&gt;"",1,0)+IF(DT286&lt;&gt;"",1,0)+IF(DU286&lt;&gt;"",1,0)+IF(DV286&lt;&gt;"",1,0)+IF(DW286&lt;&gt;"",1,0)+IF(DX286&lt;&gt;"",1,0)+IF(DZ286&lt;&gt;"",1,0)+IF(EA286&lt;&gt;"",1,0)+IF(EB286&lt;&gt;"",1,0)+IF(EE286&lt;&gt;"",1,0)</f>
        <v>6</v>
      </c>
      <c r="BA286" s="2" t="n">
        <f aca="false">COUNTIF($DV286:$EG286, "&lt;&gt;")</f>
        <v>5</v>
      </c>
      <c r="BB286" s="0" t="n">
        <f aca="false">AY286*AX286</f>
        <v>3</v>
      </c>
      <c r="CP286" s="0" t="s">
        <v>153</v>
      </c>
      <c r="CT286" s="0" t="s">
        <v>153</v>
      </c>
      <c r="CV286" s="0" t="s">
        <v>153</v>
      </c>
      <c r="CY286" s="0" t="s">
        <v>153</v>
      </c>
      <c r="CZ286" s="0" t="s">
        <v>238</v>
      </c>
      <c r="DC286" s="0" t="s">
        <v>153</v>
      </c>
      <c r="DI286" s="0" t="s">
        <v>153</v>
      </c>
      <c r="DL286" s="0" t="s">
        <v>153</v>
      </c>
      <c r="DN286" s="0" t="s">
        <v>153</v>
      </c>
      <c r="DS286" s="0" t="s">
        <v>238</v>
      </c>
      <c r="DU286" s="0" t="s">
        <v>153</v>
      </c>
      <c r="DW286" s="0" t="s">
        <v>162</v>
      </c>
      <c r="DX286" s="0" t="s">
        <v>153</v>
      </c>
      <c r="EA286" s="0" t="s">
        <v>153</v>
      </c>
      <c r="ED286" s="0" t="s">
        <v>238</v>
      </c>
      <c r="EF286" s="0" t="s">
        <v>153</v>
      </c>
    </row>
    <row r="287" customFormat="false" ht="13.8" hidden="false" customHeight="false" outlineLevel="0" collapsed="false">
      <c r="A287" s="0" t="s">
        <v>1599</v>
      </c>
      <c r="B287" s="0" t="n">
        <v>78</v>
      </c>
      <c r="C287" s="0" t="n">
        <v>434766</v>
      </c>
      <c r="D287" s="0" t="s">
        <v>1591</v>
      </c>
      <c r="E287" s="0" t="s">
        <v>1600</v>
      </c>
      <c r="F287" s="0" t="str">
        <f aca="false">CONCATENATE(D287," ",LEFT(H287,4),"T=",AU287,"D=",AV287,"R=",AW287,"M=",AX287,"L=",AY287,"B=",AZ287)</f>
        <v>REESE T=D=WARREN-WARD 5R=14M=0L=2B=5</v>
      </c>
      <c r="G287" s="0" t="s">
        <v>854</v>
      </c>
      <c r="I287" s="0" t="s">
        <v>1601</v>
      </c>
      <c r="J287" s="0" t="s">
        <v>1602</v>
      </c>
      <c r="K287" s="0" t="s">
        <v>143</v>
      </c>
      <c r="L287" s="0" t="s">
        <v>238</v>
      </c>
      <c r="M287" s="0" t="str">
        <f aca="false">RIGHT(N287,LEN(N287)-FIND(" ",N287))</f>
        <v>MEADOWBROOK AVE SE</v>
      </c>
      <c r="N287" s="0" t="s">
        <v>1595</v>
      </c>
      <c r="P287" s="0" t="s">
        <v>145</v>
      </c>
      <c r="Q287" s="0" t="s">
        <v>146</v>
      </c>
      <c r="R287" s="0" t="n">
        <v>44483</v>
      </c>
      <c r="AD287" s="0" t="s">
        <v>147</v>
      </c>
      <c r="AE287" s="0" t="s">
        <v>148</v>
      </c>
      <c r="AF287" s="0" t="s">
        <v>149</v>
      </c>
      <c r="AH287" s="0" t="n">
        <v>14</v>
      </c>
      <c r="AI287" s="0" t="n">
        <v>11</v>
      </c>
      <c r="AN287" s="0" t="s">
        <v>145</v>
      </c>
      <c r="AO287" s="0" t="s">
        <v>150</v>
      </c>
      <c r="AP287" s="0" t="s">
        <v>151</v>
      </c>
      <c r="AQ287" s="0" t="n">
        <v>9</v>
      </c>
      <c r="AR287" s="0" t="n">
        <v>64</v>
      </c>
      <c r="AS287" s="0" t="n">
        <v>32</v>
      </c>
      <c r="AV287" s="0" t="s">
        <v>152</v>
      </c>
      <c r="AW287" s="0" t="n">
        <f aca="false">COUNTA($BA287:$EG287)</f>
        <v>14</v>
      </c>
      <c r="AX287" s="0" t="n">
        <f aca="false">COUNTIF($BC287:$EG287,"D")</f>
        <v>0</v>
      </c>
      <c r="AY287" s="0" t="n">
        <f aca="false">COUNTIF($BC287:$EG287,"R")</f>
        <v>2</v>
      </c>
      <c r="AZ287" s="2" t="n">
        <f aca="false">IF(DH287&lt;&gt;"",1,0)+IF(DI287&lt;&gt;"",1,0)+IF(DK287&lt;&gt;"",1,0)+IF(DM287&lt;&gt;"",1,0)+IF(DN287&lt;&gt;"",1,0)+IF(DO287&lt;&gt;"",1,0)+IF(DQ287&lt;&gt;"",1,0)+IF(DR287&lt;&gt;"",1,0)+IF(DT287&lt;&gt;"",1,0)+IF(DU287&lt;&gt;"",1,0)+IF(DV287&lt;&gt;"",1,0)+IF(DW287&lt;&gt;"",1,0)+IF(DX287&lt;&gt;"",1,0)+IF(DZ287&lt;&gt;"",1,0)+IF(EA287&lt;&gt;"",1,0)+IF(EB287&lt;&gt;"",1,0)+IF(EE287&lt;&gt;"",1,0)</f>
        <v>5</v>
      </c>
      <c r="BA287" s="2" t="n">
        <f aca="false">COUNTIF($DV287:$EG287, "&lt;&gt;")</f>
        <v>4</v>
      </c>
      <c r="BB287" s="0" t="n">
        <f aca="false">AY287*AX287</f>
        <v>0</v>
      </c>
      <c r="CP287" s="0" t="s">
        <v>153</v>
      </c>
      <c r="CY287" s="0" t="s">
        <v>153</v>
      </c>
      <c r="CZ287" s="0" t="s">
        <v>238</v>
      </c>
      <c r="DC287" s="0" t="s">
        <v>153</v>
      </c>
      <c r="DI287" s="0" t="s">
        <v>153</v>
      </c>
      <c r="DL287" s="0" t="s">
        <v>153</v>
      </c>
      <c r="DN287" s="0" t="s">
        <v>153</v>
      </c>
      <c r="DU287" s="0" t="s">
        <v>153</v>
      </c>
      <c r="DX287" s="0" t="s">
        <v>153</v>
      </c>
      <c r="EA287" s="0" t="s">
        <v>153</v>
      </c>
      <c r="ED287" s="0" t="s">
        <v>238</v>
      </c>
      <c r="EF287" s="0" t="s">
        <v>153</v>
      </c>
    </row>
    <row r="288" customFormat="false" ht="13.8" hidden="false" customHeight="false" outlineLevel="0" collapsed="false">
      <c r="A288" s="0" t="s">
        <v>1603</v>
      </c>
      <c r="B288" s="0" t="n">
        <v>78</v>
      </c>
      <c r="C288" s="0" t="n">
        <v>393593</v>
      </c>
      <c r="D288" s="0" t="s">
        <v>1604</v>
      </c>
      <c r="E288" s="0" t="s">
        <v>1605</v>
      </c>
      <c r="F288" s="0" t="str">
        <f aca="false">CONCATENATE(D288," ",LEFT(H288,4),"T=",AU288,"D=",AV288,"R=",AW288,"M=",AX288,"L=",AY288,"B=",AZ288)</f>
        <v>MALAVONG T=D=WARREN-WARD 5R=6M=0L=0B=3</v>
      </c>
      <c r="G288" s="0" t="s">
        <v>1606</v>
      </c>
      <c r="I288" s="0" t="s">
        <v>1607</v>
      </c>
      <c r="J288" s="0" t="s">
        <v>1608</v>
      </c>
      <c r="K288" s="0" t="s">
        <v>143</v>
      </c>
      <c r="M288" s="0" t="str">
        <f aca="false">RIGHT(N288,LEN(N288)-FIND(" ",N288))</f>
        <v>MEADOWBROOK AVE SE</v>
      </c>
      <c r="N288" s="0" t="s">
        <v>1595</v>
      </c>
      <c r="P288" s="0" t="s">
        <v>145</v>
      </c>
      <c r="Q288" s="0" t="s">
        <v>146</v>
      </c>
      <c r="R288" s="0" t="n">
        <v>44483</v>
      </c>
      <c r="AD288" s="0" t="s">
        <v>147</v>
      </c>
      <c r="AE288" s="0" t="s">
        <v>148</v>
      </c>
      <c r="AF288" s="0" t="s">
        <v>149</v>
      </c>
      <c r="AH288" s="0" t="n">
        <v>14</v>
      </c>
      <c r="AI288" s="0" t="n">
        <v>11</v>
      </c>
      <c r="AN288" s="0" t="s">
        <v>145</v>
      </c>
      <c r="AO288" s="0" t="s">
        <v>150</v>
      </c>
      <c r="AP288" s="0" t="s">
        <v>151</v>
      </c>
      <c r="AQ288" s="0" t="n">
        <v>9</v>
      </c>
      <c r="AR288" s="0" t="n">
        <v>64</v>
      </c>
      <c r="AS288" s="0" t="n">
        <v>32</v>
      </c>
      <c r="AV288" s="0" t="s">
        <v>152</v>
      </c>
      <c r="AW288" s="0" t="n">
        <f aca="false">COUNTA($BA288:$EG288)</f>
        <v>6</v>
      </c>
      <c r="AX288" s="0" t="n">
        <f aca="false">COUNTIF($BC288:$EG288,"D")</f>
        <v>0</v>
      </c>
      <c r="AY288" s="0" t="n">
        <f aca="false">COUNTIF($BC288:$EG288,"R")</f>
        <v>0</v>
      </c>
      <c r="AZ288" s="2" t="n">
        <f aca="false">IF(DH288&lt;&gt;"",1,0)+IF(DI288&lt;&gt;"",1,0)+IF(DK288&lt;&gt;"",1,0)+IF(DM288&lt;&gt;"",1,0)+IF(DN288&lt;&gt;"",1,0)+IF(DO288&lt;&gt;"",1,0)+IF(DQ288&lt;&gt;"",1,0)+IF(DR288&lt;&gt;"",1,0)+IF(DT288&lt;&gt;"",1,0)+IF(DU288&lt;&gt;"",1,0)+IF(DV288&lt;&gt;"",1,0)+IF(DW288&lt;&gt;"",1,0)+IF(DX288&lt;&gt;"",1,0)+IF(DZ288&lt;&gt;"",1,0)+IF(EA288&lt;&gt;"",1,0)+IF(EB288&lt;&gt;"",1,0)+IF(EE288&lt;&gt;"",1,0)</f>
        <v>3</v>
      </c>
      <c r="BA288" s="2" t="n">
        <f aca="false">COUNTIF($DV288:$EG288, "&lt;&gt;")</f>
        <v>1</v>
      </c>
      <c r="BB288" s="0" t="n">
        <f aca="false">AY288*AX288</f>
        <v>0</v>
      </c>
      <c r="DI288" s="0" t="s">
        <v>153</v>
      </c>
      <c r="DN288" s="0" t="s">
        <v>153</v>
      </c>
      <c r="DU288" s="0" t="s">
        <v>153</v>
      </c>
      <c r="EF288" s="0" t="s">
        <v>153</v>
      </c>
    </row>
    <row r="289" customFormat="false" ht="13.8" hidden="false" customHeight="false" outlineLevel="0" collapsed="false">
      <c r="A289" s="0" t="s">
        <v>1609</v>
      </c>
      <c r="B289" s="0" t="n">
        <v>78</v>
      </c>
      <c r="C289" s="0" t="n">
        <v>491615</v>
      </c>
      <c r="D289" s="0" t="s">
        <v>1610</v>
      </c>
      <c r="E289" s="0" t="s">
        <v>1611</v>
      </c>
      <c r="F289" s="0" t="str">
        <f aca="false">CONCATENATE(D289," ",LEFT(H289,4),"T=",AU289,"D=",AV289,"R=",AW289,"M=",AX289,"L=",AY289,"B=",AZ289)</f>
        <v>NARDO T=D=WARREN-WARD 5R=42M=10L=0B=9</v>
      </c>
      <c r="G289" s="0" t="s">
        <v>931</v>
      </c>
      <c r="I289" s="0" t="s">
        <v>1612</v>
      </c>
      <c r="J289" s="0" t="s">
        <v>1613</v>
      </c>
      <c r="K289" s="0" t="s">
        <v>143</v>
      </c>
      <c r="L289" s="0" t="s">
        <v>162</v>
      </c>
      <c r="M289" s="0" t="str">
        <f aca="false">RIGHT(N289,LEN(N289)-FIND(" ",N289))</f>
        <v>MEADOWBROOK AVE SE</v>
      </c>
      <c r="N289" s="0" t="s">
        <v>1614</v>
      </c>
      <c r="P289" s="0" t="s">
        <v>145</v>
      </c>
      <c r="Q289" s="0" t="s">
        <v>146</v>
      </c>
      <c r="R289" s="0" t="n">
        <v>44483</v>
      </c>
      <c r="AD289" s="0" t="s">
        <v>147</v>
      </c>
      <c r="AE289" s="0" t="s">
        <v>148</v>
      </c>
      <c r="AF289" s="0" t="s">
        <v>149</v>
      </c>
      <c r="AH289" s="0" t="n">
        <v>14</v>
      </c>
      <c r="AI289" s="0" t="n">
        <v>11</v>
      </c>
      <c r="AN289" s="0" t="s">
        <v>145</v>
      </c>
      <c r="AO289" s="0" t="s">
        <v>150</v>
      </c>
      <c r="AP289" s="0" t="s">
        <v>151</v>
      </c>
      <c r="AQ289" s="0" t="n">
        <v>9</v>
      </c>
      <c r="AR289" s="0" t="n">
        <v>64</v>
      </c>
      <c r="AS289" s="0" t="n">
        <v>32</v>
      </c>
      <c r="AV289" s="0" t="s">
        <v>152</v>
      </c>
      <c r="AW289" s="0" t="n">
        <f aca="false">COUNTA($BA289:$EG289)</f>
        <v>42</v>
      </c>
      <c r="AX289" s="0" t="n">
        <f aca="false">COUNTIF($BC289:$EG289,"D")</f>
        <v>10</v>
      </c>
      <c r="AY289" s="0" t="n">
        <f aca="false">COUNTIF($BC289:$EG289,"R")</f>
        <v>0</v>
      </c>
      <c r="AZ289" s="2" t="n">
        <f aca="false">IF(DH289&lt;&gt;"",1,0)+IF(DI289&lt;&gt;"",1,0)+IF(DK289&lt;&gt;"",1,0)+IF(DM289&lt;&gt;"",1,0)+IF(DN289&lt;&gt;"",1,0)+IF(DO289&lt;&gt;"",1,0)+IF(DQ289&lt;&gt;"",1,0)+IF(DR289&lt;&gt;"",1,0)+IF(DT289&lt;&gt;"",1,0)+IF(DU289&lt;&gt;"",1,0)+IF(DV289&lt;&gt;"",1,0)+IF(DW289&lt;&gt;"",1,0)+IF(DX289&lt;&gt;"",1,0)+IF(DZ289&lt;&gt;"",1,0)+IF(EA289&lt;&gt;"",1,0)+IF(EB289&lt;&gt;"",1,0)+IF(EE289&lt;&gt;"",1,0)</f>
        <v>9</v>
      </c>
      <c r="BA289" s="2" t="n">
        <f aca="false">COUNTIF($DV289:$EG289, "&lt;&gt;")</f>
        <v>5</v>
      </c>
      <c r="BB289" s="0" t="n">
        <f aca="false">AY289*AX289</f>
        <v>0</v>
      </c>
      <c r="BC289" s="0" t="s">
        <v>153</v>
      </c>
      <c r="BD289" s="0" t="s">
        <v>153</v>
      </c>
      <c r="BF289" s="0" t="s">
        <v>153</v>
      </c>
      <c r="BG289" s="0" t="s">
        <v>153</v>
      </c>
      <c r="BH289" s="0" t="s">
        <v>153</v>
      </c>
      <c r="BI289" s="0" t="s">
        <v>153</v>
      </c>
      <c r="BJ289" s="0" t="s">
        <v>153</v>
      </c>
      <c r="BK289" s="0" t="s">
        <v>153</v>
      </c>
      <c r="BL289" s="0" t="s">
        <v>153</v>
      </c>
      <c r="BP289" s="0" t="s">
        <v>153</v>
      </c>
      <c r="BR289" s="0" t="s">
        <v>153</v>
      </c>
      <c r="BS289" s="0" t="s">
        <v>153</v>
      </c>
      <c r="BY289" s="0" t="s">
        <v>162</v>
      </c>
      <c r="CA289" s="0" t="s">
        <v>153</v>
      </c>
      <c r="CG289" s="0" t="s">
        <v>153</v>
      </c>
      <c r="CH289" s="0" t="s">
        <v>162</v>
      </c>
      <c r="CK289" s="0" t="s">
        <v>153</v>
      </c>
      <c r="CN289" s="0" t="s">
        <v>153</v>
      </c>
      <c r="CP289" s="0" t="s">
        <v>153</v>
      </c>
      <c r="CT289" s="0" t="s">
        <v>153</v>
      </c>
      <c r="CU289" s="0" t="s">
        <v>162</v>
      </c>
      <c r="CV289" s="0" t="s">
        <v>153</v>
      </c>
      <c r="CY289" s="0" t="s">
        <v>153</v>
      </c>
      <c r="CZ289" s="0" t="s">
        <v>162</v>
      </c>
      <c r="DC289" s="0" t="s">
        <v>153</v>
      </c>
      <c r="DF289" s="0" t="s">
        <v>153</v>
      </c>
      <c r="DG289" s="0" t="s">
        <v>162</v>
      </c>
      <c r="DI289" s="0" t="s">
        <v>153</v>
      </c>
      <c r="DL289" s="0" t="s">
        <v>153</v>
      </c>
      <c r="DM289" s="0" t="s">
        <v>162</v>
      </c>
      <c r="DN289" s="0" t="s">
        <v>153</v>
      </c>
      <c r="DR289" s="0" t="s">
        <v>153</v>
      </c>
      <c r="DS289" s="0" t="s">
        <v>162</v>
      </c>
      <c r="DT289" s="0" t="s">
        <v>162</v>
      </c>
      <c r="DU289" s="0" t="s">
        <v>153</v>
      </c>
      <c r="DW289" s="0" t="s">
        <v>162</v>
      </c>
      <c r="DX289" s="0" t="s">
        <v>153</v>
      </c>
      <c r="EA289" s="0" t="s">
        <v>153</v>
      </c>
      <c r="ED289" s="0" t="s">
        <v>162</v>
      </c>
      <c r="EF289" s="0" t="s">
        <v>153</v>
      </c>
    </row>
    <row r="290" customFormat="false" ht="13.8" hidden="false" customHeight="false" outlineLevel="0" collapsed="false">
      <c r="A290" s="0" t="s">
        <v>1615</v>
      </c>
      <c r="B290" s="0" t="n">
        <v>78</v>
      </c>
      <c r="C290" s="0" t="n">
        <v>491801</v>
      </c>
      <c r="D290" s="0" t="s">
        <v>1610</v>
      </c>
      <c r="E290" s="0" t="s">
        <v>410</v>
      </c>
      <c r="F290" s="0" t="str">
        <f aca="false">CONCATENATE(D290," ",LEFT(H290,4),"T=",AU290,"D=",AV290,"R=",AW290,"M=",AX290,"L=",AY290,"B=",AZ290)</f>
        <v>NARDO T=D=WARREN-WARD 5R=25M=4L=2B=3</v>
      </c>
      <c r="G290" s="0" t="s">
        <v>278</v>
      </c>
      <c r="I290" s="0" t="s">
        <v>1616</v>
      </c>
      <c r="J290" s="0" t="s">
        <v>1617</v>
      </c>
      <c r="K290" s="0" t="s">
        <v>143</v>
      </c>
      <c r="M290" s="0" t="str">
        <f aca="false">RIGHT(N290,LEN(N290)-FIND(" ",N290))</f>
        <v>MEADOWBROOK AVE SE</v>
      </c>
      <c r="N290" s="0" t="s">
        <v>1614</v>
      </c>
      <c r="P290" s="0" t="s">
        <v>145</v>
      </c>
      <c r="Q290" s="0" t="s">
        <v>146</v>
      </c>
      <c r="R290" s="0" t="n">
        <v>44483</v>
      </c>
      <c r="AD290" s="0" t="s">
        <v>147</v>
      </c>
      <c r="AE290" s="0" t="s">
        <v>148</v>
      </c>
      <c r="AF290" s="0" t="s">
        <v>149</v>
      </c>
      <c r="AH290" s="0" t="n">
        <v>14</v>
      </c>
      <c r="AI290" s="0" t="n">
        <v>11</v>
      </c>
      <c r="AN290" s="0" t="s">
        <v>145</v>
      </c>
      <c r="AO290" s="0" t="s">
        <v>150</v>
      </c>
      <c r="AP290" s="0" t="s">
        <v>151</v>
      </c>
      <c r="AQ290" s="0" t="n">
        <v>9</v>
      </c>
      <c r="AR290" s="0" t="n">
        <v>64</v>
      </c>
      <c r="AS290" s="0" t="n">
        <v>32</v>
      </c>
      <c r="AV290" s="0" t="s">
        <v>152</v>
      </c>
      <c r="AW290" s="0" t="n">
        <f aca="false">COUNTA($BA290:$EG290)</f>
        <v>25</v>
      </c>
      <c r="AX290" s="0" t="n">
        <f aca="false">COUNTIF($BC290:$EG290,"D")</f>
        <v>4</v>
      </c>
      <c r="AY290" s="0" t="n">
        <f aca="false">COUNTIF($BC290:$EG290,"R")</f>
        <v>2</v>
      </c>
      <c r="AZ290" s="2" t="n">
        <f aca="false">IF(DH290&lt;&gt;"",1,0)+IF(DI290&lt;&gt;"",1,0)+IF(DK290&lt;&gt;"",1,0)+IF(DM290&lt;&gt;"",1,0)+IF(DN290&lt;&gt;"",1,0)+IF(DO290&lt;&gt;"",1,0)+IF(DQ290&lt;&gt;"",1,0)+IF(DR290&lt;&gt;"",1,0)+IF(DT290&lt;&gt;"",1,0)+IF(DU290&lt;&gt;"",1,0)+IF(DV290&lt;&gt;"",1,0)+IF(DW290&lt;&gt;"",1,0)+IF(DX290&lt;&gt;"",1,0)+IF(DZ290&lt;&gt;"",1,0)+IF(EA290&lt;&gt;"",1,0)+IF(EB290&lt;&gt;"",1,0)+IF(EE290&lt;&gt;"",1,0)</f>
        <v>3</v>
      </c>
      <c r="BA290" s="2" t="n">
        <f aca="false">COUNTIF($DV290:$EG290, "&lt;&gt;")</f>
        <v>1</v>
      </c>
      <c r="BB290" s="0" t="n">
        <f aca="false">AY290*AX290</f>
        <v>8</v>
      </c>
      <c r="BD290" s="0" t="s">
        <v>153</v>
      </c>
      <c r="BL290" s="0" t="s">
        <v>153</v>
      </c>
      <c r="BP290" s="0" t="s">
        <v>153</v>
      </c>
      <c r="BR290" s="0" t="s">
        <v>153</v>
      </c>
      <c r="BS290" s="0" t="s">
        <v>153</v>
      </c>
      <c r="BY290" s="0" t="s">
        <v>162</v>
      </c>
      <c r="CA290" s="0" t="s">
        <v>153</v>
      </c>
      <c r="CG290" s="0" t="s">
        <v>153</v>
      </c>
      <c r="CH290" s="0" t="s">
        <v>162</v>
      </c>
      <c r="CK290" s="0" t="s">
        <v>153</v>
      </c>
      <c r="CL290" s="0" t="s">
        <v>162</v>
      </c>
      <c r="CN290" s="0" t="s">
        <v>153</v>
      </c>
      <c r="CO290" s="0" t="s">
        <v>238</v>
      </c>
      <c r="CP290" s="0" t="s">
        <v>153</v>
      </c>
      <c r="CV290" s="0" t="s">
        <v>153</v>
      </c>
      <c r="CY290" s="0" t="s">
        <v>153</v>
      </c>
      <c r="CZ290" s="0" t="s">
        <v>238</v>
      </c>
      <c r="DC290" s="0" t="s">
        <v>153</v>
      </c>
      <c r="DD290" s="0" t="s">
        <v>162</v>
      </c>
      <c r="DI290" s="0" t="s">
        <v>153</v>
      </c>
      <c r="DN290" s="0" t="s">
        <v>153</v>
      </c>
      <c r="DU290" s="0" t="s">
        <v>153</v>
      </c>
      <c r="EF290" s="0" t="s">
        <v>153</v>
      </c>
    </row>
    <row r="291" customFormat="false" ht="13.8" hidden="false" customHeight="false" outlineLevel="0" collapsed="false">
      <c r="A291" s="0" t="s">
        <v>1618</v>
      </c>
      <c r="B291" s="0" t="n">
        <v>78</v>
      </c>
      <c r="C291" s="0" t="n">
        <v>364903</v>
      </c>
      <c r="D291" s="0" t="s">
        <v>1619</v>
      </c>
      <c r="E291" s="0" t="s">
        <v>1205</v>
      </c>
      <c r="F291" s="0" t="str">
        <f aca="false">CONCATENATE(D291," ",LEFT(H291,4),"T=",AU291,"D=",AV291,"R=",AW291,"M=",AX291,"L=",AY291,"B=",AZ291)</f>
        <v>GAY T=D=WARREN-WARD 5R=46M=14L=0B=8</v>
      </c>
      <c r="G291" s="0" t="s">
        <v>227</v>
      </c>
      <c r="I291" s="0" t="s">
        <v>1620</v>
      </c>
      <c r="J291" s="0" t="s">
        <v>395</v>
      </c>
      <c r="K291" s="0" t="s">
        <v>143</v>
      </c>
      <c r="L291" s="0" t="s">
        <v>162</v>
      </c>
      <c r="M291" s="0" t="str">
        <f aca="false">RIGHT(N291,LEN(N291)-FIND(" ",N291))</f>
        <v>MEADOWBROOK AVE SE</v>
      </c>
      <c r="N291" s="0" t="s">
        <v>1621</v>
      </c>
      <c r="P291" s="0" t="s">
        <v>145</v>
      </c>
      <c r="Q291" s="0" t="s">
        <v>146</v>
      </c>
      <c r="R291" s="0" t="n">
        <v>44483</v>
      </c>
      <c r="AD291" s="0" t="s">
        <v>147</v>
      </c>
      <c r="AE291" s="0" t="s">
        <v>148</v>
      </c>
      <c r="AF291" s="0" t="s">
        <v>149</v>
      </c>
      <c r="AH291" s="0" t="n">
        <v>14</v>
      </c>
      <c r="AI291" s="0" t="n">
        <v>11</v>
      </c>
      <c r="AN291" s="0" t="s">
        <v>145</v>
      </c>
      <c r="AO291" s="0" t="s">
        <v>150</v>
      </c>
      <c r="AP291" s="0" t="s">
        <v>151</v>
      </c>
      <c r="AQ291" s="0" t="n">
        <v>9</v>
      </c>
      <c r="AR291" s="0" t="n">
        <v>64</v>
      </c>
      <c r="AS291" s="0" t="n">
        <v>32</v>
      </c>
      <c r="AV291" s="0" t="s">
        <v>152</v>
      </c>
      <c r="AW291" s="0" t="n">
        <f aca="false">COUNTA($BA291:$EG291)</f>
        <v>46</v>
      </c>
      <c r="AX291" s="0" t="n">
        <f aca="false">COUNTIF($BC291:$EG291,"D")</f>
        <v>14</v>
      </c>
      <c r="AY291" s="0" t="n">
        <f aca="false">COUNTIF($BC291:$EG291,"R")</f>
        <v>0</v>
      </c>
      <c r="AZ291" s="2" t="n">
        <f aca="false">IF(DH291&lt;&gt;"",1,0)+IF(DI291&lt;&gt;"",1,0)+IF(DK291&lt;&gt;"",1,0)+IF(DM291&lt;&gt;"",1,0)+IF(DN291&lt;&gt;"",1,0)+IF(DO291&lt;&gt;"",1,0)+IF(DQ291&lt;&gt;"",1,0)+IF(DR291&lt;&gt;"",1,0)+IF(DT291&lt;&gt;"",1,0)+IF(DU291&lt;&gt;"",1,0)+IF(DV291&lt;&gt;"",1,0)+IF(DW291&lt;&gt;"",1,0)+IF(DX291&lt;&gt;"",1,0)+IF(DZ291&lt;&gt;"",1,0)+IF(EA291&lt;&gt;"",1,0)+IF(EB291&lt;&gt;"",1,0)+IF(EE291&lt;&gt;"",1,0)</f>
        <v>8</v>
      </c>
      <c r="BA291" s="2" t="n">
        <f aca="false">COUNTIF($DV291:$EG291, "&lt;&gt;")</f>
        <v>4</v>
      </c>
      <c r="BB291" s="0" t="n">
        <f aca="false">AY291*AX291</f>
        <v>0</v>
      </c>
      <c r="BC291" s="0" t="s">
        <v>153</v>
      </c>
      <c r="BD291" s="0" t="s">
        <v>153</v>
      </c>
      <c r="BE291" s="0" t="s">
        <v>153</v>
      </c>
      <c r="BF291" s="0" t="s">
        <v>153</v>
      </c>
      <c r="BG291" s="0" t="s">
        <v>153</v>
      </c>
      <c r="BH291" s="0" t="s">
        <v>153</v>
      </c>
      <c r="BI291" s="0" t="s">
        <v>153</v>
      </c>
      <c r="BJ291" s="0" t="s">
        <v>153</v>
      </c>
      <c r="BK291" s="0" t="s">
        <v>153</v>
      </c>
      <c r="BL291" s="0" t="s">
        <v>153</v>
      </c>
      <c r="BP291" s="0" t="s">
        <v>153</v>
      </c>
      <c r="BR291" s="0" t="s">
        <v>153</v>
      </c>
      <c r="BS291" s="0" t="s">
        <v>153</v>
      </c>
      <c r="BV291" s="0" t="s">
        <v>153</v>
      </c>
      <c r="BY291" s="0" t="s">
        <v>162</v>
      </c>
      <c r="CA291" s="0" t="s">
        <v>153</v>
      </c>
      <c r="CC291" s="0" t="s">
        <v>162</v>
      </c>
      <c r="CG291" s="0" t="s">
        <v>153</v>
      </c>
      <c r="CH291" s="0" t="s">
        <v>162</v>
      </c>
      <c r="CK291" s="0" t="s">
        <v>153</v>
      </c>
      <c r="CL291" s="0" t="s">
        <v>162</v>
      </c>
      <c r="CN291" s="0" t="s">
        <v>153</v>
      </c>
      <c r="CO291" s="0" t="s">
        <v>162</v>
      </c>
      <c r="CP291" s="0" t="s">
        <v>153</v>
      </c>
      <c r="CT291" s="0" t="s">
        <v>153</v>
      </c>
      <c r="CU291" s="0" t="s">
        <v>162</v>
      </c>
      <c r="CV291" s="0" t="s">
        <v>153</v>
      </c>
      <c r="CY291" s="0" t="s">
        <v>153</v>
      </c>
      <c r="CZ291" s="0" t="s">
        <v>162</v>
      </c>
      <c r="DC291" s="0" t="s">
        <v>153</v>
      </c>
      <c r="DD291" s="0" t="s">
        <v>162</v>
      </c>
      <c r="DI291" s="0" t="s">
        <v>153</v>
      </c>
      <c r="DJ291" s="0" t="s">
        <v>162</v>
      </c>
      <c r="DL291" s="0" t="s">
        <v>153</v>
      </c>
      <c r="DM291" s="0" t="s">
        <v>162</v>
      </c>
      <c r="DN291" s="0" t="s">
        <v>153</v>
      </c>
      <c r="DO291" s="0" t="s">
        <v>162</v>
      </c>
      <c r="DS291" s="0" t="s">
        <v>162</v>
      </c>
      <c r="DT291" s="0" t="s">
        <v>162</v>
      </c>
      <c r="DU291" s="0" t="s">
        <v>153</v>
      </c>
      <c r="DX291" s="0" t="s">
        <v>153</v>
      </c>
      <c r="EA291" s="0" t="s">
        <v>153</v>
      </c>
      <c r="ED291" s="0" t="s">
        <v>162</v>
      </c>
      <c r="EF291" s="0" t="s">
        <v>153</v>
      </c>
    </row>
    <row r="292" customFormat="false" ht="13.8" hidden="false" customHeight="false" outlineLevel="0" collapsed="false">
      <c r="A292" s="0" t="s">
        <v>1622</v>
      </c>
      <c r="B292" s="0" t="n">
        <v>78</v>
      </c>
      <c r="C292" s="0" t="n">
        <v>355650</v>
      </c>
      <c r="D292" s="0" t="s">
        <v>1623</v>
      </c>
      <c r="E292" s="0" t="s">
        <v>190</v>
      </c>
      <c r="F292" s="0" t="str">
        <f aca="false">CONCATENATE(D292," ",LEFT(H292,4),"T=",AU292,"D=",AV292,"R=",AW292,"M=",AX292,"L=",AY292,"B=",AZ292)</f>
        <v>VIGORITO T=D=WARREN-WARD 5R=7M=0L=0B=2</v>
      </c>
      <c r="G292" s="0" t="s">
        <v>453</v>
      </c>
      <c r="I292" s="0" t="s">
        <v>1624</v>
      </c>
      <c r="J292" s="0" t="s">
        <v>1625</v>
      </c>
      <c r="K292" s="0" t="s">
        <v>143</v>
      </c>
      <c r="M292" s="0" t="str">
        <f aca="false">RIGHT(N292,LEN(N292)-FIND(" ",N292))</f>
        <v>MEADOWBROOK AVE SE</v>
      </c>
      <c r="N292" s="0" t="s">
        <v>1626</v>
      </c>
      <c r="P292" s="0" t="s">
        <v>145</v>
      </c>
      <c r="Q292" s="0" t="s">
        <v>146</v>
      </c>
      <c r="R292" s="0" t="n">
        <v>44483</v>
      </c>
      <c r="AD292" s="0" t="s">
        <v>147</v>
      </c>
      <c r="AE292" s="0" t="s">
        <v>148</v>
      </c>
      <c r="AF292" s="0" t="s">
        <v>149</v>
      </c>
      <c r="AH292" s="0" t="n">
        <v>14</v>
      </c>
      <c r="AI292" s="0" t="n">
        <v>11</v>
      </c>
      <c r="AN292" s="0" t="s">
        <v>145</v>
      </c>
      <c r="AO292" s="0" t="s">
        <v>150</v>
      </c>
      <c r="AP292" s="0" t="s">
        <v>151</v>
      </c>
      <c r="AQ292" s="0" t="n">
        <v>9</v>
      </c>
      <c r="AR292" s="0" t="n">
        <v>64</v>
      </c>
      <c r="AS292" s="0" t="n">
        <v>32</v>
      </c>
      <c r="AV292" s="0" t="s">
        <v>152</v>
      </c>
      <c r="AW292" s="0" t="n">
        <f aca="false">COUNTA($BA292:$EG292)</f>
        <v>7</v>
      </c>
      <c r="AX292" s="0" t="n">
        <f aca="false">COUNTIF($BC292:$EG292,"D")</f>
        <v>0</v>
      </c>
      <c r="AY292" s="0" t="n">
        <f aca="false">COUNTIF($BC292:$EG292,"R")</f>
        <v>0</v>
      </c>
      <c r="AZ292" s="2" t="n">
        <f aca="false">IF(DH292&lt;&gt;"",1,0)+IF(DI292&lt;&gt;"",1,0)+IF(DK292&lt;&gt;"",1,0)+IF(DM292&lt;&gt;"",1,0)+IF(DN292&lt;&gt;"",1,0)+IF(DO292&lt;&gt;"",1,0)+IF(DQ292&lt;&gt;"",1,0)+IF(DR292&lt;&gt;"",1,0)+IF(DT292&lt;&gt;"",1,0)+IF(DU292&lt;&gt;"",1,0)+IF(DV292&lt;&gt;"",1,0)+IF(DW292&lt;&gt;"",1,0)+IF(DX292&lt;&gt;"",1,0)+IF(DZ292&lt;&gt;"",1,0)+IF(EA292&lt;&gt;"",1,0)+IF(EB292&lt;&gt;"",1,0)+IF(EE292&lt;&gt;"",1,0)</f>
        <v>2</v>
      </c>
      <c r="BA292" s="2" t="n">
        <f aca="false">COUNTIF($DV292:$EG292, "&lt;&gt;")</f>
        <v>1</v>
      </c>
      <c r="BB292" s="0" t="n">
        <f aca="false">AY292*AX292</f>
        <v>0</v>
      </c>
      <c r="CP292" s="0" t="s">
        <v>153</v>
      </c>
      <c r="DC292" s="0" t="s">
        <v>153</v>
      </c>
      <c r="DI292" s="0" t="s">
        <v>153</v>
      </c>
      <c r="DN292" s="0" t="s">
        <v>153</v>
      </c>
      <c r="EF292" s="0" t="s">
        <v>153</v>
      </c>
    </row>
    <row r="293" customFormat="false" ht="13.8" hidden="false" customHeight="false" outlineLevel="0" collapsed="false">
      <c r="A293" s="0" t="s">
        <v>1627</v>
      </c>
      <c r="B293" s="0" t="n">
        <v>78</v>
      </c>
      <c r="C293" s="0" t="n">
        <v>23607</v>
      </c>
      <c r="D293" s="0" t="s">
        <v>1628</v>
      </c>
      <c r="E293" s="0" t="s">
        <v>1629</v>
      </c>
      <c r="F293" s="0" t="str">
        <f aca="false">CONCATENATE(D293," ",LEFT(H293,4),"T=",AU293,"D=",AV293,"R=",AW293,"M=",AX293,"L=",AY293,"B=",AZ293)</f>
        <v>MOODY T=D=WARREN-WARD 5R=44M=14L=0B=9</v>
      </c>
      <c r="G293" s="0" t="s">
        <v>212</v>
      </c>
      <c r="I293" s="0" t="s">
        <v>1630</v>
      </c>
      <c r="J293" s="0" t="s">
        <v>229</v>
      </c>
      <c r="K293" s="0" t="s">
        <v>143</v>
      </c>
      <c r="L293" s="0" t="s">
        <v>162</v>
      </c>
      <c r="M293" s="0" t="str">
        <f aca="false">RIGHT(N293,LEN(N293)-FIND(" ",N293))</f>
        <v>MEADOWBROOK AVE SE</v>
      </c>
      <c r="N293" s="0" t="s">
        <v>1631</v>
      </c>
      <c r="P293" s="0" t="s">
        <v>145</v>
      </c>
      <c r="Q293" s="0" t="s">
        <v>146</v>
      </c>
      <c r="R293" s="0" t="n">
        <v>44483</v>
      </c>
      <c r="AD293" s="0" t="s">
        <v>147</v>
      </c>
      <c r="AE293" s="0" t="s">
        <v>148</v>
      </c>
      <c r="AF293" s="0" t="s">
        <v>149</v>
      </c>
      <c r="AH293" s="0" t="n">
        <v>14</v>
      </c>
      <c r="AI293" s="0" t="n">
        <v>11</v>
      </c>
      <c r="AN293" s="0" t="s">
        <v>145</v>
      </c>
      <c r="AO293" s="0" t="s">
        <v>150</v>
      </c>
      <c r="AP293" s="0" t="s">
        <v>151</v>
      </c>
      <c r="AQ293" s="0" t="n">
        <v>9</v>
      </c>
      <c r="AR293" s="0" t="n">
        <v>64</v>
      </c>
      <c r="AS293" s="0" t="n">
        <v>32</v>
      </c>
      <c r="AV293" s="0" t="s">
        <v>152</v>
      </c>
      <c r="AW293" s="0" t="n">
        <f aca="false">COUNTA($BA293:$EG293)</f>
        <v>44</v>
      </c>
      <c r="AX293" s="0" t="n">
        <f aca="false">COUNTIF($BC293:$EG293,"D")</f>
        <v>14</v>
      </c>
      <c r="AY293" s="0" t="n">
        <f aca="false">COUNTIF($BC293:$EG293,"R")</f>
        <v>0</v>
      </c>
      <c r="AZ293" s="2" t="n">
        <f aca="false">IF(DH293&lt;&gt;"",1,0)+IF(DI293&lt;&gt;"",1,0)+IF(DK293&lt;&gt;"",1,0)+IF(DM293&lt;&gt;"",1,0)+IF(DN293&lt;&gt;"",1,0)+IF(DO293&lt;&gt;"",1,0)+IF(DQ293&lt;&gt;"",1,0)+IF(DR293&lt;&gt;"",1,0)+IF(DT293&lt;&gt;"",1,0)+IF(DU293&lt;&gt;"",1,0)+IF(DV293&lt;&gt;"",1,0)+IF(DW293&lt;&gt;"",1,0)+IF(DX293&lt;&gt;"",1,0)+IF(DZ293&lt;&gt;"",1,0)+IF(EA293&lt;&gt;"",1,0)+IF(EB293&lt;&gt;"",1,0)+IF(EE293&lt;&gt;"",1,0)</f>
        <v>9</v>
      </c>
      <c r="BA293" s="2" t="n">
        <f aca="false">COUNTIF($DV293:$EG293, "&lt;&gt;")</f>
        <v>5</v>
      </c>
      <c r="BB293" s="0" t="n">
        <f aca="false">AY293*AX293</f>
        <v>0</v>
      </c>
      <c r="BC293" s="0" t="s">
        <v>153</v>
      </c>
      <c r="BD293" s="0" t="s">
        <v>153</v>
      </c>
      <c r="BF293" s="0" t="s">
        <v>153</v>
      </c>
      <c r="BH293" s="0" t="s">
        <v>153</v>
      </c>
      <c r="BJ293" s="0" t="s">
        <v>153</v>
      </c>
      <c r="BK293" s="0" t="s">
        <v>153</v>
      </c>
      <c r="BL293" s="0" t="s">
        <v>153</v>
      </c>
      <c r="BP293" s="0" t="s">
        <v>153</v>
      </c>
      <c r="BR293" s="0" t="s">
        <v>153</v>
      </c>
      <c r="BS293" s="0" t="s">
        <v>153</v>
      </c>
      <c r="BV293" s="0" t="s">
        <v>153</v>
      </c>
      <c r="BY293" s="0" t="s">
        <v>162</v>
      </c>
      <c r="CA293" s="0" t="s">
        <v>153</v>
      </c>
      <c r="CG293" s="0" t="s">
        <v>153</v>
      </c>
      <c r="CK293" s="0" t="s">
        <v>153</v>
      </c>
      <c r="CL293" s="0" t="s">
        <v>162</v>
      </c>
      <c r="CN293" s="0" t="s">
        <v>153</v>
      </c>
      <c r="CO293" s="0" t="s">
        <v>162</v>
      </c>
      <c r="CP293" s="0" t="s">
        <v>153</v>
      </c>
      <c r="CQ293" s="0" t="s">
        <v>162</v>
      </c>
      <c r="CU293" s="0" t="s">
        <v>162</v>
      </c>
      <c r="CV293" s="0" t="s">
        <v>153</v>
      </c>
      <c r="CY293" s="0" t="s">
        <v>153</v>
      </c>
      <c r="CZ293" s="0" t="s">
        <v>162</v>
      </c>
      <c r="DC293" s="0" t="s">
        <v>153</v>
      </c>
      <c r="DD293" s="0" t="s">
        <v>162</v>
      </c>
      <c r="DF293" s="0" t="s">
        <v>153</v>
      </c>
      <c r="DG293" s="0" t="s">
        <v>162</v>
      </c>
      <c r="DI293" s="0" t="s">
        <v>153</v>
      </c>
      <c r="DJ293" s="0" t="s">
        <v>162</v>
      </c>
      <c r="DL293" s="0" t="s">
        <v>153</v>
      </c>
      <c r="DM293" s="0" t="s">
        <v>162</v>
      </c>
      <c r="DN293" s="0" t="s">
        <v>153</v>
      </c>
      <c r="DR293" s="0" t="s">
        <v>153</v>
      </c>
      <c r="DS293" s="0" t="s">
        <v>162</v>
      </c>
      <c r="DT293" s="0" t="s">
        <v>162</v>
      </c>
      <c r="DU293" s="0" t="s">
        <v>153</v>
      </c>
      <c r="DW293" s="0" t="s">
        <v>162</v>
      </c>
      <c r="DX293" s="0" t="s">
        <v>153</v>
      </c>
      <c r="EA293" s="0" t="s">
        <v>153</v>
      </c>
      <c r="ED293" s="0" t="s">
        <v>162</v>
      </c>
      <c r="EF293" s="0" t="s">
        <v>153</v>
      </c>
    </row>
    <row r="294" customFormat="false" ht="13.8" hidden="false" customHeight="false" outlineLevel="0" collapsed="false">
      <c r="A294" s="0" t="s">
        <v>1632</v>
      </c>
      <c r="B294" s="0" t="n">
        <v>78</v>
      </c>
      <c r="C294" s="0" t="n">
        <v>241414</v>
      </c>
      <c r="D294" s="0" t="s">
        <v>1628</v>
      </c>
      <c r="E294" s="0" t="s">
        <v>745</v>
      </c>
      <c r="F294" s="0" t="str">
        <f aca="false">CONCATENATE(D294," ",LEFT(H294,4),"T=",AU294,"D=",AV294,"R=",AW294,"M=",AX294,"L=",AY294,"B=",AZ294)</f>
        <v>MOODY T=D=WARREN-WARD 5R=46M=15L=0B=9</v>
      </c>
      <c r="G294" s="0" t="s">
        <v>162</v>
      </c>
      <c r="I294" s="0" t="s">
        <v>1633</v>
      </c>
      <c r="J294" s="0" t="s">
        <v>229</v>
      </c>
      <c r="K294" s="0" t="s">
        <v>143</v>
      </c>
      <c r="L294" s="0" t="s">
        <v>162</v>
      </c>
      <c r="M294" s="0" t="str">
        <f aca="false">RIGHT(N294,LEN(N294)-FIND(" ",N294))</f>
        <v>MEADOWBROOK AVE SE</v>
      </c>
      <c r="N294" s="0" t="s">
        <v>1631</v>
      </c>
      <c r="P294" s="0" t="s">
        <v>145</v>
      </c>
      <c r="Q294" s="0" t="s">
        <v>146</v>
      </c>
      <c r="R294" s="0" t="n">
        <v>44483</v>
      </c>
      <c r="AD294" s="0" t="s">
        <v>147</v>
      </c>
      <c r="AE294" s="0" t="s">
        <v>148</v>
      </c>
      <c r="AF294" s="0" t="s">
        <v>149</v>
      </c>
      <c r="AH294" s="0" t="n">
        <v>14</v>
      </c>
      <c r="AI294" s="0" t="n">
        <v>11</v>
      </c>
      <c r="AN294" s="0" t="s">
        <v>145</v>
      </c>
      <c r="AO294" s="0" t="s">
        <v>150</v>
      </c>
      <c r="AP294" s="0" t="s">
        <v>151</v>
      </c>
      <c r="AQ294" s="0" t="n">
        <v>9</v>
      </c>
      <c r="AR294" s="0" t="n">
        <v>64</v>
      </c>
      <c r="AS294" s="0" t="n">
        <v>32</v>
      </c>
      <c r="AV294" s="0" t="s">
        <v>152</v>
      </c>
      <c r="AW294" s="0" t="n">
        <f aca="false">COUNTA($BA294:$EG294)</f>
        <v>46</v>
      </c>
      <c r="AX294" s="0" t="n">
        <f aca="false">COUNTIF($BC294:$EG294,"D")</f>
        <v>15</v>
      </c>
      <c r="AY294" s="0" t="n">
        <f aca="false">COUNTIF($BC294:$EG294,"R")</f>
        <v>0</v>
      </c>
      <c r="AZ294" s="2" t="n">
        <f aca="false">IF(DH294&lt;&gt;"",1,0)+IF(DI294&lt;&gt;"",1,0)+IF(DK294&lt;&gt;"",1,0)+IF(DM294&lt;&gt;"",1,0)+IF(DN294&lt;&gt;"",1,0)+IF(DO294&lt;&gt;"",1,0)+IF(DQ294&lt;&gt;"",1,0)+IF(DR294&lt;&gt;"",1,0)+IF(DT294&lt;&gt;"",1,0)+IF(DU294&lt;&gt;"",1,0)+IF(DV294&lt;&gt;"",1,0)+IF(DW294&lt;&gt;"",1,0)+IF(DX294&lt;&gt;"",1,0)+IF(DZ294&lt;&gt;"",1,0)+IF(EA294&lt;&gt;"",1,0)+IF(EB294&lt;&gt;"",1,0)+IF(EE294&lt;&gt;"",1,0)</f>
        <v>9</v>
      </c>
      <c r="BA294" s="2" t="n">
        <f aca="false">COUNTIF($DV294:$EG294, "&lt;&gt;")</f>
        <v>5</v>
      </c>
      <c r="BB294" s="0" t="n">
        <f aca="false">AY294*AX294</f>
        <v>0</v>
      </c>
      <c r="BC294" s="0" t="s">
        <v>153</v>
      </c>
      <c r="BD294" s="0" t="s">
        <v>153</v>
      </c>
      <c r="BF294" s="0" t="s">
        <v>153</v>
      </c>
      <c r="BH294" s="0" t="s">
        <v>153</v>
      </c>
      <c r="BJ294" s="0" t="s">
        <v>153</v>
      </c>
      <c r="BK294" s="0" t="s">
        <v>153</v>
      </c>
      <c r="BL294" s="0" t="s">
        <v>153</v>
      </c>
      <c r="BP294" s="0" t="s">
        <v>153</v>
      </c>
      <c r="BR294" s="0" t="s">
        <v>153</v>
      </c>
      <c r="BS294" s="0" t="s">
        <v>153</v>
      </c>
      <c r="BV294" s="0" t="s">
        <v>153</v>
      </c>
      <c r="BY294" s="0" t="s">
        <v>162</v>
      </c>
      <c r="CA294" s="0" t="s">
        <v>153</v>
      </c>
      <c r="CG294" s="0" t="s">
        <v>153</v>
      </c>
      <c r="CK294" s="0" t="s">
        <v>153</v>
      </c>
      <c r="CL294" s="0" t="s">
        <v>162</v>
      </c>
      <c r="CN294" s="0" t="s">
        <v>153</v>
      </c>
      <c r="CO294" s="0" t="s">
        <v>162</v>
      </c>
      <c r="CP294" s="0" t="s">
        <v>153</v>
      </c>
      <c r="CQ294" s="0" t="s">
        <v>162</v>
      </c>
      <c r="CT294" s="0" t="s">
        <v>153</v>
      </c>
      <c r="CU294" s="0" t="s">
        <v>162</v>
      </c>
      <c r="CV294" s="0" t="s">
        <v>153</v>
      </c>
      <c r="CW294" s="0" t="s">
        <v>162</v>
      </c>
      <c r="CY294" s="0" t="s">
        <v>153</v>
      </c>
      <c r="CZ294" s="0" t="s">
        <v>162</v>
      </c>
      <c r="DC294" s="0" t="s">
        <v>153</v>
      </c>
      <c r="DD294" s="0" t="s">
        <v>162</v>
      </c>
      <c r="DF294" s="0" t="s">
        <v>153</v>
      </c>
      <c r="DG294" s="0" t="s">
        <v>162</v>
      </c>
      <c r="DI294" s="0" t="s">
        <v>153</v>
      </c>
      <c r="DJ294" s="0" t="s">
        <v>162</v>
      </c>
      <c r="DL294" s="0" t="s">
        <v>153</v>
      </c>
      <c r="DM294" s="0" t="s">
        <v>162</v>
      </c>
      <c r="DN294" s="0" t="s">
        <v>153</v>
      </c>
      <c r="DR294" s="0" t="s">
        <v>153</v>
      </c>
      <c r="DS294" s="0" t="s">
        <v>162</v>
      </c>
      <c r="DT294" s="0" t="s">
        <v>162</v>
      </c>
      <c r="DU294" s="0" t="s">
        <v>153</v>
      </c>
      <c r="DW294" s="0" t="s">
        <v>162</v>
      </c>
      <c r="DX294" s="0" t="s">
        <v>153</v>
      </c>
      <c r="EA294" s="0" t="s">
        <v>153</v>
      </c>
      <c r="ED294" s="0" t="s">
        <v>162</v>
      </c>
      <c r="EF294" s="0" t="s">
        <v>153</v>
      </c>
    </row>
    <row r="295" customFormat="false" ht="13.8" hidden="false" customHeight="false" outlineLevel="0" collapsed="false">
      <c r="A295" s="0" t="s">
        <v>1634</v>
      </c>
      <c r="B295" s="0" t="n">
        <v>78</v>
      </c>
      <c r="C295" s="0" t="n">
        <v>386396</v>
      </c>
      <c r="D295" s="0" t="s">
        <v>1628</v>
      </c>
      <c r="E295" s="0" t="s">
        <v>1635</v>
      </c>
      <c r="F295" s="0" t="str">
        <f aca="false">CONCATENATE(D295," ",LEFT(H295,4),"T=",AU295,"D=",AV295,"R=",AW295,"M=",AX295,"L=",AY295,"B=",AZ295)</f>
        <v>MOODY T=D=WARREN-WARD 5R=4M=1L=0B=2</v>
      </c>
      <c r="G295" s="0" t="s">
        <v>320</v>
      </c>
      <c r="I295" s="0" t="s">
        <v>1636</v>
      </c>
      <c r="J295" s="0" t="s">
        <v>1637</v>
      </c>
      <c r="K295" s="0" t="s">
        <v>186</v>
      </c>
      <c r="M295" s="0" t="str">
        <f aca="false">RIGHT(N295,LEN(N295)-FIND(" ",N295))</f>
        <v>MEADOWBROOK AVE SE</v>
      </c>
      <c r="N295" s="0" t="s">
        <v>1631</v>
      </c>
      <c r="P295" s="0" t="s">
        <v>145</v>
      </c>
      <c r="Q295" s="0" t="s">
        <v>146</v>
      </c>
      <c r="R295" s="0" t="n">
        <v>44483</v>
      </c>
      <c r="AD295" s="0" t="s">
        <v>147</v>
      </c>
      <c r="AE295" s="0" t="s">
        <v>148</v>
      </c>
      <c r="AF295" s="0" t="s">
        <v>149</v>
      </c>
      <c r="AH295" s="0" t="n">
        <v>14</v>
      </c>
      <c r="AI295" s="0" t="n">
        <v>11</v>
      </c>
      <c r="AN295" s="0" t="s">
        <v>145</v>
      </c>
      <c r="AO295" s="0" t="s">
        <v>150</v>
      </c>
      <c r="AP295" s="0" t="s">
        <v>151</v>
      </c>
      <c r="AQ295" s="0" t="n">
        <v>9</v>
      </c>
      <c r="AR295" s="0" t="n">
        <v>64</v>
      </c>
      <c r="AS295" s="0" t="n">
        <v>32</v>
      </c>
      <c r="AV295" s="0" t="s">
        <v>152</v>
      </c>
      <c r="AW295" s="0" t="n">
        <f aca="false">COUNTA($BA295:$EG295)</f>
        <v>4</v>
      </c>
      <c r="AX295" s="0" t="n">
        <f aca="false">COUNTIF($BC295:$EG295,"D")</f>
        <v>1</v>
      </c>
      <c r="AY295" s="0" t="n">
        <f aca="false">COUNTIF($BC295:$EG295,"R")</f>
        <v>0</v>
      </c>
      <c r="AZ295" s="2" t="n">
        <f aca="false">IF(DH295&lt;&gt;"",1,0)+IF(DI295&lt;&gt;"",1,0)+IF(DK295&lt;&gt;"",1,0)+IF(DM295&lt;&gt;"",1,0)+IF(DN295&lt;&gt;"",1,0)+IF(DO295&lt;&gt;"",1,0)+IF(DQ295&lt;&gt;"",1,0)+IF(DR295&lt;&gt;"",1,0)+IF(DT295&lt;&gt;"",1,0)+IF(DU295&lt;&gt;"",1,0)+IF(DV295&lt;&gt;"",1,0)+IF(DW295&lt;&gt;"",1,0)+IF(DX295&lt;&gt;"",1,0)+IF(DZ295&lt;&gt;"",1,0)+IF(EA295&lt;&gt;"",1,0)+IF(EB295&lt;&gt;"",1,0)+IF(EE295&lt;&gt;"",1,0)</f>
        <v>2</v>
      </c>
      <c r="BA295" s="2" t="n">
        <f aca="false">COUNTIF($DV295:$EG295, "&lt;&gt;")</f>
        <v>0</v>
      </c>
      <c r="BB295" s="0" t="n">
        <f aca="false">AY295*AX295</f>
        <v>0</v>
      </c>
      <c r="DM295" s="0" t="s">
        <v>162</v>
      </c>
      <c r="DN295" s="0" t="s">
        <v>153</v>
      </c>
    </row>
    <row r="296" customFormat="false" ht="13.8" hidden="false" customHeight="false" outlineLevel="0" collapsed="false">
      <c r="A296" s="0" t="s">
        <v>1638</v>
      </c>
      <c r="B296" s="0" t="n">
        <v>78</v>
      </c>
      <c r="C296" s="0" t="n">
        <v>284708</v>
      </c>
      <c r="D296" s="0" t="s">
        <v>1639</v>
      </c>
      <c r="E296" s="0" t="s">
        <v>319</v>
      </c>
      <c r="F296" s="0" t="str">
        <f aca="false">CONCATENATE(D296," ",LEFT(H296,4),"T=",AU296,"D=",AV296,"R=",AW296,"M=",AX296,"L=",AY296,"B=",AZ296)</f>
        <v>BUTCHKO T=D=WARREN-WARD 5R=38M=3L=4B=7</v>
      </c>
      <c r="G296" s="0" t="s">
        <v>212</v>
      </c>
      <c r="I296" s="0" t="s">
        <v>1640</v>
      </c>
      <c r="J296" s="0" t="s">
        <v>1641</v>
      </c>
      <c r="K296" s="0" t="s">
        <v>143</v>
      </c>
      <c r="L296" s="0" t="s">
        <v>238</v>
      </c>
      <c r="M296" s="0" t="str">
        <f aca="false">RIGHT(N296,LEN(N296)-FIND(" ",N296))</f>
        <v>MEADOWBROOK AVE SE</v>
      </c>
      <c r="N296" s="0" t="s">
        <v>1642</v>
      </c>
      <c r="P296" s="0" t="s">
        <v>145</v>
      </c>
      <c r="Q296" s="0" t="s">
        <v>146</v>
      </c>
      <c r="R296" s="0" t="n">
        <v>44483</v>
      </c>
      <c r="AD296" s="0" t="s">
        <v>147</v>
      </c>
      <c r="AE296" s="0" t="s">
        <v>148</v>
      </c>
      <c r="AF296" s="0" t="s">
        <v>149</v>
      </c>
      <c r="AH296" s="0" t="n">
        <v>14</v>
      </c>
      <c r="AI296" s="0" t="n">
        <v>11</v>
      </c>
      <c r="AN296" s="0" t="s">
        <v>145</v>
      </c>
      <c r="AO296" s="0" t="s">
        <v>150</v>
      </c>
      <c r="AP296" s="0" t="s">
        <v>151</v>
      </c>
      <c r="AQ296" s="0" t="n">
        <v>9</v>
      </c>
      <c r="AR296" s="0" t="n">
        <v>64</v>
      </c>
      <c r="AS296" s="0" t="n">
        <v>32</v>
      </c>
      <c r="AV296" s="0" t="s">
        <v>152</v>
      </c>
      <c r="AW296" s="0" t="n">
        <f aca="false">COUNTA($BA296:$EG296)</f>
        <v>38</v>
      </c>
      <c r="AX296" s="0" t="n">
        <f aca="false">COUNTIF($BC296:$EG296,"D")</f>
        <v>3</v>
      </c>
      <c r="AY296" s="0" t="n">
        <f aca="false">COUNTIF($BC296:$EG296,"R")</f>
        <v>4</v>
      </c>
      <c r="AZ296" s="2" t="n">
        <f aca="false">IF(DH296&lt;&gt;"",1,0)+IF(DI296&lt;&gt;"",1,0)+IF(DK296&lt;&gt;"",1,0)+IF(DM296&lt;&gt;"",1,0)+IF(DN296&lt;&gt;"",1,0)+IF(DO296&lt;&gt;"",1,0)+IF(DQ296&lt;&gt;"",1,0)+IF(DR296&lt;&gt;"",1,0)+IF(DT296&lt;&gt;"",1,0)+IF(DU296&lt;&gt;"",1,0)+IF(DV296&lt;&gt;"",1,0)+IF(DW296&lt;&gt;"",1,0)+IF(DX296&lt;&gt;"",1,0)+IF(DZ296&lt;&gt;"",1,0)+IF(EA296&lt;&gt;"",1,0)+IF(EB296&lt;&gt;"",1,0)+IF(EE296&lt;&gt;"",1,0)</f>
        <v>7</v>
      </c>
      <c r="BA296" s="2" t="n">
        <f aca="false">COUNTIF($DV296:$EG296, "&lt;&gt;")</f>
        <v>4</v>
      </c>
      <c r="BB296" s="0" t="n">
        <f aca="false">AY296*AX296</f>
        <v>12</v>
      </c>
      <c r="BC296" s="0" t="s">
        <v>153</v>
      </c>
      <c r="BD296" s="0" t="s">
        <v>153</v>
      </c>
      <c r="BG296" s="0" t="s">
        <v>153</v>
      </c>
      <c r="BH296" s="0" t="s">
        <v>153</v>
      </c>
      <c r="BJ296" s="0" t="s">
        <v>153</v>
      </c>
      <c r="BK296" s="0" t="s">
        <v>153</v>
      </c>
      <c r="BL296" s="0" t="s">
        <v>153</v>
      </c>
      <c r="BP296" s="0" t="s">
        <v>153</v>
      </c>
      <c r="BR296" s="0" t="s">
        <v>153</v>
      </c>
      <c r="BS296" s="0" t="s">
        <v>153</v>
      </c>
      <c r="BV296" s="0" t="s">
        <v>153</v>
      </c>
      <c r="CA296" s="0" t="s">
        <v>153</v>
      </c>
      <c r="CG296" s="0" t="s">
        <v>153</v>
      </c>
      <c r="CK296" s="0" t="s">
        <v>153</v>
      </c>
      <c r="CN296" s="0" t="s">
        <v>153</v>
      </c>
      <c r="CO296" s="0" t="s">
        <v>238</v>
      </c>
      <c r="CP296" s="0" t="s">
        <v>153</v>
      </c>
      <c r="CT296" s="0" t="s">
        <v>153</v>
      </c>
      <c r="CU296" s="0" t="s">
        <v>162</v>
      </c>
      <c r="CV296" s="0" t="s">
        <v>153</v>
      </c>
      <c r="CY296" s="0" t="s">
        <v>153</v>
      </c>
      <c r="CZ296" s="0" t="s">
        <v>162</v>
      </c>
      <c r="DC296" s="0" t="s">
        <v>153</v>
      </c>
      <c r="DD296" s="0" t="s">
        <v>162</v>
      </c>
      <c r="DF296" s="0" t="s">
        <v>153</v>
      </c>
      <c r="DI296" s="0" t="s">
        <v>153</v>
      </c>
      <c r="DL296" s="0" t="s">
        <v>153</v>
      </c>
      <c r="DN296" s="0" t="s">
        <v>153</v>
      </c>
      <c r="DR296" s="0" t="s">
        <v>153</v>
      </c>
      <c r="DS296" s="0" t="s">
        <v>238</v>
      </c>
      <c r="DT296" s="0" t="s">
        <v>238</v>
      </c>
      <c r="DU296" s="0" t="s">
        <v>153</v>
      </c>
      <c r="DX296" s="0" t="s">
        <v>153</v>
      </c>
      <c r="EA296" s="0" t="s">
        <v>153</v>
      </c>
      <c r="ED296" s="0" t="s">
        <v>238</v>
      </c>
      <c r="EF296" s="0" t="s">
        <v>153</v>
      </c>
    </row>
    <row r="297" customFormat="false" ht="13.8" hidden="false" customHeight="false" outlineLevel="0" collapsed="false">
      <c r="A297" s="0" t="s">
        <v>1643</v>
      </c>
      <c r="B297" s="0" t="n">
        <v>78</v>
      </c>
      <c r="C297" s="0" t="n">
        <v>311861</v>
      </c>
      <c r="D297" s="0" t="s">
        <v>1644</v>
      </c>
      <c r="E297" s="0" t="s">
        <v>751</v>
      </c>
      <c r="F297" s="0" t="str">
        <f aca="false">CONCATENATE(D297," ",LEFT(H297,4),"T=",AU297,"D=",AV297,"R=",AW297,"M=",AX297,"L=",AY297,"B=",AZ297)</f>
        <v>BARTKOWSKI T=D=WARREN-WARD 5R=15M=3L=0B=8</v>
      </c>
      <c r="I297" s="0" t="s">
        <v>1645</v>
      </c>
      <c r="J297" s="0" t="s">
        <v>1646</v>
      </c>
      <c r="K297" s="0" t="s">
        <v>143</v>
      </c>
      <c r="L297" s="0" t="s">
        <v>162</v>
      </c>
      <c r="M297" s="0" t="str">
        <f aca="false">RIGHT(N297,LEN(N297)-FIND(" ",N297))</f>
        <v>MEADOWBROOK AVE SE</v>
      </c>
      <c r="N297" s="0" t="s">
        <v>1647</v>
      </c>
      <c r="P297" s="0" t="s">
        <v>145</v>
      </c>
      <c r="Q297" s="0" t="s">
        <v>146</v>
      </c>
      <c r="R297" s="0" t="n">
        <v>44483</v>
      </c>
      <c r="AD297" s="0" t="s">
        <v>147</v>
      </c>
      <c r="AE297" s="0" t="s">
        <v>148</v>
      </c>
      <c r="AF297" s="0" t="s">
        <v>149</v>
      </c>
      <c r="AH297" s="0" t="n">
        <v>14</v>
      </c>
      <c r="AI297" s="0" t="n">
        <v>11</v>
      </c>
      <c r="AN297" s="0" t="s">
        <v>145</v>
      </c>
      <c r="AO297" s="0" t="s">
        <v>150</v>
      </c>
      <c r="AP297" s="0" t="s">
        <v>151</v>
      </c>
      <c r="AQ297" s="0" t="n">
        <v>9</v>
      </c>
      <c r="AR297" s="0" t="n">
        <v>64</v>
      </c>
      <c r="AS297" s="0" t="n">
        <v>32</v>
      </c>
      <c r="AV297" s="0" t="s">
        <v>152</v>
      </c>
      <c r="AW297" s="0" t="n">
        <f aca="false">COUNTA($BA297:$EG297)</f>
        <v>15</v>
      </c>
      <c r="AX297" s="0" t="n">
        <f aca="false">COUNTIF($BC297:$EG297,"D")</f>
        <v>3</v>
      </c>
      <c r="AY297" s="0" t="n">
        <f aca="false">COUNTIF($BC297:$EG297,"R")</f>
        <v>0</v>
      </c>
      <c r="AZ297" s="2" t="n">
        <f aca="false">IF(DH297&lt;&gt;"",1,0)+IF(DI297&lt;&gt;"",1,0)+IF(DK297&lt;&gt;"",1,0)+IF(DM297&lt;&gt;"",1,0)+IF(DN297&lt;&gt;"",1,0)+IF(DO297&lt;&gt;"",1,0)+IF(DQ297&lt;&gt;"",1,0)+IF(DR297&lt;&gt;"",1,0)+IF(DT297&lt;&gt;"",1,0)+IF(DU297&lt;&gt;"",1,0)+IF(DV297&lt;&gt;"",1,0)+IF(DW297&lt;&gt;"",1,0)+IF(DX297&lt;&gt;"",1,0)+IF(DZ297&lt;&gt;"",1,0)+IF(EA297&lt;&gt;"",1,0)+IF(EB297&lt;&gt;"",1,0)+IF(EE297&lt;&gt;"",1,0)</f>
        <v>8</v>
      </c>
      <c r="BA297" s="2" t="n">
        <f aca="false">COUNTIF($DV297:$EG297, "&lt;&gt;")</f>
        <v>5</v>
      </c>
      <c r="BB297" s="0" t="n">
        <f aca="false">AY297*AX297</f>
        <v>0</v>
      </c>
      <c r="DC297" s="0" t="s">
        <v>153</v>
      </c>
      <c r="DF297" s="0" t="s">
        <v>153</v>
      </c>
      <c r="DI297" s="0" t="s">
        <v>153</v>
      </c>
      <c r="DL297" s="0" t="s">
        <v>153</v>
      </c>
      <c r="DM297" s="0" t="s">
        <v>162</v>
      </c>
      <c r="DN297" s="0" t="s">
        <v>153</v>
      </c>
      <c r="DR297" s="0" t="s">
        <v>153</v>
      </c>
      <c r="DU297" s="0" t="s">
        <v>153</v>
      </c>
      <c r="DW297" s="0" t="s">
        <v>162</v>
      </c>
      <c r="DX297" s="0" t="s">
        <v>153</v>
      </c>
      <c r="EA297" s="0" t="s">
        <v>153</v>
      </c>
      <c r="ED297" s="0" t="s">
        <v>162</v>
      </c>
      <c r="EF297" s="0" t="s">
        <v>153</v>
      </c>
    </row>
    <row r="298" customFormat="false" ht="13.8" hidden="false" customHeight="false" outlineLevel="0" collapsed="false">
      <c r="A298" s="0" t="s">
        <v>1648</v>
      </c>
      <c r="B298" s="0" t="n">
        <v>78</v>
      </c>
      <c r="C298" s="0" t="n">
        <v>477944</v>
      </c>
      <c r="D298" s="0" t="s">
        <v>1644</v>
      </c>
      <c r="E298" s="0" t="s">
        <v>1649</v>
      </c>
      <c r="F298" s="0" t="str">
        <f aca="false">CONCATENATE(D298," ",LEFT(H298,4),"T=",AU298,"D=",AV298,"R=",AW298,"M=",AX298,"L=",AY298,"B=",AZ298)</f>
        <v>BARTKOWSKI T=D=WARREN-WARD 5R=15M=3L=0B=8</v>
      </c>
      <c r="G298" s="0" t="s">
        <v>383</v>
      </c>
      <c r="I298" s="0" t="s">
        <v>1650</v>
      </c>
      <c r="J298" s="0" t="s">
        <v>1651</v>
      </c>
      <c r="K298" s="0" t="s">
        <v>143</v>
      </c>
      <c r="L298" s="0" t="s">
        <v>162</v>
      </c>
      <c r="M298" s="0" t="str">
        <f aca="false">RIGHT(N298,LEN(N298)-FIND(" ",N298))</f>
        <v>MEADOWBROOK AVE SE</v>
      </c>
      <c r="N298" s="0" t="s">
        <v>1647</v>
      </c>
      <c r="P298" s="0" t="s">
        <v>145</v>
      </c>
      <c r="Q298" s="0" t="s">
        <v>146</v>
      </c>
      <c r="R298" s="0" t="n">
        <v>44483</v>
      </c>
      <c r="AD298" s="0" t="s">
        <v>147</v>
      </c>
      <c r="AE298" s="0" t="s">
        <v>148</v>
      </c>
      <c r="AF298" s="0" t="s">
        <v>149</v>
      </c>
      <c r="AH298" s="0" t="n">
        <v>14</v>
      </c>
      <c r="AI298" s="0" t="n">
        <v>11</v>
      </c>
      <c r="AN298" s="0" t="s">
        <v>145</v>
      </c>
      <c r="AO298" s="0" t="s">
        <v>150</v>
      </c>
      <c r="AP298" s="0" t="s">
        <v>151</v>
      </c>
      <c r="AQ298" s="0" t="n">
        <v>9</v>
      </c>
      <c r="AR298" s="0" t="n">
        <v>64</v>
      </c>
      <c r="AS298" s="0" t="n">
        <v>32</v>
      </c>
      <c r="AV298" s="0" t="s">
        <v>152</v>
      </c>
      <c r="AW298" s="0" t="n">
        <f aca="false">COUNTA($BA298:$EG298)</f>
        <v>15</v>
      </c>
      <c r="AX298" s="0" t="n">
        <f aca="false">COUNTIF($BC298:$EG298,"D")</f>
        <v>3</v>
      </c>
      <c r="AY298" s="0" t="n">
        <f aca="false">COUNTIF($BC298:$EG298,"R")</f>
        <v>0</v>
      </c>
      <c r="AZ298" s="2" t="n">
        <f aca="false">IF(DH298&lt;&gt;"",1,0)+IF(DI298&lt;&gt;"",1,0)+IF(DK298&lt;&gt;"",1,0)+IF(DM298&lt;&gt;"",1,0)+IF(DN298&lt;&gt;"",1,0)+IF(DO298&lt;&gt;"",1,0)+IF(DQ298&lt;&gt;"",1,0)+IF(DR298&lt;&gt;"",1,0)+IF(DT298&lt;&gt;"",1,0)+IF(DU298&lt;&gt;"",1,0)+IF(DV298&lt;&gt;"",1,0)+IF(DW298&lt;&gt;"",1,0)+IF(DX298&lt;&gt;"",1,0)+IF(DZ298&lt;&gt;"",1,0)+IF(EA298&lt;&gt;"",1,0)+IF(EB298&lt;&gt;"",1,0)+IF(EE298&lt;&gt;"",1,0)</f>
        <v>8</v>
      </c>
      <c r="BA298" s="2" t="n">
        <f aca="false">COUNTIF($DV298:$EG298, "&lt;&gt;")</f>
        <v>5</v>
      </c>
      <c r="BB298" s="0" t="n">
        <f aca="false">AY298*AX298</f>
        <v>0</v>
      </c>
      <c r="DC298" s="0" t="s">
        <v>153</v>
      </c>
      <c r="DF298" s="0" t="s">
        <v>153</v>
      </c>
      <c r="DI298" s="0" t="s">
        <v>153</v>
      </c>
      <c r="DL298" s="0" t="s">
        <v>153</v>
      </c>
      <c r="DM298" s="0" t="s">
        <v>162</v>
      </c>
      <c r="DN298" s="0" t="s">
        <v>153</v>
      </c>
      <c r="DR298" s="0" t="s">
        <v>153</v>
      </c>
      <c r="DU298" s="0" t="s">
        <v>153</v>
      </c>
      <c r="DW298" s="0" t="s">
        <v>162</v>
      </c>
      <c r="DX298" s="0" t="s">
        <v>153</v>
      </c>
      <c r="EA298" s="0" t="s">
        <v>153</v>
      </c>
      <c r="ED298" s="0" t="s">
        <v>162</v>
      </c>
      <c r="EF298" s="0" t="s">
        <v>153</v>
      </c>
    </row>
    <row r="299" customFormat="false" ht="13.8" hidden="false" customHeight="false" outlineLevel="0" collapsed="false">
      <c r="A299" s="0" t="s">
        <v>1652</v>
      </c>
      <c r="B299" s="0" t="n">
        <v>78</v>
      </c>
      <c r="C299" s="0" t="n">
        <v>154664</v>
      </c>
      <c r="D299" s="0" t="s">
        <v>1653</v>
      </c>
      <c r="E299" s="0" t="s">
        <v>1654</v>
      </c>
      <c r="F299" s="0" t="str">
        <f aca="false">CONCATENATE(D299," ",LEFT(H299,4),"T=",AU299,"D=",AV299,"R=",AW299,"M=",AX299,"L=",AY299,"B=",AZ299)</f>
        <v>SOLIMAN T=D=WARREN-WARD 5R=8M=0L=3B=5</v>
      </c>
      <c r="G299" s="0" t="s">
        <v>157</v>
      </c>
      <c r="I299" s="0" t="s">
        <v>1655</v>
      </c>
      <c r="J299" s="0" t="s">
        <v>1656</v>
      </c>
      <c r="K299" s="0" t="s">
        <v>143</v>
      </c>
      <c r="L299" s="0" t="s">
        <v>238</v>
      </c>
      <c r="M299" s="0" t="str">
        <f aca="false">RIGHT(N299,LEN(N299)-FIND(" ",N299))</f>
        <v>MEADOWBROOK AVE SE</v>
      </c>
      <c r="N299" s="0" t="s">
        <v>1657</v>
      </c>
      <c r="P299" s="0" t="s">
        <v>145</v>
      </c>
      <c r="Q299" s="0" t="s">
        <v>146</v>
      </c>
      <c r="R299" s="0" t="n">
        <v>44483</v>
      </c>
      <c r="S299" s="0" t="n">
        <v>6328</v>
      </c>
      <c r="AD299" s="0" t="s">
        <v>147</v>
      </c>
      <c r="AE299" s="0" t="s">
        <v>148</v>
      </c>
      <c r="AF299" s="0" t="s">
        <v>149</v>
      </c>
      <c r="AH299" s="0" t="n">
        <v>14</v>
      </c>
      <c r="AI299" s="0" t="n">
        <v>11</v>
      </c>
      <c r="AN299" s="0" t="s">
        <v>145</v>
      </c>
      <c r="AO299" s="0" t="s">
        <v>150</v>
      </c>
      <c r="AP299" s="0" t="s">
        <v>151</v>
      </c>
      <c r="AQ299" s="0" t="n">
        <v>9</v>
      </c>
      <c r="AR299" s="0" t="n">
        <v>64</v>
      </c>
      <c r="AS299" s="0" t="n">
        <v>32</v>
      </c>
      <c r="AV299" s="0" t="s">
        <v>152</v>
      </c>
      <c r="AW299" s="0" t="n">
        <f aca="false">COUNTA($BA299:$EG299)</f>
        <v>8</v>
      </c>
      <c r="AX299" s="0" t="n">
        <f aca="false">COUNTIF($BC299:$EG299,"D")</f>
        <v>0</v>
      </c>
      <c r="AY299" s="0" t="n">
        <f aca="false">COUNTIF($BC299:$EG299,"R")</f>
        <v>3</v>
      </c>
      <c r="AZ299" s="2" t="n">
        <f aca="false">IF(DH299&lt;&gt;"",1,0)+IF(DI299&lt;&gt;"",1,0)+IF(DK299&lt;&gt;"",1,0)+IF(DM299&lt;&gt;"",1,0)+IF(DN299&lt;&gt;"",1,0)+IF(DO299&lt;&gt;"",1,0)+IF(DQ299&lt;&gt;"",1,0)+IF(DR299&lt;&gt;"",1,0)+IF(DT299&lt;&gt;"",1,0)+IF(DU299&lt;&gt;"",1,0)+IF(DV299&lt;&gt;"",1,0)+IF(DW299&lt;&gt;"",1,0)+IF(DX299&lt;&gt;"",1,0)+IF(DZ299&lt;&gt;"",1,0)+IF(EA299&lt;&gt;"",1,0)+IF(EB299&lt;&gt;"",1,0)+IF(EE299&lt;&gt;"",1,0)</f>
        <v>5</v>
      </c>
      <c r="BA299" s="2" t="n">
        <f aca="false">COUNTIF($DV299:$EG299, "&lt;&gt;")</f>
        <v>0</v>
      </c>
      <c r="BB299" s="0" t="n">
        <f aca="false">AY299*AX299</f>
        <v>0</v>
      </c>
      <c r="DM299" s="0" t="s">
        <v>238</v>
      </c>
      <c r="DN299" s="0" t="s">
        <v>153</v>
      </c>
      <c r="DR299" s="0" t="s">
        <v>153</v>
      </c>
      <c r="DS299" s="0" t="s">
        <v>238</v>
      </c>
      <c r="DT299" s="0" t="s">
        <v>238</v>
      </c>
      <c r="DU299" s="0" t="s">
        <v>153</v>
      </c>
    </row>
    <row r="300" customFormat="false" ht="13.8" hidden="false" customHeight="false" outlineLevel="0" collapsed="false">
      <c r="A300" s="0" t="s">
        <v>1658</v>
      </c>
      <c r="B300" s="0" t="n">
        <v>78</v>
      </c>
      <c r="C300" s="0" t="n">
        <v>297054</v>
      </c>
      <c r="D300" s="0" t="s">
        <v>1659</v>
      </c>
      <c r="E300" s="0" t="s">
        <v>1660</v>
      </c>
      <c r="F300" s="0" t="str">
        <f aca="false">CONCATENATE(D300," ",LEFT(H300,4),"T=",AU300,"D=",AV300,"R=",AW300,"M=",AX300,"L=",AY300,"B=",AZ300)</f>
        <v>AMMON T=D=WARREN-WARD 5R=8M=0L=1B=1</v>
      </c>
      <c r="G300" s="0" t="s">
        <v>176</v>
      </c>
      <c r="I300" s="0" t="s">
        <v>1661</v>
      </c>
      <c r="J300" s="0" t="s">
        <v>1662</v>
      </c>
      <c r="K300" s="0" t="s">
        <v>143</v>
      </c>
      <c r="M300" s="0" t="str">
        <f aca="false">RIGHT(N300,LEN(N300)-FIND(" ",N300))</f>
        <v>MEADOWBROOK AVE SE</v>
      </c>
      <c r="N300" s="0" t="s">
        <v>1657</v>
      </c>
      <c r="P300" s="0" t="s">
        <v>145</v>
      </c>
      <c r="Q300" s="0" t="s">
        <v>146</v>
      </c>
      <c r="R300" s="0" t="n">
        <v>44483</v>
      </c>
      <c r="AD300" s="0" t="s">
        <v>147</v>
      </c>
      <c r="AE300" s="0" t="s">
        <v>148</v>
      </c>
      <c r="AF300" s="0" t="s">
        <v>149</v>
      </c>
      <c r="AH300" s="0" t="n">
        <v>14</v>
      </c>
      <c r="AI300" s="0" t="n">
        <v>11</v>
      </c>
      <c r="AN300" s="0" t="s">
        <v>145</v>
      </c>
      <c r="AO300" s="0" t="s">
        <v>150</v>
      </c>
      <c r="AP300" s="0" t="s">
        <v>151</v>
      </c>
      <c r="AQ300" s="0" t="n">
        <v>9</v>
      </c>
      <c r="AR300" s="0" t="n">
        <v>64</v>
      </c>
      <c r="AS300" s="0" t="n">
        <v>32</v>
      </c>
      <c r="AV300" s="0" t="s">
        <v>152</v>
      </c>
      <c r="AW300" s="0" t="n">
        <f aca="false">COUNTA($BA300:$EG300)</f>
        <v>8</v>
      </c>
      <c r="AX300" s="0" t="n">
        <f aca="false">COUNTIF($BC300:$EG300,"D")</f>
        <v>0</v>
      </c>
      <c r="AY300" s="0" t="n">
        <f aca="false">COUNTIF($BC300:$EG300,"R")</f>
        <v>1</v>
      </c>
      <c r="AZ300" s="2" t="n">
        <f aca="false">IF(DH300&lt;&gt;"",1,0)+IF(DI300&lt;&gt;"",1,0)+IF(DK300&lt;&gt;"",1,0)+IF(DM300&lt;&gt;"",1,0)+IF(DN300&lt;&gt;"",1,0)+IF(DO300&lt;&gt;"",1,0)+IF(DQ300&lt;&gt;"",1,0)+IF(DR300&lt;&gt;"",1,0)+IF(DT300&lt;&gt;"",1,0)+IF(DU300&lt;&gt;"",1,0)+IF(DV300&lt;&gt;"",1,0)+IF(DW300&lt;&gt;"",1,0)+IF(DX300&lt;&gt;"",1,0)+IF(DZ300&lt;&gt;"",1,0)+IF(EA300&lt;&gt;"",1,0)+IF(EB300&lt;&gt;"",1,0)+IF(EE300&lt;&gt;"",1,0)</f>
        <v>1</v>
      </c>
      <c r="BA300" s="2" t="n">
        <f aca="false">COUNTIF($DV300:$EG300, "&lt;&gt;")</f>
        <v>1</v>
      </c>
      <c r="BB300" s="0" t="n">
        <f aca="false">AY300*AX300</f>
        <v>0</v>
      </c>
      <c r="BL300" s="0" t="s">
        <v>153</v>
      </c>
      <c r="CA300" s="0" t="s">
        <v>153</v>
      </c>
      <c r="CZ300" s="0" t="s">
        <v>238</v>
      </c>
      <c r="DC300" s="0" t="s">
        <v>153</v>
      </c>
      <c r="DN300" s="0" t="s">
        <v>153</v>
      </c>
      <c r="EF300" s="0" t="s">
        <v>153</v>
      </c>
    </row>
    <row r="301" customFormat="false" ht="13.8" hidden="false" customHeight="false" outlineLevel="0" collapsed="false">
      <c r="A301" s="0" t="s">
        <v>1663</v>
      </c>
      <c r="B301" s="0" t="n">
        <v>78</v>
      </c>
      <c r="C301" s="0" t="n">
        <v>260022</v>
      </c>
      <c r="D301" s="0" t="s">
        <v>1664</v>
      </c>
      <c r="E301" s="0" t="s">
        <v>1665</v>
      </c>
      <c r="F301" s="0" t="str">
        <f aca="false">CONCATENATE(D301," ",LEFT(H301,4),"T=",AU301,"D=",AV301,"R=",AW301,"M=",AX301,"L=",AY301,"B=",AZ301)</f>
        <v>ROPER T=D=WARREN-WARD 5R=14M=1L=3B=4</v>
      </c>
      <c r="G301" s="0" t="s">
        <v>157</v>
      </c>
      <c r="I301" s="0" t="s">
        <v>1666</v>
      </c>
      <c r="J301" s="0" t="s">
        <v>1667</v>
      </c>
      <c r="K301" s="0" t="s">
        <v>143</v>
      </c>
      <c r="L301" s="0" t="s">
        <v>238</v>
      </c>
      <c r="M301" s="0" t="str">
        <f aca="false">RIGHT(N301,LEN(N301)-FIND(" ",N301))</f>
        <v>MEADOWBROOK AVE SE</v>
      </c>
      <c r="N301" s="0" t="s">
        <v>1668</v>
      </c>
      <c r="P301" s="0" t="s">
        <v>145</v>
      </c>
      <c r="Q301" s="0" t="s">
        <v>146</v>
      </c>
      <c r="R301" s="0" t="n">
        <v>44483</v>
      </c>
      <c r="AD301" s="0" t="s">
        <v>147</v>
      </c>
      <c r="AE301" s="0" t="s">
        <v>148</v>
      </c>
      <c r="AF301" s="0" t="s">
        <v>149</v>
      </c>
      <c r="AH301" s="0" t="n">
        <v>14</v>
      </c>
      <c r="AI301" s="0" t="n">
        <v>11</v>
      </c>
      <c r="AN301" s="0" t="s">
        <v>145</v>
      </c>
      <c r="AO301" s="0" t="s">
        <v>150</v>
      </c>
      <c r="AP301" s="0" t="s">
        <v>151</v>
      </c>
      <c r="AQ301" s="0" t="n">
        <v>9</v>
      </c>
      <c r="AR301" s="0" t="n">
        <v>64</v>
      </c>
      <c r="AS301" s="0" t="n">
        <v>32</v>
      </c>
      <c r="AV301" s="0" t="s">
        <v>152</v>
      </c>
      <c r="AW301" s="0" t="n">
        <f aca="false">COUNTA($BA301:$EG301)</f>
        <v>14</v>
      </c>
      <c r="AX301" s="0" t="n">
        <f aca="false">COUNTIF($BC301:$EG301,"D")</f>
        <v>1</v>
      </c>
      <c r="AY301" s="0" t="n">
        <f aca="false">COUNTIF($BC301:$EG301,"R")</f>
        <v>3</v>
      </c>
      <c r="AZ301" s="2" t="n">
        <f aca="false">IF(DH301&lt;&gt;"",1,0)+IF(DI301&lt;&gt;"",1,0)+IF(DK301&lt;&gt;"",1,0)+IF(DM301&lt;&gt;"",1,0)+IF(DN301&lt;&gt;"",1,0)+IF(DO301&lt;&gt;"",1,0)+IF(DQ301&lt;&gt;"",1,0)+IF(DR301&lt;&gt;"",1,0)+IF(DT301&lt;&gt;"",1,0)+IF(DU301&lt;&gt;"",1,0)+IF(DV301&lt;&gt;"",1,0)+IF(DW301&lt;&gt;"",1,0)+IF(DX301&lt;&gt;"",1,0)+IF(DZ301&lt;&gt;"",1,0)+IF(EA301&lt;&gt;"",1,0)+IF(EB301&lt;&gt;"",1,0)+IF(EE301&lt;&gt;"",1,0)</f>
        <v>4</v>
      </c>
      <c r="BA301" s="2" t="n">
        <f aca="false">COUNTIF($DV301:$EG301, "&lt;&gt;")</f>
        <v>4</v>
      </c>
      <c r="BB301" s="0" t="n">
        <f aca="false">AY301*AX301</f>
        <v>3</v>
      </c>
      <c r="CA301" s="0" t="s">
        <v>153</v>
      </c>
      <c r="CP301" s="0" t="s">
        <v>153</v>
      </c>
      <c r="CV301" s="0" t="s">
        <v>153</v>
      </c>
      <c r="CZ301" s="0" t="s">
        <v>238</v>
      </c>
      <c r="DC301" s="0" t="s">
        <v>153</v>
      </c>
      <c r="DF301" s="0" t="s">
        <v>153</v>
      </c>
      <c r="DM301" s="0" t="s">
        <v>238</v>
      </c>
      <c r="DU301" s="0" t="s">
        <v>153</v>
      </c>
      <c r="DW301" s="0" t="s">
        <v>162</v>
      </c>
      <c r="EA301" s="0" t="s">
        <v>153</v>
      </c>
      <c r="ED301" s="0" t="s">
        <v>238</v>
      </c>
      <c r="EF301" s="0" t="s">
        <v>153</v>
      </c>
    </row>
    <row r="302" customFormat="false" ht="13.8" hidden="false" customHeight="false" outlineLevel="0" collapsed="false">
      <c r="A302" s="0" t="s">
        <v>1669</v>
      </c>
      <c r="B302" s="0" t="n">
        <v>78</v>
      </c>
      <c r="C302" s="0" t="n">
        <v>199015</v>
      </c>
      <c r="D302" s="0" t="s">
        <v>189</v>
      </c>
      <c r="E302" s="0" t="s">
        <v>422</v>
      </c>
      <c r="F302" s="0" t="str">
        <f aca="false">CONCATENATE(D302," ",LEFT(H302,4),"T=",AU302,"D=",AV302,"R=",AW302,"M=",AX302,"L=",AY302,"B=",AZ302)</f>
        <v>WHITE T=D=WARREN-WARD 5R=13M=1L=3B=6</v>
      </c>
      <c r="G302" s="0" t="s">
        <v>162</v>
      </c>
      <c r="I302" s="0" t="s">
        <v>1670</v>
      </c>
      <c r="J302" s="0" t="s">
        <v>1671</v>
      </c>
      <c r="K302" s="0" t="s">
        <v>143</v>
      </c>
      <c r="L302" s="0" t="s">
        <v>238</v>
      </c>
      <c r="M302" s="0" t="str">
        <f aca="false">RIGHT(N302,LEN(N302)-FIND(" ",N302))</f>
        <v>MEADOWBROOK AVE SE</v>
      </c>
      <c r="N302" s="0" t="s">
        <v>1672</v>
      </c>
      <c r="P302" s="0" t="s">
        <v>145</v>
      </c>
      <c r="Q302" s="0" t="s">
        <v>146</v>
      </c>
      <c r="R302" s="0" t="n">
        <v>44483</v>
      </c>
      <c r="AD302" s="0" t="s">
        <v>147</v>
      </c>
      <c r="AE302" s="0" t="s">
        <v>148</v>
      </c>
      <c r="AF302" s="0" t="s">
        <v>149</v>
      </c>
      <c r="AH302" s="0" t="n">
        <v>14</v>
      </c>
      <c r="AI302" s="0" t="n">
        <v>11</v>
      </c>
      <c r="AN302" s="0" t="s">
        <v>145</v>
      </c>
      <c r="AO302" s="0" t="s">
        <v>150</v>
      </c>
      <c r="AP302" s="0" t="s">
        <v>151</v>
      </c>
      <c r="AQ302" s="0" t="n">
        <v>9</v>
      </c>
      <c r="AR302" s="0" t="n">
        <v>64</v>
      </c>
      <c r="AS302" s="0" t="n">
        <v>32</v>
      </c>
      <c r="AV302" s="0" t="s">
        <v>152</v>
      </c>
      <c r="AW302" s="0" t="n">
        <f aca="false">COUNTA($BA302:$EG302)</f>
        <v>13</v>
      </c>
      <c r="AX302" s="0" t="n">
        <f aca="false">COUNTIF($BC302:$EG302,"D")</f>
        <v>1</v>
      </c>
      <c r="AY302" s="0" t="n">
        <f aca="false">COUNTIF($BC302:$EG302,"R")</f>
        <v>3</v>
      </c>
      <c r="AZ302" s="2" t="n">
        <f aca="false">IF(DH302&lt;&gt;"",1,0)+IF(DI302&lt;&gt;"",1,0)+IF(DK302&lt;&gt;"",1,0)+IF(DM302&lt;&gt;"",1,0)+IF(DN302&lt;&gt;"",1,0)+IF(DO302&lt;&gt;"",1,0)+IF(DQ302&lt;&gt;"",1,0)+IF(DR302&lt;&gt;"",1,0)+IF(DT302&lt;&gt;"",1,0)+IF(DU302&lt;&gt;"",1,0)+IF(DV302&lt;&gt;"",1,0)+IF(DW302&lt;&gt;"",1,0)+IF(DX302&lt;&gt;"",1,0)+IF(DZ302&lt;&gt;"",1,0)+IF(EA302&lt;&gt;"",1,0)+IF(EB302&lt;&gt;"",1,0)+IF(EE302&lt;&gt;"",1,0)</f>
        <v>6</v>
      </c>
      <c r="BA302" s="2" t="n">
        <f aca="false">COUNTIF($DV302:$EG302, "&lt;&gt;")</f>
        <v>5</v>
      </c>
      <c r="BB302" s="0" t="n">
        <f aca="false">AY302*AX302</f>
        <v>3</v>
      </c>
      <c r="CH302" s="0" t="s">
        <v>153</v>
      </c>
      <c r="CK302" s="0" t="s">
        <v>153</v>
      </c>
      <c r="DN302" s="0" t="s">
        <v>153</v>
      </c>
      <c r="DS302" s="0" t="s">
        <v>238</v>
      </c>
      <c r="DT302" s="0" t="s">
        <v>238</v>
      </c>
      <c r="DU302" s="0" t="s">
        <v>153</v>
      </c>
      <c r="DW302" s="0" t="s">
        <v>162</v>
      </c>
      <c r="DX302" s="0" t="s">
        <v>153</v>
      </c>
      <c r="EA302" s="0" t="s">
        <v>153</v>
      </c>
      <c r="ED302" s="0" t="s">
        <v>238</v>
      </c>
      <c r="EF302" s="0" t="s">
        <v>153</v>
      </c>
    </row>
    <row r="303" customFormat="false" ht="13.8" hidden="false" customHeight="false" outlineLevel="0" collapsed="false">
      <c r="A303" s="0" t="s">
        <v>1673</v>
      </c>
      <c r="B303" s="0" t="n">
        <v>78</v>
      </c>
      <c r="C303" s="0" t="n">
        <v>429857</v>
      </c>
      <c r="D303" s="0" t="s">
        <v>1674</v>
      </c>
      <c r="E303" s="0" t="s">
        <v>1675</v>
      </c>
      <c r="F303" s="0" t="str">
        <f aca="false">CONCATENATE(D303," ",LEFT(H303,4),"T=",AU303,"D=",AV303,"R=",AW303,"M=",AX303,"L=",AY303,"B=",AZ303)</f>
        <v>WHEELAND T=D=WARREN-WARD 5R=28M=7L=0B=8</v>
      </c>
      <c r="G303" s="0" t="s">
        <v>284</v>
      </c>
      <c r="I303" s="0" t="s">
        <v>1676</v>
      </c>
      <c r="J303" s="0" t="s">
        <v>1677</v>
      </c>
      <c r="K303" s="0" t="s">
        <v>143</v>
      </c>
      <c r="L303" s="0" t="s">
        <v>162</v>
      </c>
      <c r="M303" s="0" t="str">
        <f aca="false">RIGHT(N303,LEN(N303)-FIND(" ",N303))</f>
        <v>MEADOWBROOK AVE SE</v>
      </c>
      <c r="N303" s="0" t="s">
        <v>1678</v>
      </c>
      <c r="P303" s="0" t="s">
        <v>145</v>
      </c>
      <c r="Q303" s="0" t="s">
        <v>146</v>
      </c>
      <c r="R303" s="0" t="n">
        <v>44483</v>
      </c>
      <c r="AD303" s="0" t="s">
        <v>147</v>
      </c>
      <c r="AE303" s="0" t="s">
        <v>148</v>
      </c>
      <c r="AF303" s="0" t="s">
        <v>149</v>
      </c>
      <c r="AH303" s="0" t="n">
        <v>14</v>
      </c>
      <c r="AI303" s="0" t="n">
        <v>11</v>
      </c>
      <c r="AN303" s="0" t="s">
        <v>145</v>
      </c>
      <c r="AO303" s="0" t="s">
        <v>150</v>
      </c>
      <c r="AP303" s="0" t="s">
        <v>151</v>
      </c>
      <c r="AQ303" s="0" t="n">
        <v>9</v>
      </c>
      <c r="AR303" s="0" t="n">
        <v>64</v>
      </c>
      <c r="AS303" s="0" t="n">
        <v>32</v>
      </c>
      <c r="AV303" s="0" t="s">
        <v>152</v>
      </c>
      <c r="AW303" s="0" t="n">
        <f aca="false">COUNTA($BA303:$EG303)</f>
        <v>28</v>
      </c>
      <c r="AX303" s="0" t="n">
        <f aca="false">COUNTIF($BC303:$EG303,"D")</f>
        <v>7</v>
      </c>
      <c r="AY303" s="0" t="n">
        <f aca="false">COUNTIF($BC303:$EG303,"R")</f>
        <v>0</v>
      </c>
      <c r="AZ303" s="2" t="n">
        <f aca="false">IF(DH303&lt;&gt;"",1,0)+IF(DI303&lt;&gt;"",1,0)+IF(DK303&lt;&gt;"",1,0)+IF(DM303&lt;&gt;"",1,0)+IF(DN303&lt;&gt;"",1,0)+IF(DO303&lt;&gt;"",1,0)+IF(DQ303&lt;&gt;"",1,0)+IF(DR303&lt;&gt;"",1,0)+IF(DT303&lt;&gt;"",1,0)+IF(DU303&lt;&gt;"",1,0)+IF(DV303&lt;&gt;"",1,0)+IF(DW303&lt;&gt;"",1,0)+IF(DX303&lt;&gt;"",1,0)+IF(DZ303&lt;&gt;"",1,0)+IF(EA303&lt;&gt;"",1,0)+IF(EB303&lt;&gt;"",1,0)+IF(EE303&lt;&gt;"",1,0)</f>
        <v>8</v>
      </c>
      <c r="BA303" s="2" t="n">
        <f aca="false">COUNTIF($DV303:$EG303, "&lt;&gt;")</f>
        <v>4</v>
      </c>
      <c r="BB303" s="0" t="n">
        <f aca="false">AY303*AX303</f>
        <v>0</v>
      </c>
      <c r="BK303" s="0" t="s">
        <v>153</v>
      </c>
      <c r="BL303" s="0" t="s">
        <v>153</v>
      </c>
      <c r="BP303" s="0" t="s">
        <v>153</v>
      </c>
      <c r="BS303" s="0" t="s">
        <v>153</v>
      </c>
      <c r="BY303" s="0" t="s">
        <v>162</v>
      </c>
      <c r="CA303" s="0" t="s">
        <v>153</v>
      </c>
      <c r="CK303" s="0" t="s">
        <v>153</v>
      </c>
      <c r="CN303" s="0" t="s">
        <v>153</v>
      </c>
      <c r="CP303" s="0" t="s">
        <v>153</v>
      </c>
      <c r="CY303" s="0" t="s">
        <v>153</v>
      </c>
      <c r="CZ303" s="0" t="s">
        <v>162</v>
      </c>
      <c r="DC303" s="0" t="s">
        <v>153</v>
      </c>
      <c r="DF303" s="0" t="s">
        <v>153</v>
      </c>
      <c r="DG303" s="0" t="s">
        <v>162</v>
      </c>
      <c r="DI303" s="0" t="s">
        <v>153</v>
      </c>
      <c r="DL303" s="0" t="s">
        <v>153</v>
      </c>
      <c r="DM303" s="0" t="s">
        <v>162</v>
      </c>
      <c r="DN303" s="0" t="s">
        <v>153</v>
      </c>
      <c r="DR303" s="0" t="s">
        <v>153</v>
      </c>
      <c r="DS303" s="0" t="s">
        <v>162</v>
      </c>
      <c r="DT303" s="0" t="s">
        <v>162</v>
      </c>
      <c r="DU303" s="0" t="s">
        <v>153</v>
      </c>
      <c r="DX303" s="0" t="s">
        <v>153</v>
      </c>
      <c r="EA303" s="0" t="s">
        <v>153</v>
      </c>
      <c r="ED303" s="0" t="s">
        <v>162</v>
      </c>
      <c r="EF303" s="0" t="s">
        <v>153</v>
      </c>
    </row>
    <row r="304" customFormat="false" ht="13.8" hidden="false" customHeight="false" outlineLevel="0" collapsed="false">
      <c r="A304" s="0" t="s">
        <v>1679</v>
      </c>
      <c r="B304" s="0" t="n">
        <v>78</v>
      </c>
      <c r="C304" s="0" t="n">
        <v>356580</v>
      </c>
      <c r="D304" s="0" t="s">
        <v>1680</v>
      </c>
      <c r="E304" s="0" t="s">
        <v>1681</v>
      </c>
      <c r="F304" s="0" t="str">
        <f aca="false">CONCATENATE(D304," ",LEFT(H304,4),"T=",AU304,"D=",AV304,"R=",AW304,"M=",AX304,"L=",AY304,"B=",AZ304)</f>
        <v>ORWIG T=D=WARREN-WARD 5R=32M=6L=1B=8</v>
      </c>
      <c r="G304" s="0" t="s">
        <v>140</v>
      </c>
      <c r="I304" s="0" t="s">
        <v>1682</v>
      </c>
      <c r="J304" s="0" t="s">
        <v>1683</v>
      </c>
      <c r="K304" s="0" t="s">
        <v>143</v>
      </c>
      <c r="L304" s="0" t="s">
        <v>238</v>
      </c>
      <c r="M304" s="0" t="str">
        <f aca="false">RIGHT(N304,LEN(N304)-FIND(" ",N304))</f>
        <v>MEADOWBROOK AVE SE</v>
      </c>
      <c r="N304" s="0" t="s">
        <v>1678</v>
      </c>
      <c r="P304" s="0" t="s">
        <v>145</v>
      </c>
      <c r="Q304" s="0" t="s">
        <v>146</v>
      </c>
      <c r="R304" s="0" t="n">
        <v>44483</v>
      </c>
      <c r="AD304" s="0" t="s">
        <v>147</v>
      </c>
      <c r="AE304" s="0" t="s">
        <v>148</v>
      </c>
      <c r="AF304" s="0" t="s">
        <v>149</v>
      </c>
      <c r="AH304" s="0" t="n">
        <v>14</v>
      </c>
      <c r="AI304" s="0" t="n">
        <v>11</v>
      </c>
      <c r="AN304" s="0" t="s">
        <v>145</v>
      </c>
      <c r="AO304" s="0" t="s">
        <v>150</v>
      </c>
      <c r="AP304" s="0" t="s">
        <v>151</v>
      </c>
      <c r="AQ304" s="0" t="n">
        <v>9</v>
      </c>
      <c r="AR304" s="0" t="n">
        <v>64</v>
      </c>
      <c r="AS304" s="0" t="n">
        <v>32</v>
      </c>
      <c r="AV304" s="0" t="s">
        <v>152</v>
      </c>
      <c r="AW304" s="0" t="n">
        <f aca="false">COUNTA($BA304:$EG304)</f>
        <v>32</v>
      </c>
      <c r="AX304" s="0" t="n">
        <f aca="false">COUNTIF($BC304:$EG304,"D")</f>
        <v>6</v>
      </c>
      <c r="AY304" s="0" t="n">
        <f aca="false">COUNTIF($BC304:$EG304,"R")</f>
        <v>1</v>
      </c>
      <c r="AZ304" s="2" t="n">
        <f aca="false">IF(DH304&lt;&gt;"",1,0)+IF(DI304&lt;&gt;"",1,0)+IF(DK304&lt;&gt;"",1,0)+IF(DM304&lt;&gt;"",1,0)+IF(DN304&lt;&gt;"",1,0)+IF(DO304&lt;&gt;"",1,0)+IF(DQ304&lt;&gt;"",1,0)+IF(DR304&lt;&gt;"",1,0)+IF(DT304&lt;&gt;"",1,0)+IF(DU304&lt;&gt;"",1,0)+IF(DV304&lt;&gt;"",1,0)+IF(DW304&lt;&gt;"",1,0)+IF(DX304&lt;&gt;"",1,0)+IF(DZ304&lt;&gt;"",1,0)+IF(EA304&lt;&gt;"",1,0)+IF(EB304&lt;&gt;"",1,0)+IF(EE304&lt;&gt;"",1,0)</f>
        <v>8</v>
      </c>
      <c r="BA304" s="2" t="n">
        <f aca="false">COUNTIF($DV304:$EG304, "&lt;&gt;")</f>
        <v>4</v>
      </c>
      <c r="BB304" s="0" t="n">
        <f aca="false">AY304*AX304</f>
        <v>6</v>
      </c>
      <c r="BG304" s="0" t="s">
        <v>153</v>
      </c>
      <c r="BH304" s="0" t="s">
        <v>153</v>
      </c>
      <c r="BL304" s="0" t="s">
        <v>153</v>
      </c>
      <c r="BP304" s="0" t="s">
        <v>153</v>
      </c>
      <c r="BR304" s="0" t="s">
        <v>153</v>
      </c>
      <c r="BS304" s="0" t="s">
        <v>153</v>
      </c>
      <c r="BY304" s="0" t="s">
        <v>162</v>
      </c>
      <c r="CA304" s="0" t="s">
        <v>153</v>
      </c>
      <c r="CG304" s="0" t="s">
        <v>153</v>
      </c>
      <c r="CN304" s="0" t="s">
        <v>153</v>
      </c>
      <c r="CP304" s="0" t="s">
        <v>153</v>
      </c>
      <c r="CT304" s="0" t="s">
        <v>153</v>
      </c>
      <c r="CV304" s="0" t="s">
        <v>153</v>
      </c>
      <c r="CY304" s="0" t="s">
        <v>153</v>
      </c>
      <c r="CZ304" s="0" t="s">
        <v>162</v>
      </c>
      <c r="DC304" s="0" t="s">
        <v>153</v>
      </c>
      <c r="DF304" s="0" t="s">
        <v>153</v>
      </c>
      <c r="DG304" s="0" t="s">
        <v>162</v>
      </c>
      <c r="DI304" s="0" t="s">
        <v>153</v>
      </c>
      <c r="DL304" s="0" t="s">
        <v>153</v>
      </c>
      <c r="DM304" s="0" t="s">
        <v>162</v>
      </c>
      <c r="DN304" s="0" t="s">
        <v>153</v>
      </c>
      <c r="DR304" s="0" t="s">
        <v>153</v>
      </c>
      <c r="DS304" s="0" t="s">
        <v>162</v>
      </c>
      <c r="DT304" s="0" t="s">
        <v>162</v>
      </c>
      <c r="DU304" s="0" t="s">
        <v>153</v>
      </c>
      <c r="DX304" s="0" t="s">
        <v>153</v>
      </c>
      <c r="EA304" s="0" t="s">
        <v>153</v>
      </c>
      <c r="ED304" s="0" t="s">
        <v>238</v>
      </c>
      <c r="EF304" s="0" t="s">
        <v>153</v>
      </c>
    </row>
    <row r="305" customFormat="false" ht="13.8" hidden="false" customHeight="false" outlineLevel="0" collapsed="false">
      <c r="A305" s="0" t="s">
        <v>1684</v>
      </c>
      <c r="B305" s="0" t="n">
        <v>78</v>
      </c>
      <c r="C305" s="0" t="n">
        <v>2668</v>
      </c>
      <c r="D305" s="0" t="s">
        <v>1685</v>
      </c>
      <c r="E305" s="0" t="s">
        <v>270</v>
      </c>
      <c r="F305" s="0" t="str">
        <f aca="false">CONCATENATE(D305," ",LEFT(H305,4),"T=",AU305,"D=",AV305,"R=",AW305,"M=",AX305,"L=",AY305,"B=",AZ305)</f>
        <v>BLAKE T=D=WARREN-WARD 5R=18M=1L=3B=7</v>
      </c>
      <c r="G305" s="0" t="s">
        <v>220</v>
      </c>
      <c r="I305" s="0" t="s">
        <v>1686</v>
      </c>
      <c r="J305" s="0" t="s">
        <v>1687</v>
      </c>
      <c r="K305" s="0" t="s">
        <v>143</v>
      </c>
      <c r="L305" s="0" t="s">
        <v>238</v>
      </c>
      <c r="M305" s="0" t="str">
        <f aca="false">RIGHT(N305,LEN(N305)-FIND(" ",N305))</f>
        <v>MEADOWBROOK AVE SE</v>
      </c>
      <c r="N305" s="0" t="s">
        <v>1688</v>
      </c>
      <c r="P305" s="0" t="s">
        <v>145</v>
      </c>
      <c r="Q305" s="0" t="s">
        <v>146</v>
      </c>
      <c r="R305" s="0" t="n">
        <v>44483</v>
      </c>
      <c r="AD305" s="0" t="s">
        <v>147</v>
      </c>
      <c r="AE305" s="0" t="s">
        <v>148</v>
      </c>
      <c r="AF305" s="0" t="s">
        <v>149</v>
      </c>
      <c r="AH305" s="0" t="n">
        <v>14</v>
      </c>
      <c r="AI305" s="0" t="n">
        <v>11</v>
      </c>
      <c r="AN305" s="0" t="s">
        <v>145</v>
      </c>
      <c r="AO305" s="0" t="s">
        <v>150</v>
      </c>
      <c r="AP305" s="0" t="s">
        <v>151</v>
      </c>
      <c r="AQ305" s="0" t="n">
        <v>9</v>
      </c>
      <c r="AR305" s="0" t="n">
        <v>64</v>
      </c>
      <c r="AS305" s="0" t="n">
        <v>32</v>
      </c>
      <c r="AV305" s="0" t="s">
        <v>152</v>
      </c>
      <c r="AW305" s="0" t="n">
        <f aca="false">COUNTA($BA305:$EG305)</f>
        <v>18</v>
      </c>
      <c r="AX305" s="0" t="n">
        <f aca="false">COUNTIF($BC305:$EG305,"D")</f>
        <v>1</v>
      </c>
      <c r="AY305" s="0" t="n">
        <f aca="false">COUNTIF($BC305:$EG305,"R")</f>
        <v>3</v>
      </c>
      <c r="AZ305" s="2" t="n">
        <f aca="false">IF(DH305&lt;&gt;"",1,0)+IF(DI305&lt;&gt;"",1,0)+IF(DK305&lt;&gt;"",1,0)+IF(DM305&lt;&gt;"",1,0)+IF(DN305&lt;&gt;"",1,0)+IF(DO305&lt;&gt;"",1,0)+IF(DQ305&lt;&gt;"",1,0)+IF(DR305&lt;&gt;"",1,0)+IF(DT305&lt;&gt;"",1,0)+IF(DU305&lt;&gt;"",1,0)+IF(DV305&lt;&gt;"",1,0)+IF(DW305&lt;&gt;"",1,0)+IF(DX305&lt;&gt;"",1,0)+IF(DZ305&lt;&gt;"",1,0)+IF(EA305&lt;&gt;"",1,0)+IF(EB305&lt;&gt;"",1,0)+IF(EE305&lt;&gt;"",1,0)</f>
        <v>7</v>
      </c>
      <c r="BA305" s="2" t="n">
        <f aca="false">COUNTIF($DV305:$EG305, "&lt;&gt;")</f>
        <v>5</v>
      </c>
      <c r="BB305" s="0" t="n">
        <f aca="false">AY305*AX305</f>
        <v>3</v>
      </c>
      <c r="BC305" s="0" t="s">
        <v>153</v>
      </c>
      <c r="BD305" s="0" t="s">
        <v>153</v>
      </c>
      <c r="BK305" s="0" t="s">
        <v>153</v>
      </c>
      <c r="BL305" s="0" t="s">
        <v>153</v>
      </c>
      <c r="CA305" s="0" t="s">
        <v>153</v>
      </c>
      <c r="CK305" s="0" t="s">
        <v>153</v>
      </c>
      <c r="DI305" s="0" t="s">
        <v>153</v>
      </c>
      <c r="DN305" s="0" t="s">
        <v>153</v>
      </c>
      <c r="DS305" s="0" t="s">
        <v>238</v>
      </c>
      <c r="DT305" s="0" t="s">
        <v>238</v>
      </c>
      <c r="DU305" s="0" t="s">
        <v>153</v>
      </c>
      <c r="DW305" s="0" t="s">
        <v>162</v>
      </c>
      <c r="DX305" s="0" t="s">
        <v>153</v>
      </c>
      <c r="EA305" s="0" t="s">
        <v>153</v>
      </c>
      <c r="ED305" s="0" t="s">
        <v>238</v>
      </c>
      <c r="EF305" s="0" t="s">
        <v>153</v>
      </c>
    </row>
    <row r="306" customFormat="false" ht="13.8" hidden="false" customHeight="false" outlineLevel="0" collapsed="false">
      <c r="A306" s="0" t="s">
        <v>1689</v>
      </c>
      <c r="B306" s="0" t="n">
        <v>78</v>
      </c>
      <c r="C306" s="0" t="n">
        <v>2667</v>
      </c>
      <c r="D306" s="0" t="s">
        <v>1690</v>
      </c>
      <c r="E306" s="0" t="s">
        <v>1691</v>
      </c>
      <c r="F306" s="0" t="str">
        <f aca="false">CONCATENATE(D306," ",LEFT(H306,4),"T=",AU306,"D=",AV306,"R=",AW306,"M=",AX306,"L=",AY306,"B=",AZ306)</f>
        <v>DECAPITO T=D=WARREN-WARD 5R=29M=3L=0B=5</v>
      </c>
      <c r="I306" s="0" t="s">
        <v>949</v>
      </c>
      <c r="J306" s="0" t="s">
        <v>1692</v>
      </c>
      <c r="K306" s="0" t="s">
        <v>143</v>
      </c>
      <c r="L306" s="0" t="s">
        <v>162</v>
      </c>
      <c r="M306" s="0" t="str">
        <f aca="false">RIGHT(N306,LEN(N306)-FIND(" ",N306))</f>
        <v>MEADOWBROOK AVE SE</v>
      </c>
      <c r="N306" s="0" t="s">
        <v>1693</v>
      </c>
      <c r="P306" s="0" t="s">
        <v>145</v>
      </c>
      <c r="Q306" s="0" t="s">
        <v>146</v>
      </c>
      <c r="R306" s="0" t="n">
        <v>44483</v>
      </c>
      <c r="AD306" s="0" t="s">
        <v>147</v>
      </c>
      <c r="AE306" s="0" t="s">
        <v>148</v>
      </c>
      <c r="AF306" s="0" t="s">
        <v>149</v>
      </c>
      <c r="AH306" s="0" t="n">
        <v>14</v>
      </c>
      <c r="AI306" s="0" t="n">
        <v>11</v>
      </c>
      <c r="AN306" s="0" t="s">
        <v>145</v>
      </c>
      <c r="AO306" s="0" t="s">
        <v>150</v>
      </c>
      <c r="AP306" s="0" t="s">
        <v>151</v>
      </c>
      <c r="AQ306" s="0" t="n">
        <v>9</v>
      </c>
      <c r="AR306" s="0" t="n">
        <v>64</v>
      </c>
      <c r="AS306" s="0" t="n">
        <v>32</v>
      </c>
      <c r="AV306" s="0" t="s">
        <v>152</v>
      </c>
      <c r="AW306" s="0" t="n">
        <f aca="false">COUNTA($BA306:$EG306)</f>
        <v>29</v>
      </c>
      <c r="AX306" s="0" t="n">
        <f aca="false">COUNTIF($BC306:$EG306,"D")</f>
        <v>3</v>
      </c>
      <c r="AY306" s="0" t="n">
        <f aca="false">COUNTIF($BC306:$EG306,"R")</f>
        <v>0</v>
      </c>
      <c r="AZ306" s="2" t="n">
        <f aca="false">IF(DH306&lt;&gt;"",1,0)+IF(DI306&lt;&gt;"",1,0)+IF(DK306&lt;&gt;"",1,0)+IF(DM306&lt;&gt;"",1,0)+IF(DN306&lt;&gt;"",1,0)+IF(DO306&lt;&gt;"",1,0)+IF(DQ306&lt;&gt;"",1,0)+IF(DR306&lt;&gt;"",1,0)+IF(DT306&lt;&gt;"",1,0)+IF(DU306&lt;&gt;"",1,0)+IF(DV306&lt;&gt;"",1,0)+IF(DW306&lt;&gt;"",1,0)+IF(DX306&lt;&gt;"",1,0)+IF(DZ306&lt;&gt;"",1,0)+IF(EA306&lt;&gt;"",1,0)+IF(EB306&lt;&gt;"",1,0)+IF(EE306&lt;&gt;"",1,0)</f>
        <v>5</v>
      </c>
      <c r="BA306" s="2" t="n">
        <f aca="false">COUNTIF($DV306:$EG306, "&lt;&gt;")</f>
        <v>3</v>
      </c>
      <c r="BB306" s="0" t="n">
        <f aca="false">AY306*AX306</f>
        <v>0</v>
      </c>
      <c r="BC306" s="0" t="s">
        <v>153</v>
      </c>
      <c r="BD306" s="0" t="s">
        <v>153</v>
      </c>
      <c r="BG306" s="0" t="s">
        <v>153</v>
      </c>
      <c r="BH306" s="0" t="s">
        <v>153</v>
      </c>
      <c r="BI306" s="0" t="s">
        <v>153</v>
      </c>
      <c r="BJ306" s="0" t="s">
        <v>153</v>
      </c>
      <c r="BK306" s="0" t="s">
        <v>153</v>
      </c>
      <c r="BL306" s="0" t="s">
        <v>153</v>
      </c>
      <c r="BP306" s="0" t="s">
        <v>153</v>
      </c>
      <c r="BR306" s="0" t="s">
        <v>153</v>
      </c>
      <c r="BS306" s="0" t="s">
        <v>153</v>
      </c>
      <c r="BY306" s="0" t="s">
        <v>162</v>
      </c>
      <c r="CA306" s="0" t="s">
        <v>153</v>
      </c>
      <c r="CG306" s="0" t="s">
        <v>153</v>
      </c>
      <c r="CN306" s="0" t="s">
        <v>153</v>
      </c>
      <c r="CP306" s="0" t="s">
        <v>153</v>
      </c>
      <c r="DC306" s="0" t="s">
        <v>153</v>
      </c>
      <c r="DF306" s="0" t="s">
        <v>153</v>
      </c>
      <c r="DG306" s="0" t="s">
        <v>162</v>
      </c>
      <c r="DI306" s="0" t="s">
        <v>153</v>
      </c>
      <c r="DL306" s="0" t="s">
        <v>153</v>
      </c>
      <c r="DN306" s="0" t="s">
        <v>153</v>
      </c>
      <c r="DS306" s="0" t="s">
        <v>162</v>
      </c>
      <c r="DU306" s="0" t="s">
        <v>153</v>
      </c>
      <c r="DX306" s="0" t="s">
        <v>153</v>
      </c>
      <c r="EA306" s="0" t="s">
        <v>153</v>
      </c>
      <c r="EF306" s="0" t="s">
        <v>153</v>
      </c>
    </row>
    <row r="307" customFormat="false" ht="13.8" hidden="false" customHeight="false" outlineLevel="0" collapsed="false">
      <c r="A307" s="0" t="s">
        <v>1694</v>
      </c>
      <c r="B307" s="0" t="n">
        <v>78</v>
      </c>
      <c r="C307" s="0" t="n">
        <v>180489</v>
      </c>
      <c r="D307" s="0" t="s">
        <v>1695</v>
      </c>
      <c r="E307" s="0" t="s">
        <v>518</v>
      </c>
      <c r="F307" s="0" t="str">
        <f aca="false">CONCATENATE(D307," ",LEFT(H307,4),"T=",AU307,"D=",AV307,"R=",AW307,"M=",AX307,"L=",AY307,"B=",AZ307)</f>
        <v>MARHULIK T=D=WARREN-WARD 5R=17M=0L=2B=3</v>
      </c>
      <c r="G307" s="0" t="s">
        <v>1696</v>
      </c>
      <c r="I307" s="0" t="s">
        <v>1697</v>
      </c>
      <c r="J307" s="0" t="s">
        <v>1698</v>
      </c>
      <c r="K307" s="0" t="s">
        <v>143</v>
      </c>
      <c r="L307" s="0" t="s">
        <v>238</v>
      </c>
      <c r="M307" s="0" t="str">
        <f aca="false">RIGHT(N307,LEN(N307)-FIND(" ",N307))</f>
        <v>MEADOWBROOK AVE SE</v>
      </c>
      <c r="N307" s="0" t="s">
        <v>1699</v>
      </c>
      <c r="P307" s="0" t="s">
        <v>145</v>
      </c>
      <c r="Q307" s="0" t="s">
        <v>146</v>
      </c>
      <c r="R307" s="0" t="n">
        <v>44483</v>
      </c>
      <c r="AD307" s="0" t="s">
        <v>147</v>
      </c>
      <c r="AE307" s="0" t="s">
        <v>148</v>
      </c>
      <c r="AF307" s="0" t="s">
        <v>149</v>
      </c>
      <c r="AH307" s="0" t="n">
        <v>14</v>
      </c>
      <c r="AI307" s="0" t="n">
        <v>11</v>
      </c>
      <c r="AN307" s="0" t="s">
        <v>145</v>
      </c>
      <c r="AO307" s="0" t="s">
        <v>150</v>
      </c>
      <c r="AP307" s="0" t="s">
        <v>151</v>
      </c>
      <c r="AQ307" s="0" t="n">
        <v>9</v>
      </c>
      <c r="AR307" s="0" t="n">
        <v>64</v>
      </c>
      <c r="AS307" s="0" t="n">
        <v>32</v>
      </c>
      <c r="AV307" s="0" t="s">
        <v>152</v>
      </c>
      <c r="AW307" s="0" t="n">
        <f aca="false">COUNTA($BA307:$EG307)</f>
        <v>17</v>
      </c>
      <c r="AX307" s="0" t="n">
        <f aca="false">COUNTIF($BC307:$EG307,"D")</f>
        <v>0</v>
      </c>
      <c r="AY307" s="0" t="n">
        <f aca="false">COUNTIF($BC307:$EG307,"R")</f>
        <v>2</v>
      </c>
      <c r="AZ307" s="2" t="n">
        <f aca="false">IF(DH307&lt;&gt;"",1,0)+IF(DI307&lt;&gt;"",1,0)+IF(DK307&lt;&gt;"",1,0)+IF(DM307&lt;&gt;"",1,0)+IF(DN307&lt;&gt;"",1,0)+IF(DO307&lt;&gt;"",1,0)+IF(DQ307&lt;&gt;"",1,0)+IF(DR307&lt;&gt;"",1,0)+IF(DT307&lt;&gt;"",1,0)+IF(DU307&lt;&gt;"",1,0)+IF(DV307&lt;&gt;"",1,0)+IF(DW307&lt;&gt;"",1,0)+IF(DX307&lt;&gt;"",1,0)+IF(DZ307&lt;&gt;"",1,0)+IF(EA307&lt;&gt;"",1,0)+IF(EB307&lt;&gt;"",1,0)+IF(EE307&lt;&gt;"",1,0)</f>
        <v>3</v>
      </c>
      <c r="BA307" s="2" t="n">
        <f aca="false">COUNTIF($DV307:$EG307, "&lt;&gt;")</f>
        <v>4</v>
      </c>
      <c r="BB307" s="0" t="n">
        <f aca="false">AY307*AX307</f>
        <v>0</v>
      </c>
      <c r="BC307" s="0" t="s">
        <v>153</v>
      </c>
      <c r="BD307" s="0" t="s">
        <v>153</v>
      </c>
      <c r="BH307" s="0" t="s">
        <v>153</v>
      </c>
      <c r="BL307" s="0" t="s">
        <v>153</v>
      </c>
      <c r="BP307" s="0" t="s">
        <v>153</v>
      </c>
      <c r="BS307" s="0" t="s">
        <v>153</v>
      </c>
      <c r="BY307" s="0" t="s">
        <v>238</v>
      </c>
      <c r="CA307" s="0" t="s">
        <v>153</v>
      </c>
      <c r="CK307" s="0" t="s">
        <v>153</v>
      </c>
      <c r="CP307" s="0" t="s">
        <v>153</v>
      </c>
      <c r="DU307" s="0" t="s">
        <v>153</v>
      </c>
      <c r="DX307" s="0" t="s">
        <v>153</v>
      </c>
      <c r="EA307" s="0" t="s">
        <v>153</v>
      </c>
      <c r="ED307" s="0" t="s">
        <v>238</v>
      </c>
      <c r="EF307" s="0" t="s">
        <v>153</v>
      </c>
    </row>
    <row r="308" customFormat="false" ht="13.8" hidden="false" customHeight="false" outlineLevel="0" collapsed="false">
      <c r="A308" s="0" t="s">
        <v>1700</v>
      </c>
      <c r="B308" s="0" t="n">
        <v>78</v>
      </c>
      <c r="C308" s="0" t="n">
        <v>17809</v>
      </c>
      <c r="D308" s="0" t="s">
        <v>1701</v>
      </c>
      <c r="E308" s="0" t="s">
        <v>1702</v>
      </c>
      <c r="F308" s="0" t="str">
        <f aca="false">CONCATENATE(D308," ",LEFT(H308,4),"T=",AU308,"D=",AV308,"R=",AW308,"M=",AX308,"L=",AY308,"B=",AZ308)</f>
        <v>BEAVERS T=D=WARREN-WARD 5R=23M=2L=0B=3</v>
      </c>
      <c r="G308" s="0" t="s">
        <v>140</v>
      </c>
      <c r="I308" s="0" t="s">
        <v>1703</v>
      </c>
      <c r="J308" s="0" t="s">
        <v>482</v>
      </c>
      <c r="K308" s="0" t="s">
        <v>143</v>
      </c>
      <c r="M308" s="0" t="str">
        <f aca="false">RIGHT(N308,LEN(N308)-FIND(" ",N308))</f>
        <v>MEADOWBROOK AVE SE</v>
      </c>
      <c r="N308" s="0" t="s">
        <v>1699</v>
      </c>
      <c r="P308" s="0" t="s">
        <v>145</v>
      </c>
      <c r="Q308" s="0" t="s">
        <v>146</v>
      </c>
      <c r="R308" s="0" t="n">
        <v>44483</v>
      </c>
      <c r="AD308" s="0" t="s">
        <v>147</v>
      </c>
      <c r="AE308" s="0" t="s">
        <v>148</v>
      </c>
      <c r="AF308" s="0" t="s">
        <v>149</v>
      </c>
      <c r="AH308" s="0" t="n">
        <v>14</v>
      </c>
      <c r="AI308" s="0" t="n">
        <v>11</v>
      </c>
      <c r="AN308" s="0" t="s">
        <v>145</v>
      </c>
      <c r="AO308" s="0" t="s">
        <v>150</v>
      </c>
      <c r="AP308" s="0" t="s">
        <v>151</v>
      </c>
      <c r="AQ308" s="0" t="n">
        <v>9</v>
      </c>
      <c r="AR308" s="0" t="n">
        <v>64</v>
      </c>
      <c r="AS308" s="0" t="n">
        <v>32</v>
      </c>
      <c r="AV308" s="0" t="s">
        <v>152</v>
      </c>
      <c r="AW308" s="0" t="n">
        <f aca="false">COUNTA($BA308:$EG308)</f>
        <v>23</v>
      </c>
      <c r="AX308" s="0" t="n">
        <f aca="false">COUNTIF($BC308:$EG308,"D")</f>
        <v>2</v>
      </c>
      <c r="AY308" s="0" t="n">
        <f aca="false">COUNTIF($BC308:$EG308,"R")</f>
        <v>0</v>
      </c>
      <c r="AZ308" s="2" t="n">
        <f aca="false">IF(DH308&lt;&gt;"",1,0)+IF(DI308&lt;&gt;"",1,0)+IF(DK308&lt;&gt;"",1,0)+IF(DM308&lt;&gt;"",1,0)+IF(DN308&lt;&gt;"",1,0)+IF(DO308&lt;&gt;"",1,0)+IF(DQ308&lt;&gt;"",1,0)+IF(DR308&lt;&gt;"",1,0)+IF(DT308&lt;&gt;"",1,0)+IF(DU308&lt;&gt;"",1,0)+IF(DV308&lt;&gt;"",1,0)+IF(DW308&lt;&gt;"",1,0)+IF(DX308&lt;&gt;"",1,0)+IF(DZ308&lt;&gt;"",1,0)+IF(EA308&lt;&gt;"",1,0)+IF(EB308&lt;&gt;"",1,0)+IF(EE308&lt;&gt;"",1,0)</f>
        <v>3</v>
      </c>
      <c r="BA308" s="2" t="n">
        <f aca="false">COUNTIF($DV308:$EG308, "&lt;&gt;")</f>
        <v>0</v>
      </c>
      <c r="BB308" s="0" t="n">
        <f aca="false">AY308*AX308</f>
        <v>0</v>
      </c>
      <c r="BC308" s="0" t="s">
        <v>153</v>
      </c>
      <c r="BD308" s="0" t="s">
        <v>153</v>
      </c>
      <c r="BE308" s="0" t="s">
        <v>153</v>
      </c>
      <c r="BH308" s="0" t="s">
        <v>153</v>
      </c>
      <c r="BI308" s="0" t="s">
        <v>153</v>
      </c>
      <c r="BJ308" s="0" t="s">
        <v>153</v>
      </c>
      <c r="BK308" s="0" t="s">
        <v>153</v>
      </c>
      <c r="BL308" s="0" t="s">
        <v>153</v>
      </c>
      <c r="BS308" s="0" t="s">
        <v>153</v>
      </c>
      <c r="CG308" s="0" t="s">
        <v>153</v>
      </c>
      <c r="CK308" s="0" t="s">
        <v>153</v>
      </c>
      <c r="CL308" s="0" t="s">
        <v>162</v>
      </c>
      <c r="CN308" s="0" t="s">
        <v>153</v>
      </c>
      <c r="CP308" s="0" t="s">
        <v>153</v>
      </c>
      <c r="CQ308" s="0" t="s">
        <v>162</v>
      </c>
      <c r="CV308" s="0" t="s">
        <v>153</v>
      </c>
      <c r="DC308" s="0" t="s">
        <v>153</v>
      </c>
      <c r="DF308" s="0" t="s">
        <v>153</v>
      </c>
      <c r="DI308" s="0" t="s">
        <v>153</v>
      </c>
      <c r="DN308" s="0" t="s">
        <v>153</v>
      </c>
      <c r="DU308" s="0" t="s">
        <v>153</v>
      </c>
    </row>
    <row r="309" customFormat="false" ht="13.8" hidden="false" customHeight="false" outlineLevel="0" collapsed="false">
      <c r="A309" s="0" t="s">
        <v>1704</v>
      </c>
      <c r="B309" s="0" t="n">
        <v>78</v>
      </c>
      <c r="C309" s="0" t="n">
        <v>420479</v>
      </c>
      <c r="D309" s="0" t="s">
        <v>1705</v>
      </c>
      <c r="E309" s="0" t="s">
        <v>1706</v>
      </c>
      <c r="F309" s="0" t="str">
        <f aca="false">CONCATENATE(D309," ",LEFT(H309,4),"T=",AU309,"D=",AV309,"R=",AW309,"M=",AX309,"L=",AY309,"B=",AZ309)</f>
        <v>AINSLEY T=D=WARREN-WARD 5R=3M=0L=0B=1</v>
      </c>
      <c r="G309" s="0" t="s">
        <v>1438</v>
      </c>
      <c r="I309" s="0" t="s">
        <v>1707</v>
      </c>
      <c r="J309" s="0" t="s">
        <v>1708</v>
      </c>
      <c r="K309" s="0" t="s">
        <v>186</v>
      </c>
      <c r="M309" s="0" t="str">
        <f aca="false">RIGHT(N309,LEN(N309)-FIND(" ",N309))</f>
        <v>MEADOWBROOK AVE SE</v>
      </c>
      <c r="N309" s="0" t="s">
        <v>1699</v>
      </c>
      <c r="P309" s="0" t="s">
        <v>145</v>
      </c>
      <c r="Q309" s="0" t="s">
        <v>146</v>
      </c>
      <c r="R309" s="0" t="n">
        <v>44483</v>
      </c>
      <c r="AD309" s="0" t="s">
        <v>147</v>
      </c>
      <c r="AE309" s="0" t="s">
        <v>148</v>
      </c>
      <c r="AF309" s="0" t="s">
        <v>149</v>
      </c>
      <c r="AH309" s="0" t="n">
        <v>14</v>
      </c>
      <c r="AI309" s="0" t="n">
        <v>11</v>
      </c>
      <c r="AN309" s="0" t="s">
        <v>145</v>
      </c>
      <c r="AO309" s="0" t="s">
        <v>150</v>
      </c>
      <c r="AP309" s="0" t="s">
        <v>151</v>
      </c>
      <c r="AQ309" s="0" t="n">
        <v>9</v>
      </c>
      <c r="AR309" s="0" t="n">
        <v>64</v>
      </c>
      <c r="AS309" s="0" t="n">
        <v>32</v>
      </c>
      <c r="AV309" s="0" t="s">
        <v>152</v>
      </c>
      <c r="AW309" s="0" t="n">
        <f aca="false">COUNTA($BA309:$EG309)</f>
        <v>3</v>
      </c>
      <c r="AX309" s="0" t="n">
        <f aca="false">COUNTIF($BC309:$EG309,"D")</f>
        <v>0</v>
      </c>
      <c r="AY309" s="0" t="n">
        <f aca="false">COUNTIF($BC309:$EG309,"R")</f>
        <v>0</v>
      </c>
      <c r="AZ309" s="2" t="n">
        <f aca="false">IF(DH309&lt;&gt;"",1,0)+IF(DI309&lt;&gt;"",1,0)+IF(DK309&lt;&gt;"",1,0)+IF(DM309&lt;&gt;"",1,0)+IF(DN309&lt;&gt;"",1,0)+IF(DO309&lt;&gt;"",1,0)+IF(DQ309&lt;&gt;"",1,0)+IF(DR309&lt;&gt;"",1,0)+IF(DT309&lt;&gt;"",1,0)+IF(DU309&lt;&gt;"",1,0)+IF(DV309&lt;&gt;"",1,0)+IF(DW309&lt;&gt;"",1,0)+IF(DX309&lt;&gt;"",1,0)+IF(DZ309&lt;&gt;"",1,0)+IF(EA309&lt;&gt;"",1,0)+IF(EB309&lt;&gt;"",1,0)+IF(EE309&lt;&gt;"",1,0)</f>
        <v>1</v>
      </c>
      <c r="BA309" s="2" t="n">
        <f aca="false">COUNTIF($DV309:$EG309, "&lt;&gt;")</f>
        <v>0</v>
      </c>
      <c r="BB309" s="0" t="n">
        <f aca="false">AY309*AX309</f>
        <v>0</v>
      </c>
      <c r="DN309" s="0" t="s">
        <v>153</v>
      </c>
    </row>
    <row r="310" customFormat="false" ht="13.8" hidden="false" customHeight="false" outlineLevel="0" collapsed="false">
      <c r="A310" s="0" t="s">
        <v>1709</v>
      </c>
      <c r="B310" s="0" t="n">
        <v>78</v>
      </c>
      <c r="C310" s="0" t="n">
        <v>8262</v>
      </c>
      <c r="D310" s="0" t="s">
        <v>1710</v>
      </c>
      <c r="E310" s="0" t="s">
        <v>1569</v>
      </c>
      <c r="F310" s="0" t="str">
        <f aca="false">CONCATENATE(D310," ",LEFT(H310,4),"T=",AU310,"D=",AV310,"R=",AW310,"M=",AX310,"L=",AY310,"B=",AZ310)</f>
        <v>AUSTIN T=D=WARREN-WARD 5R=7M=1L=0B=1</v>
      </c>
      <c r="G310" s="0" t="s">
        <v>1100</v>
      </c>
      <c r="I310" s="0" t="s">
        <v>1711</v>
      </c>
      <c r="J310" s="0" t="s">
        <v>1712</v>
      </c>
      <c r="K310" s="0" t="s">
        <v>186</v>
      </c>
      <c r="M310" s="0" t="str">
        <f aca="false">RIGHT(N310,LEN(N310)-FIND(" ",N310))</f>
        <v>MEADOWBROOK AVE SE</v>
      </c>
      <c r="N310" s="0" t="s">
        <v>1713</v>
      </c>
      <c r="P310" s="0" t="s">
        <v>145</v>
      </c>
      <c r="Q310" s="0" t="s">
        <v>146</v>
      </c>
      <c r="R310" s="0" t="n">
        <v>44483</v>
      </c>
      <c r="AD310" s="0" t="s">
        <v>147</v>
      </c>
      <c r="AE310" s="0" t="s">
        <v>148</v>
      </c>
      <c r="AF310" s="0" t="s">
        <v>149</v>
      </c>
      <c r="AH310" s="0" t="n">
        <v>14</v>
      </c>
      <c r="AI310" s="0" t="n">
        <v>11</v>
      </c>
      <c r="AN310" s="0" t="s">
        <v>145</v>
      </c>
      <c r="AO310" s="0" t="s">
        <v>150</v>
      </c>
      <c r="AP310" s="0" t="s">
        <v>151</v>
      </c>
      <c r="AQ310" s="0" t="n">
        <v>9</v>
      </c>
      <c r="AR310" s="0" t="n">
        <v>64</v>
      </c>
      <c r="AS310" s="0" t="n">
        <v>32</v>
      </c>
      <c r="AV310" s="0" t="s">
        <v>152</v>
      </c>
      <c r="AW310" s="0" t="n">
        <f aca="false">COUNTA($BA310:$EG310)</f>
        <v>7</v>
      </c>
      <c r="AX310" s="0" t="n">
        <f aca="false">COUNTIF($BC310:$EG310,"D")</f>
        <v>1</v>
      </c>
      <c r="AY310" s="0" t="n">
        <f aca="false">COUNTIF($BC310:$EG310,"R")</f>
        <v>0</v>
      </c>
      <c r="AZ310" s="2" t="n">
        <f aca="false">IF(DH310&lt;&gt;"",1,0)+IF(DI310&lt;&gt;"",1,0)+IF(DK310&lt;&gt;"",1,0)+IF(DM310&lt;&gt;"",1,0)+IF(DN310&lt;&gt;"",1,0)+IF(DO310&lt;&gt;"",1,0)+IF(DQ310&lt;&gt;"",1,0)+IF(DR310&lt;&gt;"",1,0)+IF(DT310&lt;&gt;"",1,0)+IF(DU310&lt;&gt;"",1,0)+IF(DV310&lt;&gt;"",1,0)+IF(DW310&lt;&gt;"",1,0)+IF(DX310&lt;&gt;"",1,0)+IF(DZ310&lt;&gt;"",1,0)+IF(EA310&lt;&gt;"",1,0)+IF(EB310&lt;&gt;"",1,0)+IF(EE310&lt;&gt;"",1,0)</f>
        <v>1</v>
      </c>
      <c r="BA310" s="2" t="n">
        <f aca="false">COUNTIF($DV310:$EG310, "&lt;&gt;")</f>
        <v>0</v>
      </c>
      <c r="BB310" s="0" t="n">
        <f aca="false">AY310*AX310</f>
        <v>0</v>
      </c>
      <c r="CK310" s="0" t="s">
        <v>153</v>
      </c>
      <c r="CP310" s="0" t="s">
        <v>153</v>
      </c>
      <c r="CZ310" s="0" t="s">
        <v>162</v>
      </c>
      <c r="DC310" s="0" t="s">
        <v>153</v>
      </c>
      <c r="DN310" s="0" t="s">
        <v>153</v>
      </c>
    </row>
    <row r="311" customFormat="false" ht="13.8" hidden="false" customHeight="false" outlineLevel="0" collapsed="false">
      <c r="A311" s="0" t="s">
        <v>1714</v>
      </c>
      <c r="B311" s="0" t="n">
        <v>78</v>
      </c>
      <c r="C311" s="0" t="n">
        <v>329892</v>
      </c>
      <c r="D311" s="0" t="s">
        <v>1715</v>
      </c>
      <c r="E311" s="0" t="s">
        <v>1716</v>
      </c>
      <c r="F311" s="0" t="str">
        <f aca="false">CONCATENATE(D311," ",LEFT(H311,4),"T=",AU311,"D=",AV311,"R=",AW311,"M=",AX311,"L=",AY311,"B=",AZ311)</f>
        <v>WILSON T=D=WARREN-WARD 5R=6M=0L=0B=2</v>
      </c>
      <c r="G311" s="0" t="s">
        <v>1717</v>
      </c>
      <c r="I311" s="0" t="s">
        <v>1718</v>
      </c>
      <c r="J311" s="0" t="s">
        <v>1318</v>
      </c>
      <c r="K311" s="0" t="s">
        <v>143</v>
      </c>
      <c r="M311" s="0" t="str">
        <f aca="false">RIGHT(N311,LEN(N311)-FIND(" ",N311))</f>
        <v>MEADOWBROOK AVE SE</v>
      </c>
      <c r="N311" s="0" t="s">
        <v>1719</v>
      </c>
      <c r="P311" s="0" t="s">
        <v>145</v>
      </c>
      <c r="Q311" s="0" t="s">
        <v>146</v>
      </c>
      <c r="R311" s="0" t="n">
        <v>44483</v>
      </c>
      <c r="AD311" s="0" t="s">
        <v>147</v>
      </c>
      <c r="AE311" s="0" t="s">
        <v>148</v>
      </c>
      <c r="AF311" s="0" t="s">
        <v>149</v>
      </c>
      <c r="AH311" s="0" t="n">
        <v>14</v>
      </c>
      <c r="AI311" s="0" t="n">
        <v>11</v>
      </c>
      <c r="AN311" s="0" t="s">
        <v>145</v>
      </c>
      <c r="AO311" s="0" t="s">
        <v>150</v>
      </c>
      <c r="AP311" s="0" t="s">
        <v>151</v>
      </c>
      <c r="AQ311" s="0" t="n">
        <v>9</v>
      </c>
      <c r="AR311" s="0" t="n">
        <v>64</v>
      </c>
      <c r="AS311" s="0" t="n">
        <v>32</v>
      </c>
      <c r="AV311" s="0" t="s">
        <v>152</v>
      </c>
      <c r="AW311" s="0" t="n">
        <f aca="false">COUNTA($BA311:$EG311)</f>
        <v>6</v>
      </c>
      <c r="AX311" s="0" t="n">
        <f aca="false">COUNTIF($BC311:$EG311,"D")</f>
        <v>0</v>
      </c>
      <c r="AY311" s="0" t="n">
        <f aca="false">COUNTIF($BC311:$EG311,"R")</f>
        <v>0</v>
      </c>
      <c r="AZ311" s="2" t="n">
        <f aca="false">IF(DH311&lt;&gt;"",1,0)+IF(DI311&lt;&gt;"",1,0)+IF(DK311&lt;&gt;"",1,0)+IF(DM311&lt;&gt;"",1,0)+IF(DN311&lt;&gt;"",1,0)+IF(DO311&lt;&gt;"",1,0)+IF(DQ311&lt;&gt;"",1,0)+IF(DR311&lt;&gt;"",1,0)+IF(DT311&lt;&gt;"",1,0)+IF(DU311&lt;&gt;"",1,0)+IF(DV311&lt;&gt;"",1,0)+IF(DW311&lt;&gt;"",1,0)+IF(DX311&lt;&gt;"",1,0)+IF(DZ311&lt;&gt;"",1,0)+IF(EA311&lt;&gt;"",1,0)+IF(EB311&lt;&gt;"",1,0)+IF(EE311&lt;&gt;"",1,0)</f>
        <v>2</v>
      </c>
      <c r="BA311" s="2" t="n">
        <f aca="false">COUNTIF($DV311:$EG311, "&lt;&gt;")</f>
        <v>1</v>
      </c>
      <c r="BB311" s="0" t="n">
        <f aca="false">AY311*AX311</f>
        <v>0</v>
      </c>
      <c r="CT311" s="0" t="s">
        <v>153</v>
      </c>
      <c r="DC311" s="0" t="s">
        <v>153</v>
      </c>
      <c r="DI311" s="0" t="s">
        <v>153</v>
      </c>
      <c r="DX311" s="0" t="s">
        <v>153</v>
      </c>
    </row>
    <row r="312" customFormat="false" ht="13.8" hidden="false" customHeight="false" outlineLevel="0" collapsed="false">
      <c r="A312" s="0" t="s">
        <v>1720</v>
      </c>
      <c r="B312" s="0" t="n">
        <v>78</v>
      </c>
      <c r="C312" s="0" t="n">
        <v>487476</v>
      </c>
      <c r="D312" s="0" t="s">
        <v>1721</v>
      </c>
      <c r="E312" s="0" t="s">
        <v>1722</v>
      </c>
      <c r="F312" s="0" t="str">
        <f aca="false">CONCATENATE(D312," ",LEFT(H312,4),"T=",AU312,"D=",AV312,"R=",AW312,"M=",AX312,"L=",AY312,"B=",AZ312)</f>
        <v>SNELL T=D=WARREN-WARD 5R=9M=0L=0B=5</v>
      </c>
      <c r="G312" s="0" t="s">
        <v>745</v>
      </c>
      <c r="I312" s="0" t="s">
        <v>1723</v>
      </c>
      <c r="J312" s="0" t="s">
        <v>1724</v>
      </c>
      <c r="K312" s="0" t="s">
        <v>143</v>
      </c>
      <c r="M312" s="0" t="str">
        <f aca="false">RIGHT(N312,LEN(N312)-FIND(" ",N312))</f>
        <v>MEADOWBROOK AVE SE</v>
      </c>
      <c r="N312" s="0" t="s">
        <v>1719</v>
      </c>
      <c r="P312" s="0" t="s">
        <v>145</v>
      </c>
      <c r="Q312" s="0" t="s">
        <v>146</v>
      </c>
      <c r="R312" s="0" t="n">
        <v>44483</v>
      </c>
      <c r="AD312" s="0" t="s">
        <v>147</v>
      </c>
      <c r="AE312" s="0" t="s">
        <v>148</v>
      </c>
      <c r="AF312" s="0" t="s">
        <v>149</v>
      </c>
      <c r="AH312" s="0" t="n">
        <v>14</v>
      </c>
      <c r="AI312" s="0" t="n">
        <v>11</v>
      </c>
      <c r="AN312" s="0" t="s">
        <v>145</v>
      </c>
      <c r="AO312" s="0" t="s">
        <v>150</v>
      </c>
      <c r="AP312" s="0" t="s">
        <v>151</v>
      </c>
      <c r="AQ312" s="0" t="n">
        <v>9</v>
      </c>
      <c r="AR312" s="0" t="n">
        <v>64</v>
      </c>
      <c r="AS312" s="0" t="n">
        <v>32</v>
      </c>
      <c r="AV312" s="0" t="s">
        <v>152</v>
      </c>
      <c r="AW312" s="0" t="n">
        <f aca="false">COUNTA($BA312:$EG312)</f>
        <v>9</v>
      </c>
      <c r="AX312" s="0" t="n">
        <f aca="false">COUNTIF($BC312:$EG312,"D")</f>
        <v>0</v>
      </c>
      <c r="AY312" s="0" t="n">
        <f aca="false">COUNTIF($BC312:$EG312,"R")</f>
        <v>0</v>
      </c>
      <c r="AZ312" s="2" t="n">
        <f aca="false">IF(DH312&lt;&gt;"",1,0)+IF(DI312&lt;&gt;"",1,0)+IF(DK312&lt;&gt;"",1,0)+IF(DM312&lt;&gt;"",1,0)+IF(DN312&lt;&gt;"",1,0)+IF(DO312&lt;&gt;"",1,0)+IF(DQ312&lt;&gt;"",1,0)+IF(DR312&lt;&gt;"",1,0)+IF(DT312&lt;&gt;"",1,0)+IF(DU312&lt;&gt;"",1,0)+IF(DV312&lt;&gt;"",1,0)+IF(DW312&lt;&gt;"",1,0)+IF(DX312&lt;&gt;"",1,0)+IF(DZ312&lt;&gt;"",1,0)+IF(EA312&lt;&gt;"",1,0)+IF(EB312&lt;&gt;"",1,0)+IF(EE312&lt;&gt;"",1,0)</f>
        <v>5</v>
      </c>
      <c r="BA312" s="2" t="n">
        <f aca="false">COUNTIF($DV312:$EG312, "&lt;&gt;")</f>
        <v>3</v>
      </c>
      <c r="BB312" s="0" t="n">
        <f aca="false">AY312*AX312</f>
        <v>0</v>
      </c>
      <c r="DC312" s="0" t="s">
        <v>153</v>
      </c>
      <c r="DI312" s="0" t="s">
        <v>153</v>
      </c>
      <c r="DN312" s="0" t="s">
        <v>153</v>
      </c>
      <c r="DU312" s="0" t="s">
        <v>153</v>
      </c>
      <c r="DX312" s="0" t="s">
        <v>153</v>
      </c>
      <c r="EA312" s="0" t="s">
        <v>153</v>
      </c>
      <c r="EF312" s="0" t="s">
        <v>153</v>
      </c>
    </row>
    <row r="313" customFormat="false" ht="13.8" hidden="false" customHeight="false" outlineLevel="0" collapsed="false">
      <c r="A313" s="0" t="s">
        <v>1725</v>
      </c>
      <c r="B313" s="0" t="n">
        <v>78</v>
      </c>
      <c r="C313" s="0" t="n">
        <v>361631</v>
      </c>
      <c r="D313" s="0" t="s">
        <v>1726</v>
      </c>
      <c r="E313" s="0" t="s">
        <v>357</v>
      </c>
      <c r="F313" s="0" t="str">
        <f aca="false">CONCATENATE(D313," ",LEFT(H313,4),"T=",AU313,"D=",AV313,"R=",AW313,"M=",AX313,"L=",AY313,"B=",AZ313)</f>
        <v>SUKITS T=D=WARREN-WARD 5R=5M=0L=0B=0</v>
      </c>
      <c r="G313" s="0" t="s">
        <v>751</v>
      </c>
      <c r="I313" s="0" t="s">
        <v>1727</v>
      </c>
      <c r="J313" s="0" t="s">
        <v>1728</v>
      </c>
      <c r="K313" s="0" t="s">
        <v>143</v>
      </c>
      <c r="M313" s="0" t="str">
        <f aca="false">RIGHT(N313,LEN(N313)-FIND(" ",N313))</f>
        <v>MEADOWBROOK AVE SE</v>
      </c>
      <c r="N313" s="0" t="s">
        <v>1729</v>
      </c>
      <c r="P313" s="0" t="s">
        <v>145</v>
      </c>
      <c r="Q313" s="0" t="s">
        <v>146</v>
      </c>
      <c r="R313" s="0" t="n">
        <v>44483</v>
      </c>
      <c r="AD313" s="0" t="s">
        <v>147</v>
      </c>
      <c r="AE313" s="0" t="s">
        <v>148</v>
      </c>
      <c r="AF313" s="0" t="s">
        <v>149</v>
      </c>
      <c r="AH313" s="0" t="n">
        <v>14</v>
      </c>
      <c r="AI313" s="0" t="n">
        <v>11</v>
      </c>
      <c r="AN313" s="0" t="s">
        <v>145</v>
      </c>
      <c r="AO313" s="0" t="s">
        <v>150</v>
      </c>
      <c r="AP313" s="0" t="s">
        <v>151</v>
      </c>
      <c r="AQ313" s="0" t="n">
        <v>9</v>
      </c>
      <c r="AR313" s="0" t="n">
        <v>64</v>
      </c>
      <c r="AS313" s="0" t="n">
        <v>32</v>
      </c>
      <c r="AV313" s="0" t="s">
        <v>152</v>
      </c>
      <c r="AW313" s="0" t="n">
        <f aca="false">COUNTA($BA313:$EG313)</f>
        <v>5</v>
      </c>
      <c r="AX313" s="0" t="n">
        <f aca="false">COUNTIF($BC313:$EG313,"D")</f>
        <v>0</v>
      </c>
      <c r="AY313" s="0" t="n">
        <f aca="false">COUNTIF($BC313:$EG313,"R")</f>
        <v>0</v>
      </c>
      <c r="AZ313" s="2" t="n">
        <f aca="false">IF(DH313&lt;&gt;"",1,0)+IF(DI313&lt;&gt;"",1,0)+IF(DK313&lt;&gt;"",1,0)+IF(DM313&lt;&gt;"",1,0)+IF(DN313&lt;&gt;"",1,0)+IF(DO313&lt;&gt;"",1,0)+IF(DQ313&lt;&gt;"",1,0)+IF(DR313&lt;&gt;"",1,0)+IF(DT313&lt;&gt;"",1,0)+IF(DU313&lt;&gt;"",1,0)+IF(DV313&lt;&gt;"",1,0)+IF(DW313&lt;&gt;"",1,0)+IF(DX313&lt;&gt;"",1,0)+IF(DZ313&lt;&gt;"",1,0)+IF(EA313&lt;&gt;"",1,0)+IF(EB313&lt;&gt;"",1,0)+IF(EE313&lt;&gt;"",1,0)</f>
        <v>0</v>
      </c>
      <c r="BA313" s="2" t="n">
        <f aca="false">COUNTIF($DV313:$EG313, "&lt;&gt;")</f>
        <v>1</v>
      </c>
      <c r="BB313" s="0" t="n">
        <f aca="false">AY313*AX313</f>
        <v>0</v>
      </c>
      <c r="CY313" s="0" t="s">
        <v>153</v>
      </c>
      <c r="DC313" s="0" t="s">
        <v>153</v>
      </c>
      <c r="EF313" s="0" t="s">
        <v>153</v>
      </c>
    </row>
    <row r="314" customFormat="false" ht="13.8" hidden="false" customHeight="false" outlineLevel="0" collapsed="false">
      <c r="A314" s="0" t="s">
        <v>1730</v>
      </c>
      <c r="B314" s="0" t="n">
        <v>78</v>
      </c>
      <c r="C314" s="0" t="n">
        <v>280057</v>
      </c>
      <c r="D314" s="0" t="s">
        <v>1731</v>
      </c>
      <c r="E314" s="0" t="s">
        <v>1732</v>
      </c>
      <c r="F314" s="0" t="str">
        <f aca="false">CONCATENATE(D314," ",LEFT(H314,4),"T=",AU314,"D=",AV314,"R=",AW314,"M=",AX314,"L=",AY314,"B=",AZ314)</f>
        <v>PIERSON SUKITS T=D=WARREN-WARD 5R=3M=0L=0B=0</v>
      </c>
      <c r="G314" s="0" t="s">
        <v>140</v>
      </c>
      <c r="I314" s="0" t="s">
        <v>1733</v>
      </c>
      <c r="J314" s="0" t="s">
        <v>1734</v>
      </c>
      <c r="K314" s="0" t="s">
        <v>143</v>
      </c>
      <c r="M314" s="0" t="str">
        <f aca="false">RIGHT(N314,LEN(N314)-FIND(" ",N314))</f>
        <v>MEADOWBROOK AVE SE</v>
      </c>
      <c r="N314" s="0" t="s">
        <v>1729</v>
      </c>
      <c r="P314" s="0" t="s">
        <v>145</v>
      </c>
      <c r="Q314" s="0" t="s">
        <v>146</v>
      </c>
      <c r="R314" s="0" t="n">
        <v>44483</v>
      </c>
      <c r="AD314" s="0" t="s">
        <v>147</v>
      </c>
      <c r="AE314" s="0" t="s">
        <v>148</v>
      </c>
      <c r="AF314" s="0" t="s">
        <v>149</v>
      </c>
      <c r="AH314" s="0" t="n">
        <v>14</v>
      </c>
      <c r="AI314" s="0" t="n">
        <v>11</v>
      </c>
      <c r="AN314" s="0" t="s">
        <v>145</v>
      </c>
      <c r="AO314" s="0" t="s">
        <v>150</v>
      </c>
      <c r="AP314" s="0" t="s">
        <v>151</v>
      </c>
      <c r="AQ314" s="0" t="n">
        <v>9</v>
      </c>
      <c r="AR314" s="0" t="n">
        <v>64</v>
      </c>
      <c r="AS314" s="0" t="n">
        <v>32</v>
      </c>
      <c r="AV314" s="0" t="s">
        <v>152</v>
      </c>
      <c r="AW314" s="0" t="n">
        <f aca="false">COUNTA($BA314:$EG314)</f>
        <v>3</v>
      </c>
      <c r="AX314" s="0" t="n">
        <f aca="false">COUNTIF($BC314:$EG314,"D")</f>
        <v>0</v>
      </c>
      <c r="AY314" s="0" t="n">
        <f aca="false">COUNTIF($BC314:$EG314,"R")</f>
        <v>0</v>
      </c>
      <c r="AZ314" s="2" t="n">
        <f aca="false">IF(DH314&lt;&gt;"",1,0)+IF(DI314&lt;&gt;"",1,0)+IF(DK314&lt;&gt;"",1,0)+IF(DM314&lt;&gt;"",1,0)+IF(DN314&lt;&gt;"",1,0)+IF(DO314&lt;&gt;"",1,0)+IF(DQ314&lt;&gt;"",1,0)+IF(DR314&lt;&gt;"",1,0)+IF(DT314&lt;&gt;"",1,0)+IF(DU314&lt;&gt;"",1,0)+IF(DV314&lt;&gt;"",1,0)+IF(DW314&lt;&gt;"",1,0)+IF(DX314&lt;&gt;"",1,0)+IF(DZ314&lt;&gt;"",1,0)+IF(EA314&lt;&gt;"",1,0)+IF(EB314&lt;&gt;"",1,0)+IF(EE314&lt;&gt;"",1,0)</f>
        <v>0</v>
      </c>
      <c r="BA314" s="2" t="n">
        <f aca="false">COUNTIF($DV314:$EG314, "&lt;&gt;")</f>
        <v>1</v>
      </c>
      <c r="BB314" s="0" t="n">
        <f aca="false">AY314*AX314</f>
        <v>0</v>
      </c>
      <c r="EF314" s="0" t="s">
        <v>153</v>
      </c>
    </row>
    <row r="315" customFormat="false" ht="13.8" hidden="false" customHeight="false" outlineLevel="0" collapsed="false">
      <c r="A315" s="0" t="s">
        <v>1735</v>
      </c>
      <c r="B315" s="0" t="n">
        <v>78</v>
      </c>
      <c r="C315" s="0" t="n">
        <v>6787</v>
      </c>
      <c r="D315" s="0" t="s">
        <v>1736</v>
      </c>
      <c r="E315" s="0" t="s">
        <v>410</v>
      </c>
      <c r="F315" s="0" t="str">
        <f aca="false">CONCATENATE(D315," ",LEFT(H315,4),"T=",AU315,"D=",AV315,"R=",AW315,"M=",AX315,"L=",AY315,"B=",AZ315)</f>
        <v>RUGGIERI JRT=D=WARREN-WARD 5R=49M=16L=0B=9</v>
      </c>
      <c r="H315" s="0" t="s">
        <v>358</v>
      </c>
      <c r="I315" s="0" t="s">
        <v>1737</v>
      </c>
      <c r="J315" s="0" t="s">
        <v>1738</v>
      </c>
      <c r="K315" s="0" t="s">
        <v>143</v>
      </c>
      <c r="L315" s="0" t="s">
        <v>162</v>
      </c>
      <c r="M315" s="0" t="str">
        <f aca="false">RIGHT(N315,LEN(N315)-FIND(" ",N315))</f>
        <v>MEADOWBROOK AVE SE</v>
      </c>
      <c r="N315" s="0" t="s">
        <v>1739</v>
      </c>
      <c r="P315" s="0" t="s">
        <v>145</v>
      </c>
      <c r="Q315" s="0" t="s">
        <v>146</v>
      </c>
      <c r="R315" s="0" t="n">
        <v>44483</v>
      </c>
      <c r="AD315" s="0" t="s">
        <v>147</v>
      </c>
      <c r="AE315" s="0" t="s">
        <v>148</v>
      </c>
      <c r="AF315" s="0" t="s">
        <v>149</v>
      </c>
      <c r="AH315" s="0" t="n">
        <v>14</v>
      </c>
      <c r="AI315" s="0" t="n">
        <v>11</v>
      </c>
      <c r="AN315" s="0" t="s">
        <v>145</v>
      </c>
      <c r="AO315" s="0" t="s">
        <v>150</v>
      </c>
      <c r="AP315" s="0" t="s">
        <v>151</v>
      </c>
      <c r="AQ315" s="0" t="n">
        <v>9</v>
      </c>
      <c r="AR315" s="0" t="n">
        <v>64</v>
      </c>
      <c r="AS315" s="0" t="n">
        <v>32</v>
      </c>
      <c r="AV315" s="0" t="s">
        <v>152</v>
      </c>
      <c r="AW315" s="0" t="n">
        <f aca="false">COUNTA($BA315:$EG315)</f>
        <v>49</v>
      </c>
      <c r="AX315" s="0" t="n">
        <f aca="false">COUNTIF($BC315:$EG315,"D")</f>
        <v>16</v>
      </c>
      <c r="AY315" s="0" t="n">
        <f aca="false">COUNTIF($BC315:$EG315,"R")</f>
        <v>0</v>
      </c>
      <c r="AZ315" s="2" t="n">
        <f aca="false">IF(DH315&lt;&gt;"",1,0)+IF(DI315&lt;&gt;"",1,0)+IF(DK315&lt;&gt;"",1,0)+IF(DM315&lt;&gt;"",1,0)+IF(DN315&lt;&gt;"",1,0)+IF(DO315&lt;&gt;"",1,0)+IF(DQ315&lt;&gt;"",1,0)+IF(DR315&lt;&gt;"",1,0)+IF(DT315&lt;&gt;"",1,0)+IF(DU315&lt;&gt;"",1,0)+IF(DV315&lt;&gt;"",1,0)+IF(DW315&lt;&gt;"",1,0)+IF(DX315&lt;&gt;"",1,0)+IF(DZ315&lt;&gt;"",1,0)+IF(EA315&lt;&gt;"",1,0)+IF(EB315&lt;&gt;"",1,0)+IF(EE315&lt;&gt;"",1,0)</f>
        <v>9</v>
      </c>
      <c r="BA315" s="2" t="n">
        <f aca="false">COUNTIF($DV315:$EG315, "&lt;&gt;")</f>
        <v>4</v>
      </c>
      <c r="BB315" s="0" t="n">
        <f aca="false">AY315*AX315</f>
        <v>0</v>
      </c>
      <c r="BC315" s="0" t="s">
        <v>153</v>
      </c>
      <c r="BD315" s="0" t="s">
        <v>153</v>
      </c>
      <c r="BE315" s="0" t="s">
        <v>153</v>
      </c>
      <c r="BF315" s="0" t="s">
        <v>153</v>
      </c>
      <c r="BG315" s="0" t="s">
        <v>153</v>
      </c>
      <c r="BH315" s="0" t="s">
        <v>153</v>
      </c>
      <c r="BI315" s="0" t="s">
        <v>153</v>
      </c>
      <c r="BJ315" s="0" t="s">
        <v>153</v>
      </c>
      <c r="BK315" s="0" t="s">
        <v>153</v>
      </c>
      <c r="BL315" s="0" t="s">
        <v>153</v>
      </c>
      <c r="BP315" s="0" t="s">
        <v>153</v>
      </c>
      <c r="BR315" s="0" t="s">
        <v>153</v>
      </c>
      <c r="BS315" s="0" t="s">
        <v>153</v>
      </c>
      <c r="BV315" s="0" t="s">
        <v>153</v>
      </c>
      <c r="BY315" s="0" t="s">
        <v>162</v>
      </c>
      <c r="CA315" s="0" t="s">
        <v>153</v>
      </c>
      <c r="CG315" s="0" t="s">
        <v>153</v>
      </c>
      <c r="CH315" s="0" t="s">
        <v>162</v>
      </c>
      <c r="CK315" s="0" t="s">
        <v>153</v>
      </c>
      <c r="CL315" s="0" t="s">
        <v>162</v>
      </c>
      <c r="CN315" s="0" t="s">
        <v>153</v>
      </c>
      <c r="CO315" s="0" t="s">
        <v>162</v>
      </c>
      <c r="CP315" s="0" t="s">
        <v>153</v>
      </c>
      <c r="CQ315" s="0" t="s">
        <v>162</v>
      </c>
      <c r="CT315" s="0" t="s">
        <v>153</v>
      </c>
      <c r="CU315" s="0" t="s">
        <v>162</v>
      </c>
      <c r="CV315" s="0" t="s">
        <v>153</v>
      </c>
      <c r="CW315" s="0" t="s">
        <v>162</v>
      </c>
      <c r="CY315" s="0" t="s">
        <v>153</v>
      </c>
      <c r="CZ315" s="0" t="s">
        <v>162</v>
      </c>
      <c r="DC315" s="0" t="s">
        <v>153</v>
      </c>
      <c r="DD315" s="0" t="s">
        <v>162</v>
      </c>
      <c r="DF315" s="0" t="s">
        <v>153</v>
      </c>
      <c r="DI315" s="0" t="s">
        <v>153</v>
      </c>
      <c r="DJ315" s="0" t="s">
        <v>162</v>
      </c>
      <c r="DL315" s="0" t="s">
        <v>153</v>
      </c>
      <c r="DM315" s="0" t="s">
        <v>162</v>
      </c>
      <c r="DN315" s="0" t="s">
        <v>153</v>
      </c>
      <c r="DO315" s="0" t="s">
        <v>162</v>
      </c>
      <c r="DR315" s="0" t="s">
        <v>153</v>
      </c>
      <c r="DS315" s="0" t="s">
        <v>162</v>
      </c>
      <c r="DT315" s="0" t="s">
        <v>162</v>
      </c>
      <c r="DU315" s="0" t="s">
        <v>153</v>
      </c>
      <c r="DW315" s="0" t="s">
        <v>162</v>
      </c>
      <c r="EA315" s="0" t="s">
        <v>153</v>
      </c>
      <c r="ED315" s="0" t="s">
        <v>162</v>
      </c>
      <c r="EF315" s="0" t="s">
        <v>153</v>
      </c>
    </row>
    <row r="316" customFormat="false" ht="13.8" hidden="false" customHeight="false" outlineLevel="0" collapsed="false">
      <c r="A316" s="0" t="s">
        <v>1740</v>
      </c>
      <c r="B316" s="0" t="n">
        <v>78</v>
      </c>
      <c r="C316" s="0" t="n">
        <v>393415</v>
      </c>
      <c r="D316" s="0" t="s">
        <v>1736</v>
      </c>
      <c r="E316" s="0" t="s">
        <v>429</v>
      </c>
      <c r="F316" s="0" t="str">
        <f aca="false">CONCATENATE(D316," ",LEFT(H316,4),"T=",AU316,"D=",AV316,"R=",AW316,"M=",AX316,"L=",AY316,"B=",AZ316)</f>
        <v>RUGGIERI T=D=WARREN-WARD 5R=45M=15L=0B=7</v>
      </c>
      <c r="G316" s="0" t="s">
        <v>238</v>
      </c>
      <c r="I316" s="0" t="s">
        <v>1741</v>
      </c>
      <c r="J316" s="0" t="s">
        <v>1742</v>
      </c>
      <c r="K316" s="0" t="s">
        <v>143</v>
      </c>
      <c r="L316" s="0" t="s">
        <v>162</v>
      </c>
      <c r="M316" s="0" t="str">
        <f aca="false">RIGHT(N316,LEN(N316)-FIND(" ",N316))</f>
        <v>MEADOWBROOK AVE SE</v>
      </c>
      <c r="N316" s="0" t="s">
        <v>1739</v>
      </c>
      <c r="P316" s="0" t="s">
        <v>145</v>
      </c>
      <c r="Q316" s="0" t="s">
        <v>146</v>
      </c>
      <c r="R316" s="0" t="n">
        <v>44483</v>
      </c>
      <c r="AD316" s="0" t="s">
        <v>147</v>
      </c>
      <c r="AE316" s="0" t="s">
        <v>148</v>
      </c>
      <c r="AF316" s="0" t="s">
        <v>149</v>
      </c>
      <c r="AH316" s="0" t="n">
        <v>14</v>
      </c>
      <c r="AI316" s="0" t="n">
        <v>11</v>
      </c>
      <c r="AN316" s="0" t="s">
        <v>145</v>
      </c>
      <c r="AO316" s="0" t="s">
        <v>150</v>
      </c>
      <c r="AP316" s="0" t="s">
        <v>151</v>
      </c>
      <c r="AQ316" s="0" t="n">
        <v>9</v>
      </c>
      <c r="AR316" s="0" t="n">
        <v>64</v>
      </c>
      <c r="AS316" s="0" t="n">
        <v>32</v>
      </c>
      <c r="AV316" s="0" t="s">
        <v>152</v>
      </c>
      <c r="AW316" s="0" t="n">
        <f aca="false">COUNTA($BA316:$EG316)</f>
        <v>45</v>
      </c>
      <c r="AX316" s="0" t="n">
        <f aca="false">COUNTIF($BC316:$EG316,"D")</f>
        <v>15</v>
      </c>
      <c r="AY316" s="0" t="n">
        <f aca="false">COUNTIF($BC316:$EG316,"R")</f>
        <v>0</v>
      </c>
      <c r="AZ316" s="2" t="n">
        <f aca="false">IF(DH316&lt;&gt;"",1,0)+IF(DI316&lt;&gt;"",1,0)+IF(DK316&lt;&gt;"",1,0)+IF(DM316&lt;&gt;"",1,0)+IF(DN316&lt;&gt;"",1,0)+IF(DO316&lt;&gt;"",1,0)+IF(DQ316&lt;&gt;"",1,0)+IF(DR316&lt;&gt;"",1,0)+IF(DT316&lt;&gt;"",1,0)+IF(DU316&lt;&gt;"",1,0)+IF(DV316&lt;&gt;"",1,0)+IF(DW316&lt;&gt;"",1,0)+IF(DX316&lt;&gt;"",1,0)+IF(DZ316&lt;&gt;"",1,0)+IF(EA316&lt;&gt;"",1,0)+IF(EB316&lt;&gt;"",1,0)+IF(EE316&lt;&gt;"",1,0)</f>
        <v>7</v>
      </c>
      <c r="BA316" s="2" t="n">
        <f aca="false">COUNTIF($DV316:$EG316, "&lt;&gt;")</f>
        <v>5</v>
      </c>
      <c r="BB316" s="0" t="n">
        <f aca="false">AY316*AX316</f>
        <v>0</v>
      </c>
      <c r="BC316" s="0" t="s">
        <v>153</v>
      </c>
      <c r="BD316" s="0" t="s">
        <v>153</v>
      </c>
      <c r="BE316" s="0" t="s">
        <v>153</v>
      </c>
      <c r="BF316" s="0" t="s">
        <v>153</v>
      </c>
      <c r="BG316" s="0" t="s">
        <v>153</v>
      </c>
      <c r="BH316" s="0" t="s">
        <v>153</v>
      </c>
      <c r="BI316" s="0" t="s">
        <v>153</v>
      </c>
      <c r="BJ316" s="0" t="s">
        <v>153</v>
      </c>
      <c r="BK316" s="0" t="s">
        <v>153</v>
      </c>
      <c r="BL316" s="0" t="s">
        <v>153</v>
      </c>
      <c r="BR316" s="0" t="s">
        <v>153</v>
      </c>
      <c r="BS316" s="0" t="s">
        <v>153</v>
      </c>
      <c r="BV316" s="0" t="s">
        <v>153</v>
      </c>
      <c r="BY316" s="0" t="s">
        <v>162</v>
      </c>
      <c r="CA316" s="0" t="s">
        <v>153</v>
      </c>
      <c r="CC316" s="0" t="s">
        <v>162</v>
      </c>
      <c r="CG316" s="0" t="s">
        <v>153</v>
      </c>
      <c r="CH316" s="0" t="s">
        <v>162</v>
      </c>
      <c r="CK316" s="0" t="s">
        <v>153</v>
      </c>
      <c r="CL316" s="0" t="s">
        <v>162</v>
      </c>
      <c r="CN316" s="0" t="s">
        <v>153</v>
      </c>
      <c r="CO316" s="0" t="s">
        <v>162</v>
      </c>
      <c r="CP316" s="0" t="s">
        <v>153</v>
      </c>
      <c r="CQ316" s="0" t="s">
        <v>162</v>
      </c>
      <c r="CU316" s="0" t="s">
        <v>162</v>
      </c>
      <c r="CV316" s="0" t="s">
        <v>153</v>
      </c>
      <c r="CW316" s="0" t="s">
        <v>162</v>
      </c>
      <c r="CY316" s="0" t="s">
        <v>153</v>
      </c>
      <c r="CZ316" s="0" t="s">
        <v>162</v>
      </c>
      <c r="DC316" s="0" t="s">
        <v>153</v>
      </c>
      <c r="DF316" s="0" t="s">
        <v>153</v>
      </c>
      <c r="DG316" s="0" t="s">
        <v>162</v>
      </c>
      <c r="DJ316" s="0" t="s">
        <v>162</v>
      </c>
      <c r="DM316" s="0" t="s">
        <v>162</v>
      </c>
      <c r="DN316" s="0" t="s">
        <v>153</v>
      </c>
      <c r="DR316" s="0" t="s">
        <v>153</v>
      </c>
      <c r="DS316" s="0" t="s">
        <v>162</v>
      </c>
      <c r="DU316" s="0" t="s">
        <v>153</v>
      </c>
      <c r="DW316" s="0" t="s">
        <v>162</v>
      </c>
      <c r="DX316" s="0" t="s">
        <v>153</v>
      </c>
      <c r="EA316" s="0" t="s">
        <v>153</v>
      </c>
      <c r="ED316" s="0" t="s">
        <v>162</v>
      </c>
      <c r="EF316" s="0" t="s">
        <v>153</v>
      </c>
    </row>
    <row r="317" customFormat="false" ht="13.8" hidden="false" customHeight="false" outlineLevel="0" collapsed="false">
      <c r="A317" s="0" t="s">
        <v>1743</v>
      </c>
      <c r="B317" s="0" t="n">
        <v>78</v>
      </c>
      <c r="C317" s="0" t="n">
        <v>443472</v>
      </c>
      <c r="D317" s="0" t="s">
        <v>1736</v>
      </c>
      <c r="E317" s="0" t="s">
        <v>467</v>
      </c>
      <c r="F317" s="0" t="str">
        <f aca="false">CONCATENATE(D317," ",LEFT(H317,4),"T=",AU317,"D=",AV317,"R=",AW317,"M=",AX317,"L=",AY317,"B=",AZ317)</f>
        <v>RUGGIERI T=D=WARREN-WARD 5R=10M=2L=0B=7</v>
      </c>
      <c r="G317" s="0" t="s">
        <v>410</v>
      </c>
      <c r="I317" s="0" t="s">
        <v>1744</v>
      </c>
      <c r="J317" s="0" t="s">
        <v>1745</v>
      </c>
      <c r="K317" s="0" t="s">
        <v>143</v>
      </c>
      <c r="L317" s="0" t="s">
        <v>162</v>
      </c>
      <c r="M317" s="0" t="str">
        <f aca="false">RIGHT(N317,LEN(N317)-FIND(" ",N317))</f>
        <v>MEADOWBROOK AVE SE</v>
      </c>
      <c r="N317" s="0" t="s">
        <v>1739</v>
      </c>
      <c r="P317" s="0" t="s">
        <v>145</v>
      </c>
      <c r="Q317" s="0" t="s">
        <v>146</v>
      </c>
      <c r="R317" s="0" t="n">
        <v>44483</v>
      </c>
      <c r="AD317" s="0" t="s">
        <v>147</v>
      </c>
      <c r="AE317" s="0" t="s">
        <v>148</v>
      </c>
      <c r="AF317" s="0" t="s">
        <v>149</v>
      </c>
      <c r="AH317" s="0" t="n">
        <v>14</v>
      </c>
      <c r="AI317" s="0" t="n">
        <v>11</v>
      </c>
      <c r="AN317" s="0" t="s">
        <v>145</v>
      </c>
      <c r="AO317" s="0" t="s">
        <v>150</v>
      </c>
      <c r="AP317" s="0" t="s">
        <v>151</v>
      </c>
      <c r="AQ317" s="0" t="n">
        <v>9</v>
      </c>
      <c r="AR317" s="0" t="n">
        <v>64</v>
      </c>
      <c r="AS317" s="0" t="n">
        <v>32</v>
      </c>
      <c r="AV317" s="0" t="s">
        <v>152</v>
      </c>
      <c r="AW317" s="0" t="n">
        <f aca="false">COUNTA($BA317:$EG317)</f>
        <v>10</v>
      </c>
      <c r="AX317" s="0" t="n">
        <f aca="false">COUNTIF($BC317:$EG317,"D")</f>
        <v>2</v>
      </c>
      <c r="AY317" s="0" t="n">
        <f aca="false">COUNTIF($BC317:$EG317,"R")</f>
        <v>0</v>
      </c>
      <c r="AZ317" s="2" t="n">
        <f aca="false">IF(DH317&lt;&gt;"",1,0)+IF(DI317&lt;&gt;"",1,0)+IF(DK317&lt;&gt;"",1,0)+IF(DM317&lt;&gt;"",1,0)+IF(DN317&lt;&gt;"",1,0)+IF(DO317&lt;&gt;"",1,0)+IF(DQ317&lt;&gt;"",1,0)+IF(DR317&lt;&gt;"",1,0)+IF(DT317&lt;&gt;"",1,0)+IF(DU317&lt;&gt;"",1,0)+IF(DV317&lt;&gt;"",1,0)+IF(DW317&lt;&gt;"",1,0)+IF(DX317&lt;&gt;"",1,0)+IF(DZ317&lt;&gt;"",1,0)+IF(EA317&lt;&gt;"",1,0)+IF(EB317&lt;&gt;"",1,0)+IF(EE317&lt;&gt;"",1,0)</f>
        <v>7</v>
      </c>
      <c r="BA317" s="2" t="n">
        <f aca="false">COUNTIF($DV317:$EG317, "&lt;&gt;")</f>
        <v>4</v>
      </c>
      <c r="BB317" s="0" t="n">
        <f aca="false">AY317*AX317</f>
        <v>0</v>
      </c>
      <c r="DM317" s="0" t="s">
        <v>162</v>
      </c>
      <c r="DN317" s="0" t="s">
        <v>153</v>
      </c>
      <c r="DR317" s="0" t="s">
        <v>153</v>
      </c>
      <c r="DU317" s="0" t="s">
        <v>153</v>
      </c>
      <c r="DW317" s="0" t="s">
        <v>162</v>
      </c>
      <c r="DX317" s="0" t="s">
        <v>153</v>
      </c>
      <c r="EA317" s="0" t="s">
        <v>153</v>
      </c>
      <c r="EF317" s="0" t="s">
        <v>153</v>
      </c>
    </row>
    <row r="318" customFormat="false" ht="13.8" hidden="false" customHeight="false" outlineLevel="0" collapsed="false">
      <c r="A318" s="0" t="s">
        <v>1746</v>
      </c>
      <c r="B318" s="0" t="n">
        <v>78</v>
      </c>
      <c r="C318" s="0" t="n">
        <v>462618</v>
      </c>
      <c r="D318" s="0" t="s">
        <v>1736</v>
      </c>
      <c r="E318" s="0" t="s">
        <v>1747</v>
      </c>
      <c r="F318" s="0" t="str">
        <f aca="false">CONCATENATE(D318," ",LEFT(H318,4),"T=",AU318,"D=",AV318,"R=",AW318,"M=",AX318,"L=",AY318,"B=",AZ318)</f>
        <v>RUGGIERI T=D=WARREN-WARD 5R=8M=2L=0B=4</v>
      </c>
      <c r="G318" s="0" t="s">
        <v>232</v>
      </c>
      <c r="I318" s="0" t="s">
        <v>1748</v>
      </c>
      <c r="J318" s="0" t="s">
        <v>1749</v>
      </c>
      <c r="K318" s="0" t="s">
        <v>143</v>
      </c>
      <c r="L318" s="0" t="s">
        <v>162</v>
      </c>
      <c r="M318" s="0" t="str">
        <f aca="false">RIGHT(N318,LEN(N318)-FIND(" ",N318))</f>
        <v>MEADOWBROOK AVE SE</v>
      </c>
      <c r="N318" s="0" t="s">
        <v>1739</v>
      </c>
      <c r="P318" s="0" t="s">
        <v>145</v>
      </c>
      <c r="Q318" s="0" t="s">
        <v>146</v>
      </c>
      <c r="R318" s="0" t="n">
        <v>44483</v>
      </c>
      <c r="AD318" s="0" t="s">
        <v>147</v>
      </c>
      <c r="AE318" s="0" t="s">
        <v>148</v>
      </c>
      <c r="AF318" s="0" t="s">
        <v>149</v>
      </c>
      <c r="AH318" s="0" t="n">
        <v>14</v>
      </c>
      <c r="AI318" s="0" t="n">
        <v>11</v>
      </c>
      <c r="AN318" s="0" t="s">
        <v>145</v>
      </c>
      <c r="AO318" s="0" t="s">
        <v>150</v>
      </c>
      <c r="AP318" s="0" t="s">
        <v>151</v>
      </c>
      <c r="AQ318" s="0" t="n">
        <v>9</v>
      </c>
      <c r="AR318" s="0" t="n">
        <v>64</v>
      </c>
      <c r="AS318" s="0" t="n">
        <v>32</v>
      </c>
      <c r="AV318" s="0" t="s">
        <v>152</v>
      </c>
      <c r="AW318" s="0" t="n">
        <f aca="false">COUNTA($BA318:$EG318)</f>
        <v>8</v>
      </c>
      <c r="AX318" s="0" t="n">
        <f aca="false">COUNTIF($BC318:$EG318,"D")</f>
        <v>2</v>
      </c>
      <c r="AY318" s="0" t="n">
        <f aca="false">COUNTIF($BC318:$EG318,"R")</f>
        <v>0</v>
      </c>
      <c r="AZ318" s="2" t="n">
        <f aca="false">IF(DH318&lt;&gt;"",1,0)+IF(DI318&lt;&gt;"",1,0)+IF(DK318&lt;&gt;"",1,0)+IF(DM318&lt;&gt;"",1,0)+IF(DN318&lt;&gt;"",1,0)+IF(DO318&lt;&gt;"",1,0)+IF(DQ318&lt;&gt;"",1,0)+IF(DR318&lt;&gt;"",1,0)+IF(DT318&lt;&gt;"",1,0)+IF(DU318&lt;&gt;"",1,0)+IF(DV318&lt;&gt;"",1,0)+IF(DW318&lt;&gt;"",1,0)+IF(DX318&lt;&gt;"",1,0)+IF(DZ318&lt;&gt;"",1,0)+IF(EA318&lt;&gt;"",1,0)+IF(EB318&lt;&gt;"",1,0)+IF(EE318&lt;&gt;"",1,0)</f>
        <v>4</v>
      </c>
      <c r="BA318" s="2" t="n">
        <f aca="false">COUNTIF($DV318:$EG318, "&lt;&gt;")</f>
        <v>5</v>
      </c>
      <c r="BB318" s="0" t="n">
        <f aca="false">AY318*AX318</f>
        <v>0</v>
      </c>
      <c r="DU318" s="0" t="s">
        <v>153</v>
      </c>
      <c r="DW318" s="0" t="s">
        <v>162</v>
      </c>
      <c r="DX318" s="0" t="s">
        <v>153</v>
      </c>
      <c r="EA318" s="0" t="s">
        <v>153</v>
      </c>
      <c r="ED318" s="0" t="s">
        <v>162</v>
      </c>
      <c r="EF318" s="0" t="s">
        <v>153</v>
      </c>
    </row>
    <row r="319" customFormat="false" ht="13.8" hidden="false" customHeight="false" outlineLevel="0" collapsed="false">
      <c r="A319" s="0" t="s">
        <v>1750</v>
      </c>
      <c r="B319" s="0" t="n">
        <v>78</v>
      </c>
      <c r="C319" s="0" t="n">
        <v>475214</v>
      </c>
      <c r="D319" s="0" t="s">
        <v>437</v>
      </c>
      <c r="E319" s="0" t="s">
        <v>1665</v>
      </c>
      <c r="F319" s="0" t="str">
        <f aca="false">CONCATENATE(D319," ",LEFT(H319,4),"T=",AU319,"D=",AV319,"R=",AW319,"M=",AX319,"L=",AY319,"B=",AZ319)</f>
        <v>THOMAS T=D=WARREN-WARD 5R=13M=0L=3B=5</v>
      </c>
      <c r="G319" s="0" t="s">
        <v>162</v>
      </c>
      <c r="I319" s="0" t="s">
        <v>1751</v>
      </c>
      <c r="J319" s="0" t="s">
        <v>1752</v>
      </c>
      <c r="K319" s="0" t="s">
        <v>143</v>
      </c>
      <c r="L319" s="0" t="s">
        <v>238</v>
      </c>
      <c r="M319" s="0" t="str">
        <f aca="false">RIGHT(N319,LEN(N319)-FIND(" ",N319))</f>
        <v>MEADOWBROOK AVE SE</v>
      </c>
      <c r="N319" s="0" t="s">
        <v>1753</v>
      </c>
      <c r="P319" s="0" t="s">
        <v>145</v>
      </c>
      <c r="Q319" s="0" t="s">
        <v>146</v>
      </c>
      <c r="R319" s="0" t="n">
        <v>44483</v>
      </c>
      <c r="AD319" s="0" t="s">
        <v>147</v>
      </c>
      <c r="AE319" s="0" t="s">
        <v>148</v>
      </c>
      <c r="AF319" s="0" t="s">
        <v>149</v>
      </c>
      <c r="AH319" s="0" t="n">
        <v>14</v>
      </c>
      <c r="AI319" s="0" t="n">
        <v>11</v>
      </c>
      <c r="AN319" s="0" t="s">
        <v>145</v>
      </c>
      <c r="AO319" s="0" t="s">
        <v>150</v>
      </c>
      <c r="AP319" s="0" t="s">
        <v>151</v>
      </c>
      <c r="AQ319" s="0" t="n">
        <v>9</v>
      </c>
      <c r="AR319" s="0" t="n">
        <v>64</v>
      </c>
      <c r="AS319" s="0" t="n">
        <v>32</v>
      </c>
      <c r="AV319" s="0" t="s">
        <v>152</v>
      </c>
      <c r="AW319" s="0" t="n">
        <f aca="false">COUNTA($BA319:$EG319)</f>
        <v>13</v>
      </c>
      <c r="AX319" s="0" t="n">
        <f aca="false">COUNTIF($BC319:$EG319,"D")</f>
        <v>0</v>
      </c>
      <c r="AY319" s="0" t="n">
        <f aca="false">COUNTIF($BC319:$EG319,"R")</f>
        <v>3</v>
      </c>
      <c r="AZ319" s="2" t="n">
        <f aca="false">IF(DH319&lt;&gt;"",1,0)+IF(DI319&lt;&gt;"",1,0)+IF(DK319&lt;&gt;"",1,0)+IF(DM319&lt;&gt;"",1,0)+IF(DN319&lt;&gt;"",1,0)+IF(DO319&lt;&gt;"",1,0)+IF(DQ319&lt;&gt;"",1,0)+IF(DR319&lt;&gt;"",1,0)+IF(DT319&lt;&gt;"",1,0)+IF(DU319&lt;&gt;"",1,0)+IF(DV319&lt;&gt;"",1,0)+IF(DW319&lt;&gt;"",1,0)+IF(DX319&lt;&gt;"",1,0)+IF(DZ319&lt;&gt;"",1,0)+IF(EA319&lt;&gt;"",1,0)+IF(EB319&lt;&gt;"",1,0)+IF(EE319&lt;&gt;"",1,0)</f>
        <v>5</v>
      </c>
      <c r="BA319" s="2" t="n">
        <f aca="false">COUNTIF($DV319:$EG319, "&lt;&gt;")</f>
        <v>4</v>
      </c>
      <c r="BB319" s="0" t="n">
        <f aca="false">AY319*AX319</f>
        <v>0</v>
      </c>
      <c r="CP319" s="0" t="s">
        <v>153</v>
      </c>
      <c r="CZ319" s="0" t="s">
        <v>238</v>
      </c>
      <c r="DC319" s="0" t="s">
        <v>153</v>
      </c>
      <c r="DI319" s="0" t="s">
        <v>153</v>
      </c>
      <c r="DN319" s="0" t="s">
        <v>153</v>
      </c>
      <c r="DS319" s="0" t="s">
        <v>238</v>
      </c>
      <c r="DU319" s="0" t="s">
        <v>153</v>
      </c>
      <c r="DX319" s="0" t="s">
        <v>153</v>
      </c>
      <c r="EA319" s="0" t="s">
        <v>153</v>
      </c>
      <c r="ED319" s="0" t="s">
        <v>238</v>
      </c>
      <c r="EF319" s="0" t="s">
        <v>153</v>
      </c>
    </row>
    <row r="320" customFormat="false" ht="13.8" hidden="false" customHeight="false" outlineLevel="0" collapsed="false">
      <c r="A320" s="0" t="s">
        <v>1754</v>
      </c>
      <c r="B320" s="0" t="n">
        <v>78</v>
      </c>
      <c r="C320" s="0" t="n">
        <v>307951</v>
      </c>
      <c r="D320" s="0" t="s">
        <v>437</v>
      </c>
      <c r="E320" s="0" t="s">
        <v>1629</v>
      </c>
      <c r="F320" s="0" t="str">
        <f aca="false">CONCATENATE(D320," ",LEFT(H320,4),"T=",AU320,"D=",AV320,"R=",AW320,"M=",AX320,"L=",AY320,"B=",AZ320)</f>
        <v>THOMAS T=D=WARREN-WARD 5R=14M=0L=3B=5</v>
      </c>
      <c r="G320" s="0" t="s">
        <v>284</v>
      </c>
      <c r="I320" s="0" t="s">
        <v>1755</v>
      </c>
      <c r="J320" s="0" t="s">
        <v>1431</v>
      </c>
      <c r="K320" s="0" t="s">
        <v>143</v>
      </c>
      <c r="L320" s="0" t="s">
        <v>238</v>
      </c>
      <c r="M320" s="0" t="str">
        <f aca="false">RIGHT(N320,LEN(N320)-FIND(" ",N320))</f>
        <v>MEADOWBROOK AVE SE</v>
      </c>
      <c r="N320" s="0" t="s">
        <v>1753</v>
      </c>
      <c r="P320" s="0" t="s">
        <v>145</v>
      </c>
      <c r="Q320" s="0" t="s">
        <v>146</v>
      </c>
      <c r="R320" s="0" t="n">
        <v>44483</v>
      </c>
      <c r="AD320" s="0" t="s">
        <v>147</v>
      </c>
      <c r="AE320" s="0" t="s">
        <v>148</v>
      </c>
      <c r="AF320" s="0" t="s">
        <v>149</v>
      </c>
      <c r="AH320" s="0" t="n">
        <v>14</v>
      </c>
      <c r="AI320" s="0" t="n">
        <v>11</v>
      </c>
      <c r="AN320" s="0" t="s">
        <v>145</v>
      </c>
      <c r="AO320" s="0" t="s">
        <v>150</v>
      </c>
      <c r="AP320" s="0" t="s">
        <v>151</v>
      </c>
      <c r="AQ320" s="0" t="n">
        <v>9</v>
      </c>
      <c r="AR320" s="0" t="n">
        <v>64</v>
      </c>
      <c r="AS320" s="0" t="n">
        <v>32</v>
      </c>
      <c r="AV320" s="0" t="s">
        <v>152</v>
      </c>
      <c r="AW320" s="0" t="n">
        <f aca="false">COUNTA($BA320:$EG320)</f>
        <v>14</v>
      </c>
      <c r="AX320" s="0" t="n">
        <f aca="false">COUNTIF($BC320:$EG320,"D")</f>
        <v>0</v>
      </c>
      <c r="AY320" s="0" t="n">
        <f aca="false">COUNTIF($BC320:$EG320,"R")</f>
        <v>3</v>
      </c>
      <c r="AZ320" s="2" t="n">
        <f aca="false">IF(DH320&lt;&gt;"",1,0)+IF(DI320&lt;&gt;"",1,0)+IF(DK320&lt;&gt;"",1,0)+IF(DM320&lt;&gt;"",1,0)+IF(DN320&lt;&gt;"",1,0)+IF(DO320&lt;&gt;"",1,0)+IF(DQ320&lt;&gt;"",1,0)+IF(DR320&lt;&gt;"",1,0)+IF(DT320&lt;&gt;"",1,0)+IF(DU320&lt;&gt;"",1,0)+IF(DV320&lt;&gt;"",1,0)+IF(DW320&lt;&gt;"",1,0)+IF(DX320&lt;&gt;"",1,0)+IF(DZ320&lt;&gt;"",1,0)+IF(EA320&lt;&gt;"",1,0)+IF(EB320&lt;&gt;"",1,0)+IF(EE320&lt;&gt;"",1,0)</f>
        <v>5</v>
      </c>
      <c r="BA320" s="2" t="n">
        <f aca="false">COUNTIF($DV320:$EG320, "&lt;&gt;")</f>
        <v>4</v>
      </c>
      <c r="BB320" s="0" t="n">
        <f aca="false">AY320*AX320</f>
        <v>0</v>
      </c>
      <c r="CA320" s="0" t="s">
        <v>153</v>
      </c>
      <c r="CP320" s="0" t="s">
        <v>153</v>
      </c>
      <c r="CZ320" s="0" t="s">
        <v>238</v>
      </c>
      <c r="DC320" s="0" t="s">
        <v>153</v>
      </c>
      <c r="DI320" s="0" t="s">
        <v>153</v>
      </c>
      <c r="DN320" s="0" t="s">
        <v>153</v>
      </c>
      <c r="DS320" s="0" t="s">
        <v>238</v>
      </c>
      <c r="DU320" s="0" t="s">
        <v>153</v>
      </c>
      <c r="DX320" s="0" t="s">
        <v>153</v>
      </c>
      <c r="EA320" s="0" t="s">
        <v>153</v>
      </c>
      <c r="ED320" s="0" t="s">
        <v>238</v>
      </c>
      <c r="EF320" s="0" t="s">
        <v>153</v>
      </c>
    </row>
    <row r="321" customFormat="false" ht="13.8" hidden="false" customHeight="false" outlineLevel="0" collapsed="false">
      <c r="A321" s="0" t="s">
        <v>1756</v>
      </c>
      <c r="B321" s="0" t="n">
        <v>78</v>
      </c>
      <c r="C321" s="0" t="n">
        <v>138051</v>
      </c>
      <c r="D321" s="0" t="s">
        <v>1715</v>
      </c>
      <c r="E321" s="0" t="s">
        <v>247</v>
      </c>
      <c r="F321" s="0" t="str">
        <f aca="false">CONCATENATE(D321," ",LEFT(H321,4),"T=",AU321,"D=",AV321,"R=",AW321,"M=",AX321,"L=",AY321,"B=",AZ321)</f>
        <v>WILSON T=D=WARREN-WARD 5R=4M=0L=0B=1</v>
      </c>
      <c r="G321" s="0" t="s">
        <v>342</v>
      </c>
      <c r="I321" s="0" t="s">
        <v>1757</v>
      </c>
      <c r="J321" s="0" t="s">
        <v>1758</v>
      </c>
      <c r="K321" s="0" t="s">
        <v>143</v>
      </c>
      <c r="M321" s="0" t="str">
        <f aca="false">RIGHT(N321,LEN(N321)-FIND(" ",N321))</f>
        <v>MEADOWBROOK AVE SE</v>
      </c>
      <c r="N321" s="0" t="s">
        <v>1759</v>
      </c>
      <c r="P321" s="0" t="s">
        <v>145</v>
      </c>
      <c r="Q321" s="0" t="s">
        <v>146</v>
      </c>
      <c r="R321" s="0" t="n">
        <v>44483</v>
      </c>
      <c r="AD321" s="0" t="s">
        <v>147</v>
      </c>
      <c r="AE321" s="0" t="s">
        <v>148</v>
      </c>
      <c r="AF321" s="0" t="s">
        <v>149</v>
      </c>
      <c r="AH321" s="0" t="n">
        <v>14</v>
      </c>
      <c r="AI321" s="0" t="n">
        <v>11</v>
      </c>
      <c r="AN321" s="0" t="s">
        <v>145</v>
      </c>
      <c r="AO321" s="0" t="s">
        <v>150</v>
      </c>
      <c r="AP321" s="0" t="s">
        <v>151</v>
      </c>
      <c r="AQ321" s="0" t="n">
        <v>9</v>
      </c>
      <c r="AR321" s="0" t="n">
        <v>64</v>
      </c>
      <c r="AS321" s="0" t="n">
        <v>32</v>
      </c>
      <c r="AV321" s="0" t="s">
        <v>152</v>
      </c>
      <c r="AW321" s="0" t="n">
        <f aca="false">COUNTA($BA321:$EG321)</f>
        <v>4</v>
      </c>
      <c r="AX321" s="0" t="n">
        <f aca="false">COUNTIF($BC321:$EG321,"D")</f>
        <v>0</v>
      </c>
      <c r="AY321" s="0" t="n">
        <f aca="false">COUNTIF($BC321:$EG321,"R")</f>
        <v>0</v>
      </c>
      <c r="AZ321" s="2" t="n">
        <f aca="false">IF(DH321&lt;&gt;"",1,0)+IF(DI321&lt;&gt;"",1,0)+IF(DK321&lt;&gt;"",1,0)+IF(DM321&lt;&gt;"",1,0)+IF(DN321&lt;&gt;"",1,0)+IF(DO321&lt;&gt;"",1,0)+IF(DQ321&lt;&gt;"",1,0)+IF(DR321&lt;&gt;"",1,0)+IF(DT321&lt;&gt;"",1,0)+IF(DU321&lt;&gt;"",1,0)+IF(DV321&lt;&gt;"",1,0)+IF(DW321&lt;&gt;"",1,0)+IF(DX321&lt;&gt;"",1,0)+IF(DZ321&lt;&gt;"",1,0)+IF(EA321&lt;&gt;"",1,0)+IF(EB321&lt;&gt;"",1,0)+IF(EE321&lt;&gt;"",1,0)</f>
        <v>1</v>
      </c>
      <c r="BA321" s="2" t="n">
        <f aca="false">COUNTIF($DV321:$EG321, "&lt;&gt;")</f>
        <v>1</v>
      </c>
      <c r="BB321" s="0" t="n">
        <f aca="false">AY321*AX321</f>
        <v>0</v>
      </c>
      <c r="DN321" s="0" t="s">
        <v>153</v>
      </c>
      <c r="EF321" s="0" t="s">
        <v>153</v>
      </c>
    </row>
    <row r="322" customFormat="false" ht="13.8" hidden="false" customHeight="false" outlineLevel="0" collapsed="false">
      <c r="A322" s="0" t="s">
        <v>1760</v>
      </c>
      <c r="B322" s="0" t="n">
        <v>78</v>
      </c>
      <c r="C322" s="0" t="n">
        <v>294856</v>
      </c>
      <c r="D322" s="0" t="s">
        <v>1761</v>
      </c>
      <c r="E322" s="0" t="s">
        <v>161</v>
      </c>
      <c r="F322" s="0" t="str">
        <f aca="false">CONCATENATE(D322," ",LEFT(H322,4),"T=",AU322,"D=",AV322,"R=",AW322,"M=",AX322,"L=",AY322,"B=",AZ322)</f>
        <v>RUSK T=D=WARREN-WARD 5R=31M=0L=2B=5</v>
      </c>
      <c r="G322" s="0" t="s">
        <v>212</v>
      </c>
      <c r="I322" s="0" t="s">
        <v>1762</v>
      </c>
      <c r="J322" s="0" t="s">
        <v>1763</v>
      </c>
      <c r="K322" s="0" t="s">
        <v>143</v>
      </c>
      <c r="L322" s="0" t="s">
        <v>238</v>
      </c>
      <c r="M322" s="0" t="str">
        <f aca="false">RIGHT(N322,LEN(N322)-FIND(" ",N322))</f>
        <v>MARWOOD AVE SE</v>
      </c>
      <c r="N322" s="0" t="s">
        <v>1764</v>
      </c>
      <c r="P322" s="0" t="s">
        <v>145</v>
      </c>
      <c r="Q322" s="0" t="s">
        <v>146</v>
      </c>
      <c r="R322" s="0" t="n">
        <v>44484</v>
      </c>
      <c r="AD322" s="0" t="s">
        <v>147</v>
      </c>
      <c r="AE322" s="0" t="s">
        <v>148</v>
      </c>
      <c r="AF322" s="0" t="s">
        <v>149</v>
      </c>
      <c r="AH322" s="0" t="n">
        <v>14</v>
      </c>
      <c r="AI322" s="0" t="n">
        <v>11</v>
      </c>
      <c r="AN322" s="0" t="s">
        <v>145</v>
      </c>
      <c r="AO322" s="0" t="s">
        <v>150</v>
      </c>
      <c r="AP322" s="0" t="s">
        <v>151</v>
      </c>
      <c r="AQ322" s="0" t="n">
        <v>9</v>
      </c>
      <c r="AR322" s="0" t="n">
        <v>64</v>
      </c>
      <c r="AS322" s="0" t="n">
        <v>32</v>
      </c>
      <c r="AV322" s="0" t="s">
        <v>152</v>
      </c>
      <c r="AW322" s="0" t="n">
        <f aca="false">COUNTA($BA322:$EG322)</f>
        <v>31</v>
      </c>
      <c r="AX322" s="0" t="n">
        <f aca="false">COUNTIF($BC322:$EG322,"D")</f>
        <v>0</v>
      </c>
      <c r="AY322" s="0" t="n">
        <f aca="false">COUNTIF($BC322:$EG322,"R")</f>
        <v>2</v>
      </c>
      <c r="AZ322" s="2" t="n">
        <f aca="false">IF(DH322&lt;&gt;"",1,0)+IF(DI322&lt;&gt;"",1,0)+IF(DK322&lt;&gt;"",1,0)+IF(DM322&lt;&gt;"",1,0)+IF(DN322&lt;&gt;"",1,0)+IF(DO322&lt;&gt;"",1,0)+IF(DQ322&lt;&gt;"",1,0)+IF(DR322&lt;&gt;"",1,0)+IF(DT322&lt;&gt;"",1,0)+IF(DU322&lt;&gt;"",1,0)+IF(DV322&lt;&gt;"",1,0)+IF(DW322&lt;&gt;"",1,0)+IF(DX322&lt;&gt;"",1,0)+IF(DZ322&lt;&gt;"",1,0)+IF(EA322&lt;&gt;"",1,0)+IF(EB322&lt;&gt;"",1,0)+IF(EE322&lt;&gt;"",1,0)</f>
        <v>5</v>
      </c>
      <c r="BA322" s="2" t="n">
        <f aca="false">COUNTIF($DV322:$EG322, "&lt;&gt;")</f>
        <v>4</v>
      </c>
      <c r="BB322" s="0" t="n">
        <f aca="false">AY322*AX322</f>
        <v>0</v>
      </c>
      <c r="BC322" s="0" t="s">
        <v>153</v>
      </c>
      <c r="BD322" s="0" t="s">
        <v>153</v>
      </c>
      <c r="BE322" s="0" t="s">
        <v>153</v>
      </c>
      <c r="BF322" s="0" t="s">
        <v>153</v>
      </c>
      <c r="BH322" s="0" t="s">
        <v>153</v>
      </c>
      <c r="BJ322" s="0" t="s">
        <v>153</v>
      </c>
      <c r="BL322" s="0" t="s">
        <v>153</v>
      </c>
      <c r="BP322" s="0" t="s">
        <v>153</v>
      </c>
      <c r="BS322" s="0" t="s">
        <v>153</v>
      </c>
      <c r="BV322" s="0" t="s">
        <v>153</v>
      </c>
      <c r="CA322" s="0" t="s">
        <v>153</v>
      </c>
      <c r="CG322" s="0" t="s">
        <v>153</v>
      </c>
      <c r="CK322" s="0" t="s">
        <v>153</v>
      </c>
      <c r="CN322" s="0" t="s">
        <v>153</v>
      </c>
      <c r="CP322" s="0" t="s">
        <v>153</v>
      </c>
      <c r="CT322" s="0" t="s">
        <v>153</v>
      </c>
      <c r="CV322" s="0" t="s">
        <v>153</v>
      </c>
      <c r="CY322" s="0" t="s">
        <v>153</v>
      </c>
      <c r="CZ322" s="0" t="s">
        <v>238</v>
      </c>
      <c r="DC322" s="0" t="s">
        <v>153</v>
      </c>
      <c r="DF322" s="0" t="s">
        <v>153</v>
      </c>
      <c r="DI322" s="0" t="s">
        <v>153</v>
      </c>
      <c r="DL322" s="0" t="s">
        <v>153</v>
      </c>
      <c r="DN322" s="0" t="s">
        <v>153</v>
      </c>
      <c r="DU322" s="0" t="s">
        <v>153</v>
      </c>
      <c r="DX322" s="0" t="s">
        <v>153</v>
      </c>
      <c r="EA322" s="0" t="s">
        <v>153</v>
      </c>
      <c r="ED322" s="0" t="s">
        <v>238</v>
      </c>
      <c r="EF322" s="0" t="s">
        <v>153</v>
      </c>
    </row>
    <row r="323" customFormat="false" ht="13.8" hidden="false" customHeight="false" outlineLevel="0" collapsed="false">
      <c r="A323" s="0" t="s">
        <v>1765</v>
      </c>
      <c r="B323" s="0" t="n">
        <v>78</v>
      </c>
      <c r="C323" s="0" t="n">
        <v>5078</v>
      </c>
      <c r="D323" s="0" t="s">
        <v>1761</v>
      </c>
      <c r="E323" s="0" t="s">
        <v>817</v>
      </c>
      <c r="F323" s="0" t="str">
        <f aca="false">CONCATENATE(D323," ",LEFT(H323,4),"T=",AU323,"D=",AV323,"R=",AW323,"M=",AX323,"L=",AY323,"B=",AZ323)</f>
        <v>RUSK T=D=WARREN-WARD 5R=6M=0L=0B=1</v>
      </c>
      <c r="G323" s="0" t="s">
        <v>453</v>
      </c>
      <c r="I323" s="0" t="s">
        <v>1766</v>
      </c>
      <c r="J323" s="0" t="s">
        <v>1767</v>
      </c>
      <c r="K323" s="0" t="s">
        <v>143</v>
      </c>
      <c r="M323" s="0" t="str">
        <f aca="false">RIGHT(N323,LEN(N323)-FIND(" ",N323))</f>
        <v>MARWOOD AVE SE</v>
      </c>
      <c r="N323" s="0" t="s">
        <v>1764</v>
      </c>
      <c r="P323" s="0" t="s">
        <v>145</v>
      </c>
      <c r="Q323" s="0" t="s">
        <v>146</v>
      </c>
      <c r="R323" s="0" t="n">
        <v>44484</v>
      </c>
      <c r="AD323" s="0" t="s">
        <v>147</v>
      </c>
      <c r="AE323" s="0" t="s">
        <v>148</v>
      </c>
      <c r="AF323" s="0" t="s">
        <v>149</v>
      </c>
      <c r="AH323" s="0" t="n">
        <v>14</v>
      </c>
      <c r="AI323" s="0" t="n">
        <v>11</v>
      </c>
      <c r="AN323" s="0" t="s">
        <v>145</v>
      </c>
      <c r="AO323" s="0" t="s">
        <v>150</v>
      </c>
      <c r="AP323" s="0" t="s">
        <v>151</v>
      </c>
      <c r="AQ323" s="0" t="n">
        <v>9</v>
      </c>
      <c r="AR323" s="0" t="n">
        <v>64</v>
      </c>
      <c r="AS323" s="0" t="n">
        <v>32</v>
      </c>
      <c r="AV323" s="0" t="s">
        <v>152</v>
      </c>
      <c r="AW323" s="0" t="n">
        <f aca="false">COUNTA($BA323:$EG323)</f>
        <v>6</v>
      </c>
      <c r="AX323" s="0" t="n">
        <f aca="false">COUNTIF($BC323:$EG323,"D")</f>
        <v>0</v>
      </c>
      <c r="AY323" s="0" t="n">
        <f aca="false">COUNTIF($BC323:$EG323,"R")</f>
        <v>0</v>
      </c>
      <c r="AZ323" s="2" t="n">
        <f aca="false">IF(DH323&lt;&gt;"",1,0)+IF(DI323&lt;&gt;"",1,0)+IF(DK323&lt;&gt;"",1,0)+IF(DM323&lt;&gt;"",1,0)+IF(DN323&lt;&gt;"",1,0)+IF(DO323&lt;&gt;"",1,0)+IF(DQ323&lt;&gt;"",1,0)+IF(DR323&lt;&gt;"",1,0)+IF(DT323&lt;&gt;"",1,0)+IF(DU323&lt;&gt;"",1,0)+IF(DV323&lt;&gt;"",1,0)+IF(DW323&lt;&gt;"",1,0)+IF(DX323&lt;&gt;"",1,0)+IF(DZ323&lt;&gt;"",1,0)+IF(EA323&lt;&gt;"",1,0)+IF(EB323&lt;&gt;"",1,0)+IF(EE323&lt;&gt;"",1,0)</f>
        <v>1</v>
      </c>
      <c r="BA323" s="2" t="n">
        <f aca="false">COUNTIF($DV323:$EG323, "&lt;&gt;")</f>
        <v>1</v>
      </c>
      <c r="BB323" s="0" t="n">
        <f aca="false">AY323*AX323</f>
        <v>0</v>
      </c>
      <c r="CA323" s="0" t="s">
        <v>153</v>
      </c>
      <c r="CP323" s="0" t="s">
        <v>153</v>
      </c>
      <c r="DN323" s="0" t="s">
        <v>153</v>
      </c>
      <c r="EF323" s="0" t="s">
        <v>153</v>
      </c>
    </row>
    <row r="324" customFormat="false" ht="13.8" hidden="false" customHeight="false" outlineLevel="0" collapsed="false">
      <c r="A324" s="0" t="s">
        <v>1768</v>
      </c>
      <c r="B324" s="0" t="n">
        <v>78</v>
      </c>
      <c r="C324" s="0" t="n">
        <v>206491</v>
      </c>
      <c r="D324" s="0" t="s">
        <v>1769</v>
      </c>
      <c r="E324" s="0" t="s">
        <v>647</v>
      </c>
      <c r="F324" s="0" t="str">
        <f aca="false">CONCATENATE(D324," ",LEFT(H324,4),"T=",AU324,"D=",AV324,"R=",AW324,"M=",AX324,"L=",AY324,"B=",AZ324)</f>
        <v>HRABE T=D=WARREN-WARD 5R=8M=2L=0B=4</v>
      </c>
      <c r="G324" s="0" t="s">
        <v>997</v>
      </c>
      <c r="I324" s="0" t="s">
        <v>1770</v>
      </c>
      <c r="J324" s="0" t="s">
        <v>1771</v>
      </c>
      <c r="K324" s="0" t="s">
        <v>143</v>
      </c>
      <c r="L324" s="0" t="s">
        <v>162</v>
      </c>
      <c r="M324" s="0" t="str">
        <f aca="false">RIGHT(N324,LEN(N324)-FIND(" ",N324))</f>
        <v>MARWOOD AVE SE</v>
      </c>
      <c r="N324" s="0" t="s">
        <v>1772</v>
      </c>
      <c r="P324" s="0" t="s">
        <v>145</v>
      </c>
      <c r="Q324" s="0" t="s">
        <v>146</v>
      </c>
      <c r="R324" s="0" t="n">
        <v>44484</v>
      </c>
      <c r="AD324" s="0" t="s">
        <v>147</v>
      </c>
      <c r="AE324" s="0" t="s">
        <v>148</v>
      </c>
      <c r="AF324" s="0" t="s">
        <v>149</v>
      </c>
      <c r="AH324" s="0" t="n">
        <v>14</v>
      </c>
      <c r="AI324" s="0" t="n">
        <v>11</v>
      </c>
      <c r="AN324" s="0" t="s">
        <v>145</v>
      </c>
      <c r="AO324" s="0" t="s">
        <v>150</v>
      </c>
      <c r="AP324" s="0" t="s">
        <v>151</v>
      </c>
      <c r="AQ324" s="0" t="n">
        <v>9</v>
      </c>
      <c r="AR324" s="0" t="n">
        <v>64</v>
      </c>
      <c r="AS324" s="0" t="n">
        <v>32</v>
      </c>
      <c r="AV324" s="0" t="s">
        <v>152</v>
      </c>
      <c r="AW324" s="0" t="n">
        <f aca="false">COUNTA($BA324:$EG324)</f>
        <v>8</v>
      </c>
      <c r="AX324" s="0" t="n">
        <f aca="false">COUNTIF($BC324:$EG324,"D")</f>
        <v>2</v>
      </c>
      <c r="AY324" s="0" t="n">
        <f aca="false">COUNTIF($BC324:$EG324,"R")</f>
        <v>0</v>
      </c>
      <c r="AZ324" s="2" t="n">
        <f aca="false">IF(DH324&lt;&gt;"",1,0)+IF(DI324&lt;&gt;"",1,0)+IF(DK324&lt;&gt;"",1,0)+IF(DM324&lt;&gt;"",1,0)+IF(DN324&lt;&gt;"",1,0)+IF(DO324&lt;&gt;"",1,0)+IF(DQ324&lt;&gt;"",1,0)+IF(DR324&lt;&gt;"",1,0)+IF(DT324&lt;&gt;"",1,0)+IF(DU324&lt;&gt;"",1,0)+IF(DV324&lt;&gt;"",1,0)+IF(DW324&lt;&gt;"",1,0)+IF(DX324&lt;&gt;"",1,0)+IF(DZ324&lt;&gt;"",1,0)+IF(EA324&lt;&gt;"",1,0)+IF(EB324&lt;&gt;"",1,0)+IF(EE324&lt;&gt;"",1,0)</f>
        <v>4</v>
      </c>
      <c r="BA324" s="2" t="n">
        <f aca="false">COUNTIF($DV324:$EG324, "&lt;&gt;")</f>
        <v>5</v>
      </c>
      <c r="BB324" s="0" t="n">
        <f aca="false">AY324*AX324</f>
        <v>0</v>
      </c>
      <c r="DU324" s="0" t="s">
        <v>153</v>
      </c>
      <c r="DW324" s="0" t="s">
        <v>162</v>
      </c>
      <c r="DX324" s="0" t="s">
        <v>153</v>
      </c>
      <c r="EA324" s="0" t="s">
        <v>153</v>
      </c>
      <c r="ED324" s="0" t="s">
        <v>162</v>
      </c>
      <c r="EF324" s="0" t="s">
        <v>153</v>
      </c>
    </row>
    <row r="325" customFormat="false" ht="13.8" hidden="false" customHeight="false" outlineLevel="0" collapsed="false">
      <c r="A325" s="0" t="s">
        <v>1773</v>
      </c>
      <c r="B325" s="0" t="n">
        <v>78</v>
      </c>
      <c r="C325" s="0" t="n">
        <v>399199</v>
      </c>
      <c r="D325" s="0" t="s">
        <v>1769</v>
      </c>
      <c r="E325" s="0" t="s">
        <v>1774</v>
      </c>
      <c r="F325" s="0" t="str">
        <f aca="false">CONCATENATE(D325," ",LEFT(H325,4),"T=",AU325,"D=",AV325,"R=",AW325,"M=",AX325,"L=",AY325,"B=",AZ325)</f>
        <v>HRABE T=D=WARREN-WARD 5R=7M=1L=0B=3</v>
      </c>
      <c r="G325" s="0" t="s">
        <v>388</v>
      </c>
      <c r="I325" s="0" t="s">
        <v>1775</v>
      </c>
      <c r="J325" s="0" t="s">
        <v>1776</v>
      </c>
      <c r="K325" s="0" t="s">
        <v>143</v>
      </c>
      <c r="L325" s="0" t="s">
        <v>162</v>
      </c>
      <c r="M325" s="0" t="str">
        <f aca="false">RIGHT(N325,LEN(N325)-FIND(" ",N325))</f>
        <v>MARWOOD AVE SE</v>
      </c>
      <c r="N325" s="0" t="s">
        <v>1772</v>
      </c>
      <c r="P325" s="0" t="s">
        <v>145</v>
      </c>
      <c r="Q325" s="0" t="s">
        <v>146</v>
      </c>
      <c r="R325" s="0" t="n">
        <v>44484</v>
      </c>
      <c r="AD325" s="0" t="s">
        <v>147</v>
      </c>
      <c r="AE325" s="0" t="s">
        <v>148</v>
      </c>
      <c r="AF325" s="0" t="s">
        <v>149</v>
      </c>
      <c r="AH325" s="0" t="n">
        <v>14</v>
      </c>
      <c r="AI325" s="0" t="n">
        <v>11</v>
      </c>
      <c r="AN325" s="0" t="s">
        <v>145</v>
      </c>
      <c r="AO325" s="0" t="s">
        <v>150</v>
      </c>
      <c r="AP325" s="0" t="s">
        <v>151</v>
      </c>
      <c r="AQ325" s="0" t="n">
        <v>9</v>
      </c>
      <c r="AR325" s="0" t="n">
        <v>64</v>
      </c>
      <c r="AS325" s="0" t="n">
        <v>32</v>
      </c>
      <c r="AV325" s="0" t="s">
        <v>152</v>
      </c>
      <c r="AW325" s="0" t="n">
        <f aca="false">COUNTA($BA325:$EG325)</f>
        <v>7</v>
      </c>
      <c r="AX325" s="0" t="n">
        <f aca="false">COUNTIF($BC325:$EG325,"D")</f>
        <v>1</v>
      </c>
      <c r="AY325" s="0" t="n">
        <f aca="false">COUNTIF($BC325:$EG325,"R")</f>
        <v>0</v>
      </c>
      <c r="AZ325" s="2" t="n">
        <f aca="false">IF(DH325&lt;&gt;"",1,0)+IF(DI325&lt;&gt;"",1,0)+IF(DK325&lt;&gt;"",1,0)+IF(DM325&lt;&gt;"",1,0)+IF(DN325&lt;&gt;"",1,0)+IF(DO325&lt;&gt;"",1,0)+IF(DQ325&lt;&gt;"",1,0)+IF(DR325&lt;&gt;"",1,0)+IF(DT325&lt;&gt;"",1,0)+IF(DU325&lt;&gt;"",1,0)+IF(DV325&lt;&gt;"",1,0)+IF(DW325&lt;&gt;"",1,0)+IF(DX325&lt;&gt;"",1,0)+IF(DZ325&lt;&gt;"",1,0)+IF(EA325&lt;&gt;"",1,0)+IF(EB325&lt;&gt;"",1,0)+IF(EE325&lt;&gt;"",1,0)</f>
        <v>3</v>
      </c>
      <c r="BA325" s="2" t="n">
        <f aca="false">COUNTIF($DV325:$EG325, "&lt;&gt;")</f>
        <v>4</v>
      </c>
      <c r="BB325" s="0" t="n">
        <f aca="false">AY325*AX325</f>
        <v>0</v>
      </c>
      <c r="DU325" s="0" t="s">
        <v>153</v>
      </c>
      <c r="DX325" s="0" t="s">
        <v>153</v>
      </c>
      <c r="EA325" s="0" t="s">
        <v>153</v>
      </c>
      <c r="ED325" s="0" t="s">
        <v>162</v>
      </c>
      <c r="EF325" s="0" t="s">
        <v>153</v>
      </c>
    </row>
    <row r="326" customFormat="false" ht="13.8" hidden="false" customHeight="false" outlineLevel="0" collapsed="false">
      <c r="A326" s="0" t="s">
        <v>1777</v>
      </c>
      <c r="B326" s="0" t="n">
        <v>78</v>
      </c>
      <c r="C326" s="0" t="n">
        <v>466318</v>
      </c>
      <c r="D326" s="0" t="s">
        <v>1778</v>
      </c>
      <c r="E326" s="0" t="s">
        <v>1779</v>
      </c>
      <c r="F326" s="0" t="str">
        <f aca="false">CONCATENATE(D326," ",LEFT(H326,4),"T=",AU326,"D=",AV326,"R=",AW326,"M=",AX326,"L=",AY326,"B=",AZ326)</f>
        <v>SIMON T=D=WARREN-WARD 5R=49M=15L=0B=9</v>
      </c>
      <c r="G326" s="0" t="s">
        <v>227</v>
      </c>
      <c r="I326" s="0" t="s">
        <v>1780</v>
      </c>
      <c r="J326" s="0" t="s">
        <v>1781</v>
      </c>
      <c r="K326" s="0" t="s">
        <v>143</v>
      </c>
      <c r="L326" s="0" t="s">
        <v>162</v>
      </c>
      <c r="M326" s="0" t="str">
        <f aca="false">RIGHT(N326,LEN(N326)-FIND(" ",N326))</f>
        <v>MARWOOD AVE SE</v>
      </c>
      <c r="N326" s="0" t="s">
        <v>1782</v>
      </c>
      <c r="P326" s="0" t="s">
        <v>145</v>
      </c>
      <c r="Q326" s="0" t="s">
        <v>146</v>
      </c>
      <c r="R326" s="0" t="n">
        <v>44484</v>
      </c>
      <c r="S326" s="0" t="n">
        <v>4641</v>
      </c>
      <c r="AD326" s="0" t="s">
        <v>147</v>
      </c>
      <c r="AE326" s="0" t="s">
        <v>148</v>
      </c>
      <c r="AF326" s="0" t="s">
        <v>149</v>
      </c>
      <c r="AH326" s="0" t="n">
        <v>14</v>
      </c>
      <c r="AI326" s="0" t="n">
        <v>11</v>
      </c>
      <c r="AN326" s="0" t="s">
        <v>145</v>
      </c>
      <c r="AO326" s="0" t="s">
        <v>150</v>
      </c>
      <c r="AP326" s="0" t="s">
        <v>151</v>
      </c>
      <c r="AQ326" s="0" t="n">
        <v>9</v>
      </c>
      <c r="AR326" s="0" t="n">
        <v>64</v>
      </c>
      <c r="AS326" s="0" t="n">
        <v>32</v>
      </c>
      <c r="AV326" s="0" t="s">
        <v>152</v>
      </c>
      <c r="AW326" s="0" t="n">
        <f aca="false">COUNTA($BA326:$EG326)</f>
        <v>49</v>
      </c>
      <c r="AX326" s="0" t="n">
        <f aca="false">COUNTIF($BC326:$EG326,"D")</f>
        <v>15</v>
      </c>
      <c r="AY326" s="0" t="n">
        <f aca="false">COUNTIF($BC326:$EG326,"R")</f>
        <v>0</v>
      </c>
      <c r="AZ326" s="2" t="n">
        <f aca="false">IF(DH326&lt;&gt;"",1,0)+IF(DI326&lt;&gt;"",1,0)+IF(DK326&lt;&gt;"",1,0)+IF(DM326&lt;&gt;"",1,0)+IF(DN326&lt;&gt;"",1,0)+IF(DO326&lt;&gt;"",1,0)+IF(DQ326&lt;&gt;"",1,0)+IF(DR326&lt;&gt;"",1,0)+IF(DT326&lt;&gt;"",1,0)+IF(DU326&lt;&gt;"",1,0)+IF(DV326&lt;&gt;"",1,0)+IF(DW326&lt;&gt;"",1,0)+IF(DX326&lt;&gt;"",1,0)+IF(DZ326&lt;&gt;"",1,0)+IF(EA326&lt;&gt;"",1,0)+IF(EB326&lt;&gt;"",1,0)+IF(EE326&lt;&gt;"",1,0)</f>
        <v>9</v>
      </c>
      <c r="BA326" s="2" t="n">
        <f aca="false">COUNTIF($DV326:$EG326, "&lt;&gt;")</f>
        <v>5</v>
      </c>
      <c r="BB326" s="0" t="n">
        <f aca="false">AY326*AX326</f>
        <v>0</v>
      </c>
      <c r="BC326" s="0" t="s">
        <v>153</v>
      </c>
      <c r="BD326" s="0" t="s">
        <v>153</v>
      </c>
      <c r="BE326" s="0" t="s">
        <v>153</v>
      </c>
      <c r="BF326" s="0" t="s">
        <v>153</v>
      </c>
      <c r="BG326" s="0" t="s">
        <v>153</v>
      </c>
      <c r="BH326" s="0" t="s">
        <v>153</v>
      </c>
      <c r="BI326" s="0" t="s">
        <v>153</v>
      </c>
      <c r="BJ326" s="0" t="s">
        <v>153</v>
      </c>
      <c r="BK326" s="0" t="s">
        <v>153</v>
      </c>
      <c r="BL326" s="0" t="s">
        <v>153</v>
      </c>
      <c r="BP326" s="0" t="s">
        <v>153</v>
      </c>
      <c r="BR326" s="0" t="s">
        <v>153</v>
      </c>
      <c r="BS326" s="0" t="s">
        <v>153</v>
      </c>
      <c r="BV326" s="0" t="s">
        <v>153</v>
      </c>
      <c r="BY326" s="0" t="s">
        <v>162</v>
      </c>
      <c r="CA326" s="0" t="s">
        <v>153</v>
      </c>
      <c r="CC326" s="0" t="s">
        <v>162</v>
      </c>
      <c r="CG326" s="0" t="s">
        <v>153</v>
      </c>
      <c r="CH326" s="0" t="s">
        <v>162</v>
      </c>
      <c r="CK326" s="0" t="s">
        <v>153</v>
      </c>
      <c r="CL326" s="0" t="s">
        <v>162</v>
      </c>
      <c r="CN326" s="0" t="s">
        <v>153</v>
      </c>
      <c r="CO326" s="0" t="s">
        <v>162</v>
      </c>
      <c r="CP326" s="0" t="s">
        <v>153</v>
      </c>
      <c r="CT326" s="0" t="s">
        <v>153</v>
      </c>
      <c r="CU326" s="0" t="s">
        <v>162</v>
      </c>
      <c r="CV326" s="0" t="s">
        <v>153</v>
      </c>
      <c r="CY326" s="0" t="s">
        <v>153</v>
      </c>
      <c r="CZ326" s="0" t="s">
        <v>162</v>
      </c>
      <c r="DC326" s="0" t="s">
        <v>153</v>
      </c>
      <c r="DD326" s="0" t="s">
        <v>162</v>
      </c>
      <c r="DF326" s="0" t="s">
        <v>153</v>
      </c>
      <c r="DG326" s="0" t="s">
        <v>162</v>
      </c>
      <c r="DI326" s="0" t="s">
        <v>153</v>
      </c>
      <c r="DJ326" s="0" t="s">
        <v>162</v>
      </c>
      <c r="DL326" s="0" t="s">
        <v>153</v>
      </c>
      <c r="DM326" s="0" t="s">
        <v>162</v>
      </c>
      <c r="DN326" s="0" t="s">
        <v>153</v>
      </c>
      <c r="DR326" s="0" t="s">
        <v>153</v>
      </c>
      <c r="DS326" s="0" t="s">
        <v>162</v>
      </c>
      <c r="DT326" s="0" t="s">
        <v>162</v>
      </c>
      <c r="DU326" s="0" t="s">
        <v>153</v>
      </c>
      <c r="DW326" s="0" t="s">
        <v>162</v>
      </c>
      <c r="DX326" s="0" t="s">
        <v>153</v>
      </c>
      <c r="EA326" s="0" t="s">
        <v>153</v>
      </c>
      <c r="ED326" s="0" t="s">
        <v>162</v>
      </c>
      <c r="EF326" s="0" t="s">
        <v>153</v>
      </c>
    </row>
    <row r="327" customFormat="false" ht="13.8" hidden="false" customHeight="false" outlineLevel="0" collapsed="false">
      <c r="A327" s="0" t="s">
        <v>1783</v>
      </c>
      <c r="B327" s="0" t="n">
        <v>78</v>
      </c>
      <c r="C327" s="0" t="n">
        <v>466317</v>
      </c>
      <c r="D327" s="0" t="s">
        <v>1623</v>
      </c>
      <c r="E327" s="0" t="s">
        <v>1784</v>
      </c>
      <c r="F327" s="0" t="str">
        <f aca="false">CONCATENATE(D327," ",LEFT(H327,4),"T=",AU327,"D=",AV327,"R=",AW327,"M=",AX327,"L=",AY327,"B=",AZ327)</f>
        <v>VIGORITO T=D=WARREN-WARD 5R=6M=0L=0B=2</v>
      </c>
      <c r="G327" s="0" t="s">
        <v>1785</v>
      </c>
      <c r="I327" s="0" t="s">
        <v>1786</v>
      </c>
      <c r="J327" s="0" t="s">
        <v>547</v>
      </c>
      <c r="K327" s="0" t="s">
        <v>143</v>
      </c>
      <c r="M327" s="0" t="str">
        <f aca="false">RIGHT(N327,LEN(N327)-FIND(" ",N327))</f>
        <v>MARWOOD AVE SE</v>
      </c>
      <c r="N327" s="0" t="s">
        <v>1787</v>
      </c>
      <c r="P327" s="0" t="s">
        <v>145</v>
      </c>
      <c r="Q327" s="0" t="s">
        <v>146</v>
      </c>
      <c r="R327" s="0" t="n">
        <v>44484</v>
      </c>
      <c r="AD327" s="0" t="s">
        <v>147</v>
      </c>
      <c r="AE327" s="0" t="s">
        <v>148</v>
      </c>
      <c r="AF327" s="0" t="s">
        <v>149</v>
      </c>
      <c r="AH327" s="0" t="n">
        <v>14</v>
      </c>
      <c r="AI327" s="0" t="n">
        <v>11</v>
      </c>
      <c r="AN327" s="0" t="s">
        <v>145</v>
      </c>
      <c r="AO327" s="0" t="s">
        <v>150</v>
      </c>
      <c r="AP327" s="0" t="s">
        <v>151</v>
      </c>
      <c r="AQ327" s="0" t="n">
        <v>9</v>
      </c>
      <c r="AR327" s="0" t="n">
        <v>64</v>
      </c>
      <c r="AS327" s="0" t="n">
        <v>32</v>
      </c>
      <c r="AV327" s="0" t="s">
        <v>152</v>
      </c>
      <c r="AW327" s="0" t="n">
        <f aca="false">COUNTA($BA327:$EG327)</f>
        <v>6</v>
      </c>
      <c r="AX327" s="0" t="n">
        <f aca="false">COUNTIF($BC327:$EG327,"D")</f>
        <v>0</v>
      </c>
      <c r="AY327" s="0" t="n">
        <f aca="false">COUNTIF($BC327:$EG327,"R")</f>
        <v>0</v>
      </c>
      <c r="AZ327" s="2" t="n">
        <f aca="false">IF(DH327&lt;&gt;"",1,0)+IF(DI327&lt;&gt;"",1,0)+IF(DK327&lt;&gt;"",1,0)+IF(DM327&lt;&gt;"",1,0)+IF(DN327&lt;&gt;"",1,0)+IF(DO327&lt;&gt;"",1,0)+IF(DQ327&lt;&gt;"",1,0)+IF(DR327&lt;&gt;"",1,0)+IF(DT327&lt;&gt;"",1,0)+IF(DU327&lt;&gt;"",1,0)+IF(DV327&lt;&gt;"",1,0)+IF(DW327&lt;&gt;"",1,0)+IF(DX327&lt;&gt;"",1,0)+IF(DZ327&lt;&gt;"",1,0)+IF(EA327&lt;&gt;"",1,0)+IF(EB327&lt;&gt;"",1,0)+IF(EE327&lt;&gt;"",1,0)</f>
        <v>2</v>
      </c>
      <c r="BA327" s="2" t="n">
        <f aca="false">COUNTIF($DV327:$EG327, "&lt;&gt;")</f>
        <v>1</v>
      </c>
      <c r="BB327" s="0" t="n">
        <f aca="false">AY327*AX327</f>
        <v>0</v>
      </c>
      <c r="DC327" s="0" t="s">
        <v>153</v>
      </c>
      <c r="DN327" s="0" t="s">
        <v>153</v>
      </c>
      <c r="DU327" s="0" t="s">
        <v>153</v>
      </c>
      <c r="EF327" s="0" t="s">
        <v>153</v>
      </c>
    </row>
    <row r="328" customFormat="false" ht="13.8" hidden="false" customHeight="false" outlineLevel="0" collapsed="false">
      <c r="A328" s="0" t="s">
        <v>1788</v>
      </c>
      <c r="B328" s="0" t="n">
        <v>78</v>
      </c>
      <c r="C328" s="0" t="n">
        <v>346946</v>
      </c>
      <c r="D328" s="0" t="s">
        <v>1789</v>
      </c>
      <c r="E328" s="0" t="s">
        <v>489</v>
      </c>
      <c r="F328" s="0" t="str">
        <f aca="false">CONCATENATE(D328," ",LEFT(H328,4),"T=",AU328,"D=",AV328,"R=",AW328,"M=",AX328,"L=",AY328,"B=",AZ328)</f>
        <v>LARA T=D=WARREN-WARD 5R=10M=0L=1B=2</v>
      </c>
      <c r="G328" s="0" t="s">
        <v>997</v>
      </c>
      <c r="I328" s="0" t="s">
        <v>1790</v>
      </c>
      <c r="J328" s="0" t="s">
        <v>1791</v>
      </c>
      <c r="K328" s="0" t="s">
        <v>143</v>
      </c>
      <c r="M328" s="0" t="str">
        <f aca="false">RIGHT(N328,LEN(N328)-FIND(" ",N328))</f>
        <v>MARWOOD AVE SE</v>
      </c>
      <c r="N328" s="0" t="s">
        <v>1787</v>
      </c>
      <c r="P328" s="0" t="s">
        <v>145</v>
      </c>
      <c r="Q328" s="0" t="s">
        <v>146</v>
      </c>
      <c r="R328" s="0" t="n">
        <v>44484</v>
      </c>
      <c r="AD328" s="0" t="s">
        <v>147</v>
      </c>
      <c r="AE328" s="0" t="s">
        <v>148</v>
      </c>
      <c r="AF328" s="0" t="s">
        <v>149</v>
      </c>
      <c r="AH328" s="0" t="n">
        <v>14</v>
      </c>
      <c r="AI328" s="0" t="n">
        <v>11</v>
      </c>
      <c r="AN328" s="0" t="s">
        <v>145</v>
      </c>
      <c r="AO328" s="0" t="s">
        <v>150</v>
      </c>
      <c r="AP328" s="0" t="s">
        <v>151</v>
      </c>
      <c r="AQ328" s="0" t="n">
        <v>9</v>
      </c>
      <c r="AR328" s="0" t="n">
        <v>64</v>
      </c>
      <c r="AS328" s="0" t="n">
        <v>32</v>
      </c>
      <c r="AV328" s="0" t="s">
        <v>152</v>
      </c>
      <c r="AW328" s="0" t="n">
        <f aca="false">COUNTA($BA328:$EG328)</f>
        <v>10</v>
      </c>
      <c r="AX328" s="0" t="n">
        <f aca="false">COUNTIF($BC328:$EG328,"D")</f>
        <v>0</v>
      </c>
      <c r="AY328" s="0" t="n">
        <f aca="false">COUNTIF($BC328:$EG328,"R")</f>
        <v>1</v>
      </c>
      <c r="AZ328" s="2" t="n">
        <f aca="false">IF(DH328&lt;&gt;"",1,0)+IF(DI328&lt;&gt;"",1,0)+IF(DK328&lt;&gt;"",1,0)+IF(DM328&lt;&gt;"",1,0)+IF(DN328&lt;&gt;"",1,0)+IF(DO328&lt;&gt;"",1,0)+IF(DQ328&lt;&gt;"",1,0)+IF(DR328&lt;&gt;"",1,0)+IF(DT328&lt;&gt;"",1,0)+IF(DU328&lt;&gt;"",1,0)+IF(DV328&lt;&gt;"",1,0)+IF(DW328&lt;&gt;"",1,0)+IF(DX328&lt;&gt;"",1,0)+IF(DZ328&lt;&gt;"",1,0)+IF(EA328&lt;&gt;"",1,0)+IF(EB328&lt;&gt;"",1,0)+IF(EE328&lt;&gt;"",1,0)</f>
        <v>2</v>
      </c>
      <c r="BA328" s="2" t="n">
        <f aca="false">COUNTIF($DV328:$EG328, "&lt;&gt;")</f>
        <v>1</v>
      </c>
      <c r="BB328" s="0" t="n">
        <f aca="false">AY328*AX328</f>
        <v>0</v>
      </c>
      <c r="CA328" s="0" t="s">
        <v>153</v>
      </c>
      <c r="CK328" s="0" t="s">
        <v>153</v>
      </c>
      <c r="CP328" s="0" t="s">
        <v>153</v>
      </c>
      <c r="CZ328" s="0" t="s">
        <v>238</v>
      </c>
      <c r="DC328" s="0" t="s">
        <v>153</v>
      </c>
      <c r="DN328" s="0" t="s">
        <v>153</v>
      </c>
      <c r="DU328" s="0" t="s">
        <v>153</v>
      </c>
      <c r="EF328" s="0" t="s">
        <v>153</v>
      </c>
    </row>
    <row r="329" customFormat="false" ht="13.8" hidden="false" customHeight="false" outlineLevel="0" collapsed="false">
      <c r="A329" s="0" t="s">
        <v>1792</v>
      </c>
      <c r="B329" s="0" t="n">
        <v>78</v>
      </c>
      <c r="C329" s="0" t="n">
        <v>347742</v>
      </c>
      <c r="D329" s="0" t="s">
        <v>1793</v>
      </c>
      <c r="E329" s="0" t="s">
        <v>1794</v>
      </c>
      <c r="F329" s="0" t="str">
        <f aca="false">CONCATENATE(D329," ",LEFT(H329,4),"T=",AU329,"D=",AV329,"R=",AW329,"M=",AX329,"L=",AY329,"B=",AZ329)</f>
        <v>COX T=D=WARREN-WARD 5R=37M=3L=5B=6</v>
      </c>
      <c r="G329" s="0" t="s">
        <v>284</v>
      </c>
      <c r="I329" s="0" t="s">
        <v>1795</v>
      </c>
      <c r="J329" s="0" t="s">
        <v>1796</v>
      </c>
      <c r="K329" s="0" t="s">
        <v>143</v>
      </c>
      <c r="L329" s="0" t="s">
        <v>238</v>
      </c>
      <c r="M329" s="0" t="str">
        <f aca="false">RIGHT(N329,LEN(N329)-FIND(" ",N329))</f>
        <v>MARWOOD AVE SE</v>
      </c>
      <c r="N329" s="0" t="s">
        <v>1797</v>
      </c>
      <c r="P329" s="0" t="s">
        <v>145</v>
      </c>
      <c r="Q329" s="0" t="s">
        <v>146</v>
      </c>
      <c r="R329" s="0" t="n">
        <v>44484</v>
      </c>
      <c r="AD329" s="0" t="s">
        <v>147</v>
      </c>
      <c r="AE329" s="0" t="s">
        <v>148</v>
      </c>
      <c r="AF329" s="0" t="s">
        <v>149</v>
      </c>
      <c r="AH329" s="0" t="n">
        <v>14</v>
      </c>
      <c r="AI329" s="0" t="n">
        <v>11</v>
      </c>
      <c r="AN329" s="0" t="s">
        <v>145</v>
      </c>
      <c r="AO329" s="0" t="s">
        <v>150</v>
      </c>
      <c r="AP329" s="0" t="s">
        <v>151</v>
      </c>
      <c r="AQ329" s="0" t="n">
        <v>9</v>
      </c>
      <c r="AR329" s="0" t="n">
        <v>64</v>
      </c>
      <c r="AS329" s="0" t="n">
        <v>32</v>
      </c>
      <c r="AV329" s="0" t="s">
        <v>152</v>
      </c>
      <c r="AW329" s="0" t="n">
        <f aca="false">COUNTA($BA329:$EG329)</f>
        <v>37</v>
      </c>
      <c r="AX329" s="0" t="n">
        <f aca="false">COUNTIF($BC329:$EG329,"D")</f>
        <v>3</v>
      </c>
      <c r="AY329" s="0" t="n">
        <f aca="false">COUNTIF($BC329:$EG329,"R")</f>
        <v>5</v>
      </c>
      <c r="AZ329" s="2" t="n">
        <f aca="false">IF(DH329&lt;&gt;"",1,0)+IF(DI329&lt;&gt;"",1,0)+IF(DK329&lt;&gt;"",1,0)+IF(DM329&lt;&gt;"",1,0)+IF(DN329&lt;&gt;"",1,0)+IF(DO329&lt;&gt;"",1,0)+IF(DQ329&lt;&gt;"",1,0)+IF(DR329&lt;&gt;"",1,0)+IF(DT329&lt;&gt;"",1,0)+IF(DU329&lt;&gt;"",1,0)+IF(DV329&lt;&gt;"",1,0)+IF(DW329&lt;&gt;"",1,0)+IF(DX329&lt;&gt;"",1,0)+IF(DZ329&lt;&gt;"",1,0)+IF(EA329&lt;&gt;"",1,0)+IF(EB329&lt;&gt;"",1,0)+IF(EE329&lt;&gt;"",1,0)</f>
        <v>6</v>
      </c>
      <c r="BA329" s="2" t="n">
        <f aca="false">COUNTIF($DV329:$EG329, "&lt;&gt;")</f>
        <v>4</v>
      </c>
      <c r="BB329" s="0" t="n">
        <f aca="false">AY329*AX329</f>
        <v>15</v>
      </c>
      <c r="BC329" s="0" t="s">
        <v>153</v>
      </c>
      <c r="BD329" s="0" t="s">
        <v>153</v>
      </c>
      <c r="BE329" s="0" t="s">
        <v>153</v>
      </c>
      <c r="BF329" s="0" t="s">
        <v>153</v>
      </c>
      <c r="BG329" s="0" t="s">
        <v>153</v>
      </c>
      <c r="BH329" s="0" t="s">
        <v>153</v>
      </c>
      <c r="BI329" s="0" t="s">
        <v>153</v>
      </c>
      <c r="BJ329" s="0" t="s">
        <v>153</v>
      </c>
      <c r="BL329" s="0" t="s">
        <v>153</v>
      </c>
      <c r="BP329" s="0" t="s">
        <v>153</v>
      </c>
      <c r="BS329" s="0" t="s">
        <v>153</v>
      </c>
      <c r="BY329" s="0" t="s">
        <v>162</v>
      </c>
      <c r="CA329" s="0" t="s">
        <v>153</v>
      </c>
      <c r="CG329" s="0" t="s">
        <v>153</v>
      </c>
      <c r="CK329" s="0" t="s">
        <v>153</v>
      </c>
      <c r="CL329" s="0" t="s">
        <v>162</v>
      </c>
      <c r="CN329" s="0" t="s">
        <v>153</v>
      </c>
      <c r="CO329" s="0" t="s">
        <v>238</v>
      </c>
      <c r="CP329" s="0" t="s">
        <v>153</v>
      </c>
      <c r="CQ329" s="0" t="s">
        <v>162</v>
      </c>
      <c r="CV329" s="0" t="s">
        <v>153</v>
      </c>
      <c r="CY329" s="0" t="s">
        <v>153</v>
      </c>
      <c r="CZ329" s="0" t="s">
        <v>238</v>
      </c>
      <c r="DC329" s="0" t="s">
        <v>153</v>
      </c>
      <c r="DF329" s="0" t="s">
        <v>153</v>
      </c>
      <c r="DG329" s="0" t="s">
        <v>238</v>
      </c>
      <c r="DI329" s="0" t="s">
        <v>153</v>
      </c>
      <c r="DN329" s="0" t="s">
        <v>153</v>
      </c>
      <c r="DR329" s="0" t="s">
        <v>153</v>
      </c>
      <c r="DS329" s="0" t="s">
        <v>238</v>
      </c>
      <c r="DU329" s="0" t="s">
        <v>153</v>
      </c>
      <c r="DX329" s="0" t="s">
        <v>153</v>
      </c>
      <c r="EA329" s="0" t="s">
        <v>153</v>
      </c>
      <c r="ED329" s="0" t="s">
        <v>238</v>
      </c>
      <c r="EF329" s="0" t="s">
        <v>153</v>
      </c>
    </row>
    <row r="330" customFormat="false" ht="13.8" hidden="false" customHeight="false" outlineLevel="0" collapsed="false">
      <c r="A330" s="0" t="s">
        <v>1798</v>
      </c>
      <c r="B330" s="0" t="n">
        <v>78</v>
      </c>
      <c r="C330" s="0" t="n">
        <v>490048</v>
      </c>
      <c r="D330" s="0" t="s">
        <v>1793</v>
      </c>
      <c r="E330" s="0" t="s">
        <v>1799</v>
      </c>
      <c r="F330" s="0" t="str">
        <f aca="false">CONCATENATE(D330," ",LEFT(H330,4),"T=",AU330,"D=",AV330,"R=",AW330,"M=",AX330,"L=",AY330,"B=",AZ330)</f>
        <v>COX T=D=WARREN-WARD 5R=28M=2L=3B=2</v>
      </c>
      <c r="G330" s="0" t="s">
        <v>238</v>
      </c>
      <c r="I330" s="0" t="s">
        <v>1800</v>
      </c>
      <c r="J330" s="0" t="s">
        <v>1801</v>
      </c>
      <c r="K330" s="0" t="s">
        <v>186</v>
      </c>
      <c r="M330" s="0" t="str">
        <f aca="false">RIGHT(N330,LEN(N330)-FIND(" ",N330))</f>
        <v>MARWOOD AVE SE</v>
      </c>
      <c r="N330" s="0" t="s">
        <v>1797</v>
      </c>
      <c r="P330" s="0" t="s">
        <v>145</v>
      </c>
      <c r="Q330" s="0" t="s">
        <v>146</v>
      </c>
      <c r="R330" s="0" t="n">
        <v>44484</v>
      </c>
      <c r="AD330" s="0" t="s">
        <v>147</v>
      </c>
      <c r="AE330" s="0" t="s">
        <v>148</v>
      </c>
      <c r="AF330" s="0" t="s">
        <v>149</v>
      </c>
      <c r="AH330" s="0" t="n">
        <v>14</v>
      </c>
      <c r="AI330" s="0" t="n">
        <v>11</v>
      </c>
      <c r="AN330" s="0" t="s">
        <v>145</v>
      </c>
      <c r="AO330" s="0" t="s">
        <v>150</v>
      </c>
      <c r="AP330" s="0" t="s">
        <v>151</v>
      </c>
      <c r="AQ330" s="0" t="n">
        <v>9</v>
      </c>
      <c r="AR330" s="0" t="n">
        <v>64</v>
      </c>
      <c r="AS330" s="0" t="n">
        <v>32</v>
      </c>
      <c r="AV330" s="0" t="s">
        <v>152</v>
      </c>
      <c r="AW330" s="0" t="n">
        <f aca="false">COUNTA($BA330:$EG330)</f>
        <v>28</v>
      </c>
      <c r="AX330" s="0" t="n">
        <f aca="false">COUNTIF($BC330:$EG330,"D")</f>
        <v>2</v>
      </c>
      <c r="AY330" s="0" t="n">
        <f aca="false">COUNTIF($BC330:$EG330,"R")</f>
        <v>3</v>
      </c>
      <c r="AZ330" s="2" t="n">
        <f aca="false">IF(DH330&lt;&gt;"",1,0)+IF(DI330&lt;&gt;"",1,0)+IF(DK330&lt;&gt;"",1,0)+IF(DM330&lt;&gt;"",1,0)+IF(DN330&lt;&gt;"",1,0)+IF(DO330&lt;&gt;"",1,0)+IF(DQ330&lt;&gt;"",1,0)+IF(DR330&lt;&gt;"",1,0)+IF(DT330&lt;&gt;"",1,0)+IF(DU330&lt;&gt;"",1,0)+IF(DV330&lt;&gt;"",1,0)+IF(DW330&lt;&gt;"",1,0)+IF(DX330&lt;&gt;"",1,0)+IF(DZ330&lt;&gt;"",1,0)+IF(EA330&lt;&gt;"",1,0)+IF(EB330&lt;&gt;"",1,0)+IF(EE330&lt;&gt;"",1,0)</f>
        <v>2</v>
      </c>
      <c r="BA330" s="2" t="n">
        <f aca="false">COUNTIF($DV330:$EG330, "&lt;&gt;")</f>
        <v>0</v>
      </c>
      <c r="BB330" s="0" t="n">
        <f aca="false">AY330*AX330</f>
        <v>6</v>
      </c>
      <c r="BC330" s="0" t="s">
        <v>153</v>
      </c>
      <c r="BD330" s="0" t="s">
        <v>153</v>
      </c>
      <c r="BE330" s="0" t="s">
        <v>153</v>
      </c>
      <c r="BG330" s="0" t="s">
        <v>153</v>
      </c>
      <c r="BH330" s="0" t="s">
        <v>153</v>
      </c>
      <c r="BI330" s="0" t="s">
        <v>153</v>
      </c>
      <c r="BJ330" s="0" t="s">
        <v>153</v>
      </c>
      <c r="BL330" s="0" t="s">
        <v>153</v>
      </c>
      <c r="BP330" s="0" t="s">
        <v>153</v>
      </c>
      <c r="BR330" s="0" t="s">
        <v>153</v>
      </c>
      <c r="BS330" s="0" t="s">
        <v>153</v>
      </c>
      <c r="BY330" s="0" t="s">
        <v>162</v>
      </c>
      <c r="CA330" s="0" t="s">
        <v>153</v>
      </c>
      <c r="CG330" s="0" t="s">
        <v>153</v>
      </c>
      <c r="CK330" s="0" t="s">
        <v>153</v>
      </c>
      <c r="CL330" s="0" t="s">
        <v>162</v>
      </c>
      <c r="CN330" s="0" t="s">
        <v>153</v>
      </c>
      <c r="CO330" s="0" t="s">
        <v>238</v>
      </c>
      <c r="CP330" s="0" t="s">
        <v>153</v>
      </c>
      <c r="CV330" s="0" t="s">
        <v>153</v>
      </c>
      <c r="CY330" s="0" t="s">
        <v>153</v>
      </c>
      <c r="CZ330" s="0" t="s">
        <v>238</v>
      </c>
      <c r="DC330" s="0" t="s">
        <v>153</v>
      </c>
      <c r="DG330" s="0" t="s">
        <v>238</v>
      </c>
      <c r="DI330" s="0" t="s">
        <v>153</v>
      </c>
      <c r="DN330" s="0" t="s">
        <v>153</v>
      </c>
    </row>
    <row r="331" customFormat="false" ht="13.8" hidden="false" customHeight="false" outlineLevel="0" collapsed="false">
      <c r="A331" s="0" t="s">
        <v>1802</v>
      </c>
      <c r="B331" s="0" t="n">
        <v>78</v>
      </c>
      <c r="C331" s="0" t="n">
        <v>38573</v>
      </c>
      <c r="D331" s="0" t="s">
        <v>1803</v>
      </c>
      <c r="E331" s="0" t="s">
        <v>1804</v>
      </c>
      <c r="F331" s="0" t="str">
        <f aca="false">CONCATENATE(D331," ",LEFT(H331,4),"T=",AU331,"D=",AV331,"R=",AW331,"M=",AX331,"L=",AY331,"B=",AZ331)</f>
        <v>SPANOS T=D=WARREN-WARD 5R=37M=9L=0B=6</v>
      </c>
      <c r="G331" s="0" t="s">
        <v>212</v>
      </c>
      <c r="I331" s="0" t="s">
        <v>1805</v>
      </c>
      <c r="J331" s="0" t="s">
        <v>1806</v>
      </c>
      <c r="K331" s="0" t="s">
        <v>143</v>
      </c>
      <c r="L331" s="0" t="s">
        <v>162</v>
      </c>
      <c r="M331" s="0" t="str">
        <f aca="false">RIGHT(N331,LEN(N331)-FIND(" ",N331))</f>
        <v>MARWOOD AVE SE</v>
      </c>
      <c r="N331" s="0" t="s">
        <v>1807</v>
      </c>
      <c r="P331" s="0" t="s">
        <v>145</v>
      </c>
      <c r="Q331" s="0" t="s">
        <v>146</v>
      </c>
      <c r="R331" s="0" t="n">
        <v>44484</v>
      </c>
      <c r="AD331" s="0" t="s">
        <v>147</v>
      </c>
      <c r="AE331" s="0" t="s">
        <v>148</v>
      </c>
      <c r="AF331" s="0" t="s">
        <v>149</v>
      </c>
      <c r="AH331" s="0" t="n">
        <v>14</v>
      </c>
      <c r="AI331" s="0" t="n">
        <v>11</v>
      </c>
      <c r="AN331" s="0" t="s">
        <v>145</v>
      </c>
      <c r="AO331" s="0" t="s">
        <v>150</v>
      </c>
      <c r="AP331" s="0" t="s">
        <v>151</v>
      </c>
      <c r="AQ331" s="0" t="n">
        <v>9</v>
      </c>
      <c r="AR331" s="0" t="n">
        <v>64</v>
      </c>
      <c r="AS331" s="0" t="n">
        <v>32</v>
      </c>
      <c r="AV331" s="0" t="s">
        <v>152</v>
      </c>
      <c r="AW331" s="0" t="n">
        <f aca="false">COUNTA($BA331:$EG331)</f>
        <v>37</v>
      </c>
      <c r="AX331" s="0" t="n">
        <f aca="false">COUNTIF($BC331:$EG331,"D")</f>
        <v>9</v>
      </c>
      <c r="AY331" s="0" t="n">
        <f aca="false">COUNTIF($BC331:$EG331,"R")</f>
        <v>0</v>
      </c>
      <c r="AZ331" s="2" t="n">
        <f aca="false">IF(DH331&lt;&gt;"",1,0)+IF(DI331&lt;&gt;"",1,0)+IF(DK331&lt;&gt;"",1,0)+IF(DM331&lt;&gt;"",1,0)+IF(DN331&lt;&gt;"",1,0)+IF(DO331&lt;&gt;"",1,0)+IF(DQ331&lt;&gt;"",1,0)+IF(DR331&lt;&gt;"",1,0)+IF(DT331&lt;&gt;"",1,0)+IF(DU331&lt;&gt;"",1,0)+IF(DV331&lt;&gt;"",1,0)+IF(DW331&lt;&gt;"",1,0)+IF(DX331&lt;&gt;"",1,0)+IF(DZ331&lt;&gt;"",1,0)+IF(EA331&lt;&gt;"",1,0)+IF(EB331&lt;&gt;"",1,0)+IF(EE331&lt;&gt;"",1,0)</f>
        <v>6</v>
      </c>
      <c r="BA331" s="2" t="n">
        <f aca="false">COUNTIF($DV331:$EG331, "&lt;&gt;")</f>
        <v>3</v>
      </c>
      <c r="BB331" s="0" t="n">
        <f aca="false">AY331*AX331</f>
        <v>0</v>
      </c>
      <c r="BC331" s="0" t="s">
        <v>153</v>
      </c>
      <c r="BD331" s="0" t="s">
        <v>153</v>
      </c>
      <c r="BF331" s="0" t="s">
        <v>153</v>
      </c>
      <c r="BG331" s="0" t="s">
        <v>153</v>
      </c>
      <c r="BH331" s="0" t="s">
        <v>153</v>
      </c>
      <c r="BI331" s="0" t="s">
        <v>153</v>
      </c>
      <c r="BJ331" s="0" t="s">
        <v>153</v>
      </c>
      <c r="BK331" s="0" t="s">
        <v>153</v>
      </c>
      <c r="BL331" s="0" t="s">
        <v>153</v>
      </c>
      <c r="BP331" s="0" t="s">
        <v>153</v>
      </c>
      <c r="BR331" s="0" t="s">
        <v>153</v>
      </c>
      <c r="BV331" s="0" t="s">
        <v>153</v>
      </c>
      <c r="BY331" s="0" t="s">
        <v>162</v>
      </c>
      <c r="CA331" s="0" t="s">
        <v>153</v>
      </c>
      <c r="CG331" s="0" t="s">
        <v>153</v>
      </c>
      <c r="CL331" s="0" t="s">
        <v>162</v>
      </c>
      <c r="CN331" s="0" t="s">
        <v>153</v>
      </c>
      <c r="CO331" s="0" t="s">
        <v>162</v>
      </c>
      <c r="CP331" s="0" t="s">
        <v>153</v>
      </c>
      <c r="CU331" s="0" t="s">
        <v>162</v>
      </c>
      <c r="CV331" s="0" t="s">
        <v>153</v>
      </c>
      <c r="CZ331" s="0" t="s">
        <v>162</v>
      </c>
      <c r="DC331" s="0" t="s">
        <v>153</v>
      </c>
      <c r="DF331" s="0" t="s">
        <v>153</v>
      </c>
      <c r="DG331" s="0" t="s">
        <v>162</v>
      </c>
      <c r="DI331" s="0" t="s">
        <v>153</v>
      </c>
      <c r="DJ331" s="0" t="s">
        <v>162</v>
      </c>
      <c r="DL331" s="0" t="s">
        <v>153</v>
      </c>
      <c r="DN331" s="0" t="s">
        <v>153</v>
      </c>
      <c r="DR331" s="0" t="s">
        <v>153</v>
      </c>
      <c r="DS331" s="0" t="s">
        <v>162</v>
      </c>
      <c r="DU331" s="0" t="s">
        <v>153</v>
      </c>
      <c r="DW331" s="0" t="s">
        <v>162</v>
      </c>
      <c r="EA331" s="0" t="s">
        <v>153</v>
      </c>
      <c r="EF331" s="0" t="s">
        <v>153</v>
      </c>
    </row>
    <row r="332" customFormat="false" ht="13.8" hidden="false" customHeight="false" outlineLevel="0" collapsed="false">
      <c r="A332" s="0" t="s">
        <v>1808</v>
      </c>
      <c r="B332" s="0" t="n">
        <v>78</v>
      </c>
      <c r="C332" s="0" t="n">
        <v>330694</v>
      </c>
      <c r="D332" s="0" t="s">
        <v>1803</v>
      </c>
      <c r="E332" s="0" t="s">
        <v>1809</v>
      </c>
      <c r="F332" s="0" t="str">
        <f aca="false">CONCATENATE(D332," ",LEFT(H332,4),"T=",AU332,"D=",AV332,"R=",AW332,"M=",AX332,"L=",AY332,"B=",AZ332)</f>
        <v>SPANOS T=D=WARREN-WARD 5R=29M=3L=5B=6</v>
      </c>
      <c r="G332" s="0" t="s">
        <v>220</v>
      </c>
      <c r="I332" s="0" t="s">
        <v>1810</v>
      </c>
      <c r="J332" s="0" t="s">
        <v>1811</v>
      </c>
      <c r="K332" s="0" t="s">
        <v>143</v>
      </c>
      <c r="L332" s="0" t="s">
        <v>162</v>
      </c>
      <c r="M332" s="0" t="str">
        <f aca="false">RIGHT(N332,LEN(N332)-FIND(" ",N332))</f>
        <v>MARWOOD AVE SE</v>
      </c>
      <c r="N332" s="0" t="s">
        <v>1807</v>
      </c>
      <c r="P332" s="0" t="s">
        <v>145</v>
      </c>
      <c r="Q332" s="0" t="s">
        <v>146</v>
      </c>
      <c r="R332" s="0" t="n">
        <v>44484</v>
      </c>
      <c r="AD332" s="0" t="s">
        <v>147</v>
      </c>
      <c r="AE332" s="0" t="s">
        <v>148</v>
      </c>
      <c r="AF332" s="0" t="s">
        <v>149</v>
      </c>
      <c r="AH332" s="0" t="n">
        <v>14</v>
      </c>
      <c r="AI332" s="0" t="n">
        <v>11</v>
      </c>
      <c r="AN332" s="0" t="s">
        <v>145</v>
      </c>
      <c r="AO332" s="0" t="s">
        <v>150</v>
      </c>
      <c r="AP332" s="0" t="s">
        <v>151</v>
      </c>
      <c r="AQ332" s="0" t="n">
        <v>9</v>
      </c>
      <c r="AR332" s="0" t="n">
        <v>64</v>
      </c>
      <c r="AS332" s="0" t="n">
        <v>32</v>
      </c>
      <c r="AV332" s="0" t="s">
        <v>152</v>
      </c>
      <c r="AW332" s="0" t="n">
        <f aca="false">COUNTA($BA332:$EG332)</f>
        <v>29</v>
      </c>
      <c r="AX332" s="0" t="n">
        <f aca="false">COUNTIF($BC332:$EG332,"D")</f>
        <v>3</v>
      </c>
      <c r="AY332" s="0" t="n">
        <f aca="false">COUNTIF($BC332:$EG332,"R")</f>
        <v>5</v>
      </c>
      <c r="AZ332" s="2" t="n">
        <f aca="false">IF(DH332&lt;&gt;"",1,0)+IF(DI332&lt;&gt;"",1,0)+IF(DK332&lt;&gt;"",1,0)+IF(DM332&lt;&gt;"",1,0)+IF(DN332&lt;&gt;"",1,0)+IF(DO332&lt;&gt;"",1,0)+IF(DQ332&lt;&gt;"",1,0)+IF(DR332&lt;&gt;"",1,0)+IF(DT332&lt;&gt;"",1,0)+IF(DU332&lt;&gt;"",1,0)+IF(DV332&lt;&gt;"",1,0)+IF(DW332&lt;&gt;"",1,0)+IF(DX332&lt;&gt;"",1,0)+IF(DZ332&lt;&gt;"",1,0)+IF(EA332&lt;&gt;"",1,0)+IF(EB332&lt;&gt;"",1,0)+IF(EE332&lt;&gt;"",1,0)</f>
        <v>6</v>
      </c>
      <c r="BA332" s="2" t="n">
        <f aca="false">COUNTIF($DV332:$EG332, "&lt;&gt;")</f>
        <v>3</v>
      </c>
      <c r="BB332" s="0" t="n">
        <f aca="false">AY332*AX332</f>
        <v>15</v>
      </c>
      <c r="BD332" s="0" t="s">
        <v>153</v>
      </c>
      <c r="BH332" s="0" t="s">
        <v>153</v>
      </c>
      <c r="BJ332" s="0" t="s">
        <v>153</v>
      </c>
      <c r="BK332" s="0" t="s">
        <v>153</v>
      </c>
      <c r="BL332" s="0" t="s">
        <v>153</v>
      </c>
      <c r="BP332" s="0" t="s">
        <v>153</v>
      </c>
      <c r="BY332" s="0" t="s">
        <v>162</v>
      </c>
      <c r="CA332" s="0" t="s">
        <v>153</v>
      </c>
      <c r="CG332" s="0" t="s">
        <v>153</v>
      </c>
      <c r="CO332" s="0" t="s">
        <v>238</v>
      </c>
      <c r="CP332" s="0" t="s">
        <v>153</v>
      </c>
      <c r="CU332" s="0" t="s">
        <v>238</v>
      </c>
      <c r="CV332" s="0" t="s">
        <v>153</v>
      </c>
      <c r="CZ332" s="0" t="s">
        <v>238</v>
      </c>
      <c r="DC332" s="0" t="s">
        <v>153</v>
      </c>
      <c r="DF332" s="0" t="s">
        <v>153</v>
      </c>
      <c r="DG332" s="0" t="s">
        <v>238</v>
      </c>
      <c r="DI332" s="0" t="s">
        <v>153</v>
      </c>
      <c r="DJ332" s="0" t="s">
        <v>162</v>
      </c>
      <c r="DL332" s="0" t="s">
        <v>153</v>
      </c>
      <c r="DN332" s="0" t="s">
        <v>153</v>
      </c>
      <c r="DR332" s="0" t="s">
        <v>153</v>
      </c>
      <c r="DS332" s="0" t="s">
        <v>238</v>
      </c>
      <c r="DU332" s="0" t="s">
        <v>153</v>
      </c>
      <c r="DW332" s="0" t="s">
        <v>162</v>
      </c>
      <c r="EA332" s="0" t="s">
        <v>153</v>
      </c>
      <c r="EF332" s="0" t="s">
        <v>153</v>
      </c>
    </row>
    <row r="333" customFormat="false" ht="13.8" hidden="false" customHeight="false" outlineLevel="0" collapsed="false">
      <c r="A333" s="0" t="s">
        <v>1812</v>
      </c>
      <c r="B333" s="0" t="n">
        <v>78</v>
      </c>
      <c r="C333" s="0" t="n">
        <v>448549</v>
      </c>
      <c r="D333" s="0" t="s">
        <v>1813</v>
      </c>
      <c r="E333" s="0" t="s">
        <v>751</v>
      </c>
      <c r="F333" s="0" t="str">
        <f aca="false">CONCATENATE(D333," ",LEFT(H333,4),"T=",AU333,"D=",AV333,"R=",AW333,"M=",AX333,"L=",AY333,"B=",AZ333)</f>
        <v>WOODLEY T=D=WARREN-WARD 5R=14M=0L=2B=3</v>
      </c>
      <c r="G333" s="0" t="s">
        <v>787</v>
      </c>
      <c r="I333" s="0" t="s">
        <v>1814</v>
      </c>
      <c r="J333" s="0" t="s">
        <v>1815</v>
      </c>
      <c r="K333" s="0" t="s">
        <v>143</v>
      </c>
      <c r="L333" s="0" t="s">
        <v>238</v>
      </c>
      <c r="M333" s="0" t="str">
        <f aca="false">RIGHT(N333,LEN(N333)-FIND(" ",N333))</f>
        <v>MARWOOD AVE SE</v>
      </c>
      <c r="N333" s="0" t="s">
        <v>1816</v>
      </c>
      <c r="P333" s="0" t="s">
        <v>145</v>
      </c>
      <c r="Q333" s="0" t="s">
        <v>146</v>
      </c>
      <c r="R333" s="0" t="n">
        <v>44484</v>
      </c>
      <c r="AD333" s="0" t="s">
        <v>147</v>
      </c>
      <c r="AE333" s="0" t="s">
        <v>148</v>
      </c>
      <c r="AF333" s="0" t="s">
        <v>149</v>
      </c>
      <c r="AH333" s="0" t="n">
        <v>14</v>
      </c>
      <c r="AI333" s="0" t="n">
        <v>11</v>
      </c>
      <c r="AN333" s="0" t="s">
        <v>145</v>
      </c>
      <c r="AO333" s="0" t="s">
        <v>150</v>
      </c>
      <c r="AP333" s="0" t="s">
        <v>151</v>
      </c>
      <c r="AQ333" s="0" t="n">
        <v>9</v>
      </c>
      <c r="AR333" s="0" t="n">
        <v>64</v>
      </c>
      <c r="AS333" s="0" t="n">
        <v>32</v>
      </c>
      <c r="AV333" s="0" t="s">
        <v>152</v>
      </c>
      <c r="AW333" s="0" t="n">
        <f aca="false">COUNTA($BA333:$EG333)</f>
        <v>14</v>
      </c>
      <c r="AX333" s="0" t="n">
        <f aca="false">COUNTIF($BC333:$EG333,"D")</f>
        <v>0</v>
      </c>
      <c r="AY333" s="0" t="n">
        <f aca="false">COUNTIF($BC333:$EG333,"R")</f>
        <v>2</v>
      </c>
      <c r="AZ333" s="2" t="n">
        <f aca="false">IF(DH333&lt;&gt;"",1,0)+IF(DI333&lt;&gt;"",1,0)+IF(DK333&lt;&gt;"",1,0)+IF(DM333&lt;&gt;"",1,0)+IF(DN333&lt;&gt;"",1,0)+IF(DO333&lt;&gt;"",1,0)+IF(DQ333&lt;&gt;"",1,0)+IF(DR333&lt;&gt;"",1,0)+IF(DT333&lt;&gt;"",1,0)+IF(DU333&lt;&gt;"",1,0)+IF(DV333&lt;&gt;"",1,0)+IF(DW333&lt;&gt;"",1,0)+IF(DX333&lt;&gt;"",1,0)+IF(DZ333&lt;&gt;"",1,0)+IF(EA333&lt;&gt;"",1,0)+IF(EB333&lt;&gt;"",1,0)+IF(EE333&lt;&gt;"",1,0)</f>
        <v>3</v>
      </c>
      <c r="BA333" s="2" t="n">
        <f aca="false">COUNTIF($DV333:$EG333, "&lt;&gt;")</f>
        <v>2</v>
      </c>
      <c r="BB333" s="0" t="n">
        <f aca="false">AY333*AX333</f>
        <v>0</v>
      </c>
      <c r="BK333" s="0" t="s">
        <v>153</v>
      </c>
      <c r="BL333" s="0" t="s">
        <v>153</v>
      </c>
      <c r="CA333" s="0" t="s">
        <v>153</v>
      </c>
      <c r="CK333" s="0" t="s">
        <v>153</v>
      </c>
      <c r="CN333" s="0" t="s">
        <v>153</v>
      </c>
      <c r="CV333" s="0" t="s">
        <v>153</v>
      </c>
      <c r="DC333" s="0" t="s">
        <v>153</v>
      </c>
      <c r="DM333" s="0" t="s">
        <v>238</v>
      </c>
      <c r="DN333" s="0" t="s">
        <v>153</v>
      </c>
      <c r="DU333" s="0" t="s">
        <v>153</v>
      </c>
      <c r="ED333" s="0" t="s">
        <v>238</v>
      </c>
      <c r="EF333" s="0" t="s">
        <v>153</v>
      </c>
    </row>
    <row r="334" customFormat="false" ht="13.8" hidden="false" customHeight="false" outlineLevel="0" collapsed="false">
      <c r="A334" s="0" t="s">
        <v>1817</v>
      </c>
      <c r="B334" s="0" t="n">
        <v>78</v>
      </c>
      <c r="C334" s="0" t="n">
        <v>416627</v>
      </c>
      <c r="D334" s="0" t="s">
        <v>1813</v>
      </c>
      <c r="E334" s="0" t="s">
        <v>1818</v>
      </c>
      <c r="F334" s="0" t="str">
        <f aca="false">CONCATENATE(D334," ",LEFT(H334,4),"T=",AU334,"D=",AV334,"R=",AW334,"M=",AX334,"L=",AY334,"B=",AZ334)</f>
        <v>WOODLEY T=D=WARREN-WARD 5R=7M=0L=1B=2</v>
      </c>
      <c r="G334" s="0" t="s">
        <v>295</v>
      </c>
      <c r="I334" s="0" t="s">
        <v>1819</v>
      </c>
      <c r="J334" s="0" t="s">
        <v>1820</v>
      </c>
      <c r="K334" s="0" t="s">
        <v>143</v>
      </c>
      <c r="M334" s="0" t="str">
        <f aca="false">RIGHT(N334,LEN(N334)-FIND(" ",N334))</f>
        <v>MARWOOD AVE SE</v>
      </c>
      <c r="N334" s="0" t="s">
        <v>1816</v>
      </c>
      <c r="P334" s="0" t="s">
        <v>145</v>
      </c>
      <c r="Q334" s="0" t="s">
        <v>146</v>
      </c>
      <c r="R334" s="0" t="n">
        <v>44484</v>
      </c>
      <c r="AD334" s="0" t="s">
        <v>147</v>
      </c>
      <c r="AE334" s="0" t="s">
        <v>148</v>
      </c>
      <c r="AF334" s="0" t="s">
        <v>149</v>
      </c>
      <c r="AH334" s="0" t="n">
        <v>14</v>
      </c>
      <c r="AI334" s="0" t="n">
        <v>11</v>
      </c>
      <c r="AN334" s="0" t="s">
        <v>145</v>
      </c>
      <c r="AO334" s="0" t="s">
        <v>150</v>
      </c>
      <c r="AP334" s="0" t="s">
        <v>151</v>
      </c>
      <c r="AQ334" s="0" t="n">
        <v>9</v>
      </c>
      <c r="AR334" s="0" t="n">
        <v>64</v>
      </c>
      <c r="AS334" s="0" t="n">
        <v>32</v>
      </c>
      <c r="AV334" s="0" t="s">
        <v>152</v>
      </c>
      <c r="AW334" s="0" t="n">
        <f aca="false">COUNTA($BA334:$EG334)</f>
        <v>7</v>
      </c>
      <c r="AX334" s="0" t="n">
        <f aca="false">COUNTIF($BC334:$EG334,"D")</f>
        <v>0</v>
      </c>
      <c r="AY334" s="0" t="n">
        <f aca="false">COUNTIF($BC334:$EG334,"R")</f>
        <v>1</v>
      </c>
      <c r="AZ334" s="2" t="n">
        <f aca="false">IF(DH334&lt;&gt;"",1,0)+IF(DI334&lt;&gt;"",1,0)+IF(DK334&lt;&gt;"",1,0)+IF(DM334&lt;&gt;"",1,0)+IF(DN334&lt;&gt;"",1,0)+IF(DO334&lt;&gt;"",1,0)+IF(DQ334&lt;&gt;"",1,0)+IF(DR334&lt;&gt;"",1,0)+IF(DT334&lt;&gt;"",1,0)+IF(DU334&lt;&gt;"",1,0)+IF(DV334&lt;&gt;"",1,0)+IF(DW334&lt;&gt;"",1,0)+IF(DX334&lt;&gt;"",1,0)+IF(DZ334&lt;&gt;"",1,0)+IF(EA334&lt;&gt;"",1,0)+IF(EB334&lt;&gt;"",1,0)+IF(EE334&lt;&gt;"",1,0)</f>
        <v>2</v>
      </c>
      <c r="BA334" s="2" t="n">
        <f aca="false">COUNTIF($DV334:$EG334, "&lt;&gt;")</f>
        <v>1</v>
      </c>
      <c r="BB334" s="0" t="n">
        <f aca="false">AY334*AX334</f>
        <v>0</v>
      </c>
      <c r="CN334" s="0" t="s">
        <v>153</v>
      </c>
      <c r="DC334" s="0" t="s">
        <v>153</v>
      </c>
      <c r="DM334" s="0" t="s">
        <v>238</v>
      </c>
      <c r="DN334" s="0" t="s">
        <v>153</v>
      </c>
      <c r="EF334" s="0" t="s">
        <v>153</v>
      </c>
    </row>
    <row r="335" customFormat="false" ht="13.8" hidden="false" customHeight="false" outlineLevel="0" collapsed="false">
      <c r="A335" s="0" t="s">
        <v>1821</v>
      </c>
      <c r="B335" s="0" t="n">
        <v>78</v>
      </c>
      <c r="C335" s="0" t="n">
        <v>371992</v>
      </c>
      <c r="D335" s="0" t="s">
        <v>1822</v>
      </c>
      <c r="E335" s="0" t="s">
        <v>1079</v>
      </c>
      <c r="F335" s="0" t="str">
        <f aca="false">CONCATENATE(D335," ",LEFT(H335,4),"T=",AU335,"D=",AV335,"R=",AW335,"M=",AX335,"L=",AY335,"B=",AZ335)</f>
        <v>BREKOSKI SRT=D=WARREN-WARD 5R=14M=0L=3B=5</v>
      </c>
      <c r="G335" s="0" t="s">
        <v>140</v>
      </c>
      <c r="H335" s="0" t="s">
        <v>1823</v>
      </c>
      <c r="I335" s="0" t="s">
        <v>1824</v>
      </c>
      <c r="J335" s="0" t="s">
        <v>1121</v>
      </c>
      <c r="K335" s="0" t="s">
        <v>143</v>
      </c>
      <c r="L335" s="0" t="s">
        <v>238</v>
      </c>
      <c r="M335" s="0" t="str">
        <f aca="false">RIGHT(N335,LEN(N335)-FIND(" ",N335))</f>
        <v>MARWOOD AVE SE</v>
      </c>
      <c r="N335" s="0" t="s">
        <v>1825</v>
      </c>
      <c r="P335" s="0" t="s">
        <v>145</v>
      </c>
      <c r="Q335" s="0" t="s">
        <v>146</v>
      </c>
      <c r="R335" s="0" t="n">
        <v>44484</v>
      </c>
      <c r="AD335" s="0" t="s">
        <v>147</v>
      </c>
      <c r="AE335" s="0" t="s">
        <v>148</v>
      </c>
      <c r="AF335" s="0" t="s">
        <v>149</v>
      </c>
      <c r="AH335" s="0" t="n">
        <v>14</v>
      </c>
      <c r="AI335" s="0" t="n">
        <v>11</v>
      </c>
      <c r="AN335" s="0" t="s">
        <v>145</v>
      </c>
      <c r="AO335" s="0" t="s">
        <v>150</v>
      </c>
      <c r="AP335" s="0" t="s">
        <v>151</v>
      </c>
      <c r="AQ335" s="0" t="n">
        <v>9</v>
      </c>
      <c r="AR335" s="0" t="n">
        <v>64</v>
      </c>
      <c r="AS335" s="0" t="n">
        <v>32</v>
      </c>
      <c r="AV335" s="0" t="s">
        <v>152</v>
      </c>
      <c r="AW335" s="0" t="n">
        <f aca="false">COUNTA($BA335:$EG335)</f>
        <v>14</v>
      </c>
      <c r="AX335" s="0" t="n">
        <f aca="false">COUNTIF($BC335:$EG335,"D")</f>
        <v>0</v>
      </c>
      <c r="AY335" s="0" t="n">
        <f aca="false">COUNTIF($BC335:$EG335,"R")</f>
        <v>3</v>
      </c>
      <c r="AZ335" s="2" t="n">
        <f aca="false">IF(DH335&lt;&gt;"",1,0)+IF(DI335&lt;&gt;"",1,0)+IF(DK335&lt;&gt;"",1,0)+IF(DM335&lt;&gt;"",1,0)+IF(DN335&lt;&gt;"",1,0)+IF(DO335&lt;&gt;"",1,0)+IF(DQ335&lt;&gt;"",1,0)+IF(DR335&lt;&gt;"",1,0)+IF(DT335&lt;&gt;"",1,0)+IF(DU335&lt;&gt;"",1,0)+IF(DV335&lt;&gt;"",1,0)+IF(DW335&lt;&gt;"",1,0)+IF(DX335&lt;&gt;"",1,0)+IF(DZ335&lt;&gt;"",1,0)+IF(EA335&lt;&gt;"",1,0)+IF(EB335&lt;&gt;"",1,0)+IF(EE335&lt;&gt;"",1,0)</f>
        <v>5</v>
      </c>
      <c r="BA335" s="2" t="n">
        <f aca="false">COUNTIF($DV335:$EG335, "&lt;&gt;")</f>
        <v>5</v>
      </c>
      <c r="BB335" s="0" t="n">
        <f aca="false">AY335*AX335</f>
        <v>0</v>
      </c>
      <c r="DC335" s="0" t="s">
        <v>153</v>
      </c>
      <c r="DF335" s="0" t="s">
        <v>153</v>
      </c>
      <c r="DG335" s="0" t="s">
        <v>238</v>
      </c>
      <c r="DI335" s="0" t="s">
        <v>153</v>
      </c>
      <c r="DL335" s="0" t="s">
        <v>153</v>
      </c>
      <c r="DS335" s="0" t="s">
        <v>238</v>
      </c>
      <c r="DU335" s="0" t="s">
        <v>153</v>
      </c>
      <c r="DW335" s="0" t="s">
        <v>153</v>
      </c>
      <c r="DX335" s="0" t="s">
        <v>153</v>
      </c>
      <c r="EA335" s="0" t="s">
        <v>153</v>
      </c>
      <c r="ED335" s="0" t="s">
        <v>238</v>
      </c>
      <c r="EF335" s="0" t="s">
        <v>153</v>
      </c>
    </row>
    <row r="336" customFormat="false" ht="13.8" hidden="false" customHeight="false" outlineLevel="0" collapsed="false">
      <c r="A336" s="0" t="s">
        <v>1826</v>
      </c>
      <c r="B336" s="0" t="n">
        <v>78</v>
      </c>
      <c r="C336" s="0" t="n">
        <v>418032</v>
      </c>
      <c r="D336" s="0" t="s">
        <v>1822</v>
      </c>
      <c r="E336" s="0" t="s">
        <v>226</v>
      </c>
      <c r="F336" s="0" t="str">
        <f aca="false">CONCATENATE(D336," ",LEFT(H336,4),"T=",AU336,"D=",AV336,"R=",AW336,"M=",AX336,"L=",AY336,"B=",AZ336)</f>
        <v>BREKOSKI T=D=WARREN-WARD 5R=5M=0L=1B=1</v>
      </c>
      <c r="G336" s="0" t="s">
        <v>140</v>
      </c>
      <c r="I336" s="0" t="s">
        <v>1827</v>
      </c>
      <c r="J336" s="0" t="s">
        <v>1828</v>
      </c>
      <c r="K336" s="0" t="s">
        <v>143</v>
      </c>
      <c r="L336" s="0" t="s">
        <v>238</v>
      </c>
      <c r="M336" s="0" t="str">
        <f aca="false">RIGHT(N336,LEN(N336)-FIND(" ",N336))</f>
        <v>MARWOOD AVE SE</v>
      </c>
      <c r="N336" s="0" t="s">
        <v>1825</v>
      </c>
      <c r="P336" s="0" t="s">
        <v>145</v>
      </c>
      <c r="Q336" s="0" t="s">
        <v>146</v>
      </c>
      <c r="R336" s="0" t="n">
        <v>44484</v>
      </c>
      <c r="AD336" s="0" t="s">
        <v>147</v>
      </c>
      <c r="AE336" s="0" t="s">
        <v>148</v>
      </c>
      <c r="AF336" s="0" t="s">
        <v>149</v>
      </c>
      <c r="AH336" s="0" t="n">
        <v>14</v>
      </c>
      <c r="AI336" s="0" t="n">
        <v>11</v>
      </c>
      <c r="AN336" s="0" t="s">
        <v>145</v>
      </c>
      <c r="AO336" s="0" t="s">
        <v>150</v>
      </c>
      <c r="AP336" s="0" t="s">
        <v>151</v>
      </c>
      <c r="AQ336" s="0" t="n">
        <v>9</v>
      </c>
      <c r="AR336" s="0" t="n">
        <v>64</v>
      </c>
      <c r="AS336" s="0" t="n">
        <v>32</v>
      </c>
      <c r="AV336" s="0" t="s">
        <v>152</v>
      </c>
      <c r="AW336" s="0" t="n">
        <f aca="false">COUNTA($BA336:$EG336)</f>
        <v>5</v>
      </c>
      <c r="AX336" s="0" t="n">
        <f aca="false">COUNTIF($BC336:$EG336,"D")</f>
        <v>0</v>
      </c>
      <c r="AY336" s="0" t="n">
        <f aca="false">COUNTIF($BC336:$EG336,"R")</f>
        <v>1</v>
      </c>
      <c r="AZ336" s="2" t="n">
        <f aca="false">IF(DH336&lt;&gt;"",1,0)+IF(DI336&lt;&gt;"",1,0)+IF(DK336&lt;&gt;"",1,0)+IF(DM336&lt;&gt;"",1,0)+IF(DN336&lt;&gt;"",1,0)+IF(DO336&lt;&gt;"",1,0)+IF(DQ336&lt;&gt;"",1,0)+IF(DR336&lt;&gt;"",1,0)+IF(DT336&lt;&gt;"",1,0)+IF(DU336&lt;&gt;"",1,0)+IF(DV336&lt;&gt;"",1,0)+IF(DW336&lt;&gt;"",1,0)+IF(DX336&lt;&gt;"",1,0)+IF(DZ336&lt;&gt;"",1,0)+IF(EA336&lt;&gt;"",1,0)+IF(EB336&lt;&gt;"",1,0)+IF(EE336&lt;&gt;"",1,0)</f>
        <v>1</v>
      </c>
      <c r="BA336" s="2" t="n">
        <f aca="false">COUNTIF($DV336:$EG336, "&lt;&gt;")</f>
        <v>3</v>
      </c>
      <c r="BB336" s="0" t="n">
        <f aca="false">AY336*AX336</f>
        <v>0</v>
      </c>
      <c r="EA336" s="0" t="s">
        <v>153</v>
      </c>
      <c r="ED336" s="0" t="s">
        <v>238</v>
      </c>
      <c r="EF336" s="0" t="s">
        <v>153</v>
      </c>
    </row>
    <row r="337" customFormat="false" ht="13.8" hidden="false" customHeight="false" outlineLevel="0" collapsed="false">
      <c r="A337" s="0" t="s">
        <v>1829</v>
      </c>
      <c r="B337" s="0" t="n">
        <v>78</v>
      </c>
      <c r="C337" s="0" t="n">
        <v>197589</v>
      </c>
      <c r="D337" s="0" t="s">
        <v>1830</v>
      </c>
      <c r="E337" s="0" t="s">
        <v>1831</v>
      </c>
      <c r="F337" s="0" t="str">
        <f aca="false">CONCATENATE(D337," ",LEFT(H337,4),"T=",AU337,"D=",AV337,"R=",AW337,"M=",AX337,"L=",AY337,"B=",AZ337)</f>
        <v>VERDUSCO T=D=WARREN-WARD 5R=15M=5L=0B=7</v>
      </c>
      <c r="G337" s="0" t="s">
        <v>1832</v>
      </c>
      <c r="I337" s="0" t="s">
        <v>1833</v>
      </c>
      <c r="J337" s="0" t="s">
        <v>1834</v>
      </c>
      <c r="K337" s="0" t="s">
        <v>143</v>
      </c>
      <c r="L337" s="0" t="s">
        <v>162</v>
      </c>
      <c r="M337" s="0" t="str">
        <f aca="false">RIGHT(N337,LEN(N337)-FIND(" ",N337))</f>
        <v>MARWOOD AVE SE</v>
      </c>
      <c r="N337" s="0" t="s">
        <v>1835</v>
      </c>
      <c r="P337" s="0" t="s">
        <v>145</v>
      </c>
      <c r="Q337" s="0" t="s">
        <v>146</v>
      </c>
      <c r="R337" s="0" t="n">
        <v>44484</v>
      </c>
      <c r="AD337" s="0" t="s">
        <v>147</v>
      </c>
      <c r="AE337" s="0" t="s">
        <v>148</v>
      </c>
      <c r="AF337" s="0" t="s">
        <v>149</v>
      </c>
      <c r="AH337" s="0" t="n">
        <v>14</v>
      </c>
      <c r="AI337" s="0" t="n">
        <v>11</v>
      </c>
      <c r="AN337" s="0" t="s">
        <v>145</v>
      </c>
      <c r="AO337" s="0" t="s">
        <v>150</v>
      </c>
      <c r="AP337" s="0" t="s">
        <v>151</v>
      </c>
      <c r="AQ337" s="0" t="n">
        <v>9</v>
      </c>
      <c r="AR337" s="0" t="n">
        <v>64</v>
      </c>
      <c r="AS337" s="0" t="n">
        <v>32</v>
      </c>
      <c r="AV337" s="0" t="s">
        <v>152</v>
      </c>
      <c r="AW337" s="0" t="n">
        <f aca="false">COUNTA($BA337:$EG337)</f>
        <v>15</v>
      </c>
      <c r="AX337" s="0" t="n">
        <f aca="false">COUNTIF($BC337:$EG337,"D")</f>
        <v>5</v>
      </c>
      <c r="AY337" s="0" t="n">
        <f aca="false">COUNTIF($BC337:$EG337,"R")</f>
        <v>0</v>
      </c>
      <c r="AZ337" s="2" t="n">
        <f aca="false">IF(DH337&lt;&gt;"",1,0)+IF(DI337&lt;&gt;"",1,0)+IF(DK337&lt;&gt;"",1,0)+IF(DM337&lt;&gt;"",1,0)+IF(DN337&lt;&gt;"",1,0)+IF(DO337&lt;&gt;"",1,0)+IF(DQ337&lt;&gt;"",1,0)+IF(DR337&lt;&gt;"",1,0)+IF(DT337&lt;&gt;"",1,0)+IF(DU337&lt;&gt;"",1,0)+IF(DV337&lt;&gt;"",1,0)+IF(DW337&lt;&gt;"",1,0)+IF(DX337&lt;&gt;"",1,0)+IF(DZ337&lt;&gt;"",1,0)+IF(EA337&lt;&gt;"",1,0)+IF(EB337&lt;&gt;"",1,0)+IF(EE337&lt;&gt;"",1,0)</f>
        <v>7</v>
      </c>
      <c r="BA337" s="2" t="n">
        <f aca="false">COUNTIF($DV337:$EG337, "&lt;&gt;")</f>
        <v>5</v>
      </c>
      <c r="BB337" s="0" t="n">
        <f aca="false">AY337*AX337</f>
        <v>0</v>
      </c>
      <c r="CZ337" s="0" t="s">
        <v>162</v>
      </c>
      <c r="DC337" s="0" t="s">
        <v>153</v>
      </c>
      <c r="DI337" s="0" t="s">
        <v>153</v>
      </c>
      <c r="DJ337" s="0" t="s">
        <v>162</v>
      </c>
      <c r="DL337" s="0" t="s">
        <v>153</v>
      </c>
      <c r="DM337" s="0" t="s">
        <v>162</v>
      </c>
      <c r="DN337" s="0" t="s">
        <v>153</v>
      </c>
      <c r="DU337" s="0" t="s">
        <v>153</v>
      </c>
      <c r="DW337" s="0" t="s">
        <v>162</v>
      </c>
      <c r="DX337" s="0" t="s">
        <v>153</v>
      </c>
      <c r="EA337" s="0" t="s">
        <v>153</v>
      </c>
      <c r="ED337" s="0" t="s">
        <v>162</v>
      </c>
      <c r="EF337" s="0" t="s">
        <v>153</v>
      </c>
    </row>
    <row r="338" customFormat="false" ht="13.8" hidden="false" customHeight="false" outlineLevel="0" collapsed="false">
      <c r="A338" s="0" t="s">
        <v>1836</v>
      </c>
      <c r="B338" s="0" t="n">
        <v>78</v>
      </c>
      <c r="C338" s="0" t="n">
        <v>216575</v>
      </c>
      <c r="D338" s="0" t="s">
        <v>1837</v>
      </c>
      <c r="E338" s="0" t="s">
        <v>416</v>
      </c>
      <c r="F338" s="0" t="str">
        <f aca="false">CONCATENATE(D338," ",LEFT(H338,4),"T=",AU338,"D=",AV338,"R=",AW338,"M=",AX338,"L=",AY338,"B=",AZ338)</f>
        <v>CHICKERING T=D=WARREN-WARD 5R=32M=4L=0B=7</v>
      </c>
      <c r="G338" s="0" t="s">
        <v>212</v>
      </c>
      <c r="I338" s="0" t="s">
        <v>1838</v>
      </c>
      <c r="J338" s="0" t="s">
        <v>1839</v>
      </c>
      <c r="K338" s="0" t="s">
        <v>143</v>
      </c>
      <c r="L338" s="0" t="s">
        <v>162</v>
      </c>
      <c r="M338" s="0" t="str">
        <f aca="false">RIGHT(N338,LEN(N338)-FIND(" ",N338))</f>
        <v>MARWOOD AVE SE</v>
      </c>
      <c r="N338" s="0" t="s">
        <v>1835</v>
      </c>
      <c r="P338" s="0" t="s">
        <v>145</v>
      </c>
      <c r="Q338" s="0" t="s">
        <v>146</v>
      </c>
      <c r="R338" s="0" t="n">
        <v>44484</v>
      </c>
      <c r="AD338" s="0" t="s">
        <v>147</v>
      </c>
      <c r="AE338" s="0" t="s">
        <v>148</v>
      </c>
      <c r="AF338" s="0" t="s">
        <v>149</v>
      </c>
      <c r="AH338" s="0" t="n">
        <v>14</v>
      </c>
      <c r="AI338" s="0" t="n">
        <v>11</v>
      </c>
      <c r="AN338" s="0" t="s">
        <v>145</v>
      </c>
      <c r="AO338" s="0" t="s">
        <v>150</v>
      </c>
      <c r="AP338" s="0" t="s">
        <v>151</v>
      </c>
      <c r="AQ338" s="0" t="n">
        <v>9</v>
      </c>
      <c r="AR338" s="0" t="n">
        <v>64</v>
      </c>
      <c r="AS338" s="0" t="n">
        <v>32</v>
      </c>
      <c r="AV338" s="0" t="s">
        <v>152</v>
      </c>
      <c r="AW338" s="0" t="n">
        <f aca="false">COUNTA($BA338:$EG338)</f>
        <v>32</v>
      </c>
      <c r="AX338" s="0" t="n">
        <f aca="false">COUNTIF($BC338:$EG338,"D")</f>
        <v>4</v>
      </c>
      <c r="AY338" s="0" t="n">
        <f aca="false">COUNTIF($BC338:$EG338,"R")</f>
        <v>0</v>
      </c>
      <c r="AZ338" s="2" t="n">
        <f aca="false">IF(DH338&lt;&gt;"",1,0)+IF(DI338&lt;&gt;"",1,0)+IF(DK338&lt;&gt;"",1,0)+IF(DM338&lt;&gt;"",1,0)+IF(DN338&lt;&gt;"",1,0)+IF(DO338&lt;&gt;"",1,0)+IF(DQ338&lt;&gt;"",1,0)+IF(DR338&lt;&gt;"",1,0)+IF(DT338&lt;&gt;"",1,0)+IF(DU338&lt;&gt;"",1,0)+IF(DV338&lt;&gt;"",1,0)+IF(DW338&lt;&gt;"",1,0)+IF(DX338&lt;&gt;"",1,0)+IF(DZ338&lt;&gt;"",1,0)+IF(EA338&lt;&gt;"",1,0)+IF(EB338&lt;&gt;"",1,0)+IF(EE338&lt;&gt;"",1,0)</f>
        <v>7</v>
      </c>
      <c r="BA338" s="2" t="n">
        <f aca="false">COUNTIF($DV338:$EG338, "&lt;&gt;")</f>
        <v>5</v>
      </c>
      <c r="BB338" s="0" t="n">
        <f aca="false">AY338*AX338</f>
        <v>0</v>
      </c>
      <c r="BC338" s="0" t="s">
        <v>153</v>
      </c>
      <c r="BD338" s="0" t="s">
        <v>153</v>
      </c>
      <c r="BE338" s="0" t="s">
        <v>153</v>
      </c>
      <c r="BF338" s="0" t="s">
        <v>153</v>
      </c>
      <c r="BG338" s="0" t="s">
        <v>153</v>
      </c>
      <c r="BH338" s="0" t="s">
        <v>153</v>
      </c>
      <c r="BI338" s="0" t="s">
        <v>153</v>
      </c>
      <c r="BJ338" s="0" t="s">
        <v>153</v>
      </c>
      <c r="BK338" s="0" t="s">
        <v>153</v>
      </c>
      <c r="BL338" s="0" t="s">
        <v>153</v>
      </c>
      <c r="BP338" s="0" t="s">
        <v>153</v>
      </c>
      <c r="BR338" s="0" t="s">
        <v>153</v>
      </c>
      <c r="BS338" s="0" t="s">
        <v>153</v>
      </c>
      <c r="BV338" s="0" t="s">
        <v>153</v>
      </c>
      <c r="BY338" s="0" t="s">
        <v>162</v>
      </c>
      <c r="CA338" s="0" t="s">
        <v>153</v>
      </c>
      <c r="CG338" s="0" t="s">
        <v>153</v>
      </c>
      <c r="CK338" s="0" t="s">
        <v>153</v>
      </c>
      <c r="CN338" s="0" t="s">
        <v>153</v>
      </c>
      <c r="CP338" s="0" t="s">
        <v>153</v>
      </c>
      <c r="DC338" s="0" t="s">
        <v>153</v>
      </c>
      <c r="DI338" s="0" t="s">
        <v>153</v>
      </c>
      <c r="DM338" s="0" t="s">
        <v>162</v>
      </c>
      <c r="DN338" s="0" t="s">
        <v>153</v>
      </c>
      <c r="DU338" s="0" t="s">
        <v>153</v>
      </c>
      <c r="DW338" s="0" t="s">
        <v>162</v>
      </c>
      <c r="DX338" s="0" t="s">
        <v>153</v>
      </c>
      <c r="EA338" s="0" t="s">
        <v>153</v>
      </c>
      <c r="ED338" s="0" t="s">
        <v>162</v>
      </c>
      <c r="EF338" s="0" t="s">
        <v>153</v>
      </c>
    </row>
    <row r="339" customFormat="false" ht="13.8" hidden="false" customHeight="false" outlineLevel="0" collapsed="false">
      <c r="A339" s="0" t="s">
        <v>1840</v>
      </c>
      <c r="B339" s="0" t="n">
        <v>78</v>
      </c>
      <c r="C339" s="0" t="n">
        <v>450810</v>
      </c>
      <c r="D339" s="0" t="s">
        <v>1841</v>
      </c>
      <c r="E339" s="0" t="s">
        <v>1842</v>
      </c>
      <c r="F339" s="0" t="str">
        <f aca="false">CONCATENATE(D339," ",LEFT(H339,4),"T=",AU339,"D=",AV339,"R=",AW339,"M=",AX339,"L=",AY339,"B=",AZ339)</f>
        <v>ALEXANDER T=D=WARREN-WARD 5R=34M=7L=0B=7</v>
      </c>
      <c r="G339" s="0" t="s">
        <v>1843</v>
      </c>
      <c r="I339" s="0" t="s">
        <v>1844</v>
      </c>
      <c r="J339" s="0" t="s">
        <v>1845</v>
      </c>
      <c r="K339" s="0" t="s">
        <v>143</v>
      </c>
      <c r="L339" s="0" t="s">
        <v>162</v>
      </c>
      <c r="M339" s="0" t="str">
        <f aca="false">RIGHT(N339,LEN(N339)-FIND(" ",N339))</f>
        <v>MARWOOD AVE SE</v>
      </c>
      <c r="N339" s="0" t="s">
        <v>1835</v>
      </c>
      <c r="P339" s="0" t="s">
        <v>145</v>
      </c>
      <c r="Q339" s="0" t="s">
        <v>146</v>
      </c>
      <c r="R339" s="0" t="n">
        <v>44484</v>
      </c>
      <c r="AD339" s="0" t="s">
        <v>147</v>
      </c>
      <c r="AE339" s="0" t="s">
        <v>148</v>
      </c>
      <c r="AF339" s="0" t="s">
        <v>149</v>
      </c>
      <c r="AH339" s="0" t="n">
        <v>14</v>
      </c>
      <c r="AI339" s="0" t="n">
        <v>11</v>
      </c>
      <c r="AN339" s="0" t="s">
        <v>145</v>
      </c>
      <c r="AO339" s="0" t="s">
        <v>150</v>
      </c>
      <c r="AP339" s="0" t="s">
        <v>151</v>
      </c>
      <c r="AQ339" s="0" t="n">
        <v>9</v>
      </c>
      <c r="AR339" s="0" t="n">
        <v>64</v>
      </c>
      <c r="AS339" s="0" t="n">
        <v>32</v>
      </c>
      <c r="AV339" s="0" t="s">
        <v>152</v>
      </c>
      <c r="AW339" s="0" t="n">
        <f aca="false">COUNTA($BA339:$EG339)</f>
        <v>34</v>
      </c>
      <c r="AX339" s="0" t="n">
        <f aca="false">COUNTIF($BC339:$EG339,"D")</f>
        <v>7</v>
      </c>
      <c r="AY339" s="0" t="n">
        <f aca="false">COUNTIF($BC339:$EG339,"R")</f>
        <v>0</v>
      </c>
      <c r="AZ339" s="2" t="n">
        <f aca="false">IF(DH339&lt;&gt;"",1,0)+IF(DI339&lt;&gt;"",1,0)+IF(DK339&lt;&gt;"",1,0)+IF(DM339&lt;&gt;"",1,0)+IF(DN339&lt;&gt;"",1,0)+IF(DO339&lt;&gt;"",1,0)+IF(DQ339&lt;&gt;"",1,0)+IF(DR339&lt;&gt;"",1,0)+IF(DT339&lt;&gt;"",1,0)+IF(DU339&lt;&gt;"",1,0)+IF(DV339&lt;&gt;"",1,0)+IF(DW339&lt;&gt;"",1,0)+IF(DX339&lt;&gt;"",1,0)+IF(DZ339&lt;&gt;"",1,0)+IF(EA339&lt;&gt;"",1,0)+IF(EB339&lt;&gt;"",1,0)+IF(EE339&lt;&gt;"",1,0)</f>
        <v>7</v>
      </c>
      <c r="BA339" s="2" t="n">
        <f aca="false">COUNTIF($DV339:$EG339, "&lt;&gt;")</f>
        <v>5</v>
      </c>
      <c r="BB339" s="0" t="n">
        <f aca="false">AY339*AX339</f>
        <v>0</v>
      </c>
      <c r="BD339" s="0" t="s">
        <v>153</v>
      </c>
      <c r="BE339" s="0" t="s">
        <v>153</v>
      </c>
      <c r="BG339" s="0" t="s">
        <v>153</v>
      </c>
      <c r="BH339" s="0" t="s">
        <v>153</v>
      </c>
      <c r="BI339" s="0" t="s">
        <v>153</v>
      </c>
      <c r="BJ339" s="0" t="s">
        <v>153</v>
      </c>
      <c r="BK339" s="0" t="s">
        <v>153</v>
      </c>
      <c r="BL339" s="0" t="s">
        <v>153</v>
      </c>
      <c r="BP339" s="0" t="s">
        <v>153</v>
      </c>
      <c r="BR339" s="0" t="s">
        <v>153</v>
      </c>
      <c r="BS339" s="0" t="s">
        <v>153</v>
      </c>
      <c r="BV339" s="0" t="s">
        <v>153</v>
      </c>
      <c r="BY339" s="0" t="s">
        <v>162</v>
      </c>
      <c r="CA339" s="0" t="s">
        <v>153</v>
      </c>
      <c r="CC339" s="0" t="s">
        <v>162</v>
      </c>
      <c r="CG339" s="0" t="s">
        <v>153</v>
      </c>
      <c r="CP339" s="0" t="s">
        <v>153</v>
      </c>
      <c r="CV339" s="0" t="s">
        <v>153</v>
      </c>
      <c r="CY339" s="0" t="s">
        <v>153</v>
      </c>
      <c r="CZ339" s="0" t="s">
        <v>162</v>
      </c>
      <c r="DC339" s="0" t="s">
        <v>153</v>
      </c>
      <c r="DI339" s="0" t="s">
        <v>153</v>
      </c>
      <c r="DJ339" s="0" t="s">
        <v>162</v>
      </c>
      <c r="DL339" s="0" t="s">
        <v>153</v>
      </c>
      <c r="DM339" s="0" t="s">
        <v>162</v>
      </c>
      <c r="DN339" s="0" t="s">
        <v>153</v>
      </c>
      <c r="DU339" s="0" t="s">
        <v>153</v>
      </c>
      <c r="DW339" s="0" t="s">
        <v>162</v>
      </c>
      <c r="DX339" s="0" t="s">
        <v>153</v>
      </c>
      <c r="EA339" s="0" t="s">
        <v>153</v>
      </c>
      <c r="ED339" s="0" t="s">
        <v>162</v>
      </c>
      <c r="EF339" s="0" t="s">
        <v>153</v>
      </c>
    </row>
    <row r="340" customFormat="false" ht="13.8" hidden="false" customHeight="false" outlineLevel="0" collapsed="false">
      <c r="A340" s="0" t="s">
        <v>1846</v>
      </c>
      <c r="B340" s="0" t="n">
        <v>78</v>
      </c>
      <c r="C340" s="0" t="n">
        <v>329445</v>
      </c>
      <c r="D340" s="0" t="s">
        <v>1847</v>
      </c>
      <c r="E340" s="0" t="s">
        <v>1848</v>
      </c>
      <c r="F340" s="0" t="str">
        <f aca="false">CONCATENATE(D340," ",LEFT(H340,4),"T=",AU340,"D=",AV340,"R=",AW340,"M=",AX340,"L=",AY340,"B=",AZ340)</f>
        <v>MANOFSKY JRT=D=WARREN-WARD 5R=35M=9L=0B=5</v>
      </c>
      <c r="G340" s="0" t="s">
        <v>310</v>
      </c>
      <c r="H340" s="0" t="s">
        <v>358</v>
      </c>
      <c r="I340" s="0" t="s">
        <v>1849</v>
      </c>
      <c r="J340" s="0" t="s">
        <v>1850</v>
      </c>
      <c r="K340" s="0" t="s">
        <v>143</v>
      </c>
      <c r="L340" s="0" t="s">
        <v>162</v>
      </c>
      <c r="M340" s="0" t="str">
        <f aca="false">RIGHT(N340,LEN(N340)-FIND(" ",N340))</f>
        <v>MARWOOD AVE SE</v>
      </c>
      <c r="N340" s="0" t="s">
        <v>1851</v>
      </c>
      <c r="P340" s="0" t="s">
        <v>145</v>
      </c>
      <c r="Q340" s="0" t="s">
        <v>146</v>
      </c>
      <c r="R340" s="0" t="n">
        <v>44484</v>
      </c>
      <c r="AD340" s="0" t="s">
        <v>147</v>
      </c>
      <c r="AE340" s="0" t="s">
        <v>148</v>
      </c>
      <c r="AF340" s="0" t="s">
        <v>149</v>
      </c>
      <c r="AH340" s="0" t="n">
        <v>14</v>
      </c>
      <c r="AI340" s="0" t="n">
        <v>11</v>
      </c>
      <c r="AN340" s="0" t="s">
        <v>145</v>
      </c>
      <c r="AO340" s="0" t="s">
        <v>150</v>
      </c>
      <c r="AP340" s="0" t="s">
        <v>151</v>
      </c>
      <c r="AQ340" s="0" t="n">
        <v>9</v>
      </c>
      <c r="AR340" s="0" t="n">
        <v>64</v>
      </c>
      <c r="AS340" s="0" t="n">
        <v>32</v>
      </c>
      <c r="AV340" s="0" t="s">
        <v>152</v>
      </c>
      <c r="AW340" s="0" t="n">
        <f aca="false">COUNTA($BA340:$EG340)</f>
        <v>35</v>
      </c>
      <c r="AX340" s="0" t="n">
        <f aca="false">COUNTIF($BC340:$EG340,"D")</f>
        <v>9</v>
      </c>
      <c r="AY340" s="0" t="n">
        <f aca="false">COUNTIF($BC340:$EG340,"R")</f>
        <v>0</v>
      </c>
      <c r="AZ340" s="2" t="n">
        <f aca="false">IF(DH340&lt;&gt;"",1,0)+IF(DI340&lt;&gt;"",1,0)+IF(DK340&lt;&gt;"",1,0)+IF(DM340&lt;&gt;"",1,0)+IF(DN340&lt;&gt;"",1,0)+IF(DO340&lt;&gt;"",1,0)+IF(DQ340&lt;&gt;"",1,0)+IF(DR340&lt;&gt;"",1,0)+IF(DT340&lt;&gt;"",1,0)+IF(DU340&lt;&gt;"",1,0)+IF(DV340&lt;&gt;"",1,0)+IF(DW340&lt;&gt;"",1,0)+IF(DX340&lt;&gt;"",1,0)+IF(DZ340&lt;&gt;"",1,0)+IF(EA340&lt;&gt;"",1,0)+IF(EB340&lt;&gt;"",1,0)+IF(EE340&lt;&gt;"",1,0)</f>
        <v>5</v>
      </c>
      <c r="BA340" s="2" t="n">
        <f aca="false">COUNTIF($DV340:$EG340, "&lt;&gt;")</f>
        <v>3</v>
      </c>
      <c r="BB340" s="0" t="n">
        <f aca="false">AY340*AX340</f>
        <v>0</v>
      </c>
      <c r="BC340" s="0" t="s">
        <v>153</v>
      </c>
      <c r="BD340" s="0" t="s">
        <v>153</v>
      </c>
      <c r="BE340" s="0" t="s">
        <v>153</v>
      </c>
      <c r="BG340" s="0" t="s">
        <v>153</v>
      </c>
      <c r="BH340" s="0" t="s">
        <v>153</v>
      </c>
      <c r="BI340" s="0" t="s">
        <v>153</v>
      </c>
      <c r="BJ340" s="0" t="s">
        <v>153</v>
      </c>
      <c r="BK340" s="0" t="s">
        <v>153</v>
      </c>
      <c r="BL340" s="0" t="s">
        <v>153</v>
      </c>
      <c r="BY340" s="0" t="s">
        <v>162</v>
      </c>
      <c r="CA340" s="0" t="s">
        <v>153</v>
      </c>
      <c r="CC340" s="0" t="s">
        <v>162</v>
      </c>
      <c r="CG340" s="0" t="s">
        <v>153</v>
      </c>
      <c r="CH340" s="0" t="s">
        <v>162</v>
      </c>
      <c r="CK340" s="0" t="s">
        <v>153</v>
      </c>
      <c r="CN340" s="0" t="s">
        <v>153</v>
      </c>
      <c r="CO340" s="0" t="s">
        <v>162</v>
      </c>
      <c r="CP340" s="0" t="s">
        <v>153</v>
      </c>
      <c r="CU340" s="0" t="s">
        <v>162</v>
      </c>
      <c r="CV340" s="0" t="s">
        <v>153</v>
      </c>
      <c r="CY340" s="0" t="s">
        <v>153</v>
      </c>
      <c r="CZ340" s="0" t="s">
        <v>162</v>
      </c>
      <c r="DC340" s="0" t="s">
        <v>153</v>
      </c>
      <c r="DF340" s="0" t="s">
        <v>153</v>
      </c>
      <c r="DI340" s="0" t="s">
        <v>153</v>
      </c>
      <c r="DJ340" s="0" t="s">
        <v>162</v>
      </c>
      <c r="DL340" s="0" t="s">
        <v>153</v>
      </c>
      <c r="DM340" s="0" t="s">
        <v>162</v>
      </c>
      <c r="DN340" s="0" t="s">
        <v>153</v>
      </c>
      <c r="DU340" s="0" t="s">
        <v>153</v>
      </c>
      <c r="DX340" s="0" t="s">
        <v>153</v>
      </c>
      <c r="ED340" s="0" t="s">
        <v>162</v>
      </c>
      <c r="EF340" s="0" t="s">
        <v>153</v>
      </c>
    </row>
    <row r="341" customFormat="false" ht="13.8" hidden="false" customHeight="false" outlineLevel="0" collapsed="false">
      <c r="A341" s="0" t="s">
        <v>1852</v>
      </c>
      <c r="B341" s="0" t="n">
        <v>78</v>
      </c>
      <c r="C341" s="0" t="n">
        <v>412456</v>
      </c>
      <c r="D341" s="0" t="s">
        <v>1847</v>
      </c>
      <c r="E341" s="0" t="s">
        <v>872</v>
      </c>
      <c r="F341" s="0" t="str">
        <f aca="false">CONCATENATE(D341," ",LEFT(H341,4),"T=",AU341,"D=",AV341,"R=",AW341,"M=",AX341,"L=",AY341,"B=",AZ341)</f>
        <v>MANOFSKY T=D=WARREN-WARD 5R=6M=0L=1B=2</v>
      </c>
      <c r="G341" s="0" t="s">
        <v>1853</v>
      </c>
      <c r="I341" s="0" t="s">
        <v>1854</v>
      </c>
      <c r="J341" s="0" t="s">
        <v>1855</v>
      </c>
      <c r="K341" s="0" t="s">
        <v>143</v>
      </c>
      <c r="L341" s="0" t="s">
        <v>238</v>
      </c>
      <c r="M341" s="0" t="str">
        <f aca="false">RIGHT(N341,LEN(N341)-FIND(" ",N341))</f>
        <v>MARWOOD AVE SE</v>
      </c>
      <c r="N341" s="0" t="s">
        <v>1851</v>
      </c>
      <c r="P341" s="0" t="s">
        <v>145</v>
      </c>
      <c r="Q341" s="0" t="s">
        <v>146</v>
      </c>
      <c r="R341" s="0" t="n">
        <v>44484</v>
      </c>
      <c r="AD341" s="0" t="s">
        <v>147</v>
      </c>
      <c r="AE341" s="0" t="s">
        <v>148</v>
      </c>
      <c r="AF341" s="0" t="s">
        <v>149</v>
      </c>
      <c r="AH341" s="0" t="n">
        <v>14</v>
      </c>
      <c r="AI341" s="0" t="n">
        <v>11</v>
      </c>
      <c r="AN341" s="0" t="s">
        <v>145</v>
      </c>
      <c r="AO341" s="0" t="s">
        <v>150</v>
      </c>
      <c r="AP341" s="0" t="s">
        <v>151</v>
      </c>
      <c r="AQ341" s="0" t="n">
        <v>9</v>
      </c>
      <c r="AR341" s="0" t="n">
        <v>64</v>
      </c>
      <c r="AS341" s="0" t="n">
        <v>32</v>
      </c>
      <c r="AV341" s="0" t="s">
        <v>152</v>
      </c>
      <c r="AW341" s="0" t="n">
        <f aca="false">COUNTA($BA341:$EG341)</f>
        <v>6</v>
      </c>
      <c r="AX341" s="0" t="n">
        <f aca="false">COUNTIF($BC341:$EG341,"D")</f>
        <v>0</v>
      </c>
      <c r="AY341" s="0" t="n">
        <f aca="false">COUNTIF($BC341:$EG341,"R")</f>
        <v>1</v>
      </c>
      <c r="AZ341" s="2" t="n">
        <f aca="false">IF(DH341&lt;&gt;"",1,0)+IF(DI341&lt;&gt;"",1,0)+IF(DK341&lt;&gt;"",1,0)+IF(DM341&lt;&gt;"",1,0)+IF(DN341&lt;&gt;"",1,0)+IF(DO341&lt;&gt;"",1,0)+IF(DQ341&lt;&gt;"",1,0)+IF(DR341&lt;&gt;"",1,0)+IF(DT341&lt;&gt;"",1,0)+IF(DU341&lt;&gt;"",1,0)+IF(DV341&lt;&gt;"",1,0)+IF(DW341&lt;&gt;"",1,0)+IF(DX341&lt;&gt;"",1,0)+IF(DZ341&lt;&gt;"",1,0)+IF(EA341&lt;&gt;"",1,0)+IF(EB341&lt;&gt;"",1,0)+IF(EE341&lt;&gt;"",1,0)</f>
        <v>2</v>
      </c>
      <c r="BA341" s="2" t="n">
        <f aca="false">COUNTIF($DV341:$EG341, "&lt;&gt;")</f>
        <v>3</v>
      </c>
      <c r="BB341" s="0" t="n">
        <f aca="false">AY341*AX341</f>
        <v>0</v>
      </c>
      <c r="DU341" s="0" t="s">
        <v>153</v>
      </c>
      <c r="DX341" s="0" t="s">
        <v>153</v>
      </c>
      <c r="ED341" s="0" t="s">
        <v>238</v>
      </c>
      <c r="EF341" s="0" t="s">
        <v>153</v>
      </c>
    </row>
    <row r="342" customFormat="false" ht="13.8" hidden="false" customHeight="false" outlineLevel="0" collapsed="false">
      <c r="A342" s="0" t="s">
        <v>1856</v>
      </c>
      <c r="B342" s="0" t="n">
        <v>78</v>
      </c>
      <c r="C342" s="0" t="n">
        <v>281045</v>
      </c>
      <c r="D342" s="0" t="s">
        <v>1857</v>
      </c>
      <c r="E342" s="0" t="s">
        <v>1858</v>
      </c>
      <c r="F342" s="0" t="str">
        <f aca="false">CONCATENATE(D342," ",LEFT(H342,4),"T=",AU342,"D=",AV342,"R=",AW342,"M=",AX342,"L=",AY342,"B=",AZ342)</f>
        <v>KILLEN T=D=WARREN-WARD 5R=42M=9L=0B=7</v>
      </c>
      <c r="I342" s="0" t="s">
        <v>1859</v>
      </c>
      <c r="J342" s="0" t="s">
        <v>1860</v>
      </c>
      <c r="K342" s="0" t="s">
        <v>143</v>
      </c>
      <c r="L342" s="0" t="s">
        <v>162</v>
      </c>
      <c r="M342" s="0" t="str">
        <f aca="false">RIGHT(N342,LEN(N342)-FIND(" ",N342))</f>
        <v>MARWOOD AVE SE</v>
      </c>
      <c r="N342" s="0" t="s">
        <v>1861</v>
      </c>
      <c r="P342" s="0" t="s">
        <v>145</v>
      </c>
      <c r="Q342" s="0" t="s">
        <v>146</v>
      </c>
      <c r="R342" s="0" t="n">
        <v>44484</v>
      </c>
      <c r="AD342" s="0" t="s">
        <v>147</v>
      </c>
      <c r="AE342" s="0" t="s">
        <v>148</v>
      </c>
      <c r="AF342" s="0" t="s">
        <v>149</v>
      </c>
      <c r="AH342" s="0" t="n">
        <v>14</v>
      </c>
      <c r="AI342" s="0" t="n">
        <v>11</v>
      </c>
      <c r="AN342" s="0" t="s">
        <v>145</v>
      </c>
      <c r="AO342" s="0" t="s">
        <v>150</v>
      </c>
      <c r="AP342" s="0" t="s">
        <v>151</v>
      </c>
      <c r="AQ342" s="0" t="n">
        <v>9</v>
      </c>
      <c r="AR342" s="0" t="n">
        <v>64</v>
      </c>
      <c r="AS342" s="0" t="n">
        <v>32</v>
      </c>
      <c r="AV342" s="0" t="s">
        <v>152</v>
      </c>
      <c r="AW342" s="0" t="n">
        <f aca="false">COUNTA($BA342:$EG342)</f>
        <v>42</v>
      </c>
      <c r="AX342" s="0" t="n">
        <f aca="false">COUNTIF($BC342:$EG342,"D")</f>
        <v>9</v>
      </c>
      <c r="AY342" s="0" t="n">
        <f aca="false">COUNTIF($BC342:$EG342,"R")</f>
        <v>0</v>
      </c>
      <c r="AZ342" s="2" t="n">
        <f aca="false">IF(DH342&lt;&gt;"",1,0)+IF(DI342&lt;&gt;"",1,0)+IF(DK342&lt;&gt;"",1,0)+IF(DM342&lt;&gt;"",1,0)+IF(DN342&lt;&gt;"",1,0)+IF(DO342&lt;&gt;"",1,0)+IF(DQ342&lt;&gt;"",1,0)+IF(DR342&lt;&gt;"",1,0)+IF(DT342&lt;&gt;"",1,0)+IF(DU342&lt;&gt;"",1,0)+IF(DV342&lt;&gt;"",1,0)+IF(DW342&lt;&gt;"",1,0)+IF(DX342&lt;&gt;"",1,0)+IF(DZ342&lt;&gt;"",1,0)+IF(EA342&lt;&gt;"",1,0)+IF(EB342&lt;&gt;"",1,0)+IF(EE342&lt;&gt;"",1,0)</f>
        <v>7</v>
      </c>
      <c r="BA342" s="2" t="n">
        <f aca="false">COUNTIF($DV342:$EG342, "&lt;&gt;")</f>
        <v>4</v>
      </c>
      <c r="BB342" s="0" t="n">
        <f aca="false">AY342*AX342</f>
        <v>0</v>
      </c>
      <c r="BC342" s="0" t="s">
        <v>153</v>
      </c>
      <c r="BD342" s="0" t="s">
        <v>153</v>
      </c>
      <c r="BE342" s="0" t="s">
        <v>153</v>
      </c>
      <c r="BF342" s="0" t="s">
        <v>153</v>
      </c>
      <c r="BG342" s="0" t="s">
        <v>153</v>
      </c>
      <c r="BH342" s="0" t="s">
        <v>153</v>
      </c>
      <c r="BI342" s="0" t="s">
        <v>153</v>
      </c>
      <c r="BJ342" s="0" t="s">
        <v>153</v>
      </c>
      <c r="BK342" s="0" t="s">
        <v>153</v>
      </c>
      <c r="BL342" s="0" t="s">
        <v>153</v>
      </c>
      <c r="BP342" s="0" t="s">
        <v>153</v>
      </c>
      <c r="BR342" s="0" t="s">
        <v>153</v>
      </c>
      <c r="BS342" s="0" t="s">
        <v>153</v>
      </c>
      <c r="BV342" s="0" t="s">
        <v>153</v>
      </c>
      <c r="BY342" s="0" t="s">
        <v>162</v>
      </c>
      <c r="CA342" s="0" t="s">
        <v>153</v>
      </c>
      <c r="CG342" s="0" t="s">
        <v>153</v>
      </c>
      <c r="CH342" s="0" t="s">
        <v>162</v>
      </c>
      <c r="CK342" s="0" t="s">
        <v>153</v>
      </c>
      <c r="CN342" s="0" t="s">
        <v>153</v>
      </c>
      <c r="CO342" s="0" t="s">
        <v>162</v>
      </c>
      <c r="CP342" s="0" t="s">
        <v>153</v>
      </c>
      <c r="CT342" s="0" t="s">
        <v>153</v>
      </c>
      <c r="CV342" s="0" t="s">
        <v>153</v>
      </c>
      <c r="CW342" s="0" t="s">
        <v>162</v>
      </c>
      <c r="CY342" s="0" t="s">
        <v>153</v>
      </c>
      <c r="CZ342" s="0" t="s">
        <v>162</v>
      </c>
      <c r="DC342" s="0" t="s">
        <v>153</v>
      </c>
      <c r="DF342" s="0" t="s">
        <v>153</v>
      </c>
      <c r="DG342" s="0" t="s">
        <v>162</v>
      </c>
      <c r="DI342" s="0" t="s">
        <v>153</v>
      </c>
      <c r="DL342" s="0" t="s">
        <v>153</v>
      </c>
      <c r="DM342" s="0" t="s">
        <v>162</v>
      </c>
      <c r="DN342" s="0" t="s">
        <v>153</v>
      </c>
      <c r="DS342" s="0" t="s">
        <v>162</v>
      </c>
      <c r="DU342" s="0" t="s">
        <v>153</v>
      </c>
      <c r="DW342" s="0" t="s">
        <v>162</v>
      </c>
      <c r="DX342" s="0" t="s">
        <v>153</v>
      </c>
      <c r="EA342" s="0" t="s">
        <v>153</v>
      </c>
      <c r="EF342" s="0" t="s">
        <v>153</v>
      </c>
    </row>
    <row r="343" customFormat="false" ht="13.8" hidden="false" customHeight="false" outlineLevel="0" collapsed="false">
      <c r="A343" s="0" t="s">
        <v>1862</v>
      </c>
      <c r="B343" s="0" t="n">
        <v>78</v>
      </c>
      <c r="C343" s="0" t="n">
        <v>291720</v>
      </c>
      <c r="D343" s="0" t="s">
        <v>1863</v>
      </c>
      <c r="E343" s="0" t="s">
        <v>1592</v>
      </c>
      <c r="F343" s="0" t="str">
        <f aca="false">CONCATENATE(D343," ",LEFT(H343,4),"T=",AU343,"D=",AV343,"R=",AW343,"M=",AX343,"L=",AY343,"B=",AZ343)</f>
        <v>OBRIEN T=D=WARREN-WARD 5R=41M=6L=5B=8</v>
      </c>
      <c r="I343" s="0" t="s">
        <v>1864</v>
      </c>
      <c r="J343" s="0" t="s">
        <v>1865</v>
      </c>
      <c r="K343" s="0" t="s">
        <v>143</v>
      </c>
      <c r="L343" s="0" t="s">
        <v>238</v>
      </c>
      <c r="M343" s="0" t="str">
        <f aca="false">RIGHT(N343,LEN(N343)-FIND(" ",N343))</f>
        <v>MARWOOD AVE SE</v>
      </c>
      <c r="N343" s="0" t="s">
        <v>1866</v>
      </c>
      <c r="P343" s="0" t="s">
        <v>145</v>
      </c>
      <c r="Q343" s="0" t="s">
        <v>146</v>
      </c>
      <c r="R343" s="0" t="n">
        <v>44484</v>
      </c>
      <c r="V343" s="0" t="s">
        <v>1867</v>
      </c>
      <c r="X343" s="0" t="s">
        <v>1868</v>
      </c>
      <c r="Y343" s="0" t="s">
        <v>146</v>
      </c>
      <c r="Z343" s="0" t="n">
        <v>44420</v>
      </c>
      <c r="AA343" s="0" t="n">
        <v>311</v>
      </c>
      <c r="AD343" s="0" t="s">
        <v>147</v>
      </c>
      <c r="AE343" s="0" t="s">
        <v>148</v>
      </c>
      <c r="AF343" s="0" t="s">
        <v>149</v>
      </c>
      <c r="AH343" s="0" t="n">
        <v>14</v>
      </c>
      <c r="AI343" s="0" t="n">
        <v>11</v>
      </c>
      <c r="AN343" s="0" t="s">
        <v>145</v>
      </c>
      <c r="AO343" s="0" t="s">
        <v>150</v>
      </c>
      <c r="AP343" s="0" t="s">
        <v>151</v>
      </c>
      <c r="AQ343" s="0" t="n">
        <v>9</v>
      </c>
      <c r="AR343" s="0" t="n">
        <v>64</v>
      </c>
      <c r="AS343" s="0" t="n">
        <v>32</v>
      </c>
      <c r="AV343" s="0" t="s">
        <v>152</v>
      </c>
      <c r="AW343" s="0" t="n">
        <f aca="false">COUNTA($BA343:$EG343)</f>
        <v>41</v>
      </c>
      <c r="AX343" s="0" t="n">
        <f aca="false">COUNTIF($BC343:$EG343,"D")</f>
        <v>6</v>
      </c>
      <c r="AY343" s="0" t="n">
        <f aca="false">COUNTIF($BC343:$EG343,"R")</f>
        <v>5</v>
      </c>
      <c r="AZ343" s="2" t="n">
        <f aca="false">IF(DH343&lt;&gt;"",1,0)+IF(DI343&lt;&gt;"",1,0)+IF(DK343&lt;&gt;"",1,0)+IF(DM343&lt;&gt;"",1,0)+IF(DN343&lt;&gt;"",1,0)+IF(DO343&lt;&gt;"",1,0)+IF(DQ343&lt;&gt;"",1,0)+IF(DR343&lt;&gt;"",1,0)+IF(DT343&lt;&gt;"",1,0)+IF(DU343&lt;&gt;"",1,0)+IF(DV343&lt;&gt;"",1,0)+IF(DW343&lt;&gt;"",1,0)+IF(DX343&lt;&gt;"",1,0)+IF(DZ343&lt;&gt;"",1,0)+IF(EA343&lt;&gt;"",1,0)+IF(EB343&lt;&gt;"",1,0)+IF(EE343&lt;&gt;"",1,0)</f>
        <v>8</v>
      </c>
      <c r="BA343" s="2" t="n">
        <f aca="false">COUNTIF($DV343:$EG343, "&lt;&gt;")</f>
        <v>5</v>
      </c>
      <c r="BB343" s="0" t="n">
        <f aca="false">AY343*AX343</f>
        <v>30</v>
      </c>
      <c r="BD343" s="0" t="s">
        <v>153</v>
      </c>
      <c r="BH343" s="0" t="s">
        <v>153</v>
      </c>
      <c r="BJ343" s="0" t="s">
        <v>153</v>
      </c>
      <c r="BK343" s="0" t="s">
        <v>153</v>
      </c>
      <c r="BL343" s="0" t="s">
        <v>153</v>
      </c>
      <c r="BP343" s="0" t="s">
        <v>153</v>
      </c>
      <c r="BR343" s="0" t="s">
        <v>153</v>
      </c>
      <c r="BS343" s="0" t="s">
        <v>153</v>
      </c>
      <c r="BT343" s="0" t="s">
        <v>153</v>
      </c>
      <c r="BV343" s="0" t="s">
        <v>153</v>
      </c>
      <c r="BY343" s="0" t="s">
        <v>162</v>
      </c>
      <c r="CA343" s="0" t="s">
        <v>153</v>
      </c>
      <c r="CK343" s="0" t="s">
        <v>153</v>
      </c>
      <c r="CL343" s="0" t="s">
        <v>162</v>
      </c>
      <c r="CN343" s="0" t="s">
        <v>153</v>
      </c>
      <c r="CO343" s="0" t="s">
        <v>238</v>
      </c>
      <c r="CP343" s="0" t="s">
        <v>153</v>
      </c>
      <c r="CT343" s="0" t="s">
        <v>153</v>
      </c>
      <c r="CV343" s="0" t="s">
        <v>153</v>
      </c>
      <c r="CW343" s="0" t="s">
        <v>162</v>
      </c>
      <c r="CY343" s="0" t="s">
        <v>153</v>
      </c>
      <c r="CZ343" s="0" t="s">
        <v>238</v>
      </c>
      <c r="DC343" s="0" t="s">
        <v>153</v>
      </c>
      <c r="DD343" s="0" t="s">
        <v>162</v>
      </c>
      <c r="DF343" s="0" t="s">
        <v>153</v>
      </c>
      <c r="DG343" s="0" t="s">
        <v>162</v>
      </c>
      <c r="DI343" s="0" t="s">
        <v>153</v>
      </c>
      <c r="DJ343" s="0" t="s">
        <v>162</v>
      </c>
      <c r="DL343" s="0" t="s">
        <v>153</v>
      </c>
      <c r="DM343" s="0" t="s">
        <v>238</v>
      </c>
      <c r="DN343" s="0" t="s">
        <v>153</v>
      </c>
      <c r="DR343" s="0" t="s">
        <v>153</v>
      </c>
      <c r="DS343" s="0" t="s">
        <v>238</v>
      </c>
      <c r="DU343" s="0" t="s">
        <v>153</v>
      </c>
      <c r="DW343" s="0" t="s">
        <v>153</v>
      </c>
      <c r="DX343" s="0" t="s">
        <v>153</v>
      </c>
      <c r="EA343" s="0" t="s">
        <v>153</v>
      </c>
      <c r="ED343" s="0" t="s">
        <v>238</v>
      </c>
      <c r="EF343" s="0" t="s">
        <v>153</v>
      </c>
    </row>
    <row r="344" customFormat="false" ht="13.8" hidden="false" customHeight="false" outlineLevel="0" collapsed="false">
      <c r="A344" s="0" t="s">
        <v>1869</v>
      </c>
      <c r="B344" s="0" t="n">
        <v>78</v>
      </c>
      <c r="C344" s="0" t="n">
        <v>380356</v>
      </c>
      <c r="D344" s="0" t="s">
        <v>1870</v>
      </c>
      <c r="E344" s="0" t="s">
        <v>416</v>
      </c>
      <c r="F344" s="0" t="str">
        <f aca="false">CONCATENATE(D344," ",LEFT(H344,4),"T=",AU344,"D=",AV344,"R=",AW344,"M=",AX344,"L=",AY344,"B=",AZ344)</f>
        <v>BUYDOS T=D=WARREN-WARD 5R=38M=5L=5B=8</v>
      </c>
      <c r="G344" s="0" t="s">
        <v>342</v>
      </c>
      <c r="I344" s="0" t="s">
        <v>1871</v>
      </c>
      <c r="J344" s="0" t="s">
        <v>1865</v>
      </c>
      <c r="K344" s="0" t="s">
        <v>143</v>
      </c>
      <c r="L344" s="0" t="s">
        <v>238</v>
      </c>
      <c r="M344" s="0" t="str">
        <f aca="false">RIGHT(N344,LEN(N344)-FIND(" ",N344))</f>
        <v>MARWOOD AVE SE</v>
      </c>
      <c r="N344" s="0" t="s">
        <v>1866</v>
      </c>
      <c r="P344" s="0" t="s">
        <v>145</v>
      </c>
      <c r="Q344" s="0" t="s">
        <v>146</v>
      </c>
      <c r="R344" s="0" t="n">
        <v>44484</v>
      </c>
      <c r="AD344" s="0" t="s">
        <v>147</v>
      </c>
      <c r="AE344" s="0" t="s">
        <v>148</v>
      </c>
      <c r="AF344" s="0" t="s">
        <v>149</v>
      </c>
      <c r="AH344" s="0" t="n">
        <v>14</v>
      </c>
      <c r="AI344" s="0" t="n">
        <v>11</v>
      </c>
      <c r="AN344" s="0" t="s">
        <v>145</v>
      </c>
      <c r="AO344" s="0" t="s">
        <v>150</v>
      </c>
      <c r="AP344" s="0" t="s">
        <v>151</v>
      </c>
      <c r="AQ344" s="0" t="n">
        <v>9</v>
      </c>
      <c r="AR344" s="0" t="n">
        <v>64</v>
      </c>
      <c r="AS344" s="0" t="n">
        <v>32</v>
      </c>
      <c r="AV344" s="0" t="s">
        <v>152</v>
      </c>
      <c r="AW344" s="0" t="n">
        <f aca="false">COUNTA($BA344:$EG344)</f>
        <v>38</v>
      </c>
      <c r="AX344" s="0" t="n">
        <f aca="false">COUNTIF($BC344:$EG344,"D")</f>
        <v>5</v>
      </c>
      <c r="AY344" s="0" t="n">
        <f aca="false">COUNTIF($BC344:$EG344,"R")</f>
        <v>5</v>
      </c>
      <c r="AZ344" s="2" t="n">
        <f aca="false">IF(DH344&lt;&gt;"",1,0)+IF(DI344&lt;&gt;"",1,0)+IF(DK344&lt;&gt;"",1,0)+IF(DM344&lt;&gt;"",1,0)+IF(DN344&lt;&gt;"",1,0)+IF(DO344&lt;&gt;"",1,0)+IF(DQ344&lt;&gt;"",1,0)+IF(DR344&lt;&gt;"",1,0)+IF(DT344&lt;&gt;"",1,0)+IF(DU344&lt;&gt;"",1,0)+IF(DV344&lt;&gt;"",1,0)+IF(DW344&lt;&gt;"",1,0)+IF(DX344&lt;&gt;"",1,0)+IF(DZ344&lt;&gt;"",1,0)+IF(EA344&lt;&gt;"",1,0)+IF(EB344&lt;&gt;"",1,0)+IF(EE344&lt;&gt;"",1,0)</f>
        <v>8</v>
      </c>
      <c r="BA344" s="2" t="n">
        <f aca="false">COUNTIF($DV344:$EG344, "&lt;&gt;")</f>
        <v>5</v>
      </c>
      <c r="BB344" s="0" t="n">
        <f aca="false">AY344*AX344</f>
        <v>25</v>
      </c>
      <c r="BD344" s="0" t="s">
        <v>153</v>
      </c>
      <c r="BH344" s="0" t="s">
        <v>153</v>
      </c>
      <c r="BJ344" s="0" t="s">
        <v>153</v>
      </c>
      <c r="BK344" s="0" t="s">
        <v>153</v>
      </c>
      <c r="BL344" s="0" t="s">
        <v>153</v>
      </c>
      <c r="BP344" s="0" t="s">
        <v>153</v>
      </c>
      <c r="BR344" s="0" t="s">
        <v>153</v>
      </c>
      <c r="BV344" s="0" t="s">
        <v>153</v>
      </c>
      <c r="CA344" s="0" t="s">
        <v>153</v>
      </c>
      <c r="CK344" s="0" t="s">
        <v>153</v>
      </c>
      <c r="CL344" s="0" t="s">
        <v>162</v>
      </c>
      <c r="CN344" s="0" t="s">
        <v>153</v>
      </c>
      <c r="CO344" s="0" t="s">
        <v>238</v>
      </c>
      <c r="CP344" s="0" t="s">
        <v>153</v>
      </c>
      <c r="CT344" s="0" t="s">
        <v>153</v>
      </c>
      <c r="CV344" s="0" t="s">
        <v>153</v>
      </c>
      <c r="CW344" s="0" t="s">
        <v>162</v>
      </c>
      <c r="CY344" s="0" t="s">
        <v>153</v>
      </c>
      <c r="CZ344" s="0" t="s">
        <v>238</v>
      </c>
      <c r="DC344" s="0" t="s">
        <v>153</v>
      </c>
      <c r="DD344" s="0" t="s">
        <v>162</v>
      </c>
      <c r="DF344" s="0" t="s">
        <v>153</v>
      </c>
      <c r="DG344" s="0" t="s">
        <v>162</v>
      </c>
      <c r="DI344" s="0" t="s">
        <v>153</v>
      </c>
      <c r="DJ344" s="0" t="s">
        <v>162</v>
      </c>
      <c r="DL344" s="0" t="s">
        <v>153</v>
      </c>
      <c r="DM344" s="0" t="s">
        <v>238</v>
      </c>
      <c r="DN344" s="0" t="s">
        <v>153</v>
      </c>
      <c r="DR344" s="0" t="s">
        <v>153</v>
      </c>
      <c r="DS344" s="0" t="s">
        <v>238</v>
      </c>
      <c r="DU344" s="0" t="s">
        <v>153</v>
      </c>
      <c r="DW344" s="0" t="s">
        <v>153</v>
      </c>
      <c r="DX344" s="0" t="s">
        <v>153</v>
      </c>
      <c r="EA344" s="0" t="s">
        <v>153</v>
      </c>
      <c r="ED344" s="0" t="s">
        <v>238</v>
      </c>
      <c r="EF344" s="0" t="s">
        <v>153</v>
      </c>
    </row>
    <row r="345" customFormat="false" ht="13.8" hidden="false" customHeight="false" outlineLevel="0" collapsed="false">
      <c r="A345" s="0" t="s">
        <v>1872</v>
      </c>
      <c r="B345" s="0" t="n">
        <v>78</v>
      </c>
      <c r="C345" s="0" t="n">
        <v>422692</v>
      </c>
      <c r="D345" s="0" t="s">
        <v>1873</v>
      </c>
      <c r="E345" s="0" t="s">
        <v>357</v>
      </c>
      <c r="F345" s="0" t="str">
        <f aca="false">CONCATENATE(D345," ",LEFT(H345,4),"T=",AU345,"D=",AV345,"R=",AW345,"M=",AX345,"L=",AY345,"B=",AZ345)</f>
        <v>CLEMENS JRT=D=WARREN-WARD 5R=38M=10L=0B=9</v>
      </c>
      <c r="G345" s="0" t="s">
        <v>812</v>
      </c>
      <c r="H345" s="0" t="s">
        <v>358</v>
      </c>
      <c r="I345" s="0" t="s">
        <v>1874</v>
      </c>
      <c r="J345" s="0" t="s">
        <v>1875</v>
      </c>
      <c r="K345" s="0" t="s">
        <v>143</v>
      </c>
      <c r="L345" s="0" t="s">
        <v>162</v>
      </c>
      <c r="M345" s="0" t="str">
        <f aca="false">RIGHT(N345,LEN(N345)-FIND(" ",N345))</f>
        <v>MARWOOD AVE SE</v>
      </c>
      <c r="N345" s="0" t="s">
        <v>1876</v>
      </c>
      <c r="P345" s="0" t="s">
        <v>145</v>
      </c>
      <c r="Q345" s="0" t="s">
        <v>146</v>
      </c>
      <c r="R345" s="0" t="n">
        <v>44484</v>
      </c>
      <c r="AD345" s="0" t="s">
        <v>147</v>
      </c>
      <c r="AE345" s="0" t="s">
        <v>148</v>
      </c>
      <c r="AF345" s="0" t="s">
        <v>149</v>
      </c>
      <c r="AH345" s="0" t="n">
        <v>14</v>
      </c>
      <c r="AI345" s="0" t="n">
        <v>11</v>
      </c>
      <c r="AN345" s="0" t="s">
        <v>145</v>
      </c>
      <c r="AO345" s="0" t="s">
        <v>150</v>
      </c>
      <c r="AP345" s="0" t="s">
        <v>151</v>
      </c>
      <c r="AQ345" s="0" t="n">
        <v>9</v>
      </c>
      <c r="AR345" s="0" t="n">
        <v>64</v>
      </c>
      <c r="AS345" s="0" t="n">
        <v>32</v>
      </c>
      <c r="AV345" s="0" t="s">
        <v>152</v>
      </c>
      <c r="AW345" s="0" t="n">
        <f aca="false">COUNTA($BA345:$EG345)</f>
        <v>38</v>
      </c>
      <c r="AX345" s="0" t="n">
        <f aca="false">COUNTIF($BC345:$EG345,"D")</f>
        <v>10</v>
      </c>
      <c r="AY345" s="0" t="n">
        <f aca="false">COUNTIF($BC345:$EG345,"R")</f>
        <v>0</v>
      </c>
      <c r="AZ345" s="2" t="n">
        <f aca="false">IF(DH345&lt;&gt;"",1,0)+IF(DI345&lt;&gt;"",1,0)+IF(DK345&lt;&gt;"",1,0)+IF(DM345&lt;&gt;"",1,0)+IF(DN345&lt;&gt;"",1,0)+IF(DO345&lt;&gt;"",1,0)+IF(DQ345&lt;&gt;"",1,0)+IF(DR345&lt;&gt;"",1,0)+IF(DT345&lt;&gt;"",1,0)+IF(DU345&lt;&gt;"",1,0)+IF(DV345&lt;&gt;"",1,0)+IF(DW345&lt;&gt;"",1,0)+IF(DX345&lt;&gt;"",1,0)+IF(DZ345&lt;&gt;"",1,0)+IF(EA345&lt;&gt;"",1,0)+IF(EB345&lt;&gt;"",1,0)+IF(EE345&lt;&gt;"",1,0)</f>
        <v>9</v>
      </c>
      <c r="BA345" s="2" t="n">
        <f aca="false">COUNTIF($DV345:$EG345, "&lt;&gt;")</f>
        <v>5</v>
      </c>
      <c r="BB345" s="0" t="n">
        <f aca="false">AY345*AX345</f>
        <v>0</v>
      </c>
      <c r="BC345" s="0" t="s">
        <v>153</v>
      </c>
      <c r="BD345" s="0" t="s">
        <v>153</v>
      </c>
      <c r="BF345" s="0" t="s">
        <v>153</v>
      </c>
      <c r="BH345" s="0" t="s">
        <v>153</v>
      </c>
      <c r="BL345" s="0" t="s">
        <v>153</v>
      </c>
      <c r="BP345" s="0" t="s">
        <v>153</v>
      </c>
      <c r="BR345" s="0" t="s">
        <v>153</v>
      </c>
      <c r="BS345" s="0" t="s">
        <v>153</v>
      </c>
      <c r="BY345" s="0" t="s">
        <v>162</v>
      </c>
      <c r="CA345" s="0" t="s">
        <v>153</v>
      </c>
      <c r="CG345" s="0" t="s">
        <v>153</v>
      </c>
      <c r="CH345" s="0" t="s">
        <v>162</v>
      </c>
      <c r="CK345" s="0" t="s">
        <v>153</v>
      </c>
      <c r="CN345" s="0" t="s">
        <v>153</v>
      </c>
      <c r="CO345" s="0" t="s">
        <v>162</v>
      </c>
      <c r="CP345" s="0" t="s">
        <v>153</v>
      </c>
      <c r="CT345" s="0" t="s">
        <v>153</v>
      </c>
      <c r="CV345" s="0" t="s">
        <v>153</v>
      </c>
      <c r="CY345" s="0" t="s">
        <v>153</v>
      </c>
      <c r="CZ345" s="0" t="s">
        <v>162</v>
      </c>
      <c r="DC345" s="0" t="s">
        <v>153</v>
      </c>
      <c r="DF345" s="0" t="s">
        <v>153</v>
      </c>
      <c r="DG345" s="0" t="s">
        <v>162</v>
      </c>
      <c r="DI345" s="0" t="s">
        <v>153</v>
      </c>
      <c r="DL345" s="0" t="s">
        <v>153</v>
      </c>
      <c r="DM345" s="0" t="s">
        <v>162</v>
      </c>
      <c r="DN345" s="0" t="s">
        <v>153</v>
      </c>
      <c r="DR345" s="0" t="s">
        <v>153</v>
      </c>
      <c r="DS345" s="0" t="s">
        <v>162</v>
      </c>
      <c r="DT345" s="0" t="s">
        <v>162</v>
      </c>
      <c r="DU345" s="0" t="s">
        <v>153</v>
      </c>
      <c r="DW345" s="0" t="s">
        <v>162</v>
      </c>
      <c r="DX345" s="0" t="s">
        <v>153</v>
      </c>
      <c r="EA345" s="0" t="s">
        <v>153</v>
      </c>
      <c r="ED345" s="0" t="s">
        <v>162</v>
      </c>
      <c r="EF345" s="0" t="s">
        <v>153</v>
      </c>
    </row>
    <row r="346" customFormat="false" ht="13.8" hidden="false" customHeight="false" outlineLevel="0" collapsed="false">
      <c r="A346" s="0" t="s">
        <v>1877</v>
      </c>
      <c r="B346" s="0" t="n">
        <v>78</v>
      </c>
      <c r="C346" s="0" t="n">
        <v>422872</v>
      </c>
      <c r="D346" s="0" t="s">
        <v>1873</v>
      </c>
      <c r="E346" s="0" t="s">
        <v>320</v>
      </c>
      <c r="F346" s="0" t="str">
        <f aca="false">CONCATENATE(D346," ",LEFT(H346,4),"T=",AU346,"D=",AV346,"R=",AW346,"M=",AX346,"L=",AY346,"B=",AZ346)</f>
        <v>CLEMENS T=D=WARREN-WARD 5R=36M=8L=0B=9</v>
      </c>
      <c r="G346" s="0" t="s">
        <v>509</v>
      </c>
      <c r="I346" s="0" t="s">
        <v>1878</v>
      </c>
      <c r="J346" s="0" t="s">
        <v>1879</v>
      </c>
      <c r="K346" s="0" t="s">
        <v>143</v>
      </c>
      <c r="L346" s="0" t="s">
        <v>162</v>
      </c>
      <c r="M346" s="0" t="str">
        <f aca="false">RIGHT(N346,LEN(N346)-FIND(" ",N346))</f>
        <v>MARWOOD AVE SE</v>
      </c>
      <c r="N346" s="0" t="s">
        <v>1876</v>
      </c>
      <c r="P346" s="0" t="s">
        <v>145</v>
      </c>
      <c r="Q346" s="0" t="s">
        <v>146</v>
      </c>
      <c r="R346" s="0" t="n">
        <v>44484</v>
      </c>
      <c r="AD346" s="0" t="s">
        <v>147</v>
      </c>
      <c r="AE346" s="0" t="s">
        <v>148</v>
      </c>
      <c r="AF346" s="0" t="s">
        <v>149</v>
      </c>
      <c r="AH346" s="0" t="n">
        <v>14</v>
      </c>
      <c r="AI346" s="0" t="n">
        <v>11</v>
      </c>
      <c r="AN346" s="0" t="s">
        <v>145</v>
      </c>
      <c r="AO346" s="0" t="s">
        <v>150</v>
      </c>
      <c r="AP346" s="0" t="s">
        <v>151</v>
      </c>
      <c r="AQ346" s="0" t="n">
        <v>9</v>
      </c>
      <c r="AR346" s="0" t="n">
        <v>64</v>
      </c>
      <c r="AS346" s="0" t="n">
        <v>32</v>
      </c>
      <c r="AV346" s="0" t="s">
        <v>152</v>
      </c>
      <c r="AW346" s="0" t="n">
        <f aca="false">COUNTA($BA346:$EG346)</f>
        <v>36</v>
      </c>
      <c r="AX346" s="0" t="n">
        <f aca="false">COUNTIF($BC346:$EG346,"D")</f>
        <v>8</v>
      </c>
      <c r="AY346" s="0" t="n">
        <f aca="false">COUNTIF($BC346:$EG346,"R")</f>
        <v>0</v>
      </c>
      <c r="AZ346" s="2" t="n">
        <f aca="false">IF(DH346&lt;&gt;"",1,0)+IF(DI346&lt;&gt;"",1,0)+IF(DK346&lt;&gt;"",1,0)+IF(DM346&lt;&gt;"",1,0)+IF(DN346&lt;&gt;"",1,0)+IF(DO346&lt;&gt;"",1,0)+IF(DQ346&lt;&gt;"",1,0)+IF(DR346&lt;&gt;"",1,0)+IF(DT346&lt;&gt;"",1,0)+IF(DU346&lt;&gt;"",1,0)+IF(DV346&lt;&gt;"",1,0)+IF(DW346&lt;&gt;"",1,0)+IF(DX346&lt;&gt;"",1,0)+IF(DZ346&lt;&gt;"",1,0)+IF(EA346&lt;&gt;"",1,0)+IF(EB346&lt;&gt;"",1,0)+IF(EE346&lt;&gt;"",1,0)</f>
        <v>9</v>
      </c>
      <c r="BA346" s="2" t="n">
        <f aca="false">COUNTIF($DV346:$EG346, "&lt;&gt;")</f>
        <v>5</v>
      </c>
      <c r="BB346" s="0" t="n">
        <f aca="false">AY346*AX346</f>
        <v>0</v>
      </c>
      <c r="BC346" s="0" t="s">
        <v>153</v>
      </c>
      <c r="BD346" s="0" t="s">
        <v>153</v>
      </c>
      <c r="BF346" s="0" t="s">
        <v>153</v>
      </c>
      <c r="BG346" s="0" t="s">
        <v>153</v>
      </c>
      <c r="BH346" s="0" t="s">
        <v>153</v>
      </c>
      <c r="BK346" s="0" t="s">
        <v>153</v>
      </c>
      <c r="BL346" s="0" t="s">
        <v>153</v>
      </c>
      <c r="BP346" s="0" t="s">
        <v>153</v>
      </c>
      <c r="BY346" s="0" t="s">
        <v>162</v>
      </c>
      <c r="CA346" s="0" t="s">
        <v>153</v>
      </c>
      <c r="CG346" s="0" t="s">
        <v>153</v>
      </c>
      <c r="CK346" s="0" t="s">
        <v>153</v>
      </c>
      <c r="CN346" s="0" t="s">
        <v>153</v>
      </c>
      <c r="CP346" s="0" t="s">
        <v>153</v>
      </c>
      <c r="CT346" s="0" t="s">
        <v>153</v>
      </c>
      <c r="CV346" s="0" t="s">
        <v>153</v>
      </c>
      <c r="CY346" s="0" t="s">
        <v>153</v>
      </c>
      <c r="CZ346" s="0" t="s">
        <v>162</v>
      </c>
      <c r="DC346" s="0" t="s">
        <v>153</v>
      </c>
      <c r="DF346" s="0" t="s">
        <v>153</v>
      </c>
      <c r="DG346" s="0" t="s">
        <v>162</v>
      </c>
      <c r="DI346" s="0" t="s">
        <v>153</v>
      </c>
      <c r="DL346" s="0" t="s">
        <v>153</v>
      </c>
      <c r="DM346" s="0" t="s">
        <v>162</v>
      </c>
      <c r="DN346" s="0" t="s">
        <v>153</v>
      </c>
      <c r="DR346" s="0" t="s">
        <v>153</v>
      </c>
      <c r="DS346" s="0" t="s">
        <v>162</v>
      </c>
      <c r="DT346" s="0" t="s">
        <v>162</v>
      </c>
      <c r="DU346" s="0" t="s">
        <v>153</v>
      </c>
      <c r="DW346" s="0" t="s">
        <v>162</v>
      </c>
      <c r="DX346" s="0" t="s">
        <v>153</v>
      </c>
      <c r="EA346" s="0" t="s">
        <v>153</v>
      </c>
      <c r="ED346" s="0" t="s">
        <v>162</v>
      </c>
      <c r="EF346" s="0" t="s">
        <v>153</v>
      </c>
    </row>
    <row r="347" customFormat="false" ht="13.8" hidden="false" customHeight="false" outlineLevel="0" collapsed="false">
      <c r="A347" s="0" t="s">
        <v>1880</v>
      </c>
      <c r="B347" s="0" t="n">
        <v>78</v>
      </c>
      <c r="C347" s="0" t="n">
        <v>18550</v>
      </c>
      <c r="D347" s="0" t="s">
        <v>1881</v>
      </c>
      <c r="E347" s="0" t="s">
        <v>1003</v>
      </c>
      <c r="F347" s="0" t="str">
        <f aca="false">CONCATENATE(D347," ",LEFT(H347,4),"T=",AU347,"D=",AV347,"R=",AW347,"M=",AX347,"L=",AY347,"B=",AZ347)</f>
        <v>BILSKI T=D=WARREN-WARD 5R=44M=5L=5B=7</v>
      </c>
      <c r="G347" s="0" t="s">
        <v>812</v>
      </c>
      <c r="I347" s="0" t="s">
        <v>1882</v>
      </c>
      <c r="J347" s="0" t="s">
        <v>1883</v>
      </c>
      <c r="K347" s="0" t="s">
        <v>143</v>
      </c>
      <c r="L347" s="0" t="s">
        <v>238</v>
      </c>
      <c r="M347" s="0" t="str">
        <f aca="false">RIGHT(N347,LEN(N347)-FIND(" ",N347))</f>
        <v>MARWOOD AVE SE</v>
      </c>
      <c r="N347" s="0" t="s">
        <v>1884</v>
      </c>
      <c r="P347" s="0" t="s">
        <v>145</v>
      </c>
      <c r="Q347" s="0" t="s">
        <v>146</v>
      </c>
      <c r="R347" s="0" t="n">
        <v>44484</v>
      </c>
      <c r="AD347" s="0" t="s">
        <v>147</v>
      </c>
      <c r="AE347" s="0" t="s">
        <v>148</v>
      </c>
      <c r="AF347" s="0" t="s">
        <v>149</v>
      </c>
      <c r="AH347" s="0" t="n">
        <v>14</v>
      </c>
      <c r="AI347" s="0" t="n">
        <v>11</v>
      </c>
      <c r="AN347" s="0" t="s">
        <v>145</v>
      </c>
      <c r="AO347" s="0" t="s">
        <v>150</v>
      </c>
      <c r="AP347" s="0" t="s">
        <v>151</v>
      </c>
      <c r="AQ347" s="0" t="n">
        <v>9</v>
      </c>
      <c r="AR347" s="0" t="n">
        <v>64</v>
      </c>
      <c r="AS347" s="0" t="n">
        <v>32</v>
      </c>
      <c r="AV347" s="0" t="s">
        <v>152</v>
      </c>
      <c r="AW347" s="0" t="n">
        <f aca="false">COUNTA($BA347:$EG347)</f>
        <v>44</v>
      </c>
      <c r="AX347" s="0" t="n">
        <f aca="false">COUNTIF($BC347:$EG347,"D")</f>
        <v>5</v>
      </c>
      <c r="AY347" s="0" t="n">
        <f aca="false">COUNTIF($BC347:$EG347,"R")</f>
        <v>5</v>
      </c>
      <c r="AZ347" s="2" t="n">
        <f aca="false">IF(DH347&lt;&gt;"",1,0)+IF(DI347&lt;&gt;"",1,0)+IF(DK347&lt;&gt;"",1,0)+IF(DM347&lt;&gt;"",1,0)+IF(DN347&lt;&gt;"",1,0)+IF(DO347&lt;&gt;"",1,0)+IF(DQ347&lt;&gt;"",1,0)+IF(DR347&lt;&gt;"",1,0)+IF(DT347&lt;&gt;"",1,0)+IF(DU347&lt;&gt;"",1,0)+IF(DV347&lt;&gt;"",1,0)+IF(DW347&lt;&gt;"",1,0)+IF(DX347&lt;&gt;"",1,0)+IF(DZ347&lt;&gt;"",1,0)+IF(EA347&lt;&gt;"",1,0)+IF(EB347&lt;&gt;"",1,0)+IF(EE347&lt;&gt;"",1,0)</f>
        <v>7</v>
      </c>
      <c r="BA347" s="2" t="n">
        <f aca="false">COUNTIF($DV347:$EG347, "&lt;&gt;")</f>
        <v>4</v>
      </c>
      <c r="BB347" s="0" t="n">
        <f aca="false">AY347*AX347</f>
        <v>25</v>
      </c>
      <c r="BC347" s="0" t="s">
        <v>153</v>
      </c>
      <c r="BD347" s="0" t="s">
        <v>153</v>
      </c>
      <c r="BE347" s="0" t="s">
        <v>153</v>
      </c>
      <c r="BF347" s="0" t="s">
        <v>153</v>
      </c>
      <c r="BG347" s="0" t="s">
        <v>153</v>
      </c>
      <c r="BH347" s="0" t="s">
        <v>153</v>
      </c>
      <c r="BI347" s="0" t="s">
        <v>153</v>
      </c>
      <c r="BJ347" s="0" t="s">
        <v>153</v>
      </c>
      <c r="BK347" s="0" t="s">
        <v>153</v>
      </c>
      <c r="BL347" s="0" t="s">
        <v>153</v>
      </c>
      <c r="BP347" s="0" t="s">
        <v>153</v>
      </c>
      <c r="BR347" s="0" t="s">
        <v>153</v>
      </c>
      <c r="BS347" s="0" t="s">
        <v>153</v>
      </c>
      <c r="BV347" s="0" t="s">
        <v>153</v>
      </c>
      <c r="BY347" s="0" t="s">
        <v>162</v>
      </c>
      <c r="CA347" s="0" t="s">
        <v>153</v>
      </c>
      <c r="CG347" s="0" t="s">
        <v>153</v>
      </c>
      <c r="CH347" s="0" t="s">
        <v>162</v>
      </c>
      <c r="CK347" s="0" t="s">
        <v>153</v>
      </c>
      <c r="CL347" s="0" t="s">
        <v>162</v>
      </c>
      <c r="CN347" s="0" t="s">
        <v>153</v>
      </c>
      <c r="CO347" s="0" t="s">
        <v>238</v>
      </c>
      <c r="CP347" s="0" t="s">
        <v>153</v>
      </c>
      <c r="CQ347" s="0" t="s">
        <v>162</v>
      </c>
      <c r="CT347" s="0" t="s">
        <v>153</v>
      </c>
      <c r="CV347" s="0" t="s">
        <v>153</v>
      </c>
      <c r="CW347" s="0" t="s">
        <v>162</v>
      </c>
      <c r="CY347" s="0" t="s">
        <v>153</v>
      </c>
      <c r="CZ347" s="0" t="s">
        <v>238</v>
      </c>
      <c r="DC347" s="0" t="s">
        <v>153</v>
      </c>
      <c r="DF347" s="0" t="s">
        <v>153</v>
      </c>
      <c r="DI347" s="0" t="s">
        <v>153</v>
      </c>
      <c r="DL347" s="0" t="s">
        <v>153</v>
      </c>
      <c r="DM347" s="0" t="s">
        <v>238</v>
      </c>
      <c r="DN347" s="0" t="s">
        <v>153</v>
      </c>
      <c r="DR347" s="0" t="s">
        <v>153</v>
      </c>
      <c r="DS347" s="0" t="s">
        <v>238</v>
      </c>
      <c r="DU347" s="0" t="s">
        <v>153</v>
      </c>
      <c r="DX347" s="0" t="s">
        <v>153</v>
      </c>
      <c r="EA347" s="0" t="s">
        <v>153</v>
      </c>
      <c r="ED347" s="0" t="s">
        <v>238</v>
      </c>
      <c r="EF347" s="0" t="s">
        <v>153</v>
      </c>
    </row>
    <row r="348" customFormat="false" ht="13.8" hidden="false" customHeight="false" outlineLevel="0" collapsed="false">
      <c r="A348" s="0" t="s">
        <v>1885</v>
      </c>
      <c r="B348" s="0" t="n">
        <v>78</v>
      </c>
      <c r="C348" s="0" t="n">
        <v>192128</v>
      </c>
      <c r="D348" s="0" t="s">
        <v>1881</v>
      </c>
      <c r="E348" s="0" t="s">
        <v>1886</v>
      </c>
      <c r="F348" s="0" t="str">
        <f aca="false">CONCATENATE(D348," ",LEFT(H348,4),"T=",AU348,"D=",AV348,"R=",AW348,"M=",AX348,"L=",AY348,"B=",AZ348)</f>
        <v>BILSKI T=D=WARREN-WARD 5R=38M=3L=5B=7</v>
      </c>
      <c r="G348" s="0" t="s">
        <v>176</v>
      </c>
      <c r="I348" s="0" t="s">
        <v>1887</v>
      </c>
      <c r="J348" s="0" t="s">
        <v>1888</v>
      </c>
      <c r="K348" s="0" t="s">
        <v>143</v>
      </c>
      <c r="L348" s="0" t="s">
        <v>238</v>
      </c>
      <c r="M348" s="0" t="str">
        <f aca="false">RIGHT(N348,LEN(N348)-FIND(" ",N348))</f>
        <v>MARWOOD AVE SE</v>
      </c>
      <c r="N348" s="0" t="s">
        <v>1884</v>
      </c>
      <c r="P348" s="0" t="s">
        <v>145</v>
      </c>
      <c r="Q348" s="0" t="s">
        <v>146</v>
      </c>
      <c r="R348" s="0" t="n">
        <v>44484</v>
      </c>
      <c r="AD348" s="0" t="s">
        <v>147</v>
      </c>
      <c r="AE348" s="0" t="s">
        <v>148</v>
      </c>
      <c r="AF348" s="0" t="s">
        <v>149</v>
      </c>
      <c r="AH348" s="0" t="n">
        <v>14</v>
      </c>
      <c r="AI348" s="0" t="n">
        <v>11</v>
      </c>
      <c r="AN348" s="0" t="s">
        <v>145</v>
      </c>
      <c r="AO348" s="0" t="s">
        <v>150</v>
      </c>
      <c r="AP348" s="0" t="s">
        <v>151</v>
      </c>
      <c r="AQ348" s="0" t="n">
        <v>9</v>
      </c>
      <c r="AR348" s="0" t="n">
        <v>64</v>
      </c>
      <c r="AS348" s="0" t="n">
        <v>32</v>
      </c>
      <c r="AV348" s="0" t="s">
        <v>152</v>
      </c>
      <c r="AW348" s="0" t="n">
        <f aca="false">COUNTA($BA348:$EG348)</f>
        <v>38</v>
      </c>
      <c r="AX348" s="0" t="n">
        <f aca="false">COUNTIF($BC348:$EG348,"D")</f>
        <v>3</v>
      </c>
      <c r="AY348" s="0" t="n">
        <f aca="false">COUNTIF($BC348:$EG348,"R")</f>
        <v>5</v>
      </c>
      <c r="AZ348" s="2" t="n">
        <f aca="false">IF(DH348&lt;&gt;"",1,0)+IF(DI348&lt;&gt;"",1,0)+IF(DK348&lt;&gt;"",1,0)+IF(DM348&lt;&gt;"",1,0)+IF(DN348&lt;&gt;"",1,0)+IF(DO348&lt;&gt;"",1,0)+IF(DQ348&lt;&gt;"",1,0)+IF(DR348&lt;&gt;"",1,0)+IF(DT348&lt;&gt;"",1,0)+IF(DU348&lt;&gt;"",1,0)+IF(DV348&lt;&gt;"",1,0)+IF(DW348&lt;&gt;"",1,0)+IF(DX348&lt;&gt;"",1,0)+IF(DZ348&lt;&gt;"",1,0)+IF(EA348&lt;&gt;"",1,0)+IF(EB348&lt;&gt;"",1,0)+IF(EE348&lt;&gt;"",1,0)</f>
        <v>7</v>
      </c>
      <c r="BA348" s="2" t="n">
        <f aca="false">COUNTIF($DV348:$EG348, "&lt;&gt;")</f>
        <v>4</v>
      </c>
      <c r="BB348" s="0" t="n">
        <f aca="false">AY348*AX348</f>
        <v>15</v>
      </c>
      <c r="BC348" s="0" t="s">
        <v>153</v>
      </c>
      <c r="BD348" s="0" t="s">
        <v>153</v>
      </c>
      <c r="BE348" s="0" t="s">
        <v>153</v>
      </c>
      <c r="BH348" s="0" t="s">
        <v>153</v>
      </c>
      <c r="BJ348" s="0" t="s">
        <v>153</v>
      </c>
      <c r="BK348" s="0" t="s">
        <v>153</v>
      </c>
      <c r="BL348" s="0" t="s">
        <v>153</v>
      </c>
      <c r="BP348" s="0" t="s">
        <v>153</v>
      </c>
      <c r="BR348" s="0" t="s">
        <v>153</v>
      </c>
      <c r="BS348" s="0" t="s">
        <v>153</v>
      </c>
      <c r="BV348" s="0" t="s">
        <v>153</v>
      </c>
      <c r="BY348" s="0" t="s">
        <v>162</v>
      </c>
      <c r="CA348" s="0" t="s">
        <v>153</v>
      </c>
      <c r="CG348" s="0" t="s">
        <v>153</v>
      </c>
      <c r="CH348" s="0" t="s">
        <v>162</v>
      </c>
      <c r="CK348" s="0" t="s">
        <v>153</v>
      </c>
      <c r="CL348" s="0" t="s">
        <v>162</v>
      </c>
      <c r="CN348" s="0" t="s">
        <v>153</v>
      </c>
      <c r="CO348" s="0" t="s">
        <v>238</v>
      </c>
      <c r="CP348" s="0" t="s">
        <v>153</v>
      </c>
      <c r="CV348" s="0" t="s">
        <v>153</v>
      </c>
      <c r="CY348" s="0" t="s">
        <v>153</v>
      </c>
      <c r="CZ348" s="0" t="s">
        <v>238</v>
      </c>
      <c r="DC348" s="0" t="s">
        <v>153</v>
      </c>
      <c r="DF348" s="0" t="s">
        <v>153</v>
      </c>
      <c r="DI348" s="0" t="s">
        <v>153</v>
      </c>
      <c r="DL348" s="0" t="s">
        <v>153</v>
      </c>
      <c r="DM348" s="0" t="s">
        <v>238</v>
      </c>
      <c r="DN348" s="0" t="s">
        <v>153</v>
      </c>
      <c r="DR348" s="0" t="s">
        <v>153</v>
      </c>
      <c r="DS348" s="0" t="s">
        <v>238</v>
      </c>
      <c r="DU348" s="0" t="s">
        <v>153</v>
      </c>
      <c r="DX348" s="0" t="s">
        <v>153</v>
      </c>
      <c r="EA348" s="0" t="s">
        <v>153</v>
      </c>
      <c r="ED348" s="0" t="s">
        <v>238</v>
      </c>
      <c r="EF348" s="0" t="s">
        <v>153</v>
      </c>
    </row>
    <row r="349" customFormat="false" ht="13.8" hidden="false" customHeight="false" outlineLevel="0" collapsed="false">
      <c r="A349" s="0" t="s">
        <v>1889</v>
      </c>
      <c r="B349" s="0" t="n">
        <v>78</v>
      </c>
      <c r="C349" s="0" t="n">
        <v>290837</v>
      </c>
      <c r="D349" s="0" t="s">
        <v>1890</v>
      </c>
      <c r="E349" s="0" t="s">
        <v>745</v>
      </c>
      <c r="F349" s="0" t="str">
        <f aca="false">CONCATENATE(D349," ",LEFT(H349,4),"T=",AU349,"D=",AV349,"R=",AW349,"M=",AX349,"L=",AY349,"B=",AZ349)</f>
        <v>ABRUZZI T=D=WARREN-WARD 5R=39M=0L=8B=6</v>
      </c>
      <c r="G349" s="0" t="s">
        <v>140</v>
      </c>
      <c r="I349" s="0" t="s">
        <v>1891</v>
      </c>
      <c r="J349" s="0" t="s">
        <v>1892</v>
      </c>
      <c r="K349" s="0" t="s">
        <v>143</v>
      </c>
      <c r="L349" s="0" t="s">
        <v>238</v>
      </c>
      <c r="M349" s="0" t="str">
        <f aca="false">RIGHT(N349,LEN(N349)-FIND(" ",N349))</f>
        <v>MARWOOD AVE SE</v>
      </c>
      <c r="N349" s="0" t="s">
        <v>1893</v>
      </c>
      <c r="P349" s="0" t="s">
        <v>145</v>
      </c>
      <c r="Q349" s="0" t="s">
        <v>146</v>
      </c>
      <c r="R349" s="0" t="n">
        <v>44484</v>
      </c>
      <c r="AD349" s="0" t="s">
        <v>147</v>
      </c>
      <c r="AE349" s="0" t="s">
        <v>148</v>
      </c>
      <c r="AF349" s="0" t="s">
        <v>149</v>
      </c>
      <c r="AH349" s="0" t="n">
        <v>14</v>
      </c>
      <c r="AI349" s="0" t="n">
        <v>11</v>
      </c>
      <c r="AN349" s="0" t="s">
        <v>145</v>
      </c>
      <c r="AO349" s="0" t="s">
        <v>150</v>
      </c>
      <c r="AP349" s="0" t="s">
        <v>151</v>
      </c>
      <c r="AQ349" s="0" t="n">
        <v>9</v>
      </c>
      <c r="AR349" s="0" t="n">
        <v>64</v>
      </c>
      <c r="AS349" s="0" t="n">
        <v>32</v>
      </c>
      <c r="AV349" s="0" t="s">
        <v>152</v>
      </c>
      <c r="AW349" s="0" t="n">
        <f aca="false">COUNTA($BA349:$EG349)</f>
        <v>39</v>
      </c>
      <c r="AX349" s="0" t="n">
        <f aca="false">COUNTIF($BC349:$EG349,"D")</f>
        <v>0</v>
      </c>
      <c r="AY349" s="0" t="n">
        <f aca="false">COUNTIF($BC349:$EG349,"R")</f>
        <v>8</v>
      </c>
      <c r="AZ349" s="2" t="n">
        <f aca="false">IF(DH349&lt;&gt;"",1,0)+IF(DI349&lt;&gt;"",1,0)+IF(DK349&lt;&gt;"",1,0)+IF(DM349&lt;&gt;"",1,0)+IF(DN349&lt;&gt;"",1,0)+IF(DO349&lt;&gt;"",1,0)+IF(DQ349&lt;&gt;"",1,0)+IF(DR349&lt;&gt;"",1,0)+IF(DT349&lt;&gt;"",1,0)+IF(DU349&lt;&gt;"",1,0)+IF(DV349&lt;&gt;"",1,0)+IF(DW349&lt;&gt;"",1,0)+IF(DX349&lt;&gt;"",1,0)+IF(DZ349&lt;&gt;"",1,0)+IF(EA349&lt;&gt;"",1,0)+IF(EB349&lt;&gt;"",1,0)+IF(EE349&lt;&gt;"",1,0)</f>
        <v>6</v>
      </c>
      <c r="BA349" s="2" t="n">
        <f aca="false">COUNTIF($DV349:$EG349, "&lt;&gt;")</f>
        <v>4</v>
      </c>
      <c r="BB349" s="0" t="n">
        <f aca="false">AY349*AX349</f>
        <v>0</v>
      </c>
      <c r="BC349" s="0" t="s">
        <v>153</v>
      </c>
      <c r="BD349" s="0" t="s">
        <v>153</v>
      </c>
      <c r="BE349" s="0" t="s">
        <v>153</v>
      </c>
      <c r="BF349" s="0" t="s">
        <v>153</v>
      </c>
      <c r="BG349" s="0" t="s">
        <v>153</v>
      </c>
      <c r="BH349" s="0" t="s">
        <v>153</v>
      </c>
      <c r="BI349" s="0" t="s">
        <v>153</v>
      </c>
      <c r="BJ349" s="0" t="s">
        <v>153</v>
      </c>
      <c r="BK349" s="0" t="s">
        <v>153</v>
      </c>
      <c r="BL349" s="0" t="s">
        <v>153</v>
      </c>
      <c r="BP349" s="0" t="s">
        <v>153</v>
      </c>
      <c r="BR349" s="0" t="s">
        <v>153</v>
      </c>
      <c r="BS349" s="0" t="s">
        <v>153</v>
      </c>
      <c r="BY349" s="0" t="s">
        <v>238</v>
      </c>
      <c r="CA349" s="0" t="s">
        <v>153</v>
      </c>
      <c r="CG349" s="0" t="s">
        <v>153</v>
      </c>
      <c r="CH349" s="0" t="s">
        <v>238</v>
      </c>
      <c r="CK349" s="0" t="s">
        <v>153</v>
      </c>
      <c r="CN349" s="0" t="s">
        <v>153</v>
      </c>
      <c r="CO349" s="0" t="s">
        <v>238</v>
      </c>
      <c r="CP349" s="0" t="s">
        <v>153</v>
      </c>
      <c r="CV349" s="0" t="s">
        <v>153</v>
      </c>
      <c r="CY349" s="0" t="s">
        <v>153</v>
      </c>
      <c r="CZ349" s="0" t="s">
        <v>238</v>
      </c>
      <c r="DC349" s="0" t="s">
        <v>153</v>
      </c>
      <c r="DF349" s="0" t="s">
        <v>153</v>
      </c>
      <c r="DG349" s="0" t="s">
        <v>238</v>
      </c>
      <c r="DI349" s="0" t="s">
        <v>153</v>
      </c>
      <c r="DL349" s="0" t="s">
        <v>153</v>
      </c>
      <c r="DM349" s="0" t="s">
        <v>238</v>
      </c>
      <c r="DN349" s="0" t="s">
        <v>153</v>
      </c>
      <c r="DS349" s="0" t="s">
        <v>238</v>
      </c>
      <c r="DU349" s="0" t="s">
        <v>153</v>
      </c>
      <c r="DX349" s="0" t="s">
        <v>153</v>
      </c>
      <c r="EA349" s="0" t="s">
        <v>153</v>
      </c>
      <c r="ED349" s="0" t="s">
        <v>238</v>
      </c>
      <c r="EF349" s="0" t="s">
        <v>153</v>
      </c>
    </row>
    <row r="350" customFormat="false" ht="13.8" hidden="false" customHeight="false" outlineLevel="0" collapsed="false">
      <c r="A350" s="0" t="s">
        <v>1894</v>
      </c>
      <c r="B350" s="0" t="n">
        <v>78</v>
      </c>
      <c r="C350" s="0" t="n">
        <v>388451</v>
      </c>
      <c r="D350" s="0" t="s">
        <v>1895</v>
      </c>
      <c r="E350" s="0" t="s">
        <v>1896</v>
      </c>
      <c r="F350" s="0" t="str">
        <f aca="false">CONCATENATE(D350," ",LEFT(H350,4),"T=",AU350,"D=",AV350,"R=",AW350,"M=",AX350,"L=",AY350,"B=",AZ350)</f>
        <v>SCHUBERT T=D=WARREN-WARD 5R=36M=6L=4B=8</v>
      </c>
      <c r="G350" s="0" t="s">
        <v>453</v>
      </c>
      <c r="I350" s="0" t="s">
        <v>1897</v>
      </c>
      <c r="J350" s="0" t="s">
        <v>1898</v>
      </c>
      <c r="K350" s="0" t="s">
        <v>143</v>
      </c>
      <c r="L350" s="0" t="s">
        <v>162</v>
      </c>
      <c r="M350" s="0" t="str">
        <f aca="false">RIGHT(N350,LEN(N350)-FIND(" ",N350))</f>
        <v>MARWOOD AVE SE</v>
      </c>
      <c r="N350" s="0" t="s">
        <v>1899</v>
      </c>
      <c r="P350" s="0" t="s">
        <v>145</v>
      </c>
      <c r="Q350" s="0" t="s">
        <v>146</v>
      </c>
      <c r="R350" s="0" t="n">
        <v>44484</v>
      </c>
      <c r="AD350" s="0" t="s">
        <v>147</v>
      </c>
      <c r="AE350" s="0" t="s">
        <v>148</v>
      </c>
      <c r="AF350" s="0" t="s">
        <v>149</v>
      </c>
      <c r="AH350" s="0" t="n">
        <v>14</v>
      </c>
      <c r="AI350" s="0" t="n">
        <v>11</v>
      </c>
      <c r="AN350" s="0" t="s">
        <v>145</v>
      </c>
      <c r="AO350" s="0" t="s">
        <v>150</v>
      </c>
      <c r="AP350" s="0" t="s">
        <v>151</v>
      </c>
      <c r="AQ350" s="0" t="n">
        <v>9</v>
      </c>
      <c r="AR350" s="0" t="n">
        <v>64</v>
      </c>
      <c r="AS350" s="0" t="n">
        <v>32</v>
      </c>
      <c r="AV350" s="0" t="s">
        <v>152</v>
      </c>
      <c r="AW350" s="0" t="n">
        <f aca="false">COUNTA($BA350:$EG350)</f>
        <v>36</v>
      </c>
      <c r="AX350" s="0" t="n">
        <f aca="false">COUNTIF($BC350:$EG350,"D")</f>
        <v>6</v>
      </c>
      <c r="AY350" s="0" t="n">
        <f aca="false">COUNTIF($BC350:$EG350,"R")</f>
        <v>4</v>
      </c>
      <c r="AZ350" s="2" t="n">
        <f aca="false">IF(DH350&lt;&gt;"",1,0)+IF(DI350&lt;&gt;"",1,0)+IF(DK350&lt;&gt;"",1,0)+IF(DM350&lt;&gt;"",1,0)+IF(DN350&lt;&gt;"",1,0)+IF(DO350&lt;&gt;"",1,0)+IF(DQ350&lt;&gt;"",1,0)+IF(DR350&lt;&gt;"",1,0)+IF(DT350&lt;&gt;"",1,0)+IF(DU350&lt;&gt;"",1,0)+IF(DV350&lt;&gt;"",1,0)+IF(DW350&lt;&gt;"",1,0)+IF(DX350&lt;&gt;"",1,0)+IF(DZ350&lt;&gt;"",1,0)+IF(EA350&lt;&gt;"",1,0)+IF(EB350&lt;&gt;"",1,0)+IF(EE350&lt;&gt;"",1,0)</f>
        <v>8</v>
      </c>
      <c r="BA350" s="2" t="n">
        <f aca="false">COUNTIF($DV350:$EG350, "&lt;&gt;")</f>
        <v>5</v>
      </c>
      <c r="BB350" s="0" t="n">
        <f aca="false">AY350*AX350</f>
        <v>24</v>
      </c>
      <c r="BD350" s="0" t="s">
        <v>153</v>
      </c>
      <c r="BF350" s="0" t="s">
        <v>153</v>
      </c>
      <c r="BG350" s="0" t="s">
        <v>153</v>
      </c>
      <c r="BH350" s="0" t="s">
        <v>153</v>
      </c>
      <c r="BI350" s="0" t="s">
        <v>153</v>
      </c>
      <c r="BK350" s="0" t="s">
        <v>153</v>
      </c>
      <c r="BL350" s="0" t="s">
        <v>153</v>
      </c>
      <c r="BS350" s="0" t="s">
        <v>153</v>
      </c>
      <c r="BV350" s="0" t="s">
        <v>153</v>
      </c>
      <c r="BY350" s="0" t="s">
        <v>162</v>
      </c>
      <c r="CA350" s="0" t="s">
        <v>153</v>
      </c>
      <c r="CC350" s="0" t="s">
        <v>162</v>
      </c>
      <c r="CN350" s="0" t="s">
        <v>153</v>
      </c>
      <c r="CP350" s="0" t="s">
        <v>153</v>
      </c>
      <c r="CQ350" s="0" t="s">
        <v>162</v>
      </c>
      <c r="CV350" s="0" t="s">
        <v>153</v>
      </c>
      <c r="CW350" s="0" t="s">
        <v>162</v>
      </c>
      <c r="CY350" s="0" t="s">
        <v>153</v>
      </c>
      <c r="CZ350" s="0" t="s">
        <v>238</v>
      </c>
      <c r="DC350" s="0" t="s">
        <v>153</v>
      </c>
      <c r="DF350" s="0" t="s">
        <v>153</v>
      </c>
      <c r="DG350" s="0" t="s">
        <v>238</v>
      </c>
      <c r="DI350" s="0" t="s">
        <v>153</v>
      </c>
      <c r="DL350" s="0" t="s">
        <v>153</v>
      </c>
      <c r="DM350" s="0" t="s">
        <v>238</v>
      </c>
      <c r="DN350" s="0" t="s">
        <v>153</v>
      </c>
      <c r="DR350" s="0" t="s">
        <v>153</v>
      </c>
      <c r="DS350" s="0" t="s">
        <v>238</v>
      </c>
      <c r="DU350" s="0" t="s">
        <v>153</v>
      </c>
      <c r="DW350" s="0" t="s">
        <v>162</v>
      </c>
      <c r="DX350" s="0" t="s">
        <v>153</v>
      </c>
      <c r="EA350" s="0" t="s">
        <v>153</v>
      </c>
      <c r="ED350" s="0" t="s">
        <v>162</v>
      </c>
      <c r="EF350" s="0" t="s">
        <v>153</v>
      </c>
    </row>
    <row r="351" customFormat="false" ht="13.8" hidden="false" customHeight="false" outlineLevel="0" collapsed="false">
      <c r="A351" s="0" t="s">
        <v>1900</v>
      </c>
      <c r="B351" s="0" t="n">
        <v>78</v>
      </c>
      <c r="C351" s="0" t="n">
        <v>241868</v>
      </c>
      <c r="D351" s="0" t="s">
        <v>1895</v>
      </c>
      <c r="E351" s="0" t="s">
        <v>773</v>
      </c>
      <c r="F351" s="0" t="str">
        <f aca="false">CONCATENATE(D351," ",LEFT(H351,4),"T=",AU351,"D=",AV351,"R=",AW351,"M=",AX351,"L=",AY351,"B=",AZ351)</f>
        <v>SCHUBERT T=D=WARREN-WARD 5R=36M=0L=9B=7</v>
      </c>
      <c r="G351" s="0" t="s">
        <v>140</v>
      </c>
      <c r="I351" s="0" t="s">
        <v>1901</v>
      </c>
      <c r="J351" s="0" t="s">
        <v>1902</v>
      </c>
      <c r="K351" s="0" t="s">
        <v>143</v>
      </c>
      <c r="L351" s="0" t="s">
        <v>238</v>
      </c>
      <c r="M351" s="0" t="str">
        <f aca="false">RIGHT(N351,LEN(N351)-FIND(" ",N351))</f>
        <v>MARWOOD AVE SE</v>
      </c>
      <c r="N351" s="0" t="s">
        <v>1899</v>
      </c>
      <c r="P351" s="0" t="s">
        <v>145</v>
      </c>
      <c r="Q351" s="0" t="s">
        <v>146</v>
      </c>
      <c r="R351" s="0" t="n">
        <v>44484</v>
      </c>
      <c r="AD351" s="0" t="s">
        <v>147</v>
      </c>
      <c r="AE351" s="0" t="s">
        <v>148</v>
      </c>
      <c r="AF351" s="0" t="s">
        <v>149</v>
      </c>
      <c r="AH351" s="0" t="n">
        <v>14</v>
      </c>
      <c r="AI351" s="0" t="n">
        <v>11</v>
      </c>
      <c r="AN351" s="0" t="s">
        <v>145</v>
      </c>
      <c r="AO351" s="0" t="s">
        <v>150</v>
      </c>
      <c r="AP351" s="0" t="s">
        <v>151</v>
      </c>
      <c r="AQ351" s="0" t="n">
        <v>9</v>
      </c>
      <c r="AR351" s="0" t="n">
        <v>64</v>
      </c>
      <c r="AS351" s="0" t="n">
        <v>32</v>
      </c>
      <c r="AV351" s="0" t="s">
        <v>152</v>
      </c>
      <c r="AW351" s="0" t="n">
        <f aca="false">COUNTA($BA351:$EG351)</f>
        <v>36</v>
      </c>
      <c r="AX351" s="0" t="n">
        <f aca="false">COUNTIF($BC351:$EG351,"D")</f>
        <v>0</v>
      </c>
      <c r="AY351" s="0" t="n">
        <f aca="false">COUNTIF($BC351:$EG351,"R")</f>
        <v>9</v>
      </c>
      <c r="AZ351" s="2" t="n">
        <f aca="false">IF(DH351&lt;&gt;"",1,0)+IF(DI351&lt;&gt;"",1,0)+IF(DK351&lt;&gt;"",1,0)+IF(DM351&lt;&gt;"",1,0)+IF(DN351&lt;&gt;"",1,0)+IF(DO351&lt;&gt;"",1,0)+IF(DQ351&lt;&gt;"",1,0)+IF(DR351&lt;&gt;"",1,0)+IF(DT351&lt;&gt;"",1,0)+IF(DU351&lt;&gt;"",1,0)+IF(DV351&lt;&gt;"",1,0)+IF(DW351&lt;&gt;"",1,0)+IF(DX351&lt;&gt;"",1,0)+IF(DZ351&lt;&gt;"",1,0)+IF(EA351&lt;&gt;"",1,0)+IF(EB351&lt;&gt;"",1,0)+IF(EE351&lt;&gt;"",1,0)</f>
        <v>7</v>
      </c>
      <c r="BA351" s="2" t="n">
        <f aca="false">COUNTIF($DV351:$EG351, "&lt;&gt;")</f>
        <v>4</v>
      </c>
      <c r="BB351" s="0" t="n">
        <f aca="false">AY351*AX351</f>
        <v>0</v>
      </c>
      <c r="BC351" s="0" t="s">
        <v>153</v>
      </c>
      <c r="BD351" s="0" t="s">
        <v>153</v>
      </c>
      <c r="BH351" s="0" t="s">
        <v>153</v>
      </c>
      <c r="BL351" s="0" t="s">
        <v>153</v>
      </c>
      <c r="BP351" s="0" t="s">
        <v>153</v>
      </c>
      <c r="BR351" s="0" t="s">
        <v>153</v>
      </c>
      <c r="BS351" s="0" t="s">
        <v>153</v>
      </c>
      <c r="BY351" s="0" t="s">
        <v>238</v>
      </c>
      <c r="CA351" s="0" t="s">
        <v>153</v>
      </c>
      <c r="CG351" s="0" t="s">
        <v>153</v>
      </c>
      <c r="CH351" s="0" t="s">
        <v>238</v>
      </c>
      <c r="CK351" s="0" t="s">
        <v>153</v>
      </c>
      <c r="CL351" s="0" t="s">
        <v>153</v>
      </c>
      <c r="CN351" s="0" t="s">
        <v>153</v>
      </c>
      <c r="CO351" s="0" t="s">
        <v>238</v>
      </c>
      <c r="CP351" s="0" t="s">
        <v>153</v>
      </c>
      <c r="CT351" s="0" t="s">
        <v>153</v>
      </c>
      <c r="CU351" s="0" t="s">
        <v>238</v>
      </c>
      <c r="CV351" s="0" t="s">
        <v>153</v>
      </c>
      <c r="CY351" s="0" t="s">
        <v>153</v>
      </c>
      <c r="CZ351" s="0" t="s">
        <v>238</v>
      </c>
      <c r="DC351" s="0" t="s">
        <v>153</v>
      </c>
      <c r="DG351" s="0" t="s">
        <v>238</v>
      </c>
      <c r="DI351" s="0" t="s">
        <v>153</v>
      </c>
      <c r="DL351" s="0" t="s">
        <v>153</v>
      </c>
      <c r="DM351" s="0" t="s">
        <v>238</v>
      </c>
      <c r="DN351" s="0" t="s">
        <v>153</v>
      </c>
      <c r="DR351" s="0" t="s">
        <v>153</v>
      </c>
      <c r="DS351" s="0" t="s">
        <v>238</v>
      </c>
      <c r="DU351" s="0" t="s">
        <v>153</v>
      </c>
      <c r="DX351" s="0" t="s">
        <v>153</v>
      </c>
      <c r="EA351" s="0" t="s">
        <v>153</v>
      </c>
      <c r="ED351" s="0" t="s">
        <v>238</v>
      </c>
      <c r="EF351" s="0" t="s">
        <v>153</v>
      </c>
    </row>
    <row r="352" customFormat="false" ht="13.8" hidden="false" customHeight="false" outlineLevel="0" collapsed="false">
      <c r="A352" s="0" t="s">
        <v>1903</v>
      </c>
      <c r="B352" s="0" t="n">
        <v>78</v>
      </c>
      <c r="C352" s="0" t="n">
        <v>262131</v>
      </c>
      <c r="D352" s="0" t="s">
        <v>1904</v>
      </c>
      <c r="E352" s="0" t="s">
        <v>1905</v>
      </c>
      <c r="F352" s="0" t="str">
        <f aca="false">CONCATENATE(D352," ",LEFT(H352,4),"T=",AU352,"D=",AV352,"R=",AW352,"M=",AX352,"L=",AY352,"B=",AZ352)</f>
        <v>PIERCE T=D=WARREN-WARD 5R=3M=0L=0B=1</v>
      </c>
      <c r="G352" s="0" t="s">
        <v>140</v>
      </c>
      <c r="I352" s="0" t="s">
        <v>1906</v>
      </c>
      <c r="J352" s="0" t="s">
        <v>1907</v>
      </c>
      <c r="K352" s="0" t="s">
        <v>143</v>
      </c>
      <c r="M352" s="0" t="str">
        <f aca="false">RIGHT(N352,LEN(N352)-FIND(" ",N352))</f>
        <v>MARWOOD AVE SE</v>
      </c>
      <c r="N352" s="0" t="s">
        <v>1908</v>
      </c>
      <c r="P352" s="0" t="s">
        <v>145</v>
      </c>
      <c r="Q352" s="0" t="s">
        <v>146</v>
      </c>
      <c r="R352" s="0" t="n">
        <v>44484</v>
      </c>
      <c r="AD352" s="0" t="s">
        <v>147</v>
      </c>
      <c r="AE352" s="0" t="s">
        <v>148</v>
      </c>
      <c r="AF352" s="0" t="s">
        <v>149</v>
      </c>
      <c r="AH352" s="0" t="n">
        <v>14</v>
      </c>
      <c r="AI352" s="0" t="n">
        <v>11</v>
      </c>
      <c r="AN352" s="0" t="s">
        <v>145</v>
      </c>
      <c r="AO352" s="0" t="s">
        <v>150</v>
      </c>
      <c r="AP352" s="0" t="s">
        <v>151</v>
      </c>
      <c r="AQ352" s="0" t="n">
        <v>9</v>
      </c>
      <c r="AR352" s="0" t="n">
        <v>64</v>
      </c>
      <c r="AS352" s="0" t="n">
        <v>32</v>
      </c>
      <c r="AV352" s="0" t="s">
        <v>152</v>
      </c>
      <c r="AW352" s="0" t="n">
        <f aca="false">COUNTA($BA352:$EG352)</f>
        <v>3</v>
      </c>
      <c r="AX352" s="0" t="n">
        <f aca="false">COUNTIF($BC352:$EG352,"D")</f>
        <v>0</v>
      </c>
      <c r="AY352" s="0" t="n">
        <f aca="false">COUNTIF($BC352:$EG352,"R")</f>
        <v>0</v>
      </c>
      <c r="AZ352" s="2" t="n">
        <f aca="false">IF(DH352&lt;&gt;"",1,0)+IF(DI352&lt;&gt;"",1,0)+IF(DK352&lt;&gt;"",1,0)+IF(DM352&lt;&gt;"",1,0)+IF(DN352&lt;&gt;"",1,0)+IF(DO352&lt;&gt;"",1,0)+IF(DQ352&lt;&gt;"",1,0)+IF(DR352&lt;&gt;"",1,0)+IF(DT352&lt;&gt;"",1,0)+IF(DU352&lt;&gt;"",1,0)+IF(DV352&lt;&gt;"",1,0)+IF(DW352&lt;&gt;"",1,0)+IF(DX352&lt;&gt;"",1,0)+IF(DZ352&lt;&gt;"",1,0)+IF(EA352&lt;&gt;"",1,0)+IF(EB352&lt;&gt;"",1,0)+IF(EE352&lt;&gt;"",1,0)</f>
        <v>1</v>
      </c>
      <c r="BA352" s="2" t="n">
        <f aca="false">COUNTIF($DV352:$EG352, "&lt;&gt;")</f>
        <v>0</v>
      </c>
      <c r="BB352" s="0" t="n">
        <f aca="false">AY352*AX352</f>
        <v>0</v>
      </c>
      <c r="DN352" s="0" t="s">
        <v>153</v>
      </c>
    </row>
    <row r="353" customFormat="false" ht="13.8" hidden="false" customHeight="false" outlineLevel="0" collapsed="false">
      <c r="A353" s="0" t="s">
        <v>1909</v>
      </c>
      <c r="B353" s="0" t="n">
        <v>78</v>
      </c>
      <c r="C353" s="0" t="n">
        <v>473964</v>
      </c>
      <c r="D353" s="0" t="s">
        <v>1910</v>
      </c>
      <c r="E353" s="0" t="s">
        <v>751</v>
      </c>
      <c r="F353" s="0" t="str">
        <f aca="false">CONCATENATE(D353," ",LEFT(H353,4),"T=",AU353,"D=",AV353,"R=",AW353,"M=",AX353,"L=",AY353,"B=",AZ353)</f>
        <v>KNEUBEHL JRT=D=WARREN-WARD 5R=11M=1L=1B=4</v>
      </c>
      <c r="G353" s="0" t="s">
        <v>1715</v>
      </c>
      <c r="H353" s="0" t="s">
        <v>358</v>
      </c>
      <c r="I353" s="0" t="s">
        <v>1911</v>
      </c>
      <c r="J353" s="0" t="s">
        <v>1912</v>
      </c>
      <c r="K353" s="0" t="s">
        <v>143</v>
      </c>
      <c r="L353" s="0" t="s">
        <v>238</v>
      </c>
      <c r="M353" s="0" t="str">
        <f aca="false">RIGHT(N353,LEN(N353)-FIND(" ",N353))</f>
        <v>MARWOOD AVE SE</v>
      </c>
      <c r="N353" s="0" t="s">
        <v>1908</v>
      </c>
      <c r="P353" s="0" t="s">
        <v>145</v>
      </c>
      <c r="Q353" s="0" t="s">
        <v>146</v>
      </c>
      <c r="R353" s="0" t="n">
        <v>44484</v>
      </c>
      <c r="AD353" s="0" t="s">
        <v>147</v>
      </c>
      <c r="AE353" s="0" t="s">
        <v>148</v>
      </c>
      <c r="AF353" s="0" t="s">
        <v>149</v>
      </c>
      <c r="AH353" s="0" t="n">
        <v>14</v>
      </c>
      <c r="AI353" s="0" t="n">
        <v>11</v>
      </c>
      <c r="AN353" s="0" t="s">
        <v>145</v>
      </c>
      <c r="AO353" s="0" t="s">
        <v>150</v>
      </c>
      <c r="AP353" s="0" t="s">
        <v>151</v>
      </c>
      <c r="AQ353" s="0" t="n">
        <v>9</v>
      </c>
      <c r="AR353" s="0" t="n">
        <v>64</v>
      </c>
      <c r="AS353" s="0" t="n">
        <v>32</v>
      </c>
      <c r="AV353" s="0" t="s">
        <v>152</v>
      </c>
      <c r="AW353" s="0" t="n">
        <f aca="false">COUNTA($BA353:$EG353)</f>
        <v>11</v>
      </c>
      <c r="AX353" s="0" t="n">
        <f aca="false">COUNTIF($BC353:$EG353,"D")</f>
        <v>1</v>
      </c>
      <c r="AY353" s="0" t="n">
        <f aca="false">COUNTIF($BC353:$EG353,"R")</f>
        <v>1</v>
      </c>
      <c r="AZ353" s="2" t="n">
        <f aca="false">IF(DH353&lt;&gt;"",1,0)+IF(DI353&lt;&gt;"",1,0)+IF(DK353&lt;&gt;"",1,0)+IF(DM353&lt;&gt;"",1,0)+IF(DN353&lt;&gt;"",1,0)+IF(DO353&lt;&gt;"",1,0)+IF(DQ353&lt;&gt;"",1,0)+IF(DR353&lt;&gt;"",1,0)+IF(DT353&lt;&gt;"",1,0)+IF(DU353&lt;&gt;"",1,0)+IF(DV353&lt;&gt;"",1,0)+IF(DW353&lt;&gt;"",1,0)+IF(DX353&lt;&gt;"",1,0)+IF(DZ353&lt;&gt;"",1,0)+IF(EA353&lt;&gt;"",1,0)+IF(EB353&lt;&gt;"",1,0)+IF(EE353&lt;&gt;"",1,0)</f>
        <v>4</v>
      </c>
      <c r="BA353" s="2" t="n">
        <f aca="false">COUNTIF($DV353:$EG353, "&lt;&gt;")</f>
        <v>4</v>
      </c>
      <c r="BB353" s="0" t="n">
        <f aca="false">AY353*AX353</f>
        <v>1</v>
      </c>
      <c r="CY353" s="0" t="s">
        <v>153</v>
      </c>
      <c r="CZ353" s="0" t="s">
        <v>162</v>
      </c>
      <c r="DC353" s="0" t="s">
        <v>153</v>
      </c>
      <c r="DI353" s="0" t="s">
        <v>153</v>
      </c>
      <c r="DN353" s="0" t="s">
        <v>153</v>
      </c>
      <c r="DX353" s="0" t="s">
        <v>153</v>
      </c>
      <c r="EA353" s="0" t="s">
        <v>153</v>
      </c>
      <c r="ED353" s="0" t="s">
        <v>238</v>
      </c>
      <c r="EF353" s="0" t="s">
        <v>153</v>
      </c>
    </row>
    <row r="354" customFormat="false" ht="13.8" hidden="false" customHeight="false" outlineLevel="0" collapsed="false">
      <c r="A354" s="0" t="s">
        <v>1913</v>
      </c>
      <c r="B354" s="0" t="n">
        <v>78</v>
      </c>
      <c r="C354" s="0" t="n">
        <v>304615</v>
      </c>
      <c r="D354" s="0" t="s">
        <v>1914</v>
      </c>
      <c r="E354" s="0" t="s">
        <v>1915</v>
      </c>
      <c r="F354" s="0" t="str">
        <f aca="false">CONCATENATE(D354," ",LEFT(H354,4),"T=",AU354,"D=",AV354,"R=",AW354,"M=",AX354,"L=",AY354,"B=",AZ354)</f>
        <v>BUSH T=D=WARREN-WARD 5R=24M=1L=4B=2</v>
      </c>
      <c r="G354" s="0" t="s">
        <v>1100</v>
      </c>
      <c r="I354" s="0" t="s">
        <v>1916</v>
      </c>
      <c r="J354" s="0" t="s">
        <v>1917</v>
      </c>
      <c r="K354" s="0" t="s">
        <v>186</v>
      </c>
      <c r="M354" s="0" t="str">
        <f aca="false">RIGHT(N354,LEN(N354)-FIND(" ",N354))</f>
        <v>MARWOOD AVE SE</v>
      </c>
      <c r="N354" s="0" t="s">
        <v>1908</v>
      </c>
      <c r="P354" s="0" t="s">
        <v>145</v>
      </c>
      <c r="Q354" s="0" t="s">
        <v>146</v>
      </c>
      <c r="R354" s="0" t="n">
        <v>44484</v>
      </c>
      <c r="AD354" s="0" t="s">
        <v>147</v>
      </c>
      <c r="AE354" s="0" t="s">
        <v>148</v>
      </c>
      <c r="AF354" s="0" t="s">
        <v>149</v>
      </c>
      <c r="AH354" s="0" t="n">
        <v>14</v>
      </c>
      <c r="AI354" s="0" t="n">
        <v>11</v>
      </c>
      <c r="AN354" s="0" t="s">
        <v>145</v>
      </c>
      <c r="AO354" s="0" t="s">
        <v>150</v>
      </c>
      <c r="AP354" s="0" t="s">
        <v>151</v>
      </c>
      <c r="AQ354" s="0" t="n">
        <v>9</v>
      </c>
      <c r="AR354" s="0" t="n">
        <v>64</v>
      </c>
      <c r="AS354" s="0" t="n">
        <v>32</v>
      </c>
      <c r="AV354" s="0" t="s">
        <v>152</v>
      </c>
      <c r="AW354" s="0" t="n">
        <f aca="false">COUNTA($BA354:$EG354)</f>
        <v>24</v>
      </c>
      <c r="AX354" s="0" t="n">
        <f aca="false">COUNTIF($BC354:$EG354,"D")</f>
        <v>1</v>
      </c>
      <c r="AY354" s="0" t="n">
        <f aca="false">COUNTIF($BC354:$EG354,"R")</f>
        <v>4</v>
      </c>
      <c r="AZ354" s="2" t="n">
        <f aca="false">IF(DH354&lt;&gt;"",1,0)+IF(DI354&lt;&gt;"",1,0)+IF(DK354&lt;&gt;"",1,0)+IF(DM354&lt;&gt;"",1,0)+IF(DN354&lt;&gt;"",1,0)+IF(DO354&lt;&gt;"",1,0)+IF(DQ354&lt;&gt;"",1,0)+IF(DR354&lt;&gt;"",1,0)+IF(DT354&lt;&gt;"",1,0)+IF(DU354&lt;&gt;"",1,0)+IF(DV354&lt;&gt;"",1,0)+IF(DW354&lt;&gt;"",1,0)+IF(DX354&lt;&gt;"",1,0)+IF(DZ354&lt;&gt;"",1,0)+IF(EA354&lt;&gt;"",1,0)+IF(EB354&lt;&gt;"",1,0)+IF(EE354&lt;&gt;"",1,0)</f>
        <v>2</v>
      </c>
      <c r="BA354" s="2" t="n">
        <f aca="false">COUNTIF($DV354:$EG354, "&lt;&gt;")</f>
        <v>0</v>
      </c>
      <c r="BB354" s="0" t="n">
        <f aca="false">AY354*AX354</f>
        <v>4</v>
      </c>
      <c r="BD354" s="0" t="s">
        <v>153</v>
      </c>
      <c r="BG354" s="0" t="s">
        <v>153</v>
      </c>
      <c r="BH354" s="0" t="s">
        <v>153</v>
      </c>
      <c r="BI354" s="0" t="s">
        <v>153</v>
      </c>
      <c r="BJ354" s="0" t="s">
        <v>153</v>
      </c>
      <c r="BL354" s="0" t="s">
        <v>153</v>
      </c>
      <c r="BR354" s="0" t="s">
        <v>153</v>
      </c>
      <c r="BS354" s="0" t="s">
        <v>153</v>
      </c>
      <c r="BY354" s="0" t="s">
        <v>238</v>
      </c>
      <c r="CA354" s="0" t="s">
        <v>153</v>
      </c>
      <c r="CG354" s="0" t="s">
        <v>153</v>
      </c>
      <c r="CH354" s="0" t="s">
        <v>238</v>
      </c>
      <c r="CK354" s="0" t="s">
        <v>153</v>
      </c>
      <c r="CN354" s="0" t="s">
        <v>153</v>
      </c>
      <c r="CO354" s="0" t="s">
        <v>238</v>
      </c>
      <c r="CP354" s="0" t="s">
        <v>153</v>
      </c>
      <c r="CQ354" s="0" t="s">
        <v>162</v>
      </c>
      <c r="CV354" s="0" t="s">
        <v>153</v>
      </c>
      <c r="CY354" s="0" t="s">
        <v>153</v>
      </c>
      <c r="CZ354" s="0" t="s">
        <v>238</v>
      </c>
      <c r="DI354" s="0" t="s">
        <v>153</v>
      </c>
      <c r="DN354" s="0" t="s">
        <v>153</v>
      </c>
    </row>
    <row r="355" customFormat="false" ht="13.8" hidden="false" customHeight="false" outlineLevel="0" collapsed="false">
      <c r="A355" s="0" t="s">
        <v>1918</v>
      </c>
      <c r="B355" s="0" t="n">
        <v>78</v>
      </c>
      <c r="C355" s="0" t="n">
        <v>450520</v>
      </c>
      <c r="D355" s="0" t="s">
        <v>1919</v>
      </c>
      <c r="E355" s="0" t="s">
        <v>1600</v>
      </c>
      <c r="F355" s="0" t="str">
        <f aca="false">CONCATENATE(D355," ",LEFT(H355,4),"T=",AU355,"D=",AV355,"R=",AW355,"M=",AX355,"L=",AY355,"B=",AZ355)</f>
        <v>MORELLI T=D=WARREN-WARD 5R=46M=14L=0B=9</v>
      </c>
      <c r="G355" s="0" t="s">
        <v>740</v>
      </c>
      <c r="I355" s="0" t="s">
        <v>1920</v>
      </c>
      <c r="J355" s="0" t="s">
        <v>1921</v>
      </c>
      <c r="K355" s="0" t="s">
        <v>143</v>
      </c>
      <c r="L355" s="0" t="s">
        <v>162</v>
      </c>
      <c r="M355" s="0" t="str">
        <f aca="false">RIGHT(N355,LEN(N355)-FIND(" ",N355))</f>
        <v>MARWOOD AVE SE</v>
      </c>
      <c r="N355" s="0" t="s">
        <v>1922</v>
      </c>
      <c r="P355" s="0" t="s">
        <v>145</v>
      </c>
      <c r="Q355" s="0" t="s">
        <v>146</v>
      </c>
      <c r="R355" s="0" t="n">
        <v>44484</v>
      </c>
      <c r="AD355" s="0" t="s">
        <v>147</v>
      </c>
      <c r="AE355" s="0" t="s">
        <v>148</v>
      </c>
      <c r="AF355" s="0" t="s">
        <v>149</v>
      </c>
      <c r="AH355" s="0" t="n">
        <v>14</v>
      </c>
      <c r="AI355" s="0" t="n">
        <v>11</v>
      </c>
      <c r="AN355" s="0" t="s">
        <v>145</v>
      </c>
      <c r="AO355" s="0" t="s">
        <v>150</v>
      </c>
      <c r="AP355" s="0" t="s">
        <v>151</v>
      </c>
      <c r="AQ355" s="0" t="n">
        <v>9</v>
      </c>
      <c r="AR355" s="0" t="n">
        <v>64</v>
      </c>
      <c r="AS355" s="0" t="n">
        <v>32</v>
      </c>
      <c r="AV355" s="0" t="s">
        <v>152</v>
      </c>
      <c r="AW355" s="0" t="n">
        <f aca="false">COUNTA($BA355:$EG355)</f>
        <v>46</v>
      </c>
      <c r="AX355" s="0" t="n">
        <f aca="false">COUNTIF($BC355:$EG355,"D")</f>
        <v>14</v>
      </c>
      <c r="AY355" s="0" t="n">
        <f aca="false">COUNTIF($BC355:$EG355,"R")</f>
        <v>0</v>
      </c>
      <c r="AZ355" s="2" t="n">
        <f aca="false">IF(DH355&lt;&gt;"",1,0)+IF(DI355&lt;&gt;"",1,0)+IF(DK355&lt;&gt;"",1,0)+IF(DM355&lt;&gt;"",1,0)+IF(DN355&lt;&gt;"",1,0)+IF(DO355&lt;&gt;"",1,0)+IF(DQ355&lt;&gt;"",1,0)+IF(DR355&lt;&gt;"",1,0)+IF(DT355&lt;&gt;"",1,0)+IF(DU355&lt;&gt;"",1,0)+IF(DV355&lt;&gt;"",1,0)+IF(DW355&lt;&gt;"",1,0)+IF(DX355&lt;&gt;"",1,0)+IF(DZ355&lt;&gt;"",1,0)+IF(EA355&lt;&gt;"",1,0)+IF(EB355&lt;&gt;"",1,0)+IF(EE355&lt;&gt;"",1,0)</f>
        <v>9</v>
      </c>
      <c r="BA355" s="2" t="n">
        <f aca="false">COUNTIF($DV355:$EG355, "&lt;&gt;")</f>
        <v>5</v>
      </c>
      <c r="BB355" s="0" t="n">
        <f aca="false">AY355*AX355</f>
        <v>0</v>
      </c>
      <c r="BC355" s="0" t="s">
        <v>153</v>
      </c>
      <c r="BD355" s="0" t="s">
        <v>153</v>
      </c>
      <c r="BE355" s="0" t="s">
        <v>153</v>
      </c>
      <c r="BF355" s="0" t="s">
        <v>153</v>
      </c>
      <c r="BG355" s="0" t="s">
        <v>153</v>
      </c>
      <c r="BH355" s="0" t="s">
        <v>153</v>
      </c>
      <c r="BI355" s="0" t="s">
        <v>153</v>
      </c>
      <c r="BJ355" s="0" t="s">
        <v>153</v>
      </c>
      <c r="BK355" s="0" t="s">
        <v>153</v>
      </c>
      <c r="BL355" s="0" t="s">
        <v>153</v>
      </c>
      <c r="BP355" s="0" t="s">
        <v>153</v>
      </c>
      <c r="BR355" s="0" t="s">
        <v>153</v>
      </c>
      <c r="BS355" s="0" t="s">
        <v>153</v>
      </c>
      <c r="BV355" s="0" t="s">
        <v>153</v>
      </c>
      <c r="BY355" s="0" t="s">
        <v>162</v>
      </c>
      <c r="CA355" s="0" t="s">
        <v>153</v>
      </c>
      <c r="CG355" s="0" t="s">
        <v>153</v>
      </c>
      <c r="CH355" s="0" t="s">
        <v>162</v>
      </c>
      <c r="CK355" s="0" t="s">
        <v>153</v>
      </c>
      <c r="CL355" s="0" t="s">
        <v>162</v>
      </c>
      <c r="CN355" s="0" t="s">
        <v>153</v>
      </c>
      <c r="CO355" s="0" t="s">
        <v>162</v>
      </c>
      <c r="CP355" s="0" t="s">
        <v>153</v>
      </c>
      <c r="CQ355" s="0" t="s">
        <v>162</v>
      </c>
      <c r="CU355" s="0" t="s">
        <v>162</v>
      </c>
      <c r="CV355" s="0" t="s">
        <v>153</v>
      </c>
      <c r="CY355" s="0" t="s">
        <v>153</v>
      </c>
      <c r="CZ355" s="0" t="s">
        <v>162</v>
      </c>
      <c r="DC355" s="0" t="s">
        <v>153</v>
      </c>
      <c r="DG355" s="0" t="s">
        <v>162</v>
      </c>
      <c r="DI355" s="0" t="s">
        <v>153</v>
      </c>
      <c r="DJ355" s="0" t="s">
        <v>162</v>
      </c>
      <c r="DL355" s="0" t="s">
        <v>153</v>
      </c>
      <c r="DM355" s="0" t="s">
        <v>162</v>
      </c>
      <c r="DN355" s="0" t="s">
        <v>153</v>
      </c>
      <c r="DR355" s="0" t="s">
        <v>153</v>
      </c>
      <c r="DS355" s="0" t="s">
        <v>162</v>
      </c>
      <c r="DT355" s="0" t="s">
        <v>162</v>
      </c>
      <c r="DU355" s="0" t="s">
        <v>153</v>
      </c>
      <c r="DW355" s="0" t="s">
        <v>162</v>
      </c>
      <c r="DX355" s="0" t="s">
        <v>153</v>
      </c>
      <c r="EA355" s="0" t="s">
        <v>153</v>
      </c>
      <c r="ED355" s="0" t="s">
        <v>162</v>
      </c>
      <c r="EF355" s="0" t="s">
        <v>153</v>
      </c>
    </row>
    <row r="356" customFormat="false" ht="13.8" hidden="false" customHeight="false" outlineLevel="0" collapsed="false">
      <c r="A356" s="0" t="s">
        <v>1923</v>
      </c>
      <c r="B356" s="0" t="n">
        <v>78</v>
      </c>
      <c r="C356" s="0" t="n">
        <v>372235</v>
      </c>
      <c r="D356" s="0" t="s">
        <v>1924</v>
      </c>
      <c r="E356" s="0" t="s">
        <v>1925</v>
      </c>
      <c r="F356" s="0" t="str">
        <f aca="false">CONCATENATE(D356," ",LEFT(H356,4),"T=",AU356,"D=",AV356,"R=",AW356,"M=",AX356,"L=",AY356,"B=",AZ356)</f>
        <v>TOLLE T=D=WARREN-WARD 5R=4M=0L=0B=2</v>
      </c>
      <c r="G356" s="0" t="s">
        <v>284</v>
      </c>
      <c r="I356" s="0" t="s">
        <v>1496</v>
      </c>
      <c r="J356" s="0" t="s">
        <v>1926</v>
      </c>
      <c r="K356" s="0" t="s">
        <v>143</v>
      </c>
      <c r="M356" s="0" t="str">
        <f aca="false">RIGHT(N356,LEN(N356)-FIND(" ",N356))</f>
        <v>KENMORE AVE SE</v>
      </c>
      <c r="N356" s="0" t="s">
        <v>1927</v>
      </c>
      <c r="P356" s="0" t="s">
        <v>145</v>
      </c>
      <c r="Q356" s="0" t="s">
        <v>146</v>
      </c>
      <c r="R356" s="0" t="n">
        <v>44483</v>
      </c>
      <c r="AD356" s="0" t="s">
        <v>147</v>
      </c>
      <c r="AE356" s="0" t="s">
        <v>148</v>
      </c>
      <c r="AF356" s="0" t="s">
        <v>149</v>
      </c>
      <c r="AH356" s="0" t="n">
        <v>14</v>
      </c>
      <c r="AI356" s="0" t="n">
        <v>11</v>
      </c>
      <c r="AN356" s="0" t="s">
        <v>145</v>
      </c>
      <c r="AO356" s="0" t="s">
        <v>150</v>
      </c>
      <c r="AP356" s="0" t="s">
        <v>151</v>
      </c>
      <c r="AQ356" s="0" t="n">
        <v>9</v>
      </c>
      <c r="AR356" s="0" t="n">
        <v>64</v>
      </c>
      <c r="AS356" s="0" t="n">
        <v>32</v>
      </c>
      <c r="AV356" s="0" t="s">
        <v>152</v>
      </c>
      <c r="AW356" s="0" t="n">
        <f aca="false">COUNTA($BA356:$EG356)</f>
        <v>4</v>
      </c>
      <c r="AX356" s="0" t="n">
        <f aca="false">COUNTIF($BC356:$EG356,"D")</f>
        <v>0</v>
      </c>
      <c r="AY356" s="0" t="n">
        <f aca="false">COUNTIF($BC356:$EG356,"R")</f>
        <v>0</v>
      </c>
      <c r="AZ356" s="2" t="n">
        <f aca="false">IF(DH356&lt;&gt;"",1,0)+IF(DI356&lt;&gt;"",1,0)+IF(DK356&lt;&gt;"",1,0)+IF(DM356&lt;&gt;"",1,0)+IF(DN356&lt;&gt;"",1,0)+IF(DO356&lt;&gt;"",1,0)+IF(DQ356&lt;&gt;"",1,0)+IF(DR356&lt;&gt;"",1,0)+IF(DT356&lt;&gt;"",1,0)+IF(DU356&lt;&gt;"",1,0)+IF(DV356&lt;&gt;"",1,0)+IF(DW356&lt;&gt;"",1,0)+IF(DX356&lt;&gt;"",1,0)+IF(DZ356&lt;&gt;"",1,0)+IF(EA356&lt;&gt;"",1,0)+IF(EB356&lt;&gt;"",1,0)+IF(EE356&lt;&gt;"",1,0)</f>
        <v>2</v>
      </c>
      <c r="BA356" s="2" t="n">
        <f aca="false">COUNTIF($DV356:$EG356, "&lt;&gt;")</f>
        <v>0</v>
      </c>
      <c r="BB356" s="0" t="n">
        <f aca="false">AY356*AX356</f>
        <v>0</v>
      </c>
      <c r="DN356" s="0" t="s">
        <v>153</v>
      </c>
      <c r="DU356" s="0" t="s">
        <v>153</v>
      </c>
    </row>
    <row r="357" customFormat="false" ht="13.8" hidden="false" customHeight="false" outlineLevel="0" collapsed="false">
      <c r="A357" s="0" t="s">
        <v>1928</v>
      </c>
      <c r="B357" s="0" t="n">
        <v>78</v>
      </c>
      <c r="C357" s="0" t="n">
        <v>155230</v>
      </c>
      <c r="D357" s="0" t="s">
        <v>1929</v>
      </c>
      <c r="E357" s="0" t="s">
        <v>1930</v>
      </c>
      <c r="F357" s="0" t="str">
        <f aca="false">CONCATENATE(D357," ",LEFT(H357,4),"T=",AU357,"D=",AV357,"R=",AW357,"M=",AX357,"L=",AY357,"B=",AZ357)</f>
        <v>CHESSER T=D=WARREN-WARD 5R=10M=2L=0B=2</v>
      </c>
      <c r="G357" s="0" t="s">
        <v>320</v>
      </c>
      <c r="I357" s="0" t="s">
        <v>1931</v>
      </c>
      <c r="J357" s="0" t="s">
        <v>1932</v>
      </c>
      <c r="K357" s="0" t="s">
        <v>143</v>
      </c>
      <c r="M357" s="0" t="str">
        <f aca="false">RIGHT(N357,LEN(N357)-FIND(" ",N357))</f>
        <v>KENMORE AVE SE</v>
      </c>
      <c r="N357" s="0" t="s">
        <v>1933</v>
      </c>
      <c r="P357" s="0" t="s">
        <v>145</v>
      </c>
      <c r="Q357" s="0" t="s">
        <v>146</v>
      </c>
      <c r="R357" s="0" t="n">
        <v>44483</v>
      </c>
      <c r="AD357" s="0" t="s">
        <v>147</v>
      </c>
      <c r="AE357" s="0" t="s">
        <v>148</v>
      </c>
      <c r="AF357" s="0" t="s">
        <v>149</v>
      </c>
      <c r="AH357" s="0" t="n">
        <v>14</v>
      </c>
      <c r="AI357" s="0" t="n">
        <v>11</v>
      </c>
      <c r="AN357" s="0" t="s">
        <v>145</v>
      </c>
      <c r="AO357" s="0" t="s">
        <v>150</v>
      </c>
      <c r="AP357" s="0" t="s">
        <v>151</v>
      </c>
      <c r="AQ357" s="0" t="n">
        <v>9</v>
      </c>
      <c r="AR357" s="0" t="n">
        <v>64</v>
      </c>
      <c r="AS357" s="0" t="n">
        <v>32</v>
      </c>
      <c r="AV357" s="0" t="s">
        <v>152</v>
      </c>
      <c r="AW357" s="0" t="n">
        <f aca="false">COUNTA($BA357:$EG357)</f>
        <v>10</v>
      </c>
      <c r="AX357" s="0" t="n">
        <f aca="false">COUNTIF($BC357:$EG357,"D")</f>
        <v>2</v>
      </c>
      <c r="AY357" s="0" t="n">
        <f aca="false">COUNTIF($BC357:$EG357,"R")</f>
        <v>0</v>
      </c>
      <c r="AZ357" s="2" t="n">
        <f aca="false">IF(DH357&lt;&gt;"",1,0)+IF(DI357&lt;&gt;"",1,0)+IF(DK357&lt;&gt;"",1,0)+IF(DM357&lt;&gt;"",1,0)+IF(DN357&lt;&gt;"",1,0)+IF(DO357&lt;&gt;"",1,0)+IF(DQ357&lt;&gt;"",1,0)+IF(DR357&lt;&gt;"",1,0)+IF(DT357&lt;&gt;"",1,0)+IF(DU357&lt;&gt;"",1,0)+IF(DV357&lt;&gt;"",1,0)+IF(DW357&lt;&gt;"",1,0)+IF(DX357&lt;&gt;"",1,0)+IF(DZ357&lt;&gt;"",1,0)+IF(EA357&lt;&gt;"",1,0)+IF(EB357&lt;&gt;"",1,0)+IF(EE357&lt;&gt;"",1,0)</f>
        <v>2</v>
      </c>
      <c r="BA357" s="2" t="n">
        <f aca="false">COUNTIF($DV357:$EG357, "&lt;&gt;")</f>
        <v>1</v>
      </c>
      <c r="BB357" s="0" t="n">
        <f aca="false">AY357*AX357</f>
        <v>0</v>
      </c>
      <c r="BL357" s="0" t="s">
        <v>153</v>
      </c>
      <c r="BY357" s="0" t="s">
        <v>162</v>
      </c>
      <c r="CA357" s="0" t="s">
        <v>153</v>
      </c>
      <c r="CZ357" s="0" t="s">
        <v>162</v>
      </c>
      <c r="DC357" s="0" t="s">
        <v>153</v>
      </c>
      <c r="DI357" s="0" t="s">
        <v>153</v>
      </c>
      <c r="DN357" s="0" t="s">
        <v>153</v>
      </c>
      <c r="EF357" s="0" t="s">
        <v>153</v>
      </c>
    </row>
    <row r="358" customFormat="false" ht="13.8" hidden="false" customHeight="false" outlineLevel="0" collapsed="false">
      <c r="A358" s="0" t="s">
        <v>1934</v>
      </c>
      <c r="B358" s="0" t="n">
        <v>78</v>
      </c>
      <c r="C358" s="0" t="n">
        <v>290977</v>
      </c>
      <c r="D358" s="0" t="s">
        <v>1929</v>
      </c>
      <c r="E358" s="0" t="s">
        <v>357</v>
      </c>
      <c r="F358" s="0" t="str">
        <f aca="false">CONCATENATE(D358," ",LEFT(H358,4),"T=",AU358,"D=",AV358,"R=",AW358,"M=",AX358,"L=",AY358,"B=",AZ358)</f>
        <v>CHESSER T=D=WARREN-WARD 5R=4M=0L=0B=1</v>
      </c>
      <c r="G358" s="0" t="s">
        <v>603</v>
      </c>
      <c r="I358" s="0" t="s">
        <v>1935</v>
      </c>
      <c r="J358" s="0" t="s">
        <v>1936</v>
      </c>
      <c r="K358" s="0" t="s">
        <v>143</v>
      </c>
      <c r="M358" s="0" t="str">
        <f aca="false">RIGHT(N358,LEN(N358)-FIND(" ",N358))</f>
        <v>KENMORE AVE SE</v>
      </c>
      <c r="N358" s="0" t="s">
        <v>1933</v>
      </c>
      <c r="P358" s="0" t="s">
        <v>145</v>
      </c>
      <c r="Q358" s="0" t="s">
        <v>146</v>
      </c>
      <c r="R358" s="0" t="n">
        <v>44483</v>
      </c>
      <c r="AD358" s="0" t="s">
        <v>147</v>
      </c>
      <c r="AE358" s="0" t="s">
        <v>148</v>
      </c>
      <c r="AF358" s="0" t="s">
        <v>149</v>
      </c>
      <c r="AH358" s="0" t="n">
        <v>14</v>
      </c>
      <c r="AI358" s="0" t="n">
        <v>11</v>
      </c>
      <c r="AN358" s="0" t="s">
        <v>145</v>
      </c>
      <c r="AO358" s="0" t="s">
        <v>150</v>
      </c>
      <c r="AP358" s="0" t="s">
        <v>151</v>
      </c>
      <c r="AQ358" s="0" t="n">
        <v>9</v>
      </c>
      <c r="AR358" s="0" t="n">
        <v>64</v>
      </c>
      <c r="AS358" s="0" t="n">
        <v>32</v>
      </c>
      <c r="AV358" s="0" t="s">
        <v>152</v>
      </c>
      <c r="AW358" s="0" t="n">
        <f aca="false">COUNTA($BA358:$EG358)</f>
        <v>4</v>
      </c>
      <c r="AX358" s="0" t="n">
        <f aca="false">COUNTIF($BC358:$EG358,"D")</f>
        <v>0</v>
      </c>
      <c r="AY358" s="0" t="n">
        <f aca="false">COUNTIF($BC358:$EG358,"R")</f>
        <v>0</v>
      </c>
      <c r="AZ358" s="2" t="n">
        <f aca="false">IF(DH358&lt;&gt;"",1,0)+IF(DI358&lt;&gt;"",1,0)+IF(DK358&lt;&gt;"",1,0)+IF(DM358&lt;&gt;"",1,0)+IF(DN358&lt;&gt;"",1,0)+IF(DO358&lt;&gt;"",1,0)+IF(DQ358&lt;&gt;"",1,0)+IF(DR358&lt;&gt;"",1,0)+IF(DT358&lt;&gt;"",1,0)+IF(DU358&lt;&gt;"",1,0)+IF(DV358&lt;&gt;"",1,0)+IF(DW358&lt;&gt;"",1,0)+IF(DX358&lt;&gt;"",1,0)+IF(DZ358&lt;&gt;"",1,0)+IF(EA358&lt;&gt;"",1,0)+IF(EB358&lt;&gt;"",1,0)+IF(EE358&lt;&gt;"",1,0)</f>
        <v>1</v>
      </c>
      <c r="BA358" s="2" t="n">
        <f aca="false">COUNTIF($DV358:$EG358, "&lt;&gt;")</f>
        <v>1</v>
      </c>
      <c r="BB358" s="0" t="n">
        <f aca="false">AY358*AX358</f>
        <v>0</v>
      </c>
      <c r="DN358" s="0" t="s">
        <v>153</v>
      </c>
      <c r="EF358" s="0" t="s">
        <v>153</v>
      </c>
    </row>
    <row r="359" customFormat="false" ht="13.8" hidden="false" customHeight="false" outlineLevel="0" collapsed="false">
      <c r="A359" s="0" t="s">
        <v>1937</v>
      </c>
      <c r="B359" s="0" t="n">
        <v>78</v>
      </c>
      <c r="C359" s="0" t="n">
        <v>155177</v>
      </c>
      <c r="D359" s="0" t="s">
        <v>1938</v>
      </c>
      <c r="E359" s="0" t="s">
        <v>1939</v>
      </c>
      <c r="F359" s="0" t="str">
        <f aca="false">CONCATENATE(D359," ",LEFT(H359,4),"T=",AU359,"D=",AV359,"R=",AW359,"M=",AX359,"L=",AY359,"B=",AZ359)</f>
        <v>BELL T=D=WARREN-WARD 5R=22M=6L=0B=8</v>
      </c>
      <c r="G359" s="0" t="s">
        <v>227</v>
      </c>
      <c r="I359" s="0" t="s">
        <v>1940</v>
      </c>
      <c r="J359" s="0" t="s">
        <v>203</v>
      </c>
      <c r="K359" s="0" t="s">
        <v>143</v>
      </c>
      <c r="L359" s="0" t="s">
        <v>162</v>
      </c>
      <c r="M359" s="0" t="str">
        <f aca="false">RIGHT(N359,LEN(N359)-FIND(" ",N359))</f>
        <v>KENMORE AVE SE</v>
      </c>
      <c r="N359" s="0" t="s">
        <v>1941</v>
      </c>
      <c r="P359" s="0" t="s">
        <v>145</v>
      </c>
      <c r="Q359" s="0" t="s">
        <v>146</v>
      </c>
      <c r="R359" s="0" t="n">
        <v>44483</v>
      </c>
      <c r="AD359" s="0" t="s">
        <v>147</v>
      </c>
      <c r="AE359" s="0" t="s">
        <v>148</v>
      </c>
      <c r="AF359" s="0" t="s">
        <v>149</v>
      </c>
      <c r="AH359" s="0" t="n">
        <v>14</v>
      </c>
      <c r="AI359" s="0" t="n">
        <v>11</v>
      </c>
      <c r="AN359" s="0" t="s">
        <v>145</v>
      </c>
      <c r="AO359" s="0" t="s">
        <v>150</v>
      </c>
      <c r="AP359" s="0" t="s">
        <v>151</v>
      </c>
      <c r="AQ359" s="0" t="n">
        <v>9</v>
      </c>
      <c r="AR359" s="0" t="n">
        <v>64</v>
      </c>
      <c r="AS359" s="0" t="n">
        <v>32</v>
      </c>
      <c r="AV359" s="0" t="s">
        <v>152</v>
      </c>
      <c r="AW359" s="0" t="n">
        <f aca="false">COUNTA($BA359:$EG359)</f>
        <v>22</v>
      </c>
      <c r="AX359" s="0" t="n">
        <f aca="false">COUNTIF($BC359:$EG359,"D")</f>
        <v>6</v>
      </c>
      <c r="AY359" s="0" t="n">
        <f aca="false">COUNTIF($BC359:$EG359,"R")</f>
        <v>0</v>
      </c>
      <c r="AZ359" s="2" t="n">
        <f aca="false">IF(DH359&lt;&gt;"",1,0)+IF(DI359&lt;&gt;"",1,0)+IF(DK359&lt;&gt;"",1,0)+IF(DM359&lt;&gt;"",1,0)+IF(DN359&lt;&gt;"",1,0)+IF(DO359&lt;&gt;"",1,0)+IF(DQ359&lt;&gt;"",1,0)+IF(DR359&lt;&gt;"",1,0)+IF(DT359&lt;&gt;"",1,0)+IF(DU359&lt;&gt;"",1,0)+IF(DV359&lt;&gt;"",1,0)+IF(DW359&lt;&gt;"",1,0)+IF(DX359&lt;&gt;"",1,0)+IF(DZ359&lt;&gt;"",1,0)+IF(EA359&lt;&gt;"",1,0)+IF(EB359&lt;&gt;"",1,0)+IF(EE359&lt;&gt;"",1,0)</f>
        <v>8</v>
      </c>
      <c r="BA359" s="2" t="n">
        <f aca="false">COUNTIF($DV359:$EG359, "&lt;&gt;")</f>
        <v>4</v>
      </c>
      <c r="BB359" s="0" t="n">
        <f aca="false">AY359*AX359</f>
        <v>0</v>
      </c>
      <c r="BL359" s="0" t="s">
        <v>153</v>
      </c>
      <c r="BP359" s="0" t="s">
        <v>153</v>
      </c>
      <c r="BY359" s="0" t="s">
        <v>162</v>
      </c>
      <c r="CA359" s="0" t="s">
        <v>153</v>
      </c>
      <c r="CG359" s="0" t="s">
        <v>153</v>
      </c>
      <c r="CP359" s="0" t="s">
        <v>153</v>
      </c>
      <c r="CU359" s="0" t="s">
        <v>162</v>
      </c>
      <c r="CY359" s="0" t="s">
        <v>153</v>
      </c>
      <c r="CZ359" s="0" t="s">
        <v>162</v>
      </c>
      <c r="DC359" s="0" t="s">
        <v>153</v>
      </c>
      <c r="DI359" s="0" t="s">
        <v>153</v>
      </c>
      <c r="DL359" s="0" t="s">
        <v>153</v>
      </c>
      <c r="DM359" s="0" t="s">
        <v>162</v>
      </c>
      <c r="DN359" s="0" t="s">
        <v>153</v>
      </c>
      <c r="DO359" s="0" t="s">
        <v>162</v>
      </c>
      <c r="DU359" s="0" t="s">
        <v>153</v>
      </c>
      <c r="DW359" s="0" t="s">
        <v>162</v>
      </c>
      <c r="DX359" s="0" t="s">
        <v>153</v>
      </c>
      <c r="EA359" s="0" t="s">
        <v>153</v>
      </c>
      <c r="EF359" s="0" t="s">
        <v>153</v>
      </c>
    </row>
    <row r="360" customFormat="false" ht="13.8" hidden="false" customHeight="false" outlineLevel="0" collapsed="false">
      <c r="A360" s="0" t="s">
        <v>1942</v>
      </c>
      <c r="B360" s="0" t="n">
        <v>78</v>
      </c>
      <c r="C360" s="0" t="n">
        <v>155176</v>
      </c>
      <c r="D360" s="0" t="s">
        <v>1943</v>
      </c>
      <c r="E360" s="0" t="s">
        <v>1944</v>
      </c>
      <c r="F360" s="0" t="str">
        <f aca="false">CONCATENATE(D360," ",LEFT(H360,4),"T=",AU360,"D=",AV360,"R=",AW360,"M=",AX360,"L=",AY360,"B=",AZ360)</f>
        <v>ECONOMOS T=D=WARREN-WARD 5R=40M=10L=0B=7</v>
      </c>
      <c r="I360" s="0" t="s">
        <v>1157</v>
      </c>
      <c r="J360" s="0" t="s">
        <v>1945</v>
      </c>
      <c r="K360" s="0" t="s">
        <v>143</v>
      </c>
      <c r="L360" s="0" t="s">
        <v>162</v>
      </c>
      <c r="M360" s="0" t="str">
        <f aca="false">RIGHT(N360,LEN(N360)-FIND(" ",N360))</f>
        <v>KENMORE AVE SE</v>
      </c>
      <c r="N360" s="0" t="s">
        <v>1946</v>
      </c>
      <c r="P360" s="0" t="s">
        <v>145</v>
      </c>
      <c r="Q360" s="0" t="s">
        <v>146</v>
      </c>
      <c r="R360" s="0" t="n">
        <v>44483</v>
      </c>
      <c r="AD360" s="0" t="s">
        <v>147</v>
      </c>
      <c r="AE360" s="0" t="s">
        <v>148</v>
      </c>
      <c r="AF360" s="0" t="s">
        <v>149</v>
      </c>
      <c r="AH360" s="0" t="n">
        <v>14</v>
      </c>
      <c r="AI360" s="0" t="n">
        <v>11</v>
      </c>
      <c r="AN360" s="0" t="s">
        <v>145</v>
      </c>
      <c r="AO360" s="0" t="s">
        <v>150</v>
      </c>
      <c r="AP360" s="0" t="s">
        <v>151</v>
      </c>
      <c r="AQ360" s="0" t="n">
        <v>9</v>
      </c>
      <c r="AR360" s="0" t="n">
        <v>64</v>
      </c>
      <c r="AS360" s="0" t="n">
        <v>32</v>
      </c>
      <c r="AV360" s="0" t="s">
        <v>152</v>
      </c>
      <c r="AW360" s="0" t="n">
        <f aca="false">COUNTA($BA360:$EG360)</f>
        <v>40</v>
      </c>
      <c r="AX360" s="0" t="n">
        <f aca="false">COUNTIF($BC360:$EG360,"D")</f>
        <v>10</v>
      </c>
      <c r="AY360" s="0" t="n">
        <f aca="false">COUNTIF($BC360:$EG360,"R")</f>
        <v>0</v>
      </c>
      <c r="AZ360" s="2" t="n">
        <f aca="false">IF(DH360&lt;&gt;"",1,0)+IF(DI360&lt;&gt;"",1,0)+IF(DK360&lt;&gt;"",1,0)+IF(DM360&lt;&gt;"",1,0)+IF(DN360&lt;&gt;"",1,0)+IF(DO360&lt;&gt;"",1,0)+IF(DQ360&lt;&gt;"",1,0)+IF(DR360&lt;&gt;"",1,0)+IF(DT360&lt;&gt;"",1,0)+IF(DU360&lt;&gt;"",1,0)+IF(DV360&lt;&gt;"",1,0)+IF(DW360&lt;&gt;"",1,0)+IF(DX360&lt;&gt;"",1,0)+IF(DZ360&lt;&gt;"",1,0)+IF(EA360&lt;&gt;"",1,0)+IF(EB360&lt;&gt;"",1,0)+IF(EE360&lt;&gt;"",1,0)</f>
        <v>7</v>
      </c>
      <c r="BA360" s="2" t="n">
        <f aca="false">COUNTIF($DV360:$EG360, "&lt;&gt;")</f>
        <v>4</v>
      </c>
      <c r="BB360" s="0" t="n">
        <f aca="false">AY360*AX360</f>
        <v>0</v>
      </c>
      <c r="BC360" s="0" t="s">
        <v>153</v>
      </c>
      <c r="BD360" s="0" t="s">
        <v>153</v>
      </c>
      <c r="BE360" s="0" t="s">
        <v>153</v>
      </c>
      <c r="BG360" s="0" t="s">
        <v>153</v>
      </c>
      <c r="BH360" s="0" t="s">
        <v>153</v>
      </c>
      <c r="BI360" s="0" t="s">
        <v>153</v>
      </c>
      <c r="BJ360" s="0" t="s">
        <v>153</v>
      </c>
      <c r="BK360" s="0" t="s">
        <v>153</v>
      </c>
      <c r="BL360" s="0" t="s">
        <v>153</v>
      </c>
      <c r="BP360" s="0" t="s">
        <v>153</v>
      </c>
      <c r="BR360" s="0" t="s">
        <v>153</v>
      </c>
      <c r="BS360" s="0" t="s">
        <v>153</v>
      </c>
      <c r="BV360" s="0" t="s">
        <v>153</v>
      </c>
      <c r="BY360" s="0" t="s">
        <v>162</v>
      </c>
      <c r="CA360" s="0" t="s">
        <v>153</v>
      </c>
      <c r="CG360" s="0" t="s">
        <v>153</v>
      </c>
      <c r="CH360" s="0" t="s">
        <v>162</v>
      </c>
      <c r="CK360" s="0" t="s">
        <v>153</v>
      </c>
      <c r="CL360" s="0" t="s">
        <v>162</v>
      </c>
      <c r="CN360" s="0" t="s">
        <v>153</v>
      </c>
      <c r="CO360" s="0" t="s">
        <v>162</v>
      </c>
      <c r="CP360" s="0" t="s">
        <v>153</v>
      </c>
      <c r="CV360" s="0" t="s">
        <v>153</v>
      </c>
      <c r="CW360" s="0" t="s">
        <v>162</v>
      </c>
      <c r="CY360" s="0" t="s">
        <v>153</v>
      </c>
      <c r="CZ360" s="0" t="s">
        <v>162</v>
      </c>
      <c r="DC360" s="0" t="s">
        <v>153</v>
      </c>
      <c r="DF360" s="0" t="s">
        <v>153</v>
      </c>
      <c r="DG360" s="0" t="s">
        <v>162</v>
      </c>
      <c r="DI360" s="0" t="s">
        <v>153</v>
      </c>
      <c r="DM360" s="0" t="s">
        <v>162</v>
      </c>
      <c r="DN360" s="0" t="s">
        <v>153</v>
      </c>
      <c r="DS360" s="0" t="s">
        <v>162</v>
      </c>
      <c r="DU360" s="0" t="s">
        <v>153</v>
      </c>
      <c r="DW360" s="0" t="s">
        <v>162</v>
      </c>
      <c r="DX360" s="0" t="s">
        <v>153</v>
      </c>
      <c r="EA360" s="0" t="s">
        <v>153</v>
      </c>
      <c r="EF360" s="0" t="s">
        <v>153</v>
      </c>
    </row>
    <row r="361" customFormat="false" ht="13.8" hidden="false" customHeight="false" outlineLevel="0" collapsed="false">
      <c r="A361" s="0" t="s">
        <v>1947</v>
      </c>
      <c r="B361" s="0" t="n">
        <v>78</v>
      </c>
      <c r="C361" s="0" t="n">
        <v>378308</v>
      </c>
      <c r="D361" s="0" t="s">
        <v>1948</v>
      </c>
      <c r="E361" s="0" t="s">
        <v>1949</v>
      </c>
      <c r="F361" s="0" t="str">
        <f aca="false">CONCATENATE(D361," ",LEFT(H361,4),"T=",AU361,"D=",AV361,"R=",AW361,"M=",AX361,"L=",AY361,"B=",AZ361)</f>
        <v>SHETTERLY T=D=WARREN-WARD 5R=7M=0L=0B=1</v>
      </c>
      <c r="G361" s="0" t="s">
        <v>157</v>
      </c>
      <c r="I361" s="0" t="s">
        <v>1950</v>
      </c>
      <c r="J361" s="0" t="s">
        <v>1951</v>
      </c>
      <c r="K361" s="0" t="s">
        <v>143</v>
      </c>
      <c r="M361" s="0" t="str">
        <f aca="false">RIGHT(N361,LEN(N361)-FIND(" ",N361))</f>
        <v>KENMORE AVE SE</v>
      </c>
      <c r="N361" s="0" t="s">
        <v>1952</v>
      </c>
      <c r="P361" s="0" t="s">
        <v>145</v>
      </c>
      <c r="Q361" s="0" t="s">
        <v>146</v>
      </c>
      <c r="R361" s="0" t="n">
        <v>44483</v>
      </c>
      <c r="AD361" s="0" t="s">
        <v>147</v>
      </c>
      <c r="AE361" s="0" t="s">
        <v>148</v>
      </c>
      <c r="AF361" s="0" t="s">
        <v>149</v>
      </c>
      <c r="AH361" s="0" t="n">
        <v>14</v>
      </c>
      <c r="AI361" s="0" t="n">
        <v>11</v>
      </c>
      <c r="AN361" s="0" t="s">
        <v>145</v>
      </c>
      <c r="AO361" s="0" t="s">
        <v>150</v>
      </c>
      <c r="AP361" s="0" t="s">
        <v>151</v>
      </c>
      <c r="AQ361" s="0" t="n">
        <v>9</v>
      </c>
      <c r="AR361" s="0" t="n">
        <v>64</v>
      </c>
      <c r="AS361" s="0" t="n">
        <v>32</v>
      </c>
      <c r="AV361" s="0" t="s">
        <v>152</v>
      </c>
      <c r="AW361" s="0" t="n">
        <f aca="false">COUNTA($BA361:$EG361)</f>
        <v>7</v>
      </c>
      <c r="AX361" s="0" t="n">
        <f aca="false">COUNTIF($BC361:$EG361,"D")</f>
        <v>0</v>
      </c>
      <c r="AY361" s="0" t="n">
        <f aca="false">COUNTIF($BC361:$EG361,"R")</f>
        <v>0</v>
      </c>
      <c r="AZ361" s="2" t="n">
        <f aca="false">IF(DH361&lt;&gt;"",1,0)+IF(DI361&lt;&gt;"",1,0)+IF(DK361&lt;&gt;"",1,0)+IF(DM361&lt;&gt;"",1,0)+IF(DN361&lt;&gt;"",1,0)+IF(DO361&lt;&gt;"",1,0)+IF(DQ361&lt;&gt;"",1,0)+IF(DR361&lt;&gt;"",1,0)+IF(DT361&lt;&gt;"",1,0)+IF(DU361&lt;&gt;"",1,0)+IF(DV361&lt;&gt;"",1,0)+IF(DW361&lt;&gt;"",1,0)+IF(DX361&lt;&gt;"",1,0)+IF(DZ361&lt;&gt;"",1,0)+IF(EA361&lt;&gt;"",1,0)+IF(EB361&lt;&gt;"",1,0)+IF(EE361&lt;&gt;"",1,0)</f>
        <v>1</v>
      </c>
      <c r="BA361" s="2" t="n">
        <f aca="false">COUNTIF($DV361:$EG361, "&lt;&gt;")</f>
        <v>1</v>
      </c>
      <c r="BB361" s="0" t="n">
        <f aca="false">AY361*AX361</f>
        <v>0</v>
      </c>
      <c r="CN361" s="0" t="s">
        <v>153</v>
      </c>
      <c r="CP361" s="0" t="s">
        <v>153</v>
      </c>
      <c r="DC361" s="0" t="s">
        <v>153</v>
      </c>
      <c r="DN361" s="0" t="s">
        <v>153</v>
      </c>
      <c r="EF361" s="0" t="s">
        <v>153</v>
      </c>
    </row>
    <row r="362" customFormat="false" ht="13.8" hidden="false" customHeight="false" outlineLevel="0" collapsed="false">
      <c r="A362" s="0" t="s">
        <v>1953</v>
      </c>
      <c r="B362" s="0" t="n">
        <v>78</v>
      </c>
      <c r="C362" s="0" t="n">
        <v>445018</v>
      </c>
      <c r="D362" s="0" t="s">
        <v>1948</v>
      </c>
      <c r="E362" s="0" t="s">
        <v>1954</v>
      </c>
      <c r="F362" s="0" t="str">
        <f aca="false">CONCATENATE(D362," ",LEFT(H362,4),"T=",AU362,"D=",AV362,"R=",AW362,"M=",AX362,"L=",AY362,"B=",AZ362)</f>
        <v>SHETTERLY T=D=WARREN-WARD 5R=3M=0L=0B=0</v>
      </c>
      <c r="G362" s="0" t="s">
        <v>1955</v>
      </c>
      <c r="I362" s="0" t="s">
        <v>1956</v>
      </c>
      <c r="J362" s="0" t="s">
        <v>1957</v>
      </c>
      <c r="K362" s="0" t="s">
        <v>143</v>
      </c>
      <c r="M362" s="0" t="str">
        <f aca="false">RIGHT(N362,LEN(N362)-FIND(" ",N362))</f>
        <v>KENMORE AVE SE</v>
      </c>
      <c r="N362" s="0" t="s">
        <v>1952</v>
      </c>
      <c r="P362" s="0" t="s">
        <v>145</v>
      </c>
      <c r="Q362" s="0" t="s">
        <v>146</v>
      </c>
      <c r="R362" s="0" t="n">
        <v>44483</v>
      </c>
      <c r="AD362" s="0" t="s">
        <v>147</v>
      </c>
      <c r="AE362" s="0" t="s">
        <v>148</v>
      </c>
      <c r="AF362" s="0" t="s">
        <v>149</v>
      </c>
      <c r="AH362" s="0" t="n">
        <v>14</v>
      </c>
      <c r="AI362" s="0" t="n">
        <v>11</v>
      </c>
      <c r="AN362" s="0" t="s">
        <v>145</v>
      </c>
      <c r="AO362" s="0" t="s">
        <v>150</v>
      </c>
      <c r="AP362" s="0" t="s">
        <v>151</v>
      </c>
      <c r="AQ362" s="0" t="n">
        <v>9</v>
      </c>
      <c r="AR362" s="0" t="n">
        <v>64</v>
      </c>
      <c r="AS362" s="0" t="n">
        <v>32</v>
      </c>
      <c r="AV362" s="0" t="s">
        <v>152</v>
      </c>
      <c r="AW362" s="0" t="n">
        <f aca="false">COUNTA($BA362:$EG362)</f>
        <v>3</v>
      </c>
      <c r="AX362" s="0" t="n">
        <f aca="false">COUNTIF($BC362:$EG362,"D")</f>
        <v>0</v>
      </c>
      <c r="AY362" s="0" t="n">
        <f aca="false">COUNTIF($BC362:$EG362,"R")</f>
        <v>0</v>
      </c>
      <c r="AZ362" s="2" t="n">
        <f aca="false">IF(DH362&lt;&gt;"",1,0)+IF(DI362&lt;&gt;"",1,0)+IF(DK362&lt;&gt;"",1,0)+IF(DM362&lt;&gt;"",1,0)+IF(DN362&lt;&gt;"",1,0)+IF(DO362&lt;&gt;"",1,0)+IF(DQ362&lt;&gt;"",1,0)+IF(DR362&lt;&gt;"",1,0)+IF(DT362&lt;&gt;"",1,0)+IF(DU362&lt;&gt;"",1,0)+IF(DV362&lt;&gt;"",1,0)+IF(DW362&lt;&gt;"",1,0)+IF(DX362&lt;&gt;"",1,0)+IF(DZ362&lt;&gt;"",1,0)+IF(EA362&lt;&gt;"",1,0)+IF(EB362&lt;&gt;"",1,0)+IF(EE362&lt;&gt;"",1,0)</f>
        <v>0</v>
      </c>
      <c r="BA362" s="2" t="n">
        <f aca="false">COUNTIF($DV362:$EG362, "&lt;&gt;")</f>
        <v>1</v>
      </c>
      <c r="BB362" s="0" t="n">
        <f aca="false">AY362*AX362</f>
        <v>0</v>
      </c>
      <c r="EF362" s="0" t="s">
        <v>153</v>
      </c>
    </row>
    <row r="363" customFormat="false" ht="13.8" hidden="false" customHeight="false" outlineLevel="0" collapsed="false">
      <c r="A363" s="0" t="s">
        <v>1958</v>
      </c>
      <c r="B363" s="0" t="n">
        <v>78</v>
      </c>
      <c r="C363" s="0" t="n">
        <v>209706</v>
      </c>
      <c r="D363" s="0" t="s">
        <v>1959</v>
      </c>
      <c r="E363" s="0" t="s">
        <v>1960</v>
      </c>
      <c r="F363" s="0" t="str">
        <f aca="false">CONCATENATE(D363," ",LEFT(H363,4),"T=",AU363,"D=",AV363,"R=",AW363,"M=",AX363,"L=",AY363,"B=",AZ363)</f>
        <v>RUBY T=D=WARREN-WARD 5R=20M=3L=0B=2</v>
      </c>
      <c r="G363" s="0" t="s">
        <v>1282</v>
      </c>
      <c r="I363" s="0" t="s">
        <v>1961</v>
      </c>
      <c r="J363" s="0" t="s">
        <v>1962</v>
      </c>
      <c r="K363" s="0" t="s">
        <v>143</v>
      </c>
      <c r="M363" s="0" t="str">
        <f aca="false">RIGHT(N363,LEN(N363)-FIND(" ",N363))</f>
        <v>KENMORE AVE SE</v>
      </c>
      <c r="N363" s="0" t="s">
        <v>1952</v>
      </c>
      <c r="P363" s="0" t="s">
        <v>145</v>
      </c>
      <c r="Q363" s="0" t="s">
        <v>146</v>
      </c>
      <c r="R363" s="0" t="n">
        <v>44483</v>
      </c>
      <c r="AD363" s="0" t="s">
        <v>147</v>
      </c>
      <c r="AE363" s="0" t="s">
        <v>148</v>
      </c>
      <c r="AF363" s="0" t="s">
        <v>149</v>
      </c>
      <c r="AH363" s="0" t="n">
        <v>14</v>
      </c>
      <c r="AI363" s="0" t="n">
        <v>11</v>
      </c>
      <c r="AN363" s="0" t="s">
        <v>145</v>
      </c>
      <c r="AO363" s="0" t="s">
        <v>150</v>
      </c>
      <c r="AP363" s="0" t="s">
        <v>151</v>
      </c>
      <c r="AQ363" s="0" t="n">
        <v>9</v>
      </c>
      <c r="AR363" s="0" t="n">
        <v>64</v>
      </c>
      <c r="AS363" s="0" t="n">
        <v>32</v>
      </c>
      <c r="AV363" s="0" t="s">
        <v>152</v>
      </c>
      <c r="AW363" s="0" t="n">
        <f aca="false">COUNTA($BA363:$EG363)</f>
        <v>20</v>
      </c>
      <c r="AX363" s="0" t="n">
        <f aca="false">COUNTIF($BC363:$EG363,"D")</f>
        <v>3</v>
      </c>
      <c r="AY363" s="0" t="n">
        <f aca="false">COUNTIF($BC363:$EG363,"R")</f>
        <v>0</v>
      </c>
      <c r="AZ363" s="2" t="n">
        <f aca="false">IF(DH363&lt;&gt;"",1,0)+IF(DI363&lt;&gt;"",1,0)+IF(DK363&lt;&gt;"",1,0)+IF(DM363&lt;&gt;"",1,0)+IF(DN363&lt;&gt;"",1,0)+IF(DO363&lt;&gt;"",1,0)+IF(DQ363&lt;&gt;"",1,0)+IF(DR363&lt;&gt;"",1,0)+IF(DT363&lt;&gt;"",1,0)+IF(DU363&lt;&gt;"",1,0)+IF(DV363&lt;&gt;"",1,0)+IF(DW363&lt;&gt;"",1,0)+IF(DX363&lt;&gt;"",1,0)+IF(DZ363&lt;&gt;"",1,0)+IF(EA363&lt;&gt;"",1,0)+IF(EB363&lt;&gt;"",1,0)+IF(EE363&lt;&gt;"",1,0)</f>
        <v>2</v>
      </c>
      <c r="BA363" s="2" t="n">
        <f aca="false">COUNTIF($DV363:$EG363, "&lt;&gt;")</f>
        <v>1</v>
      </c>
      <c r="BB363" s="0" t="n">
        <f aca="false">AY363*AX363</f>
        <v>0</v>
      </c>
      <c r="BC363" s="0" t="s">
        <v>162</v>
      </c>
      <c r="BD363" s="0" t="s">
        <v>153</v>
      </c>
      <c r="BF363" s="0" t="s">
        <v>153</v>
      </c>
      <c r="BH363" s="0" t="s">
        <v>153</v>
      </c>
      <c r="BJ363" s="0" t="s">
        <v>153</v>
      </c>
      <c r="BK363" s="0" t="s">
        <v>162</v>
      </c>
      <c r="BL363" s="0" t="s">
        <v>153</v>
      </c>
      <c r="BP363" s="0" t="s">
        <v>153</v>
      </c>
      <c r="BY363" s="0" t="s">
        <v>162</v>
      </c>
      <c r="CA363" s="0" t="s">
        <v>153</v>
      </c>
      <c r="CG363" s="0" t="s">
        <v>153</v>
      </c>
      <c r="CK363" s="0" t="s">
        <v>153</v>
      </c>
      <c r="CN363" s="0" t="s">
        <v>153</v>
      </c>
      <c r="CP363" s="0" t="s">
        <v>153</v>
      </c>
      <c r="DC363" s="0" t="s">
        <v>153</v>
      </c>
      <c r="DN363" s="0" t="s">
        <v>153</v>
      </c>
      <c r="DU363" s="0" t="s">
        <v>153</v>
      </c>
      <c r="EF363" s="0" t="s">
        <v>153</v>
      </c>
    </row>
    <row r="364" customFormat="false" ht="13.8" hidden="false" customHeight="false" outlineLevel="0" collapsed="false">
      <c r="A364" s="0" t="s">
        <v>1963</v>
      </c>
      <c r="B364" s="0" t="n">
        <v>78</v>
      </c>
      <c r="C364" s="0" t="n">
        <v>398842</v>
      </c>
      <c r="D364" s="0" t="s">
        <v>1964</v>
      </c>
      <c r="E364" s="0" t="s">
        <v>1710</v>
      </c>
      <c r="F364" s="0" t="str">
        <f aca="false">CONCATENATE(D364," ",LEFT(H364,4),"T=",AU364,"D=",AV364,"R=",AW364,"M=",AX364,"L=",AY364,"B=",AZ364)</f>
        <v>GAYHART T=D=WARREN-WARD 5R=5M=0L=0B=2</v>
      </c>
      <c r="G364" s="0" t="s">
        <v>277</v>
      </c>
      <c r="I364" s="0" t="s">
        <v>1965</v>
      </c>
      <c r="J364" s="0" t="s">
        <v>1440</v>
      </c>
      <c r="K364" s="0" t="s">
        <v>143</v>
      </c>
      <c r="M364" s="0" t="str">
        <f aca="false">RIGHT(N364,LEN(N364)-FIND(" ",N364))</f>
        <v>KENMORE AVE SE</v>
      </c>
      <c r="N364" s="0" t="s">
        <v>1966</v>
      </c>
      <c r="P364" s="0" t="s">
        <v>145</v>
      </c>
      <c r="Q364" s="0" t="s">
        <v>146</v>
      </c>
      <c r="R364" s="0" t="n">
        <v>44483</v>
      </c>
      <c r="AD364" s="0" t="s">
        <v>147</v>
      </c>
      <c r="AE364" s="0" t="s">
        <v>148</v>
      </c>
      <c r="AF364" s="0" t="s">
        <v>149</v>
      </c>
      <c r="AH364" s="0" t="n">
        <v>14</v>
      </c>
      <c r="AI364" s="0" t="n">
        <v>11</v>
      </c>
      <c r="AN364" s="0" t="s">
        <v>145</v>
      </c>
      <c r="AO364" s="0" t="s">
        <v>150</v>
      </c>
      <c r="AP364" s="0" t="s">
        <v>151</v>
      </c>
      <c r="AQ364" s="0" t="n">
        <v>9</v>
      </c>
      <c r="AR364" s="0" t="n">
        <v>64</v>
      </c>
      <c r="AS364" s="0" t="n">
        <v>32</v>
      </c>
      <c r="AV364" s="0" t="s">
        <v>152</v>
      </c>
      <c r="AW364" s="0" t="n">
        <f aca="false">COUNTA($BA364:$EG364)</f>
        <v>5</v>
      </c>
      <c r="AX364" s="0" t="n">
        <f aca="false">COUNTIF($BC364:$EG364,"D")</f>
        <v>0</v>
      </c>
      <c r="AY364" s="0" t="n">
        <f aca="false">COUNTIF($BC364:$EG364,"R")</f>
        <v>0</v>
      </c>
      <c r="AZ364" s="2" t="n">
        <f aca="false">IF(DH364&lt;&gt;"",1,0)+IF(DI364&lt;&gt;"",1,0)+IF(DK364&lt;&gt;"",1,0)+IF(DM364&lt;&gt;"",1,0)+IF(DN364&lt;&gt;"",1,0)+IF(DO364&lt;&gt;"",1,0)+IF(DQ364&lt;&gt;"",1,0)+IF(DR364&lt;&gt;"",1,0)+IF(DT364&lt;&gt;"",1,0)+IF(DU364&lt;&gt;"",1,0)+IF(DV364&lt;&gt;"",1,0)+IF(DW364&lt;&gt;"",1,0)+IF(DX364&lt;&gt;"",1,0)+IF(DZ364&lt;&gt;"",1,0)+IF(EA364&lt;&gt;"",1,0)+IF(EB364&lt;&gt;"",1,0)+IF(EE364&lt;&gt;"",1,0)</f>
        <v>2</v>
      </c>
      <c r="BA364" s="2" t="n">
        <f aca="false">COUNTIF($DV364:$EG364, "&lt;&gt;")</f>
        <v>1</v>
      </c>
      <c r="BB364" s="0" t="n">
        <f aca="false">AY364*AX364</f>
        <v>0</v>
      </c>
      <c r="DI364" s="0" t="s">
        <v>153</v>
      </c>
      <c r="DN364" s="0" t="s">
        <v>153</v>
      </c>
      <c r="EF364" s="0" t="s">
        <v>153</v>
      </c>
    </row>
    <row r="365" customFormat="false" ht="13.8" hidden="false" customHeight="false" outlineLevel="0" collapsed="false">
      <c r="A365" s="0" t="s">
        <v>1967</v>
      </c>
      <c r="B365" s="0" t="n">
        <v>78</v>
      </c>
      <c r="C365" s="0" t="n">
        <v>455225</v>
      </c>
      <c r="D365" s="0" t="s">
        <v>1968</v>
      </c>
      <c r="E365" s="0" t="s">
        <v>1156</v>
      </c>
      <c r="F365" s="0" t="str">
        <f aca="false">CONCATENATE(D365," ",LEFT(H365,4),"T=",AU365,"D=",AV365,"R=",AW365,"M=",AX365,"L=",AY365,"B=",AZ365)</f>
        <v>HIONAS T=D=WARREN-WARD 5R=18M=3L=0B=4</v>
      </c>
      <c r="G365" s="0" t="s">
        <v>1969</v>
      </c>
      <c r="I365" s="0" t="s">
        <v>1970</v>
      </c>
      <c r="J365" s="0" t="s">
        <v>1971</v>
      </c>
      <c r="K365" s="0" t="s">
        <v>143</v>
      </c>
      <c r="L365" s="0" t="s">
        <v>162</v>
      </c>
      <c r="M365" s="0" t="str">
        <f aca="false">RIGHT(N365,LEN(N365)-FIND(" ",N365))</f>
        <v>KENMORE AVE SE</v>
      </c>
      <c r="N365" s="0" t="s">
        <v>1972</v>
      </c>
      <c r="P365" s="0" t="s">
        <v>145</v>
      </c>
      <c r="Q365" s="0" t="s">
        <v>146</v>
      </c>
      <c r="R365" s="0" t="n">
        <v>44483</v>
      </c>
      <c r="AD365" s="0" t="s">
        <v>147</v>
      </c>
      <c r="AE365" s="0" t="s">
        <v>148</v>
      </c>
      <c r="AF365" s="0" t="s">
        <v>149</v>
      </c>
      <c r="AH365" s="0" t="n">
        <v>14</v>
      </c>
      <c r="AI365" s="0" t="n">
        <v>11</v>
      </c>
      <c r="AN365" s="0" t="s">
        <v>145</v>
      </c>
      <c r="AO365" s="0" t="s">
        <v>150</v>
      </c>
      <c r="AP365" s="0" t="s">
        <v>151</v>
      </c>
      <c r="AQ365" s="0" t="n">
        <v>9</v>
      </c>
      <c r="AR365" s="0" t="n">
        <v>64</v>
      </c>
      <c r="AS365" s="0" t="n">
        <v>32</v>
      </c>
      <c r="AV365" s="0" t="s">
        <v>152</v>
      </c>
      <c r="AW365" s="0" t="n">
        <f aca="false">COUNTA($BA365:$EG365)</f>
        <v>18</v>
      </c>
      <c r="AX365" s="0" t="n">
        <f aca="false">COUNTIF($BC365:$EG365,"D")</f>
        <v>3</v>
      </c>
      <c r="AY365" s="0" t="n">
        <f aca="false">COUNTIF($BC365:$EG365,"R")</f>
        <v>0</v>
      </c>
      <c r="AZ365" s="2" t="n">
        <f aca="false">IF(DH365&lt;&gt;"",1,0)+IF(DI365&lt;&gt;"",1,0)+IF(DK365&lt;&gt;"",1,0)+IF(DM365&lt;&gt;"",1,0)+IF(DN365&lt;&gt;"",1,0)+IF(DO365&lt;&gt;"",1,0)+IF(DQ365&lt;&gt;"",1,0)+IF(DR365&lt;&gt;"",1,0)+IF(DT365&lt;&gt;"",1,0)+IF(DU365&lt;&gt;"",1,0)+IF(DV365&lt;&gt;"",1,0)+IF(DW365&lt;&gt;"",1,0)+IF(DX365&lt;&gt;"",1,0)+IF(DZ365&lt;&gt;"",1,0)+IF(EA365&lt;&gt;"",1,0)+IF(EB365&lt;&gt;"",1,0)+IF(EE365&lt;&gt;"",1,0)</f>
        <v>4</v>
      </c>
      <c r="BA365" s="2" t="n">
        <f aca="false">COUNTIF($DV365:$EG365, "&lt;&gt;")</f>
        <v>4</v>
      </c>
      <c r="BB365" s="0" t="n">
        <f aca="false">AY365*AX365</f>
        <v>0</v>
      </c>
      <c r="BD365" s="0" t="s">
        <v>153</v>
      </c>
      <c r="BH365" s="0" t="s">
        <v>153</v>
      </c>
      <c r="BK365" s="0" t="s">
        <v>153</v>
      </c>
      <c r="BL365" s="0" t="s">
        <v>153</v>
      </c>
      <c r="BR365" s="0" t="s">
        <v>153</v>
      </c>
      <c r="BS365" s="0" t="s">
        <v>153</v>
      </c>
      <c r="BY365" s="0" t="s">
        <v>162</v>
      </c>
      <c r="CY365" s="0" t="s">
        <v>153</v>
      </c>
      <c r="CZ365" s="0" t="s">
        <v>162</v>
      </c>
      <c r="DC365" s="0" t="s">
        <v>153</v>
      </c>
      <c r="DI365" s="0" t="s">
        <v>153</v>
      </c>
      <c r="DN365" s="0" t="s">
        <v>153</v>
      </c>
      <c r="DX365" s="0" t="s">
        <v>153</v>
      </c>
      <c r="EA365" s="0" t="s">
        <v>153</v>
      </c>
      <c r="ED365" s="0" t="s">
        <v>162</v>
      </c>
      <c r="EF365" s="0" t="s">
        <v>153</v>
      </c>
    </row>
    <row r="366" customFormat="false" ht="13.8" hidden="false" customHeight="false" outlineLevel="0" collapsed="false">
      <c r="A366" s="0" t="s">
        <v>1973</v>
      </c>
      <c r="B366" s="0" t="n">
        <v>78</v>
      </c>
      <c r="C366" s="0" t="n">
        <v>288581</v>
      </c>
      <c r="D366" s="0" t="s">
        <v>1974</v>
      </c>
      <c r="E366" s="0" t="s">
        <v>1975</v>
      </c>
      <c r="F366" s="0" t="str">
        <f aca="false">CONCATENATE(D366," ",LEFT(H366,4),"T=",AU366,"D=",AV366,"R=",AW366,"M=",AX366,"L=",AY366,"B=",AZ366)</f>
        <v>GUTIERREZ KERCADO T=D=WARREN-WARD 5R=3M=0L=0B=0</v>
      </c>
      <c r="G366" s="0" t="s">
        <v>1976</v>
      </c>
      <c r="I366" s="0" t="s">
        <v>1977</v>
      </c>
      <c r="J366" s="0" t="s">
        <v>1978</v>
      </c>
      <c r="K366" s="0" t="s">
        <v>143</v>
      </c>
      <c r="M366" s="0" t="str">
        <f aca="false">RIGHT(N366,LEN(N366)-FIND(" ",N366))</f>
        <v>KENMORE AVE SE</v>
      </c>
      <c r="N366" s="0" t="s">
        <v>1979</v>
      </c>
      <c r="P366" s="0" t="s">
        <v>145</v>
      </c>
      <c r="Q366" s="0" t="s">
        <v>146</v>
      </c>
      <c r="R366" s="0" t="n">
        <v>44483</v>
      </c>
      <c r="AD366" s="0" t="s">
        <v>147</v>
      </c>
      <c r="AE366" s="0" t="s">
        <v>148</v>
      </c>
      <c r="AF366" s="0" t="s">
        <v>149</v>
      </c>
      <c r="AH366" s="0" t="n">
        <v>14</v>
      </c>
      <c r="AI366" s="0" t="n">
        <v>11</v>
      </c>
      <c r="AN366" s="0" t="s">
        <v>145</v>
      </c>
      <c r="AO366" s="0" t="s">
        <v>150</v>
      </c>
      <c r="AP366" s="0" t="s">
        <v>151</v>
      </c>
      <c r="AQ366" s="0" t="n">
        <v>9</v>
      </c>
      <c r="AR366" s="0" t="n">
        <v>64</v>
      </c>
      <c r="AS366" s="0" t="n">
        <v>32</v>
      </c>
      <c r="AV366" s="0" t="s">
        <v>152</v>
      </c>
      <c r="AW366" s="0" t="n">
        <f aca="false">COUNTA($BA366:$EG366)</f>
        <v>3</v>
      </c>
      <c r="AX366" s="0" t="n">
        <f aca="false">COUNTIF($BC366:$EG366,"D")</f>
        <v>0</v>
      </c>
      <c r="AY366" s="0" t="n">
        <f aca="false">COUNTIF($BC366:$EG366,"R")</f>
        <v>0</v>
      </c>
      <c r="AZ366" s="2" t="n">
        <f aca="false">IF(DH366&lt;&gt;"",1,0)+IF(DI366&lt;&gt;"",1,0)+IF(DK366&lt;&gt;"",1,0)+IF(DM366&lt;&gt;"",1,0)+IF(DN366&lt;&gt;"",1,0)+IF(DO366&lt;&gt;"",1,0)+IF(DQ366&lt;&gt;"",1,0)+IF(DR366&lt;&gt;"",1,0)+IF(DT366&lt;&gt;"",1,0)+IF(DU366&lt;&gt;"",1,0)+IF(DV366&lt;&gt;"",1,0)+IF(DW366&lt;&gt;"",1,0)+IF(DX366&lt;&gt;"",1,0)+IF(DZ366&lt;&gt;"",1,0)+IF(EA366&lt;&gt;"",1,0)+IF(EB366&lt;&gt;"",1,0)+IF(EE366&lt;&gt;"",1,0)</f>
        <v>0</v>
      </c>
      <c r="BA366" s="2" t="n">
        <f aca="false">COUNTIF($DV366:$EG366, "&lt;&gt;")</f>
        <v>1</v>
      </c>
      <c r="BB366" s="0" t="n">
        <f aca="false">AY366*AX366</f>
        <v>0</v>
      </c>
      <c r="EF366" s="0" t="s">
        <v>153</v>
      </c>
    </row>
    <row r="367" customFormat="false" ht="13.8" hidden="false" customHeight="false" outlineLevel="0" collapsed="false">
      <c r="A367" s="0" t="s">
        <v>1980</v>
      </c>
      <c r="B367" s="0" t="n">
        <v>78</v>
      </c>
      <c r="C367" s="0" t="n">
        <v>23237</v>
      </c>
      <c r="D367" s="0" t="s">
        <v>1981</v>
      </c>
      <c r="E367" s="0" t="s">
        <v>1982</v>
      </c>
      <c r="F367" s="0" t="str">
        <f aca="false">CONCATENATE(D367," ",LEFT(H367,4),"T=",AU367,"D=",AV367,"R=",AW367,"M=",AX367,"L=",AY367,"B=",AZ367)</f>
        <v>ALBERT MONTANEZ T=D=WARREN-WARD 5R=3M=0L=0B=0</v>
      </c>
      <c r="G367" s="0" t="s">
        <v>1983</v>
      </c>
      <c r="I367" s="0" t="s">
        <v>1984</v>
      </c>
      <c r="J367" s="0" t="s">
        <v>1978</v>
      </c>
      <c r="K367" s="0" t="s">
        <v>143</v>
      </c>
      <c r="M367" s="0" t="str">
        <f aca="false">RIGHT(N367,LEN(N367)-FIND(" ",N367))</f>
        <v>KENMORE AVE SE</v>
      </c>
      <c r="N367" s="0" t="s">
        <v>1979</v>
      </c>
      <c r="P367" s="0" t="s">
        <v>145</v>
      </c>
      <c r="Q367" s="0" t="s">
        <v>146</v>
      </c>
      <c r="R367" s="0" t="n">
        <v>44483</v>
      </c>
      <c r="AD367" s="0" t="s">
        <v>147</v>
      </c>
      <c r="AE367" s="0" t="s">
        <v>148</v>
      </c>
      <c r="AF367" s="0" t="s">
        <v>149</v>
      </c>
      <c r="AH367" s="0" t="n">
        <v>14</v>
      </c>
      <c r="AI367" s="0" t="n">
        <v>11</v>
      </c>
      <c r="AN367" s="0" t="s">
        <v>145</v>
      </c>
      <c r="AO367" s="0" t="s">
        <v>150</v>
      </c>
      <c r="AP367" s="0" t="s">
        <v>151</v>
      </c>
      <c r="AQ367" s="0" t="n">
        <v>9</v>
      </c>
      <c r="AR367" s="0" t="n">
        <v>64</v>
      </c>
      <c r="AS367" s="0" t="n">
        <v>32</v>
      </c>
      <c r="AV367" s="0" t="s">
        <v>152</v>
      </c>
      <c r="AW367" s="0" t="n">
        <f aca="false">COUNTA($BA367:$EG367)</f>
        <v>3</v>
      </c>
      <c r="AX367" s="0" t="n">
        <f aca="false">COUNTIF($BC367:$EG367,"D")</f>
        <v>0</v>
      </c>
      <c r="AY367" s="0" t="n">
        <f aca="false">COUNTIF($BC367:$EG367,"R")</f>
        <v>0</v>
      </c>
      <c r="AZ367" s="2" t="n">
        <f aca="false">IF(DH367&lt;&gt;"",1,0)+IF(DI367&lt;&gt;"",1,0)+IF(DK367&lt;&gt;"",1,0)+IF(DM367&lt;&gt;"",1,0)+IF(DN367&lt;&gt;"",1,0)+IF(DO367&lt;&gt;"",1,0)+IF(DQ367&lt;&gt;"",1,0)+IF(DR367&lt;&gt;"",1,0)+IF(DT367&lt;&gt;"",1,0)+IF(DU367&lt;&gt;"",1,0)+IF(DV367&lt;&gt;"",1,0)+IF(DW367&lt;&gt;"",1,0)+IF(DX367&lt;&gt;"",1,0)+IF(DZ367&lt;&gt;"",1,0)+IF(EA367&lt;&gt;"",1,0)+IF(EB367&lt;&gt;"",1,0)+IF(EE367&lt;&gt;"",1,0)</f>
        <v>0</v>
      </c>
      <c r="BA367" s="2" t="n">
        <f aca="false">COUNTIF($DV367:$EG367, "&lt;&gt;")</f>
        <v>1</v>
      </c>
      <c r="BB367" s="0" t="n">
        <f aca="false">AY367*AX367</f>
        <v>0</v>
      </c>
      <c r="EF367" s="0" t="s">
        <v>153</v>
      </c>
    </row>
    <row r="368" customFormat="false" ht="13.8" hidden="false" customHeight="false" outlineLevel="0" collapsed="false">
      <c r="A368" s="0" t="s">
        <v>1985</v>
      </c>
      <c r="B368" s="0" t="n">
        <v>78</v>
      </c>
      <c r="C368" s="0" t="n">
        <v>357178</v>
      </c>
      <c r="D368" s="0" t="s">
        <v>681</v>
      </c>
      <c r="E368" s="0" t="s">
        <v>357</v>
      </c>
      <c r="F368" s="0" t="str">
        <f aca="false">CONCATENATE(D368," ",LEFT(H368,4),"T=",AU368,"D=",AV368,"R=",AW368,"M=",AX368,"L=",AY368,"B=",AZ368)</f>
        <v>LOVE T=D=WARREN-WARD 5R=6M=0L=0B=1</v>
      </c>
      <c r="G368" s="0" t="s">
        <v>140</v>
      </c>
      <c r="I368" s="0" t="s">
        <v>1986</v>
      </c>
      <c r="J368" s="0" t="s">
        <v>649</v>
      </c>
      <c r="K368" s="0" t="s">
        <v>143</v>
      </c>
      <c r="M368" s="0" t="str">
        <f aca="false">RIGHT(N368,LEN(N368)-FIND(" ",N368))</f>
        <v>KENMORE AVE SE</v>
      </c>
      <c r="N368" s="0" t="s">
        <v>1987</v>
      </c>
      <c r="P368" s="0" t="s">
        <v>145</v>
      </c>
      <c r="Q368" s="0" t="s">
        <v>146</v>
      </c>
      <c r="R368" s="0" t="n">
        <v>44483</v>
      </c>
      <c r="AD368" s="0" t="s">
        <v>147</v>
      </c>
      <c r="AE368" s="0" t="s">
        <v>148</v>
      </c>
      <c r="AF368" s="0" t="s">
        <v>149</v>
      </c>
      <c r="AH368" s="0" t="n">
        <v>14</v>
      </c>
      <c r="AI368" s="0" t="n">
        <v>11</v>
      </c>
      <c r="AN368" s="0" t="s">
        <v>145</v>
      </c>
      <c r="AO368" s="0" t="s">
        <v>150</v>
      </c>
      <c r="AP368" s="0" t="s">
        <v>151</v>
      </c>
      <c r="AQ368" s="0" t="n">
        <v>9</v>
      </c>
      <c r="AR368" s="0" t="n">
        <v>64</v>
      </c>
      <c r="AS368" s="0" t="n">
        <v>32</v>
      </c>
      <c r="AV368" s="0" t="s">
        <v>152</v>
      </c>
      <c r="AW368" s="0" t="n">
        <f aca="false">COUNTA($BA368:$EG368)</f>
        <v>6</v>
      </c>
      <c r="AX368" s="0" t="n">
        <f aca="false">COUNTIF($BC368:$EG368,"D")</f>
        <v>0</v>
      </c>
      <c r="AY368" s="0" t="n">
        <f aca="false">COUNTIF($BC368:$EG368,"R")</f>
        <v>0</v>
      </c>
      <c r="AZ368" s="2" t="n">
        <f aca="false">IF(DH368&lt;&gt;"",1,0)+IF(DI368&lt;&gt;"",1,0)+IF(DK368&lt;&gt;"",1,0)+IF(DM368&lt;&gt;"",1,0)+IF(DN368&lt;&gt;"",1,0)+IF(DO368&lt;&gt;"",1,0)+IF(DQ368&lt;&gt;"",1,0)+IF(DR368&lt;&gt;"",1,0)+IF(DT368&lt;&gt;"",1,0)+IF(DU368&lt;&gt;"",1,0)+IF(DV368&lt;&gt;"",1,0)+IF(DW368&lt;&gt;"",1,0)+IF(DX368&lt;&gt;"",1,0)+IF(DZ368&lt;&gt;"",1,0)+IF(EA368&lt;&gt;"",1,0)+IF(EB368&lt;&gt;"",1,0)+IF(EE368&lt;&gt;"",1,0)</f>
        <v>1</v>
      </c>
      <c r="BA368" s="2" t="n">
        <f aca="false">COUNTIF($DV368:$EG368, "&lt;&gt;")</f>
        <v>0</v>
      </c>
      <c r="BB368" s="0" t="n">
        <f aca="false">AY368*AX368</f>
        <v>0</v>
      </c>
      <c r="BI368" s="0" t="s">
        <v>153</v>
      </c>
      <c r="BL368" s="0" t="s">
        <v>153</v>
      </c>
      <c r="CP368" s="0" t="s">
        <v>153</v>
      </c>
      <c r="DN368" s="0" t="s">
        <v>153</v>
      </c>
    </row>
    <row r="369" customFormat="false" ht="13.8" hidden="false" customHeight="false" outlineLevel="0" collapsed="false">
      <c r="A369" s="0" t="s">
        <v>1988</v>
      </c>
      <c r="B369" s="0" t="n">
        <v>78</v>
      </c>
      <c r="C369" s="0" t="n">
        <v>322988</v>
      </c>
      <c r="D369" s="0" t="s">
        <v>1989</v>
      </c>
      <c r="E369" s="0" t="s">
        <v>1990</v>
      </c>
      <c r="F369" s="0" t="str">
        <f aca="false">CONCATENATE(D369," ",LEFT(H369,4),"T=",AU369,"D=",AV369,"R=",AW369,"M=",AX369,"L=",AY369,"B=",AZ369)</f>
        <v>LOCKHART T=D=WARREN-WARD 5R=3M=0L=0B=0</v>
      </c>
      <c r="G369" s="0" t="s">
        <v>1696</v>
      </c>
      <c r="I369" s="0" t="s">
        <v>1991</v>
      </c>
      <c r="J369" s="0" t="s">
        <v>1992</v>
      </c>
      <c r="K369" s="0" t="s">
        <v>143</v>
      </c>
      <c r="M369" s="0" t="str">
        <f aca="false">RIGHT(N369,LEN(N369)-FIND(" ",N369))</f>
        <v>KENMORE AVE SE</v>
      </c>
      <c r="N369" s="0" t="s">
        <v>1993</v>
      </c>
      <c r="P369" s="0" t="s">
        <v>145</v>
      </c>
      <c r="Q369" s="0" t="s">
        <v>146</v>
      </c>
      <c r="R369" s="0" t="n">
        <v>44483</v>
      </c>
      <c r="AD369" s="0" t="s">
        <v>147</v>
      </c>
      <c r="AE369" s="0" t="s">
        <v>148</v>
      </c>
      <c r="AF369" s="0" t="s">
        <v>149</v>
      </c>
      <c r="AH369" s="0" t="n">
        <v>14</v>
      </c>
      <c r="AI369" s="0" t="n">
        <v>11</v>
      </c>
      <c r="AN369" s="0" t="s">
        <v>145</v>
      </c>
      <c r="AO369" s="0" t="s">
        <v>150</v>
      </c>
      <c r="AP369" s="0" t="s">
        <v>151</v>
      </c>
      <c r="AQ369" s="0" t="n">
        <v>9</v>
      </c>
      <c r="AR369" s="0" t="n">
        <v>64</v>
      </c>
      <c r="AS369" s="0" t="n">
        <v>32</v>
      </c>
      <c r="AV369" s="0" t="s">
        <v>152</v>
      </c>
      <c r="AW369" s="0" t="n">
        <f aca="false">COUNTA($BA369:$EG369)</f>
        <v>3</v>
      </c>
      <c r="AX369" s="0" t="n">
        <f aca="false">COUNTIF($BC369:$EG369,"D")</f>
        <v>0</v>
      </c>
      <c r="AY369" s="0" t="n">
        <f aca="false">COUNTIF($BC369:$EG369,"R")</f>
        <v>0</v>
      </c>
      <c r="AZ369" s="2" t="n">
        <f aca="false">IF(DH369&lt;&gt;"",1,0)+IF(DI369&lt;&gt;"",1,0)+IF(DK369&lt;&gt;"",1,0)+IF(DM369&lt;&gt;"",1,0)+IF(DN369&lt;&gt;"",1,0)+IF(DO369&lt;&gt;"",1,0)+IF(DQ369&lt;&gt;"",1,0)+IF(DR369&lt;&gt;"",1,0)+IF(DT369&lt;&gt;"",1,0)+IF(DU369&lt;&gt;"",1,0)+IF(DV369&lt;&gt;"",1,0)+IF(DW369&lt;&gt;"",1,0)+IF(DX369&lt;&gt;"",1,0)+IF(DZ369&lt;&gt;"",1,0)+IF(EA369&lt;&gt;"",1,0)+IF(EB369&lt;&gt;"",1,0)+IF(EE369&lt;&gt;"",1,0)</f>
        <v>0</v>
      </c>
      <c r="BA369" s="2" t="n">
        <f aca="false">COUNTIF($DV369:$EG369, "&lt;&gt;")</f>
        <v>1</v>
      </c>
      <c r="BB369" s="0" t="n">
        <f aca="false">AY369*AX369</f>
        <v>0</v>
      </c>
      <c r="EF369" s="0" t="s">
        <v>153</v>
      </c>
    </row>
    <row r="370" customFormat="false" ht="13.8" hidden="false" customHeight="false" outlineLevel="0" collapsed="false">
      <c r="A370" s="0" t="s">
        <v>1994</v>
      </c>
      <c r="B370" s="0" t="n">
        <v>78</v>
      </c>
      <c r="C370" s="0" t="n">
        <v>4298</v>
      </c>
      <c r="D370" s="0" t="s">
        <v>1995</v>
      </c>
      <c r="E370" s="0" t="s">
        <v>437</v>
      </c>
      <c r="F370" s="0" t="str">
        <f aca="false">CONCATENATE(D370," ",LEFT(H370,4),"T=",AU370,"D=",AV370,"R=",AW370,"M=",AX370,"L=",AY370,"B=",AZ370)</f>
        <v>BUCKLEY T=D=WARREN-WARD 5R=3M=0L=0B=0</v>
      </c>
      <c r="G370" s="0" t="s">
        <v>264</v>
      </c>
      <c r="I370" s="0" t="s">
        <v>1996</v>
      </c>
      <c r="J370" s="0" t="s">
        <v>1992</v>
      </c>
      <c r="K370" s="0" t="s">
        <v>143</v>
      </c>
      <c r="M370" s="0" t="str">
        <f aca="false">RIGHT(N370,LEN(N370)-FIND(" ",N370))</f>
        <v>KENMORE AVE SE</v>
      </c>
      <c r="N370" s="0" t="s">
        <v>1993</v>
      </c>
      <c r="P370" s="0" t="s">
        <v>145</v>
      </c>
      <c r="Q370" s="0" t="s">
        <v>146</v>
      </c>
      <c r="R370" s="0" t="n">
        <v>44483</v>
      </c>
      <c r="AD370" s="0" t="s">
        <v>147</v>
      </c>
      <c r="AE370" s="0" t="s">
        <v>148</v>
      </c>
      <c r="AF370" s="0" t="s">
        <v>149</v>
      </c>
      <c r="AH370" s="0" t="n">
        <v>14</v>
      </c>
      <c r="AI370" s="0" t="n">
        <v>11</v>
      </c>
      <c r="AN370" s="0" t="s">
        <v>145</v>
      </c>
      <c r="AO370" s="0" t="s">
        <v>150</v>
      </c>
      <c r="AP370" s="0" t="s">
        <v>151</v>
      </c>
      <c r="AQ370" s="0" t="n">
        <v>9</v>
      </c>
      <c r="AR370" s="0" t="n">
        <v>64</v>
      </c>
      <c r="AS370" s="0" t="n">
        <v>32</v>
      </c>
      <c r="AV370" s="0" t="s">
        <v>152</v>
      </c>
      <c r="AW370" s="0" t="n">
        <f aca="false">COUNTA($BA370:$EG370)</f>
        <v>3</v>
      </c>
      <c r="AX370" s="0" t="n">
        <f aca="false">COUNTIF($BC370:$EG370,"D")</f>
        <v>0</v>
      </c>
      <c r="AY370" s="0" t="n">
        <f aca="false">COUNTIF($BC370:$EG370,"R")</f>
        <v>0</v>
      </c>
      <c r="AZ370" s="2" t="n">
        <f aca="false">IF(DH370&lt;&gt;"",1,0)+IF(DI370&lt;&gt;"",1,0)+IF(DK370&lt;&gt;"",1,0)+IF(DM370&lt;&gt;"",1,0)+IF(DN370&lt;&gt;"",1,0)+IF(DO370&lt;&gt;"",1,0)+IF(DQ370&lt;&gt;"",1,0)+IF(DR370&lt;&gt;"",1,0)+IF(DT370&lt;&gt;"",1,0)+IF(DU370&lt;&gt;"",1,0)+IF(DV370&lt;&gt;"",1,0)+IF(DW370&lt;&gt;"",1,0)+IF(DX370&lt;&gt;"",1,0)+IF(DZ370&lt;&gt;"",1,0)+IF(EA370&lt;&gt;"",1,0)+IF(EB370&lt;&gt;"",1,0)+IF(EE370&lt;&gt;"",1,0)</f>
        <v>0</v>
      </c>
      <c r="BA370" s="2" t="n">
        <f aca="false">COUNTIF($DV370:$EG370, "&lt;&gt;")</f>
        <v>1</v>
      </c>
      <c r="BB370" s="0" t="n">
        <f aca="false">AY370*AX370</f>
        <v>0</v>
      </c>
      <c r="EF370" s="0" t="s">
        <v>153</v>
      </c>
    </row>
    <row r="371" customFormat="false" ht="13.8" hidden="false" customHeight="false" outlineLevel="0" collapsed="false">
      <c r="A371" s="0" t="s">
        <v>1997</v>
      </c>
      <c r="B371" s="0" t="n">
        <v>78</v>
      </c>
      <c r="C371" s="0" t="n">
        <v>451900</v>
      </c>
      <c r="D371" s="0" t="s">
        <v>1998</v>
      </c>
      <c r="E371" s="0" t="s">
        <v>1999</v>
      </c>
      <c r="F371" s="0" t="str">
        <f aca="false">CONCATENATE(D371," ",LEFT(H371,4),"T=",AU371,"D=",AV371,"R=",AW371,"M=",AX371,"L=",AY371,"B=",AZ371)</f>
        <v>PETERSON SRT=D=WARREN-WARD 5R=11M=1L=0B=1</v>
      </c>
      <c r="G371" s="0" t="s">
        <v>162</v>
      </c>
      <c r="H371" s="0" t="s">
        <v>1823</v>
      </c>
      <c r="I371" s="0" t="s">
        <v>2000</v>
      </c>
      <c r="J371" s="0" t="s">
        <v>2001</v>
      </c>
      <c r="K371" s="0" t="s">
        <v>143</v>
      </c>
      <c r="M371" s="0" t="str">
        <f aca="false">RIGHT(N371,LEN(N371)-FIND(" ",N371))</f>
        <v>KENMORE AVE SE</v>
      </c>
      <c r="N371" s="0" t="s">
        <v>2002</v>
      </c>
      <c r="P371" s="0" t="s">
        <v>145</v>
      </c>
      <c r="Q371" s="0" t="s">
        <v>146</v>
      </c>
      <c r="R371" s="0" t="n">
        <v>44483</v>
      </c>
      <c r="AD371" s="0" t="s">
        <v>147</v>
      </c>
      <c r="AE371" s="0" t="s">
        <v>148</v>
      </c>
      <c r="AF371" s="0" t="s">
        <v>149</v>
      </c>
      <c r="AH371" s="0" t="n">
        <v>14</v>
      </c>
      <c r="AI371" s="0" t="n">
        <v>11</v>
      </c>
      <c r="AN371" s="0" t="s">
        <v>145</v>
      </c>
      <c r="AO371" s="0" t="s">
        <v>150</v>
      </c>
      <c r="AP371" s="0" t="s">
        <v>151</v>
      </c>
      <c r="AQ371" s="0" t="n">
        <v>9</v>
      </c>
      <c r="AR371" s="0" t="n">
        <v>64</v>
      </c>
      <c r="AS371" s="0" t="n">
        <v>32</v>
      </c>
      <c r="AV371" s="0" t="s">
        <v>152</v>
      </c>
      <c r="AW371" s="0" t="n">
        <f aca="false">COUNTA($BA371:$EG371)</f>
        <v>11</v>
      </c>
      <c r="AX371" s="0" t="n">
        <f aca="false">COUNTIF($BC371:$EG371,"D")</f>
        <v>1</v>
      </c>
      <c r="AY371" s="0" t="n">
        <f aca="false">COUNTIF($BC371:$EG371,"R")</f>
        <v>0</v>
      </c>
      <c r="AZ371" s="2" t="n">
        <f aca="false">IF(DH371&lt;&gt;"",1,0)+IF(DI371&lt;&gt;"",1,0)+IF(DK371&lt;&gt;"",1,0)+IF(DM371&lt;&gt;"",1,0)+IF(DN371&lt;&gt;"",1,0)+IF(DO371&lt;&gt;"",1,0)+IF(DQ371&lt;&gt;"",1,0)+IF(DR371&lt;&gt;"",1,0)+IF(DT371&lt;&gt;"",1,0)+IF(DU371&lt;&gt;"",1,0)+IF(DV371&lt;&gt;"",1,0)+IF(DW371&lt;&gt;"",1,0)+IF(DX371&lt;&gt;"",1,0)+IF(DZ371&lt;&gt;"",1,0)+IF(EA371&lt;&gt;"",1,0)+IF(EB371&lt;&gt;"",1,0)+IF(EE371&lt;&gt;"",1,0)</f>
        <v>1</v>
      </c>
      <c r="BA371" s="2" t="n">
        <f aca="false">COUNTIF($DV371:$EG371, "&lt;&gt;")</f>
        <v>1</v>
      </c>
      <c r="BB371" s="0" t="n">
        <f aca="false">AY371*AX371</f>
        <v>0</v>
      </c>
      <c r="BV371" s="0" t="s">
        <v>153</v>
      </c>
      <c r="BY371" s="0" t="s">
        <v>162</v>
      </c>
      <c r="CA371" s="0" t="s">
        <v>153</v>
      </c>
      <c r="CG371" s="0" t="s">
        <v>153</v>
      </c>
      <c r="CN371" s="0" t="s">
        <v>153</v>
      </c>
      <c r="CP371" s="0" t="s">
        <v>153</v>
      </c>
      <c r="DC371" s="0" t="s">
        <v>153</v>
      </c>
      <c r="DN371" s="0" t="s">
        <v>153</v>
      </c>
      <c r="EF371" s="0" t="s">
        <v>153</v>
      </c>
    </row>
    <row r="372" customFormat="false" ht="13.8" hidden="false" customHeight="false" outlineLevel="0" collapsed="false">
      <c r="A372" s="0" t="s">
        <v>2003</v>
      </c>
      <c r="B372" s="0" t="n">
        <v>78</v>
      </c>
      <c r="C372" s="0" t="n">
        <v>15871</v>
      </c>
      <c r="D372" s="0" t="s">
        <v>2004</v>
      </c>
      <c r="E372" s="0" t="s">
        <v>467</v>
      </c>
      <c r="F372" s="0" t="str">
        <f aca="false">CONCATENATE(D372," ",LEFT(H372,4),"T=",AU372,"D=",AV372,"R=",AW372,"M=",AX372,"L=",AY372,"B=",AZ372)</f>
        <v>PREJSNAR T=D=WARREN-WARD 5R=13M=1L=0B=3</v>
      </c>
      <c r="G372" s="0" t="s">
        <v>220</v>
      </c>
      <c r="I372" s="0" t="s">
        <v>2005</v>
      </c>
      <c r="J372" s="0" t="s">
        <v>2006</v>
      </c>
      <c r="K372" s="0" t="s">
        <v>143</v>
      </c>
      <c r="M372" s="0" t="str">
        <f aca="false">RIGHT(N372,LEN(N372)-FIND(" ",N372))</f>
        <v>KENMORE AVE SE</v>
      </c>
      <c r="N372" s="0" t="s">
        <v>2007</v>
      </c>
      <c r="P372" s="0" t="s">
        <v>145</v>
      </c>
      <c r="Q372" s="0" t="s">
        <v>146</v>
      </c>
      <c r="R372" s="0" t="n">
        <v>44483</v>
      </c>
      <c r="AD372" s="0" t="s">
        <v>147</v>
      </c>
      <c r="AE372" s="0" t="s">
        <v>148</v>
      </c>
      <c r="AF372" s="0" t="s">
        <v>149</v>
      </c>
      <c r="AH372" s="0" t="n">
        <v>14</v>
      </c>
      <c r="AI372" s="0" t="n">
        <v>11</v>
      </c>
      <c r="AN372" s="0" t="s">
        <v>145</v>
      </c>
      <c r="AO372" s="0" t="s">
        <v>150</v>
      </c>
      <c r="AP372" s="0" t="s">
        <v>151</v>
      </c>
      <c r="AQ372" s="0" t="n">
        <v>9</v>
      </c>
      <c r="AR372" s="0" t="n">
        <v>64</v>
      </c>
      <c r="AS372" s="0" t="n">
        <v>32</v>
      </c>
      <c r="AV372" s="0" t="s">
        <v>152</v>
      </c>
      <c r="AW372" s="0" t="n">
        <f aca="false">COUNTA($BA372:$EG372)</f>
        <v>13</v>
      </c>
      <c r="AX372" s="0" t="n">
        <f aca="false">COUNTIF($BC372:$EG372,"D")</f>
        <v>1</v>
      </c>
      <c r="AY372" s="0" t="n">
        <f aca="false">COUNTIF($BC372:$EG372,"R")</f>
        <v>0</v>
      </c>
      <c r="AZ372" s="2" t="n">
        <f aca="false">IF(DH372&lt;&gt;"",1,0)+IF(DI372&lt;&gt;"",1,0)+IF(DK372&lt;&gt;"",1,0)+IF(DM372&lt;&gt;"",1,0)+IF(DN372&lt;&gt;"",1,0)+IF(DO372&lt;&gt;"",1,0)+IF(DQ372&lt;&gt;"",1,0)+IF(DR372&lt;&gt;"",1,0)+IF(DT372&lt;&gt;"",1,0)+IF(DU372&lt;&gt;"",1,0)+IF(DV372&lt;&gt;"",1,0)+IF(DW372&lt;&gt;"",1,0)+IF(DX372&lt;&gt;"",1,0)+IF(DZ372&lt;&gt;"",1,0)+IF(EA372&lt;&gt;"",1,0)+IF(EB372&lt;&gt;"",1,0)+IF(EE372&lt;&gt;"",1,0)</f>
        <v>3</v>
      </c>
      <c r="BA372" s="2" t="n">
        <f aca="false">COUNTIF($DV372:$EG372, "&lt;&gt;")</f>
        <v>2</v>
      </c>
      <c r="BB372" s="0" t="n">
        <f aca="false">AY372*AX372</f>
        <v>0</v>
      </c>
      <c r="BD372" s="0" t="s">
        <v>153</v>
      </c>
      <c r="BL372" s="0" t="s">
        <v>153</v>
      </c>
      <c r="BS372" s="0" t="s">
        <v>153</v>
      </c>
      <c r="BY372" s="0" t="s">
        <v>162</v>
      </c>
      <c r="CA372" s="0" t="s">
        <v>153</v>
      </c>
      <c r="CN372" s="0" t="s">
        <v>153</v>
      </c>
      <c r="CP372" s="0" t="s">
        <v>153</v>
      </c>
      <c r="DN372" s="0" t="s">
        <v>153</v>
      </c>
      <c r="DU372" s="0" t="s">
        <v>153</v>
      </c>
      <c r="EA372" s="0" t="s">
        <v>153</v>
      </c>
      <c r="EF372" s="0" t="s">
        <v>153</v>
      </c>
    </row>
    <row r="373" customFormat="false" ht="13.8" hidden="false" customHeight="false" outlineLevel="0" collapsed="false">
      <c r="A373" s="0" t="s">
        <v>2008</v>
      </c>
      <c r="B373" s="0" t="n">
        <v>78</v>
      </c>
      <c r="C373" s="0" t="n">
        <v>136413</v>
      </c>
      <c r="D373" s="0" t="s">
        <v>2009</v>
      </c>
      <c r="E373" s="0" t="s">
        <v>2010</v>
      </c>
      <c r="F373" s="0" t="str">
        <f aca="false">CONCATENATE(D373," ",LEFT(H373,4),"T=",AU373,"D=",AV373,"R=",AW373,"M=",AX373,"L=",AY373,"B=",AZ373)</f>
        <v>BOWLES T=D=WARREN-WARD 5R=3M=0L=0B=1</v>
      </c>
      <c r="G373" s="0" t="s">
        <v>162</v>
      </c>
      <c r="I373" s="0" t="s">
        <v>2011</v>
      </c>
      <c r="J373" s="0" t="s">
        <v>2012</v>
      </c>
      <c r="K373" s="0" t="s">
        <v>186</v>
      </c>
      <c r="M373" s="0" t="str">
        <f aca="false">RIGHT(N373,LEN(N373)-FIND(" ",N373))</f>
        <v>KENMORE AVE SE</v>
      </c>
      <c r="N373" s="0" t="s">
        <v>2013</v>
      </c>
      <c r="P373" s="0" t="s">
        <v>145</v>
      </c>
      <c r="Q373" s="0" t="s">
        <v>146</v>
      </c>
      <c r="R373" s="0" t="n">
        <v>44483</v>
      </c>
      <c r="AD373" s="0" t="s">
        <v>147</v>
      </c>
      <c r="AE373" s="0" t="s">
        <v>148</v>
      </c>
      <c r="AF373" s="0" t="s">
        <v>149</v>
      </c>
      <c r="AH373" s="0" t="n">
        <v>14</v>
      </c>
      <c r="AI373" s="0" t="n">
        <v>11</v>
      </c>
      <c r="AN373" s="0" t="s">
        <v>145</v>
      </c>
      <c r="AO373" s="0" t="s">
        <v>150</v>
      </c>
      <c r="AP373" s="0" t="s">
        <v>151</v>
      </c>
      <c r="AQ373" s="0" t="n">
        <v>9</v>
      </c>
      <c r="AR373" s="0" t="n">
        <v>64</v>
      </c>
      <c r="AS373" s="0" t="n">
        <v>32</v>
      </c>
      <c r="AV373" s="0" t="s">
        <v>152</v>
      </c>
      <c r="AW373" s="0" t="n">
        <f aca="false">COUNTA($BA373:$EG373)</f>
        <v>3</v>
      </c>
      <c r="AX373" s="0" t="n">
        <f aca="false">COUNTIF($BC373:$EG373,"D")</f>
        <v>0</v>
      </c>
      <c r="AY373" s="0" t="n">
        <f aca="false">COUNTIF($BC373:$EG373,"R")</f>
        <v>0</v>
      </c>
      <c r="AZ373" s="2" t="n">
        <f aca="false">IF(DH373&lt;&gt;"",1,0)+IF(DI373&lt;&gt;"",1,0)+IF(DK373&lt;&gt;"",1,0)+IF(DM373&lt;&gt;"",1,0)+IF(DN373&lt;&gt;"",1,0)+IF(DO373&lt;&gt;"",1,0)+IF(DQ373&lt;&gt;"",1,0)+IF(DR373&lt;&gt;"",1,0)+IF(DT373&lt;&gt;"",1,0)+IF(DU373&lt;&gt;"",1,0)+IF(DV373&lt;&gt;"",1,0)+IF(DW373&lt;&gt;"",1,0)+IF(DX373&lt;&gt;"",1,0)+IF(DZ373&lt;&gt;"",1,0)+IF(EA373&lt;&gt;"",1,0)+IF(EB373&lt;&gt;"",1,0)+IF(EE373&lt;&gt;"",1,0)</f>
        <v>1</v>
      </c>
      <c r="BA373" s="2" t="n">
        <f aca="false">COUNTIF($DV373:$EG373, "&lt;&gt;")</f>
        <v>0</v>
      </c>
      <c r="BB373" s="0" t="n">
        <f aca="false">AY373*AX373</f>
        <v>0</v>
      </c>
      <c r="DN373" s="0" t="s">
        <v>153</v>
      </c>
    </row>
    <row r="374" customFormat="false" ht="13.8" hidden="false" customHeight="false" outlineLevel="0" collapsed="false">
      <c r="A374" s="0" t="s">
        <v>2014</v>
      </c>
      <c r="B374" s="0" t="n">
        <v>78</v>
      </c>
      <c r="C374" s="0" t="n">
        <v>291703</v>
      </c>
      <c r="D374" s="0" t="s">
        <v>2015</v>
      </c>
      <c r="E374" s="0" t="s">
        <v>357</v>
      </c>
      <c r="F374" s="0" t="str">
        <f aca="false">CONCATENATE(D374," ",LEFT(H374,4),"T=",AU374,"D=",AV374,"R=",AW374,"M=",AX374,"L=",AY374,"B=",AZ374)</f>
        <v>LAFLEME T=D=WARREN-WARD 5R=13M=0L=0B=1</v>
      </c>
      <c r="G374" s="0" t="s">
        <v>1282</v>
      </c>
      <c r="I374" s="0" t="s">
        <v>2016</v>
      </c>
      <c r="J374" s="0" t="s">
        <v>2017</v>
      </c>
      <c r="K374" s="0" t="s">
        <v>143</v>
      </c>
      <c r="M374" s="0" t="str">
        <f aca="false">RIGHT(N374,LEN(N374)-FIND(" ",N374))</f>
        <v>KENMORE AVE SE</v>
      </c>
      <c r="N374" s="0" t="s">
        <v>2018</v>
      </c>
      <c r="P374" s="0" t="s">
        <v>145</v>
      </c>
      <c r="Q374" s="0" t="s">
        <v>146</v>
      </c>
      <c r="R374" s="0" t="n">
        <v>44483</v>
      </c>
      <c r="AD374" s="0" t="s">
        <v>147</v>
      </c>
      <c r="AE374" s="0" t="s">
        <v>148</v>
      </c>
      <c r="AF374" s="0" t="s">
        <v>149</v>
      </c>
      <c r="AH374" s="0" t="n">
        <v>14</v>
      </c>
      <c r="AI374" s="0" t="n">
        <v>11</v>
      </c>
      <c r="AN374" s="0" t="s">
        <v>145</v>
      </c>
      <c r="AO374" s="0" t="s">
        <v>150</v>
      </c>
      <c r="AP374" s="0" t="s">
        <v>151</v>
      </c>
      <c r="AQ374" s="0" t="n">
        <v>9</v>
      </c>
      <c r="AR374" s="0" t="n">
        <v>64</v>
      </c>
      <c r="AS374" s="0" t="n">
        <v>32</v>
      </c>
      <c r="AV374" s="0" t="s">
        <v>152</v>
      </c>
      <c r="AW374" s="0" t="n">
        <f aca="false">COUNTA($BA374:$EG374)</f>
        <v>13</v>
      </c>
      <c r="AX374" s="0" t="n">
        <f aca="false">COUNTIF($BC374:$EG374,"D")</f>
        <v>0</v>
      </c>
      <c r="AY374" s="0" t="n">
        <f aca="false">COUNTIF($BC374:$EG374,"R")</f>
        <v>0</v>
      </c>
      <c r="AZ374" s="2" t="n">
        <f aca="false">IF(DH374&lt;&gt;"",1,0)+IF(DI374&lt;&gt;"",1,0)+IF(DK374&lt;&gt;"",1,0)+IF(DM374&lt;&gt;"",1,0)+IF(DN374&lt;&gt;"",1,0)+IF(DO374&lt;&gt;"",1,0)+IF(DQ374&lt;&gt;"",1,0)+IF(DR374&lt;&gt;"",1,0)+IF(DT374&lt;&gt;"",1,0)+IF(DU374&lt;&gt;"",1,0)+IF(DV374&lt;&gt;"",1,0)+IF(DW374&lt;&gt;"",1,0)+IF(DX374&lt;&gt;"",1,0)+IF(DZ374&lt;&gt;"",1,0)+IF(EA374&lt;&gt;"",1,0)+IF(EB374&lt;&gt;"",1,0)+IF(EE374&lt;&gt;"",1,0)</f>
        <v>1</v>
      </c>
      <c r="BA374" s="2" t="n">
        <f aca="false">COUNTIF($DV374:$EG374, "&lt;&gt;")</f>
        <v>1</v>
      </c>
      <c r="BB374" s="0" t="n">
        <f aca="false">AY374*AX374</f>
        <v>0</v>
      </c>
      <c r="BC374" s="0" t="s">
        <v>153</v>
      </c>
      <c r="BD374" s="0" t="s">
        <v>153</v>
      </c>
      <c r="BH374" s="0" t="s">
        <v>153</v>
      </c>
      <c r="BJ374" s="0" t="s">
        <v>153</v>
      </c>
      <c r="BK374" s="0" t="s">
        <v>153</v>
      </c>
      <c r="BL374" s="0" t="s">
        <v>153</v>
      </c>
      <c r="CA374" s="0" t="s">
        <v>153</v>
      </c>
      <c r="CP374" s="0" t="s">
        <v>153</v>
      </c>
      <c r="DC374" s="0" t="s">
        <v>153</v>
      </c>
      <c r="DN374" s="0" t="s">
        <v>153</v>
      </c>
      <c r="EF374" s="0" t="s">
        <v>153</v>
      </c>
    </row>
    <row r="375" customFormat="false" ht="13.8" hidden="false" customHeight="false" outlineLevel="0" collapsed="false">
      <c r="A375" s="0" t="s">
        <v>2019</v>
      </c>
      <c r="B375" s="0" t="n">
        <v>78</v>
      </c>
      <c r="C375" s="0" t="n">
        <v>451691</v>
      </c>
      <c r="D375" s="0" t="s">
        <v>2020</v>
      </c>
      <c r="E375" s="0" t="s">
        <v>210</v>
      </c>
      <c r="F375" s="0" t="str">
        <f aca="false">CONCATENATE(D375," ",LEFT(H375,4),"T=",AU375,"D=",AV375,"R=",AW375,"M=",AX375,"L=",AY375,"B=",AZ375)</f>
        <v>PITTS T=D=WARREN-WARD 5R=15M=1L=0B=7</v>
      </c>
      <c r="G375" s="0" t="s">
        <v>212</v>
      </c>
      <c r="I375" s="0" t="s">
        <v>2021</v>
      </c>
      <c r="J375" s="0" t="s">
        <v>2022</v>
      </c>
      <c r="K375" s="0" t="s">
        <v>143</v>
      </c>
      <c r="M375" s="0" t="str">
        <f aca="false">RIGHT(N375,LEN(N375)-FIND(" ",N375))</f>
        <v>HELTZELS CT NE</v>
      </c>
      <c r="N375" s="0" t="s">
        <v>2023</v>
      </c>
      <c r="P375" s="0" t="s">
        <v>145</v>
      </c>
      <c r="Q375" s="0" t="s">
        <v>146</v>
      </c>
      <c r="R375" s="0" t="n">
        <v>44484</v>
      </c>
      <c r="AD375" s="0" t="s">
        <v>147</v>
      </c>
      <c r="AE375" s="0" t="s">
        <v>148</v>
      </c>
      <c r="AF375" s="0" t="s">
        <v>149</v>
      </c>
      <c r="AH375" s="0" t="n">
        <v>14</v>
      </c>
      <c r="AI375" s="0" t="n">
        <v>11</v>
      </c>
      <c r="AN375" s="0" t="s">
        <v>145</v>
      </c>
      <c r="AO375" s="0" t="s">
        <v>150</v>
      </c>
      <c r="AP375" s="0" t="s">
        <v>151</v>
      </c>
      <c r="AQ375" s="0" t="n">
        <v>9</v>
      </c>
      <c r="AR375" s="0" t="n">
        <v>64</v>
      </c>
      <c r="AS375" s="0" t="n">
        <v>32</v>
      </c>
      <c r="AV375" s="0" t="s">
        <v>152</v>
      </c>
      <c r="AW375" s="0" t="n">
        <f aca="false">COUNTA($BA375:$EG375)</f>
        <v>15</v>
      </c>
      <c r="AX375" s="0" t="n">
        <f aca="false">COUNTIF($BC375:$EG375,"D")</f>
        <v>1</v>
      </c>
      <c r="AY375" s="0" t="n">
        <f aca="false">COUNTIF($BC375:$EG375,"R")</f>
        <v>0</v>
      </c>
      <c r="AZ375" s="2" t="n">
        <f aca="false">IF(DH375&lt;&gt;"",1,0)+IF(DI375&lt;&gt;"",1,0)+IF(DK375&lt;&gt;"",1,0)+IF(DM375&lt;&gt;"",1,0)+IF(DN375&lt;&gt;"",1,0)+IF(DO375&lt;&gt;"",1,0)+IF(DQ375&lt;&gt;"",1,0)+IF(DR375&lt;&gt;"",1,0)+IF(DT375&lt;&gt;"",1,0)+IF(DU375&lt;&gt;"",1,0)+IF(DV375&lt;&gt;"",1,0)+IF(DW375&lt;&gt;"",1,0)+IF(DX375&lt;&gt;"",1,0)+IF(DZ375&lt;&gt;"",1,0)+IF(EA375&lt;&gt;"",1,0)+IF(EB375&lt;&gt;"",1,0)+IF(EE375&lt;&gt;"",1,0)</f>
        <v>7</v>
      </c>
      <c r="BA375" s="2" t="n">
        <f aca="false">COUNTIF($DV375:$EG375, "&lt;&gt;")</f>
        <v>3</v>
      </c>
      <c r="BB375" s="0" t="n">
        <f aca="false">AY375*AX375</f>
        <v>0</v>
      </c>
      <c r="BS375" s="0" t="s">
        <v>153</v>
      </c>
      <c r="CA375" s="0" t="s">
        <v>153</v>
      </c>
      <c r="CP375" s="0" t="s">
        <v>153</v>
      </c>
      <c r="DC375" s="0" t="s">
        <v>153</v>
      </c>
      <c r="DI375" s="0" t="s">
        <v>153</v>
      </c>
      <c r="DL375" s="0" t="s">
        <v>153</v>
      </c>
      <c r="DM375" s="0" t="s">
        <v>162</v>
      </c>
      <c r="DN375" s="0" t="s">
        <v>153</v>
      </c>
      <c r="DR375" s="0" t="s">
        <v>153</v>
      </c>
      <c r="DU375" s="0" t="s">
        <v>153</v>
      </c>
      <c r="DX375" s="0" t="s">
        <v>153</v>
      </c>
      <c r="EA375" s="0" t="s">
        <v>153</v>
      </c>
      <c r="EF375" s="0" t="s">
        <v>153</v>
      </c>
    </row>
    <row r="376" customFormat="false" ht="13.8" hidden="false" customHeight="false" outlineLevel="0" collapsed="false">
      <c r="A376" s="0" t="s">
        <v>2024</v>
      </c>
      <c r="B376" s="0" t="n">
        <v>78</v>
      </c>
      <c r="C376" s="0" t="n">
        <v>451141</v>
      </c>
      <c r="D376" s="0" t="s">
        <v>2025</v>
      </c>
      <c r="E376" s="0" t="s">
        <v>2026</v>
      </c>
      <c r="F376" s="0" t="str">
        <f aca="false">CONCATENATE(D376," ",LEFT(H376,4),"T=",AU376,"D=",AV376,"R=",AW376,"M=",AX376,"L=",AY376,"B=",AZ376)</f>
        <v>FARMER PITTS T=D=WARREN-WARD 5R=12M=2L=0B=6</v>
      </c>
      <c r="G376" s="0" t="s">
        <v>2027</v>
      </c>
      <c r="I376" s="0" t="s">
        <v>1573</v>
      </c>
      <c r="J376" s="0" t="s">
        <v>2028</v>
      </c>
      <c r="K376" s="0" t="s">
        <v>143</v>
      </c>
      <c r="L376" s="0" t="s">
        <v>162</v>
      </c>
      <c r="M376" s="0" t="str">
        <f aca="false">RIGHT(N376,LEN(N376)-FIND(" ",N376))</f>
        <v>HELTZELS CT NE</v>
      </c>
      <c r="N376" s="0" t="s">
        <v>2023</v>
      </c>
      <c r="P376" s="0" t="s">
        <v>145</v>
      </c>
      <c r="Q376" s="0" t="s">
        <v>146</v>
      </c>
      <c r="R376" s="0" t="n">
        <v>44484</v>
      </c>
      <c r="AD376" s="0" t="s">
        <v>147</v>
      </c>
      <c r="AE376" s="0" t="s">
        <v>148</v>
      </c>
      <c r="AF376" s="0" t="s">
        <v>149</v>
      </c>
      <c r="AH376" s="0" t="n">
        <v>14</v>
      </c>
      <c r="AI376" s="0" t="n">
        <v>11</v>
      </c>
      <c r="AN376" s="0" t="s">
        <v>145</v>
      </c>
      <c r="AO376" s="0" t="s">
        <v>150</v>
      </c>
      <c r="AP376" s="0" t="s">
        <v>151</v>
      </c>
      <c r="AQ376" s="0" t="n">
        <v>9</v>
      </c>
      <c r="AR376" s="0" t="n">
        <v>64</v>
      </c>
      <c r="AS376" s="0" t="n">
        <v>32</v>
      </c>
      <c r="AV376" s="0" t="s">
        <v>152</v>
      </c>
      <c r="AW376" s="0" t="n">
        <f aca="false">COUNTA($BA376:$EG376)</f>
        <v>12</v>
      </c>
      <c r="AX376" s="0" t="n">
        <f aca="false">COUNTIF($BC376:$EG376,"D")</f>
        <v>2</v>
      </c>
      <c r="AY376" s="0" t="n">
        <f aca="false">COUNTIF($BC376:$EG376,"R")</f>
        <v>0</v>
      </c>
      <c r="AZ376" s="2" t="n">
        <f aca="false">IF(DH376&lt;&gt;"",1,0)+IF(DI376&lt;&gt;"",1,0)+IF(DK376&lt;&gt;"",1,0)+IF(DM376&lt;&gt;"",1,0)+IF(DN376&lt;&gt;"",1,0)+IF(DO376&lt;&gt;"",1,0)+IF(DQ376&lt;&gt;"",1,0)+IF(DR376&lt;&gt;"",1,0)+IF(DT376&lt;&gt;"",1,0)+IF(DU376&lt;&gt;"",1,0)+IF(DV376&lt;&gt;"",1,0)+IF(DW376&lt;&gt;"",1,0)+IF(DX376&lt;&gt;"",1,0)+IF(DZ376&lt;&gt;"",1,0)+IF(EA376&lt;&gt;"",1,0)+IF(EB376&lt;&gt;"",1,0)+IF(EE376&lt;&gt;"",1,0)</f>
        <v>6</v>
      </c>
      <c r="BA376" s="2" t="n">
        <f aca="false">COUNTIF($DV376:$EG376, "&lt;&gt;")</f>
        <v>4</v>
      </c>
      <c r="BB376" s="0" t="n">
        <f aca="false">AY376*AX376</f>
        <v>0</v>
      </c>
      <c r="CP376" s="0" t="s">
        <v>153</v>
      </c>
      <c r="DC376" s="0" t="s">
        <v>153</v>
      </c>
      <c r="DI376" s="0" t="s">
        <v>153</v>
      </c>
      <c r="DM376" s="0" t="s">
        <v>162</v>
      </c>
      <c r="DN376" s="0" t="s">
        <v>153</v>
      </c>
      <c r="DU376" s="0" t="s">
        <v>153</v>
      </c>
      <c r="DX376" s="0" t="s">
        <v>153</v>
      </c>
      <c r="EA376" s="0" t="s">
        <v>153</v>
      </c>
      <c r="ED376" s="0" t="s">
        <v>162</v>
      </c>
      <c r="EF376" s="0" t="s">
        <v>153</v>
      </c>
    </row>
    <row r="377" customFormat="false" ht="13.8" hidden="false" customHeight="false" outlineLevel="0" collapsed="false">
      <c r="A377" s="0" t="s">
        <v>2029</v>
      </c>
      <c r="B377" s="0" t="n">
        <v>78</v>
      </c>
      <c r="C377" s="0" t="n">
        <v>367821</v>
      </c>
      <c r="D377" s="0" t="s">
        <v>2030</v>
      </c>
      <c r="E377" s="0" t="s">
        <v>264</v>
      </c>
      <c r="F377" s="0" t="str">
        <f aca="false">CONCATENATE(D377," ",LEFT(H377,4),"T=",AU377,"D=",AV377,"R=",AW377,"M=",AX377,"L=",AY377,"B=",AZ377)</f>
        <v>STERLING T=D=WARREN-WARD 5R=25M=7L=0B=7</v>
      </c>
      <c r="G377" s="0" t="s">
        <v>140</v>
      </c>
      <c r="I377" s="0" t="s">
        <v>2031</v>
      </c>
      <c r="J377" s="0" t="s">
        <v>2032</v>
      </c>
      <c r="K377" s="0" t="s">
        <v>143</v>
      </c>
      <c r="L377" s="0" t="s">
        <v>162</v>
      </c>
      <c r="M377" s="0" t="str">
        <f aca="false">RIGHT(N377,LEN(N377)-FIND(" ",N377))</f>
        <v>HELTZELS CT NE</v>
      </c>
      <c r="N377" s="0" t="s">
        <v>2033</v>
      </c>
      <c r="P377" s="0" t="s">
        <v>145</v>
      </c>
      <c r="Q377" s="0" t="s">
        <v>146</v>
      </c>
      <c r="R377" s="0" t="n">
        <v>44484</v>
      </c>
      <c r="AD377" s="0" t="s">
        <v>147</v>
      </c>
      <c r="AE377" s="0" t="s">
        <v>148</v>
      </c>
      <c r="AF377" s="0" t="s">
        <v>149</v>
      </c>
      <c r="AH377" s="0" t="n">
        <v>14</v>
      </c>
      <c r="AI377" s="0" t="n">
        <v>11</v>
      </c>
      <c r="AN377" s="0" t="s">
        <v>145</v>
      </c>
      <c r="AO377" s="0" t="s">
        <v>150</v>
      </c>
      <c r="AP377" s="0" t="s">
        <v>151</v>
      </c>
      <c r="AQ377" s="0" t="n">
        <v>9</v>
      </c>
      <c r="AR377" s="0" t="n">
        <v>64</v>
      </c>
      <c r="AS377" s="0" t="n">
        <v>32</v>
      </c>
      <c r="AV377" s="0" t="s">
        <v>152</v>
      </c>
      <c r="AW377" s="0" t="n">
        <f aca="false">COUNTA($BA377:$EG377)</f>
        <v>25</v>
      </c>
      <c r="AX377" s="0" t="n">
        <f aca="false">COUNTIF($BC377:$EG377,"D")</f>
        <v>7</v>
      </c>
      <c r="AY377" s="0" t="n">
        <f aca="false">COUNTIF($BC377:$EG377,"R")</f>
        <v>0</v>
      </c>
      <c r="AZ377" s="2" t="n">
        <f aca="false">IF(DH377&lt;&gt;"",1,0)+IF(DI377&lt;&gt;"",1,0)+IF(DK377&lt;&gt;"",1,0)+IF(DM377&lt;&gt;"",1,0)+IF(DN377&lt;&gt;"",1,0)+IF(DO377&lt;&gt;"",1,0)+IF(DQ377&lt;&gt;"",1,0)+IF(DR377&lt;&gt;"",1,0)+IF(DT377&lt;&gt;"",1,0)+IF(DU377&lt;&gt;"",1,0)+IF(DV377&lt;&gt;"",1,0)+IF(DW377&lt;&gt;"",1,0)+IF(DX377&lt;&gt;"",1,0)+IF(DZ377&lt;&gt;"",1,0)+IF(EA377&lt;&gt;"",1,0)+IF(EB377&lt;&gt;"",1,0)+IF(EE377&lt;&gt;"",1,0)</f>
        <v>7</v>
      </c>
      <c r="BA377" s="2" t="n">
        <f aca="false">COUNTIF($DV377:$EG377, "&lt;&gt;")</f>
        <v>2</v>
      </c>
      <c r="BB377" s="0" t="n">
        <f aca="false">AY377*AX377</f>
        <v>0</v>
      </c>
      <c r="BD377" s="0" t="s">
        <v>153</v>
      </c>
      <c r="BE377" s="0" t="s">
        <v>153</v>
      </c>
      <c r="BJ377" s="0" t="s">
        <v>153</v>
      </c>
      <c r="BL377" s="0" t="s">
        <v>153</v>
      </c>
      <c r="BS377" s="0" t="s">
        <v>153</v>
      </c>
      <c r="CA377" s="0" t="s">
        <v>153</v>
      </c>
      <c r="CG377" s="0" t="s">
        <v>153</v>
      </c>
      <c r="CW377" s="0" t="s">
        <v>162</v>
      </c>
      <c r="CY377" s="0" t="s">
        <v>153</v>
      </c>
      <c r="CZ377" s="0" t="s">
        <v>162</v>
      </c>
      <c r="DC377" s="0" t="s">
        <v>153</v>
      </c>
      <c r="DF377" s="0" t="s">
        <v>153</v>
      </c>
      <c r="DG377" s="0" t="s">
        <v>162</v>
      </c>
      <c r="DI377" s="0" t="s">
        <v>153</v>
      </c>
      <c r="DJ377" s="0" t="s">
        <v>162</v>
      </c>
      <c r="DL377" s="0" t="s">
        <v>153</v>
      </c>
      <c r="DM377" s="0" t="s">
        <v>162</v>
      </c>
      <c r="DN377" s="0" t="s">
        <v>153</v>
      </c>
      <c r="DO377" s="0" t="s">
        <v>162</v>
      </c>
      <c r="DS377" s="0" t="s">
        <v>162</v>
      </c>
      <c r="DU377" s="0" t="s">
        <v>153</v>
      </c>
      <c r="DX377" s="0" t="s">
        <v>153</v>
      </c>
      <c r="EA377" s="0" t="s">
        <v>153</v>
      </c>
    </row>
    <row r="378" customFormat="false" ht="13.8" hidden="false" customHeight="false" outlineLevel="0" collapsed="false">
      <c r="A378" s="0" t="s">
        <v>2034</v>
      </c>
      <c r="B378" s="0" t="n">
        <v>78</v>
      </c>
      <c r="C378" s="0" t="n">
        <v>78792</v>
      </c>
      <c r="D378" s="0" t="s">
        <v>1568</v>
      </c>
      <c r="E378" s="0" t="s">
        <v>2035</v>
      </c>
      <c r="F378" s="0" t="str">
        <f aca="false">CONCATENATE(D378," ",LEFT(H378,4),"T=",AU378,"D=",AV378,"R=",AW378,"M=",AX378,"L=",AY378,"B=",AZ378)</f>
        <v>MARSHALL T=D=WARREN-WARD 5R=4M=0L=0B=1</v>
      </c>
      <c r="G378" s="0" t="s">
        <v>2036</v>
      </c>
      <c r="I378" s="0" t="s">
        <v>2037</v>
      </c>
      <c r="J378" s="0" t="s">
        <v>2038</v>
      </c>
      <c r="K378" s="0" t="s">
        <v>143</v>
      </c>
      <c r="M378" s="0" t="str">
        <f aca="false">RIGHT(N378,LEN(N378)-FIND(" ",N378))</f>
        <v>HELTZELS CT NE</v>
      </c>
      <c r="N378" s="0" t="s">
        <v>2033</v>
      </c>
      <c r="P378" s="0" t="s">
        <v>145</v>
      </c>
      <c r="Q378" s="0" t="s">
        <v>146</v>
      </c>
      <c r="R378" s="0" t="n">
        <v>44484</v>
      </c>
      <c r="AD378" s="0" t="s">
        <v>147</v>
      </c>
      <c r="AE378" s="0" t="s">
        <v>148</v>
      </c>
      <c r="AF378" s="0" t="s">
        <v>149</v>
      </c>
      <c r="AH378" s="0" t="n">
        <v>14</v>
      </c>
      <c r="AI378" s="0" t="n">
        <v>11</v>
      </c>
      <c r="AN378" s="0" t="s">
        <v>145</v>
      </c>
      <c r="AO378" s="0" t="s">
        <v>150</v>
      </c>
      <c r="AP378" s="0" t="s">
        <v>151</v>
      </c>
      <c r="AQ378" s="0" t="n">
        <v>9</v>
      </c>
      <c r="AR378" s="0" t="n">
        <v>64</v>
      </c>
      <c r="AS378" s="0" t="n">
        <v>32</v>
      </c>
      <c r="AV378" s="0" t="s">
        <v>152</v>
      </c>
      <c r="AW378" s="0" t="n">
        <f aca="false">COUNTA($BA378:$EG378)</f>
        <v>4</v>
      </c>
      <c r="AX378" s="0" t="n">
        <f aca="false">COUNTIF($BC378:$EG378,"D")</f>
        <v>0</v>
      </c>
      <c r="AY378" s="0" t="n">
        <f aca="false">COUNTIF($BC378:$EG378,"R")</f>
        <v>0</v>
      </c>
      <c r="AZ378" s="2" t="n">
        <f aca="false">IF(DH378&lt;&gt;"",1,0)+IF(DI378&lt;&gt;"",1,0)+IF(DK378&lt;&gt;"",1,0)+IF(DM378&lt;&gt;"",1,0)+IF(DN378&lt;&gt;"",1,0)+IF(DO378&lt;&gt;"",1,0)+IF(DQ378&lt;&gt;"",1,0)+IF(DR378&lt;&gt;"",1,0)+IF(DT378&lt;&gt;"",1,0)+IF(DU378&lt;&gt;"",1,0)+IF(DV378&lt;&gt;"",1,0)+IF(DW378&lt;&gt;"",1,0)+IF(DX378&lt;&gt;"",1,0)+IF(DZ378&lt;&gt;"",1,0)+IF(EA378&lt;&gt;"",1,0)+IF(EB378&lt;&gt;"",1,0)+IF(EE378&lt;&gt;"",1,0)</f>
        <v>1</v>
      </c>
      <c r="BA378" s="2" t="n">
        <f aca="false">COUNTIF($DV378:$EG378, "&lt;&gt;")</f>
        <v>2</v>
      </c>
      <c r="BB378" s="0" t="n">
        <f aca="false">AY378*AX378</f>
        <v>0</v>
      </c>
      <c r="EA378" s="0" t="s">
        <v>153</v>
      </c>
      <c r="EF378" s="0" t="s">
        <v>153</v>
      </c>
    </row>
    <row r="379" customFormat="false" ht="13.8" hidden="false" customHeight="false" outlineLevel="0" collapsed="false">
      <c r="A379" s="0" t="s">
        <v>2039</v>
      </c>
      <c r="B379" s="0" t="n">
        <v>78</v>
      </c>
      <c r="C379" s="0" t="n">
        <v>460572</v>
      </c>
      <c r="D379" s="0" t="s">
        <v>1568</v>
      </c>
      <c r="E379" s="0" t="s">
        <v>277</v>
      </c>
      <c r="F379" s="0" t="str">
        <f aca="false">CONCATENATE(D379," ",LEFT(H379,4),"T=",AU379,"D=",AV379,"R=",AW379,"M=",AX379,"L=",AY379,"B=",AZ379)</f>
        <v>MARSHALL T=D=WARREN-WARD 5R=4M=0L=0B=0</v>
      </c>
      <c r="G379" s="0" t="s">
        <v>1282</v>
      </c>
      <c r="I379" s="0" t="s">
        <v>2040</v>
      </c>
      <c r="J379" s="0" t="s">
        <v>2041</v>
      </c>
      <c r="K379" s="0" t="s">
        <v>143</v>
      </c>
      <c r="M379" s="0" t="str">
        <f aca="false">RIGHT(N379,LEN(N379)-FIND(" ",N379))</f>
        <v>HELTZELS CT NE</v>
      </c>
      <c r="N379" s="0" t="s">
        <v>2033</v>
      </c>
      <c r="P379" s="0" t="s">
        <v>145</v>
      </c>
      <c r="Q379" s="0" t="s">
        <v>146</v>
      </c>
      <c r="R379" s="0" t="n">
        <v>44484</v>
      </c>
      <c r="AD379" s="0" t="s">
        <v>147</v>
      </c>
      <c r="AE379" s="0" t="s">
        <v>148</v>
      </c>
      <c r="AF379" s="0" t="s">
        <v>149</v>
      </c>
      <c r="AH379" s="0" t="n">
        <v>14</v>
      </c>
      <c r="AI379" s="0" t="n">
        <v>11</v>
      </c>
      <c r="AN379" s="0" t="s">
        <v>145</v>
      </c>
      <c r="AO379" s="0" t="s">
        <v>150</v>
      </c>
      <c r="AP379" s="0" t="s">
        <v>151</v>
      </c>
      <c r="AQ379" s="0" t="n">
        <v>9</v>
      </c>
      <c r="AR379" s="0" t="n">
        <v>64</v>
      </c>
      <c r="AS379" s="0" t="n">
        <v>32</v>
      </c>
      <c r="AV379" s="0" t="s">
        <v>152</v>
      </c>
      <c r="AW379" s="0" t="n">
        <f aca="false">COUNTA($BA379:$EG379)</f>
        <v>4</v>
      </c>
      <c r="AX379" s="0" t="n">
        <f aca="false">COUNTIF($BC379:$EG379,"D")</f>
        <v>0</v>
      </c>
      <c r="AY379" s="0" t="n">
        <f aca="false">COUNTIF($BC379:$EG379,"R")</f>
        <v>0</v>
      </c>
      <c r="AZ379" s="2" t="n">
        <f aca="false">IF(DH379&lt;&gt;"",1,0)+IF(DI379&lt;&gt;"",1,0)+IF(DK379&lt;&gt;"",1,0)+IF(DM379&lt;&gt;"",1,0)+IF(DN379&lt;&gt;"",1,0)+IF(DO379&lt;&gt;"",1,0)+IF(DQ379&lt;&gt;"",1,0)+IF(DR379&lt;&gt;"",1,0)+IF(DT379&lt;&gt;"",1,0)+IF(DU379&lt;&gt;"",1,0)+IF(DV379&lt;&gt;"",1,0)+IF(DW379&lt;&gt;"",1,0)+IF(DX379&lt;&gt;"",1,0)+IF(DZ379&lt;&gt;"",1,0)+IF(EA379&lt;&gt;"",1,0)+IF(EB379&lt;&gt;"",1,0)+IF(EE379&lt;&gt;"",1,0)</f>
        <v>0</v>
      </c>
      <c r="BA379" s="2" t="n">
        <f aca="false">COUNTIF($DV379:$EG379, "&lt;&gt;")</f>
        <v>1</v>
      </c>
      <c r="BB379" s="0" t="n">
        <f aca="false">AY379*AX379</f>
        <v>0</v>
      </c>
      <c r="DC379" s="0" t="s">
        <v>153</v>
      </c>
      <c r="EF379" s="0" t="s">
        <v>153</v>
      </c>
    </row>
    <row r="380" customFormat="false" ht="13.8" hidden="false" customHeight="false" outlineLevel="0" collapsed="false">
      <c r="A380" s="0" t="s">
        <v>2042</v>
      </c>
      <c r="B380" s="0" t="n">
        <v>78</v>
      </c>
      <c r="C380" s="0" t="n">
        <v>433519</v>
      </c>
      <c r="D380" s="0" t="s">
        <v>2043</v>
      </c>
      <c r="E380" s="0" t="s">
        <v>2044</v>
      </c>
      <c r="F380" s="0" t="str">
        <f aca="false">CONCATENATE(D380," ",LEFT(H380,4),"T=",AU380,"D=",AV380,"R=",AW380,"M=",AX380,"L=",AY380,"B=",AZ380)</f>
        <v>SPAULDING JRT=D=WARREN-WARD 5R=8M=0L=1B=2</v>
      </c>
      <c r="H380" s="0" t="s">
        <v>358</v>
      </c>
      <c r="I380" s="0" t="s">
        <v>2045</v>
      </c>
      <c r="J380" s="0" t="s">
        <v>1389</v>
      </c>
      <c r="K380" s="0" t="s">
        <v>143</v>
      </c>
      <c r="M380" s="0" t="str">
        <f aca="false">RIGHT(N380,LEN(N380)-FIND(" ",N380))</f>
        <v>HAZELWOOD AVE SE</v>
      </c>
      <c r="N380" s="0" t="s">
        <v>2046</v>
      </c>
      <c r="P380" s="0" t="s">
        <v>145</v>
      </c>
      <c r="Q380" s="0" t="s">
        <v>146</v>
      </c>
      <c r="R380" s="0" t="n">
        <v>44483</v>
      </c>
      <c r="AD380" s="0" t="s">
        <v>147</v>
      </c>
      <c r="AE380" s="0" t="s">
        <v>148</v>
      </c>
      <c r="AF380" s="0" t="s">
        <v>149</v>
      </c>
      <c r="AH380" s="0" t="n">
        <v>14</v>
      </c>
      <c r="AI380" s="0" t="n">
        <v>11</v>
      </c>
      <c r="AN380" s="0" t="s">
        <v>145</v>
      </c>
      <c r="AO380" s="0" t="s">
        <v>150</v>
      </c>
      <c r="AP380" s="0" t="s">
        <v>151</v>
      </c>
      <c r="AQ380" s="0" t="n">
        <v>9</v>
      </c>
      <c r="AR380" s="0" t="n">
        <v>64</v>
      </c>
      <c r="AS380" s="0" t="n">
        <v>32</v>
      </c>
      <c r="AV380" s="0" t="s">
        <v>152</v>
      </c>
      <c r="AW380" s="0" t="n">
        <f aca="false">COUNTA($BA380:$EG380)</f>
        <v>8</v>
      </c>
      <c r="AX380" s="0" t="n">
        <f aca="false">COUNTIF($BC380:$EG380,"D")</f>
        <v>0</v>
      </c>
      <c r="AY380" s="0" t="n">
        <f aca="false">COUNTIF($BC380:$EG380,"R")</f>
        <v>1</v>
      </c>
      <c r="AZ380" s="2" t="n">
        <f aca="false">IF(DH380&lt;&gt;"",1,0)+IF(DI380&lt;&gt;"",1,0)+IF(DK380&lt;&gt;"",1,0)+IF(DM380&lt;&gt;"",1,0)+IF(DN380&lt;&gt;"",1,0)+IF(DO380&lt;&gt;"",1,0)+IF(DQ380&lt;&gt;"",1,0)+IF(DR380&lt;&gt;"",1,0)+IF(DT380&lt;&gt;"",1,0)+IF(DU380&lt;&gt;"",1,0)+IF(DV380&lt;&gt;"",1,0)+IF(DW380&lt;&gt;"",1,0)+IF(DX380&lt;&gt;"",1,0)+IF(DZ380&lt;&gt;"",1,0)+IF(EA380&lt;&gt;"",1,0)+IF(EB380&lt;&gt;"",1,0)+IF(EE380&lt;&gt;"",1,0)</f>
        <v>2</v>
      </c>
      <c r="BA380" s="2" t="n">
        <f aca="false">COUNTIF($DV380:$EG380, "&lt;&gt;")</f>
        <v>1</v>
      </c>
      <c r="BB380" s="0" t="n">
        <f aca="false">AY380*AX380</f>
        <v>0</v>
      </c>
      <c r="CZ380" s="0" t="s">
        <v>238</v>
      </c>
      <c r="DC380" s="0" t="s">
        <v>153</v>
      </c>
      <c r="DF380" s="0" t="s">
        <v>153</v>
      </c>
      <c r="DI380" s="0" t="s">
        <v>153</v>
      </c>
      <c r="DN380" s="0" t="s">
        <v>153</v>
      </c>
      <c r="EF380" s="0" t="s">
        <v>153</v>
      </c>
    </row>
    <row r="381" customFormat="false" ht="13.8" hidden="false" customHeight="false" outlineLevel="0" collapsed="false">
      <c r="A381" s="0" t="s">
        <v>2047</v>
      </c>
      <c r="B381" s="0" t="n">
        <v>78</v>
      </c>
      <c r="C381" s="0" t="n">
        <v>16099</v>
      </c>
      <c r="D381" s="0" t="s">
        <v>2043</v>
      </c>
      <c r="E381" s="0" t="s">
        <v>2048</v>
      </c>
      <c r="F381" s="0" t="str">
        <f aca="false">CONCATENATE(D381," ",LEFT(H381,4),"T=",AU381,"D=",AV381,"R=",AW381,"M=",AX381,"L=",AY381,"B=",AZ381)</f>
        <v>SPAULDING T=D=WARREN-WARD 5R=14M=1L=0B=2</v>
      </c>
      <c r="G381" s="0" t="s">
        <v>2049</v>
      </c>
      <c r="I381" s="0" t="s">
        <v>2050</v>
      </c>
      <c r="J381" s="0" t="s">
        <v>1389</v>
      </c>
      <c r="K381" s="0" t="s">
        <v>143</v>
      </c>
      <c r="M381" s="0" t="str">
        <f aca="false">RIGHT(N381,LEN(N381)-FIND(" ",N381))</f>
        <v>HAZELWOOD AVE SE</v>
      </c>
      <c r="N381" s="0" t="s">
        <v>2046</v>
      </c>
      <c r="P381" s="0" t="s">
        <v>145</v>
      </c>
      <c r="Q381" s="0" t="s">
        <v>146</v>
      </c>
      <c r="R381" s="0" t="n">
        <v>44483</v>
      </c>
      <c r="AD381" s="0" t="s">
        <v>147</v>
      </c>
      <c r="AE381" s="0" t="s">
        <v>148</v>
      </c>
      <c r="AF381" s="0" t="s">
        <v>149</v>
      </c>
      <c r="AH381" s="0" t="n">
        <v>14</v>
      </c>
      <c r="AI381" s="0" t="n">
        <v>11</v>
      </c>
      <c r="AN381" s="0" t="s">
        <v>145</v>
      </c>
      <c r="AO381" s="0" t="s">
        <v>150</v>
      </c>
      <c r="AP381" s="0" t="s">
        <v>151</v>
      </c>
      <c r="AQ381" s="0" t="n">
        <v>9</v>
      </c>
      <c r="AR381" s="0" t="n">
        <v>64</v>
      </c>
      <c r="AS381" s="0" t="n">
        <v>32</v>
      </c>
      <c r="AV381" s="0" t="s">
        <v>152</v>
      </c>
      <c r="AW381" s="0" t="n">
        <f aca="false">COUNTA($BA381:$EG381)</f>
        <v>14</v>
      </c>
      <c r="AX381" s="0" t="n">
        <f aca="false">COUNTIF($BC381:$EG381,"D")</f>
        <v>1</v>
      </c>
      <c r="AY381" s="0" t="n">
        <f aca="false">COUNTIF($BC381:$EG381,"R")</f>
        <v>0</v>
      </c>
      <c r="AZ381" s="2" t="n">
        <f aca="false">IF(DH381&lt;&gt;"",1,0)+IF(DI381&lt;&gt;"",1,0)+IF(DK381&lt;&gt;"",1,0)+IF(DM381&lt;&gt;"",1,0)+IF(DN381&lt;&gt;"",1,0)+IF(DO381&lt;&gt;"",1,0)+IF(DQ381&lt;&gt;"",1,0)+IF(DR381&lt;&gt;"",1,0)+IF(DT381&lt;&gt;"",1,0)+IF(DU381&lt;&gt;"",1,0)+IF(DV381&lt;&gt;"",1,0)+IF(DW381&lt;&gt;"",1,0)+IF(DX381&lt;&gt;"",1,0)+IF(DZ381&lt;&gt;"",1,0)+IF(EA381&lt;&gt;"",1,0)+IF(EB381&lt;&gt;"",1,0)+IF(EE381&lt;&gt;"",1,0)</f>
        <v>2</v>
      </c>
      <c r="BA381" s="2" t="n">
        <f aca="false">COUNTIF($DV381:$EG381, "&lt;&gt;")</f>
        <v>1</v>
      </c>
      <c r="BB381" s="0" t="n">
        <f aca="false">AY381*AX381</f>
        <v>0</v>
      </c>
      <c r="BL381" s="0" t="s">
        <v>153</v>
      </c>
      <c r="BS381" s="0" t="s">
        <v>153</v>
      </c>
      <c r="BY381" s="0" t="s">
        <v>162</v>
      </c>
      <c r="CA381" s="0" t="s">
        <v>153</v>
      </c>
      <c r="CK381" s="0" t="s">
        <v>153</v>
      </c>
      <c r="CP381" s="0" t="s">
        <v>153</v>
      </c>
      <c r="CY381" s="0" t="s">
        <v>153</v>
      </c>
      <c r="DC381" s="0" t="s">
        <v>153</v>
      </c>
      <c r="DF381" s="0" t="s">
        <v>153</v>
      </c>
      <c r="DI381" s="0" t="s">
        <v>153</v>
      </c>
      <c r="DN381" s="0" t="s">
        <v>153</v>
      </c>
      <c r="EF381" s="0" t="s">
        <v>153</v>
      </c>
    </row>
    <row r="382" customFormat="false" ht="13.8" hidden="false" customHeight="false" outlineLevel="0" collapsed="false">
      <c r="A382" s="0" t="s">
        <v>2051</v>
      </c>
      <c r="B382" s="0" t="n">
        <v>78</v>
      </c>
      <c r="C382" s="0" t="n">
        <v>16098</v>
      </c>
      <c r="D382" s="0" t="s">
        <v>2052</v>
      </c>
      <c r="E382" s="0" t="s">
        <v>2053</v>
      </c>
      <c r="F382" s="0" t="str">
        <f aca="false">CONCATENATE(D382," ",LEFT(H382,4),"T=",AU382,"D=",AV382,"R=",AW382,"M=",AX382,"L=",AY382,"B=",AZ382)</f>
        <v>CIARROCHI T=D=WARREN-WARD 5R=7M=0L=0B=3</v>
      </c>
      <c r="G382" s="0" t="s">
        <v>982</v>
      </c>
      <c r="I382" s="0" t="s">
        <v>2054</v>
      </c>
      <c r="J382" s="0" t="s">
        <v>375</v>
      </c>
      <c r="K382" s="0" t="s">
        <v>143</v>
      </c>
      <c r="M382" s="0" t="str">
        <f aca="false">RIGHT(N382,LEN(N382)-FIND(" ",N382))</f>
        <v>HAZELWOOD AVE SE</v>
      </c>
      <c r="N382" s="0" t="s">
        <v>2046</v>
      </c>
      <c r="P382" s="0" t="s">
        <v>145</v>
      </c>
      <c r="Q382" s="0" t="s">
        <v>146</v>
      </c>
      <c r="R382" s="0" t="n">
        <v>44483</v>
      </c>
      <c r="AD382" s="0" t="s">
        <v>147</v>
      </c>
      <c r="AE382" s="0" t="s">
        <v>148</v>
      </c>
      <c r="AF382" s="0" t="s">
        <v>149</v>
      </c>
      <c r="AH382" s="0" t="n">
        <v>14</v>
      </c>
      <c r="AI382" s="0" t="n">
        <v>11</v>
      </c>
      <c r="AN382" s="0" t="s">
        <v>145</v>
      </c>
      <c r="AO382" s="0" t="s">
        <v>150</v>
      </c>
      <c r="AP382" s="0" t="s">
        <v>151</v>
      </c>
      <c r="AQ382" s="0" t="n">
        <v>9</v>
      </c>
      <c r="AR382" s="0" t="n">
        <v>64</v>
      </c>
      <c r="AS382" s="0" t="n">
        <v>32</v>
      </c>
      <c r="AV382" s="0" t="s">
        <v>152</v>
      </c>
      <c r="AW382" s="0" t="n">
        <f aca="false">COUNTA($BA382:$EG382)</f>
        <v>7</v>
      </c>
      <c r="AX382" s="0" t="n">
        <f aca="false">COUNTIF($BC382:$EG382,"D")</f>
        <v>0</v>
      </c>
      <c r="AY382" s="0" t="n">
        <f aca="false">COUNTIF($BC382:$EG382,"R")</f>
        <v>0</v>
      </c>
      <c r="AZ382" s="2" t="n">
        <f aca="false">IF(DH382&lt;&gt;"",1,0)+IF(DI382&lt;&gt;"",1,0)+IF(DK382&lt;&gt;"",1,0)+IF(DM382&lt;&gt;"",1,0)+IF(DN382&lt;&gt;"",1,0)+IF(DO382&lt;&gt;"",1,0)+IF(DQ382&lt;&gt;"",1,0)+IF(DR382&lt;&gt;"",1,0)+IF(DT382&lt;&gt;"",1,0)+IF(DU382&lt;&gt;"",1,0)+IF(DV382&lt;&gt;"",1,0)+IF(DW382&lt;&gt;"",1,0)+IF(DX382&lt;&gt;"",1,0)+IF(DZ382&lt;&gt;"",1,0)+IF(EA382&lt;&gt;"",1,0)+IF(EB382&lt;&gt;"",1,0)+IF(EE382&lt;&gt;"",1,0)</f>
        <v>3</v>
      </c>
      <c r="BA382" s="2" t="n">
        <f aca="false">COUNTIF($DV382:$EG382, "&lt;&gt;")</f>
        <v>1</v>
      </c>
      <c r="BB382" s="0" t="n">
        <f aca="false">AY382*AX382</f>
        <v>0</v>
      </c>
      <c r="CY382" s="0" t="s">
        <v>153</v>
      </c>
      <c r="DC382" s="0" t="s">
        <v>153</v>
      </c>
      <c r="DN382" s="0" t="s">
        <v>153</v>
      </c>
      <c r="DU382" s="0" t="s">
        <v>153</v>
      </c>
      <c r="EA382" s="0" t="s">
        <v>153</v>
      </c>
    </row>
    <row r="383" customFormat="false" ht="13.8" hidden="false" customHeight="false" outlineLevel="0" collapsed="false">
      <c r="A383" s="0" t="s">
        <v>2055</v>
      </c>
      <c r="B383" s="0" t="n">
        <v>78</v>
      </c>
      <c r="C383" s="0" t="n">
        <v>344949</v>
      </c>
      <c r="D383" s="0" t="s">
        <v>2056</v>
      </c>
      <c r="E383" s="0" t="s">
        <v>1930</v>
      </c>
      <c r="F383" s="0" t="str">
        <f aca="false">CONCATENATE(D383," ",LEFT(H383,4),"T=",AU383,"D=",AV383,"R=",AW383,"M=",AX383,"L=",AY383,"B=",AZ383)</f>
        <v>GUERRINI T=D=WARREN-WARD 5R=17M=1L=1B=1</v>
      </c>
      <c r="G383" s="0" t="s">
        <v>220</v>
      </c>
      <c r="I383" s="0" t="s">
        <v>2057</v>
      </c>
      <c r="J383" s="0" t="s">
        <v>2058</v>
      </c>
      <c r="K383" s="0" t="s">
        <v>143</v>
      </c>
      <c r="M383" s="0" t="str">
        <f aca="false">RIGHT(N383,LEN(N383)-FIND(" ",N383))</f>
        <v>HAZELWOOD AVE SE</v>
      </c>
      <c r="N383" s="0" t="s">
        <v>2059</v>
      </c>
      <c r="P383" s="0" t="s">
        <v>145</v>
      </c>
      <c r="Q383" s="0" t="s">
        <v>146</v>
      </c>
      <c r="R383" s="0" t="n">
        <v>44483</v>
      </c>
      <c r="AD383" s="0" t="s">
        <v>147</v>
      </c>
      <c r="AE383" s="0" t="s">
        <v>148</v>
      </c>
      <c r="AF383" s="0" t="s">
        <v>149</v>
      </c>
      <c r="AH383" s="0" t="n">
        <v>14</v>
      </c>
      <c r="AI383" s="0" t="n">
        <v>11</v>
      </c>
      <c r="AN383" s="0" t="s">
        <v>145</v>
      </c>
      <c r="AO383" s="0" t="s">
        <v>150</v>
      </c>
      <c r="AP383" s="0" t="s">
        <v>151</v>
      </c>
      <c r="AQ383" s="0" t="n">
        <v>9</v>
      </c>
      <c r="AR383" s="0" t="n">
        <v>64</v>
      </c>
      <c r="AS383" s="0" t="n">
        <v>32</v>
      </c>
      <c r="AV383" s="0" t="s">
        <v>152</v>
      </c>
      <c r="AW383" s="0" t="n">
        <f aca="false">COUNTA($BA383:$EG383)</f>
        <v>17</v>
      </c>
      <c r="AX383" s="0" t="n">
        <f aca="false">COUNTIF($BC383:$EG383,"D")</f>
        <v>1</v>
      </c>
      <c r="AY383" s="0" t="n">
        <f aca="false">COUNTIF($BC383:$EG383,"R")</f>
        <v>1</v>
      </c>
      <c r="AZ383" s="2" t="n">
        <f aca="false">IF(DH383&lt;&gt;"",1,0)+IF(DI383&lt;&gt;"",1,0)+IF(DK383&lt;&gt;"",1,0)+IF(DM383&lt;&gt;"",1,0)+IF(DN383&lt;&gt;"",1,0)+IF(DO383&lt;&gt;"",1,0)+IF(DQ383&lt;&gt;"",1,0)+IF(DR383&lt;&gt;"",1,0)+IF(DT383&lt;&gt;"",1,0)+IF(DU383&lt;&gt;"",1,0)+IF(DV383&lt;&gt;"",1,0)+IF(DW383&lt;&gt;"",1,0)+IF(DX383&lt;&gt;"",1,0)+IF(DZ383&lt;&gt;"",1,0)+IF(EA383&lt;&gt;"",1,0)+IF(EB383&lt;&gt;"",1,0)+IF(EE383&lt;&gt;"",1,0)</f>
        <v>1</v>
      </c>
      <c r="BA383" s="2" t="n">
        <f aca="false">COUNTIF($DV383:$EG383, "&lt;&gt;")</f>
        <v>1</v>
      </c>
      <c r="BB383" s="0" t="n">
        <f aca="false">AY383*AX383</f>
        <v>1</v>
      </c>
      <c r="BD383" s="0" t="s">
        <v>153</v>
      </c>
      <c r="BH383" s="0" t="s">
        <v>153</v>
      </c>
      <c r="BL383" s="0" t="s">
        <v>153</v>
      </c>
      <c r="BP383" s="0" t="s">
        <v>153</v>
      </c>
      <c r="BS383" s="0" t="s">
        <v>153</v>
      </c>
      <c r="BY383" s="0" t="s">
        <v>162</v>
      </c>
      <c r="CA383" s="0" t="s">
        <v>153</v>
      </c>
      <c r="CK383" s="0" t="s">
        <v>153</v>
      </c>
      <c r="CP383" s="0" t="s">
        <v>153</v>
      </c>
      <c r="CV383" s="0" t="s">
        <v>153</v>
      </c>
      <c r="CY383" s="0" t="s">
        <v>153</v>
      </c>
      <c r="CZ383" s="0" t="s">
        <v>238</v>
      </c>
      <c r="DC383" s="0" t="s">
        <v>153</v>
      </c>
      <c r="DI383" s="0" t="s">
        <v>153</v>
      </c>
      <c r="EF383" s="0" t="s">
        <v>153</v>
      </c>
    </row>
    <row r="384" customFormat="false" ht="13.8" hidden="false" customHeight="false" outlineLevel="0" collapsed="false">
      <c r="A384" s="0" t="s">
        <v>2060</v>
      </c>
      <c r="B384" s="0" t="n">
        <v>78</v>
      </c>
      <c r="C384" s="0" t="n">
        <v>85649</v>
      </c>
      <c r="D384" s="0" t="s">
        <v>2061</v>
      </c>
      <c r="E384" s="0" t="s">
        <v>2062</v>
      </c>
      <c r="F384" s="0" t="str">
        <f aca="false">CONCATENATE(D384," ",LEFT(H384,4),"T=",AU384,"D=",AV384,"R=",AW384,"M=",AX384,"L=",AY384,"B=",AZ384)</f>
        <v>ROULE T=D=WARREN-WARD 5R=10M=1L=0B=2</v>
      </c>
      <c r="G384" s="0" t="s">
        <v>948</v>
      </c>
      <c r="I384" s="0" t="s">
        <v>2063</v>
      </c>
      <c r="J384" s="0" t="s">
        <v>2064</v>
      </c>
      <c r="K384" s="0" t="s">
        <v>143</v>
      </c>
      <c r="M384" s="0" t="str">
        <f aca="false">RIGHT(N384,LEN(N384)-FIND(" ",N384))</f>
        <v>HAZELWOOD AVE SE</v>
      </c>
      <c r="N384" s="0" t="s">
        <v>2065</v>
      </c>
      <c r="P384" s="0" t="s">
        <v>145</v>
      </c>
      <c r="Q384" s="0" t="s">
        <v>146</v>
      </c>
      <c r="R384" s="0" t="n">
        <v>44483</v>
      </c>
      <c r="AD384" s="0" t="s">
        <v>147</v>
      </c>
      <c r="AE384" s="0" t="s">
        <v>148</v>
      </c>
      <c r="AF384" s="0" t="s">
        <v>149</v>
      </c>
      <c r="AH384" s="0" t="n">
        <v>14</v>
      </c>
      <c r="AI384" s="0" t="n">
        <v>11</v>
      </c>
      <c r="AN384" s="0" t="s">
        <v>145</v>
      </c>
      <c r="AO384" s="0" t="s">
        <v>150</v>
      </c>
      <c r="AP384" s="0" t="s">
        <v>151</v>
      </c>
      <c r="AQ384" s="0" t="n">
        <v>9</v>
      </c>
      <c r="AR384" s="0" t="n">
        <v>64</v>
      </c>
      <c r="AS384" s="0" t="n">
        <v>32</v>
      </c>
      <c r="AV384" s="0" t="s">
        <v>152</v>
      </c>
      <c r="AW384" s="0" t="n">
        <f aca="false">COUNTA($BA384:$EG384)</f>
        <v>10</v>
      </c>
      <c r="AX384" s="0" t="n">
        <f aca="false">COUNTIF($BC384:$EG384,"D")</f>
        <v>1</v>
      </c>
      <c r="AY384" s="0" t="n">
        <f aca="false">COUNTIF($BC384:$EG384,"R")</f>
        <v>0</v>
      </c>
      <c r="AZ384" s="2" t="n">
        <f aca="false">IF(DH384&lt;&gt;"",1,0)+IF(DI384&lt;&gt;"",1,0)+IF(DK384&lt;&gt;"",1,0)+IF(DM384&lt;&gt;"",1,0)+IF(DN384&lt;&gt;"",1,0)+IF(DO384&lt;&gt;"",1,0)+IF(DQ384&lt;&gt;"",1,0)+IF(DR384&lt;&gt;"",1,0)+IF(DT384&lt;&gt;"",1,0)+IF(DU384&lt;&gt;"",1,0)+IF(DV384&lt;&gt;"",1,0)+IF(DW384&lt;&gt;"",1,0)+IF(DX384&lt;&gt;"",1,0)+IF(DZ384&lt;&gt;"",1,0)+IF(EA384&lt;&gt;"",1,0)+IF(EB384&lt;&gt;"",1,0)+IF(EE384&lt;&gt;"",1,0)</f>
        <v>2</v>
      </c>
      <c r="BA384" s="2" t="n">
        <f aca="false">COUNTIF($DV384:$EG384, "&lt;&gt;")</f>
        <v>1</v>
      </c>
      <c r="BB384" s="0" t="n">
        <f aca="false">AY384*AX384</f>
        <v>0</v>
      </c>
      <c r="BL384" s="0" t="s">
        <v>153</v>
      </c>
      <c r="BP384" s="0" t="s">
        <v>153</v>
      </c>
      <c r="BY384" s="0" t="s">
        <v>162</v>
      </c>
      <c r="CA384" s="0" t="s">
        <v>153</v>
      </c>
      <c r="CG384" s="0" t="s">
        <v>153</v>
      </c>
      <c r="DN384" s="0" t="s">
        <v>153</v>
      </c>
      <c r="DU384" s="0" t="s">
        <v>153</v>
      </c>
      <c r="EF384" s="0" t="s">
        <v>153</v>
      </c>
    </row>
    <row r="385" customFormat="false" ht="13.8" hidden="false" customHeight="false" outlineLevel="0" collapsed="false">
      <c r="A385" s="0" t="s">
        <v>2066</v>
      </c>
      <c r="B385" s="0" t="n">
        <v>78</v>
      </c>
      <c r="C385" s="0" t="n">
        <v>262346</v>
      </c>
      <c r="D385" s="0" t="s">
        <v>2067</v>
      </c>
      <c r="E385" s="0" t="s">
        <v>219</v>
      </c>
      <c r="F385" s="0" t="str">
        <f aca="false">CONCATENATE(D385," ",LEFT(H385,4),"T=",AU385,"D=",AV385,"R=",AW385,"M=",AX385,"L=",AY385,"B=",AZ385)</f>
        <v>TINGE T=D=WARREN-WARD 5R=35M=8L=0B=8</v>
      </c>
      <c r="G385" s="0" t="s">
        <v>212</v>
      </c>
      <c r="I385" s="0" t="s">
        <v>2068</v>
      </c>
      <c r="J385" s="0" t="s">
        <v>2069</v>
      </c>
      <c r="K385" s="0" t="s">
        <v>143</v>
      </c>
      <c r="L385" s="0" t="s">
        <v>162</v>
      </c>
      <c r="M385" s="0" t="str">
        <f aca="false">RIGHT(N385,LEN(N385)-FIND(" ",N385))</f>
        <v>HAZELWOOD AVE SE</v>
      </c>
      <c r="N385" s="0" t="s">
        <v>2070</v>
      </c>
      <c r="P385" s="0" t="s">
        <v>145</v>
      </c>
      <c r="Q385" s="0" t="s">
        <v>146</v>
      </c>
      <c r="R385" s="0" t="n">
        <v>44483</v>
      </c>
      <c r="AD385" s="0" t="s">
        <v>147</v>
      </c>
      <c r="AE385" s="0" t="s">
        <v>148</v>
      </c>
      <c r="AF385" s="0" t="s">
        <v>149</v>
      </c>
      <c r="AH385" s="0" t="n">
        <v>14</v>
      </c>
      <c r="AI385" s="0" t="n">
        <v>11</v>
      </c>
      <c r="AN385" s="0" t="s">
        <v>145</v>
      </c>
      <c r="AO385" s="0" t="s">
        <v>150</v>
      </c>
      <c r="AP385" s="0" t="s">
        <v>151</v>
      </c>
      <c r="AQ385" s="0" t="n">
        <v>9</v>
      </c>
      <c r="AR385" s="0" t="n">
        <v>64</v>
      </c>
      <c r="AS385" s="0" t="n">
        <v>32</v>
      </c>
      <c r="AV385" s="0" t="s">
        <v>152</v>
      </c>
      <c r="AW385" s="0" t="n">
        <f aca="false">COUNTA($BA385:$EG385)</f>
        <v>35</v>
      </c>
      <c r="AX385" s="0" t="n">
        <f aca="false">COUNTIF($BC385:$EG385,"D")</f>
        <v>8</v>
      </c>
      <c r="AY385" s="0" t="n">
        <f aca="false">COUNTIF($BC385:$EG385,"R")</f>
        <v>0</v>
      </c>
      <c r="AZ385" s="2" t="n">
        <f aca="false">IF(DH385&lt;&gt;"",1,0)+IF(DI385&lt;&gt;"",1,0)+IF(DK385&lt;&gt;"",1,0)+IF(DM385&lt;&gt;"",1,0)+IF(DN385&lt;&gt;"",1,0)+IF(DO385&lt;&gt;"",1,0)+IF(DQ385&lt;&gt;"",1,0)+IF(DR385&lt;&gt;"",1,0)+IF(DT385&lt;&gt;"",1,0)+IF(DU385&lt;&gt;"",1,0)+IF(DV385&lt;&gt;"",1,0)+IF(DW385&lt;&gt;"",1,0)+IF(DX385&lt;&gt;"",1,0)+IF(DZ385&lt;&gt;"",1,0)+IF(EA385&lt;&gt;"",1,0)+IF(EB385&lt;&gt;"",1,0)+IF(EE385&lt;&gt;"",1,0)</f>
        <v>8</v>
      </c>
      <c r="BA385" s="2" t="n">
        <f aca="false">COUNTIF($DV385:$EG385, "&lt;&gt;")</f>
        <v>5</v>
      </c>
      <c r="BB385" s="0" t="n">
        <f aca="false">AY385*AX385</f>
        <v>0</v>
      </c>
      <c r="BC385" s="0" t="s">
        <v>153</v>
      </c>
      <c r="BD385" s="0" t="s">
        <v>153</v>
      </c>
      <c r="BF385" s="0" t="s">
        <v>153</v>
      </c>
      <c r="BH385" s="0" t="s">
        <v>153</v>
      </c>
      <c r="BI385" s="0" t="s">
        <v>153</v>
      </c>
      <c r="BK385" s="0" t="s">
        <v>153</v>
      </c>
      <c r="BL385" s="0" t="s">
        <v>153</v>
      </c>
      <c r="BY385" s="0" t="s">
        <v>162</v>
      </c>
      <c r="CA385" s="0" t="s">
        <v>153</v>
      </c>
      <c r="CC385" s="0" t="s">
        <v>153</v>
      </c>
      <c r="CG385" s="0" t="s">
        <v>153</v>
      </c>
      <c r="CK385" s="0" t="s">
        <v>153</v>
      </c>
      <c r="CN385" s="0" t="s">
        <v>153</v>
      </c>
      <c r="CP385" s="0" t="s">
        <v>153</v>
      </c>
      <c r="CU385" s="0" t="s">
        <v>162</v>
      </c>
      <c r="CV385" s="0" t="s">
        <v>153</v>
      </c>
      <c r="CY385" s="0" t="s">
        <v>153</v>
      </c>
      <c r="CZ385" s="0" t="s">
        <v>162</v>
      </c>
      <c r="DC385" s="0" t="s">
        <v>153</v>
      </c>
      <c r="DF385" s="0" t="s">
        <v>153</v>
      </c>
      <c r="DG385" s="0" t="s">
        <v>162</v>
      </c>
      <c r="DI385" s="0" t="s">
        <v>153</v>
      </c>
      <c r="DL385" s="0" t="s">
        <v>153</v>
      </c>
      <c r="DN385" s="0" t="s">
        <v>153</v>
      </c>
      <c r="DR385" s="0" t="s">
        <v>153</v>
      </c>
      <c r="DS385" s="0" t="s">
        <v>162</v>
      </c>
      <c r="DT385" s="0" t="s">
        <v>162</v>
      </c>
      <c r="DU385" s="0" t="s">
        <v>153</v>
      </c>
      <c r="DW385" s="0" t="s">
        <v>162</v>
      </c>
      <c r="DX385" s="0" t="s">
        <v>153</v>
      </c>
      <c r="EA385" s="0" t="s">
        <v>153</v>
      </c>
      <c r="ED385" s="0" t="s">
        <v>162</v>
      </c>
      <c r="EF385" s="0" t="s">
        <v>153</v>
      </c>
    </row>
    <row r="386" customFormat="false" ht="13.8" hidden="false" customHeight="false" outlineLevel="0" collapsed="false">
      <c r="A386" s="0" t="s">
        <v>2071</v>
      </c>
      <c r="B386" s="0" t="n">
        <v>78</v>
      </c>
      <c r="C386" s="0" t="n">
        <v>455537</v>
      </c>
      <c r="D386" s="0" t="s">
        <v>329</v>
      </c>
      <c r="E386" s="0" t="s">
        <v>2072</v>
      </c>
      <c r="F386" s="0" t="str">
        <f aca="false">CONCATENATE(D386," ",LEFT(H386,4),"T=",AU386,"D=",AV386,"R=",AW386,"M=",AX386,"L=",AY386,"B=",AZ386)</f>
        <v>JONES T=D=WARREN-WARD 5R=10M=0L=1B=3</v>
      </c>
      <c r="G386" s="0" t="s">
        <v>787</v>
      </c>
      <c r="I386" s="0" t="s">
        <v>2073</v>
      </c>
      <c r="J386" s="0" t="s">
        <v>2074</v>
      </c>
      <c r="K386" s="0" t="s">
        <v>143</v>
      </c>
      <c r="M386" s="0" t="str">
        <f aca="false">RIGHT(N386,LEN(N386)-FIND(" ",N386))</f>
        <v>HAZELWOOD AVE SE</v>
      </c>
      <c r="N386" s="0" t="s">
        <v>2070</v>
      </c>
      <c r="P386" s="0" t="s">
        <v>145</v>
      </c>
      <c r="Q386" s="0" t="s">
        <v>146</v>
      </c>
      <c r="R386" s="0" t="n">
        <v>44483</v>
      </c>
      <c r="AD386" s="0" t="s">
        <v>147</v>
      </c>
      <c r="AE386" s="0" t="s">
        <v>148</v>
      </c>
      <c r="AF386" s="0" t="s">
        <v>149</v>
      </c>
      <c r="AH386" s="0" t="n">
        <v>14</v>
      </c>
      <c r="AI386" s="0" t="n">
        <v>11</v>
      </c>
      <c r="AN386" s="0" t="s">
        <v>145</v>
      </c>
      <c r="AO386" s="0" t="s">
        <v>150</v>
      </c>
      <c r="AP386" s="0" t="s">
        <v>151</v>
      </c>
      <c r="AQ386" s="0" t="n">
        <v>9</v>
      </c>
      <c r="AR386" s="0" t="n">
        <v>64</v>
      </c>
      <c r="AS386" s="0" t="n">
        <v>32</v>
      </c>
      <c r="AV386" s="0" t="s">
        <v>152</v>
      </c>
      <c r="AW386" s="0" t="n">
        <f aca="false">COUNTA($BA386:$EG386)</f>
        <v>10</v>
      </c>
      <c r="AX386" s="0" t="n">
        <f aca="false">COUNTIF($BC386:$EG386,"D")</f>
        <v>0</v>
      </c>
      <c r="AY386" s="0" t="n">
        <f aca="false">COUNTIF($BC386:$EG386,"R")</f>
        <v>1</v>
      </c>
      <c r="AZ386" s="2" t="n">
        <f aca="false">IF(DH386&lt;&gt;"",1,0)+IF(DI386&lt;&gt;"",1,0)+IF(DK386&lt;&gt;"",1,0)+IF(DM386&lt;&gt;"",1,0)+IF(DN386&lt;&gt;"",1,0)+IF(DO386&lt;&gt;"",1,0)+IF(DQ386&lt;&gt;"",1,0)+IF(DR386&lt;&gt;"",1,0)+IF(DT386&lt;&gt;"",1,0)+IF(DU386&lt;&gt;"",1,0)+IF(DV386&lt;&gt;"",1,0)+IF(DW386&lt;&gt;"",1,0)+IF(DX386&lt;&gt;"",1,0)+IF(DZ386&lt;&gt;"",1,0)+IF(EA386&lt;&gt;"",1,0)+IF(EB386&lt;&gt;"",1,0)+IF(EE386&lt;&gt;"",1,0)</f>
        <v>3</v>
      </c>
      <c r="BA386" s="2" t="n">
        <f aca="false">COUNTIF($DV386:$EG386, "&lt;&gt;")</f>
        <v>1</v>
      </c>
      <c r="BB386" s="0" t="n">
        <f aca="false">AY386*AX386</f>
        <v>0</v>
      </c>
      <c r="CA386" s="0" t="s">
        <v>153</v>
      </c>
      <c r="CO386" s="0" t="s">
        <v>238</v>
      </c>
      <c r="CP386" s="0" t="s">
        <v>153</v>
      </c>
      <c r="DC386" s="0" t="s">
        <v>153</v>
      </c>
      <c r="DI386" s="0" t="s">
        <v>153</v>
      </c>
      <c r="DN386" s="0" t="s">
        <v>153</v>
      </c>
      <c r="DU386" s="0" t="s">
        <v>153</v>
      </c>
      <c r="EF386" s="0" t="s">
        <v>153</v>
      </c>
    </row>
    <row r="387" customFormat="false" ht="13.8" hidden="false" customHeight="false" outlineLevel="0" collapsed="false">
      <c r="A387" s="0" t="s">
        <v>2075</v>
      </c>
      <c r="B387" s="0" t="n">
        <v>78</v>
      </c>
      <c r="C387" s="0" t="n">
        <v>188463</v>
      </c>
      <c r="D387" s="0" t="s">
        <v>2076</v>
      </c>
      <c r="E387" s="0" t="s">
        <v>2077</v>
      </c>
      <c r="F387" s="0" t="str">
        <f aca="false">CONCATENATE(D387," ",LEFT(H387,4),"T=",AU387,"D=",AV387,"R=",AW387,"M=",AX387,"L=",AY387,"B=",AZ387)</f>
        <v>DAVIS T=D=WARREN-WARD 5R=3M=0L=0B=1</v>
      </c>
      <c r="G387" s="0" t="s">
        <v>212</v>
      </c>
      <c r="I387" s="0" t="s">
        <v>2078</v>
      </c>
      <c r="J387" s="0" t="s">
        <v>1637</v>
      </c>
      <c r="K387" s="0" t="s">
        <v>186</v>
      </c>
      <c r="M387" s="0" t="str">
        <f aca="false">RIGHT(N387,LEN(N387)-FIND(" ",N387))</f>
        <v>HAZELWOOD AVE SE</v>
      </c>
      <c r="N387" s="0" t="s">
        <v>2079</v>
      </c>
      <c r="P387" s="0" t="s">
        <v>145</v>
      </c>
      <c r="Q387" s="0" t="s">
        <v>146</v>
      </c>
      <c r="R387" s="0" t="n">
        <v>44483</v>
      </c>
      <c r="AD387" s="0" t="s">
        <v>147</v>
      </c>
      <c r="AE387" s="0" t="s">
        <v>148</v>
      </c>
      <c r="AF387" s="0" t="s">
        <v>149</v>
      </c>
      <c r="AH387" s="0" t="n">
        <v>14</v>
      </c>
      <c r="AI387" s="0" t="n">
        <v>11</v>
      </c>
      <c r="AN387" s="0" t="s">
        <v>145</v>
      </c>
      <c r="AO387" s="0" t="s">
        <v>150</v>
      </c>
      <c r="AP387" s="0" t="s">
        <v>151</v>
      </c>
      <c r="AQ387" s="0" t="n">
        <v>9</v>
      </c>
      <c r="AR387" s="0" t="n">
        <v>64</v>
      </c>
      <c r="AS387" s="0" t="n">
        <v>32</v>
      </c>
      <c r="AV387" s="0" t="s">
        <v>152</v>
      </c>
      <c r="AW387" s="0" t="n">
        <f aca="false">COUNTA($BA387:$EG387)</f>
        <v>3</v>
      </c>
      <c r="AX387" s="0" t="n">
        <f aca="false">COUNTIF($BC387:$EG387,"D")</f>
        <v>0</v>
      </c>
      <c r="AY387" s="0" t="n">
        <f aca="false">COUNTIF($BC387:$EG387,"R")</f>
        <v>0</v>
      </c>
      <c r="AZ387" s="2" t="n">
        <f aca="false">IF(DH387&lt;&gt;"",1,0)+IF(DI387&lt;&gt;"",1,0)+IF(DK387&lt;&gt;"",1,0)+IF(DM387&lt;&gt;"",1,0)+IF(DN387&lt;&gt;"",1,0)+IF(DO387&lt;&gt;"",1,0)+IF(DQ387&lt;&gt;"",1,0)+IF(DR387&lt;&gt;"",1,0)+IF(DT387&lt;&gt;"",1,0)+IF(DU387&lt;&gt;"",1,0)+IF(DV387&lt;&gt;"",1,0)+IF(DW387&lt;&gt;"",1,0)+IF(DX387&lt;&gt;"",1,0)+IF(DZ387&lt;&gt;"",1,0)+IF(EA387&lt;&gt;"",1,0)+IF(EB387&lt;&gt;"",1,0)+IF(EE387&lt;&gt;"",1,0)</f>
        <v>1</v>
      </c>
      <c r="BA387" s="2" t="n">
        <f aca="false">COUNTIF($DV387:$EG387, "&lt;&gt;")</f>
        <v>0</v>
      </c>
      <c r="BB387" s="0" t="n">
        <f aca="false">AY387*AX387</f>
        <v>0</v>
      </c>
      <c r="DN387" s="0" t="s">
        <v>153</v>
      </c>
    </row>
    <row r="388" customFormat="false" ht="13.8" hidden="false" customHeight="false" outlineLevel="0" collapsed="false">
      <c r="A388" s="0" t="s">
        <v>2080</v>
      </c>
      <c r="B388" s="0" t="n">
        <v>78</v>
      </c>
      <c r="C388" s="0" t="n">
        <v>15894</v>
      </c>
      <c r="D388" s="0" t="s">
        <v>2081</v>
      </c>
      <c r="E388" s="0" t="s">
        <v>1563</v>
      </c>
      <c r="F388" s="0" t="str">
        <f aca="false">CONCATENATE(D388," ",LEFT(H388,4),"T=",AU388,"D=",AV388,"R=",AW388,"M=",AX388,"L=",AY388,"B=",AZ388)</f>
        <v>CUTSURIES T=D=WARREN-WARD 5R=3M=0L=0B=1</v>
      </c>
      <c r="G388" s="0" t="s">
        <v>342</v>
      </c>
      <c r="I388" s="0" t="s">
        <v>2082</v>
      </c>
      <c r="J388" s="0" t="s">
        <v>500</v>
      </c>
      <c r="K388" s="0" t="s">
        <v>186</v>
      </c>
      <c r="M388" s="0" t="str">
        <f aca="false">RIGHT(N388,LEN(N388)-FIND(" ",N388))</f>
        <v>HAZELWOOD AVE SE</v>
      </c>
      <c r="N388" s="0" t="s">
        <v>2079</v>
      </c>
      <c r="P388" s="0" t="s">
        <v>145</v>
      </c>
      <c r="Q388" s="0" t="s">
        <v>146</v>
      </c>
      <c r="R388" s="0" t="n">
        <v>44483</v>
      </c>
      <c r="V388" s="0" t="s">
        <v>2083</v>
      </c>
      <c r="X388" s="0" t="s">
        <v>2084</v>
      </c>
      <c r="Y388" s="0" t="s">
        <v>2085</v>
      </c>
      <c r="Z388" s="0" t="n">
        <v>49423</v>
      </c>
      <c r="AD388" s="0" t="s">
        <v>147</v>
      </c>
      <c r="AE388" s="0" t="s">
        <v>148</v>
      </c>
      <c r="AF388" s="0" t="s">
        <v>149</v>
      </c>
      <c r="AH388" s="0" t="n">
        <v>14</v>
      </c>
      <c r="AI388" s="0" t="n">
        <v>11</v>
      </c>
      <c r="AN388" s="0" t="s">
        <v>145</v>
      </c>
      <c r="AO388" s="0" t="s">
        <v>150</v>
      </c>
      <c r="AP388" s="0" t="s">
        <v>151</v>
      </c>
      <c r="AQ388" s="0" t="n">
        <v>9</v>
      </c>
      <c r="AR388" s="0" t="n">
        <v>64</v>
      </c>
      <c r="AS388" s="0" t="n">
        <v>32</v>
      </c>
      <c r="AV388" s="0" t="s">
        <v>152</v>
      </c>
      <c r="AW388" s="0" t="n">
        <f aca="false">COUNTA($BA388:$EG388)</f>
        <v>3</v>
      </c>
      <c r="AX388" s="0" t="n">
        <f aca="false">COUNTIF($BC388:$EG388,"D")</f>
        <v>0</v>
      </c>
      <c r="AY388" s="0" t="n">
        <f aca="false">COUNTIF($BC388:$EG388,"R")</f>
        <v>0</v>
      </c>
      <c r="AZ388" s="2" t="n">
        <f aca="false">IF(DH388&lt;&gt;"",1,0)+IF(DI388&lt;&gt;"",1,0)+IF(DK388&lt;&gt;"",1,0)+IF(DM388&lt;&gt;"",1,0)+IF(DN388&lt;&gt;"",1,0)+IF(DO388&lt;&gt;"",1,0)+IF(DQ388&lt;&gt;"",1,0)+IF(DR388&lt;&gt;"",1,0)+IF(DT388&lt;&gt;"",1,0)+IF(DU388&lt;&gt;"",1,0)+IF(DV388&lt;&gt;"",1,0)+IF(DW388&lt;&gt;"",1,0)+IF(DX388&lt;&gt;"",1,0)+IF(DZ388&lt;&gt;"",1,0)+IF(EA388&lt;&gt;"",1,0)+IF(EB388&lt;&gt;"",1,0)+IF(EE388&lt;&gt;"",1,0)</f>
        <v>1</v>
      </c>
      <c r="BA388" s="2" t="n">
        <f aca="false">COUNTIF($DV388:$EG388, "&lt;&gt;")</f>
        <v>0</v>
      </c>
      <c r="BB388" s="0" t="n">
        <f aca="false">AY388*AX388</f>
        <v>0</v>
      </c>
      <c r="DN388" s="0" t="s">
        <v>153</v>
      </c>
    </row>
    <row r="389" customFormat="false" ht="13.8" hidden="false" customHeight="false" outlineLevel="0" collapsed="false">
      <c r="A389" s="0" t="s">
        <v>2086</v>
      </c>
      <c r="B389" s="0" t="n">
        <v>78</v>
      </c>
      <c r="C389" s="0" t="n">
        <v>1759</v>
      </c>
      <c r="D389" s="0" t="s">
        <v>2087</v>
      </c>
      <c r="E389" s="0" t="s">
        <v>2088</v>
      </c>
      <c r="F389" s="0" t="str">
        <f aca="false">CONCATENATE(D389," ",LEFT(H389,4),"T=",AU389,"D=",AV389,"R=",AW389,"M=",AX389,"L=",AY389,"B=",AZ389)</f>
        <v>FOUSE T=D=WARREN-WARD 5R=28M=2L=4B=8</v>
      </c>
      <c r="G389" s="0" t="s">
        <v>227</v>
      </c>
      <c r="I389" s="0" t="s">
        <v>2089</v>
      </c>
      <c r="J389" s="0" t="s">
        <v>2090</v>
      </c>
      <c r="K389" s="0" t="s">
        <v>143</v>
      </c>
      <c r="L389" s="0" t="s">
        <v>238</v>
      </c>
      <c r="M389" s="0" t="str">
        <f aca="false">RIGHT(N389,LEN(N389)-FIND(" ",N389))</f>
        <v>HAZELWOOD AVE SE</v>
      </c>
      <c r="N389" s="0" t="s">
        <v>2091</v>
      </c>
      <c r="P389" s="0" t="s">
        <v>145</v>
      </c>
      <c r="Q389" s="0" t="s">
        <v>146</v>
      </c>
      <c r="R389" s="0" t="n">
        <v>44483</v>
      </c>
      <c r="AD389" s="0" t="s">
        <v>147</v>
      </c>
      <c r="AE389" s="0" t="s">
        <v>148</v>
      </c>
      <c r="AF389" s="0" t="s">
        <v>149</v>
      </c>
      <c r="AH389" s="0" t="n">
        <v>14</v>
      </c>
      <c r="AI389" s="0" t="n">
        <v>11</v>
      </c>
      <c r="AN389" s="0" t="s">
        <v>145</v>
      </c>
      <c r="AO389" s="0" t="s">
        <v>150</v>
      </c>
      <c r="AP389" s="0" t="s">
        <v>151</v>
      </c>
      <c r="AQ389" s="0" t="n">
        <v>9</v>
      </c>
      <c r="AR389" s="0" t="n">
        <v>64</v>
      </c>
      <c r="AS389" s="0" t="n">
        <v>32</v>
      </c>
      <c r="AV389" s="0" t="s">
        <v>152</v>
      </c>
      <c r="AW389" s="0" t="n">
        <f aca="false">COUNTA($BA389:$EG389)</f>
        <v>28</v>
      </c>
      <c r="AX389" s="0" t="n">
        <f aca="false">COUNTIF($BC389:$EG389,"D")</f>
        <v>2</v>
      </c>
      <c r="AY389" s="0" t="n">
        <f aca="false">COUNTIF($BC389:$EG389,"R")</f>
        <v>4</v>
      </c>
      <c r="AZ389" s="2" t="n">
        <f aca="false">IF(DH389&lt;&gt;"",1,0)+IF(DI389&lt;&gt;"",1,0)+IF(DK389&lt;&gt;"",1,0)+IF(DM389&lt;&gt;"",1,0)+IF(DN389&lt;&gt;"",1,0)+IF(DO389&lt;&gt;"",1,0)+IF(DQ389&lt;&gt;"",1,0)+IF(DR389&lt;&gt;"",1,0)+IF(DT389&lt;&gt;"",1,0)+IF(DU389&lt;&gt;"",1,0)+IF(DV389&lt;&gt;"",1,0)+IF(DW389&lt;&gt;"",1,0)+IF(DX389&lt;&gt;"",1,0)+IF(DZ389&lt;&gt;"",1,0)+IF(EA389&lt;&gt;"",1,0)+IF(EB389&lt;&gt;"",1,0)+IF(EE389&lt;&gt;"",1,0)</f>
        <v>8</v>
      </c>
      <c r="BA389" s="2" t="n">
        <f aca="false">COUNTIF($DV389:$EG389, "&lt;&gt;")</f>
        <v>4</v>
      </c>
      <c r="BB389" s="0" t="n">
        <f aca="false">AY389*AX389</f>
        <v>8</v>
      </c>
      <c r="BY389" s="0" t="s">
        <v>153</v>
      </c>
      <c r="CA389" s="0" t="s">
        <v>153</v>
      </c>
      <c r="CG389" s="0" t="s">
        <v>153</v>
      </c>
      <c r="CK389" s="0" t="s">
        <v>153</v>
      </c>
      <c r="CN389" s="0" t="s">
        <v>153</v>
      </c>
      <c r="CO389" s="0" t="s">
        <v>162</v>
      </c>
      <c r="CP389" s="0" t="s">
        <v>153</v>
      </c>
      <c r="CT389" s="0" t="s">
        <v>153</v>
      </c>
      <c r="CU389" s="0" t="s">
        <v>162</v>
      </c>
      <c r="CV389" s="0" t="s">
        <v>153</v>
      </c>
      <c r="CY389" s="0" t="s">
        <v>153</v>
      </c>
      <c r="CZ389" s="0" t="s">
        <v>238</v>
      </c>
      <c r="DC389" s="0" t="s">
        <v>153</v>
      </c>
      <c r="DF389" s="0" t="s">
        <v>153</v>
      </c>
      <c r="DG389" s="0" t="s">
        <v>238</v>
      </c>
      <c r="DI389" s="0" t="s">
        <v>153</v>
      </c>
      <c r="DL389" s="0" t="s">
        <v>153</v>
      </c>
      <c r="DN389" s="0" t="s">
        <v>153</v>
      </c>
      <c r="DR389" s="0" t="s">
        <v>153</v>
      </c>
      <c r="DS389" s="0" t="s">
        <v>238</v>
      </c>
      <c r="DT389" s="0" t="s">
        <v>238</v>
      </c>
      <c r="DU389" s="0" t="s">
        <v>153</v>
      </c>
      <c r="DW389" s="0" t="s">
        <v>153</v>
      </c>
      <c r="DX389" s="0" t="s">
        <v>153</v>
      </c>
      <c r="EA389" s="0" t="s">
        <v>153</v>
      </c>
      <c r="EF389" s="0" t="s">
        <v>153</v>
      </c>
    </row>
    <row r="390" customFormat="false" ht="13.8" hidden="false" customHeight="false" outlineLevel="0" collapsed="false">
      <c r="A390" s="0" t="s">
        <v>2092</v>
      </c>
      <c r="B390" s="0" t="n">
        <v>78</v>
      </c>
      <c r="C390" s="0" t="n">
        <v>1758</v>
      </c>
      <c r="D390" s="0" t="s">
        <v>2093</v>
      </c>
      <c r="E390" s="0" t="s">
        <v>1262</v>
      </c>
      <c r="F390" s="0" t="str">
        <f aca="false">CONCATENATE(D390," ",LEFT(H390,4),"T=",AU390,"D=",AV390,"R=",AW390,"M=",AX390,"L=",AY390,"B=",AZ390)</f>
        <v>SEXTON T=D=WARREN-WARD 5R=37M=3L=3B=6</v>
      </c>
      <c r="G390" s="0" t="s">
        <v>410</v>
      </c>
      <c r="I390" s="0" t="s">
        <v>2094</v>
      </c>
      <c r="J390" s="0" t="s">
        <v>2095</v>
      </c>
      <c r="K390" s="0" t="s">
        <v>143</v>
      </c>
      <c r="L390" s="0" t="s">
        <v>238</v>
      </c>
      <c r="M390" s="0" t="str">
        <f aca="false">RIGHT(N390,LEN(N390)-FIND(" ",N390))</f>
        <v>HAZELWOOD AVE SE</v>
      </c>
      <c r="N390" s="0" t="s">
        <v>2096</v>
      </c>
      <c r="P390" s="0" t="s">
        <v>145</v>
      </c>
      <c r="Q390" s="0" t="s">
        <v>146</v>
      </c>
      <c r="R390" s="0" t="n">
        <v>44483</v>
      </c>
      <c r="AD390" s="0" t="s">
        <v>147</v>
      </c>
      <c r="AE390" s="0" t="s">
        <v>148</v>
      </c>
      <c r="AF390" s="0" t="s">
        <v>149</v>
      </c>
      <c r="AH390" s="0" t="n">
        <v>14</v>
      </c>
      <c r="AI390" s="0" t="n">
        <v>11</v>
      </c>
      <c r="AN390" s="0" t="s">
        <v>145</v>
      </c>
      <c r="AO390" s="0" t="s">
        <v>150</v>
      </c>
      <c r="AP390" s="0" t="s">
        <v>151</v>
      </c>
      <c r="AQ390" s="0" t="n">
        <v>9</v>
      </c>
      <c r="AR390" s="0" t="n">
        <v>64</v>
      </c>
      <c r="AS390" s="0" t="n">
        <v>32</v>
      </c>
      <c r="AV390" s="0" t="s">
        <v>152</v>
      </c>
      <c r="AW390" s="0" t="n">
        <f aca="false">COUNTA($BA390:$EG390)</f>
        <v>37</v>
      </c>
      <c r="AX390" s="0" t="n">
        <f aca="false">COUNTIF($BC390:$EG390,"D")</f>
        <v>3</v>
      </c>
      <c r="AY390" s="0" t="n">
        <f aca="false">COUNTIF($BC390:$EG390,"R")</f>
        <v>3</v>
      </c>
      <c r="AZ390" s="2" t="n">
        <f aca="false">IF(DH390&lt;&gt;"",1,0)+IF(DI390&lt;&gt;"",1,0)+IF(DK390&lt;&gt;"",1,0)+IF(DM390&lt;&gt;"",1,0)+IF(DN390&lt;&gt;"",1,0)+IF(DO390&lt;&gt;"",1,0)+IF(DQ390&lt;&gt;"",1,0)+IF(DR390&lt;&gt;"",1,0)+IF(DT390&lt;&gt;"",1,0)+IF(DU390&lt;&gt;"",1,0)+IF(DV390&lt;&gt;"",1,0)+IF(DW390&lt;&gt;"",1,0)+IF(DX390&lt;&gt;"",1,0)+IF(DZ390&lt;&gt;"",1,0)+IF(EA390&lt;&gt;"",1,0)+IF(EB390&lt;&gt;"",1,0)+IF(EE390&lt;&gt;"",1,0)</f>
        <v>6</v>
      </c>
      <c r="BA390" s="2" t="n">
        <f aca="false">COUNTIF($DV390:$EG390, "&lt;&gt;")</f>
        <v>4</v>
      </c>
      <c r="BB390" s="0" t="n">
        <f aca="false">AY390*AX390</f>
        <v>9</v>
      </c>
      <c r="BC390" s="0" t="s">
        <v>153</v>
      </c>
      <c r="BD390" s="0" t="s">
        <v>153</v>
      </c>
      <c r="BF390" s="0" t="s">
        <v>153</v>
      </c>
      <c r="BH390" s="0" t="s">
        <v>153</v>
      </c>
      <c r="BJ390" s="0" t="s">
        <v>153</v>
      </c>
      <c r="BK390" s="0" t="s">
        <v>153</v>
      </c>
      <c r="BL390" s="0" t="s">
        <v>153</v>
      </c>
      <c r="BP390" s="0" t="s">
        <v>153</v>
      </c>
      <c r="BS390" s="0" t="s">
        <v>153</v>
      </c>
      <c r="BY390" s="0" t="s">
        <v>162</v>
      </c>
      <c r="CA390" s="0" t="s">
        <v>153</v>
      </c>
      <c r="CG390" s="0" t="s">
        <v>153</v>
      </c>
      <c r="CH390" s="0" t="s">
        <v>162</v>
      </c>
      <c r="CK390" s="0" t="s">
        <v>153</v>
      </c>
      <c r="CN390" s="0" t="s">
        <v>153</v>
      </c>
      <c r="CO390" s="0" t="s">
        <v>162</v>
      </c>
      <c r="CP390" s="0" t="s">
        <v>153</v>
      </c>
      <c r="CT390" s="0" t="s">
        <v>153</v>
      </c>
      <c r="CV390" s="0" t="s">
        <v>153</v>
      </c>
      <c r="CY390" s="0" t="s">
        <v>153</v>
      </c>
      <c r="CZ390" s="0" t="s">
        <v>238</v>
      </c>
      <c r="DC390" s="0" t="s">
        <v>153</v>
      </c>
      <c r="DD390" s="0" t="s">
        <v>153</v>
      </c>
      <c r="DF390" s="0" t="s">
        <v>153</v>
      </c>
      <c r="DI390" s="0" t="s">
        <v>153</v>
      </c>
      <c r="DJ390" s="0" t="s">
        <v>153</v>
      </c>
      <c r="DL390" s="0" t="s">
        <v>153</v>
      </c>
      <c r="DN390" s="0" t="s">
        <v>153</v>
      </c>
      <c r="DR390" s="0" t="s">
        <v>153</v>
      </c>
      <c r="DS390" s="0" t="s">
        <v>238</v>
      </c>
      <c r="DU390" s="0" t="s">
        <v>153</v>
      </c>
      <c r="DX390" s="0" t="s">
        <v>153</v>
      </c>
      <c r="EA390" s="0" t="s">
        <v>153</v>
      </c>
      <c r="ED390" s="0" t="s">
        <v>238</v>
      </c>
      <c r="EF390" s="0" t="s">
        <v>153</v>
      </c>
    </row>
    <row r="391" customFormat="false" ht="13.8" hidden="false" customHeight="false" outlineLevel="0" collapsed="false">
      <c r="A391" s="0" t="s">
        <v>2097</v>
      </c>
      <c r="B391" s="0" t="n">
        <v>78</v>
      </c>
      <c r="C391" s="0" t="n">
        <v>364032</v>
      </c>
      <c r="D391" s="0" t="s">
        <v>2093</v>
      </c>
      <c r="E391" s="0" t="s">
        <v>1151</v>
      </c>
      <c r="F391" s="0" t="str">
        <f aca="false">CONCATENATE(D391," ",LEFT(H391,4),"T=",AU391,"D=",AV391,"R=",AW391,"M=",AX391,"L=",AY391,"B=",AZ391)</f>
        <v>SEXTON T=D=WARREN-WARD 5R=35M=2L=4B=6</v>
      </c>
      <c r="G391" s="0" t="s">
        <v>176</v>
      </c>
      <c r="I391" s="0" t="s">
        <v>2098</v>
      </c>
      <c r="J391" s="0" t="s">
        <v>2099</v>
      </c>
      <c r="K391" s="0" t="s">
        <v>143</v>
      </c>
      <c r="L391" s="0" t="s">
        <v>238</v>
      </c>
      <c r="M391" s="0" t="str">
        <f aca="false">RIGHT(N391,LEN(N391)-FIND(" ",N391))</f>
        <v>HAZELWOOD AVE SE</v>
      </c>
      <c r="N391" s="0" t="s">
        <v>2096</v>
      </c>
      <c r="P391" s="0" t="s">
        <v>145</v>
      </c>
      <c r="Q391" s="0" t="s">
        <v>146</v>
      </c>
      <c r="R391" s="0" t="n">
        <v>44483</v>
      </c>
      <c r="AD391" s="0" t="s">
        <v>147</v>
      </c>
      <c r="AE391" s="0" t="s">
        <v>148</v>
      </c>
      <c r="AF391" s="0" t="s">
        <v>149</v>
      </c>
      <c r="AH391" s="0" t="n">
        <v>14</v>
      </c>
      <c r="AI391" s="0" t="n">
        <v>11</v>
      </c>
      <c r="AN391" s="0" t="s">
        <v>145</v>
      </c>
      <c r="AO391" s="0" t="s">
        <v>150</v>
      </c>
      <c r="AP391" s="0" t="s">
        <v>151</v>
      </c>
      <c r="AQ391" s="0" t="n">
        <v>9</v>
      </c>
      <c r="AR391" s="0" t="n">
        <v>64</v>
      </c>
      <c r="AS391" s="0" t="n">
        <v>32</v>
      </c>
      <c r="AV391" s="0" t="s">
        <v>152</v>
      </c>
      <c r="AW391" s="0" t="n">
        <f aca="false">COUNTA($BA391:$EG391)</f>
        <v>35</v>
      </c>
      <c r="AX391" s="0" t="n">
        <f aca="false">COUNTIF($BC391:$EG391,"D")</f>
        <v>2</v>
      </c>
      <c r="AY391" s="0" t="n">
        <f aca="false">COUNTIF($BC391:$EG391,"R")</f>
        <v>4</v>
      </c>
      <c r="AZ391" s="2" t="n">
        <f aca="false">IF(DH391&lt;&gt;"",1,0)+IF(DI391&lt;&gt;"",1,0)+IF(DK391&lt;&gt;"",1,0)+IF(DM391&lt;&gt;"",1,0)+IF(DN391&lt;&gt;"",1,0)+IF(DO391&lt;&gt;"",1,0)+IF(DQ391&lt;&gt;"",1,0)+IF(DR391&lt;&gt;"",1,0)+IF(DT391&lt;&gt;"",1,0)+IF(DU391&lt;&gt;"",1,0)+IF(DV391&lt;&gt;"",1,0)+IF(DW391&lt;&gt;"",1,0)+IF(DX391&lt;&gt;"",1,0)+IF(DZ391&lt;&gt;"",1,0)+IF(EA391&lt;&gt;"",1,0)+IF(EB391&lt;&gt;"",1,0)+IF(EE391&lt;&gt;"",1,0)</f>
        <v>6</v>
      </c>
      <c r="BA391" s="2" t="n">
        <f aca="false">COUNTIF($DV391:$EG391, "&lt;&gt;")</f>
        <v>4</v>
      </c>
      <c r="BB391" s="0" t="n">
        <f aca="false">AY391*AX391</f>
        <v>8</v>
      </c>
      <c r="BC391" s="0" t="s">
        <v>153</v>
      </c>
      <c r="BD391" s="0" t="s">
        <v>153</v>
      </c>
      <c r="BF391" s="0" t="s">
        <v>153</v>
      </c>
      <c r="BG391" s="0" t="s">
        <v>153</v>
      </c>
      <c r="BH391" s="0" t="s">
        <v>153</v>
      </c>
      <c r="BJ391" s="0" t="s">
        <v>153</v>
      </c>
      <c r="BK391" s="0" t="s">
        <v>153</v>
      </c>
      <c r="BL391" s="0" t="s">
        <v>153</v>
      </c>
      <c r="BP391" s="0" t="s">
        <v>153</v>
      </c>
      <c r="BS391" s="0" t="s">
        <v>153</v>
      </c>
      <c r="BY391" s="0" t="s">
        <v>162</v>
      </c>
      <c r="CA391" s="0" t="s">
        <v>153</v>
      </c>
      <c r="CG391" s="0" t="s">
        <v>153</v>
      </c>
      <c r="CH391" s="0" t="s">
        <v>162</v>
      </c>
      <c r="CK391" s="0" t="s">
        <v>153</v>
      </c>
      <c r="CN391" s="0" t="s">
        <v>153</v>
      </c>
      <c r="CO391" s="0" t="s">
        <v>238</v>
      </c>
      <c r="CP391" s="0" t="s">
        <v>153</v>
      </c>
      <c r="CV391" s="0" t="s">
        <v>153</v>
      </c>
      <c r="CY391" s="0" t="s">
        <v>153</v>
      </c>
      <c r="CZ391" s="0" t="s">
        <v>238</v>
      </c>
      <c r="DC391" s="0" t="s">
        <v>153</v>
      </c>
      <c r="DF391" s="0" t="s">
        <v>153</v>
      </c>
      <c r="DI391" s="0" t="s">
        <v>153</v>
      </c>
      <c r="DL391" s="0" t="s">
        <v>153</v>
      </c>
      <c r="DN391" s="0" t="s">
        <v>153</v>
      </c>
      <c r="DR391" s="0" t="s">
        <v>153</v>
      </c>
      <c r="DS391" s="0" t="s">
        <v>238</v>
      </c>
      <c r="DU391" s="0" t="s">
        <v>153</v>
      </c>
      <c r="DX391" s="0" t="s">
        <v>153</v>
      </c>
      <c r="EA391" s="0" t="s">
        <v>153</v>
      </c>
      <c r="ED391" s="0" t="s">
        <v>238</v>
      </c>
      <c r="EF391" s="0" t="s">
        <v>153</v>
      </c>
    </row>
    <row r="392" customFormat="false" ht="13.8" hidden="false" customHeight="false" outlineLevel="0" collapsed="false">
      <c r="A392" s="0" t="s">
        <v>2100</v>
      </c>
      <c r="B392" s="0" t="n">
        <v>78</v>
      </c>
      <c r="C392" s="0" t="n">
        <v>18471</v>
      </c>
      <c r="D392" s="0" t="s">
        <v>2101</v>
      </c>
      <c r="E392" s="0" t="s">
        <v>2102</v>
      </c>
      <c r="F392" s="0" t="str">
        <f aca="false">CONCATENATE(D392," ",LEFT(H392,4),"T=",AU392,"D=",AV392,"R=",AW392,"M=",AX392,"L=",AY392,"B=",AZ392)</f>
        <v>EBERLE T=D=WARREN-WARD 5R=45M=14L=0B=9</v>
      </c>
      <c r="I392" s="0" t="s">
        <v>2103</v>
      </c>
      <c r="J392" s="0" t="s">
        <v>2104</v>
      </c>
      <c r="K392" s="0" t="s">
        <v>143</v>
      </c>
      <c r="L392" s="0" t="s">
        <v>162</v>
      </c>
      <c r="M392" s="0" t="str">
        <f aca="false">RIGHT(N392,LEN(N392)-FIND(" ",N392))</f>
        <v>HAZELWOOD AVE SE</v>
      </c>
      <c r="N392" s="0" t="s">
        <v>2105</v>
      </c>
      <c r="P392" s="0" t="s">
        <v>145</v>
      </c>
      <c r="Q392" s="0" t="s">
        <v>146</v>
      </c>
      <c r="R392" s="0" t="n">
        <v>44483</v>
      </c>
      <c r="AD392" s="0" t="s">
        <v>147</v>
      </c>
      <c r="AE392" s="0" t="s">
        <v>148</v>
      </c>
      <c r="AF392" s="0" t="s">
        <v>149</v>
      </c>
      <c r="AH392" s="0" t="n">
        <v>14</v>
      </c>
      <c r="AI392" s="0" t="n">
        <v>11</v>
      </c>
      <c r="AN392" s="0" t="s">
        <v>145</v>
      </c>
      <c r="AO392" s="0" t="s">
        <v>150</v>
      </c>
      <c r="AP392" s="0" t="s">
        <v>151</v>
      </c>
      <c r="AQ392" s="0" t="n">
        <v>9</v>
      </c>
      <c r="AR392" s="0" t="n">
        <v>64</v>
      </c>
      <c r="AS392" s="0" t="n">
        <v>32</v>
      </c>
      <c r="AV392" s="0" t="s">
        <v>152</v>
      </c>
      <c r="AW392" s="0" t="n">
        <f aca="false">COUNTA($BA392:$EG392)</f>
        <v>45</v>
      </c>
      <c r="AX392" s="0" t="n">
        <f aca="false">COUNTIF($BC392:$EG392,"D")</f>
        <v>14</v>
      </c>
      <c r="AY392" s="0" t="n">
        <f aca="false">COUNTIF($BC392:$EG392,"R")</f>
        <v>0</v>
      </c>
      <c r="AZ392" s="2" t="n">
        <f aca="false">IF(DH392&lt;&gt;"",1,0)+IF(DI392&lt;&gt;"",1,0)+IF(DK392&lt;&gt;"",1,0)+IF(DM392&lt;&gt;"",1,0)+IF(DN392&lt;&gt;"",1,0)+IF(DO392&lt;&gt;"",1,0)+IF(DQ392&lt;&gt;"",1,0)+IF(DR392&lt;&gt;"",1,0)+IF(DT392&lt;&gt;"",1,0)+IF(DU392&lt;&gt;"",1,0)+IF(DV392&lt;&gt;"",1,0)+IF(DW392&lt;&gt;"",1,0)+IF(DX392&lt;&gt;"",1,0)+IF(DZ392&lt;&gt;"",1,0)+IF(EA392&lt;&gt;"",1,0)+IF(EB392&lt;&gt;"",1,0)+IF(EE392&lt;&gt;"",1,0)</f>
        <v>9</v>
      </c>
      <c r="BA392" s="2" t="n">
        <f aca="false">COUNTIF($DV392:$EG392, "&lt;&gt;")</f>
        <v>5</v>
      </c>
      <c r="BB392" s="0" t="n">
        <f aca="false">AY392*AX392</f>
        <v>0</v>
      </c>
      <c r="BC392" s="0" t="s">
        <v>153</v>
      </c>
      <c r="BD392" s="0" t="s">
        <v>153</v>
      </c>
      <c r="BH392" s="0" t="s">
        <v>153</v>
      </c>
      <c r="BI392" s="0" t="s">
        <v>153</v>
      </c>
      <c r="BJ392" s="0" t="s">
        <v>153</v>
      </c>
      <c r="BK392" s="0" t="s">
        <v>153</v>
      </c>
      <c r="BL392" s="0" t="s">
        <v>153</v>
      </c>
      <c r="BP392" s="0" t="s">
        <v>153</v>
      </c>
      <c r="BR392" s="0" t="s">
        <v>153</v>
      </c>
      <c r="BS392" s="0" t="s">
        <v>153</v>
      </c>
      <c r="BV392" s="0" t="s">
        <v>153</v>
      </c>
      <c r="BY392" s="0" t="s">
        <v>162</v>
      </c>
      <c r="CA392" s="0" t="s">
        <v>153</v>
      </c>
      <c r="CG392" s="0" t="s">
        <v>153</v>
      </c>
      <c r="CH392" s="0" t="s">
        <v>162</v>
      </c>
      <c r="CK392" s="0" t="s">
        <v>153</v>
      </c>
      <c r="CL392" s="0" t="s">
        <v>162</v>
      </c>
      <c r="CN392" s="0" t="s">
        <v>153</v>
      </c>
      <c r="CP392" s="0" t="s">
        <v>153</v>
      </c>
      <c r="CT392" s="0" t="s">
        <v>153</v>
      </c>
      <c r="CU392" s="0" t="s">
        <v>162</v>
      </c>
      <c r="CV392" s="0" t="s">
        <v>153</v>
      </c>
      <c r="CW392" s="0" t="s">
        <v>162</v>
      </c>
      <c r="CY392" s="0" t="s">
        <v>153</v>
      </c>
      <c r="CZ392" s="0" t="s">
        <v>162</v>
      </c>
      <c r="DC392" s="0" t="s">
        <v>153</v>
      </c>
      <c r="DD392" s="0" t="s">
        <v>162</v>
      </c>
      <c r="DF392" s="0" t="s">
        <v>153</v>
      </c>
      <c r="DG392" s="0" t="s">
        <v>162</v>
      </c>
      <c r="DI392" s="0" t="s">
        <v>153</v>
      </c>
      <c r="DJ392" s="0" t="s">
        <v>162</v>
      </c>
      <c r="DL392" s="0" t="s">
        <v>153</v>
      </c>
      <c r="DM392" s="0" t="s">
        <v>162</v>
      </c>
      <c r="DN392" s="0" t="s">
        <v>153</v>
      </c>
      <c r="DR392" s="0" t="s">
        <v>153</v>
      </c>
      <c r="DS392" s="0" t="s">
        <v>162</v>
      </c>
      <c r="DT392" s="0" t="s">
        <v>162</v>
      </c>
      <c r="DU392" s="0" t="s">
        <v>153</v>
      </c>
      <c r="DW392" s="0" t="s">
        <v>162</v>
      </c>
      <c r="DX392" s="0" t="s">
        <v>153</v>
      </c>
      <c r="EA392" s="0" t="s">
        <v>153</v>
      </c>
      <c r="ED392" s="0" t="s">
        <v>162</v>
      </c>
      <c r="EF392" s="0" t="s">
        <v>153</v>
      </c>
    </row>
    <row r="393" customFormat="false" ht="13.8" hidden="false" customHeight="false" outlineLevel="0" collapsed="false">
      <c r="A393" s="0" t="s">
        <v>2106</v>
      </c>
      <c r="B393" s="0" t="n">
        <v>78</v>
      </c>
      <c r="C393" s="0" t="n">
        <v>419927</v>
      </c>
      <c r="D393" s="0" t="s">
        <v>2107</v>
      </c>
      <c r="E393" s="0" t="s">
        <v>489</v>
      </c>
      <c r="F393" s="0" t="str">
        <f aca="false">CONCATENATE(D393," ",LEFT(H393,4),"T=",AU393,"D=",AV393,"R=",AW393,"M=",AX393,"L=",AY393,"B=",AZ393)</f>
        <v>ELLIOTT T=D=WARREN-WARD 5R=10M=0L=1B=1</v>
      </c>
      <c r="G393" s="0" t="s">
        <v>534</v>
      </c>
      <c r="I393" s="0" t="s">
        <v>2108</v>
      </c>
      <c r="J393" s="0" t="s">
        <v>369</v>
      </c>
      <c r="K393" s="0" t="s">
        <v>143</v>
      </c>
      <c r="M393" s="0" t="str">
        <f aca="false">RIGHT(N393,LEN(N393)-FIND(" ",N393))</f>
        <v>HAZELWOOD AVE SE</v>
      </c>
      <c r="N393" s="0" t="s">
        <v>2109</v>
      </c>
      <c r="P393" s="0" t="s">
        <v>145</v>
      </c>
      <c r="Q393" s="0" t="s">
        <v>146</v>
      </c>
      <c r="R393" s="0" t="n">
        <v>44483</v>
      </c>
      <c r="AD393" s="0" t="s">
        <v>147</v>
      </c>
      <c r="AE393" s="0" t="s">
        <v>148</v>
      </c>
      <c r="AF393" s="0" t="s">
        <v>149</v>
      </c>
      <c r="AH393" s="0" t="n">
        <v>14</v>
      </c>
      <c r="AI393" s="0" t="n">
        <v>11</v>
      </c>
      <c r="AN393" s="0" t="s">
        <v>145</v>
      </c>
      <c r="AO393" s="0" t="s">
        <v>150</v>
      </c>
      <c r="AP393" s="0" t="s">
        <v>151</v>
      </c>
      <c r="AQ393" s="0" t="n">
        <v>9</v>
      </c>
      <c r="AR393" s="0" t="n">
        <v>64</v>
      </c>
      <c r="AS393" s="0" t="n">
        <v>32</v>
      </c>
      <c r="AV393" s="0" t="s">
        <v>152</v>
      </c>
      <c r="AW393" s="0" t="n">
        <f aca="false">COUNTA($BA393:$EG393)</f>
        <v>10</v>
      </c>
      <c r="AX393" s="0" t="n">
        <f aca="false">COUNTIF($BC393:$EG393,"D")</f>
        <v>0</v>
      </c>
      <c r="AY393" s="0" t="n">
        <f aca="false">COUNTIF($BC393:$EG393,"R")</f>
        <v>1</v>
      </c>
      <c r="AZ393" s="2" t="n">
        <f aca="false">IF(DH393&lt;&gt;"",1,0)+IF(DI393&lt;&gt;"",1,0)+IF(DK393&lt;&gt;"",1,0)+IF(DM393&lt;&gt;"",1,0)+IF(DN393&lt;&gt;"",1,0)+IF(DO393&lt;&gt;"",1,0)+IF(DQ393&lt;&gt;"",1,0)+IF(DR393&lt;&gt;"",1,0)+IF(DT393&lt;&gt;"",1,0)+IF(DU393&lt;&gt;"",1,0)+IF(DV393&lt;&gt;"",1,0)+IF(DW393&lt;&gt;"",1,0)+IF(DX393&lt;&gt;"",1,0)+IF(DZ393&lt;&gt;"",1,0)+IF(EA393&lt;&gt;"",1,0)+IF(EB393&lt;&gt;"",1,0)+IF(EE393&lt;&gt;"",1,0)</f>
        <v>1</v>
      </c>
      <c r="BA393" s="2" t="n">
        <f aca="false">COUNTIF($DV393:$EG393, "&lt;&gt;")</f>
        <v>0</v>
      </c>
      <c r="BB393" s="0" t="n">
        <f aca="false">AY393*AX393</f>
        <v>0</v>
      </c>
      <c r="BD393" s="0" t="s">
        <v>153</v>
      </c>
      <c r="BL393" s="0" t="s">
        <v>153</v>
      </c>
      <c r="CA393" s="0" t="s">
        <v>153</v>
      </c>
      <c r="CN393" s="0" t="s">
        <v>153</v>
      </c>
      <c r="CP393" s="0" t="s">
        <v>153</v>
      </c>
      <c r="CZ393" s="0" t="s">
        <v>238</v>
      </c>
      <c r="DC393" s="0" t="s">
        <v>153</v>
      </c>
      <c r="DN393" s="0" t="s">
        <v>153</v>
      </c>
    </row>
    <row r="394" customFormat="false" ht="13.8" hidden="false" customHeight="false" outlineLevel="0" collapsed="false">
      <c r="A394" s="0" t="s">
        <v>2110</v>
      </c>
      <c r="B394" s="0" t="n">
        <v>78</v>
      </c>
      <c r="C394" s="0" t="n">
        <v>427018</v>
      </c>
      <c r="D394" s="0" t="s">
        <v>2111</v>
      </c>
      <c r="E394" s="0" t="s">
        <v>2112</v>
      </c>
      <c r="F394" s="0" t="str">
        <f aca="false">CONCATENATE(D394," ",LEFT(H394,4),"T=",AU394,"D=",AV394,"R=",AW394,"M=",AX394,"L=",AY394,"B=",AZ394)</f>
        <v>SPAIN T=D=WARREN-WARD 5R=30M=10L=1B=8</v>
      </c>
      <c r="G394" s="0" t="s">
        <v>157</v>
      </c>
      <c r="I394" s="0" t="s">
        <v>2113</v>
      </c>
      <c r="J394" s="0" t="s">
        <v>789</v>
      </c>
      <c r="K394" s="0" t="s">
        <v>143</v>
      </c>
      <c r="L394" s="0" t="s">
        <v>238</v>
      </c>
      <c r="M394" s="0" t="str">
        <f aca="false">RIGHT(N394,LEN(N394)-FIND(" ",N394))</f>
        <v>HAZELWOOD AVE SE</v>
      </c>
      <c r="N394" s="0" t="s">
        <v>2114</v>
      </c>
      <c r="P394" s="0" t="s">
        <v>145</v>
      </c>
      <c r="Q394" s="0" t="s">
        <v>146</v>
      </c>
      <c r="R394" s="0" t="n">
        <v>44483</v>
      </c>
      <c r="AD394" s="0" t="s">
        <v>147</v>
      </c>
      <c r="AE394" s="0" t="s">
        <v>148</v>
      </c>
      <c r="AF394" s="0" t="s">
        <v>149</v>
      </c>
      <c r="AH394" s="0" t="n">
        <v>14</v>
      </c>
      <c r="AI394" s="0" t="n">
        <v>11</v>
      </c>
      <c r="AN394" s="0" t="s">
        <v>145</v>
      </c>
      <c r="AO394" s="0" t="s">
        <v>150</v>
      </c>
      <c r="AP394" s="0" t="s">
        <v>151</v>
      </c>
      <c r="AQ394" s="0" t="n">
        <v>9</v>
      </c>
      <c r="AR394" s="0" t="n">
        <v>64</v>
      </c>
      <c r="AS394" s="0" t="n">
        <v>32</v>
      </c>
      <c r="AV394" s="0" t="s">
        <v>152</v>
      </c>
      <c r="AW394" s="0" t="n">
        <f aca="false">COUNTA($BA394:$EG394)</f>
        <v>30</v>
      </c>
      <c r="AX394" s="0" t="n">
        <f aca="false">COUNTIF($BC394:$EG394,"D")</f>
        <v>10</v>
      </c>
      <c r="AY394" s="0" t="n">
        <f aca="false">COUNTIF($BC394:$EG394,"R")</f>
        <v>1</v>
      </c>
      <c r="AZ394" s="2" t="n">
        <f aca="false">IF(DH394&lt;&gt;"",1,0)+IF(DI394&lt;&gt;"",1,0)+IF(DK394&lt;&gt;"",1,0)+IF(DM394&lt;&gt;"",1,0)+IF(DN394&lt;&gt;"",1,0)+IF(DO394&lt;&gt;"",1,0)+IF(DQ394&lt;&gt;"",1,0)+IF(DR394&lt;&gt;"",1,0)+IF(DT394&lt;&gt;"",1,0)+IF(DU394&lt;&gt;"",1,0)+IF(DV394&lt;&gt;"",1,0)+IF(DW394&lt;&gt;"",1,0)+IF(DX394&lt;&gt;"",1,0)+IF(DZ394&lt;&gt;"",1,0)+IF(EA394&lt;&gt;"",1,0)+IF(EB394&lt;&gt;"",1,0)+IF(EE394&lt;&gt;"",1,0)</f>
        <v>8</v>
      </c>
      <c r="BA394" s="2" t="n">
        <f aca="false">COUNTIF($DV394:$EG394, "&lt;&gt;")</f>
        <v>5</v>
      </c>
      <c r="BB394" s="0" t="n">
        <f aca="false">AY394*AX394</f>
        <v>10</v>
      </c>
      <c r="BS394" s="0" t="s">
        <v>153</v>
      </c>
      <c r="BV394" s="0" t="s">
        <v>153</v>
      </c>
      <c r="BY394" s="0" t="s">
        <v>162</v>
      </c>
      <c r="CA394" s="0" t="s">
        <v>153</v>
      </c>
      <c r="CG394" s="0" t="s">
        <v>153</v>
      </c>
      <c r="CK394" s="0" t="s">
        <v>153</v>
      </c>
      <c r="CL394" s="0" t="s">
        <v>162</v>
      </c>
      <c r="CT394" s="0" t="s">
        <v>153</v>
      </c>
      <c r="CU394" s="0" t="s">
        <v>162</v>
      </c>
      <c r="CV394" s="0" t="s">
        <v>153</v>
      </c>
      <c r="CW394" s="0" t="s">
        <v>162</v>
      </c>
      <c r="CY394" s="0" t="s">
        <v>153</v>
      </c>
      <c r="CZ394" s="0" t="s">
        <v>162</v>
      </c>
      <c r="DC394" s="0" t="s">
        <v>153</v>
      </c>
      <c r="DF394" s="0" t="s">
        <v>153</v>
      </c>
      <c r="DG394" s="0" t="s">
        <v>162</v>
      </c>
      <c r="DI394" s="0" t="s">
        <v>153</v>
      </c>
      <c r="DJ394" s="0" t="s">
        <v>162</v>
      </c>
      <c r="DM394" s="0" t="s">
        <v>162</v>
      </c>
      <c r="DN394" s="0" t="s">
        <v>153</v>
      </c>
      <c r="DR394" s="0" t="s">
        <v>153</v>
      </c>
      <c r="DS394" s="0" t="s">
        <v>162</v>
      </c>
      <c r="DU394" s="0" t="s">
        <v>153</v>
      </c>
      <c r="DW394" s="0" t="s">
        <v>162</v>
      </c>
      <c r="DX394" s="0" t="s">
        <v>153</v>
      </c>
      <c r="EA394" s="0" t="s">
        <v>153</v>
      </c>
      <c r="ED394" s="0" t="s">
        <v>238</v>
      </c>
      <c r="EF394" s="0" t="s">
        <v>153</v>
      </c>
    </row>
    <row r="395" customFormat="false" ht="13.8" hidden="false" customHeight="false" outlineLevel="0" collapsed="false">
      <c r="A395" s="0" t="s">
        <v>2115</v>
      </c>
      <c r="B395" s="0" t="n">
        <v>78</v>
      </c>
      <c r="C395" s="0" t="n">
        <v>154855</v>
      </c>
      <c r="D395" s="0" t="s">
        <v>2116</v>
      </c>
      <c r="E395" s="0" t="s">
        <v>2117</v>
      </c>
      <c r="F395" s="0" t="str">
        <f aca="false">CONCATENATE(D395," ",LEFT(H395,4),"T=",AU395,"D=",AV395,"R=",AW395,"M=",AX395,"L=",AY395,"B=",AZ395)</f>
        <v>BAHN T=D=WARREN-WARD 5R=12M=1L=2B=1</v>
      </c>
      <c r="G395" s="0" t="s">
        <v>357</v>
      </c>
      <c r="I395" s="0" t="s">
        <v>2118</v>
      </c>
      <c r="J395" s="0" t="s">
        <v>688</v>
      </c>
      <c r="K395" s="0" t="s">
        <v>143</v>
      </c>
      <c r="L395" s="0" t="s">
        <v>238</v>
      </c>
      <c r="M395" s="0" t="str">
        <f aca="false">RIGHT(N395,LEN(N395)-FIND(" ",N395))</f>
        <v>HAZELWOOD AVE SE</v>
      </c>
      <c r="N395" s="0" t="s">
        <v>2114</v>
      </c>
      <c r="P395" s="0" t="s">
        <v>145</v>
      </c>
      <c r="Q395" s="0" t="s">
        <v>146</v>
      </c>
      <c r="R395" s="0" t="n">
        <v>44483</v>
      </c>
      <c r="AD395" s="0" t="s">
        <v>147</v>
      </c>
      <c r="AE395" s="0" t="s">
        <v>148</v>
      </c>
      <c r="AF395" s="0" t="s">
        <v>149</v>
      </c>
      <c r="AH395" s="0" t="n">
        <v>14</v>
      </c>
      <c r="AI395" s="0" t="n">
        <v>11</v>
      </c>
      <c r="AN395" s="0" t="s">
        <v>145</v>
      </c>
      <c r="AO395" s="0" t="s">
        <v>150</v>
      </c>
      <c r="AP395" s="0" t="s">
        <v>151</v>
      </c>
      <c r="AQ395" s="0" t="n">
        <v>9</v>
      </c>
      <c r="AR395" s="0" t="n">
        <v>64</v>
      </c>
      <c r="AS395" s="0" t="n">
        <v>32</v>
      </c>
      <c r="AV395" s="0" t="s">
        <v>152</v>
      </c>
      <c r="AW395" s="0" t="n">
        <f aca="false">COUNTA($BA395:$EG395)</f>
        <v>12</v>
      </c>
      <c r="AX395" s="0" t="n">
        <f aca="false">COUNTIF($BC395:$EG395,"D")</f>
        <v>1</v>
      </c>
      <c r="AY395" s="0" t="n">
        <f aca="false">COUNTIF($BC395:$EG395,"R")</f>
        <v>2</v>
      </c>
      <c r="AZ395" s="2" t="n">
        <f aca="false">IF(DH395&lt;&gt;"",1,0)+IF(DI395&lt;&gt;"",1,0)+IF(DK395&lt;&gt;"",1,0)+IF(DM395&lt;&gt;"",1,0)+IF(DN395&lt;&gt;"",1,0)+IF(DO395&lt;&gt;"",1,0)+IF(DQ395&lt;&gt;"",1,0)+IF(DR395&lt;&gt;"",1,0)+IF(DT395&lt;&gt;"",1,0)+IF(DU395&lt;&gt;"",1,0)+IF(DV395&lt;&gt;"",1,0)+IF(DW395&lt;&gt;"",1,0)+IF(DX395&lt;&gt;"",1,0)+IF(DZ395&lt;&gt;"",1,0)+IF(EA395&lt;&gt;"",1,0)+IF(EB395&lt;&gt;"",1,0)+IF(EE395&lt;&gt;"",1,0)</f>
        <v>1</v>
      </c>
      <c r="BA395" s="2" t="n">
        <f aca="false">COUNTIF($DV395:$EG395, "&lt;&gt;")</f>
        <v>3</v>
      </c>
      <c r="BB395" s="0" t="n">
        <f aca="false">AY395*AX395</f>
        <v>2</v>
      </c>
      <c r="CH395" s="0" t="s">
        <v>238</v>
      </c>
      <c r="CK395" s="0" t="s">
        <v>153</v>
      </c>
      <c r="CN395" s="0" t="s">
        <v>153</v>
      </c>
      <c r="CV395" s="0" t="s">
        <v>153</v>
      </c>
      <c r="CZ395" s="0" t="s">
        <v>162</v>
      </c>
      <c r="DC395" s="0" t="s">
        <v>153</v>
      </c>
      <c r="DF395" s="0" t="s">
        <v>153</v>
      </c>
      <c r="EA395" s="0" t="s">
        <v>153</v>
      </c>
      <c r="ED395" s="0" t="s">
        <v>238</v>
      </c>
      <c r="EF395" s="0" t="s">
        <v>153</v>
      </c>
    </row>
    <row r="396" customFormat="false" ht="13.8" hidden="false" customHeight="false" outlineLevel="0" collapsed="false">
      <c r="A396" s="0" t="s">
        <v>2119</v>
      </c>
      <c r="B396" s="0" t="n">
        <v>78</v>
      </c>
      <c r="C396" s="0" t="n">
        <v>193812</v>
      </c>
      <c r="D396" s="0" t="s">
        <v>2120</v>
      </c>
      <c r="E396" s="0" t="s">
        <v>1104</v>
      </c>
      <c r="F396" s="0" t="str">
        <f aca="false">CONCATENATE(D396," ",LEFT(H396,4),"T=",AU396,"D=",AV396,"R=",AW396,"M=",AX396,"L=",AY396,"B=",AZ396)</f>
        <v>GAYDOSH T=D=WARREN-WARD 5R=37M=9L=0B=7</v>
      </c>
      <c r="I396" s="0" t="s">
        <v>2121</v>
      </c>
      <c r="J396" s="0" t="s">
        <v>2122</v>
      </c>
      <c r="K396" s="0" t="s">
        <v>143</v>
      </c>
      <c r="L396" s="0" t="s">
        <v>162</v>
      </c>
      <c r="M396" s="0" t="str">
        <f aca="false">RIGHT(N396,LEN(N396)-FIND(" ",N396))</f>
        <v>HAZELWOOD AVE SE</v>
      </c>
      <c r="N396" s="0" t="s">
        <v>2123</v>
      </c>
      <c r="P396" s="0" t="s">
        <v>145</v>
      </c>
      <c r="Q396" s="0" t="s">
        <v>146</v>
      </c>
      <c r="R396" s="0" t="n">
        <v>44483</v>
      </c>
      <c r="AD396" s="0" t="s">
        <v>147</v>
      </c>
      <c r="AE396" s="0" t="s">
        <v>148</v>
      </c>
      <c r="AF396" s="0" t="s">
        <v>149</v>
      </c>
      <c r="AH396" s="0" t="n">
        <v>14</v>
      </c>
      <c r="AI396" s="0" t="n">
        <v>11</v>
      </c>
      <c r="AN396" s="0" t="s">
        <v>145</v>
      </c>
      <c r="AO396" s="0" t="s">
        <v>150</v>
      </c>
      <c r="AP396" s="0" t="s">
        <v>151</v>
      </c>
      <c r="AQ396" s="0" t="n">
        <v>9</v>
      </c>
      <c r="AR396" s="0" t="n">
        <v>64</v>
      </c>
      <c r="AS396" s="0" t="n">
        <v>32</v>
      </c>
      <c r="AV396" s="0" t="s">
        <v>152</v>
      </c>
      <c r="AW396" s="0" t="n">
        <f aca="false">COUNTA($BA396:$EG396)</f>
        <v>37</v>
      </c>
      <c r="AX396" s="0" t="n">
        <f aca="false">COUNTIF($BC396:$EG396,"D")</f>
        <v>9</v>
      </c>
      <c r="AY396" s="0" t="n">
        <f aca="false">COUNTIF($BC396:$EG396,"R")</f>
        <v>0</v>
      </c>
      <c r="AZ396" s="2" t="n">
        <f aca="false">IF(DH396&lt;&gt;"",1,0)+IF(DI396&lt;&gt;"",1,0)+IF(DK396&lt;&gt;"",1,0)+IF(DM396&lt;&gt;"",1,0)+IF(DN396&lt;&gt;"",1,0)+IF(DO396&lt;&gt;"",1,0)+IF(DQ396&lt;&gt;"",1,0)+IF(DR396&lt;&gt;"",1,0)+IF(DT396&lt;&gt;"",1,0)+IF(DU396&lt;&gt;"",1,0)+IF(DV396&lt;&gt;"",1,0)+IF(DW396&lt;&gt;"",1,0)+IF(DX396&lt;&gt;"",1,0)+IF(DZ396&lt;&gt;"",1,0)+IF(EA396&lt;&gt;"",1,0)+IF(EB396&lt;&gt;"",1,0)+IF(EE396&lt;&gt;"",1,0)</f>
        <v>7</v>
      </c>
      <c r="BA396" s="2" t="n">
        <f aca="false">COUNTIF($DV396:$EG396, "&lt;&gt;")</f>
        <v>5</v>
      </c>
      <c r="BB396" s="0" t="n">
        <f aca="false">AY396*AX396</f>
        <v>0</v>
      </c>
      <c r="BC396" s="0" t="s">
        <v>153</v>
      </c>
      <c r="BD396" s="0" t="s">
        <v>153</v>
      </c>
      <c r="BE396" s="0" t="s">
        <v>153</v>
      </c>
      <c r="BH396" s="0" t="s">
        <v>153</v>
      </c>
      <c r="BI396" s="0" t="s">
        <v>153</v>
      </c>
      <c r="BJ396" s="0" t="s">
        <v>153</v>
      </c>
      <c r="BK396" s="0" t="s">
        <v>153</v>
      </c>
      <c r="BL396" s="0" t="s">
        <v>153</v>
      </c>
      <c r="BP396" s="0" t="s">
        <v>153</v>
      </c>
      <c r="BR396" s="0" t="s">
        <v>153</v>
      </c>
      <c r="BS396" s="0" t="s">
        <v>153</v>
      </c>
      <c r="BV396" s="0" t="s">
        <v>153</v>
      </c>
      <c r="BY396" s="0" t="s">
        <v>162</v>
      </c>
      <c r="CA396" s="0" t="s">
        <v>153</v>
      </c>
      <c r="CG396" s="0" t="s">
        <v>153</v>
      </c>
      <c r="CK396" s="0" t="s">
        <v>153</v>
      </c>
      <c r="CL396" s="0" t="s">
        <v>162</v>
      </c>
      <c r="CN396" s="0" t="s">
        <v>153</v>
      </c>
      <c r="CO396" s="0" t="s">
        <v>162</v>
      </c>
      <c r="CP396" s="0" t="s">
        <v>153</v>
      </c>
      <c r="CV396" s="0" t="s">
        <v>153</v>
      </c>
      <c r="CY396" s="0" t="s">
        <v>153</v>
      </c>
      <c r="CZ396" s="0" t="s">
        <v>162</v>
      </c>
      <c r="DC396" s="0" t="s">
        <v>153</v>
      </c>
      <c r="DG396" s="0" t="s">
        <v>162</v>
      </c>
      <c r="DI396" s="0" t="s">
        <v>153</v>
      </c>
      <c r="DM396" s="0" t="s">
        <v>162</v>
      </c>
      <c r="DN396" s="0" t="s">
        <v>153</v>
      </c>
      <c r="DS396" s="0" t="s">
        <v>162</v>
      </c>
      <c r="DU396" s="0" t="s">
        <v>153</v>
      </c>
      <c r="DW396" s="0" t="s">
        <v>162</v>
      </c>
      <c r="DX396" s="0" t="s">
        <v>153</v>
      </c>
      <c r="EA396" s="0" t="s">
        <v>153</v>
      </c>
      <c r="ED396" s="0" t="s">
        <v>162</v>
      </c>
      <c r="EF396" s="0" t="s">
        <v>153</v>
      </c>
    </row>
    <row r="397" customFormat="false" ht="13.8" hidden="false" customHeight="false" outlineLevel="0" collapsed="false">
      <c r="A397" s="0" t="s">
        <v>2124</v>
      </c>
      <c r="B397" s="0" t="n">
        <v>78</v>
      </c>
      <c r="C397" s="0" t="n">
        <v>446609</v>
      </c>
      <c r="D397" s="0" t="s">
        <v>2120</v>
      </c>
      <c r="E397" s="0" t="s">
        <v>1471</v>
      </c>
      <c r="F397" s="0" t="str">
        <f aca="false">CONCATENATE(D397," ",LEFT(H397,4),"T=",AU397,"D=",AV397,"R=",AW397,"M=",AX397,"L=",AY397,"B=",AZ397)</f>
        <v>GAYDOSH T=D=WARREN-WARD 5R=35M=7L=1B=7</v>
      </c>
      <c r="G397" s="0" t="s">
        <v>140</v>
      </c>
      <c r="I397" s="0" t="s">
        <v>2125</v>
      </c>
      <c r="J397" s="0" t="s">
        <v>411</v>
      </c>
      <c r="K397" s="0" t="s">
        <v>143</v>
      </c>
      <c r="L397" s="0" t="s">
        <v>162</v>
      </c>
      <c r="M397" s="0" t="str">
        <f aca="false">RIGHT(N397,LEN(N397)-FIND(" ",N397))</f>
        <v>HAZELWOOD AVE SE</v>
      </c>
      <c r="N397" s="0" t="s">
        <v>2123</v>
      </c>
      <c r="P397" s="0" t="s">
        <v>145</v>
      </c>
      <c r="Q397" s="0" t="s">
        <v>146</v>
      </c>
      <c r="R397" s="0" t="n">
        <v>44483</v>
      </c>
      <c r="AD397" s="0" t="s">
        <v>147</v>
      </c>
      <c r="AE397" s="0" t="s">
        <v>148</v>
      </c>
      <c r="AF397" s="0" t="s">
        <v>149</v>
      </c>
      <c r="AH397" s="0" t="n">
        <v>14</v>
      </c>
      <c r="AI397" s="0" t="n">
        <v>11</v>
      </c>
      <c r="AN397" s="0" t="s">
        <v>145</v>
      </c>
      <c r="AO397" s="0" t="s">
        <v>150</v>
      </c>
      <c r="AP397" s="0" t="s">
        <v>151</v>
      </c>
      <c r="AQ397" s="0" t="n">
        <v>9</v>
      </c>
      <c r="AR397" s="0" t="n">
        <v>64</v>
      </c>
      <c r="AS397" s="0" t="n">
        <v>32</v>
      </c>
      <c r="AV397" s="0" t="s">
        <v>152</v>
      </c>
      <c r="AW397" s="0" t="n">
        <f aca="false">COUNTA($BA397:$EG397)</f>
        <v>35</v>
      </c>
      <c r="AX397" s="0" t="n">
        <f aca="false">COUNTIF($BC397:$EG397,"D")</f>
        <v>7</v>
      </c>
      <c r="AY397" s="0" t="n">
        <f aca="false">COUNTIF($BC397:$EG397,"R")</f>
        <v>1</v>
      </c>
      <c r="AZ397" s="2" t="n">
        <f aca="false">IF(DH397&lt;&gt;"",1,0)+IF(DI397&lt;&gt;"",1,0)+IF(DK397&lt;&gt;"",1,0)+IF(DM397&lt;&gt;"",1,0)+IF(DN397&lt;&gt;"",1,0)+IF(DO397&lt;&gt;"",1,0)+IF(DQ397&lt;&gt;"",1,0)+IF(DR397&lt;&gt;"",1,0)+IF(DT397&lt;&gt;"",1,0)+IF(DU397&lt;&gt;"",1,0)+IF(DV397&lt;&gt;"",1,0)+IF(DW397&lt;&gt;"",1,0)+IF(DX397&lt;&gt;"",1,0)+IF(DZ397&lt;&gt;"",1,0)+IF(EA397&lt;&gt;"",1,0)+IF(EB397&lt;&gt;"",1,0)+IF(EE397&lt;&gt;"",1,0)</f>
        <v>7</v>
      </c>
      <c r="BA397" s="2" t="n">
        <f aca="false">COUNTIF($DV397:$EG397, "&lt;&gt;")</f>
        <v>4</v>
      </c>
      <c r="BB397" s="0" t="n">
        <f aca="false">AY397*AX397</f>
        <v>7</v>
      </c>
      <c r="BC397" s="0" t="s">
        <v>153</v>
      </c>
      <c r="BD397" s="0" t="s">
        <v>153</v>
      </c>
      <c r="BH397" s="0" t="s">
        <v>153</v>
      </c>
      <c r="BI397" s="0" t="s">
        <v>153</v>
      </c>
      <c r="BJ397" s="0" t="s">
        <v>153</v>
      </c>
      <c r="BK397" s="0" t="s">
        <v>153</v>
      </c>
      <c r="BL397" s="0" t="s">
        <v>153</v>
      </c>
      <c r="BP397" s="0" t="s">
        <v>153</v>
      </c>
      <c r="BR397" s="0" t="s">
        <v>153</v>
      </c>
      <c r="BS397" s="0" t="s">
        <v>153</v>
      </c>
      <c r="BV397" s="0" t="s">
        <v>153</v>
      </c>
      <c r="BY397" s="0" t="s">
        <v>162</v>
      </c>
      <c r="CA397" s="0" t="s">
        <v>153</v>
      </c>
      <c r="CG397" s="0" t="s">
        <v>153</v>
      </c>
      <c r="CK397" s="0" t="s">
        <v>153</v>
      </c>
      <c r="CL397" s="0" t="s">
        <v>162</v>
      </c>
      <c r="CN397" s="0" t="s">
        <v>153</v>
      </c>
      <c r="CO397" s="0" t="s">
        <v>162</v>
      </c>
      <c r="CP397" s="0" t="s">
        <v>153</v>
      </c>
      <c r="CV397" s="0" t="s">
        <v>153</v>
      </c>
      <c r="CY397" s="0" t="s">
        <v>153</v>
      </c>
      <c r="CZ397" s="0" t="s">
        <v>238</v>
      </c>
      <c r="DC397" s="0" t="s">
        <v>153</v>
      </c>
      <c r="DG397" s="0" t="s">
        <v>162</v>
      </c>
      <c r="DI397" s="0" t="s">
        <v>153</v>
      </c>
      <c r="DM397" s="0" t="s">
        <v>162</v>
      </c>
      <c r="DN397" s="0" t="s">
        <v>153</v>
      </c>
      <c r="DS397" s="0" t="s">
        <v>162</v>
      </c>
      <c r="DU397" s="0" t="s">
        <v>153</v>
      </c>
      <c r="DW397" s="0" t="s">
        <v>162</v>
      </c>
      <c r="DX397" s="0" t="s">
        <v>153</v>
      </c>
      <c r="EA397" s="0" t="s">
        <v>153</v>
      </c>
      <c r="EF397" s="0" t="s">
        <v>153</v>
      </c>
    </row>
    <row r="398" customFormat="false" ht="13.8" hidden="false" customHeight="false" outlineLevel="0" collapsed="false">
      <c r="A398" s="0" t="s">
        <v>2126</v>
      </c>
      <c r="B398" s="0" t="n">
        <v>78</v>
      </c>
      <c r="C398" s="0" t="n">
        <v>149181</v>
      </c>
      <c r="D398" s="0" t="s">
        <v>2120</v>
      </c>
      <c r="E398" s="0" t="s">
        <v>2127</v>
      </c>
      <c r="F398" s="0" t="str">
        <f aca="false">CONCATENATE(D398," ",LEFT(H398,4),"T=",AU398,"D=",AV398,"R=",AW398,"M=",AX398,"L=",AY398,"B=",AZ398)</f>
        <v>GAYDOSH T=D=WARREN-WARD 5R=14M=0L=0B=5</v>
      </c>
      <c r="G398" s="0" t="s">
        <v>453</v>
      </c>
      <c r="I398" s="0" t="s">
        <v>2128</v>
      </c>
      <c r="J398" s="0" t="s">
        <v>1218</v>
      </c>
      <c r="K398" s="0" t="s">
        <v>143</v>
      </c>
      <c r="M398" s="0" t="str">
        <f aca="false">RIGHT(N398,LEN(N398)-FIND(" ",N398))</f>
        <v>HAZELWOOD AVE SE</v>
      </c>
      <c r="N398" s="0" t="s">
        <v>2123</v>
      </c>
      <c r="P398" s="0" t="s">
        <v>145</v>
      </c>
      <c r="Q398" s="0" t="s">
        <v>146</v>
      </c>
      <c r="R398" s="0" t="n">
        <v>44483</v>
      </c>
      <c r="AD398" s="0" t="s">
        <v>147</v>
      </c>
      <c r="AE398" s="0" t="s">
        <v>148</v>
      </c>
      <c r="AF398" s="0" t="s">
        <v>149</v>
      </c>
      <c r="AH398" s="0" t="n">
        <v>14</v>
      </c>
      <c r="AI398" s="0" t="n">
        <v>11</v>
      </c>
      <c r="AN398" s="0" t="s">
        <v>145</v>
      </c>
      <c r="AO398" s="0" t="s">
        <v>150</v>
      </c>
      <c r="AP398" s="0" t="s">
        <v>151</v>
      </c>
      <c r="AQ398" s="0" t="n">
        <v>9</v>
      </c>
      <c r="AR398" s="0" t="n">
        <v>64</v>
      </c>
      <c r="AS398" s="0" t="n">
        <v>32</v>
      </c>
      <c r="AV398" s="0" t="s">
        <v>152</v>
      </c>
      <c r="AW398" s="0" t="n">
        <f aca="false">COUNTA($BA398:$EG398)</f>
        <v>14</v>
      </c>
      <c r="AX398" s="0" t="n">
        <f aca="false">COUNTIF($BC398:$EG398,"D")</f>
        <v>0</v>
      </c>
      <c r="AY398" s="0" t="n">
        <f aca="false">COUNTIF($BC398:$EG398,"R")</f>
        <v>0</v>
      </c>
      <c r="AZ398" s="2" t="n">
        <f aca="false">IF(DH398&lt;&gt;"",1,0)+IF(DI398&lt;&gt;"",1,0)+IF(DK398&lt;&gt;"",1,0)+IF(DM398&lt;&gt;"",1,0)+IF(DN398&lt;&gt;"",1,0)+IF(DO398&lt;&gt;"",1,0)+IF(DQ398&lt;&gt;"",1,0)+IF(DR398&lt;&gt;"",1,0)+IF(DT398&lt;&gt;"",1,0)+IF(DU398&lt;&gt;"",1,0)+IF(DV398&lt;&gt;"",1,0)+IF(DW398&lt;&gt;"",1,0)+IF(DX398&lt;&gt;"",1,0)+IF(DZ398&lt;&gt;"",1,0)+IF(EA398&lt;&gt;"",1,0)+IF(EB398&lt;&gt;"",1,0)+IF(EE398&lt;&gt;"",1,0)</f>
        <v>5</v>
      </c>
      <c r="BA398" s="2" t="n">
        <f aca="false">COUNTIF($DV398:$EG398, "&lt;&gt;")</f>
        <v>3</v>
      </c>
      <c r="BB398" s="0" t="n">
        <f aca="false">AY398*AX398</f>
        <v>0</v>
      </c>
      <c r="CA398" s="0" t="s">
        <v>153</v>
      </c>
      <c r="CG398" s="0" t="s">
        <v>153</v>
      </c>
      <c r="CK398" s="0" t="s">
        <v>153</v>
      </c>
      <c r="CN398" s="0" t="s">
        <v>153</v>
      </c>
      <c r="CP398" s="0" t="s">
        <v>153</v>
      </c>
      <c r="DC398" s="0" t="s">
        <v>153</v>
      </c>
      <c r="DI398" s="0" t="s">
        <v>153</v>
      </c>
      <c r="DN398" s="0" t="s">
        <v>153</v>
      </c>
      <c r="DU398" s="0" t="s">
        <v>153</v>
      </c>
      <c r="DX398" s="0" t="s">
        <v>153</v>
      </c>
      <c r="EA398" s="0" t="s">
        <v>153</v>
      </c>
      <c r="EF398" s="0" t="s">
        <v>153</v>
      </c>
    </row>
    <row r="399" customFormat="false" ht="13.8" hidden="false" customHeight="false" outlineLevel="0" collapsed="false">
      <c r="A399" s="0" t="s">
        <v>2129</v>
      </c>
      <c r="B399" s="0" t="n">
        <v>78</v>
      </c>
      <c r="C399" s="0" t="n">
        <v>400604</v>
      </c>
      <c r="D399" s="0" t="s">
        <v>2130</v>
      </c>
      <c r="E399" s="0" t="s">
        <v>642</v>
      </c>
      <c r="F399" s="0" t="str">
        <f aca="false">CONCATENATE(D399," ",LEFT(H399,4),"T=",AU399,"D=",AV399,"R=",AW399,"M=",AX399,"L=",AY399,"B=",AZ399)</f>
        <v>MCVAY SRT=D=WARREN-WARD 5R=38M=1L=7B=8</v>
      </c>
      <c r="G399" s="0" t="s">
        <v>740</v>
      </c>
      <c r="H399" s="0" t="s">
        <v>1823</v>
      </c>
      <c r="I399" s="0" t="s">
        <v>2131</v>
      </c>
      <c r="J399" s="0" t="s">
        <v>2132</v>
      </c>
      <c r="K399" s="0" t="s">
        <v>143</v>
      </c>
      <c r="L399" s="0" t="s">
        <v>238</v>
      </c>
      <c r="M399" s="0" t="str">
        <f aca="false">RIGHT(N399,LEN(N399)-FIND(" ",N399))</f>
        <v>HAZELWOOD AVE SE</v>
      </c>
      <c r="N399" s="0" t="s">
        <v>2133</v>
      </c>
      <c r="P399" s="0" t="s">
        <v>145</v>
      </c>
      <c r="Q399" s="0" t="s">
        <v>146</v>
      </c>
      <c r="R399" s="0" t="n">
        <v>44483</v>
      </c>
      <c r="AD399" s="0" t="s">
        <v>147</v>
      </c>
      <c r="AE399" s="0" t="s">
        <v>148</v>
      </c>
      <c r="AF399" s="0" t="s">
        <v>149</v>
      </c>
      <c r="AH399" s="0" t="n">
        <v>14</v>
      </c>
      <c r="AI399" s="0" t="n">
        <v>11</v>
      </c>
      <c r="AN399" s="0" t="s">
        <v>145</v>
      </c>
      <c r="AO399" s="0" t="s">
        <v>150</v>
      </c>
      <c r="AP399" s="0" t="s">
        <v>151</v>
      </c>
      <c r="AQ399" s="0" t="n">
        <v>9</v>
      </c>
      <c r="AR399" s="0" t="n">
        <v>64</v>
      </c>
      <c r="AS399" s="0" t="n">
        <v>32</v>
      </c>
      <c r="AV399" s="0" t="s">
        <v>152</v>
      </c>
      <c r="AW399" s="0" t="n">
        <f aca="false">COUNTA($BA399:$EG399)</f>
        <v>38</v>
      </c>
      <c r="AX399" s="0" t="n">
        <f aca="false">COUNTIF($BC399:$EG399,"D")</f>
        <v>1</v>
      </c>
      <c r="AY399" s="0" t="n">
        <f aca="false">COUNTIF($BC399:$EG399,"R")</f>
        <v>7</v>
      </c>
      <c r="AZ399" s="2" t="n">
        <f aca="false">IF(DH399&lt;&gt;"",1,0)+IF(DI399&lt;&gt;"",1,0)+IF(DK399&lt;&gt;"",1,0)+IF(DM399&lt;&gt;"",1,0)+IF(DN399&lt;&gt;"",1,0)+IF(DO399&lt;&gt;"",1,0)+IF(DQ399&lt;&gt;"",1,0)+IF(DR399&lt;&gt;"",1,0)+IF(DT399&lt;&gt;"",1,0)+IF(DU399&lt;&gt;"",1,0)+IF(DV399&lt;&gt;"",1,0)+IF(DW399&lt;&gt;"",1,0)+IF(DX399&lt;&gt;"",1,0)+IF(DZ399&lt;&gt;"",1,0)+IF(EA399&lt;&gt;"",1,0)+IF(EB399&lt;&gt;"",1,0)+IF(EE399&lt;&gt;"",1,0)</f>
        <v>8</v>
      </c>
      <c r="BA399" s="2" t="n">
        <f aca="false">COUNTIF($DV399:$EG399, "&lt;&gt;")</f>
        <v>5</v>
      </c>
      <c r="BB399" s="0" t="n">
        <f aca="false">AY399*AX399</f>
        <v>7</v>
      </c>
      <c r="BC399" s="0" t="s">
        <v>153</v>
      </c>
      <c r="BD399" s="0" t="s">
        <v>153</v>
      </c>
      <c r="BF399" s="0" t="s">
        <v>153</v>
      </c>
      <c r="BH399" s="0" t="s">
        <v>153</v>
      </c>
      <c r="BI399" s="0" t="s">
        <v>153</v>
      </c>
      <c r="BJ399" s="0" t="s">
        <v>153</v>
      </c>
      <c r="BK399" s="0" t="s">
        <v>153</v>
      </c>
      <c r="BL399" s="0" t="s">
        <v>153</v>
      </c>
      <c r="BP399" s="0" t="s">
        <v>153</v>
      </c>
      <c r="BR399" s="0" t="s">
        <v>153</v>
      </c>
      <c r="BS399" s="0" t="s">
        <v>153</v>
      </c>
      <c r="BV399" s="0" t="s">
        <v>153</v>
      </c>
      <c r="BY399" s="0" t="s">
        <v>238</v>
      </c>
      <c r="CA399" s="0" t="s">
        <v>153</v>
      </c>
      <c r="CG399" s="0" t="s">
        <v>153</v>
      </c>
      <c r="CH399" s="0" t="s">
        <v>238</v>
      </c>
      <c r="CK399" s="0" t="s">
        <v>153</v>
      </c>
      <c r="CN399" s="0" t="s">
        <v>153</v>
      </c>
      <c r="CO399" s="0" t="s">
        <v>238</v>
      </c>
      <c r="CP399" s="0" t="s">
        <v>153</v>
      </c>
      <c r="CV399" s="0" t="s">
        <v>153</v>
      </c>
      <c r="CY399" s="0" t="s">
        <v>153</v>
      </c>
      <c r="CZ399" s="0" t="s">
        <v>238</v>
      </c>
      <c r="DC399" s="0" t="s">
        <v>153</v>
      </c>
      <c r="DI399" s="0" t="s">
        <v>153</v>
      </c>
      <c r="DL399" s="0" t="s">
        <v>153</v>
      </c>
      <c r="DN399" s="0" t="s">
        <v>153</v>
      </c>
      <c r="DR399" s="0" t="s">
        <v>153</v>
      </c>
      <c r="DS399" s="0" t="s">
        <v>238</v>
      </c>
      <c r="DT399" s="0" t="s">
        <v>238</v>
      </c>
      <c r="DU399" s="0" t="s">
        <v>153</v>
      </c>
      <c r="DW399" s="0" t="s">
        <v>162</v>
      </c>
      <c r="DX399" s="0" t="s">
        <v>153</v>
      </c>
      <c r="EA399" s="0" t="s">
        <v>153</v>
      </c>
      <c r="ED399" s="0" t="s">
        <v>238</v>
      </c>
      <c r="EF399" s="0" t="s">
        <v>153</v>
      </c>
    </row>
    <row r="400" customFormat="false" ht="13.8" hidden="false" customHeight="false" outlineLevel="0" collapsed="false">
      <c r="A400" s="0" t="s">
        <v>2134</v>
      </c>
      <c r="B400" s="0" t="n">
        <v>78</v>
      </c>
      <c r="C400" s="0" t="n">
        <v>353064</v>
      </c>
      <c r="D400" s="0" t="s">
        <v>1099</v>
      </c>
      <c r="E400" s="0" t="s">
        <v>2135</v>
      </c>
      <c r="F400" s="0" t="str">
        <f aca="false">CONCATENATE(D400," ",LEFT(H400,4),"T=",AU400,"D=",AV400,"R=",AW400,"M=",AX400,"L=",AY400,"B=",AZ400)</f>
        <v>GRAHAM T=D=WARREN-WARD 5R=19M=0L=4B=5</v>
      </c>
      <c r="G400" s="0" t="s">
        <v>787</v>
      </c>
      <c r="I400" s="0" t="s">
        <v>2136</v>
      </c>
      <c r="J400" s="0" t="s">
        <v>624</v>
      </c>
      <c r="K400" s="0" t="s">
        <v>143</v>
      </c>
      <c r="L400" s="0" t="s">
        <v>238</v>
      </c>
      <c r="M400" s="0" t="str">
        <f aca="false">RIGHT(N400,LEN(N400)-FIND(" ",N400))</f>
        <v>HAZELWOOD AVE SE</v>
      </c>
      <c r="N400" s="0" t="s">
        <v>2137</v>
      </c>
      <c r="P400" s="0" t="s">
        <v>145</v>
      </c>
      <c r="Q400" s="0" t="s">
        <v>146</v>
      </c>
      <c r="R400" s="0" t="n">
        <v>44483</v>
      </c>
      <c r="AD400" s="0" t="s">
        <v>147</v>
      </c>
      <c r="AE400" s="0" t="s">
        <v>148</v>
      </c>
      <c r="AF400" s="0" t="s">
        <v>149</v>
      </c>
      <c r="AH400" s="0" t="n">
        <v>14</v>
      </c>
      <c r="AI400" s="0" t="n">
        <v>11</v>
      </c>
      <c r="AN400" s="0" t="s">
        <v>145</v>
      </c>
      <c r="AO400" s="0" t="s">
        <v>150</v>
      </c>
      <c r="AP400" s="0" t="s">
        <v>151</v>
      </c>
      <c r="AQ400" s="0" t="n">
        <v>9</v>
      </c>
      <c r="AR400" s="0" t="n">
        <v>64</v>
      </c>
      <c r="AS400" s="0" t="n">
        <v>32</v>
      </c>
      <c r="AV400" s="0" t="s">
        <v>152</v>
      </c>
      <c r="AW400" s="0" t="n">
        <f aca="false">COUNTA($BA400:$EG400)</f>
        <v>19</v>
      </c>
      <c r="AX400" s="0" t="n">
        <f aca="false">COUNTIF($BC400:$EG400,"D")</f>
        <v>0</v>
      </c>
      <c r="AY400" s="0" t="n">
        <f aca="false">COUNTIF($BC400:$EG400,"R")</f>
        <v>4</v>
      </c>
      <c r="AZ400" s="2" t="n">
        <f aca="false">IF(DH400&lt;&gt;"",1,0)+IF(DI400&lt;&gt;"",1,0)+IF(DK400&lt;&gt;"",1,0)+IF(DM400&lt;&gt;"",1,0)+IF(DN400&lt;&gt;"",1,0)+IF(DO400&lt;&gt;"",1,0)+IF(DQ400&lt;&gt;"",1,0)+IF(DR400&lt;&gt;"",1,0)+IF(DT400&lt;&gt;"",1,0)+IF(DU400&lt;&gt;"",1,0)+IF(DV400&lt;&gt;"",1,0)+IF(DW400&lt;&gt;"",1,0)+IF(DX400&lt;&gt;"",1,0)+IF(DZ400&lt;&gt;"",1,0)+IF(EA400&lt;&gt;"",1,0)+IF(EB400&lt;&gt;"",1,0)+IF(EE400&lt;&gt;"",1,0)</f>
        <v>5</v>
      </c>
      <c r="BA400" s="2" t="n">
        <f aca="false">COUNTIF($DV400:$EG400, "&lt;&gt;")</f>
        <v>4</v>
      </c>
      <c r="BB400" s="0" t="n">
        <f aca="false">AY400*AX400</f>
        <v>0</v>
      </c>
      <c r="BL400" s="0" t="s">
        <v>153</v>
      </c>
      <c r="BS400" s="0" t="s">
        <v>153</v>
      </c>
      <c r="CA400" s="0" t="s">
        <v>153</v>
      </c>
      <c r="CK400" s="0" t="s">
        <v>153</v>
      </c>
      <c r="CO400" s="0" t="s">
        <v>238</v>
      </c>
      <c r="CP400" s="0" t="s">
        <v>153</v>
      </c>
      <c r="CV400" s="0" t="s">
        <v>153</v>
      </c>
      <c r="CZ400" s="0" t="s">
        <v>238</v>
      </c>
      <c r="DC400" s="0" t="s">
        <v>153</v>
      </c>
      <c r="DI400" s="0" t="s">
        <v>153</v>
      </c>
      <c r="DN400" s="0" t="s">
        <v>153</v>
      </c>
      <c r="DS400" s="0" t="s">
        <v>238</v>
      </c>
      <c r="DU400" s="0" t="s">
        <v>153</v>
      </c>
      <c r="DX400" s="0" t="s">
        <v>153</v>
      </c>
      <c r="EA400" s="0" t="s">
        <v>153</v>
      </c>
      <c r="ED400" s="0" t="s">
        <v>238</v>
      </c>
      <c r="EF400" s="0" t="s">
        <v>153</v>
      </c>
    </row>
    <row r="401" customFormat="false" ht="13.8" hidden="false" customHeight="false" outlineLevel="0" collapsed="false">
      <c r="A401" s="0" t="s">
        <v>2138</v>
      </c>
      <c r="B401" s="0" t="n">
        <v>78</v>
      </c>
      <c r="C401" s="0" t="n">
        <v>16013</v>
      </c>
      <c r="D401" s="0" t="s">
        <v>1099</v>
      </c>
      <c r="E401" s="0" t="s">
        <v>2139</v>
      </c>
      <c r="F401" s="0" t="str">
        <f aca="false">CONCATENATE(D401," ",LEFT(H401,4),"T=",AU401,"D=",AV401,"R=",AW401,"M=",AX401,"L=",AY401,"B=",AZ401)</f>
        <v>GRAHAM T=D=WARREN-WARD 5R=22M=3L=0B=5</v>
      </c>
      <c r="G401" s="0" t="s">
        <v>162</v>
      </c>
      <c r="I401" s="0" t="s">
        <v>2140</v>
      </c>
      <c r="J401" s="0" t="s">
        <v>624</v>
      </c>
      <c r="K401" s="0" t="s">
        <v>143</v>
      </c>
      <c r="L401" s="0" t="s">
        <v>162</v>
      </c>
      <c r="M401" s="0" t="str">
        <f aca="false">RIGHT(N401,LEN(N401)-FIND(" ",N401))</f>
        <v>HAZELWOOD AVE SE</v>
      </c>
      <c r="N401" s="0" t="s">
        <v>2137</v>
      </c>
      <c r="P401" s="0" t="s">
        <v>145</v>
      </c>
      <c r="Q401" s="0" t="s">
        <v>146</v>
      </c>
      <c r="R401" s="0" t="n">
        <v>44483</v>
      </c>
      <c r="AD401" s="0" t="s">
        <v>147</v>
      </c>
      <c r="AE401" s="0" t="s">
        <v>148</v>
      </c>
      <c r="AF401" s="0" t="s">
        <v>149</v>
      </c>
      <c r="AH401" s="0" t="n">
        <v>14</v>
      </c>
      <c r="AI401" s="0" t="n">
        <v>11</v>
      </c>
      <c r="AN401" s="0" t="s">
        <v>145</v>
      </c>
      <c r="AO401" s="0" t="s">
        <v>150</v>
      </c>
      <c r="AP401" s="0" t="s">
        <v>151</v>
      </c>
      <c r="AQ401" s="0" t="n">
        <v>9</v>
      </c>
      <c r="AR401" s="0" t="n">
        <v>64</v>
      </c>
      <c r="AS401" s="0" t="n">
        <v>32</v>
      </c>
      <c r="AV401" s="0" t="s">
        <v>152</v>
      </c>
      <c r="AW401" s="0" t="n">
        <f aca="false">COUNTA($BA401:$EG401)</f>
        <v>22</v>
      </c>
      <c r="AX401" s="0" t="n">
        <f aca="false">COUNTIF($BC401:$EG401,"D")</f>
        <v>3</v>
      </c>
      <c r="AY401" s="0" t="n">
        <f aca="false">COUNTIF($BC401:$EG401,"R")</f>
        <v>0</v>
      </c>
      <c r="AZ401" s="2" t="n">
        <f aca="false">IF(DH401&lt;&gt;"",1,0)+IF(DI401&lt;&gt;"",1,0)+IF(DK401&lt;&gt;"",1,0)+IF(DM401&lt;&gt;"",1,0)+IF(DN401&lt;&gt;"",1,0)+IF(DO401&lt;&gt;"",1,0)+IF(DQ401&lt;&gt;"",1,0)+IF(DR401&lt;&gt;"",1,0)+IF(DT401&lt;&gt;"",1,0)+IF(DU401&lt;&gt;"",1,0)+IF(DV401&lt;&gt;"",1,0)+IF(DW401&lt;&gt;"",1,0)+IF(DX401&lt;&gt;"",1,0)+IF(DZ401&lt;&gt;"",1,0)+IF(EA401&lt;&gt;"",1,0)+IF(EB401&lt;&gt;"",1,0)+IF(EE401&lt;&gt;"",1,0)</f>
        <v>5</v>
      </c>
      <c r="BA401" s="2" t="n">
        <f aca="false">COUNTIF($DV401:$EG401, "&lt;&gt;")</f>
        <v>4</v>
      </c>
      <c r="BB401" s="0" t="n">
        <f aca="false">AY401*AX401</f>
        <v>0</v>
      </c>
      <c r="BD401" s="0" t="s">
        <v>153</v>
      </c>
      <c r="BH401" s="0" t="s">
        <v>153</v>
      </c>
      <c r="BL401" s="0" t="s">
        <v>153</v>
      </c>
      <c r="BP401" s="0" t="s">
        <v>153</v>
      </c>
      <c r="BS401" s="0" t="s">
        <v>153</v>
      </c>
      <c r="BY401" s="0" t="s">
        <v>162</v>
      </c>
      <c r="CA401" s="0" t="s">
        <v>153</v>
      </c>
      <c r="CG401" s="0" t="s">
        <v>153</v>
      </c>
      <c r="CK401" s="0" t="s">
        <v>153</v>
      </c>
      <c r="CP401" s="0" t="s">
        <v>153</v>
      </c>
      <c r="CV401" s="0" t="s">
        <v>153</v>
      </c>
      <c r="CZ401" s="0" t="s">
        <v>162</v>
      </c>
      <c r="DC401" s="0" t="s">
        <v>153</v>
      </c>
      <c r="DI401" s="0" t="s">
        <v>153</v>
      </c>
      <c r="DN401" s="0" t="s">
        <v>153</v>
      </c>
      <c r="DU401" s="0" t="s">
        <v>153</v>
      </c>
      <c r="DX401" s="0" t="s">
        <v>153</v>
      </c>
      <c r="EA401" s="0" t="s">
        <v>153</v>
      </c>
      <c r="ED401" s="0" t="s">
        <v>162</v>
      </c>
      <c r="EF401" s="0" t="s">
        <v>153</v>
      </c>
    </row>
    <row r="402" customFormat="false" ht="13.8" hidden="false" customHeight="false" outlineLevel="0" collapsed="false">
      <c r="A402" s="0" t="s">
        <v>2141</v>
      </c>
      <c r="B402" s="0" t="n">
        <v>78</v>
      </c>
      <c r="C402" s="0" t="n">
        <v>159858</v>
      </c>
      <c r="D402" s="0" t="s">
        <v>1099</v>
      </c>
      <c r="E402" s="0" t="s">
        <v>2142</v>
      </c>
      <c r="F402" s="0" t="str">
        <f aca="false">CONCATENATE(D402," ",LEFT(H402,4),"T=",AU402,"D=",AV402,"R=",AW402,"M=",AX402,"L=",AY402,"B=",AZ402)</f>
        <v>GRAHAM T=D=WARREN-WARD 5R=5M=0L=0B=2</v>
      </c>
      <c r="G402" s="0" t="s">
        <v>227</v>
      </c>
      <c r="I402" s="0" t="s">
        <v>2143</v>
      </c>
      <c r="J402" s="0" t="s">
        <v>2144</v>
      </c>
      <c r="K402" s="0" t="s">
        <v>143</v>
      </c>
      <c r="M402" s="0" t="str">
        <f aca="false">RIGHT(N402,LEN(N402)-FIND(" ",N402))</f>
        <v>HAZELWOOD AVE SE</v>
      </c>
      <c r="N402" s="0" t="s">
        <v>2137</v>
      </c>
      <c r="P402" s="0" t="s">
        <v>145</v>
      </c>
      <c r="Q402" s="0" t="s">
        <v>146</v>
      </c>
      <c r="R402" s="0" t="n">
        <v>44483</v>
      </c>
      <c r="AD402" s="0" t="s">
        <v>147</v>
      </c>
      <c r="AE402" s="0" t="s">
        <v>148</v>
      </c>
      <c r="AF402" s="0" t="s">
        <v>149</v>
      </c>
      <c r="AH402" s="0" t="n">
        <v>14</v>
      </c>
      <c r="AI402" s="0" t="n">
        <v>11</v>
      </c>
      <c r="AN402" s="0" t="s">
        <v>145</v>
      </c>
      <c r="AO402" s="0" t="s">
        <v>150</v>
      </c>
      <c r="AP402" s="0" t="s">
        <v>151</v>
      </c>
      <c r="AQ402" s="0" t="n">
        <v>9</v>
      </c>
      <c r="AR402" s="0" t="n">
        <v>64</v>
      </c>
      <c r="AS402" s="0" t="n">
        <v>32</v>
      </c>
      <c r="AV402" s="0" t="s">
        <v>152</v>
      </c>
      <c r="AW402" s="0" t="n">
        <f aca="false">COUNTA($BA402:$EG402)</f>
        <v>5</v>
      </c>
      <c r="AX402" s="0" t="n">
        <f aca="false">COUNTIF($BC402:$EG402,"D")</f>
        <v>0</v>
      </c>
      <c r="AY402" s="0" t="n">
        <f aca="false">COUNTIF($BC402:$EG402,"R")</f>
        <v>0</v>
      </c>
      <c r="AZ402" s="2" t="n">
        <f aca="false">IF(DH402&lt;&gt;"",1,0)+IF(DI402&lt;&gt;"",1,0)+IF(DK402&lt;&gt;"",1,0)+IF(DM402&lt;&gt;"",1,0)+IF(DN402&lt;&gt;"",1,0)+IF(DO402&lt;&gt;"",1,0)+IF(DQ402&lt;&gt;"",1,0)+IF(DR402&lt;&gt;"",1,0)+IF(DT402&lt;&gt;"",1,0)+IF(DU402&lt;&gt;"",1,0)+IF(DV402&lt;&gt;"",1,0)+IF(DW402&lt;&gt;"",1,0)+IF(DX402&lt;&gt;"",1,0)+IF(DZ402&lt;&gt;"",1,0)+IF(EA402&lt;&gt;"",1,0)+IF(EB402&lt;&gt;"",1,0)+IF(EE402&lt;&gt;"",1,0)</f>
        <v>2</v>
      </c>
      <c r="BA402" s="2" t="n">
        <f aca="false">COUNTIF($DV402:$EG402, "&lt;&gt;")</f>
        <v>2</v>
      </c>
      <c r="BB402" s="0" t="n">
        <f aca="false">AY402*AX402</f>
        <v>0</v>
      </c>
      <c r="DN402" s="0" t="s">
        <v>153</v>
      </c>
      <c r="EA402" s="0" t="s">
        <v>153</v>
      </c>
      <c r="EF402" s="0" t="s">
        <v>153</v>
      </c>
    </row>
    <row r="403" customFormat="false" ht="13.8" hidden="false" customHeight="false" outlineLevel="0" collapsed="false">
      <c r="A403" s="0" t="s">
        <v>2145</v>
      </c>
      <c r="B403" s="0" t="n">
        <v>78</v>
      </c>
      <c r="C403" s="0" t="n">
        <v>2186</v>
      </c>
      <c r="D403" s="0" t="s">
        <v>1099</v>
      </c>
      <c r="E403" s="0" t="s">
        <v>2146</v>
      </c>
      <c r="F403" s="0" t="str">
        <f aca="false">CONCATENATE(D403," ",LEFT(H403,4),"T=",AU403,"D=",AV403,"R=",AW403,"M=",AX403,"L=",AY403,"B=",AZ403)</f>
        <v>GRAHAM T=D=WARREN-WARD 5R=3M=0L=0B=1</v>
      </c>
      <c r="G403" s="0" t="s">
        <v>1592</v>
      </c>
      <c r="I403" s="0" t="s">
        <v>2147</v>
      </c>
      <c r="J403" s="0" t="s">
        <v>2148</v>
      </c>
      <c r="K403" s="0" t="s">
        <v>186</v>
      </c>
      <c r="M403" s="0" t="str">
        <f aca="false">RIGHT(N403,LEN(N403)-FIND(" ",N403))</f>
        <v>HAZELWOOD AVE SE</v>
      </c>
      <c r="N403" s="0" t="s">
        <v>2137</v>
      </c>
      <c r="P403" s="0" t="s">
        <v>145</v>
      </c>
      <c r="Q403" s="0" t="s">
        <v>146</v>
      </c>
      <c r="R403" s="0" t="n">
        <v>44483</v>
      </c>
      <c r="AD403" s="0" t="s">
        <v>147</v>
      </c>
      <c r="AE403" s="0" t="s">
        <v>148</v>
      </c>
      <c r="AF403" s="0" t="s">
        <v>149</v>
      </c>
      <c r="AH403" s="0" t="n">
        <v>14</v>
      </c>
      <c r="AI403" s="0" t="n">
        <v>11</v>
      </c>
      <c r="AN403" s="0" t="s">
        <v>145</v>
      </c>
      <c r="AO403" s="0" t="s">
        <v>150</v>
      </c>
      <c r="AP403" s="0" t="s">
        <v>151</v>
      </c>
      <c r="AQ403" s="0" t="n">
        <v>9</v>
      </c>
      <c r="AR403" s="0" t="n">
        <v>64</v>
      </c>
      <c r="AS403" s="0" t="n">
        <v>32</v>
      </c>
      <c r="AV403" s="0" t="s">
        <v>152</v>
      </c>
      <c r="AW403" s="0" t="n">
        <f aca="false">COUNTA($BA403:$EG403)</f>
        <v>3</v>
      </c>
      <c r="AX403" s="0" t="n">
        <f aca="false">COUNTIF($BC403:$EG403,"D")</f>
        <v>0</v>
      </c>
      <c r="AY403" s="0" t="n">
        <f aca="false">COUNTIF($BC403:$EG403,"R")</f>
        <v>0</v>
      </c>
      <c r="AZ403" s="2" t="n">
        <f aca="false">IF(DH403&lt;&gt;"",1,0)+IF(DI403&lt;&gt;"",1,0)+IF(DK403&lt;&gt;"",1,0)+IF(DM403&lt;&gt;"",1,0)+IF(DN403&lt;&gt;"",1,0)+IF(DO403&lt;&gt;"",1,0)+IF(DQ403&lt;&gt;"",1,0)+IF(DR403&lt;&gt;"",1,0)+IF(DT403&lt;&gt;"",1,0)+IF(DU403&lt;&gt;"",1,0)+IF(DV403&lt;&gt;"",1,0)+IF(DW403&lt;&gt;"",1,0)+IF(DX403&lt;&gt;"",1,0)+IF(DZ403&lt;&gt;"",1,0)+IF(EA403&lt;&gt;"",1,0)+IF(EB403&lt;&gt;"",1,0)+IF(EE403&lt;&gt;"",1,0)</f>
        <v>1</v>
      </c>
      <c r="BA403" s="2" t="n">
        <f aca="false">COUNTIF($DV403:$EG403, "&lt;&gt;")</f>
        <v>0</v>
      </c>
      <c r="BB403" s="0" t="n">
        <f aca="false">AY403*AX403</f>
        <v>0</v>
      </c>
      <c r="DN403" s="0" t="s">
        <v>153</v>
      </c>
    </row>
    <row r="404" customFormat="false" ht="13.8" hidden="false" customHeight="false" outlineLevel="0" collapsed="false">
      <c r="A404" s="0" t="s">
        <v>2149</v>
      </c>
      <c r="B404" s="0" t="n">
        <v>78</v>
      </c>
      <c r="C404" s="0" t="n">
        <v>478016</v>
      </c>
      <c r="D404" s="0" t="s">
        <v>1099</v>
      </c>
      <c r="E404" s="0" t="s">
        <v>2150</v>
      </c>
      <c r="F404" s="0" t="str">
        <f aca="false">CONCATENATE(D404," ",LEFT(H404,4),"T=",AU404,"D=",AV404,"R=",AW404,"M=",AX404,"L=",AY404,"B=",AZ404)</f>
        <v>GRAHAM T=D=WARREN-WARD 5R=3M=0L=0B=0</v>
      </c>
      <c r="G404" s="0" t="s">
        <v>212</v>
      </c>
      <c r="I404" s="0" t="s">
        <v>2151</v>
      </c>
      <c r="J404" s="0" t="s">
        <v>2152</v>
      </c>
      <c r="K404" s="0" t="s">
        <v>143</v>
      </c>
      <c r="M404" s="0" t="str">
        <f aca="false">RIGHT(N404,LEN(N404)-FIND(" ",N404))</f>
        <v>HAZELWOOD AVE SE</v>
      </c>
      <c r="N404" s="0" t="s">
        <v>2137</v>
      </c>
      <c r="P404" s="0" t="s">
        <v>145</v>
      </c>
      <c r="Q404" s="0" t="s">
        <v>146</v>
      </c>
      <c r="R404" s="0" t="n">
        <v>44483</v>
      </c>
      <c r="AD404" s="0" t="s">
        <v>147</v>
      </c>
      <c r="AE404" s="0" t="s">
        <v>148</v>
      </c>
      <c r="AF404" s="0" t="s">
        <v>149</v>
      </c>
      <c r="AH404" s="0" t="n">
        <v>14</v>
      </c>
      <c r="AI404" s="0" t="n">
        <v>11</v>
      </c>
      <c r="AN404" s="0" t="s">
        <v>145</v>
      </c>
      <c r="AO404" s="0" t="s">
        <v>150</v>
      </c>
      <c r="AP404" s="0" t="s">
        <v>151</v>
      </c>
      <c r="AQ404" s="0" t="n">
        <v>9</v>
      </c>
      <c r="AR404" s="0" t="n">
        <v>64</v>
      </c>
      <c r="AS404" s="0" t="n">
        <v>32</v>
      </c>
      <c r="AV404" s="0" t="s">
        <v>152</v>
      </c>
      <c r="AW404" s="0" t="n">
        <f aca="false">COUNTA($BA404:$EG404)</f>
        <v>3</v>
      </c>
      <c r="AX404" s="0" t="n">
        <f aca="false">COUNTIF($BC404:$EG404,"D")</f>
        <v>0</v>
      </c>
      <c r="AY404" s="0" t="n">
        <f aca="false">COUNTIF($BC404:$EG404,"R")</f>
        <v>0</v>
      </c>
      <c r="AZ404" s="2" t="n">
        <f aca="false">IF(DH404&lt;&gt;"",1,0)+IF(DI404&lt;&gt;"",1,0)+IF(DK404&lt;&gt;"",1,0)+IF(DM404&lt;&gt;"",1,0)+IF(DN404&lt;&gt;"",1,0)+IF(DO404&lt;&gt;"",1,0)+IF(DQ404&lt;&gt;"",1,0)+IF(DR404&lt;&gt;"",1,0)+IF(DT404&lt;&gt;"",1,0)+IF(DU404&lt;&gt;"",1,0)+IF(DV404&lt;&gt;"",1,0)+IF(DW404&lt;&gt;"",1,0)+IF(DX404&lt;&gt;"",1,0)+IF(DZ404&lt;&gt;"",1,0)+IF(EA404&lt;&gt;"",1,0)+IF(EB404&lt;&gt;"",1,0)+IF(EE404&lt;&gt;"",1,0)</f>
        <v>0</v>
      </c>
      <c r="BA404" s="2" t="n">
        <f aca="false">COUNTIF($DV404:$EG404, "&lt;&gt;")</f>
        <v>1</v>
      </c>
      <c r="BB404" s="0" t="n">
        <f aca="false">AY404*AX404</f>
        <v>0</v>
      </c>
      <c r="EF404" s="0" t="s">
        <v>153</v>
      </c>
    </row>
    <row r="405" customFormat="false" ht="13.8" hidden="false" customHeight="false" outlineLevel="0" collapsed="false">
      <c r="A405" s="0" t="s">
        <v>2153</v>
      </c>
      <c r="B405" s="0" t="n">
        <v>78</v>
      </c>
      <c r="C405" s="0" t="n">
        <v>423904</v>
      </c>
      <c r="D405" s="0" t="s">
        <v>2154</v>
      </c>
      <c r="E405" s="0" t="s">
        <v>2088</v>
      </c>
      <c r="F405" s="0" t="str">
        <f aca="false">CONCATENATE(D405," ",LEFT(H405,4),"T=",AU405,"D=",AV405,"R=",AW405,"M=",AX405,"L=",AY405,"B=",AZ405)</f>
        <v>JOHNSON T=D=WARREN-WARD 5R=5M=0L=0B=1</v>
      </c>
      <c r="G405" s="0" t="s">
        <v>453</v>
      </c>
      <c r="I405" s="0" t="s">
        <v>2155</v>
      </c>
      <c r="J405" s="0" t="s">
        <v>2156</v>
      </c>
      <c r="K405" s="0" t="s">
        <v>143</v>
      </c>
      <c r="M405" s="0" t="str">
        <f aca="false">RIGHT(N405,LEN(N405)-FIND(" ",N405))</f>
        <v>HAZELWOOD AVE SE</v>
      </c>
      <c r="N405" s="0" t="s">
        <v>2157</v>
      </c>
      <c r="P405" s="0" t="s">
        <v>145</v>
      </c>
      <c r="Q405" s="0" t="s">
        <v>146</v>
      </c>
      <c r="R405" s="0" t="n">
        <v>44483</v>
      </c>
      <c r="AD405" s="0" t="s">
        <v>147</v>
      </c>
      <c r="AE405" s="0" t="s">
        <v>148</v>
      </c>
      <c r="AF405" s="0" t="s">
        <v>149</v>
      </c>
      <c r="AH405" s="0" t="n">
        <v>14</v>
      </c>
      <c r="AI405" s="0" t="n">
        <v>11</v>
      </c>
      <c r="AN405" s="0" t="s">
        <v>145</v>
      </c>
      <c r="AO405" s="0" t="s">
        <v>150</v>
      </c>
      <c r="AP405" s="0" t="s">
        <v>151</v>
      </c>
      <c r="AQ405" s="0" t="n">
        <v>9</v>
      </c>
      <c r="AR405" s="0" t="n">
        <v>64</v>
      </c>
      <c r="AS405" s="0" t="n">
        <v>32</v>
      </c>
      <c r="AV405" s="0" t="s">
        <v>152</v>
      </c>
      <c r="AW405" s="0" t="n">
        <f aca="false">COUNTA($BA405:$EG405)</f>
        <v>5</v>
      </c>
      <c r="AX405" s="0" t="n">
        <f aca="false">COUNTIF($BC405:$EG405,"D")</f>
        <v>0</v>
      </c>
      <c r="AY405" s="0" t="n">
        <f aca="false">COUNTIF($BC405:$EG405,"R")</f>
        <v>0</v>
      </c>
      <c r="AZ405" s="2" t="n">
        <f aca="false">IF(DH405&lt;&gt;"",1,0)+IF(DI405&lt;&gt;"",1,0)+IF(DK405&lt;&gt;"",1,0)+IF(DM405&lt;&gt;"",1,0)+IF(DN405&lt;&gt;"",1,0)+IF(DO405&lt;&gt;"",1,0)+IF(DQ405&lt;&gt;"",1,0)+IF(DR405&lt;&gt;"",1,0)+IF(DT405&lt;&gt;"",1,0)+IF(DU405&lt;&gt;"",1,0)+IF(DV405&lt;&gt;"",1,0)+IF(DW405&lt;&gt;"",1,0)+IF(DX405&lt;&gt;"",1,0)+IF(DZ405&lt;&gt;"",1,0)+IF(EA405&lt;&gt;"",1,0)+IF(EB405&lt;&gt;"",1,0)+IF(EE405&lt;&gt;"",1,0)</f>
        <v>1</v>
      </c>
      <c r="BA405" s="2" t="n">
        <f aca="false">COUNTIF($DV405:$EG405, "&lt;&gt;")</f>
        <v>1</v>
      </c>
      <c r="BB405" s="0" t="n">
        <f aca="false">AY405*AX405</f>
        <v>0</v>
      </c>
      <c r="BL405" s="0" t="s">
        <v>153</v>
      </c>
      <c r="DN405" s="0" t="s">
        <v>153</v>
      </c>
      <c r="EF405" s="0" t="s">
        <v>153</v>
      </c>
    </row>
    <row r="406" customFormat="false" ht="13.8" hidden="false" customHeight="false" outlineLevel="0" collapsed="false">
      <c r="A406" s="0" t="s">
        <v>2158</v>
      </c>
      <c r="B406" s="0" t="n">
        <v>78</v>
      </c>
      <c r="C406" s="0" t="n">
        <v>247289</v>
      </c>
      <c r="D406" s="0" t="s">
        <v>2159</v>
      </c>
      <c r="E406" s="0" t="s">
        <v>887</v>
      </c>
      <c r="F406" s="0" t="str">
        <f aca="false">CONCATENATE(D406," ",LEFT(H406,4),"T=",AU406,"D=",AV406,"R=",AW406,"M=",AX406,"L=",AY406,"B=",AZ406)</f>
        <v>WATSON T=D=WARREN-WARD 5R=11M=2L=1B=1</v>
      </c>
      <c r="G406" s="0" t="s">
        <v>238</v>
      </c>
      <c r="I406" s="0" t="s">
        <v>2160</v>
      </c>
      <c r="J406" s="0" t="s">
        <v>2161</v>
      </c>
      <c r="K406" s="0" t="s">
        <v>186</v>
      </c>
      <c r="L406" s="0" t="s">
        <v>162</v>
      </c>
      <c r="M406" s="0" t="str">
        <f aca="false">RIGHT(N406,LEN(N406)-FIND(" ",N406))</f>
        <v>HAZELWOOD AVE SE</v>
      </c>
      <c r="N406" s="0" t="s">
        <v>2162</v>
      </c>
      <c r="P406" s="0" t="s">
        <v>145</v>
      </c>
      <c r="Q406" s="0" t="s">
        <v>146</v>
      </c>
      <c r="R406" s="0" t="n">
        <v>44483</v>
      </c>
      <c r="AD406" s="0" t="s">
        <v>147</v>
      </c>
      <c r="AE406" s="0" t="s">
        <v>148</v>
      </c>
      <c r="AF406" s="0" t="s">
        <v>149</v>
      </c>
      <c r="AH406" s="0" t="n">
        <v>14</v>
      </c>
      <c r="AI406" s="0" t="n">
        <v>11</v>
      </c>
      <c r="AN406" s="0" t="s">
        <v>145</v>
      </c>
      <c r="AO406" s="0" t="s">
        <v>150</v>
      </c>
      <c r="AP406" s="0" t="s">
        <v>151</v>
      </c>
      <c r="AQ406" s="0" t="n">
        <v>9</v>
      </c>
      <c r="AR406" s="0" t="n">
        <v>64</v>
      </c>
      <c r="AS406" s="0" t="n">
        <v>32</v>
      </c>
      <c r="AV406" s="0" t="s">
        <v>152</v>
      </c>
      <c r="AW406" s="0" t="n">
        <f aca="false">COUNTA($BA406:$EG406)</f>
        <v>11</v>
      </c>
      <c r="AX406" s="0" t="n">
        <f aca="false">COUNTIF($BC406:$EG406,"D")</f>
        <v>2</v>
      </c>
      <c r="AY406" s="0" t="n">
        <f aca="false">COUNTIF($BC406:$EG406,"R")</f>
        <v>1</v>
      </c>
      <c r="AZ406" s="2" t="n">
        <f aca="false">IF(DH406&lt;&gt;"",1,0)+IF(DI406&lt;&gt;"",1,0)+IF(DK406&lt;&gt;"",1,0)+IF(DM406&lt;&gt;"",1,0)+IF(DN406&lt;&gt;"",1,0)+IF(DO406&lt;&gt;"",1,0)+IF(DQ406&lt;&gt;"",1,0)+IF(DR406&lt;&gt;"",1,0)+IF(DT406&lt;&gt;"",1,0)+IF(DU406&lt;&gt;"",1,0)+IF(DV406&lt;&gt;"",1,0)+IF(DW406&lt;&gt;"",1,0)+IF(DX406&lt;&gt;"",1,0)+IF(DZ406&lt;&gt;"",1,0)+IF(EA406&lt;&gt;"",1,0)+IF(EB406&lt;&gt;"",1,0)+IF(EE406&lt;&gt;"",1,0)</f>
        <v>1</v>
      </c>
      <c r="BA406" s="2" t="n">
        <f aca="false">COUNTIF($DV406:$EG406, "&lt;&gt;")</f>
        <v>0</v>
      </c>
      <c r="BB406" s="0" t="n">
        <f aca="false">AY406*AX406</f>
        <v>2</v>
      </c>
      <c r="BC406" s="0" t="s">
        <v>153</v>
      </c>
      <c r="BY406" s="0" t="s">
        <v>162</v>
      </c>
      <c r="CA406" s="0" t="s">
        <v>153</v>
      </c>
      <c r="CP406" s="0" t="s">
        <v>153</v>
      </c>
      <c r="CY406" s="0" t="s">
        <v>153</v>
      </c>
      <c r="CZ406" s="0" t="s">
        <v>238</v>
      </c>
      <c r="DC406" s="0" t="s">
        <v>153</v>
      </c>
      <c r="DN406" s="0" t="s">
        <v>153</v>
      </c>
      <c r="DS406" s="0" t="s">
        <v>162</v>
      </c>
    </row>
    <row r="407" customFormat="false" ht="13.8" hidden="false" customHeight="false" outlineLevel="0" collapsed="false">
      <c r="A407" s="0" t="s">
        <v>2163</v>
      </c>
      <c r="B407" s="0" t="n">
        <v>78</v>
      </c>
      <c r="C407" s="0" t="n">
        <v>431639</v>
      </c>
      <c r="D407" s="0" t="s">
        <v>2164</v>
      </c>
      <c r="E407" s="0" t="s">
        <v>2165</v>
      </c>
      <c r="F407" s="0" t="str">
        <f aca="false">CONCATENATE(D407," ",LEFT(H407,4),"T=",AU407,"D=",AV407,"R=",AW407,"M=",AX407,"L=",AY407,"B=",AZ407)</f>
        <v>MCCRACKEN T=D=WARREN-WARD 5R=30M=8L=0B=8</v>
      </c>
      <c r="I407" s="0" t="s">
        <v>2166</v>
      </c>
      <c r="J407" s="0" t="s">
        <v>624</v>
      </c>
      <c r="K407" s="0" t="s">
        <v>143</v>
      </c>
      <c r="L407" s="0" t="s">
        <v>162</v>
      </c>
      <c r="M407" s="0" t="str">
        <f aca="false">RIGHT(N407,LEN(N407)-FIND(" ",N407))</f>
        <v>HAZELWOOD AVE SE</v>
      </c>
      <c r="N407" s="0" t="s">
        <v>2162</v>
      </c>
      <c r="P407" s="0" t="s">
        <v>145</v>
      </c>
      <c r="Q407" s="0" t="s">
        <v>146</v>
      </c>
      <c r="R407" s="0" t="n">
        <v>44483</v>
      </c>
      <c r="AD407" s="0" t="s">
        <v>147</v>
      </c>
      <c r="AE407" s="0" t="s">
        <v>148</v>
      </c>
      <c r="AF407" s="0" t="s">
        <v>149</v>
      </c>
      <c r="AH407" s="0" t="n">
        <v>14</v>
      </c>
      <c r="AI407" s="0" t="n">
        <v>11</v>
      </c>
      <c r="AN407" s="0" t="s">
        <v>145</v>
      </c>
      <c r="AO407" s="0" t="s">
        <v>150</v>
      </c>
      <c r="AP407" s="0" t="s">
        <v>151</v>
      </c>
      <c r="AQ407" s="0" t="n">
        <v>9</v>
      </c>
      <c r="AR407" s="0" t="n">
        <v>64</v>
      </c>
      <c r="AS407" s="0" t="n">
        <v>32</v>
      </c>
      <c r="AV407" s="0" t="s">
        <v>152</v>
      </c>
      <c r="AW407" s="0" t="n">
        <f aca="false">COUNTA($BA407:$EG407)</f>
        <v>30</v>
      </c>
      <c r="AX407" s="0" t="n">
        <f aca="false">COUNTIF($BC407:$EG407,"D")</f>
        <v>8</v>
      </c>
      <c r="AY407" s="0" t="n">
        <f aca="false">COUNTIF($BC407:$EG407,"R")</f>
        <v>0</v>
      </c>
      <c r="AZ407" s="2" t="n">
        <f aca="false">IF(DH407&lt;&gt;"",1,0)+IF(DI407&lt;&gt;"",1,0)+IF(DK407&lt;&gt;"",1,0)+IF(DM407&lt;&gt;"",1,0)+IF(DN407&lt;&gt;"",1,0)+IF(DO407&lt;&gt;"",1,0)+IF(DQ407&lt;&gt;"",1,0)+IF(DR407&lt;&gt;"",1,0)+IF(DT407&lt;&gt;"",1,0)+IF(DU407&lt;&gt;"",1,0)+IF(DV407&lt;&gt;"",1,0)+IF(DW407&lt;&gt;"",1,0)+IF(DX407&lt;&gt;"",1,0)+IF(DZ407&lt;&gt;"",1,0)+IF(EA407&lt;&gt;"",1,0)+IF(EB407&lt;&gt;"",1,0)+IF(EE407&lt;&gt;"",1,0)</f>
        <v>8</v>
      </c>
      <c r="BA407" s="2" t="n">
        <f aca="false">COUNTIF($DV407:$EG407, "&lt;&gt;")</f>
        <v>5</v>
      </c>
      <c r="BB407" s="0" t="n">
        <f aca="false">AY407*AX407</f>
        <v>0</v>
      </c>
      <c r="BC407" s="0" t="s">
        <v>153</v>
      </c>
      <c r="BD407" s="0" t="s">
        <v>153</v>
      </c>
      <c r="BJ407" s="0" t="s">
        <v>153</v>
      </c>
      <c r="BL407" s="0" t="s">
        <v>153</v>
      </c>
      <c r="BR407" s="0" t="s">
        <v>153</v>
      </c>
      <c r="BS407" s="0" t="s">
        <v>153</v>
      </c>
      <c r="BY407" s="0" t="s">
        <v>162</v>
      </c>
      <c r="CA407" s="0" t="s">
        <v>153</v>
      </c>
      <c r="CP407" s="0" t="s">
        <v>153</v>
      </c>
      <c r="CV407" s="0" t="s">
        <v>153</v>
      </c>
      <c r="CY407" s="0" t="s">
        <v>153</v>
      </c>
      <c r="CZ407" s="0" t="s">
        <v>162</v>
      </c>
      <c r="DC407" s="0" t="s">
        <v>153</v>
      </c>
      <c r="DF407" s="0" t="s">
        <v>153</v>
      </c>
      <c r="DG407" s="0" t="s">
        <v>162</v>
      </c>
      <c r="DI407" s="0" t="s">
        <v>153</v>
      </c>
      <c r="DJ407" s="0" t="s">
        <v>162</v>
      </c>
      <c r="DL407" s="0" t="s">
        <v>153</v>
      </c>
      <c r="DM407" s="0" t="s">
        <v>162</v>
      </c>
      <c r="DN407" s="0" t="s">
        <v>153</v>
      </c>
      <c r="DR407" s="0" t="s">
        <v>153</v>
      </c>
      <c r="DS407" s="0" t="s">
        <v>162</v>
      </c>
      <c r="DU407" s="0" t="s">
        <v>153</v>
      </c>
      <c r="DW407" s="0" t="s">
        <v>162</v>
      </c>
      <c r="DX407" s="0" t="s">
        <v>153</v>
      </c>
      <c r="EA407" s="0" t="s">
        <v>153</v>
      </c>
      <c r="ED407" s="0" t="s">
        <v>162</v>
      </c>
      <c r="EF407" s="0" t="s">
        <v>153</v>
      </c>
    </row>
    <row r="408" customFormat="false" ht="13.8" hidden="false" customHeight="false" outlineLevel="0" collapsed="false">
      <c r="A408" s="0" t="s">
        <v>2167</v>
      </c>
      <c r="B408" s="0" t="n">
        <v>78</v>
      </c>
      <c r="C408" s="0" t="n">
        <v>331794</v>
      </c>
      <c r="D408" s="0" t="s">
        <v>2168</v>
      </c>
      <c r="E408" s="0" t="s">
        <v>745</v>
      </c>
      <c r="F408" s="0" t="str">
        <f aca="false">CONCATENATE(D408," ",LEFT(H408,4),"T=",AU408,"D=",AV408,"R=",AW408,"M=",AX408,"L=",AY408,"B=",AZ408)</f>
        <v>TAYLOR T=D=WARREN-WARD 5R=37M=11L=0B=9</v>
      </c>
      <c r="G408" s="0" t="s">
        <v>997</v>
      </c>
      <c r="I408" s="0" t="s">
        <v>2169</v>
      </c>
      <c r="J408" s="0" t="s">
        <v>1125</v>
      </c>
      <c r="K408" s="0" t="s">
        <v>143</v>
      </c>
      <c r="L408" s="0" t="s">
        <v>162</v>
      </c>
      <c r="M408" s="0" t="str">
        <f aca="false">RIGHT(N408,LEN(N408)-FIND(" ",N408))</f>
        <v>HAZELWOOD AVE SE</v>
      </c>
      <c r="N408" s="0" t="s">
        <v>2170</v>
      </c>
      <c r="P408" s="0" t="s">
        <v>145</v>
      </c>
      <c r="Q408" s="0" t="s">
        <v>146</v>
      </c>
      <c r="R408" s="0" t="n">
        <v>44483</v>
      </c>
      <c r="AD408" s="0" t="s">
        <v>147</v>
      </c>
      <c r="AE408" s="0" t="s">
        <v>148</v>
      </c>
      <c r="AF408" s="0" t="s">
        <v>149</v>
      </c>
      <c r="AH408" s="0" t="n">
        <v>14</v>
      </c>
      <c r="AI408" s="0" t="n">
        <v>11</v>
      </c>
      <c r="AN408" s="0" t="s">
        <v>145</v>
      </c>
      <c r="AO408" s="0" t="s">
        <v>150</v>
      </c>
      <c r="AP408" s="0" t="s">
        <v>151</v>
      </c>
      <c r="AQ408" s="0" t="n">
        <v>9</v>
      </c>
      <c r="AR408" s="0" t="n">
        <v>64</v>
      </c>
      <c r="AS408" s="0" t="n">
        <v>32</v>
      </c>
      <c r="AV408" s="0" t="s">
        <v>152</v>
      </c>
      <c r="AW408" s="0" t="n">
        <f aca="false">COUNTA($BA408:$EG408)</f>
        <v>37</v>
      </c>
      <c r="AX408" s="0" t="n">
        <f aca="false">COUNTIF($BC408:$EG408,"D")</f>
        <v>11</v>
      </c>
      <c r="AY408" s="0" t="n">
        <f aca="false">COUNTIF($BC408:$EG408,"R")</f>
        <v>0</v>
      </c>
      <c r="AZ408" s="2" t="n">
        <f aca="false">IF(DH408&lt;&gt;"",1,0)+IF(DI408&lt;&gt;"",1,0)+IF(DK408&lt;&gt;"",1,0)+IF(DM408&lt;&gt;"",1,0)+IF(DN408&lt;&gt;"",1,0)+IF(DO408&lt;&gt;"",1,0)+IF(DQ408&lt;&gt;"",1,0)+IF(DR408&lt;&gt;"",1,0)+IF(DT408&lt;&gt;"",1,0)+IF(DU408&lt;&gt;"",1,0)+IF(DV408&lt;&gt;"",1,0)+IF(DW408&lt;&gt;"",1,0)+IF(DX408&lt;&gt;"",1,0)+IF(DZ408&lt;&gt;"",1,0)+IF(EA408&lt;&gt;"",1,0)+IF(EB408&lt;&gt;"",1,0)+IF(EE408&lt;&gt;"",1,0)</f>
        <v>9</v>
      </c>
      <c r="BA408" s="2" t="n">
        <f aca="false">COUNTIF($DV408:$EG408, "&lt;&gt;")</f>
        <v>5</v>
      </c>
      <c r="BB408" s="0" t="n">
        <f aca="false">AY408*AX408</f>
        <v>0</v>
      </c>
      <c r="BC408" s="0" t="s">
        <v>153</v>
      </c>
      <c r="BD408" s="0" t="s">
        <v>153</v>
      </c>
      <c r="BE408" s="0" t="s">
        <v>153</v>
      </c>
      <c r="BG408" s="0" t="s">
        <v>153</v>
      </c>
      <c r="BH408" s="0" t="s">
        <v>153</v>
      </c>
      <c r="BI408" s="0" t="s">
        <v>153</v>
      </c>
      <c r="BJ408" s="0" t="s">
        <v>153</v>
      </c>
      <c r="BK408" s="0" t="s">
        <v>153</v>
      </c>
      <c r="BL408" s="0" t="s">
        <v>153</v>
      </c>
      <c r="BY408" s="0" t="s">
        <v>162</v>
      </c>
      <c r="CA408" s="0" t="s">
        <v>153</v>
      </c>
      <c r="CG408" s="0" t="s">
        <v>153</v>
      </c>
      <c r="CP408" s="0" t="s">
        <v>153</v>
      </c>
      <c r="CQ408" s="0" t="s">
        <v>162</v>
      </c>
      <c r="CV408" s="0" t="s">
        <v>153</v>
      </c>
      <c r="CY408" s="0" t="s">
        <v>153</v>
      </c>
      <c r="CZ408" s="0" t="s">
        <v>162</v>
      </c>
      <c r="DC408" s="0" t="s">
        <v>153</v>
      </c>
      <c r="DD408" s="0" t="s">
        <v>162</v>
      </c>
      <c r="DF408" s="0" t="s">
        <v>153</v>
      </c>
      <c r="DG408" s="0" t="s">
        <v>162</v>
      </c>
      <c r="DI408" s="0" t="s">
        <v>153</v>
      </c>
      <c r="DJ408" s="0" t="s">
        <v>162</v>
      </c>
      <c r="DL408" s="0" t="s">
        <v>153</v>
      </c>
      <c r="DM408" s="0" t="s">
        <v>162</v>
      </c>
      <c r="DN408" s="0" t="s">
        <v>153</v>
      </c>
      <c r="DR408" s="0" t="s">
        <v>153</v>
      </c>
      <c r="DS408" s="0" t="s">
        <v>162</v>
      </c>
      <c r="DT408" s="0" t="s">
        <v>162</v>
      </c>
      <c r="DU408" s="0" t="s">
        <v>153</v>
      </c>
      <c r="DW408" s="0" t="s">
        <v>162</v>
      </c>
      <c r="DX408" s="0" t="s">
        <v>153</v>
      </c>
      <c r="EA408" s="0" t="s">
        <v>153</v>
      </c>
      <c r="ED408" s="0" t="s">
        <v>162</v>
      </c>
      <c r="EF408" s="0" t="s">
        <v>153</v>
      </c>
    </row>
    <row r="409" customFormat="false" ht="13.8" hidden="false" customHeight="false" outlineLevel="0" collapsed="false">
      <c r="A409" s="0" t="s">
        <v>2171</v>
      </c>
      <c r="B409" s="0" t="n">
        <v>78</v>
      </c>
      <c r="C409" s="0" t="n">
        <v>334091</v>
      </c>
      <c r="D409" s="0" t="s">
        <v>2168</v>
      </c>
      <c r="E409" s="0" t="s">
        <v>2172</v>
      </c>
      <c r="F409" s="0" t="str">
        <f aca="false">CONCATENATE(D409," ",LEFT(H409,4),"T=",AU409,"D=",AV409,"R=",AW409,"M=",AX409,"L=",AY409,"B=",AZ409)</f>
        <v>TAYLOR T=D=WARREN-WARD 5R=14M=3L=0B=6</v>
      </c>
      <c r="G409" s="0" t="s">
        <v>140</v>
      </c>
      <c r="I409" s="0" t="s">
        <v>2173</v>
      </c>
      <c r="J409" s="0" t="s">
        <v>2174</v>
      </c>
      <c r="K409" s="0" t="s">
        <v>143</v>
      </c>
      <c r="L409" s="0" t="s">
        <v>162</v>
      </c>
      <c r="M409" s="0" t="str">
        <f aca="false">RIGHT(N409,LEN(N409)-FIND(" ",N409))</f>
        <v>HAZELWOOD AVE SE</v>
      </c>
      <c r="N409" s="0" t="s">
        <v>2170</v>
      </c>
      <c r="P409" s="0" t="s">
        <v>145</v>
      </c>
      <c r="Q409" s="0" t="s">
        <v>146</v>
      </c>
      <c r="R409" s="0" t="n">
        <v>44483</v>
      </c>
      <c r="AD409" s="0" t="s">
        <v>147</v>
      </c>
      <c r="AE409" s="0" t="s">
        <v>148</v>
      </c>
      <c r="AF409" s="0" t="s">
        <v>149</v>
      </c>
      <c r="AH409" s="0" t="n">
        <v>14</v>
      </c>
      <c r="AI409" s="0" t="n">
        <v>11</v>
      </c>
      <c r="AN409" s="0" t="s">
        <v>145</v>
      </c>
      <c r="AO409" s="0" t="s">
        <v>150</v>
      </c>
      <c r="AP409" s="0" t="s">
        <v>151</v>
      </c>
      <c r="AQ409" s="0" t="n">
        <v>9</v>
      </c>
      <c r="AR409" s="0" t="n">
        <v>64</v>
      </c>
      <c r="AS409" s="0" t="n">
        <v>32</v>
      </c>
      <c r="AV409" s="0" t="s">
        <v>152</v>
      </c>
      <c r="AW409" s="0" t="n">
        <f aca="false">COUNTA($BA409:$EG409)</f>
        <v>14</v>
      </c>
      <c r="AX409" s="0" t="n">
        <f aca="false">COUNTIF($BC409:$EG409,"D")</f>
        <v>3</v>
      </c>
      <c r="AY409" s="0" t="n">
        <f aca="false">COUNTIF($BC409:$EG409,"R")</f>
        <v>0</v>
      </c>
      <c r="AZ409" s="2" t="n">
        <f aca="false">IF(DH409&lt;&gt;"",1,0)+IF(DI409&lt;&gt;"",1,0)+IF(DK409&lt;&gt;"",1,0)+IF(DM409&lt;&gt;"",1,0)+IF(DN409&lt;&gt;"",1,0)+IF(DO409&lt;&gt;"",1,0)+IF(DQ409&lt;&gt;"",1,0)+IF(DR409&lt;&gt;"",1,0)+IF(DT409&lt;&gt;"",1,0)+IF(DU409&lt;&gt;"",1,0)+IF(DV409&lt;&gt;"",1,0)+IF(DW409&lt;&gt;"",1,0)+IF(DX409&lt;&gt;"",1,0)+IF(DZ409&lt;&gt;"",1,0)+IF(EA409&lt;&gt;"",1,0)+IF(EB409&lt;&gt;"",1,0)+IF(EE409&lt;&gt;"",1,0)</f>
        <v>6</v>
      </c>
      <c r="BA409" s="2" t="n">
        <f aca="false">COUNTIF($DV409:$EG409, "&lt;&gt;")</f>
        <v>5</v>
      </c>
      <c r="BB409" s="0" t="n">
        <f aca="false">AY409*AX409</f>
        <v>0</v>
      </c>
      <c r="BC409" s="0" t="s">
        <v>153</v>
      </c>
      <c r="BJ409" s="0" t="s">
        <v>153</v>
      </c>
      <c r="BK409" s="0" t="s">
        <v>153</v>
      </c>
      <c r="BL409" s="0" t="s">
        <v>153</v>
      </c>
      <c r="DM409" s="0" t="s">
        <v>162</v>
      </c>
      <c r="DN409" s="0" t="s">
        <v>153</v>
      </c>
      <c r="DU409" s="0" t="s">
        <v>153</v>
      </c>
      <c r="DW409" s="0" t="s">
        <v>162</v>
      </c>
      <c r="DX409" s="0" t="s">
        <v>153</v>
      </c>
      <c r="EA409" s="0" t="s">
        <v>153</v>
      </c>
      <c r="ED409" s="0" t="s">
        <v>162</v>
      </c>
      <c r="EF409" s="0" t="s">
        <v>153</v>
      </c>
    </row>
    <row r="410" customFormat="false" ht="13.8" hidden="false" customHeight="false" outlineLevel="0" collapsed="false">
      <c r="A410" s="0" t="s">
        <v>2175</v>
      </c>
      <c r="B410" s="0" t="n">
        <v>78</v>
      </c>
      <c r="C410" s="0" t="n">
        <v>452427</v>
      </c>
      <c r="D410" s="0" t="s">
        <v>2176</v>
      </c>
      <c r="E410" s="0" t="s">
        <v>410</v>
      </c>
      <c r="F410" s="0" t="str">
        <f aca="false">CONCATENATE(D410," ",LEFT(H410,4),"T=",AU410,"D=",AV410,"R=",AW410,"M=",AX410,"L=",AY410,"B=",AZ410)</f>
        <v>YOUNG T=D=WARREN-WARD 5R=8M=0L=0B=4</v>
      </c>
      <c r="G410" s="0" t="s">
        <v>2177</v>
      </c>
      <c r="I410" s="0" t="s">
        <v>2178</v>
      </c>
      <c r="J410" s="0" t="s">
        <v>2179</v>
      </c>
      <c r="K410" s="0" t="s">
        <v>143</v>
      </c>
      <c r="M410" s="0" t="str">
        <f aca="false">RIGHT(N410,LEN(N410)-FIND(" ",N410))</f>
        <v>HAZELWOOD AVE SE</v>
      </c>
      <c r="N410" s="0" t="s">
        <v>2180</v>
      </c>
      <c r="P410" s="0" t="s">
        <v>145</v>
      </c>
      <c r="Q410" s="0" t="s">
        <v>146</v>
      </c>
      <c r="R410" s="0" t="n">
        <v>44483</v>
      </c>
      <c r="AD410" s="0" t="s">
        <v>147</v>
      </c>
      <c r="AE410" s="0" t="s">
        <v>148</v>
      </c>
      <c r="AF410" s="0" t="s">
        <v>149</v>
      </c>
      <c r="AH410" s="0" t="n">
        <v>14</v>
      </c>
      <c r="AI410" s="0" t="n">
        <v>11</v>
      </c>
      <c r="AN410" s="0" t="s">
        <v>145</v>
      </c>
      <c r="AO410" s="0" t="s">
        <v>150</v>
      </c>
      <c r="AP410" s="0" t="s">
        <v>151</v>
      </c>
      <c r="AQ410" s="0" t="n">
        <v>9</v>
      </c>
      <c r="AR410" s="0" t="n">
        <v>64</v>
      </c>
      <c r="AS410" s="0" t="n">
        <v>32</v>
      </c>
      <c r="AV410" s="0" t="s">
        <v>152</v>
      </c>
      <c r="AW410" s="0" t="n">
        <f aca="false">COUNTA($BA410:$EG410)</f>
        <v>8</v>
      </c>
      <c r="AX410" s="0" t="n">
        <f aca="false">COUNTIF($BC410:$EG410,"D")</f>
        <v>0</v>
      </c>
      <c r="AY410" s="0" t="n">
        <f aca="false">COUNTIF($BC410:$EG410,"R")</f>
        <v>0</v>
      </c>
      <c r="AZ410" s="2" t="n">
        <f aca="false">IF(DH410&lt;&gt;"",1,0)+IF(DI410&lt;&gt;"",1,0)+IF(DK410&lt;&gt;"",1,0)+IF(DM410&lt;&gt;"",1,0)+IF(DN410&lt;&gt;"",1,0)+IF(DO410&lt;&gt;"",1,0)+IF(DQ410&lt;&gt;"",1,0)+IF(DR410&lt;&gt;"",1,0)+IF(DT410&lt;&gt;"",1,0)+IF(DU410&lt;&gt;"",1,0)+IF(DV410&lt;&gt;"",1,0)+IF(DW410&lt;&gt;"",1,0)+IF(DX410&lt;&gt;"",1,0)+IF(DZ410&lt;&gt;"",1,0)+IF(EA410&lt;&gt;"",1,0)+IF(EB410&lt;&gt;"",1,0)+IF(EE410&lt;&gt;"",1,0)</f>
        <v>4</v>
      </c>
      <c r="BA410" s="2" t="n">
        <f aca="false">COUNTIF($DV410:$EG410, "&lt;&gt;")</f>
        <v>3</v>
      </c>
      <c r="BB410" s="0" t="n">
        <f aca="false">AY410*AX410</f>
        <v>0</v>
      </c>
      <c r="DC410" s="0" t="s">
        <v>153</v>
      </c>
      <c r="DN410" s="0" t="s">
        <v>153</v>
      </c>
      <c r="DU410" s="0" t="s">
        <v>153</v>
      </c>
      <c r="DX410" s="0" t="s">
        <v>153</v>
      </c>
      <c r="EA410" s="0" t="s">
        <v>153</v>
      </c>
      <c r="EF410" s="0" t="s">
        <v>153</v>
      </c>
    </row>
    <row r="411" customFormat="false" ht="13.8" hidden="false" customHeight="false" outlineLevel="0" collapsed="false">
      <c r="A411" s="0" t="s">
        <v>2181</v>
      </c>
      <c r="B411" s="0" t="n">
        <v>78</v>
      </c>
      <c r="C411" s="0" t="n">
        <v>221460</v>
      </c>
      <c r="D411" s="0" t="s">
        <v>2182</v>
      </c>
      <c r="E411" s="0" t="s">
        <v>504</v>
      </c>
      <c r="F411" s="0" t="str">
        <f aca="false">CONCATENATE(D411," ",LEFT(H411,4),"T=",AU411,"D=",AV411,"R=",AW411,"M=",AX411,"L=",AY411,"B=",AZ411)</f>
        <v>STRAUB T=D=WARREN-WARD 5R=7M=0L=0B=4</v>
      </c>
      <c r="G411" s="0" t="s">
        <v>157</v>
      </c>
      <c r="I411" s="0" t="s">
        <v>2183</v>
      </c>
      <c r="J411" s="0" t="s">
        <v>2184</v>
      </c>
      <c r="K411" s="0" t="s">
        <v>143</v>
      </c>
      <c r="M411" s="0" t="str">
        <f aca="false">RIGHT(N411,LEN(N411)-FIND(" ",N411))</f>
        <v>HAZELWOOD AVE SE</v>
      </c>
      <c r="N411" s="0" t="s">
        <v>2180</v>
      </c>
      <c r="P411" s="0" t="s">
        <v>145</v>
      </c>
      <c r="Q411" s="0" t="s">
        <v>146</v>
      </c>
      <c r="R411" s="0" t="n">
        <v>44483</v>
      </c>
      <c r="AD411" s="0" t="s">
        <v>147</v>
      </c>
      <c r="AE411" s="0" t="s">
        <v>148</v>
      </c>
      <c r="AF411" s="0" t="s">
        <v>149</v>
      </c>
      <c r="AH411" s="0" t="n">
        <v>14</v>
      </c>
      <c r="AI411" s="0" t="n">
        <v>11</v>
      </c>
      <c r="AN411" s="0" t="s">
        <v>145</v>
      </c>
      <c r="AO411" s="0" t="s">
        <v>150</v>
      </c>
      <c r="AP411" s="0" t="s">
        <v>151</v>
      </c>
      <c r="AQ411" s="0" t="n">
        <v>9</v>
      </c>
      <c r="AR411" s="0" t="n">
        <v>64</v>
      </c>
      <c r="AS411" s="0" t="n">
        <v>32</v>
      </c>
      <c r="AV411" s="0" t="s">
        <v>152</v>
      </c>
      <c r="AW411" s="0" t="n">
        <f aca="false">COUNTA($BA411:$EG411)</f>
        <v>7</v>
      </c>
      <c r="AX411" s="0" t="n">
        <f aca="false">COUNTIF($BC411:$EG411,"D")</f>
        <v>0</v>
      </c>
      <c r="AY411" s="0" t="n">
        <f aca="false">COUNTIF($BC411:$EG411,"R")</f>
        <v>0</v>
      </c>
      <c r="AZ411" s="2" t="n">
        <f aca="false">IF(DH411&lt;&gt;"",1,0)+IF(DI411&lt;&gt;"",1,0)+IF(DK411&lt;&gt;"",1,0)+IF(DM411&lt;&gt;"",1,0)+IF(DN411&lt;&gt;"",1,0)+IF(DO411&lt;&gt;"",1,0)+IF(DQ411&lt;&gt;"",1,0)+IF(DR411&lt;&gt;"",1,0)+IF(DT411&lt;&gt;"",1,0)+IF(DU411&lt;&gt;"",1,0)+IF(DV411&lt;&gt;"",1,0)+IF(DW411&lt;&gt;"",1,0)+IF(DX411&lt;&gt;"",1,0)+IF(DZ411&lt;&gt;"",1,0)+IF(EA411&lt;&gt;"",1,0)+IF(EB411&lt;&gt;"",1,0)+IF(EE411&lt;&gt;"",1,0)</f>
        <v>4</v>
      </c>
      <c r="BA411" s="2" t="n">
        <f aca="false">COUNTIF($DV411:$EG411, "&lt;&gt;")</f>
        <v>3</v>
      </c>
      <c r="BB411" s="0" t="n">
        <f aca="false">AY411*AX411</f>
        <v>0</v>
      </c>
      <c r="DN411" s="0" t="s">
        <v>153</v>
      </c>
      <c r="DU411" s="0" t="s">
        <v>153</v>
      </c>
      <c r="DX411" s="0" t="s">
        <v>153</v>
      </c>
      <c r="EA411" s="0" t="s">
        <v>153</v>
      </c>
      <c r="EF411" s="0" t="s">
        <v>153</v>
      </c>
    </row>
    <row r="412" customFormat="false" ht="13.8" hidden="false" customHeight="false" outlineLevel="0" collapsed="false">
      <c r="A412" s="0" t="s">
        <v>2185</v>
      </c>
      <c r="B412" s="0" t="n">
        <v>78</v>
      </c>
      <c r="C412" s="0" t="n">
        <v>459974</v>
      </c>
      <c r="D412" s="0" t="s">
        <v>2186</v>
      </c>
      <c r="E412" s="0" t="s">
        <v>2187</v>
      </c>
      <c r="F412" s="0" t="str">
        <f aca="false">CONCATENATE(D412," ",LEFT(H412,4),"T=",AU412,"D=",AV412,"R=",AW412,"M=",AX412,"L=",AY412,"B=",AZ412)</f>
        <v>SEKELA T=D=WARREN-WARD 5R=36M=7L=3B=3</v>
      </c>
      <c r="G412" s="0" t="s">
        <v>176</v>
      </c>
      <c r="I412" s="0" t="s">
        <v>2188</v>
      </c>
      <c r="J412" s="0" t="s">
        <v>2189</v>
      </c>
      <c r="K412" s="0" t="s">
        <v>186</v>
      </c>
      <c r="M412" s="0" t="str">
        <f aca="false">RIGHT(N412,LEN(N412)-FIND(" ",N412))</f>
        <v>HAZELWOOD AVE SE</v>
      </c>
      <c r="N412" s="0" t="s">
        <v>2190</v>
      </c>
      <c r="P412" s="0" t="s">
        <v>145</v>
      </c>
      <c r="Q412" s="0" t="s">
        <v>146</v>
      </c>
      <c r="R412" s="0" t="n">
        <v>44483</v>
      </c>
      <c r="AD412" s="0" t="s">
        <v>147</v>
      </c>
      <c r="AE412" s="0" t="s">
        <v>148</v>
      </c>
      <c r="AF412" s="0" t="s">
        <v>149</v>
      </c>
      <c r="AH412" s="0" t="n">
        <v>14</v>
      </c>
      <c r="AI412" s="0" t="n">
        <v>11</v>
      </c>
      <c r="AN412" s="0" t="s">
        <v>145</v>
      </c>
      <c r="AO412" s="0" t="s">
        <v>150</v>
      </c>
      <c r="AP412" s="0" t="s">
        <v>151</v>
      </c>
      <c r="AQ412" s="0" t="n">
        <v>9</v>
      </c>
      <c r="AR412" s="0" t="n">
        <v>64</v>
      </c>
      <c r="AS412" s="0" t="n">
        <v>32</v>
      </c>
      <c r="AV412" s="0" t="s">
        <v>152</v>
      </c>
      <c r="AW412" s="0" t="n">
        <f aca="false">COUNTA($BA412:$EG412)</f>
        <v>36</v>
      </c>
      <c r="AX412" s="0" t="n">
        <f aca="false">COUNTIF($BC412:$EG412,"D")</f>
        <v>7</v>
      </c>
      <c r="AY412" s="0" t="n">
        <f aca="false">COUNTIF($BC412:$EG412,"R")</f>
        <v>3</v>
      </c>
      <c r="AZ412" s="2" t="n">
        <f aca="false">IF(DH412&lt;&gt;"",1,0)+IF(DI412&lt;&gt;"",1,0)+IF(DK412&lt;&gt;"",1,0)+IF(DM412&lt;&gt;"",1,0)+IF(DN412&lt;&gt;"",1,0)+IF(DO412&lt;&gt;"",1,0)+IF(DQ412&lt;&gt;"",1,0)+IF(DR412&lt;&gt;"",1,0)+IF(DT412&lt;&gt;"",1,0)+IF(DU412&lt;&gt;"",1,0)+IF(DV412&lt;&gt;"",1,0)+IF(DW412&lt;&gt;"",1,0)+IF(DX412&lt;&gt;"",1,0)+IF(DZ412&lt;&gt;"",1,0)+IF(EA412&lt;&gt;"",1,0)+IF(EB412&lt;&gt;"",1,0)+IF(EE412&lt;&gt;"",1,0)</f>
        <v>3</v>
      </c>
      <c r="BA412" s="2" t="n">
        <f aca="false">COUNTIF($DV412:$EG412, "&lt;&gt;")</f>
        <v>0</v>
      </c>
      <c r="BB412" s="0" t="n">
        <f aca="false">AY412*AX412</f>
        <v>21</v>
      </c>
      <c r="BC412" s="0" t="s">
        <v>153</v>
      </c>
      <c r="BD412" s="0" t="s">
        <v>153</v>
      </c>
      <c r="BF412" s="0" t="s">
        <v>153</v>
      </c>
      <c r="BG412" s="0" t="s">
        <v>153</v>
      </c>
      <c r="BH412" s="0" t="s">
        <v>153</v>
      </c>
      <c r="BL412" s="0" t="s">
        <v>153</v>
      </c>
      <c r="BP412" s="0" t="s">
        <v>153</v>
      </c>
      <c r="BR412" s="0" t="s">
        <v>153</v>
      </c>
      <c r="BS412" s="0" t="s">
        <v>153</v>
      </c>
      <c r="BV412" s="0" t="s">
        <v>153</v>
      </c>
      <c r="BY412" s="0" t="s">
        <v>162</v>
      </c>
      <c r="CA412" s="0" t="s">
        <v>153</v>
      </c>
      <c r="CG412" s="0" t="s">
        <v>153</v>
      </c>
      <c r="CH412" s="0" t="s">
        <v>162</v>
      </c>
      <c r="CK412" s="0" t="s">
        <v>153</v>
      </c>
      <c r="CL412" s="0" t="s">
        <v>162</v>
      </c>
      <c r="CN412" s="0" t="s">
        <v>153</v>
      </c>
      <c r="CO412" s="0" t="s">
        <v>238</v>
      </c>
      <c r="CP412" s="0" t="s">
        <v>153</v>
      </c>
      <c r="CT412" s="0" t="s">
        <v>153</v>
      </c>
      <c r="CU412" s="0" t="s">
        <v>162</v>
      </c>
      <c r="CV412" s="0" t="s">
        <v>153</v>
      </c>
      <c r="CW412" s="0" t="s">
        <v>162</v>
      </c>
      <c r="CY412" s="0" t="s">
        <v>153</v>
      </c>
      <c r="CZ412" s="0" t="s">
        <v>238</v>
      </c>
      <c r="DC412" s="0" t="s">
        <v>153</v>
      </c>
      <c r="DD412" s="0" t="s">
        <v>162</v>
      </c>
      <c r="DF412" s="0" t="s">
        <v>153</v>
      </c>
      <c r="DG412" s="0" t="s">
        <v>238</v>
      </c>
      <c r="DI412" s="0" t="s">
        <v>153</v>
      </c>
      <c r="DJ412" s="0" t="s">
        <v>162</v>
      </c>
      <c r="DL412" s="0" t="s">
        <v>153</v>
      </c>
      <c r="DN412" s="0" t="s">
        <v>153</v>
      </c>
      <c r="DU412" s="0" t="s">
        <v>153</v>
      </c>
    </row>
    <row r="413" customFormat="false" ht="13.8" hidden="false" customHeight="false" outlineLevel="0" collapsed="false">
      <c r="A413" s="0" t="s">
        <v>2191</v>
      </c>
      <c r="B413" s="0" t="n">
        <v>78</v>
      </c>
      <c r="C413" s="0" t="n">
        <v>172113</v>
      </c>
      <c r="D413" s="0" t="s">
        <v>1847</v>
      </c>
      <c r="E413" s="0" t="s">
        <v>751</v>
      </c>
      <c r="F413" s="0" t="str">
        <f aca="false">CONCATENATE(D413," ",LEFT(H413,4),"T=",AU413,"D=",AV413,"R=",AW413,"M=",AX413,"L=",AY413,"B=",AZ413)</f>
        <v>MANOFSKY T=D=WARREN-WARD 5R=26M=6L=0B=6</v>
      </c>
      <c r="G413" s="0" t="s">
        <v>669</v>
      </c>
      <c r="I413" s="0" t="s">
        <v>2192</v>
      </c>
      <c r="J413" s="0" t="s">
        <v>375</v>
      </c>
      <c r="K413" s="0" t="s">
        <v>143</v>
      </c>
      <c r="L413" s="0" t="s">
        <v>162</v>
      </c>
      <c r="M413" s="0" t="str">
        <f aca="false">RIGHT(N413,LEN(N413)-FIND(" ",N413))</f>
        <v>EASTLAND AVE SE</v>
      </c>
      <c r="N413" s="0" t="s">
        <v>2193</v>
      </c>
      <c r="P413" s="0" t="s">
        <v>145</v>
      </c>
      <c r="Q413" s="0" t="s">
        <v>146</v>
      </c>
      <c r="R413" s="0" t="n">
        <v>44483</v>
      </c>
      <c r="AD413" s="0" t="s">
        <v>147</v>
      </c>
      <c r="AE413" s="0" t="s">
        <v>148</v>
      </c>
      <c r="AF413" s="0" t="s">
        <v>149</v>
      </c>
      <c r="AH413" s="0" t="n">
        <v>14</v>
      </c>
      <c r="AI413" s="0" t="n">
        <v>11</v>
      </c>
      <c r="AN413" s="0" t="s">
        <v>145</v>
      </c>
      <c r="AO413" s="0" t="s">
        <v>150</v>
      </c>
      <c r="AP413" s="0" t="s">
        <v>151</v>
      </c>
      <c r="AQ413" s="0" t="n">
        <v>9</v>
      </c>
      <c r="AR413" s="0" t="n">
        <v>64</v>
      </c>
      <c r="AS413" s="0" t="n">
        <v>32</v>
      </c>
      <c r="AV413" s="0" t="s">
        <v>152</v>
      </c>
      <c r="AW413" s="0" t="n">
        <f aca="false">COUNTA($BA413:$EG413)</f>
        <v>26</v>
      </c>
      <c r="AX413" s="0" t="n">
        <f aca="false">COUNTIF($BC413:$EG413,"D")</f>
        <v>6</v>
      </c>
      <c r="AY413" s="0" t="n">
        <f aca="false">COUNTIF($BC413:$EG413,"R")</f>
        <v>0</v>
      </c>
      <c r="AZ413" s="2" t="n">
        <f aca="false">IF(DH413&lt;&gt;"",1,0)+IF(DI413&lt;&gt;"",1,0)+IF(DK413&lt;&gt;"",1,0)+IF(DM413&lt;&gt;"",1,0)+IF(DN413&lt;&gt;"",1,0)+IF(DO413&lt;&gt;"",1,0)+IF(DQ413&lt;&gt;"",1,0)+IF(DR413&lt;&gt;"",1,0)+IF(DT413&lt;&gt;"",1,0)+IF(DU413&lt;&gt;"",1,0)+IF(DV413&lt;&gt;"",1,0)+IF(DW413&lt;&gt;"",1,0)+IF(DX413&lt;&gt;"",1,0)+IF(DZ413&lt;&gt;"",1,0)+IF(EA413&lt;&gt;"",1,0)+IF(EB413&lt;&gt;"",1,0)+IF(EE413&lt;&gt;"",1,0)</f>
        <v>6</v>
      </c>
      <c r="BA413" s="2" t="n">
        <f aca="false">COUNTIF($DV413:$EG413, "&lt;&gt;")</f>
        <v>4</v>
      </c>
      <c r="BB413" s="0" t="n">
        <f aca="false">AY413*AX413</f>
        <v>0</v>
      </c>
      <c r="BC413" s="0" t="s">
        <v>153</v>
      </c>
      <c r="BD413" s="0" t="s">
        <v>153</v>
      </c>
      <c r="BH413" s="0" t="s">
        <v>153</v>
      </c>
      <c r="BJ413" s="0" t="s">
        <v>153</v>
      </c>
      <c r="BK413" s="0" t="s">
        <v>153</v>
      </c>
      <c r="BL413" s="0" t="s">
        <v>153</v>
      </c>
      <c r="BS413" s="0" t="s">
        <v>153</v>
      </c>
      <c r="BY413" s="0" t="s">
        <v>162</v>
      </c>
      <c r="CA413" s="0" t="s">
        <v>153</v>
      </c>
      <c r="CK413" s="0" t="s">
        <v>153</v>
      </c>
      <c r="CL413" s="0" t="s">
        <v>162</v>
      </c>
      <c r="CN413" s="0" t="s">
        <v>153</v>
      </c>
      <c r="CO413" s="0" t="s">
        <v>162</v>
      </c>
      <c r="CV413" s="0" t="s">
        <v>153</v>
      </c>
      <c r="CZ413" s="0" t="s">
        <v>162</v>
      </c>
      <c r="DC413" s="0" t="s">
        <v>153</v>
      </c>
      <c r="DD413" s="0" t="s">
        <v>162</v>
      </c>
      <c r="DI413" s="0" t="s">
        <v>153</v>
      </c>
      <c r="DN413" s="0" t="s">
        <v>153</v>
      </c>
      <c r="DU413" s="0" t="s">
        <v>153</v>
      </c>
      <c r="DW413" s="0" t="s">
        <v>162</v>
      </c>
      <c r="DX413" s="0" t="s">
        <v>153</v>
      </c>
      <c r="EA413" s="0" t="s">
        <v>153</v>
      </c>
      <c r="EF413" s="0" t="s">
        <v>153</v>
      </c>
    </row>
    <row r="414" customFormat="false" ht="13.8" hidden="false" customHeight="false" outlineLevel="0" collapsed="false">
      <c r="A414" s="0" t="s">
        <v>2194</v>
      </c>
      <c r="B414" s="0" t="n">
        <v>78</v>
      </c>
      <c r="C414" s="0" t="n">
        <v>466031</v>
      </c>
      <c r="D414" s="0" t="s">
        <v>2195</v>
      </c>
      <c r="E414" s="0" t="s">
        <v>2196</v>
      </c>
      <c r="F414" s="0" t="str">
        <f aca="false">CONCATENATE(D414," ",LEFT(H414,4),"T=",AU414,"D=",AV414,"R=",AW414,"M=",AX414,"L=",AY414,"B=",AZ414)</f>
        <v>BASIC T=D=WARREN-WARD 5R=24M=2L=3B=6</v>
      </c>
      <c r="G414" s="0" t="s">
        <v>176</v>
      </c>
      <c r="I414" s="0" t="s">
        <v>2197</v>
      </c>
      <c r="J414" s="0" t="s">
        <v>2198</v>
      </c>
      <c r="K414" s="0" t="s">
        <v>143</v>
      </c>
      <c r="L414" s="0" t="s">
        <v>162</v>
      </c>
      <c r="M414" s="0" t="str">
        <f aca="false">RIGHT(N414,LEN(N414)-FIND(" ",N414))</f>
        <v>EASTLAND AVE SE</v>
      </c>
      <c r="N414" s="0" t="s">
        <v>2193</v>
      </c>
      <c r="P414" s="0" t="s">
        <v>145</v>
      </c>
      <c r="Q414" s="0" t="s">
        <v>146</v>
      </c>
      <c r="R414" s="0" t="n">
        <v>44483</v>
      </c>
      <c r="AD414" s="0" t="s">
        <v>147</v>
      </c>
      <c r="AE414" s="0" t="s">
        <v>148</v>
      </c>
      <c r="AF414" s="0" t="s">
        <v>149</v>
      </c>
      <c r="AH414" s="0" t="n">
        <v>14</v>
      </c>
      <c r="AI414" s="0" t="n">
        <v>11</v>
      </c>
      <c r="AN414" s="0" t="s">
        <v>145</v>
      </c>
      <c r="AO414" s="0" t="s">
        <v>150</v>
      </c>
      <c r="AP414" s="0" t="s">
        <v>151</v>
      </c>
      <c r="AQ414" s="0" t="n">
        <v>9</v>
      </c>
      <c r="AR414" s="0" t="n">
        <v>64</v>
      </c>
      <c r="AS414" s="0" t="n">
        <v>32</v>
      </c>
      <c r="AV414" s="0" t="s">
        <v>152</v>
      </c>
      <c r="AW414" s="0" t="n">
        <f aca="false">COUNTA($BA414:$EG414)</f>
        <v>24</v>
      </c>
      <c r="AX414" s="0" t="n">
        <f aca="false">COUNTIF($BC414:$EG414,"D")</f>
        <v>2</v>
      </c>
      <c r="AY414" s="0" t="n">
        <f aca="false">COUNTIF($BC414:$EG414,"R")</f>
        <v>3</v>
      </c>
      <c r="AZ414" s="2" t="n">
        <f aca="false">IF(DH414&lt;&gt;"",1,0)+IF(DI414&lt;&gt;"",1,0)+IF(DK414&lt;&gt;"",1,0)+IF(DM414&lt;&gt;"",1,0)+IF(DN414&lt;&gt;"",1,0)+IF(DO414&lt;&gt;"",1,0)+IF(DQ414&lt;&gt;"",1,0)+IF(DR414&lt;&gt;"",1,0)+IF(DT414&lt;&gt;"",1,0)+IF(DU414&lt;&gt;"",1,0)+IF(DV414&lt;&gt;"",1,0)+IF(DW414&lt;&gt;"",1,0)+IF(DX414&lt;&gt;"",1,0)+IF(DZ414&lt;&gt;"",1,0)+IF(EA414&lt;&gt;"",1,0)+IF(EB414&lt;&gt;"",1,0)+IF(EE414&lt;&gt;"",1,0)</f>
        <v>6</v>
      </c>
      <c r="BA414" s="2" t="n">
        <f aca="false">COUNTIF($DV414:$EG414, "&lt;&gt;")</f>
        <v>4</v>
      </c>
      <c r="BB414" s="0" t="n">
        <f aca="false">AY414*AX414</f>
        <v>6</v>
      </c>
      <c r="BD414" s="0" t="s">
        <v>153</v>
      </c>
      <c r="BJ414" s="0" t="s">
        <v>153</v>
      </c>
      <c r="BL414" s="0" t="s">
        <v>153</v>
      </c>
      <c r="BS414" s="0" t="s">
        <v>153</v>
      </c>
      <c r="BY414" s="0" t="s">
        <v>238</v>
      </c>
      <c r="CA414" s="0" t="s">
        <v>153</v>
      </c>
      <c r="CK414" s="0" t="s">
        <v>153</v>
      </c>
      <c r="CN414" s="0" t="s">
        <v>153</v>
      </c>
      <c r="CO414" s="0" t="s">
        <v>238</v>
      </c>
      <c r="CP414" s="0" t="s">
        <v>153</v>
      </c>
      <c r="CY414" s="0" t="s">
        <v>153</v>
      </c>
      <c r="CZ414" s="0" t="s">
        <v>238</v>
      </c>
      <c r="DC414" s="0" t="s">
        <v>153</v>
      </c>
      <c r="DD414" s="0" t="s">
        <v>162</v>
      </c>
      <c r="DI414" s="0" t="s">
        <v>153</v>
      </c>
      <c r="DL414" s="0" t="s">
        <v>153</v>
      </c>
      <c r="DN414" s="0" t="s">
        <v>153</v>
      </c>
      <c r="DU414" s="0" t="s">
        <v>153</v>
      </c>
      <c r="DW414" s="0" t="s">
        <v>162</v>
      </c>
      <c r="DX414" s="0" t="s">
        <v>153</v>
      </c>
      <c r="EA414" s="0" t="s">
        <v>153</v>
      </c>
      <c r="EF414" s="0" t="s">
        <v>153</v>
      </c>
    </row>
    <row r="415" customFormat="false" ht="13.8" hidden="false" customHeight="false" outlineLevel="0" collapsed="false">
      <c r="A415" s="0" t="s">
        <v>2199</v>
      </c>
      <c r="B415" s="0" t="n">
        <v>78</v>
      </c>
      <c r="C415" s="0" t="n">
        <v>483859</v>
      </c>
      <c r="D415" s="0" t="s">
        <v>2200</v>
      </c>
      <c r="E415" s="0" t="s">
        <v>1592</v>
      </c>
      <c r="F415" s="0" t="str">
        <f aca="false">CONCATENATE(D415," ",LEFT(H415,4),"T=",AU415,"D=",AV415,"R=",AW415,"M=",AX415,"L=",AY415,"B=",AZ415)</f>
        <v>ZUCCO T=D=WARREN-WARD 5R=31M=7L=0B=6</v>
      </c>
      <c r="I415" s="0" t="s">
        <v>2201</v>
      </c>
      <c r="J415" s="0" t="s">
        <v>2202</v>
      </c>
      <c r="K415" s="0" t="s">
        <v>143</v>
      </c>
      <c r="L415" s="0" t="s">
        <v>162</v>
      </c>
      <c r="M415" s="0" t="str">
        <f aca="false">RIGHT(N415,LEN(N415)-FIND(" ",N415))</f>
        <v>EASTLAND AVE SE</v>
      </c>
      <c r="N415" s="0" t="s">
        <v>2203</v>
      </c>
      <c r="P415" s="0" t="s">
        <v>145</v>
      </c>
      <c r="Q415" s="0" t="s">
        <v>146</v>
      </c>
      <c r="R415" s="0" t="n">
        <v>44483</v>
      </c>
      <c r="AD415" s="0" t="s">
        <v>147</v>
      </c>
      <c r="AE415" s="0" t="s">
        <v>148</v>
      </c>
      <c r="AF415" s="0" t="s">
        <v>149</v>
      </c>
      <c r="AH415" s="0" t="n">
        <v>14</v>
      </c>
      <c r="AI415" s="0" t="n">
        <v>11</v>
      </c>
      <c r="AN415" s="0" t="s">
        <v>145</v>
      </c>
      <c r="AO415" s="0" t="s">
        <v>150</v>
      </c>
      <c r="AP415" s="0" t="s">
        <v>151</v>
      </c>
      <c r="AQ415" s="0" t="n">
        <v>9</v>
      </c>
      <c r="AR415" s="0" t="n">
        <v>64</v>
      </c>
      <c r="AS415" s="0" t="n">
        <v>32</v>
      </c>
      <c r="AV415" s="0" t="s">
        <v>152</v>
      </c>
      <c r="AW415" s="0" t="n">
        <f aca="false">COUNTA($BA415:$EG415)</f>
        <v>31</v>
      </c>
      <c r="AX415" s="0" t="n">
        <f aca="false">COUNTIF($BC415:$EG415,"D")</f>
        <v>7</v>
      </c>
      <c r="AY415" s="0" t="n">
        <f aca="false">COUNTIF($BC415:$EG415,"R")</f>
        <v>0</v>
      </c>
      <c r="AZ415" s="2" t="n">
        <f aca="false">IF(DH415&lt;&gt;"",1,0)+IF(DI415&lt;&gt;"",1,0)+IF(DK415&lt;&gt;"",1,0)+IF(DM415&lt;&gt;"",1,0)+IF(DN415&lt;&gt;"",1,0)+IF(DO415&lt;&gt;"",1,0)+IF(DQ415&lt;&gt;"",1,0)+IF(DR415&lt;&gt;"",1,0)+IF(DT415&lt;&gt;"",1,0)+IF(DU415&lt;&gt;"",1,0)+IF(DV415&lt;&gt;"",1,0)+IF(DW415&lt;&gt;"",1,0)+IF(DX415&lt;&gt;"",1,0)+IF(DZ415&lt;&gt;"",1,0)+IF(EA415&lt;&gt;"",1,0)+IF(EB415&lt;&gt;"",1,0)+IF(EE415&lt;&gt;"",1,0)</f>
        <v>6</v>
      </c>
      <c r="BA415" s="2" t="n">
        <f aca="false">COUNTIF($DV415:$EG415, "&lt;&gt;")</f>
        <v>5</v>
      </c>
      <c r="BB415" s="0" t="n">
        <f aca="false">AY415*AX415</f>
        <v>0</v>
      </c>
      <c r="BC415" s="0" t="s">
        <v>153</v>
      </c>
      <c r="BD415" s="0" t="s">
        <v>153</v>
      </c>
      <c r="BG415" s="0" t="s">
        <v>153</v>
      </c>
      <c r="BH415" s="0" t="s">
        <v>153</v>
      </c>
      <c r="BI415" s="0" t="s">
        <v>153</v>
      </c>
      <c r="BJ415" s="0" t="s">
        <v>153</v>
      </c>
      <c r="BK415" s="0" t="s">
        <v>153</v>
      </c>
      <c r="BL415" s="0" t="s">
        <v>153</v>
      </c>
      <c r="BP415" s="0" t="s">
        <v>153</v>
      </c>
      <c r="BR415" s="0" t="s">
        <v>153</v>
      </c>
      <c r="BS415" s="0" t="s">
        <v>153</v>
      </c>
      <c r="BY415" s="0" t="s">
        <v>162</v>
      </c>
      <c r="CA415" s="0" t="s">
        <v>153</v>
      </c>
      <c r="CP415" s="0" t="s">
        <v>153</v>
      </c>
      <c r="CU415" s="0" t="s">
        <v>162</v>
      </c>
      <c r="CV415" s="0" t="s">
        <v>153</v>
      </c>
      <c r="DC415" s="0" t="s">
        <v>153</v>
      </c>
      <c r="DD415" s="0" t="s">
        <v>162</v>
      </c>
      <c r="DF415" s="0" t="s">
        <v>153</v>
      </c>
      <c r="DG415" s="0" t="s">
        <v>162</v>
      </c>
      <c r="DI415" s="0" t="s">
        <v>153</v>
      </c>
      <c r="DJ415" s="0" t="s">
        <v>162</v>
      </c>
      <c r="DN415" s="0" t="s">
        <v>153</v>
      </c>
      <c r="DU415" s="0" t="s">
        <v>153</v>
      </c>
      <c r="DW415" s="0" t="s">
        <v>162</v>
      </c>
      <c r="DX415" s="0" t="s">
        <v>153</v>
      </c>
      <c r="EA415" s="0" t="s">
        <v>153</v>
      </c>
      <c r="ED415" s="0" t="s">
        <v>162</v>
      </c>
      <c r="EF415" s="0" t="s">
        <v>153</v>
      </c>
    </row>
    <row r="416" customFormat="false" ht="13.8" hidden="false" customHeight="false" outlineLevel="0" collapsed="false">
      <c r="A416" s="0" t="s">
        <v>2204</v>
      </c>
      <c r="B416" s="0" t="n">
        <v>78</v>
      </c>
      <c r="C416" s="0" t="n">
        <v>4905</v>
      </c>
      <c r="D416" s="0" t="s">
        <v>2205</v>
      </c>
      <c r="E416" s="0" t="s">
        <v>910</v>
      </c>
      <c r="F416" s="0" t="str">
        <f aca="false">CONCATENATE(D416," ",LEFT(H416,4),"T=",AU416,"D=",AV416,"R=",AW416,"M=",AX416,"L=",AY416,"B=",AZ416)</f>
        <v>GALLO T=D=WARREN-WARD 5R=35M=8L=0B=5</v>
      </c>
      <c r="G416" s="0" t="s">
        <v>176</v>
      </c>
      <c r="I416" s="0" t="s">
        <v>2206</v>
      </c>
      <c r="J416" s="0" t="s">
        <v>1318</v>
      </c>
      <c r="K416" s="0" t="s">
        <v>143</v>
      </c>
      <c r="L416" s="0" t="s">
        <v>162</v>
      </c>
      <c r="M416" s="0" t="str">
        <f aca="false">RIGHT(N416,LEN(N416)-FIND(" ",N416))</f>
        <v>EASTLAND AVE SE</v>
      </c>
      <c r="N416" s="0" t="s">
        <v>2203</v>
      </c>
      <c r="P416" s="0" t="s">
        <v>145</v>
      </c>
      <c r="Q416" s="0" t="s">
        <v>146</v>
      </c>
      <c r="R416" s="0" t="n">
        <v>44483</v>
      </c>
      <c r="AD416" s="0" t="s">
        <v>147</v>
      </c>
      <c r="AE416" s="0" t="s">
        <v>148</v>
      </c>
      <c r="AF416" s="0" t="s">
        <v>149</v>
      </c>
      <c r="AH416" s="0" t="n">
        <v>14</v>
      </c>
      <c r="AI416" s="0" t="n">
        <v>11</v>
      </c>
      <c r="AN416" s="0" t="s">
        <v>145</v>
      </c>
      <c r="AO416" s="0" t="s">
        <v>150</v>
      </c>
      <c r="AP416" s="0" t="s">
        <v>151</v>
      </c>
      <c r="AQ416" s="0" t="n">
        <v>9</v>
      </c>
      <c r="AR416" s="0" t="n">
        <v>64</v>
      </c>
      <c r="AS416" s="0" t="n">
        <v>32</v>
      </c>
      <c r="AV416" s="0" t="s">
        <v>152</v>
      </c>
      <c r="AW416" s="0" t="n">
        <f aca="false">COUNTA($BA416:$EG416)</f>
        <v>35</v>
      </c>
      <c r="AX416" s="0" t="n">
        <f aca="false">COUNTIF($BC416:$EG416,"D")</f>
        <v>8</v>
      </c>
      <c r="AY416" s="0" t="n">
        <f aca="false">COUNTIF($BC416:$EG416,"R")</f>
        <v>0</v>
      </c>
      <c r="AZ416" s="2" t="n">
        <f aca="false">IF(DH416&lt;&gt;"",1,0)+IF(DI416&lt;&gt;"",1,0)+IF(DK416&lt;&gt;"",1,0)+IF(DM416&lt;&gt;"",1,0)+IF(DN416&lt;&gt;"",1,0)+IF(DO416&lt;&gt;"",1,0)+IF(DQ416&lt;&gt;"",1,0)+IF(DR416&lt;&gt;"",1,0)+IF(DT416&lt;&gt;"",1,0)+IF(DU416&lt;&gt;"",1,0)+IF(DV416&lt;&gt;"",1,0)+IF(DW416&lt;&gt;"",1,0)+IF(DX416&lt;&gt;"",1,0)+IF(DZ416&lt;&gt;"",1,0)+IF(EA416&lt;&gt;"",1,0)+IF(EB416&lt;&gt;"",1,0)+IF(EE416&lt;&gt;"",1,0)</f>
        <v>5</v>
      </c>
      <c r="BA416" s="2" t="n">
        <f aca="false">COUNTIF($DV416:$EG416, "&lt;&gt;")</f>
        <v>4</v>
      </c>
      <c r="BB416" s="0" t="n">
        <f aca="false">AY416*AX416</f>
        <v>0</v>
      </c>
      <c r="BC416" s="0" t="s">
        <v>153</v>
      </c>
      <c r="BD416" s="0" t="s">
        <v>153</v>
      </c>
      <c r="BE416" s="0" t="s">
        <v>153</v>
      </c>
      <c r="BF416" s="0" t="s">
        <v>153</v>
      </c>
      <c r="BG416" s="0" t="s">
        <v>153</v>
      </c>
      <c r="BH416" s="0" t="s">
        <v>153</v>
      </c>
      <c r="BI416" s="0" t="s">
        <v>153</v>
      </c>
      <c r="BJ416" s="0" t="s">
        <v>153</v>
      </c>
      <c r="BL416" s="0" t="s">
        <v>153</v>
      </c>
      <c r="BV416" s="0" t="s">
        <v>153</v>
      </c>
      <c r="BY416" s="0" t="s">
        <v>162</v>
      </c>
      <c r="CA416" s="0" t="s">
        <v>153</v>
      </c>
      <c r="CG416" s="0" t="s">
        <v>153</v>
      </c>
      <c r="CK416" s="0" t="s">
        <v>153</v>
      </c>
      <c r="CN416" s="0" t="s">
        <v>153</v>
      </c>
      <c r="CO416" s="0" t="s">
        <v>162</v>
      </c>
      <c r="CP416" s="0" t="s">
        <v>153</v>
      </c>
      <c r="CT416" s="0" t="s">
        <v>153</v>
      </c>
      <c r="CW416" s="0" t="s">
        <v>162</v>
      </c>
      <c r="CY416" s="0" t="s">
        <v>153</v>
      </c>
      <c r="CZ416" s="0" t="s">
        <v>162</v>
      </c>
      <c r="DD416" s="0" t="s">
        <v>162</v>
      </c>
      <c r="DF416" s="0" t="s">
        <v>153</v>
      </c>
      <c r="DG416" s="0" t="s">
        <v>162</v>
      </c>
      <c r="DI416" s="0" t="s">
        <v>153</v>
      </c>
      <c r="DJ416" s="0" t="s">
        <v>162</v>
      </c>
      <c r="DL416" s="0" t="s">
        <v>153</v>
      </c>
      <c r="DN416" s="0" t="s">
        <v>153</v>
      </c>
      <c r="DU416" s="0" t="s">
        <v>153</v>
      </c>
      <c r="DX416" s="0" t="s">
        <v>153</v>
      </c>
      <c r="EA416" s="0" t="s">
        <v>153</v>
      </c>
      <c r="ED416" s="0" t="s">
        <v>162</v>
      </c>
      <c r="EF416" s="0" t="s">
        <v>153</v>
      </c>
    </row>
    <row r="417" customFormat="false" ht="13.8" hidden="false" customHeight="false" outlineLevel="0" collapsed="false">
      <c r="A417" s="0" t="s">
        <v>2207</v>
      </c>
      <c r="B417" s="0" t="n">
        <v>78</v>
      </c>
      <c r="C417" s="0" t="n">
        <v>16035</v>
      </c>
      <c r="D417" s="0" t="s">
        <v>2208</v>
      </c>
      <c r="E417" s="0" t="s">
        <v>1376</v>
      </c>
      <c r="F417" s="0" t="str">
        <f aca="false">CONCATENATE(D417," ",LEFT(H417,4),"T=",AU417,"D=",AV417,"R=",AW417,"M=",AX417,"L=",AY417,"B=",AZ417)</f>
        <v>MUSOLF T=D=WARREN-WARD 5R=47M=13L=0B=10</v>
      </c>
      <c r="G417" s="0" t="s">
        <v>997</v>
      </c>
      <c r="I417" s="0" t="s">
        <v>2209</v>
      </c>
      <c r="J417" s="0" t="s">
        <v>2210</v>
      </c>
      <c r="K417" s="0" t="s">
        <v>143</v>
      </c>
      <c r="L417" s="0" t="s">
        <v>162</v>
      </c>
      <c r="M417" s="0" t="str">
        <f aca="false">RIGHT(N417,LEN(N417)-FIND(" ",N417))</f>
        <v>EASTLAND AVE SE</v>
      </c>
      <c r="N417" s="0" t="s">
        <v>2211</v>
      </c>
      <c r="P417" s="0" t="s">
        <v>145</v>
      </c>
      <c r="Q417" s="0" t="s">
        <v>146</v>
      </c>
      <c r="R417" s="0" t="n">
        <v>44483</v>
      </c>
      <c r="AD417" s="0" t="s">
        <v>147</v>
      </c>
      <c r="AE417" s="0" t="s">
        <v>148</v>
      </c>
      <c r="AF417" s="0" t="s">
        <v>149</v>
      </c>
      <c r="AH417" s="0" t="n">
        <v>14</v>
      </c>
      <c r="AI417" s="0" t="n">
        <v>11</v>
      </c>
      <c r="AN417" s="0" t="s">
        <v>145</v>
      </c>
      <c r="AO417" s="0" t="s">
        <v>150</v>
      </c>
      <c r="AP417" s="0" t="s">
        <v>151</v>
      </c>
      <c r="AQ417" s="0" t="n">
        <v>9</v>
      </c>
      <c r="AR417" s="0" t="n">
        <v>64</v>
      </c>
      <c r="AS417" s="0" t="n">
        <v>32</v>
      </c>
      <c r="AV417" s="0" t="s">
        <v>152</v>
      </c>
      <c r="AW417" s="0" t="n">
        <f aca="false">COUNTA($BA417:$EG417)</f>
        <v>47</v>
      </c>
      <c r="AX417" s="0" t="n">
        <f aca="false">COUNTIF($BC417:$EG417,"D")</f>
        <v>13</v>
      </c>
      <c r="AY417" s="0" t="n">
        <f aca="false">COUNTIF($BC417:$EG417,"R")</f>
        <v>0</v>
      </c>
      <c r="AZ417" s="2" t="n">
        <f aca="false">IF(DH417&lt;&gt;"",1,0)+IF(DI417&lt;&gt;"",1,0)+IF(DK417&lt;&gt;"",1,0)+IF(DM417&lt;&gt;"",1,0)+IF(DN417&lt;&gt;"",1,0)+IF(DO417&lt;&gt;"",1,0)+IF(DQ417&lt;&gt;"",1,0)+IF(DR417&lt;&gt;"",1,0)+IF(DT417&lt;&gt;"",1,0)+IF(DU417&lt;&gt;"",1,0)+IF(DV417&lt;&gt;"",1,0)+IF(DW417&lt;&gt;"",1,0)+IF(DX417&lt;&gt;"",1,0)+IF(DZ417&lt;&gt;"",1,0)+IF(EA417&lt;&gt;"",1,0)+IF(EB417&lt;&gt;"",1,0)+IF(EE417&lt;&gt;"",1,0)</f>
        <v>10</v>
      </c>
      <c r="BA417" s="2" t="n">
        <f aca="false">COUNTIF($DV417:$EG417, "&lt;&gt;")</f>
        <v>5</v>
      </c>
      <c r="BB417" s="0" t="n">
        <f aca="false">AY417*AX417</f>
        <v>0</v>
      </c>
      <c r="BC417" s="0" t="s">
        <v>153</v>
      </c>
      <c r="BD417" s="0" t="s">
        <v>153</v>
      </c>
      <c r="BE417" s="0" t="s">
        <v>153</v>
      </c>
      <c r="BF417" s="0" t="s">
        <v>153</v>
      </c>
      <c r="BG417" s="0" t="s">
        <v>153</v>
      </c>
      <c r="BH417" s="0" t="s">
        <v>153</v>
      </c>
      <c r="BI417" s="0" t="s">
        <v>153</v>
      </c>
      <c r="BJ417" s="0" t="s">
        <v>153</v>
      </c>
      <c r="BK417" s="0" t="s">
        <v>153</v>
      </c>
      <c r="BL417" s="0" t="s">
        <v>153</v>
      </c>
      <c r="BP417" s="0" t="s">
        <v>153</v>
      </c>
      <c r="BR417" s="0" t="s">
        <v>153</v>
      </c>
      <c r="BS417" s="0" t="s">
        <v>153</v>
      </c>
      <c r="BV417" s="0" t="s">
        <v>153</v>
      </c>
      <c r="BY417" s="0" t="s">
        <v>162</v>
      </c>
      <c r="CA417" s="0" t="s">
        <v>153</v>
      </c>
      <c r="CG417" s="0" t="s">
        <v>153</v>
      </c>
      <c r="CH417" s="0" t="s">
        <v>162</v>
      </c>
      <c r="CK417" s="0" t="s">
        <v>153</v>
      </c>
      <c r="CL417" s="0" t="s">
        <v>162</v>
      </c>
      <c r="CN417" s="0" t="s">
        <v>153</v>
      </c>
      <c r="CO417" s="0" t="s">
        <v>162</v>
      </c>
      <c r="CP417" s="0" t="s">
        <v>153</v>
      </c>
      <c r="CT417" s="0" t="s">
        <v>153</v>
      </c>
      <c r="CV417" s="0" t="s">
        <v>153</v>
      </c>
      <c r="CY417" s="0" t="s">
        <v>153</v>
      </c>
      <c r="CZ417" s="0" t="s">
        <v>162</v>
      </c>
      <c r="DC417" s="0" t="s">
        <v>153</v>
      </c>
      <c r="DF417" s="0" t="s">
        <v>153</v>
      </c>
      <c r="DG417" s="0" t="s">
        <v>162</v>
      </c>
      <c r="DI417" s="0" t="s">
        <v>153</v>
      </c>
      <c r="DJ417" s="0" t="s">
        <v>162</v>
      </c>
      <c r="DL417" s="0" t="s">
        <v>153</v>
      </c>
      <c r="DM417" s="0" t="s">
        <v>162</v>
      </c>
      <c r="DN417" s="0" t="s">
        <v>153</v>
      </c>
      <c r="DO417" s="0" t="s">
        <v>162</v>
      </c>
      <c r="DR417" s="0" t="s">
        <v>153</v>
      </c>
      <c r="DS417" s="0" t="s">
        <v>162</v>
      </c>
      <c r="DT417" s="0" t="s">
        <v>162</v>
      </c>
      <c r="DU417" s="0" t="s">
        <v>153</v>
      </c>
      <c r="DW417" s="0" t="s">
        <v>162</v>
      </c>
      <c r="DX417" s="0" t="s">
        <v>153</v>
      </c>
      <c r="EA417" s="0" t="s">
        <v>153</v>
      </c>
      <c r="ED417" s="0" t="s">
        <v>162</v>
      </c>
      <c r="EF417" s="0" t="s">
        <v>153</v>
      </c>
    </row>
    <row r="418" customFormat="false" ht="13.8" hidden="false" customHeight="false" outlineLevel="0" collapsed="false">
      <c r="A418" s="0" t="s">
        <v>2212</v>
      </c>
      <c r="B418" s="0" t="n">
        <v>78</v>
      </c>
      <c r="C418" s="0" t="n">
        <v>6084</v>
      </c>
      <c r="D418" s="0" t="s">
        <v>2208</v>
      </c>
      <c r="E418" s="0" t="s">
        <v>452</v>
      </c>
      <c r="F418" s="0" t="str">
        <f aca="false">CONCATENATE(D418," ",LEFT(H418,4),"T=",AU418,"D=",AV418,"R=",AW418,"M=",AX418,"L=",AY418,"B=",AZ418)</f>
        <v>MUSOLF T=D=WARREN-WARD 5R=45M=11L=1B=10</v>
      </c>
      <c r="G418" s="0" t="s">
        <v>238</v>
      </c>
      <c r="I418" s="0" t="s">
        <v>2213</v>
      </c>
      <c r="J418" s="0" t="s">
        <v>2214</v>
      </c>
      <c r="K418" s="0" t="s">
        <v>143</v>
      </c>
      <c r="L418" s="0" t="s">
        <v>162</v>
      </c>
      <c r="M418" s="0" t="str">
        <f aca="false">RIGHT(N418,LEN(N418)-FIND(" ",N418))</f>
        <v>EASTLAND AVE SE</v>
      </c>
      <c r="N418" s="0" t="s">
        <v>2211</v>
      </c>
      <c r="P418" s="0" t="s">
        <v>145</v>
      </c>
      <c r="Q418" s="0" t="s">
        <v>146</v>
      </c>
      <c r="R418" s="0" t="n">
        <v>44483</v>
      </c>
      <c r="AD418" s="0" t="s">
        <v>147</v>
      </c>
      <c r="AE418" s="0" t="s">
        <v>148</v>
      </c>
      <c r="AF418" s="0" t="s">
        <v>149</v>
      </c>
      <c r="AH418" s="0" t="n">
        <v>14</v>
      </c>
      <c r="AI418" s="0" t="n">
        <v>11</v>
      </c>
      <c r="AN418" s="0" t="s">
        <v>145</v>
      </c>
      <c r="AO418" s="0" t="s">
        <v>150</v>
      </c>
      <c r="AP418" s="0" t="s">
        <v>151</v>
      </c>
      <c r="AQ418" s="0" t="n">
        <v>9</v>
      </c>
      <c r="AR418" s="0" t="n">
        <v>64</v>
      </c>
      <c r="AS418" s="0" t="n">
        <v>32</v>
      </c>
      <c r="AV418" s="0" t="s">
        <v>152</v>
      </c>
      <c r="AW418" s="0" t="n">
        <f aca="false">COUNTA($BA418:$EG418)</f>
        <v>45</v>
      </c>
      <c r="AX418" s="0" t="n">
        <f aca="false">COUNTIF($BC418:$EG418,"D")</f>
        <v>11</v>
      </c>
      <c r="AY418" s="0" t="n">
        <f aca="false">COUNTIF($BC418:$EG418,"R")</f>
        <v>1</v>
      </c>
      <c r="AZ418" s="2" t="n">
        <f aca="false">IF(DH418&lt;&gt;"",1,0)+IF(DI418&lt;&gt;"",1,0)+IF(DK418&lt;&gt;"",1,0)+IF(DM418&lt;&gt;"",1,0)+IF(DN418&lt;&gt;"",1,0)+IF(DO418&lt;&gt;"",1,0)+IF(DQ418&lt;&gt;"",1,0)+IF(DR418&lt;&gt;"",1,0)+IF(DT418&lt;&gt;"",1,0)+IF(DU418&lt;&gt;"",1,0)+IF(DV418&lt;&gt;"",1,0)+IF(DW418&lt;&gt;"",1,0)+IF(DX418&lt;&gt;"",1,0)+IF(DZ418&lt;&gt;"",1,0)+IF(EA418&lt;&gt;"",1,0)+IF(EB418&lt;&gt;"",1,0)+IF(EE418&lt;&gt;"",1,0)</f>
        <v>10</v>
      </c>
      <c r="BA418" s="2" t="n">
        <f aca="false">COUNTIF($DV418:$EG418, "&lt;&gt;")</f>
        <v>5</v>
      </c>
      <c r="BB418" s="0" t="n">
        <f aca="false">AY418*AX418</f>
        <v>11</v>
      </c>
      <c r="BC418" s="0" t="s">
        <v>153</v>
      </c>
      <c r="BD418" s="0" t="s">
        <v>153</v>
      </c>
      <c r="BE418" s="0" t="s">
        <v>153</v>
      </c>
      <c r="BF418" s="0" t="s">
        <v>153</v>
      </c>
      <c r="BG418" s="0" t="s">
        <v>153</v>
      </c>
      <c r="BH418" s="0" t="s">
        <v>153</v>
      </c>
      <c r="BI418" s="0" t="s">
        <v>153</v>
      </c>
      <c r="BJ418" s="0" t="s">
        <v>153</v>
      </c>
      <c r="BK418" s="0" t="s">
        <v>153</v>
      </c>
      <c r="BL418" s="0" t="s">
        <v>153</v>
      </c>
      <c r="BP418" s="0" t="s">
        <v>153</v>
      </c>
      <c r="BS418" s="0" t="s">
        <v>153</v>
      </c>
      <c r="BV418" s="0" t="s">
        <v>153</v>
      </c>
      <c r="BY418" s="0" t="s">
        <v>162</v>
      </c>
      <c r="CA418" s="0" t="s">
        <v>153</v>
      </c>
      <c r="CG418" s="0" t="s">
        <v>153</v>
      </c>
      <c r="CH418" s="0" t="s">
        <v>162</v>
      </c>
      <c r="CK418" s="0" t="s">
        <v>153</v>
      </c>
      <c r="CL418" s="0" t="s">
        <v>162</v>
      </c>
      <c r="CN418" s="0" t="s">
        <v>153</v>
      </c>
      <c r="CP418" s="0" t="s">
        <v>153</v>
      </c>
      <c r="CT418" s="0" t="s">
        <v>153</v>
      </c>
      <c r="CV418" s="0" t="s">
        <v>153</v>
      </c>
      <c r="CY418" s="0" t="s">
        <v>153</v>
      </c>
      <c r="CZ418" s="0" t="s">
        <v>238</v>
      </c>
      <c r="DC418" s="0" t="s">
        <v>153</v>
      </c>
      <c r="DF418" s="0" t="s">
        <v>153</v>
      </c>
      <c r="DG418" s="0" t="s">
        <v>162</v>
      </c>
      <c r="DI418" s="0" t="s">
        <v>153</v>
      </c>
      <c r="DJ418" s="0" t="s">
        <v>162</v>
      </c>
      <c r="DL418" s="0" t="s">
        <v>153</v>
      </c>
      <c r="DM418" s="0" t="s">
        <v>162</v>
      </c>
      <c r="DN418" s="0" t="s">
        <v>153</v>
      </c>
      <c r="DO418" s="0" t="s">
        <v>162</v>
      </c>
      <c r="DR418" s="0" t="s">
        <v>153</v>
      </c>
      <c r="DS418" s="0" t="s">
        <v>162</v>
      </c>
      <c r="DT418" s="0" t="s">
        <v>162</v>
      </c>
      <c r="DU418" s="0" t="s">
        <v>153</v>
      </c>
      <c r="DW418" s="0" t="s">
        <v>162</v>
      </c>
      <c r="DX418" s="0" t="s">
        <v>153</v>
      </c>
      <c r="EA418" s="0" t="s">
        <v>153</v>
      </c>
      <c r="ED418" s="0" t="s">
        <v>162</v>
      </c>
      <c r="EF418" s="0" t="s">
        <v>153</v>
      </c>
    </row>
    <row r="419" customFormat="false" ht="13.8" hidden="false" customHeight="false" outlineLevel="0" collapsed="false">
      <c r="A419" s="0" t="s">
        <v>2215</v>
      </c>
      <c r="B419" s="0" t="n">
        <v>78</v>
      </c>
      <c r="C419" s="0" t="n">
        <v>214986</v>
      </c>
      <c r="D419" s="0" t="s">
        <v>2216</v>
      </c>
      <c r="E419" s="0" t="s">
        <v>1437</v>
      </c>
      <c r="F419" s="0" t="str">
        <f aca="false">CONCATENATE(D419," ",LEFT(H419,4),"T=",AU419,"D=",AV419,"R=",AW419,"M=",AX419,"L=",AY419,"B=",AZ419)</f>
        <v>MACOVITZ T=D=WARREN-WARD 5R=8M=0L=1B=1</v>
      </c>
      <c r="G419" s="0" t="s">
        <v>931</v>
      </c>
      <c r="I419" s="0" t="s">
        <v>2217</v>
      </c>
      <c r="J419" s="0" t="s">
        <v>688</v>
      </c>
      <c r="K419" s="0" t="s">
        <v>143</v>
      </c>
      <c r="M419" s="0" t="str">
        <f aca="false">RIGHT(N419,LEN(N419)-FIND(" ",N419))</f>
        <v>EASTLAND AVE SE</v>
      </c>
      <c r="N419" s="0" t="s">
        <v>2218</v>
      </c>
      <c r="P419" s="0" t="s">
        <v>145</v>
      </c>
      <c r="Q419" s="0" t="s">
        <v>146</v>
      </c>
      <c r="R419" s="0" t="n">
        <v>44483</v>
      </c>
      <c r="AD419" s="0" t="s">
        <v>147</v>
      </c>
      <c r="AE419" s="0" t="s">
        <v>148</v>
      </c>
      <c r="AF419" s="0" t="s">
        <v>149</v>
      </c>
      <c r="AH419" s="0" t="n">
        <v>14</v>
      </c>
      <c r="AI419" s="0" t="n">
        <v>11</v>
      </c>
      <c r="AN419" s="0" t="s">
        <v>145</v>
      </c>
      <c r="AO419" s="0" t="s">
        <v>150</v>
      </c>
      <c r="AP419" s="0" t="s">
        <v>151</v>
      </c>
      <c r="AQ419" s="0" t="n">
        <v>9</v>
      </c>
      <c r="AR419" s="0" t="n">
        <v>64</v>
      </c>
      <c r="AS419" s="0" t="n">
        <v>32</v>
      </c>
      <c r="AV419" s="0" t="s">
        <v>152</v>
      </c>
      <c r="AW419" s="0" t="n">
        <f aca="false">COUNTA($BA419:$EG419)</f>
        <v>8</v>
      </c>
      <c r="AX419" s="0" t="n">
        <f aca="false">COUNTIF($BC419:$EG419,"D")</f>
        <v>0</v>
      </c>
      <c r="AY419" s="0" t="n">
        <f aca="false">COUNTIF($BC419:$EG419,"R")</f>
        <v>1</v>
      </c>
      <c r="AZ419" s="2" t="n">
        <f aca="false">IF(DH419&lt;&gt;"",1,0)+IF(DI419&lt;&gt;"",1,0)+IF(DK419&lt;&gt;"",1,0)+IF(DM419&lt;&gt;"",1,0)+IF(DN419&lt;&gt;"",1,0)+IF(DO419&lt;&gt;"",1,0)+IF(DQ419&lt;&gt;"",1,0)+IF(DR419&lt;&gt;"",1,0)+IF(DT419&lt;&gt;"",1,0)+IF(DU419&lt;&gt;"",1,0)+IF(DV419&lt;&gt;"",1,0)+IF(DW419&lt;&gt;"",1,0)+IF(DX419&lt;&gt;"",1,0)+IF(DZ419&lt;&gt;"",1,0)+IF(EA419&lt;&gt;"",1,0)+IF(EB419&lt;&gt;"",1,0)+IF(EE419&lt;&gt;"",1,0)</f>
        <v>1</v>
      </c>
      <c r="BA419" s="2" t="n">
        <f aca="false">COUNTIF($DV419:$EG419, "&lt;&gt;")</f>
        <v>1</v>
      </c>
      <c r="BB419" s="0" t="n">
        <f aca="false">AY419*AX419</f>
        <v>0</v>
      </c>
      <c r="CA419" s="0" t="s">
        <v>153</v>
      </c>
      <c r="CP419" s="0" t="s">
        <v>153</v>
      </c>
      <c r="CZ419" s="0" t="s">
        <v>238</v>
      </c>
      <c r="DC419" s="0" t="s">
        <v>153</v>
      </c>
      <c r="DU419" s="0" t="s">
        <v>153</v>
      </c>
      <c r="EF419" s="0" t="s">
        <v>153</v>
      </c>
    </row>
    <row r="420" customFormat="false" ht="13.8" hidden="false" customHeight="false" outlineLevel="0" collapsed="false">
      <c r="A420" s="0" t="s">
        <v>2219</v>
      </c>
      <c r="B420" s="0" t="n">
        <v>78</v>
      </c>
      <c r="C420" s="0" t="n">
        <v>351601</v>
      </c>
      <c r="D420" s="0" t="s">
        <v>2220</v>
      </c>
      <c r="E420" s="0" t="s">
        <v>2221</v>
      </c>
      <c r="F420" s="0" t="str">
        <f aca="false">CONCATENATE(D420," ",LEFT(H420,4),"T=",AU420,"D=",AV420,"R=",AW420,"M=",AX420,"L=",AY420,"B=",AZ420)</f>
        <v>DIGIACOBBE T=D=WARREN-WARD 5R=40M=10L=0B=5</v>
      </c>
      <c r="G420" s="0" t="s">
        <v>212</v>
      </c>
      <c r="I420" s="0" t="s">
        <v>2222</v>
      </c>
      <c r="J420" s="0" t="s">
        <v>2223</v>
      </c>
      <c r="K420" s="0" t="s">
        <v>143</v>
      </c>
      <c r="L420" s="0" t="s">
        <v>162</v>
      </c>
      <c r="M420" s="0" t="str">
        <f aca="false">RIGHT(N420,LEN(N420)-FIND(" ",N420))</f>
        <v>EASTLAND AVE SE</v>
      </c>
      <c r="N420" s="0" t="s">
        <v>2224</v>
      </c>
      <c r="P420" s="0" t="s">
        <v>145</v>
      </c>
      <c r="Q420" s="0" t="s">
        <v>146</v>
      </c>
      <c r="R420" s="0" t="n">
        <v>44483</v>
      </c>
      <c r="AD420" s="0" t="s">
        <v>147</v>
      </c>
      <c r="AE420" s="0" t="s">
        <v>148</v>
      </c>
      <c r="AF420" s="0" t="s">
        <v>149</v>
      </c>
      <c r="AH420" s="0" t="n">
        <v>14</v>
      </c>
      <c r="AI420" s="0" t="n">
        <v>11</v>
      </c>
      <c r="AN420" s="0" t="s">
        <v>145</v>
      </c>
      <c r="AO420" s="0" t="s">
        <v>150</v>
      </c>
      <c r="AP420" s="0" t="s">
        <v>151</v>
      </c>
      <c r="AQ420" s="0" t="n">
        <v>9</v>
      </c>
      <c r="AR420" s="0" t="n">
        <v>64</v>
      </c>
      <c r="AS420" s="0" t="n">
        <v>32</v>
      </c>
      <c r="AV420" s="0" t="s">
        <v>152</v>
      </c>
      <c r="AW420" s="0" t="n">
        <f aca="false">COUNTA($BA420:$EG420)</f>
        <v>40</v>
      </c>
      <c r="AX420" s="0" t="n">
        <f aca="false">COUNTIF($BC420:$EG420,"D")</f>
        <v>10</v>
      </c>
      <c r="AY420" s="0" t="n">
        <f aca="false">COUNTIF($BC420:$EG420,"R")</f>
        <v>0</v>
      </c>
      <c r="AZ420" s="2" t="n">
        <f aca="false">IF(DH420&lt;&gt;"",1,0)+IF(DI420&lt;&gt;"",1,0)+IF(DK420&lt;&gt;"",1,0)+IF(DM420&lt;&gt;"",1,0)+IF(DN420&lt;&gt;"",1,0)+IF(DO420&lt;&gt;"",1,0)+IF(DQ420&lt;&gt;"",1,0)+IF(DR420&lt;&gt;"",1,0)+IF(DT420&lt;&gt;"",1,0)+IF(DU420&lt;&gt;"",1,0)+IF(DV420&lt;&gt;"",1,0)+IF(DW420&lt;&gt;"",1,0)+IF(DX420&lt;&gt;"",1,0)+IF(DZ420&lt;&gt;"",1,0)+IF(EA420&lt;&gt;"",1,0)+IF(EB420&lt;&gt;"",1,0)+IF(EE420&lt;&gt;"",1,0)</f>
        <v>5</v>
      </c>
      <c r="BA420" s="2" t="n">
        <f aca="false">COUNTIF($DV420:$EG420, "&lt;&gt;")</f>
        <v>2</v>
      </c>
      <c r="BB420" s="0" t="n">
        <f aca="false">AY420*AX420</f>
        <v>0</v>
      </c>
      <c r="BC420" s="0" t="s">
        <v>153</v>
      </c>
      <c r="BD420" s="0" t="s">
        <v>153</v>
      </c>
      <c r="BE420" s="0" t="s">
        <v>153</v>
      </c>
      <c r="BG420" s="0" t="s">
        <v>153</v>
      </c>
      <c r="BH420" s="0" t="s">
        <v>153</v>
      </c>
      <c r="BI420" s="0" t="s">
        <v>153</v>
      </c>
      <c r="BJ420" s="0" t="s">
        <v>153</v>
      </c>
      <c r="BK420" s="0" t="s">
        <v>153</v>
      </c>
      <c r="BL420" s="0" t="s">
        <v>153</v>
      </c>
      <c r="BP420" s="0" t="s">
        <v>153</v>
      </c>
      <c r="BR420" s="0" t="s">
        <v>153</v>
      </c>
      <c r="BS420" s="0" t="s">
        <v>153</v>
      </c>
      <c r="BY420" s="0" t="s">
        <v>162</v>
      </c>
      <c r="CA420" s="0" t="s">
        <v>153</v>
      </c>
      <c r="CG420" s="0" t="s">
        <v>153</v>
      </c>
      <c r="CH420" s="0" t="s">
        <v>162</v>
      </c>
      <c r="CK420" s="0" t="s">
        <v>153</v>
      </c>
      <c r="CL420" s="0" t="s">
        <v>162</v>
      </c>
      <c r="CN420" s="0" t="s">
        <v>153</v>
      </c>
      <c r="CO420" s="0" t="s">
        <v>162</v>
      </c>
      <c r="CP420" s="0" t="s">
        <v>153</v>
      </c>
      <c r="CT420" s="0" t="s">
        <v>153</v>
      </c>
      <c r="CU420" s="0" t="s">
        <v>162</v>
      </c>
      <c r="CV420" s="0" t="s">
        <v>153</v>
      </c>
      <c r="CY420" s="0" t="s">
        <v>153</v>
      </c>
      <c r="CZ420" s="0" t="s">
        <v>162</v>
      </c>
      <c r="DC420" s="0" t="s">
        <v>153</v>
      </c>
      <c r="DF420" s="0" t="s">
        <v>153</v>
      </c>
      <c r="DG420" s="0" t="s">
        <v>162</v>
      </c>
      <c r="DI420" s="0" t="s">
        <v>153</v>
      </c>
      <c r="DL420" s="0" t="s">
        <v>153</v>
      </c>
      <c r="DM420" s="0" t="s">
        <v>162</v>
      </c>
      <c r="DN420" s="0" t="s">
        <v>153</v>
      </c>
      <c r="DR420" s="0" t="s">
        <v>153</v>
      </c>
      <c r="DS420" s="0" t="s">
        <v>162</v>
      </c>
      <c r="DU420" s="0" t="s">
        <v>153</v>
      </c>
      <c r="ED420" s="0" t="s">
        <v>162</v>
      </c>
      <c r="EF420" s="0" t="s">
        <v>153</v>
      </c>
    </row>
    <row r="421" customFormat="false" ht="13.8" hidden="false" customHeight="false" outlineLevel="0" collapsed="false">
      <c r="A421" s="0" t="s">
        <v>2225</v>
      </c>
      <c r="B421" s="0" t="n">
        <v>78</v>
      </c>
      <c r="C421" s="0" t="n">
        <v>16015</v>
      </c>
      <c r="D421" s="0" t="s">
        <v>2220</v>
      </c>
      <c r="E421" s="0" t="s">
        <v>161</v>
      </c>
      <c r="F421" s="0" t="str">
        <f aca="false">CONCATENATE(D421," ",LEFT(H421,4),"T=",AU421,"D=",AV421,"R=",AW421,"M=",AX421,"L=",AY421,"B=",AZ421)</f>
        <v>DIGIACOBBE T=D=WARREN-WARD 5R=22M=4L=0B=2</v>
      </c>
      <c r="G421" s="0" t="s">
        <v>212</v>
      </c>
      <c r="I421" s="0" t="s">
        <v>2226</v>
      </c>
      <c r="J421" s="0" t="s">
        <v>2227</v>
      </c>
      <c r="K421" s="0" t="s">
        <v>186</v>
      </c>
      <c r="M421" s="0" t="str">
        <f aca="false">RIGHT(N421,LEN(N421)-FIND(" ",N421))</f>
        <v>EASTLAND AVE SE</v>
      </c>
      <c r="N421" s="0" t="s">
        <v>2224</v>
      </c>
      <c r="P421" s="0" t="s">
        <v>145</v>
      </c>
      <c r="Q421" s="0" t="s">
        <v>146</v>
      </c>
      <c r="R421" s="0" t="n">
        <v>44483</v>
      </c>
      <c r="AD421" s="0" t="s">
        <v>147</v>
      </c>
      <c r="AE421" s="0" t="s">
        <v>148</v>
      </c>
      <c r="AF421" s="0" t="s">
        <v>149</v>
      </c>
      <c r="AH421" s="0" t="n">
        <v>14</v>
      </c>
      <c r="AI421" s="0" t="n">
        <v>11</v>
      </c>
      <c r="AN421" s="0" t="s">
        <v>145</v>
      </c>
      <c r="AO421" s="0" t="s">
        <v>150</v>
      </c>
      <c r="AP421" s="0" t="s">
        <v>151</v>
      </c>
      <c r="AQ421" s="0" t="n">
        <v>9</v>
      </c>
      <c r="AR421" s="0" t="n">
        <v>64</v>
      </c>
      <c r="AS421" s="0" t="n">
        <v>32</v>
      </c>
      <c r="AV421" s="0" t="s">
        <v>152</v>
      </c>
      <c r="AW421" s="0" t="n">
        <f aca="false">COUNTA($BA421:$EG421)</f>
        <v>22</v>
      </c>
      <c r="AX421" s="0" t="n">
        <f aca="false">COUNTIF($BC421:$EG421,"D")</f>
        <v>4</v>
      </c>
      <c r="AY421" s="0" t="n">
        <f aca="false">COUNTIF($BC421:$EG421,"R")</f>
        <v>0</v>
      </c>
      <c r="AZ421" s="2" t="n">
        <f aca="false">IF(DH421&lt;&gt;"",1,0)+IF(DI421&lt;&gt;"",1,0)+IF(DK421&lt;&gt;"",1,0)+IF(DM421&lt;&gt;"",1,0)+IF(DN421&lt;&gt;"",1,0)+IF(DO421&lt;&gt;"",1,0)+IF(DQ421&lt;&gt;"",1,0)+IF(DR421&lt;&gt;"",1,0)+IF(DT421&lt;&gt;"",1,0)+IF(DU421&lt;&gt;"",1,0)+IF(DV421&lt;&gt;"",1,0)+IF(DW421&lt;&gt;"",1,0)+IF(DX421&lt;&gt;"",1,0)+IF(DZ421&lt;&gt;"",1,0)+IF(EA421&lt;&gt;"",1,0)+IF(EB421&lt;&gt;"",1,0)+IF(EE421&lt;&gt;"",1,0)</f>
        <v>2</v>
      </c>
      <c r="BA421" s="2" t="n">
        <f aca="false">COUNTIF($DV421:$EG421, "&lt;&gt;")</f>
        <v>0</v>
      </c>
      <c r="BB421" s="0" t="n">
        <f aca="false">AY421*AX421</f>
        <v>0</v>
      </c>
      <c r="BJ421" s="0" t="s">
        <v>153</v>
      </c>
      <c r="BL421" s="0" t="s">
        <v>153</v>
      </c>
      <c r="BP421" s="0" t="s">
        <v>153</v>
      </c>
      <c r="BS421" s="0" t="s">
        <v>153</v>
      </c>
      <c r="CA421" s="0" t="s">
        <v>153</v>
      </c>
      <c r="CG421" s="0" t="s">
        <v>153</v>
      </c>
      <c r="CK421" s="0" t="s">
        <v>153</v>
      </c>
      <c r="CN421" s="0" t="s">
        <v>153</v>
      </c>
      <c r="CO421" s="0" t="s">
        <v>162</v>
      </c>
      <c r="CP421" s="0" t="s">
        <v>153</v>
      </c>
      <c r="CT421" s="0" t="s">
        <v>153</v>
      </c>
      <c r="CV421" s="0" t="s">
        <v>153</v>
      </c>
      <c r="CY421" s="0" t="s">
        <v>153</v>
      </c>
      <c r="DC421" s="0" t="s">
        <v>153</v>
      </c>
      <c r="DF421" s="0" t="s">
        <v>153</v>
      </c>
      <c r="DG421" s="0" t="s">
        <v>162</v>
      </c>
      <c r="DI421" s="0" t="s">
        <v>153</v>
      </c>
      <c r="DJ421" s="0" t="s">
        <v>162</v>
      </c>
      <c r="DL421" s="0" t="s">
        <v>153</v>
      </c>
      <c r="DM421" s="0" t="s">
        <v>162</v>
      </c>
    </row>
    <row r="422" customFormat="false" ht="13.8" hidden="false" customHeight="false" outlineLevel="0" collapsed="false">
      <c r="A422" s="0" t="s">
        <v>2228</v>
      </c>
      <c r="B422" s="0" t="n">
        <v>78</v>
      </c>
      <c r="C422" s="0" t="n">
        <v>16014</v>
      </c>
      <c r="D422" s="0" t="s">
        <v>2229</v>
      </c>
      <c r="E422" s="0" t="s">
        <v>2230</v>
      </c>
      <c r="F422" s="0" t="str">
        <f aca="false">CONCATENATE(D422," ",LEFT(H422,4),"T=",AU422,"D=",AV422,"R=",AW422,"M=",AX422,"L=",AY422,"B=",AZ422)</f>
        <v>MARSH JRT=D=WARREN-WARD 5R=6M=0L=0B=3</v>
      </c>
      <c r="G422" s="0" t="s">
        <v>787</v>
      </c>
      <c r="H422" s="0" t="s">
        <v>358</v>
      </c>
      <c r="I422" s="0" t="s">
        <v>2231</v>
      </c>
      <c r="J422" s="0" t="s">
        <v>2232</v>
      </c>
      <c r="K422" s="0" t="s">
        <v>143</v>
      </c>
      <c r="M422" s="0" t="str">
        <f aca="false">RIGHT(N422,LEN(N422)-FIND(" ",N422))</f>
        <v>EASTLAND AVE SE</v>
      </c>
      <c r="N422" s="0" t="s">
        <v>2233</v>
      </c>
      <c r="P422" s="0" t="s">
        <v>145</v>
      </c>
      <c r="Q422" s="0" t="s">
        <v>146</v>
      </c>
      <c r="R422" s="0" t="n">
        <v>44483</v>
      </c>
      <c r="AD422" s="0" t="s">
        <v>147</v>
      </c>
      <c r="AE422" s="0" t="s">
        <v>148</v>
      </c>
      <c r="AF422" s="0" t="s">
        <v>149</v>
      </c>
      <c r="AH422" s="0" t="n">
        <v>14</v>
      </c>
      <c r="AI422" s="0" t="n">
        <v>11</v>
      </c>
      <c r="AN422" s="0" t="s">
        <v>145</v>
      </c>
      <c r="AO422" s="0" t="s">
        <v>150</v>
      </c>
      <c r="AP422" s="0" t="s">
        <v>151</v>
      </c>
      <c r="AQ422" s="0" t="n">
        <v>9</v>
      </c>
      <c r="AR422" s="0" t="n">
        <v>64</v>
      </c>
      <c r="AS422" s="0" t="n">
        <v>32</v>
      </c>
      <c r="AV422" s="0" t="s">
        <v>152</v>
      </c>
      <c r="AW422" s="0" t="n">
        <f aca="false">COUNTA($BA422:$EG422)</f>
        <v>6</v>
      </c>
      <c r="AX422" s="0" t="n">
        <f aca="false">COUNTIF($BC422:$EG422,"D")</f>
        <v>0</v>
      </c>
      <c r="AY422" s="0" t="n">
        <f aca="false">COUNTIF($BC422:$EG422,"R")</f>
        <v>0</v>
      </c>
      <c r="AZ422" s="2" t="n">
        <f aca="false">IF(DH422&lt;&gt;"",1,0)+IF(DI422&lt;&gt;"",1,0)+IF(DK422&lt;&gt;"",1,0)+IF(DM422&lt;&gt;"",1,0)+IF(DN422&lt;&gt;"",1,0)+IF(DO422&lt;&gt;"",1,0)+IF(DQ422&lt;&gt;"",1,0)+IF(DR422&lt;&gt;"",1,0)+IF(DT422&lt;&gt;"",1,0)+IF(DU422&lt;&gt;"",1,0)+IF(DV422&lt;&gt;"",1,0)+IF(DW422&lt;&gt;"",1,0)+IF(DX422&lt;&gt;"",1,0)+IF(DZ422&lt;&gt;"",1,0)+IF(EA422&lt;&gt;"",1,0)+IF(EB422&lt;&gt;"",1,0)+IF(EE422&lt;&gt;"",1,0)</f>
        <v>3</v>
      </c>
      <c r="BA422" s="2" t="n">
        <f aca="false">COUNTIF($DV422:$EG422, "&lt;&gt;")</f>
        <v>3</v>
      </c>
      <c r="BB422" s="0" t="n">
        <f aca="false">AY422*AX422</f>
        <v>0</v>
      </c>
      <c r="DU422" s="0" t="s">
        <v>153</v>
      </c>
      <c r="DX422" s="0" t="s">
        <v>153</v>
      </c>
      <c r="EA422" s="0" t="s">
        <v>153</v>
      </c>
      <c r="EF422" s="0" t="s">
        <v>153</v>
      </c>
    </row>
    <row r="423" customFormat="false" ht="13.8" hidden="false" customHeight="false" outlineLevel="0" collapsed="false">
      <c r="A423" s="0" t="s">
        <v>2234</v>
      </c>
      <c r="B423" s="0" t="n">
        <v>78</v>
      </c>
      <c r="C423" s="0" t="n">
        <v>11610</v>
      </c>
      <c r="D423" s="0" t="s">
        <v>2235</v>
      </c>
      <c r="E423" s="0" t="s">
        <v>2236</v>
      </c>
      <c r="F423" s="0" t="str">
        <f aca="false">CONCATENATE(D423," ",LEFT(H423,4),"T=",AU423,"D=",AV423,"R=",AW423,"M=",AX423,"L=",AY423,"B=",AZ423)</f>
        <v>STEPHENS T=D=WARREN-WARD 5R=33M=6L=1B=6</v>
      </c>
      <c r="G423" s="0" t="s">
        <v>220</v>
      </c>
      <c r="I423" s="0" t="s">
        <v>2237</v>
      </c>
      <c r="J423" s="0" t="s">
        <v>2238</v>
      </c>
      <c r="K423" s="0" t="s">
        <v>186</v>
      </c>
      <c r="L423" s="0" t="s">
        <v>162</v>
      </c>
      <c r="M423" s="0" t="str">
        <f aca="false">RIGHT(N423,LEN(N423)-FIND(" ",N423))</f>
        <v>EASTLAND AVE SE</v>
      </c>
      <c r="N423" s="0" t="s">
        <v>2239</v>
      </c>
      <c r="P423" s="0" t="s">
        <v>145</v>
      </c>
      <c r="Q423" s="0" t="s">
        <v>146</v>
      </c>
      <c r="R423" s="0" t="n">
        <v>44483</v>
      </c>
      <c r="AD423" s="0" t="s">
        <v>147</v>
      </c>
      <c r="AE423" s="0" t="s">
        <v>148</v>
      </c>
      <c r="AF423" s="0" t="s">
        <v>149</v>
      </c>
      <c r="AH423" s="0" t="n">
        <v>14</v>
      </c>
      <c r="AI423" s="0" t="n">
        <v>11</v>
      </c>
      <c r="AN423" s="0" t="s">
        <v>145</v>
      </c>
      <c r="AO423" s="0" t="s">
        <v>150</v>
      </c>
      <c r="AP423" s="0" t="s">
        <v>151</v>
      </c>
      <c r="AQ423" s="0" t="n">
        <v>9</v>
      </c>
      <c r="AR423" s="0" t="n">
        <v>64</v>
      </c>
      <c r="AS423" s="0" t="n">
        <v>32</v>
      </c>
      <c r="AV423" s="0" t="s">
        <v>152</v>
      </c>
      <c r="AW423" s="0" t="n">
        <f aca="false">COUNTA($BA423:$EG423)</f>
        <v>33</v>
      </c>
      <c r="AX423" s="0" t="n">
        <f aca="false">COUNTIF($BC423:$EG423,"D")</f>
        <v>6</v>
      </c>
      <c r="AY423" s="0" t="n">
        <f aca="false">COUNTIF($BC423:$EG423,"R")</f>
        <v>1</v>
      </c>
      <c r="AZ423" s="2" t="n">
        <f aca="false">IF(DH423&lt;&gt;"",1,0)+IF(DI423&lt;&gt;"",1,0)+IF(DK423&lt;&gt;"",1,0)+IF(DM423&lt;&gt;"",1,0)+IF(DN423&lt;&gt;"",1,0)+IF(DO423&lt;&gt;"",1,0)+IF(DQ423&lt;&gt;"",1,0)+IF(DR423&lt;&gt;"",1,0)+IF(DT423&lt;&gt;"",1,0)+IF(DU423&lt;&gt;"",1,0)+IF(DV423&lt;&gt;"",1,0)+IF(DW423&lt;&gt;"",1,0)+IF(DX423&lt;&gt;"",1,0)+IF(DZ423&lt;&gt;"",1,0)+IF(EA423&lt;&gt;"",1,0)+IF(EB423&lt;&gt;"",1,0)+IF(EE423&lt;&gt;"",1,0)</f>
        <v>6</v>
      </c>
      <c r="BA423" s="2" t="n">
        <f aca="false">COUNTIF($DV423:$EG423, "&lt;&gt;")</f>
        <v>2</v>
      </c>
      <c r="BB423" s="0" t="n">
        <f aca="false">AY423*AX423</f>
        <v>6</v>
      </c>
      <c r="BC423" s="0" t="s">
        <v>153</v>
      </c>
      <c r="BD423" s="0" t="s">
        <v>153</v>
      </c>
      <c r="BE423" s="0" t="s">
        <v>153</v>
      </c>
      <c r="BG423" s="0" t="s">
        <v>153</v>
      </c>
      <c r="BH423" s="0" t="s">
        <v>153</v>
      </c>
      <c r="BI423" s="0" t="s">
        <v>153</v>
      </c>
      <c r="BJ423" s="0" t="s">
        <v>153</v>
      </c>
      <c r="BK423" s="0" t="s">
        <v>153</v>
      </c>
      <c r="BL423" s="0" t="s">
        <v>153</v>
      </c>
      <c r="BP423" s="0" t="s">
        <v>153</v>
      </c>
      <c r="BS423" s="0" t="s">
        <v>153</v>
      </c>
      <c r="BV423" s="0" t="s">
        <v>153</v>
      </c>
      <c r="BY423" s="0" t="s">
        <v>162</v>
      </c>
      <c r="CA423" s="0" t="s">
        <v>153</v>
      </c>
      <c r="CC423" s="0" t="s">
        <v>162</v>
      </c>
      <c r="CG423" s="0" t="s">
        <v>153</v>
      </c>
      <c r="CK423" s="0" t="s">
        <v>153</v>
      </c>
      <c r="CN423" s="0" t="s">
        <v>153</v>
      </c>
      <c r="CO423" s="0" t="s">
        <v>162</v>
      </c>
      <c r="CP423" s="0" t="s">
        <v>153</v>
      </c>
      <c r="CY423" s="0" t="s">
        <v>153</v>
      </c>
      <c r="CZ423" s="0" t="s">
        <v>238</v>
      </c>
      <c r="DC423" s="0" t="s">
        <v>153</v>
      </c>
      <c r="DF423" s="0" t="s">
        <v>153</v>
      </c>
      <c r="DI423" s="0" t="s">
        <v>153</v>
      </c>
      <c r="DM423" s="0" t="s">
        <v>162</v>
      </c>
      <c r="DN423" s="0" t="s">
        <v>153</v>
      </c>
      <c r="DS423" s="0" t="s">
        <v>162</v>
      </c>
      <c r="DU423" s="0" t="s">
        <v>153</v>
      </c>
      <c r="DW423" s="0" t="s">
        <v>162</v>
      </c>
      <c r="EA423" s="0" t="s">
        <v>153</v>
      </c>
    </row>
    <row r="424" customFormat="false" ht="13.8" hidden="false" customHeight="false" outlineLevel="0" collapsed="false">
      <c r="A424" s="0" t="s">
        <v>2240</v>
      </c>
      <c r="B424" s="0" t="n">
        <v>78</v>
      </c>
      <c r="C424" s="0" t="n">
        <v>66472</v>
      </c>
      <c r="D424" s="0" t="s">
        <v>2241</v>
      </c>
      <c r="E424" s="0" t="s">
        <v>2242</v>
      </c>
      <c r="F424" s="0" t="str">
        <f aca="false">CONCATENATE(D424," ",LEFT(H424,4),"T=",AU424,"D=",AV424,"R=",AW424,"M=",AX424,"L=",AY424,"B=",AZ424)</f>
        <v>VARDAVAS T=D=WARREN-WARD 5R=10M=1L=0B=3</v>
      </c>
      <c r="I424" s="0" t="s">
        <v>2243</v>
      </c>
      <c r="J424" s="0" t="s">
        <v>1294</v>
      </c>
      <c r="K424" s="0" t="s">
        <v>143</v>
      </c>
      <c r="L424" s="0" t="s">
        <v>162</v>
      </c>
      <c r="M424" s="0" t="str">
        <f aca="false">RIGHT(N424,LEN(N424)-FIND(" ",N424))</f>
        <v>EASTLAND AVE SE</v>
      </c>
      <c r="N424" s="0" t="s">
        <v>2244</v>
      </c>
      <c r="P424" s="0" t="s">
        <v>145</v>
      </c>
      <c r="Q424" s="0" t="s">
        <v>146</v>
      </c>
      <c r="R424" s="0" t="n">
        <v>44483</v>
      </c>
      <c r="AD424" s="0" t="s">
        <v>147</v>
      </c>
      <c r="AE424" s="0" t="s">
        <v>148</v>
      </c>
      <c r="AF424" s="0" t="s">
        <v>149</v>
      </c>
      <c r="AH424" s="0" t="n">
        <v>14</v>
      </c>
      <c r="AI424" s="0" t="n">
        <v>11</v>
      </c>
      <c r="AN424" s="0" t="s">
        <v>145</v>
      </c>
      <c r="AO424" s="0" t="s">
        <v>150</v>
      </c>
      <c r="AP424" s="0" t="s">
        <v>151</v>
      </c>
      <c r="AQ424" s="0" t="n">
        <v>9</v>
      </c>
      <c r="AR424" s="0" t="n">
        <v>64</v>
      </c>
      <c r="AS424" s="0" t="n">
        <v>32</v>
      </c>
      <c r="AV424" s="0" t="s">
        <v>152</v>
      </c>
      <c r="AW424" s="0" t="n">
        <f aca="false">COUNTA($BA424:$EG424)</f>
        <v>10</v>
      </c>
      <c r="AX424" s="0" t="n">
        <f aca="false">COUNTIF($BC424:$EG424,"D")</f>
        <v>1</v>
      </c>
      <c r="AY424" s="0" t="n">
        <f aca="false">COUNTIF($BC424:$EG424,"R")</f>
        <v>0</v>
      </c>
      <c r="AZ424" s="2" t="n">
        <f aca="false">IF(DH424&lt;&gt;"",1,0)+IF(DI424&lt;&gt;"",1,0)+IF(DK424&lt;&gt;"",1,0)+IF(DM424&lt;&gt;"",1,0)+IF(DN424&lt;&gt;"",1,0)+IF(DO424&lt;&gt;"",1,0)+IF(DQ424&lt;&gt;"",1,0)+IF(DR424&lt;&gt;"",1,0)+IF(DT424&lt;&gt;"",1,0)+IF(DU424&lt;&gt;"",1,0)+IF(DV424&lt;&gt;"",1,0)+IF(DW424&lt;&gt;"",1,0)+IF(DX424&lt;&gt;"",1,0)+IF(DZ424&lt;&gt;"",1,0)+IF(EA424&lt;&gt;"",1,0)+IF(EB424&lt;&gt;"",1,0)+IF(EE424&lt;&gt;"",1,0)</f>
        <v>3</v>
      </c>
      <c r="BA424" s="2" t="n">
        <f aca="false">COUNTIF($DV424:$EG424, "&lt;&gt;")</f>
        <v>3</v>
      </c>
      <c r="BB424" s="0" t="n">
        <f aca="false">AY424*AX424</f>
        <v>0</v>
      </c>
      <c r="BD424" s="0" t="s">
        <v>153</v>
      </c>
      <c r="BL424" s="0" t="s">
        <v>153</v>
      </c>
      <c r="CA424" s="0" t="s">
        <v>153</v>
      </c>
      <c r="CY424" s="0" t="s">
        <v>153</v>
      </c>
      <c r="DN424" s="0" t="s">
        <v>153</v>
      </c>
      <c r="DW424" s="0" t="s">
        <v>162</v>
      </c>
      <c r="EA424" s="0" t="s">
        <v>153</v>
      </c>
      <c r="EF424" s="0" t="s">
        <v>153</v>
      </c>
    </row>
    <row r="425" customFormat="false" ht="13.8" hidden="false" customHeight="false" outlineLevel="0" collapsed="false">
      <c r="A425" s="0" t="s">
        <v>2245</v>
      </c>
      <c r="B425" s="0" t="n">
        <v>78</v>
      </c>
      <c r="C425" s="0" t="n">
        <v>312161</v>
      </c>
      <c r="D425" s="0" t="s">
        <v>2246</v>
      </c>
      <c r="E425" s="0" t="s">
        <v>422</v>
      </c>
      <c r="F425" s="0" t="str">
        <f aca="false">CONCATENATE(D425," ",LEFT(H425,4),"T=",AU425,"D=",AV425,"R=",AW425,"M=",AX425,"L=",AY425,"B=",AZ425)</f>
        <v>DYSON T=D=WARREN-WARD 5R=41M=0L=9B=7</v>
      </c>
      <c r="G425" s="0" t="s">
        <v>1282</v>
      </c>
      <c r="I425" s="0" t="s">
        <v>2247</v>
      </c>
      <c r="J425" s="0" t="s">
        <v>2248</v>
      </c>
      <c r="K425" s="0" t="s">
        <v>143</v>
      </c>
      <c r="L425" s="0" t="s">
        <v>238</v>
      </c>
      <c r="M425" s="0" t="str">
        <f aca="false">RIGHT(N425,LEN(N425)-FIND(" ",N425))</f>
        <v>EASTLAND AVE SE</v>
      </c>
      <c r="N425" s="0" t="s">
        <v>2249</v>
      </c>
      <c r="P425" s="0" t="s">
        <v>145</v>
      </c>
      <c r="Q425" s="0" t="s">
        <v>146</v>
      </c>
      <c r="R425" s="0" t="n">
        <v>44483</v>
      </c>
      <c r="AD425" s="0" t="s">
        <v>147</v>
      </c>
      <c r="AE425" s="0" t="s">
        <v>148</v>
      </c>
      <c r="AF425" s="0" t="s">
        <v>149</v>
      </c>
      <c r="AH425" s="0" t="n">
        <v>14</v>
      </c>
      <c r="AI425" s="0" t="n">
        <v>11</v>
      </c>
      <c r="AN425" s="0" t="s">
        <v>145</v>
      </c>
      <c r="AO425" s="0" t="s">
        <v>150</v>
      </c>
      <c r="AP425" s="0" t="s">
        <v>151</v>
      </c>
      <c r="AQ425" s="0" t="n">
        <v>9</v>
      </c>
      <c r="AR425" s="0" t="n">
        <v>64</v>
      </c>
      <c r="AS425" s="0" t="n">
        <v>32</v>
      </c>
      <c r="AV425" s="0" t="s">
        <v>152</v>
      </c>
      <c r="AW425" s="0" t="n">
        <f aca="false">COUNTA($BA425:$EG425)</f>
        <v>41</v>
      </c>
      <c r="AX425" s="0" t="n">
        <f aca="false">COUNTIF($BC425:$EG425,"D")</f>
        <v>0</v>
      </c>
      <c r="AY425" s="0" t="n">
        <f aca="false">COUNTIF($BC425:$EG425,"R")</f>
        <v>9</v>
      </c>
      <c r="AZ425" s="2" t="n">
        <f aca="false">IF(DH425&lt;&gt;"",1,0)+IF(DI425&lt;&gt;"",1,0)+IF(DK425&lt;&gt;"",1,0)+IF(DM425&lt;&gt;"",1,0)+IF(DN425&lt;&gt;"",1,0)+IF(DO425&lt;&gt;"",1,0)+IF(DQ425&lt;&gt;"",1,0)+IF(DR425&lt;&gt;"",1,0)+IF(DT425&lt;&gt;"",1,0)+IF(DU425&lt;&gt;"",1,0)+IF(DV425&lt;&gt;"",1,0)+IF(DW425&lt;&gt;"",1,0)+IF(DX425&lt;&gt;"",1,0)+IF(DZ425&lt;&gt;"",1,0)+IF(EA425&lt;&gt;"",1,0)+IF(EB425&lt;&gt;"",1,0)+IF(EE425&lt;&gt;"",1,0)</f>
        <v>7</v>
      </c>
      <c r="BA425" s="2" t="n">
        <f aca="false">COUNTIF($DV425:$EG425, "&lt;&gt;")</f>
        <v>4</v>
      </c>
      <c r="BB425" s="0" t="n">
        <f aca="false">AY425*AX425</f>
        <v>0</v>
      </c>
      <c r="BC425" s="0" t="s">
        <v>153</v>
      </c>
      <c r="BD425" s="0" t="s">
        <v>153</v>
      </c>
      <c r="BE425" s="0" t="s">
        <v>153</v>
      </c>
      <c r="BF425" s="0" t="s">
        <v>153</v>
      </c>
      <c r="BH425" s="0" t="s">
        <v>153</v>
      </c>
      <c r="BI425" s="0" t="s">
        <v>153</v>
      </c>
      <c r="BJ425" s="0" t="s">
        <v>153</v>
      </c>
      <c r="BK425" s="0" t="s">
        <v>153</v>
      </c>
      <c r="BL425" s="0" t="s">
        <v>153</v>
      </c>
      <c r="BP425" s="0" t="s">
        <v>153</v>
      </c>
      <c r="BR425" s="0" t="s">
        <v>153</v>
      </c>
      <c r="BS425" s="0" t="s">
        <v>153</v>
      </c>
      <c r="BV425" s="0" t="s">
        <v>153</v>
      </c>
      <c r="BY425" s="0" t="s">
        <v>238</v>
      </c>
      <c r="CA425" s="0" t="s">
        <v>153</v>
      </c>
      <c r="CG425" s="0" t="s">
        <v>153</v>
      </c>
      <c r="CH425" s="0" t="s">
        <v>238</v>
      </c>
      <c r="CK425" s="0" t="s">
        <v>153</v>
      </c>
      <c r="CN425" s="0" t="s">
        <v>153</v>
      </c>
      <c r="CO425" s="0" t="s">
        <v>238</v>
      </c>
      <c r="CP425" s="0" t="s">
        <v>153</v>
      </c>
      <c r="CT425" s="0" t="s">
        <v>153</v>
      </c>
      <c r="CV425" s="0" t="s">
        <v>153</v>
      </c>
      <c r="CY425" s="0" t="s">
        <v>153</v>
      </c>
      <c r="CZ425" s="0" t="s">
        <v>238</v>
      </c>
      <c r="DC425" s="0" t="s">
        <v>153</v>
      </c>
      <c r="DF425" s="0" t="s">
        <v>153</v>
      </c>
      <c r="DG425" s="0" t="s">
        <v>238</v>
      </c>
      <c r="DI425" s="0" t="s">
        <v>153</v>
      </c>
      <c r="DL425" s="0" t="s">
        <v>153</v>
      </c>
      <c r="DM425" s="0" t="s">
        <v>238</v>
      </c>
      <c r="DN425" s="0" t="s">
        <v>153</v>
      </c>
      <c r="DS425" s="0" t="s">
        <v>238</v>
      </c>
      <c r="DT425" s="0" t="s">
        <v>238</v>
      </c>
      <c r="DU425" s="0" t="s">
        <v>153</v>
      </c>
      <c r="DX425" s="0" t="s">
        <v>153</v>
      </c>
      <c r="EA425" s="0" t="s">
        <v>153</v>
      </c>
      <c r="ED425" s="0" t="s">
        <v>238</v>
      </c>
      <c r="EF425" s="0" t="s">
        <v>153</v>
      </c>
    </row>
    <row r="426" customFormat="false" ht="13.8" hidden="false" customHeight="false" outlineLevel="0" collapsed="false">
      <c r="A426" s="0" t="s">
        <v>2250</v>
      </c>
      <c r="B426" s="0" t="n">
        <v>78</v>
      </c>
      <c r="C426" s="0" t="n">
        <v>162877</v>
      </c>
      <c r="D426" s="0" t="s">
        <v>2251</v>
      </c>
      <c r="E426" s="0" t="s">
        <v>2252</v>
      </c>
      <c r="F426" s="0" t="str">
        <f aca="false">CONCATENATE(D426," ",LEFT(H426,4),"T=",AU426,"D=",AV426,"R=",AW426,"M=",AX426,"L=",AY426,"B=",AZ426)</f>
        <v>ODAY T=D=WARREN-WARD 5R=39M=11L=0B=5</v>
      </c>
      <c r="G426" s="0" t="s">
        <v>220</v>
      </c>
      <c r="I426" s="0" t="s">
        <v>2253</v>
      </c>
      <c r="J426" s="0" t="s">
        <v>2254</v>
      </c>
      <c r="K426" s="0" t="s">
        <v>143</v>
      </c>
      <c r="L426" s="0" t="s">
        <v>162</v>
      </c>
      <c r="M426" s="0" t="str">
        <f aca="false">RIGHT(N426,LEN(N426)-FIND(" ",N426))</f>
        <v>EASTLAND AVE SE</v>
      </c>
      <c r="N426" s="0" t="s">
        <v>2255</v>
      </c>
      <c r="P426" s="0" t="s">
        <v>145</v>
      </c>
      <c r="Q426" s="0" t="s">
        <v>146</v>
      </c>
      <c r="R426" s="0" t="n">
        <v>44483</v>
      </c>
      <c r="AD426" s="0" t="s">
        <v>147</v>
      </c>
      <c r="AE426" s="0" t="s">
        <v>148</v>
      </c>
      <c r="AF426" s="0" t="s">
        <v>149</v>
      </c>
      <c r="AH426" s="0" t="n">
        <v>14</v>
      </c>
      <c r="AI426" s="0" t="n">
        <v>11</v>
      </c>
      <c r="AN426" s="0" t="s">
        <v>145</v>
      </c>
      <c r="AO426" s="0" t="s">
        <v>150</v>
      </c>
      <c r="AP426" s="0" t="s">
        <v>151</v>
      </c>
      <c r="AQ426" s="0" t="n">
        <v>9</v>
      </c>
      <c r="AR426" s="0" t="n">
        <v>64</v>
      </c>
      <c r="AS426" s="0" t="n">
        <v>32</v>
      </c>
      <c r="AV426" s="0" t="s">
        <v>152</v>
      </c>
      <c r="AW426" s="0" t="n">
        <f aca="false">COUNTA($BA426:$EG426)</f>
        <v>39</v>
      </c>
      <c r="AX426" s="0" t="n">
        <f aca="false">COUNTIF($BC426:$EG426,"D")</f>
        <v>11</v>
      </c>
      <c r="AY426" s="0" t="n">
        <f aca="false">COUNTIF($BC426:$EG426,"R")</f>
        <v>0</v>
      </c>
      <c r="AZ426" s="2" t="n">
        <f aca="false">IF(DH426&lt;&gt;"",1,0)+IF(DI426&lt;&gt;"",1,0)+IF(DK426&lt;&gt;"",1,0)+IF(DM426&lt;&gt;"",1,0)+IF(DN426&lt;&gt;"",1,0)+IF(DO426&lt;&gt;"",1,0)+IF(DQ426&lt;&gt;"",1,0)+IF(DR426&lt;&gt;"",1,0)+IF(DT426&lt;&gt;"",1,0)+IF(DU426&lt;&gt;"",1,0)+IF(DV426&lt;&gt;"",1,0)+IF(DW426&lt;&gt;"",1,0)+IF(DX426&lt;&gt;"",1,0)+IF(DZ426&lt;&gt;"",1,0)+IF(EA426&lt;&gt;"",1,0)+IF(EB426&lt;&gt;"",1,0)+IF(EE426&lt;&gt;"",1,0)</f>
        <v>5</v>
      </c>
      <c r="BA426" s="2" t="n">
        <f aca="false">COUNTIF($DV426:$EG426, "&lt;&gt;")</f>
        <v>2</v>
      </c>
      <c r="BB426" s="0" t="n">
        <f aca="false">AY426*AX426</f>
        <v>0</v>
      </c>
      <c r="BC426" s="0" t="s">
        <v>153</v>
      </c>
      <c r="BD426" s="0" t="s">
        <v>153</v>
      </c>
      <c r="BE426" s="0" t="s">
        <v>153</v>
      </c>
      <c r="BF426" s="0" t="s">
        <v>153</v>
      </c>
      <c r="BG426" s="0" t="s">
        <v>153</v>
      </c>
      <c r="BH426" s="0" t="s">
        <v>153</v>
      </c>
      <c r="BI426" s="0" t="s">
        <v>153</v>
      </c>
      <c r="BJ426" s="0" t="s">
        <v>153</v>
      </c>
      <c r="BK426" s="0" t="s">
        <v>153</v>
      </c>
      <c r="BL426" s="0" t="s">
        <v>153</v>
      </c>
      <c r="BP426" s="0" t="s">
        <v>153</v>
      </c>
      <c r="BR426" s="0" t="s">
        <v>153</v>
      </c>
      <c r="BS426" s="0" t="s">
        <v>153</v>
      </c>
      <c r="BV426" s="0" t="s">
        <v>153</v>
      </c>
      <c r="BY426" s="0" t="s">
        <v>162</v>
      </c>
      <c r="CA426" s="0" t="s">
        <v>153</v>
      </c>
      <c r="CG426" s="0" t="s">
        <v>153</v>
      </c>
      <c r="CH426" s="0" t="s">
        <v>162</v>
      </c>
      <c r="CK426" s="0" t="s">
        <v>153</v>
      </c>
      <c r="CL426" s="0" t="s">
        <v>162</v>
      </c>
      <c r="CN426" s="0" t="s">
        <v>153</v>
      </c>
      <c r="CO426" s="0" t="s">
        <v>162</v>
      </c>
      <c r="CP426" s="0" t="s">
        <v>153</v>
      </c>
      <c r="CU426" s="0" t="s">
        <v>162</v>
      </c>
      <c r="CY426" s="0" t="s">
        <v>153</v>
      </c>
      <c r="CZ426" s="0" t="s">
        <v>162</v>
      </c>
      <c r="DC426" s="0" t="s">
        <v>153</v>
      </c>
      <c r="DG426" s="0" t="s">
        <v>162</v>
      </c>
      <c r="DI426" s="0" t="s">
        <v>153</v>
      </c>
      <c r="DJ426" s="0" t="s">
        <v>162</v>
      </c>
      <c r="DL426" s="0" t="s">
        <v>153</v>
      </c>
      <c r="DM426" s="0" t="s">
        <v>162</v>
      </c>
      <c r="DN426" s="0" t="s">
        <v>153</v>
      </c>
      <c r="DS426" s="0" t="s">
        <v>162</v>
      </c>
      <c r="DU426" s="0" t="s">
        <v>153</v>
      </c>
      <c r="DW426" s="0" t="s">
        <v>162</v>
      </c>
      <c r="EF426" s="0" t="s">
        <v>153</v>
      </c>
    </row>
    <row r="427" customFormat="false" ht="13.8" hidden="false" customHeight="false" outlineLevel="0" collapsed="false">
      <c r="A427" s="0" t="s">
        <v>2256</v>
      </c>
      <c r="B427" s="0" t="n">
        <v>78</v>
      </c>
      <c r="C427" s="0" t="n">
        <v>34702</v>
      </c>
      <c r="D427" s="0" t="s">
        <v>2251</v>
      </c>
      <c r="E427" s="0" t="s">
        <v>1549</v>
      </c>
      <c r="F427" s="0" t="str">
        <f aca="false">CONCATENATE(D427," ",LEFT(H427,4),"T=",AU427,"D=",AV427,"R=",AW427,"M=",AX427,"L=",AY427,"B=",AZ427)</f>
        <v>ODAY T=D=WARREN-WARD 5R=40M=11L=0B=5</v>
      </c>
      <c r="I427" s="0" t="s">
        <v>2257</v>
      </c>
      <c r="J427" s="0" t="s">
        <v>2258</v>
      </c>
      <c r="K427" s="0" t="s">
        <v>143</v>
      </c>
      <c r="L427" s="0" t="s">
        <v>162</v>
      </c>
      <c r="M427" s="0" t="str">
        <f aca="false">RIGHT(N427,LEN(N427)-FIND(" ",N427))</f>
        <v>EASTLAND AVE SE</v>
      </c>
      <c r="N427" s="0" t="s">
        <v>2255</v>
      </c>
      <c r="P427" s="0" t="s">
        <v>145</v>
      </c>
      <c r="Q427" s="0" t="s">
        <v>146</v>
      </c>
      <c r="R427" s="0" t="n">
        <v>44483</v>
      </c>
      <c r="AD427" s="0" t="s">
        <v>147</v>
      </c>
      <c r="AE427" s="0" t="s">
        <v>148</v>
      </c>
      <c r="AF427" s="0" t="s">
        <v>149</v>
      </c>
      <c r="AH427" s="0" t="n">
        <v>14</v>
      </c>
      <c r="AI427" s="0" t="n">
        <v>11</v>
      </c>
      <c r="AN427" s="0" t="s">
        <v>145</v>
      </c>
      <c r="AO427" s="0" t="s">
        <v>150</v>
      </c>
      <c r="AP427" s="0" t="s">
        <v>151</v>
      </c>
      <c r="AQ427" s="0" t="n">
        <v>9</v>
      </c>
      <c r="AR427" s="0" t="n">
        <v>64</v>
      </c>
      <c r="AS427" s="0" t="n">
        <v>32</v>
      </c>
      <c r="AV427" s="0" t="s">
        <v>152</v>
      </c>
      <c r="AW427" s="0" t="n">
        <f aca="false">COUNTA($BA427:$EG427)</f>
        <v>40</v>
      </c>
      <c r="AX427" s="0" t="n">
        <f aca="false">COUNTIF($BC427:$EG427,"D")</f>
        <v>11</v>
      </c>
      <c r="AY427" s="0" t="n">
        <f aca="false">COUNTIF($BC427:$EG427,"R")</f>
        <v>0</v>
      </c>
      <c r="AZ427" s="2" t="n">
        <f aca="false">IF(DH427&lt;&gt;"",1,0)+IF(DI427&lt;&gt;"",1,0)+IF(DK427&lt;&gt;"",1,0)+IF(DM427&lt;&gt;"",1,0)+IF(DN427&lt;&gt;"",1,0)+IF(DO427&lt;&gt;"",1,0)+IF(DQ427&lt;&gt;"",1,0)+IF(DR427&lt;&gt;"",1,0)+IF(DT427&lt;&gt;"",1,0)+IF(DU427&lt;&gt;"",1,0)+IF(DV427&lt;&gt;"",1,0)+IF(DW427&lt;&gt;"",1,0)+IF(DX427&lt;&gt;"",1,0)+IF(DZ427&lt;&gt;"",1,0)+IF(EA427&lt;&gt;"",1,0)+IF(EB427&lt;&gt;"",1,0)+IF(EE427&lt;&gt;"",1,0)</f>
        <v>5</v>
      </c>
      <c r="BA427" s="2" t="n">
        <f aca="false">COUNTIF($DV427:$EG427, "&lt;&gt;")</f>
        <v>2</v>
      </c>
      <c r="BB427" s="0" t="n">
        <f aca="false">AY427*AX427</f>
        <v>0</v>
      </c>
      <c r="BC427" s="0" t="s">
        <v>153</v>
      </c>
      <c r="BD427" s="0" t="s">
        <v>153</v>
      </c>
      <c r="BE427" s="0" t="s">
        <v>153</v>
      </c>
      <c r="BF427" s="0" t="s">
        <v>153</v>
      </c>
      <c r="BG427" s="0" t="s">
        <v>153</v>
      </c>
      <c r="BH427" s="0" t="s">
        <v>153</v>
      </c>
      <c r="BI427" s="0" t="s">
        <v>153</v>
      </c>
      <c r="BJ427" s="0" t="s">
        <v>153</v>
      </c>
      <c r="BK427" s="0" t="s">
        <v>153</v>
      </c>
      <c r="BL427" s="0" t="s">
        <v>153</v>
      </c>
      <c r="BP427" s="0" t="s">
        <v>153</v>
      </c>
      <c r="BR427" s="0" t="s">
        <v>153</v>
      </c>
      <c r="BS427" s="0" t="s">
        <v>153</v>
      </c>
      <c r="BV427" s="0" t="s">
        <v>153</v>
      </c>
      <c r="BY427" s="0" t="s">
        <v>162</v>
      </c>
      <c r="CA427" s="0" t="s">
        <v>153</v>
      </c>
      <c r="CG427" s="0" t="s">
        <v>153</v>
      </c>
      <c r="CH427" s="0" t="s">
        <v>162</v>
      </c>
      <c r="CK427" s="0" t="s">
        <v>153</v>
      </c>
      <c r="CL427" s="0" t="s">
        <v>162</v>
      </c>
      <c r="CN427" s="0" t="s">
        <v>153</v>
      </c>
      <c r="CO427" s="0" t="s">
        <v>162</v>
      </c>
      <c r="CP427" s="0" t="s">
        <v>153</v>
      </c>
      <c r="CU427" s="0" t="s">
        <v>162</v>
      </c>
      <c r="CV427" s="0" t="s">
        <v>153</v>
      </c>
      <c r="CY427" s="0" t="s">
        <v>153</v>
      </c>
      <c r="CZ427" s="0" t="s">
        <v>162</v>
      </c>
      <c r="DC427" s="0" t="s">
        <v>153</v>
      </c>
      <c r="DG427" s="0" t="s">
        <v>162</v>
      </c>
      <c r="DI427" s="0" t="s">
        <v>153</v>
      </c>
      <c r="DJ427" s="0" t="s">
        <v>162</v>
      </c>
      <c r="DL427" s="0" t="s">
        <v>153</v>
      </c>
      <c r="DM427" s="0" t="s">
        <v>162</v>
      </c>
      <c r="DN427" s="0" t="s">
        <v>153</v>
      </c>
      <c r="DS427" s="0" t="s">
        <v>162</v>
      </c>
      <c r="DU427" s="0" t="s">
        <v>153</v>
      </c>
      <c r="DW427" s="0" t="s">
        <v>162</v>
      </c>
      <c r="EF427" s="0" t="s">
        <v>153</v>
      </c>
    </row>
    <row r="428" customFormat="false" ht="13.8" hidden="false" customHeight="false" outlineLevel="0" collapsed="false">
      <c r="A428" s="0" t="s">
        <v>2259</v>
      </c>
      <c r="B428" s="0" t="n">
        <v>78</v>
      </c>
      <c r="C428" s="0" t="n">
        <v>418185</v>
      </c>
      <c r="D428" s="0" t="s">
        <v>2260</v>
      </c>
      <c r="E428" s="0" t="s">
        <v>429</v>
      </c>
      <c r="F428" s="0" t="str">
        <f aca="false">CONCATENATE(D428," ",LEFT(H428,4),"T=",AU428,"D=",AV428,"R=",AW428,"M=",AX428,"L=",AY428,"B=",AZ428)</f>
        <v>GONCZ T=D=WARREN-WARD 5R=12M=4L=0B=6</v>
      </c>
      <c r="G428" s="0" t="s">
        <v>1799</v>
      </c>
      <c r="I428" s="0" t="s">
        <v>2261</v>
      </c>
      <c r="J428" s="0" t="s">
        <v>2262</v>
      </c>
      <c r="K428" s="0" t="s">
        <v>143</v>
      </c>
      <c r="L428" s="0" t="s">
        <v>162</v>
      </c>
      <c r="M428" s="0" t="str">
        <f aca="false">RIGHT(N428,LEN(N428)-FIND(" ",N428))</f>
        <v>EASTLAND AVE SE</v>
      </c>
      <c r="N428" s="0" t="s">
        <v>2263</v>
      </c>
      <c r="P428" s="0" t="s">
        <v>145</v>
      </c>
      <c r="Q428" s="0" t="s">
        <v>146</v>
      </c>
      <c r="R428" s="0" t="n">
        <v>44483</v>
      </c>
      <c r="AD428" s="0" t="s">
        <v>147</v>
      </c>
      <c r="AE428" s="0" t="s">
        <v>148</v>
      </c>
      <c r="AF428" s="0" t="s">
        <v>149</v>
      </c>
      <c r="AH428" s="0" t="n">
        <v>14</v>
      </c>
      <c r="AI428" s="0" t="n">
        <v>11</v>
      </c>
      <c r="AN428" s="0" t="s">
        <v>145</v>
      </c>
      <c r="AO428" s="0" t="s">
        <v>150</v>
      </c>
      <c r="AP428" s="0" t="s">
        <v>151</v>
      </c>
      <c r="AQ428" s="0" t="n">
        <v>9</v>
      </c>
      <c r="AR428" s="0" t="n">
        <v>64</v>
      </c>
      <c r="AS428" s="0" t="n">
        <v>32</v>
      </c>
      <c r="AV428" s="0" t="s">
        <v>152</v>
      </c>
      <c r="AW428" s="0" t="n">
        <f aca="false">COUNTA($BA428:$EG428)</f>
        <v>12</v>
      </c>
      <c r="AX428" s="0" t="n">
        <f aca="false">COUNTIF($BC428:$EG428,"D")</f>
        <v>4</v>
      </c>
      <c r="AY428" s="0" t="n">
        <f aca="false">COUNTIF($BC428:$EG428,"R")</f>
        <v>0</v>
      </c>
      <c r="AZ428" s="2" t="n">
        <f aca="false">IF(DH428&lt;&gt;"",1,0)+IF(DI428&lt;&gt;"",1,0)+IF(DK428&lt;&gt;"",1,0)+IF(DM428&lt;&gt;"",1,0)+IF(DN428&lt;&gt;"",1,0)+IF(DO428&lt;&gt;"",1,0)+IF(DQ428&lt;&gt;"",1,0)+IF(DR428&lt;&gt;"",1,0)+IF(DT428&lt;&gt;"",1,0)+IF(DU428&lt;&gt;"",1,0)+IF(DV428&lt;&gt;"",1,0)+IF(DW428&lt;&gt;"",1,0)+IF(DX428&lt;&gt;"",1,0)+IF(DZ428&lt;&gt;"",1,0)+IF(EA428&lt;&gt;"",1,0)+IF(EB428&lt;&gt;"",1,0)+IF(EE428&lt;&gt;"",1,0)</f>
        <v>6</v>
      </c>
      <c r="BA428" s="2" t="n">
        <f aca="false">COUNTIF($DV428:$EG428, "&lt;&gt;")</f>
        <v>4</v>
      </c>
      <c r="BB428" s="0" t="n">
        <f aca="false">AY428*AX428</f>
        <v>0</v>
      </c>
      <c r="DG428" s="0" t="s">
        <v>162</v>
      </c>
      <c r="DI428" s="0" t="s">
        <v>153</v>
      </c>
      <c r="DM428" s="0" t="s">
        <v>162</v>
      </c>
      <c r="DN428" s="0" t="s">
        <v>153</v>
      </c>
      <c r="DS428" s="0" t="s">
        <v>162</v>
      </c>
      <c r="DU428" s="0" t="s">
        <v>153</v>
      </c>
      <c r="DX428" s="0" t="s">
        <v>153</v>
      </c>
      <c r="EA428" s="0" t="s">
        <v>153</v>
      </c>
      <c r="ED428" s="0" t="s">
        <v>162</v>
      </c>
      <c r="EF428" s="0" t="s">
        <v>153</v>
      </c>
    </row>
    <row r="429" customFormat="false" ht="13.8" hidden="false" customHeight="false" outlineLevel="0" collapsed="false">
      <c r="A429" s="0" t="s">
        <v>2264</v>
      </c>
      <c r="B429" s="0" t="n">
        <v>78</v>
      </c>
      <c r="C429" s="0" t="n">
        <v>434836</v>
      </c>
      <c r="D429" s="0" t="s">
        <v>2265</v>
      </c>
      <c r="E429" s="0" t="s">
        <v>264</v>
      </c>
      <c r="F429" s="0" t="str">
        <f aca="false">CONCATENATE(D429," ",LEFT(H429,4),"T=",AU429,"D=",AV429,"R=",AW429,"M=",AX429,"L=",AY429,"B=",AZ429)</f>
        <v>BACIU JRT=D=WARREN-WARD 5R=39M=11L=0B=8</v>
      </c>
      <c r="G429" s="0" t="s">
        <v>310</v>
      </c>
      <c r="H429" s="0" t="s">
        <v>358</v>
      </c>
      <c r="I429" s="0" t="s">
        <v>2266</v>
      </c>
      <c r="J429" s="0" t="s">
        <v>2267</v>
      </c>
      <c r="K429" s="0" t="s">
        <v>143</v>
      </c>
      <c r="L429" s="0" t="s">
        <v>162</v>
      </c>
      <c r="M429" s="0" t="str">
        <f aca="false">RIGHT(N429,LEN(N429)-FIND(" ",N429))</f>
        <v>EASTLAND AVE SE</v>
      </c>
      <c r="N429" s="0" t="s">
        <v>2263</v>
      </c>
      <c r="P429" s="0" t="s">
        <v>145</v>
      </c>
      <c r="Q429" s="0" t="s">
        <v>146</v>
      </c>
      <c r="R429" s="0" t="n">
        <v>44483</v>
      </c>
      <c r="AD429" s="0" t="s">
        <v>147</v>
      </c>
      <c r="AE429" s="0" t="s">
        <v>148</v>
      </c>
      <c r="AF429" s="0" t="s">
        <v>149</v>
      </c>
      <c r="AH429" s="0" t="n">
        <v>14</v>
      </c>
      <c r="AI429" s="0" t="n">
        <v>11</v>
      </c>
      <c r="AN429" s="0" t="s">
        <v>145</v>
      </c>
      <c r="AO429" s="0" t="s">
        <v>150</v>
      </c>
      <c r="AP429" s="0" t="s">
        <v>151</v>
      </c>
      <c r="AQ429" s="0" t="n">
        <v>9</v>
      </c>
      <c r="AR429" s="0" t="n">
        <v>64</v>
      </c>
      <c r="AS429" s="0" t="n">
        <v>32</v>
      </c>
      <c r="AV429" s="0" t="s">
        <v>152</v>
      </c>
      <c r="AW429" s="0" t="n">
        <f aca="false">COUNTA($BA429:$EG429)</f>
        <v>39</v>
      </c>
      <c r="AX429" s="0" t="n">
        <f aca="false">COUNTIF($BC429:$EG429,"D")</f>
        <v>11</v>
      </c>
      <c r="AY429" s="0" t="n">
        <f aca="false">COUNTIF($BC429:$EG429,"R")</f>
        <v>0</v>
      </c>
      <c r="AZ429" s="2" t="n">
        <f aca="false">IF(DH429&lt;&gt;"",1,0)+IF(DI429&lt;&gt;"",1,0)+IF(DK429&lt;&gt;"",1,0)+IF(DM429&lt;&gt;"",1,0)+IF(DN429&lt;&gt;"",1,0)+IF(DO429&lt;&gt;"",1,0)+IF(DQ429&lt;&gt;"",1,0)+IF(DR429&lt;&gt;"",1,0)+IF(DT429&lt;&gt;"",1,0)+IF(DU429&lt;&gt;"",1,0)+IF(DV429&lt;&gt;"",1,0)+IF(DW429&lt;&gt;"",1,0)+IF(DX429&lt;&gt;"",1,0)+IF(DZ429&lt;&gt;"",1,0)+IF(EA429&lt;&gt;"",1,0)+IF(EB429&lt;&gt;"",1,0)+IF(EE429&lt;&gt;"",1,0)</f>
        <v>8</v>
      </c>
      <c r="BA429" s="2" t="n">
        <f aca="false">COUNTIF($DV429:$EG429, "&lt;&gt;")</f>
        <v>5</v>
      </c>
      <c r="BB429" s="0" t="n">
        <f aca="false">AY429*AX429</f>
        <v>0</v>
      </c>
      <c r="BC429" s="0" t="s">
        <v>153</v>
      </c>
      <c r="BD429" s="0" t="s">
        <v>153</v>
      </c>
      <c r="BH429" s="0" t="s">
        <v>153</v>
      </c>
      <c r="BK429" s="0" t="s">
        <v>153</v>
      </c>
      <c r="BL429" s="0" t="s">
        <v>153</v>
      </c>
      <c r="BP429" s="0" t="s">
        <v>153</v>
      </c>
      <c r="BR429" s="0" t="s">
        <v>153</v>
      </c>
      <c r="BS429" s="0" t="s">
        <v>153</v>
      </c>
      <c r="BV429" s="0" t="s">
        <v>153</v>
      </c>
      <c r="BY429" s="0" t="s">
        <v>162</v>
      </c>
      <c r="CA429" s="0" t="s">
        <v>153</v>
      </c>
      <c r="CG429" s="0" t="s">
        <v>153</v>
      </c>
      <c r="CH429" s="0" t="s">
        <v>162</v>
      </c>
      <c r="CK429" s="0" t="s">
        <v>153</v>
      </c>
      <c r="CN429" s="0" t="s">
        <v>153</v>
      </c>
      <c r="CO429" s="0" t="s">
        <v>162</v>
      </c>
      <c r="CP429" s="0" t="s">
        <v>153</v>
      </c>
      <c r="CV429" s="0" t="s">
        <v>153</v>
      </c>
      <c r="CW429" s="0" t="s">
        <v>162</v>
      </c>
      <c r="CY429" s="0" t="s">
        <v>153</v>
      </c>
      <c r="CZ429" s="0" t="s">
        <v>162</v>
      </c>
      <c r="DC429" s="0" t="s">
        <v>153</v>
      </c>
      <c r="DF429" s="0" t="s">
        <v>153</v>
      </c>
      <c r="DG429" s="0" t="s">
        <v>162</v>
      </c>
      <c r="DI429" s="0" t="s">
        <v>153</v>
      </c>
      <c r="DJ429" s="0" t="s">
        <v>162</v>
      </c>
      <c r="DL429" s="0" t="s">
        <v>153</v>
      </c>
      <c r="DM429" s="0" t="s">
        <v>162</v>
      </c>
      <c r="DN429" s="0" t="s">
        <v>153</v>
      </c>
      <c r="DR429" s="0" t="s">
        <v>153</v>
      </c>
      <c r="DS429" s="0" t="s">
        <v>162</v>
      </c>
      <c r="DU429" s="0" t="s">
        <v>153</v>
      </c>
      <c r="DW429" s="0" t="s">
        <v>162</v>
      </c>
      <c r="DX429" s="0" t="s">
        <v>153</v>
      </c>
      <c r="EA429" s="0" t="s">
        <v>153</v>
      </c>
      <c r="ED429" s="0" t="s">
        <v>162</v>
      </c>
      <c r="EF429" s="0" t="s">
        <v>153</v>
      </c>
    </row>
    <row r="430" customFormat="false" ht="13.8" hidden="false" customHeight="false" outlineLevel="0" collapsed="false">
      <c r="A430" s="0" t="s">
        <v>2268</v>
      </c>
      <c r="B430" s="0" t="n">
        <v>78</v>
      </c>
      <c r="C430" s="0" t="n">
        <v>397174</v>
      </c>
      <c r="D430" s="0" t="s">
        <v>2269</v>
      </c>
      <c r="E430" s="0" t="s">
        <v>2270</v>
      </c>
      <c r="F430" s="0" t="str">
        <f aca="false">CONCATENATE(D430," ",LEFT(H430,4),"T=",AU430,"D=",AV430,"R=",AW430,"M=",AX430,"L=",AY430,"B=",AZ430)</f>
        <v>ROUSH T=D=WARREN-WARD 5R=7M=0L=0B=2</v>
      </c>
      <c r="G430" s="0" t="s">
        <v>212</v>
      </c>
      <c r="I430" s="0" t="s">
        <v>2271</v>
      </c>
      <c r="J430" s="0" t="s">
        <v>2272</v>
      </c>
      <c r="K430" s="0" t="s">
        <v>143</v>
      </c>
      <c r="M430" s="0" t="str">
        <f aca="false">RIGHT(N430,LEN(N430)-FIND(" ",N430))</f>
        <v>EASTLAND AVE SE</v>
      </c>
      <c r="N430" s="0" t="s">
        <v>2273</v>
      </c>
      <c r="P430" s="0" t="s">
        <v>145</v>
      </c>
      <c r="Q430" s="0" t="s">
        <v>146</v>
      </c>
      <c r="R430" s="0" t="n">
        <v>44483</v>
      </c>
      <c r="AD430" s="0" t="s">
        <v>147</v>
      </c>
      <c r="AE430" s="0" t="s">
        <v>148</v>
      </c>
      <c r="AF430" s="0" t="s">
        <v>149</v>
      </c>
      <c r="AH430" s="0" t="n">
        <v>14</v>
      </c>
      <c r="AI430" s="0" t="n">
        <v>11</v>
      </c>
      <c r="AN430" s="0" t="s">
        <v>145</v>
      </c>
      <c r="AO430" s="0" t="s">
        <v>150</v>
      </c>
      <c r="AP430" s="0" t="s">
        <v>151</v>
      </c>
      <c r="AQ430" s="0" t="n">
        <v>9</v>
      </c>
      <c r="AR430" s="0" t="n">
        <v>64</v>
      </c>
      <c r="AS430" s="0" t="n">
        <v>32</v>
      </c>
      <c r="AV430" s="0" t="s">
        <v>152</v>
      </c>
      <c r="AW430" s="0" t="n">
        <f aca="false">COUNTA($BA430:$EG430)</f>
        <v>7</v>
      </c>
      <c r="AX430" s="0" t="n">
        <f aca="false">COUNTIF($BC430:$EG430,"D")</f>
        <v>0</v>
      </c>
      <c r="AY430" s="0" t="n">
        <f aca="false">COUNTIF($BC430:$EG430,"R")</f>
        <v>0</v>
      </c>
      <c r="AZ430" s="2" t="n">
        <f aca="false">IF(DH430&lt;&gt;"",1,0)+IF(DI430&lt;&gt;"",1,0)+IF(DK430&lt;&gt;"",1,0)+IF(DM430&lt;&gt;"",1,0)+IF(DN430&lt;&gt;"",1,0)+IF(DO430&lt;&gt;"",1,0)+IF(DQ430&lt;&gt;"",1,0)+IF(DR430&lt;&gt;"",1,0)+IF(DT430&lt;&gt;"",1,0)+IF(DU430&lt;&gt;"",1,0)+IF(DV430&lt;&gt;"",1,0)+IF(DW430&lt;&gt;"",1,0)+IF(DX430&lt;&gt;"",1,0)+IF(DZ430&lt;&gt;"",1,0)+IF(EA430&lt;&gt;"",1,0)+IF(EB430&lt;&gt;"",1,0)+IF(EE430&lt;&gt;"",1,0)</f>
        <v>2</v>
      </c>
      <c r="BA430" s="2" t="n">
        <f aca="false">COUNTIF($DV430:$EG430, "&lt;&gt;")</f>
        <v>0</v>
      </c>
      <c r="BB430" s="0" t="n">
        <f aca="false">AY430*AX430</f>
        <v>0</v>
      </c>
      <c r="BL430" s="0" t="s">
        <v>153</v>
      </c>
      <c r="BS430" s="0" t="s">
        <v>153</v>
      </c>
      <c r="CP430" s="0" t="s">
        <v>153</v>
      </c>
      <c r="DI430" s="0" t="s">
        <v>153</v>
      </c>
      <c r="DU430" s="0" t="s">
        <v>153</v>
      </c>
    </row>
    <row r="431" customFormat="false" ht="13.8" hidden="false" customHeight="false" outlineLevel="0" collapsed="false">
      <c r="A431" s="0" t="s">
        <v>2274</v>
      </c>
      <c r="B431" s="0" t="n">
        <v>78</v>
      </c>
      <c r="C431" s="0" t="n">
        <v>214532</v>
      </c>
      <c r="D431" s="0" t="s">
        <v>2275</v>
      </c>
      <c r="E431" s="0" t="s">
        <v>1853</v>
      </c>
      <c r="F431" s="0" t="str">
        <f aca="false">CONCATENATE(D431," ",LEFT(H431,4),"T=",AU431,"D=",AV431,"R=",AW431,"M=",AX431,"L=",AY431,"B=",AZ431)</f>
        <v>PARKS T=D=WARREN-WARD 5R=10M=1L=2B=2</v>
      </c>
      <c r="G431" s="0" t="s">
        <v>212</v>
      </c>
      <c r="I431" s="0" t="s">
        <v>2276</v>
      </c>
      <c r="J431" s="0" t="s">
        <v>2277</v>
      </c>
      <c r="K431" s="0" t="s">
        <v>143</v>
      </c>
      <c r="L431" s="0" t="s">
        <v>238</v>
      </c>
      <c r="M431" s="0" t="str">
        <f aca="false">RIGHT(N431,LEN(N431)-FIND(" ",N431))</f>
        <v>EASTLAND AVE SE</v>
      </c>
      <c r="N431" s="0" t="s">
        <v>2273</v>
      </c>
      <c r="P431" s="0" t="s">
        <v>145</v>
      </c>
      <c r="Q431" s="0" t="s">
        <v>146</v>
      </c>
      <c r="R431" s="0" t="n">
        <v>44483</v>
      </c>
      <c r="AD431" s="0" t="s">
        <v>147</v>
      </c>
      <c r="AE431" s="0" t="s">
        <v>148</v>
      </c>
      <c r="AF431" s="0" t="s">
        <v>149</v>
      </c>
      <c r="AH431" s="0" t="n">
        <v>14</v>
      </c>
      <c r="AI431" s="0" t="n">
        <v>11</v>
      </c>
      <c r="AN431" s="0" t="s">
        <v>145</v>
      </c>
      <c r="AO431" s="0" t="s">
        <v>150</v>
      </c>
      <c r="AP431" s="0" t="s">
        <v>151</v>
      </c>
      <c r="AQ431" s="0" t="n">
        <v>9</v>
      </c>
      <c r="AR431" s="0" t="n">
        <v>64</v>
      </c>
      <c r="AS431" s="0" t="n">
        <v>32</v>
      </c>
      <c r="AV431" s="0" t="s">
        <v>152</v>
      </c>
      <c r="AW431" s="0" t="n">
        <f aca="false">COUNTA($BA431:$EG431)</f>
        <v>10</v>
      </c>
      <c r="AX431" s="0" t="n">
        <f aca="false">COUNTIF($BC431:$EG431,"D")</f>
        <v>1</v>
      </c>
      <c r="AY431" s="0" t="n">
        <f aca="false">COUNTIF($BC431:$EG431,"R")</f>
        <v>2</v>
      </c>
      <c r="AZ431" s="2" t="n">
        <f aca="false">IF(DH431&lt;&gt;"",1,0)+IF(DI431&lt;&gt;"",1,0)+IF(DK431&lt;&gt;"",1,0)+IF(DM431&lt;&gt;"",1,0)+IF(DN431&lt;&gt;"",1,0)+IF(DO431&lt;&gt;"",1,0)+IF(DQ431&lt;&gt;"",1,0)+IF(DR431&lt;&gt;"",1,0)+IF(DT431&lt;&gt;"",1,0)+IF(DU431&lt;&gt;"",1,0)+IF(DV431&lt;&gt;"",1,0)+IF(DW431&lt;&gt;"",1,0)+IF(DX431&lt;&gt;"",1,0)+IF(DZ431&lt;&gt;"",1,0)+IF(EA431&lt;&gt;"",1,0)+IF(EB431&lt;&gt;"",1,0)+IF(EE431&lt;&gt;"",1,0)</f>
        <v>2</v>
      </c>
      <c r="BA431" s="2" t="n">
        <f aca="false">COUNTIF($DV431:$EG431, "&lt;&gt;")</f>
        <v>1</v>
      </c>
      <c r="BB431" s="0" t="n">
        <f aca="false">AY431*AX431</f>
        <v>2</v>
      </c>
      <c r="BS431" s="0" t="s">
        <v>153</v>
      </c>
      <c r="BY431" s="0" t="s">
        <v>162</v>
      </c>
      <c r="CN431" s="0" t="s">
        <v>153</v>
      </c>
      <c r="DL431" s="0" t="s">
        <v>153</v>
      </c>
      <c r="DS431" s="0" t="s">
        <v>238</v>
      </c>
      <c r="DT431" s="0" t="s">
        <v>238</v>
      </c>
      <c r="DU431" s="0" t="s">
        <v>153</v>
      </c>
      <c r="EF431" s="0" t="s">
        <v>153</v>
      </c>
    </row>
    <row r="432" customFormat="false" ht="13.8" hidden="false" customHeight="false" outlineLevel="0" collapsed="false">
      <c r="A432" s="0" t="s">
        <v>2278</v>
      </c>
      <c r="B432" s="0" t="n">
        <v>78</v>
      </c>
      <c r="C432" s="0" t="n">
        <v>483611</v>
      </c>
      <c r="D432" s="0" t="s">
        <v>904</v>
      </c>
      <c r="E432" s="0" t="s">
        <v>300</v>
      </c>
      <c r="F432" s="0" t="str">
        <f aca="false">CONCATENATE(D432," ",LEFT(H432,4),"T=",AU432,"D=",AV432,"R=",AW432,"M=",AX432,"L=",AY432,"B=",AZ432)</f>
        <v>GRAY T=D=WARREN-WARD 5R=3M=0L=0B=1</v>
      </c>
      <c r="G432" s="0" t="s">
        <v>2279</v>
      </c>
      <c r="I432" s="0" t="s">
        <v>2280</v>
      </c>
      <c r="J432" s="0" t="s">
        <v>2281</v>
      </c>
      <c r="K432" s="0" t="s">
        <v>143</v>
      </c>
      <c r="M432" s="0" t="str">
        <f aca="false">RIGHT(N432,LEN(N432)-FIND(" ",N432))</f>
        <v>EASTLAND AVE SE</v>
      </c>
      <c r="N432" s="0" t="s">
        <v>2282</v>
      </c>
      <c r="P432" s="0" t="s">
        <v>145</v>
      </c>
      <c r="Q432" s="0" t="s">
        <v>146</v>
      </c>
      <c r="R432" s="0" t="n">
        <v>44483</v>
      </c>
      <c r="AD432" s="0" t="s">
        <v>147</v>
      </c>
      <c r="AE432" s="0" t="s">
        <v>148</v>
      </c>
      <c r="AF432" s="0" t="s">
        <v>149</v>
      </c>
      <c r="AH432" s="0" t="n">
        <v>14</v>
      </c>
      <c r="AI432" s="0" t="n">
        <v>11</v>
      </c>
      <c r="AN432" s="0" t="s">
        <v>145</v>
      </c>
      <c r="AO432" s="0" t="s">
        <v>150</v>
      </c>
      <c r="AP432" s="0" t="s">
        <v>151</v>
      </c>
      <c r="AQ432" s="0" t="n">
        <v>9</v>
      </c>
      <c r="AR432" s="0" t="n">
        <v>64</v>
      </c>
      <c r="AS432" s="0" t="n">
        <v>32</v>
      </c>
      <c r="AV432" s="0" t="s">
        <v>152</v>
      </c>
      <c r="AW432" s="0" t="n">
        <f aca="false">COUNTA($BA432:$EG432)</f>
        <v>3</v>
      </c>
      <c r="AX432" s="0" t="n">
        <f aca="false">COUNTIF($BC432:$EG432,"D")</f>
        <v>0</v>
      </c>
      <c r="AY432" s="0" t="n">
        <f aca="false">COUNTIF($BC432:$EG432,"R")</f>
        <v>0</v>
      </c>
      <c r="AZ432" s="2" t="n">
        <f aca="false">IF(DH432&lt;&gt;"",1,0)+IF(DI432&lt;&gt;"",1,0)+IF(DK432&lt;&gt;"",1,0)+IF(DM432&lt;&gt;"",1,0)+IF(DN432&lt;&gt;"",1,0)+IF(DO432&lt;&gt;"",1,0)+IF(DQ432&lt;&gt;"",1,0)+IF(DR432&lt;&gt;"",1,0)+IF(DT432&lt;&gt;"",1,0)+IF(DU432&lt;&gt;"",1,0)+IF(DV432&lt;&gt;"",1,0)+IF(DW432&lt;&gt;"",1,0)+IF(DX432&lt;&gt;"",1,0)+IF(DZ432&lt;&gt;"",1,0)+IF(EA432&lt;&gt;"",1,0)+IF(EB432&lt;&gt;"",1,0)+IF(EE432&lt;&gt;"",1,0)</f>
        <v>1</v>
      </c>
      <c r="BA432" s="2" t="n">
        <f aca="false">COUNTIF($DV432:$EG432, "&lt;&gt;")</f>
        <v>0</v>
      </c>
      <c r="BB432" s="0" t="n">
        <f aca="false">AY432*AX432</f>
        <v>0</v>
      </c>
      <c r="DN432" s="0" t="s">
        <v>153</v>
      </c>
    </row>
    <row r="433" customFormat="false" ht="13.8" hidden="false" customHeight="false" outlineLevel="0" collapsed="false">
      <c r="A433" s="0" t="s">
        <v>2283</v>
      </c>
      <c r="B433" s="0" t="n">
        <v>78</v>
      </c>
      <c r="C433" s="0" t="n">
        <v>332171</v>
      </c>
      <c r="D433" s="0" t="s">
        <v>2284</v>
      </c>
      <c r="E433" s="0" t="s">
        <v>2285</v>
      </c>
      <c r="F433" s="0" t="str">
        <f aca="false">CONCATENATE(D433," ",LEFT(H433,4),"T=",AU433,"D=",AV433,"R=",AW433,"M=",AX433,"L=",AY433,"B=",AZ433)</f>
        <v>RUSSELL T=D=WARREN-WARD 5R=4M=0L=0B=0</v>
      </c>
      <c r="G433" s="0" t="s">
        <v>157</v>
      </c>
      <c r="I433" s="0" t="s">
        <v>2286</v>
      </c>
      <c r="J433" s="0" t="s">
        <v>2038</v>
      </c>
      <c r="K433" s="0" t="s">
        <v>143</v>
      </c>
      <c r="M433" s="0" t="str">
        <f aca="false">RIGHT(N433,LEN(N433)-FIND(" ",N433))</f>
        <v>EASTLAND AVE SE</v>
      </c>
      <c r="N433" s="0" t="s">
        <v>2287</v>
      </c>
      <c r="P433" s="0" t="s">
        <v>145</v>
      </c>
      <c r="Q433" s="0" t="s">
        <v>146</v>
      </c>
      <c r="R433" s="0" t="n">
        <v>44483</v>
      </c>
      <c r="AD433" s="0" t="s">
        <v>147</v>
      </c>
      <c r="AE433" s="0" t="s">
        <v>148</v>
      </c>
      <c r="AF433" s="0" t="s">
        <v>149</v>
      </c>
      <c r="AH433" s="0" t="n">
        <v>14</v>
      </c>
      <c r="AI433" s="0" t="n">
        <v>11</v>
      </c>
      <c r="AN433" s="0" t="s">
        <v>145</v>
      </c>
      <c r="AO433" s="0" t="s">
        <v>150</v>
      </c>
      <c r="AP433" s="0" t="s">
        <v>151</v>
      </c>
      <c r="AQ433" s="0" t="n">
        <v>9</v>
      </c>
      <c r="AR433" s="0" t="n">
        <v>64</v>
      </c>
      <c r="AS433" s="0" t="n">
        <v>32</v>
      </c>
      <c r="AV433" s="0" t="s">
        <v>152</v>
      </c>
      <c r="AW433" s="0" t="n">
        <f aca="false">COUNTA($BA433:$EG433)</f>
        <v>4</v>
      </c>
      <c r="AX433" s="0" t="n">
        <f aca="false">COUNTIF($BC433:$EG433,"D")</f>
        <v>0</v>
      </c>
      <c r="AY433" s="0" t="n">
        <f aca="false">COUNTIF($BC433:$EG433,"R")</f>
        <v>0</v>
      </c>
      <c r="AZ433" s="2" t="n">
        <f aca="false">IF(DH433&lt;&gt;"",1,0)+IF(DI433&lt;&gt;"",1,0)+IF(DK433&lt;&gt;"",1,0)+IF(DM433&lt;&gt;"",1,0)+IF(DN433&lt;&gt;"",1,0)+IF(DO433&lt;&gt;"",1,0)+IF(DQ433&lt;&gt;"",1,0)+IF(DR433&lt;&gt;"",1,0)+IF(DT433&lt;&gt;"",1,0)+IF(DU433&lt;&gt;"",1,0)+IF(DV433&lt;&gt;"",1,0)+IF(DW433&lt;&gt;"",1,0)+IF(DX433&lt;&gt;"",1,0)+IF(DZ433&lt;&gt;"",1,0)+IF(EA433&lt;&gt;"",1,0)+IF(EB433&lt;&gt;"",1,0)+IF(EE433&lt;&gt;"",1,0)</f>
        <v>0</v>
      </c>
      <c r="BA433" s="2" t="n">
        <f aca="false">COUNTIF($DV433:$EG433, "&lt;&gt;")</f>
        <v>1</v>
      </c>
      <c r="BB433" s="0" t="n">
        <f aca="false">AY433*AX433</f>
        <v>0</v>
      </c>
      <c r="CP433" s="0" t="s">
        <v>153</v>
      </c>
      <c r="EF433" s="0" t="s">
        <v>153</v>
      </c>
    </row>
    <row r="434" customFormat="false" ht="13.8" hidden="false" customHeight="false" outlineLevel="0" collapsed="false">
      <c r="A434" s="0" t="s">
        <v>2288</v>
      </c>
      <c r="B434" s="0" t="n">
        <v>78</v>
      </c>
      <c r="C434" s="0" t="n">
        <v>384304</v>
      </c>
      <c r="D434" s="0" t="s">
        <v>2289</v>
      </c>
      <c r="E434" s="0" t="s">
        <v>807</v>
      </c>
      <c r="F434" s="0" t="str">
        <f aca="false">CONCATENATE(D434," ",LEFT(H434,4),"T=",AU434,"D=",AV434,"R=",AW434,"M=",AX434,"L=",AY434,"B=",AZ434)</f>
        <v>EBOSH T=D=WARREN-WARD 5R=6M=0L=0B=3</v>
      </c>
      <c r="G434" s="0" t="s">
        <v>787</v>
      </c>
      <c r="I434" s="0" t="s">
        <v>2290</v>
      </c>
      <c r="J434" s="0" t="s">
        <v>482</v>
      </c>
      <c r="K434" s="0" t="s">
        <v>143</v>
      </c>
      <c r="M434" s="0" t="str">
        <f aca="false">RIGHT(N434,LEN(N434)-FIND(" ",N434))</f>
        <v>EASTLAND AVE SE</v>
      </c>
      <c r="N434" s="0" t="s">
        <v>2291</v>
      </c>
      <c r="P434" s="0" t="s">
        <v>145</v>
      </c>
      <c r="Q434" s="0" t="s">
        <v>146</v>
      </c>
      <c r="R434" s="0" t="n">
        <v>44483</v>
      </c>
      <c r="AD434" s="0" t="s">
        <v>147</v>
      </c>
      <c r="AE434" s="0" t="s">
        <v>148</v>
      </c>
      <c r="AF434" s="0" t="s">
        <v>149</v>
      </c>
      <c r="AH434" s="0" t="n">
        <v>14</v>
      </c>
      <c r="AI434" s="0" t="n">
        <v>11</v>
      </c>
      <c r="AN434" s="0" t="s">
        <v>145</v>
      </c>
      <c r="AO434" s="0" t="s">
        <v>150</v>
      </c>
      <c r="AP434" s="0" t="s">
        <v>151</v>
      </c>
      <c r="AQ434" s="0" t="n">
        <v>9</v>
      </c>
      <c r="AR434" s="0" t="n">
        <v>64</v>
      </c>
      <c r="AS434" s="0" t="n">
        <v>32</v>
      </c>
      <c r="AV434" s="0" t="s">
        <v>152</v>
      </c>
      <c r="AW434" s="0" t="n">
        <f aca="false">COUNTA($BA434:$EG434)</f>
        <v>6</v>
      </c>
      <c r="AX434" s="0" t="n">
        <f aca="false">COUNTIF($BC434:$EG434,"D")</f>
        <v>0</v>
      </c>
      <c r="AY434" s="0" t="n">
        <f aca="false">COUNTIF($BC434:$EG434,"R")</f>
        <v>0</v>
      </c>
      <c r="AZ434" s="2" t="n">
        <f aca="false">IF(DH434&lt;&gt;"",1,0)+IF(DI434&lt;&gt;"",1,0)+IF(DK434&lt;&gt;"",1,0)+IF(DM434&lt;&gt;"",1,0)+IF(DN434&lt;&gt;"",1,0)+IF(DO434&lt;&gt;"",1,0)+IF(DQ434&lt;&gt;"",1,0)+IF(DR434&lt;&gt;"",1,0)+IF(DT434&lt;&gt;"",1,0)+IF(DU434&lt;&gt;"",1,0)+IF(DV434&lt;&gt;"",1,0)+IF(DW434&lt;&gt;"",1,0)+IF(DX434&lt;&gt;"",1,0)+IF(DZ434&lt;&gt;"",1,0)+IF(EA434&lt;&gt;"",1,0)+IF(EB434&lt;&gt;"",1,0)+IF(EE434&lt;&gt;"",1,0)</f>
        <v>3</v>
      </c>
      <c r="BA434" s="2" t="n">
        <f aca="false">COUNTIF($DV434:$EG434, "&lt;&gt;")</f>
        <v>2</v>
      </c>
      <c r="BB434" s="0" t="n">
        <f aca="false">AY434*AX434</f>
        <v>0</v>
      </c>
      <c r="BL434" s="0" t="s">
        <v>153</v>
      </c>
      <c r="DN434" s="0" t="s">
        <v>153</v>
      </c>
      <c r="DX434" s="0" t="s">
        <v>153</v>
      </c>
      <c r="EA434" s="0" t="s">
        <v>153</v>
      </c>
    </row>
    <row r="435" customFormat="false" ht="13.8" hidden="false" customHeight="false" outlineLevel="0" collapsed="false">
      <c r="A435" s="0" t="s">
        <v>2292</v>
      </c>
      <c r="B435" s="0" t="n">
        <v>78</v>
      </c>
      <c r="C435" s="0" t="n">
        <v>388519</v>
      </c>
      <c r="D435" s="0" t="s">
        <v>2293</v>
      </c>
      <c r="E435" s="0" t="s">
        <v>2294</v>
      </c>
      <c r="F435" s="0" t="str">
        <f aca="false">CONCATENATE(D435," ",LEFT(H435,4),"T=",AU435,"D=",AV435,"R=",AW435,"M=",AX435,"L=",AY435,"B=",AZ435)</f>
        <v>COOPER T=D=WARREN-WARD 5R=21M=1L=4B=7</v>
      </c>
      <c r="G435" s="0" t="s">
        <v>1858</v>
      </c>
      <c r="I435" s="0" t="s">
        <v>2295</v>
      </c>
      <c r="J435" s="0" t="s">
        <v>2296</v>
      </c>
      <c r="K435" s="0" t="s">
        <v>143</v>
      </c>
      <c r="L435" s="0" t="s">
        <v>238</v>
      </c>
      <c r="M435" s="0" t="str">
        <f aca="false">RIGHT(N435,LEN(N435)-FIND(" ",N435))</f>
        <v>EASTLAND AVE SE</v>
      </c>
      <c r="N435" s="0" t="s">
        <v>2291</v>
      </c>
      <c r="P435" s="0" t="s">
        <v>145</v>
      </c>
      <c r="Q435" s="0" t="s">
        <v>146</v>
      </c>
      <c r="R435" s="0" t="n">
        <v>44483</v>
      </c>
      <c r="AD435" s="0" t="s">
        <v>147</v>
      </c>
      <c r="AE435" s="0" t="s">
        <v>148</v>
      </c>
      <c r="AF435" s="0" t="s">
        <v>149</v>
      </c>
      <c r="AH435" s="0" t="n">
        <v>14</v>
      </c>
      <c r="AI435" s="0" t="n">
        <v>11</v>
      </c>
      <c r="AN435" s="0" t="s">
        <v>145</v>
      </c>
      <c r="AO435" s="0" t="s">
        <v>150</v>
      </c>
      <c r="AP435" s="0" t="s">
        <v>151</v>
      </c>
      <c r="AQ435" s="0" t="n">
        <v>9</v>
      </c>
      <c r="AR435" s="0" t="n">
        <v>64</v>
      </c>
      <c r="AS435" s="0" t="n">
        <v>32</v>
      </c>
      <c r="AV435" s="0" t="s">
        <v>152</v>
      </c>
      <c r="AW435" s="0" t="n">
        <f aca="false">COUNTA($BA435:$EG435)</f>
        <v>21</v>
      </c>
      <c r="AX435" s="0" t="n">
        <f aca="false">COUNTIF($BC435:$EG435,"D")</f>
        <v>1</v>
      </c>
      <c r="AY435" s="0" t="n">
        <f aca="false">COUNTIF($BC435:$EG435,"R")</f>
        <v>4</v>
      </c>
      <c r="AZ435" s="2" t="n">
        <f aca="false">IF(DH435&lt;&gt;"",1,0)+IF(DI435&lt;&gt;"",1,0)+IF(DK435&lt;&gt;"",1,0)+IF(DM435&lt;&gt;"",1,0)+IF(DN435&lt;&gt;"",1,0)+IF(DO435&lt;&gt;"",1,0)+IF(DQ435&lt;&gt;"",1,0)+IF(DR435&lt;&gt;"",1,0)+IF(DT435&lt;&gt;"",1,0)+IF(DU435&lt;&gt;"",1,0)+IF(DV435&lt;&gt;"",1,0)+IF(DW435&lt;&gt;"",1,0)+IF(DX435&lt;&gt;"",1,0)+IF(DZ435&lt;&gt;"",1,0)+IF(EA435&lt;&gt;"",1,0)+IF(EB435&lt;&gt;"",1,0)+IF(EE435&lt;&gt;"",1,0)</f>
        <v>7</v>
      </c>
      <c r="BA435" s="2" t="n">
        <f aca="false">COUNTIF($DV435:$EG435, "&lt;&gt;")</f>
        <v>4</v>
      </c>
      <c r="BB435" s="0" t="n">
        <f aca="false">AY435*AX435</f>
        <v>4</v>
      </c>
      <c r="BD435" s="0" t="s">
        <v>153</v>
      </c>
      <c r="BF435" s="0" t="s">
        <v>153</v>
      </c>
      <c r="BL435" s="0" t="s">
        <v>153</v>
      </c>
      <c r="BS435" s="0" t="s">
        <v>153</v>
      </c>
      <c r="CA435" s="0" t="s">
        <v>153</v>
      </c>
      <c r="CO435" s="0" t="s">
        <v>238</v>
      </c>
      <c r="CP435" s="0" t="s">
        <v>153</v>
      </c>
      <c r="DC435" s="0" t="s">
        <v>153</v>
      </c>
      <c r="DI435" s="0" t="s">
        <v>153</v>
      </c>
      <c r="DL435" s="0" t="s">
        <v>153</v>
      </c>
      <c r="DM435" s="0" t="s">
        <v>162</v>
      </c>
      <c r="DN435" s="0" t="s">
        <v>153</v>
      </c>
      <c r="DS435" s="0" t="s">
        <v>238</v>
      </c>
      <c r="DT435" s="0" t="s">
        <v>238</v>
      </c>
      <c r="DU435" s="0" t="s">
        <v>153</v>
      </c>
      <c r="DX435" s="0" t="s">
        <v>153</v>
      </c>
      <c r="EA435" s="0" t="s">
        <v>153</v>
      </c>
      <c r="ED435" s="0" t="s">
        <v>238</v>
      </c>
      <c r="EF435" s="0" t="s">
        <v>153</v>
      </c>
    </row>
    <row r="436" customFormat="false" ht="13.8" hidden="false" customHeight="false" outlineLevel="0" collapsed="false">
      <c r="A436" s="0" t="s">
        <v>2297</v>
      </c>
      <c r="B436" s="0" t="n">
        <v>78</v>
      </c>
      <c r="C436" s="0" t="n">
        <v>16582</v>
      </c>
      <c r="D436" s="0" t="s">
        <v>2293</v>
      </c>
      <c r="E436" s="0" t="s">
        <v>2298</v>
      </c>
      <c r="F436" s="0" t="str">
        <f aca="false">CONCATENATE(D436," ",LEFT(H436,4),"T=",AU436,"D=",AV436,"R=",AW436,"M=",AX436,"L=",AY436,"B=",AZ436)</f>
        <v>COOPER T=D=WARREN-WARD 5R=21M=0L=5B=7</v>
      </c>
      <c r="G436" s="0" t="s">
        <v>162</v>
      </c>
      <c r="I436" s="0" t="s">
        <v>2299</v>
      </c>
      <c r="J436" s="0" t="s">
        <v>2300</v>
      </c>
      <c r="K436" s="0" t="s">
        <v>143</v>
      </c>
      <c r="L436" s="0" t="s">
        <v>238</v>
      </c>
      <c r="M436" s="0" t="str">
        <f aca="false">RIGHT(N436,LEN(N436)-FIND(" ",N436))</f>
        <v>EASTLAND AVE SE</v>
      </c>
      <c r="N436" s="0" t="s">
        <v>2291</v>
      </c>
      <c r="P436" s="0" t="s">
        <v>145</v>
      </c>
      <c r="Q436" s="0" t="s">
        <v>146</v>
      </c>
      <c r="R436" s="0" t="n">
        <v>44483</v>
      </c>
      <c r="AD436" s="0" t="s">
        <v>147</v>
      </c>
      <c r="AE436" s="0" t="s">
        <v>148</v>
      </c>
      <c r="AF436" s="0" t="s">
        <v>149</v>
      </c>
      <c r="AH436" s="0" t="n">
        <v>14</v>
      </c>
      <c r="AI436" s="0" t="n">
        <v>11</v>
      </c>
      <c r="AN436" s="0" t="s">
        <v>145</v>
      </c>
      <c r="AO436" s="0" t="s">
        <v>150</v>
      </c>
      <c r="AP436" s="0" t="s">
        <v>151</v>
      </c>
      <c r="AQ436" s="0" t="n">
        <v>9</v>
      </c>
      <c r="AR436" s="0" t="n">
        <v>64</v>
      </c>
      <c r="AS436" s="0" t="n">
        <v>32</v>
      </c>
      <c r="AV436" s="0" t="s">
        <v>152</v>
      </c>
      <c r="AW436" s="0" t="n">
        <f aca="false">COUNTA($BA436:$EG436)</f>
        <v>21</v>
      </c>
      <c r="AX436" s="0" t="n">
        <f aca="false">COUNTIF($BC436:$EG436,"D")</f>
        <v>0</v>
      </c>
      <c r="AY436" s="0" t="n">
        <f aca="false">COUNTIF($BC436:$EG436,"R")</f>
        <v>5</v>
      </c>
      <c r="AZ436" s="2" t="n">
        <f aca="false">IF(DH436&lt;&gt;"",1,0)+IF(DI436&lt;&gt;"",1,0)+IF(DK436&lt;&gt;"",1,0)+IF(DM436&lt;&gt;"",1,0)+IF(DN436&lt;&gt;"",1,0)+IF(DO436&lt;&gt;"",1,0)+IF(DQ436&lt;&gt;"",1,0)+IF(DR436&lt;&gt;"",1,0)+IF(DT436&lt;&gt;"",1,0)+IF(DU436&lt;&gt;"",1,0)+IF(DV436&lt;&gt;"",1,0)+IF(DW436&lt;&gt;"",1,0)+IF(DX436&lt;&gt;"",1,0)+IF(DZ436&lt;&gt;"",1,0)+IF(EA436&lt;&gt;"",1,0)+IF(EB436&lt;&gt;"",1,0)+IF(EE436&lt;&gt;"",1,0)</f>
        <v>7</v>
      </c>
      <c r="BA436" s="2" t="n">
        <f aca="false">COUNTIF($DV436:$EG436, "&lt;&gt;")</f>
        <v>4</v>
      </c>
      <c r="BB436" s="0" t="n">
        <f aca="false">AY436*AX436</f>
        <v>0</v>
      </c>
      <c r="BD436" s="0" t="s">
        <v>153</v>
      </c>
      <c r="BF436" s="0" t="s">
        <v>153</v>
      </c>
      <c r="BL436" s="0" t="s">
        <v>153</v>
      </c>
      <c r="BS436" s="0" t="s">
        <v>153</v>
      </c>
      <c r="CA436" s="0" t="s">
        <v>153</v>
      </c>
      <c r="CO436" s="0" t="s">
        <v>238</v>
      </c>
      <c r="CP436" s="0" t="s">
        <v>153</v>
      </c>
      <c r="DC436" s="0" t="s">
        <v>153</v>
      </c>
      <c r="DI436" s="0" t="s">
        <v>153</v>
      </c>
      <c r="DL436" s="0" t="s">
        <v>153</v>
      </c>
      <c r="DM436" s="0" t="s">
        <v>238</v>
      </c>
      <c r="DN436" s="0" t="s">
        <v>153</v>
      </c>
      <c r="DS436" s="0" t="s">
        <v>238</v>
      </c>
      <c r="DT436" s="0" t="s">
        <v>238</v>
      </c>
      <c r="DU436" s="0" t="s">
        <v>153</v>
      </c>
      <c r="DX436" s="0" t="s">
        <v>153</v>
      </c>
      <c r="EA436" s="0" t="s">
        <v>153</v>
      </c>
      <c r="ED436" s="0" t="s">
        <v>238</v>
      </c>
      <c r="EF436" s="0" t="s">
        <v>153</v>
      </c>
    </row>
    <row r="437" customFormat="false" ht="13.8" hidden="false" customHeight="false" outlineLevel="0" collapsed="false">
      <c r="A437" s="0" t="s">
        <v>2301</v>
      </c>
      <c r="B437" s="0" t="n">
        <v>78</v>
      </c>
      <c r="C437" s="0" t="n">
        <v>16581</v>
      </c>
      <c r="D437" s="0" t="s">
        <v>2302</v>
      </c>
      <c r="E437" s="0" t="s">
        <v>647</v>
      </c>
      <c r="F437" s="0" t="str">
        <f aca="false">CONCATENATE(D437," ",LEFT(H437,4),"T=",AU437,"D=",AV437,"R=",AW437,"M=",AX437,"L=",AY437,"B=",AZ437)</f>
        <v>LAPMARADO T=D=WARREN-WARD 5R=20M=2L=1B=1</v>
      </c>
      <c r="I437" s="0" t="s">
        <v>2303</v>
      </c>
      <c r="J437" s="0" t="s">
        <v>1029</v>
      </c>
      <c r="K437" s="0" t="s">
        <v>186</v>
      </c>
      <c r="M437" s="0" t="str">
        <f aca="false">RIGHT(N437,LEN(N437)-FIND(" ",N437))</f>
        <v>EASTLAND AVE SE</v>
      </c>
      <c r="N437" s="0" t="s">
        <v>2304</v>
      </c>
      <c r="P437" s="0" t="s">
        <v>145</v>
      </c>
      <c r="Q437" s="0" t="s">
        <v>146</v>
      </c>
      <c r="R437" s="0" t="n">
        <v>44483</v>
      </c>
      <c r="AD437" s="0" t="s">
        <v>147</v>
      </c>
      <c r="AE437" s="0" t="s">
        <v>148</v>
      </c>
      <c r="AF437" s="0" t="s">
        <v>149</v>
      </c>
      <c r="AH437" s="0" t="n">
        <v>14</v>
      </c>
      <c r="AI437" s="0" t="n">
        <v>11</v>
      </c>
      <c r="AN437" s="0" t="s">
        <v>145</v>
      </c>
      <c r="AO437" s="0" t="s">
        <v>150</v>
      </c>
      <c r="AP437" s="0" t="s">
        <v>151</v>
      </c>
      <c r="AQ437" s="0" t="n">
        <v>9</v>
      </c>
      <c r="AR437" s="0" t="n">
        <v>64</v>
      </c>
      <c r="AS437" s="0" t="n">
        <v>32</v>
      </c>
      <c r="AV437" s="0" t="s">
        <v>152</v>
      </c>
      <c r="AW437" s="0" t="n">
        <f aca="false">COUNTA($BA437:$EG437)</f>
        <v>20</v>
      </c>
      <c r="AX437" s="0" t="n">
        <f aca="false">COUNTIF($BC437:$EG437,"D")</f>
        <v>2</v>
      </c>
      <c r="AY437" s="0" t="n">
        <f aca="false">COUNTIF($BC437:$EG437,"R")</f>
        <v>1</v>
      </c>
      <c r="AZ437" s="2" t="n">
        <f aca="false">IF(DH437&lt;&gt;"",1,0)+IF(DI437&lt;&gt;"",1,0)+IF(DK437&lt;&gt;"",1,0)+IF(DM437&lt;&gt;"",1,0)+IF(DN437&lt;&gt;"",1,0)+IF(DO437&lt;&gt;"",1,0)+IF(DQ437&lt;&gt;"",1,0)+IF(DR437&lt;&gt;"",1,0)+IF(DT437&lt;&gt;"",1,0)+IF(DU437&lt;&gt;"",1,0)+IF(DV437&lt;&gt;"",1,0)+IF(DW437&lt;&gt;"",1,0)+IF(DX437&lt;&gt;"",1,0)+IF(DZ437&lt;&gt;"",1,0)+IF(EA437&lt;&gt;"",1,0)+IF(EB437&lt;&gt;"",1,0)+IF(EE437&lt;&gt;"",1,0)</f>
        <v>1</v>
      </c>
      <c r="BA437" s="2" t="n">
        <f aca="false">COUNTIF($DV437:$EG437, "&lt;&gt;")</f>
        <v>0</v>
      </c>
      <c r="BB437" s="0" t="n">
        <f aca="false">AY437*AX437</f>
        <v>2</v>
      </c>
      <c r="BH437" s="0" t="s">
        <v>153</v>
      </c>
      <c r="BI437" s="0" t="s">
        <v>153</v>
      </c>
      <c r="BJ437" s="0" t="s">
        <v>153</v>
      </c>
      <c r="BK437" s="0" t="s">
        <v>153</v>
      </c>
      <c r="BL437" s="0" t="s">
        <v>153</v>
      </c>
      <c r="BP437" s="0" t="s">
        <v>153</v>
      </c>
      <c r="BR437" s="0" t="s">
        <v>153</v>
      </c>
      <c r="BS437" s="0" t="s">
        <v>153</v>
      </c>
      <c r="BY437" s="0" t="s">
        <v>162</v>
      </c>
      <c r="CA437" s="0" t="s">
        <v>153</v>
      </c>
      <c r="CG437" s="0" t="s">
        <v>153</v>
      </c>
      <c r="CK437" s="0" t="s">
        <v>153</v>
      </c>
      <c r="CL437" s="0" t="s">
        <v>162</v>
      </c>
      <c r="CN437" s="0" t="s">
        <v>153</v>
      </c>
      <c r="CP437" s="0" t="s">
        <v>153</v>
      </c>
      <c r="CZ437" s="0" t="s">
        <v>238</v>
      </c>
      <c r="DC437" s="0" t="s">
        <v>153</v>
      </c>
      <c r="DI437" s="0" t="s">
        <v>153</v>
      </c>
    </row>
    <row r="438" customFormat="false" ht="13.8" hidden="false" customHeight="false" outlineLevel="0" collapsed="false">
      <c r="A438" s="0" t="s">
        <v>2305</v>
      </c>
      <c r="B438" s="0" t="n">
        <v>78</v>
      </c>
      <c r="C438" s="0" t="n">
        <v>449132</v>
      </c>
      <c r="D438" s="0" t="s">
        <v>2306</v>
      </c>
      <c r="E438" s="0" t="s">
        <v>232</v>
      </c>
      <c r="F438" s="0" t="str">
        <f aca="false">CONCATENATE(D438," ",LEFT(H438,4),"T=",AU438,"D=",AV438,"R=",AW438,"M=",AX438,"L=",AY438,"B=",AZ438)</f>
        <v>ESPOSITO T=D=WARREN-WARD 5R=40M=12L=0B=5</v>
      </c>
      <c r="G438" s="0" t="s">
        <v>212</v>
      </c>
      <c r="I438" s="0" t="s">
        <v>2307</v>
      </c>
      <c r="J438" s="0" t="s">
        <v>2308</v>
      </c>
      <c r="K438" s="0" t="s">
        <v>143</v>
      </c>
      <c r="L438" s="0" t="s">
        <v>162</v>
      </c>
      <c r="M438" s="0" t="str">
        <f aca="false">RIGHT(N438,LEN(N438)-FIND(" ",N438))</f>
        <v>EASTLAND AVE SE</v>
      </c>
      <c r="N438" s="0" t="s">
        <v>2304</v>
      </c>
      <c r="P438" s="0" t="s">
        <v>145</v>
      </c>
      <c r="Q438" s="0" t="s">
        <v>146</v>
      </c>
      <c r="R438" s="0" t="n">
        <v>44483</v>
      </c>
      <c r="AD438" s="0" t="s">
        <v>147</v>
      </c>
      <c r="AE438" s="0" t="s">
        <v>148</v>
      </c>
      <c r="AF438" s="0" t="s">
        <v>149</v>
      </c>
      <c r="AH438" s="0" t="n">
        <v>14</v>
      </c>
      <c r="AI438" s="0" t="n">
        <v>11</v>
      </c>
      <c r="AN438" s="0" t="s">
        <v>145</v>
      </c>
      <c r="AO438" s="0" t="s">
        <v>150</v>
      </c>
      <c r="AP438" s="0" t="s">
        <v>151</v>
      </c>
      <c r="AQ438" s="0" t="n">
        <v>9</v>
      </c>
      <c r="AR438" s="0" t="n">
        <v>64</v>
      </c>
      <c r="AS438" s="0" t="n">
        <v>32</v>
      </c>
      <c r="AV438" s="0" t="s">
        <v>152</v>
      </c>
      <c r="AW438" s="0" t="n">
        <f aca="false">COUNTA($BA438:$EG438)</f>
        <v>40</v>
      </c>
      <c r="AX438" s="0" t="n">
        <f aca="false">COUNTIF($BC438:$EG438,"D")</f>
        <v>12</v>
      </c>
      <c r="AY438" s="0" t="n">
        <f aca="false">COUNTIF($BC438:$EG438,"R")</f>
        <v>0</v>
      </c>
      <c r="AZ438" s="2" t="n">
        <f aca="false">IF(DH438&lt;&gt;"",1,0)+IF(DI438&lt;&gt;"",1,0)+IF(DK438&lt;&gt;"",1,0)+IF(DM438&lt;&gt;"",1,0)+IF(DN438&lt;&gt;"",1,0)+IF(DO438&lt;&gt;"",1,0)+IF(DQ438&lt;&gt;"",1,0)+IF(DR438&lt;&gt;"",1,0)+IF(DT438&lt;&gt;"",1,0)+IF(DU438&lt;&gt;"",1,0)+IF(DV438&lt;&gt;"",1,0)+IF(DW438&lt;&gt;"",1,0)+IF(DX438&lt;&gt;"",1,0)+IF(DZ438&lt;&gt;"",1,0)+IF(EA438&lt;&gt;"",1,0)+IF(EB438&lt;&gt;"",1,0)+IF(EE438&lt;&gt;"",1,0)</f>
        <v>5</v>
      </c>
      <c r="BA438" s="2" t="n">
        <f aca="false">COUNTIF($DV438:$EG438, "&lt;&gt;")</f>
        <v>0</v>
      </c>
      <c r="BB438" s="0" t="n">
        <f aca="false">AY438*AX438</f>
        <v>0</v>
      </c>
      <c r="BC438" s="0" t="s">
        <v>153</v>
      </c>
      <c r="BD438" s="0" t="s">
        <v>153</v>
      </c>
      <c r="BE438" s="0" t="s">
        <v>153</v>
      </c>
      <c r="BF438" s="0" t="s">
        <v>153</v>
      </c>
      <c r="BG438" s="0" t="s">
        <v>153</v>
      </c>
      <c r="BH438" s="0" t="s">
        <v>153</v>
      </c>
      <c r="BI438" s="0" t="s">
        <v>153</v>
      </c>
      <c r="BJ438" s="0" t="s">
        <v>153</v>
      </c>
      <c r="BK438" s="0" t="s">
        <v>153</v>
      </c>
      <c r="BL438" s="0" t="s">
        <v>153</v>
      </c>
      <c r="BP438" s="0" t="s">
        <v>153</v>
      </c>
      <c r="BV438" s="0" t="s">
        <v>153</v>
      </c>
      <c r="BY438" s="0" t="s">
        <v>162</v>
      </c>
      <c r="CA438" s="0" t="s">
        <v>153</v>
      </c>
      <c r="CG438" s="0" t="s">
        <v>153</v>
      </c>
      <c r="CH438" s="0" t="s">
        <v>162</v>
      </c>
      <c r="CK438" s="0" t="s">
        <v>153</v>
      </c>
      <c r="CL438" s="0" t="s">
        <v>162</v>
      </c>
      <c r="CN438" s="0" t="s">
        <v>153</v>
      </c>
      <c r="CO438" s="0" t="s">
        <v>162</v>
      </c>
      <c r="CP438" s="0" t="s">
        <v>153</v>
      </c>
      <c r="CT438" s="0" t="s">
        <v>153</v>
      </c>
      <c r="CU438" s="0" t="s">
        <v>162</v>
      </c>
      <c r="CV438" s="0" t="s">
        <v>153</v>
      </c>
      <c r="CW438" s="0" t="s">
        <v>162</v>
      </c>
      <c r="CZ438" s="0" t="s">
        <v>162</v>
      </c>
      <c r="DC438" s="0" t="s">
        <v>153</v>
      </c>
      <c r="DD438" s="0" t="s">
        <v>162</v>
      </c>
      <c r="DF438" s="0" t="s">
        <v>153</v>
      </c>
      <c r="DG438" s="0" t="s">
        <v>162</v>
      </c>
      <c r="DI438" s="0" t="s">
        <v>153</v>
      </c>
      <c r="DJ438" s="0" t="s">
        <v>162</v>
      </c>
      <c r="DL438" s="0" t="s">
        <v>153</v>
      </c>
      <c r="DM438" s="0" t="s">
        <v>162</v>
      </c>
      <c r="DN438" s="0" t="s">
        <v>153</v>
      </c>
      <c r="DR438" s="0" t="s">
        <v>153</v>
      </c>
      <c r="DS438" s="0" t="s">
        <v>162</v>
      </c>
      <c r="DU438" s="0" t="s">
        <v>153</v>
      </c>
    </row>
    <row r="439" customFormat="false" ht="13.8" hidden="false" customHeight="false" outlineLevel="0" collapsed="false">
      <c r="A439" s="0" t="s">
        <v>2309</v>
      </c>
      <c r="B439" s="0" t="n">
        <v>78</v>
      </c>
      <c r="C439" s="0" t="n">
        <v>444797</v>
      </c>
      <c r="D439" s="0" t="s">
        <v>2306</v>
      </c>
      <c r="E439" s="0" t="s">
        <v>1774</v>
      </c>
      <c r="F439" s="0" t="str">
        <f aca="false">CONCATENATE(D439," ",LEFT(H439,4),"T=",AU439,"D=",AV439,"R=",AW439,"M=",AX439,"L=",AY439,"B=",AZ439)</f>
        <v>ESPOSITO T=D=WARREN-WARD 5R=34M=9L=0B=4</v>
      </c>
      <c r="G439" s="0" t="s">
        <v>157</v>
      </c>
      <c r="I439" s="0" t="s">
        <v>2310</v>
      </c>
      <c r="J439" s="0" t="s">
        <v>1029</v>
      </c>
      <c r="K439" s="0" t="s">
        <v>143</v>
      </c>
      <c r="L439" s="0" t="s">
        <v>162</v>
      </c>
      <c r="M439" s="0" t="str">
        <f aca="false">RIGHT(N439,LEN(N439)-FIND(" ",N439))</f>
        <v>EASTLAND AVE SE</v>
      </c>
      <c r="N439" s="0" t="s">
        <v>2304</v>
      </c>
      <c r="P439" s="0" t="s">
        <v>145</v>
      </c>
      <c r="Q439" s="0" t="s">
        <v>146</v>
      </c>
      <c r="R439" s="0" t="n">
        <v>44483</v>
      </c>
      <c r="AD439" s="0" t="s">
        <v>147</v>
      </c>
      <c r="AE439" s="0" t="s">
        <v>148</v>
      </c>
      <c r="AF439" s="0" t="s">
        <v>149</v>
      </c>
      <c r="AH439" s="0" t="n">
        <v>14</v>
      </c>
      <c r="AI439" s="0" t="n">
        <v>11</v>
      </c>
      <c r="AN439" s="0" t="s">
        <v>145</v>
      </c>
      <c r="AO439" s="0" t="s">
        <v>150</v>
      </c>
      <c r="AP439" s="0" t="s">
        <v>151</v>
      </c>
      <c r="AQ439" s="0" t="n">
        <v>9</v>
      </c>
      <c r="AR439" s="0" t="n">
        <v>64</v>
      </c>
      <c r="AS439" s="0" t="n">
        <v>32</v>
      </c>
      <c r="AV439" s="0" t="s">
        <v>152</v>
      </c>
      <c r="AW439" s="0" t="n">
        <f aca="false">COUNTA($BA439:$EG439)</f>
        <v>34</v>
      </c>
      <c r="AX439" s="0" t="n">
        <f aca="false">COUNTIF($BC439:$EG439,"D")</f>
        <v>9</v>
      </c>
      <c r="AY439" s="0" t="n">
        <f aca="false">COUNTIF($BC439:$EG439,"R")</f>
        <v>0</v>
      </c>
      <c r="AZ439" s="2" t="n">
        <f aca="false">IF(DH439&lt;&gt;"",1,0)+IF(DI439&lt;&gt;"",1,0)+IF(DK439&lt;&gt;"",1,0)+IF(DM439&lt;&gt;"",1,0)+IF(DN439&lt;&gt;"",1,0)+IF(DO439&lt;&gt;"",1,0)+IF(DQ439&lt;&gt;"",1,0)+IF(DR439&lt;&gt;"",1,0)+IF(DT439&lt;&gt;"",1,0)+IF(DU439&lt;&gt;"",1,0)+IF(DV439&lt;&gt;"",1,0)+IF(DW439&lt;&gt;"",1,0)+IF(DX439&lt;&gt;"",1,0)+IF(DZ439&lt;&gt;"",1,0)+IF(EA439&lt;&gt;"",1,0)+IF(EB439&lt;&gt;"",1,0)+IF(EE439&lt;&gt;"",1,0)</f>
        <v>4</v>
      </c>
      <c r="BA439" s="2" t="n">
        <f aca="false">COUNTIF($DV439:$EG439, "&lt;&gt;")</f>
        <v>1</v>
      </c>
      <c r="BB439" s="0" t="n">
        <f aca="false">AY439*AX439</f>
        <v>0</v>
      </c>
      <c r="BC439" s="0" t="s">
        <v>153</v>
      </c>
      <c r="BD439" s="0" t="s">
        <v>153</v>
      </c>
      <c r="BE439" s="0" t="s">
        <v>153</v>
      </c>
      <c r="BF439" s="0" t="s">
        <v>153</v>
      </c>
      <c r="BG439" s="0" t="s">
        <v>153</v>
      </c>
      <c r="BH439" s="0" t="s">
        <v>153</v>
      </c>
      <c r="BI439" s="0" t="s">
        <v>153</v>
      </c>
      <c r="BJ439" s="0" t="s">
        <v>153</v>
      </c>
      <c r="BK439" s="0" t="s">
        <v>153</v>
      </c>
      <c r="BL439" s="0" t="s">
        <v>153</v>
      </c>
      <c r="BP439" s="0" t="s">
        <v>153</v>
      </c>
      <c r="BS439" s="0" t="s">
        <v>153</v>
      </c>
      <c r="BV439" s="0" t="s">
        <v>153</v>
      </c>
      <c r="BY439" s="0" t="s">
        <v>162</v>
      </c>
      <c r="CA439" s="0" t="s">
        <v>153</v>
      </c>
      <c r="CG439" s="0" t="s">
        <v>153</v>
      </c>
      <c r="CH439" s="0" t="s">
        <v>162</v>
      </c>
      <c r="CL439" s="0" t="s">
        <v>162</v>
      </c>
      <c r="CN439" s="0" t="s">
        <v>153</v>
      </c>
      <c r="CP439" s="0" t="s">
        <v>153</v>
      </c>
      <c r="CT439" s="0" t="s">
        <v>153</v>
      </c>
      <c r="CU439" s="0" t="s">
        <v>162</v>
      </c>
      <c r="CV439" s="0" t="s">
        <v>153</v>
      </c>
      <c r="CY439" s="0" t="s">
        <v>153</v>
      </c>
      <c r="CZ439" s="0" t="s">
        <v>162</v>
      </c>
      <c r="DC439" s="0" t="s">
        <v>153</v>
      </c>
      <c r="DG439" s="0" t="s">
        <v>162</v>
      </c>
      <c r="DI439" s="0" t="s">
        <v>153</v>
      </c>
      <c r="DM439" s="0" t="s">
        <v>162</v>
      </c>
      <c r="DS439" s="0" t="s">
        <v>162</v>
      </c>
      <c r="DU439" s="0" t="s">
        <v>153</v>
      </c>
      <c r="DW439" s="0" t="s">
        <v>162</v>
      </c>
    </row>
    <row r="440" customFormat="false" ht="13.8" hidden="false" customHeight="false" outlineLevel="0" collapsed="false">
      <c r="A440" s="0" t="s">
        <v>2311</v>
      </c>
      <c r="B440" s="0" t="n">
        <v>78</v>
      </c>
      <c r="C440" s="0" t="n">
        <v>151181</v>
      </c>
      <c r="D440" s="0" t="s">
        <v>2312</v>
      </c>
      <c r="E440" s="0" t="s">
        <v>603</v>
      </c>
      <c r="F440" s="0" t="str">
        <f aca="false">CONCATENATE(D440," ",LEFT(H440,4),"T=",AU440,"D=",AV440,"R=",AW440,"M=",AX440,"L=",AY440,"B=",AZ440)</f>
        <v>CRIBLEY T=D=WARREN-WARD 5R=20M=5L=0B=7</v>
      </c>
      <c r="G440" s="0" t="s">
        <v>176</v>
      </c>
      <c r="I440" s="0" t="s">
        <v>2313</v>
      </c>
      <c r="J440" s="0" t="s">
        <v>2314</v>
      </c>
      <c r="K440" s="0" t="s">
        <v>143</v>
      </c>
      <c r="L440" s="0" t="s">
        <v>162</v>
      </c>
      <c r="M440" s="0" t="str">
        <f aca="false">RIGHT(N440,LEN(N440)-FIND(" ",N440))</f>
        <v>EASTLAND AVE SE</v>
      </c>
      <c r="N440" s="0" t="s">
        <v>2315</v>
      </c>
      <c r="P440" s="0" t="s">
        <v>145</v>
      </c>
      <c r="Q440" s="0" t="s">
        <v>146</v>
      </c>
      <c r="R440" s="0" t="n">
        <v>44483</v>
      </c>
      <c r="AD440" s="0" t="s">
        <v>147</v>
      </c>
      <c r="AE440" s="0" t="s">
        <v>148</v>
      </c>
      <c r="AF440" s="0" t="s">
        <v>149</v>
      </c>
      <c r="AH440" s="0" t="n">
        <v>14</v>
      </c>
      <c r="AI440" s="0" t="n">
        <v>11</v>
      </c>
      <c r="AN440" s="0" t="s">
        <v>145</v>
      </c>
      <c r="AO440" s="0" t="s">
        <v>150</v>
      </c>
      <c r="AP440" s="0" t="s">
        <v>151</v>
      </c>
      <c r="AQ440" s="0" t="n">
        <v>9</v>
      </c>
      <c r="AR440" s="0" t="n">
        <v>64</v>
      </c>
      <c r="AS440" s="0" t="n">
        <v>32</v>
      </c>
      <c r="AV440" s="0" t="s">
        <v>152</v>
      </c>
      <c r="AW440" s="0" t="n">
        <f aca="false">COUNTA($BA440:$EG440)</f>
        <v>20</v>
      </c>
      <c r="AX440" s="0" t="n">
        <f aca="false">COUNTIF($BC440:$EG440,"D")</f>
        <v>5</v>
      </c>
      <c r="AY440" s="0" t="n">
        <f aca="false">COUNTIF($BC440:$EG440,"R")</f>
        <v>0</v>
      </c>
      <c r="AZ440" s="2" t="n">
        <f aca="false">IF(DH440&lt;&gt;"",1,0)+IF(DI440&lt;&gt;"",1,0)+IF(DK440&lt;&gt;"",1,0)+IF(DM440&lt;&gt;"",1,0)+IF(DN440&lt;&gt;"",1,0)+IF(DO440&lt;&gt;"",1,0)+IF(DQ440&lt;&gt;"",1,0)+IF(DR440&lt;&gt;"",1,0)+IF(DT440&lt;&gt;"",1,0)+IF(DU440&lt;&gt;"",1,0)+IF(DV440&lt;&gt;"",1,0)+IF(DW440&lt;&gt;"",1,0)+IF(DX440&lt;&gt;"",1,0)+IF(DZ440&lt;&gt;"",1,0)+IF(EA440&lt;&gt;"",1,0)+IF(EB440&lt;&gt;"",1,0)+IF(EE440&lt;&gt;"",1,0)</f>
        <v>7</v>
      </c>
      <c r="BA440" s="2" t="n">
        <f aca="false">COUNTIF($DV440:$EG440, "&lt;&gt;")</f>
        <v>4</v>
      </c>
      <c r="BB440" s="0" t="n">
        <f aca="false">AY440*AX440</f>
        <v>0</v>
      </c>
      <c r="BL440" s="0" t="s">
        <v>153</v>
      </c>
      <c r="BS440" s="0" t="s">
        <v>153</v>
      </c>
      <c r="CA440" s="0" t="s">
        <v>153</v>
      </c>
      <c r="CK440" s="0" t="s">
        <v>153</v>
      </c>
      <c r="CP440" s="0" t="s">
        <v>153</v>
      </c>
      <c r="CY440" s="0" t="s">
        <v>153</v>
      </c>
      <c r="CZ440" s="0" t="s">
        <v>162</v>
      </c>
      <c r="DC440" s="0" t="s">
        <v>153</v>
      </c>
      <c r="DG440" s="0" t="s">
        <v>162</v>
      </c>
      <c r="DI440" s="0" t="s">
        <v>153</v>
      </c>
      <c r="DM440" s="0" t="s">
        <v>162</v>
      </c>
      <c r="DN440" s="0" t="s">
        <v>153</v>
      </c>
      <c r="DS440" s="0" t="s">
        <v>162</v>
      </c>
      <c r="DU440" s="0" t="s">
        <v>153</v>
      </c>
      <c r="DW440" s="0" t="s">
        <v>162</v>
      </c>
      <c r="DX440" s="0" t="s">
        <v>153</v>
      </c>
      <c r="EA440" s="0" t="s">
        <v>153</v>
      </c>
      <c r="EF440" s="0" t="s">
        <v>153</v>
      </c>
    </row>
    <row r="441" customFormat="false" ht="13.8" hidden="false" customHeight="false" outlineLevel="0" collapsed="false">
      <c r="A441" s="0" t="s">
        <v>2316</v>
      </c>
      <c r="B441" s="0" t="n">
        <v>78</v>
      </c>
      <c r="C441" s="0" t="n">
        <v>7815</v>
      </c>
      <c r="D441" s="0" t="s">
        <v>2317</v>
      </c>
      <c r="E441" s="0" t="s">
        <v>2318</v>
      </c>
      <c r="F441" s="0" t="str">
        <f aca="false">CONCATENATE(D441," ",LEFT(H441,4),"T=",AU441,"D=",AV441,"R=",AW441,"M=",AX441,"L=",AY441,"B=",AZ441)</f>
        <v>PAUGH T=D=WARREN-WARD 5R=40M=10L=2B=8</v>
      </c>
      <c r="G441" s="0" t="s">
        <v>212</v>
      </c>
      <c r="I441" s="0" t="s">
        <v>2319</v>
      </c>
      <c r="J441" s="0" t="s">
        <v>1212</v>
      </c>
      <c r="K441" s="0" t="s">
        <v>143</v>
      </c>
      <c r="L441" s="0" t="s">
        <v>162</v>
      </c>
      <c r="M441" s="0" t="str">
        <f aca="false">RIGHT(N441,LEN(N441)-FIND(" ",N441))</f>
        <v>EASTLAND AVE SE</v>
      </c>
      <c r="N441" s="0" t="s">
        <v>2320</v>
      </c>
      <c r="P441" s="0" t="s">
        <v>145</v>
      </c>
      <c r="Q441" s="0" t="s">
        <v>146</v>
      </c>
      <c r="R441" s="0" t="n">
        <v>44483</v>
      </c>
      <c r="AD441" s="0" t="s">
        <v>147</v>
      </c>
      <c r="AE441" s="0" t="s">
        <v>148</v>
      </c>
      <c r="AF441" s="0" t="s">
        <v>149</v>
      </c>
      <c r="AH441" s="0" t="n">
        <v>14</v>
      </c>
      <c r="AI441" s="0" t="n">
        <v>11</v>
      </c>
      <c r="AN441" s="0" t="s">
        <v>145</v>
      </c>
      <c r="AO441" s="0" t="s">
        <v>150</v>
      </c>
      <c r="AP441" s="0" t="s">
        <v>151</v>
      </c>
      <c r="AQ441" s="0" t="n">
        <v>9</v>
      </c>
      <c r="AR441" s="0" t="n">
        <v>64</v>
      </c>
      <c r="AS441" s="0" t="n">
        <v>32</v>
      </c>
      <c r="AV441" s="0" t="s">
        <v>152</v>
      </c>
      <c r="AW441" s="0" t="n">
        <f aca="false">COUNTA($BA441:$EG441)</f>
        <v>40</v>
      </c>
      <c r="AX441" s="0" t="n">
        <f aca="false">COUNTIF($BC441:$EG441,"D")</f>
        <v>10</v>
      </c>
      <c r="AY441" s="0" t="n">
        <f aca="false">COUNTIF($BC441:$EG441,"R")</f>
        <v>2</v>
      </c>
      <c r="AZ441" s="2" t="n">
        <f aca="false">IF(DH441&lt;&gt;"",1,0)+IF(DI441&lt;&gt;"",1,0)+IF(DK441&lt;&gt;"",1,0)+IF(DM441&lt;&gt;"",1,0)+IF(DN441&lt;&gt;"",1,0)+IF(DO441&lt;&gt;"",1,0)+IF(DQ441&lt;&gt;"",1,0)+IF(DR441&lt;&gt;"",1,0)+IF(DT441&lt;&gt;"",1,0)+IF(DU441&lt;&gt;"",1,0)+IF(DV441&lt;&gt;"",1,0)+IF(DW441&lt;&gt;"",1,0)+IF(DX441&lt;&gt;"",1,0)+IF(DZ441&lt;&gt;"",1,0)+IF(EA441&lt;&gt;"",1,0)+IF(EB441&lt;&gt;"",1,0)+IF(EE441&lt;&gt;"",1,0)</f>
        <v>8</v>
      </c>
      <c r="BA441" s="2" t="n">
        <f aca="false">COUNTIF($DV441:$EG441, "&lt;&gt;")</f>
        <v>4</v>
      </c>
      <c r="BB441" s="0" t="n">
        <f aca="false">AY441*AX441</f>
        <v>20</v>
      </c>
      <c r="BC441" s="0" t="s">
        <v>153</v>
      </c>
      <c r="BD441" s="0" t="s">
        <v>153</v>
      </c>
      <c r="BF441" s="0" t="s">
        <v>153</v>
      </c>
      <c r="BH441" s="0" t="s">
        <v>153</v>
      </c>
      <c r="BI441" s="0" t="s">
        <v>153</v>
      </c>
      <c r="BK441" s="0" t="s">
        <v>153</v>
      </c>
      <c r="BL441" s="0" t="s">
        <v>153</v>
      </c>
      <c r="BP441" s="0" t="s">
        <v>153</v>
      </c>
      <c r="BS441" s="0" t="s">
        <v>153</v>
      </c>
      <c r="BY441" s="0" t="s">
        <v>162</v>
      </c>
      <c r="CA441" s="0" t="s">
        <v>153</v>
      </c>
      <c r="CC441" s="0" t="s">
        <v>162</v>
      </c>
      <c r="CG441" s="0" t="s">
        <v>153</v>
      </c>
      <c r="CH441" s="0" t="s">
        <v>162</v>
      </c>
      <c r="CK441" s="0" t="s">
        <v>153</v>
      </c>
      <c r="CL441" s="0" t="s">
        <v>162</v>
      </c>
      <c r="CN441" s="0" t="s">
        <v>153</v>
      </c>
      <c r="CO441" s="0" t="s">
        <v>238</v>
      </c>
      <c r="CP441" s="0" t="s">
        <v>153</v>
      </c>
      <c r="CQ441" s="0" t="s">
        <v>162</v>
      </c>
      <c r="CV441" s="0" t="s">
        <v>153</v>
      </c>
      <c r="CY441" s="0" t="s">
        <v>153</v>
      </c>
      <c r="CZ441" s="0" t="s">
        <v>238</v>
      </c>
      <c r="DC441" s="0" t="s">
        <v>153</v>
      </c>
      <c r="DF441" s="0" t="s">
        <v>153</v>
      </c>
      <c r="DG441" s="0" t="s">
        <v>162</v>
      </c>
      <c r="DI441" s="0" t="s">
        <v>153</v>
      </c>
      <c r="DL441" s="0" t="s">
        <v>153</v>
      </c>
      <c r="DM441" s="0" t="s">
        <v>162</v>
      </c>
      <c r="DN441" s="0" t="s">
        <v>153</v>
      </c>
      <c r="DR441" s="0" t="s">
        <v>153</v>
      </c>
      <c r="DS441" s="0" t="s">
        <v>162</v>
      </c>
      <c r="DT441" s="0" t="s">
        <v>162</v>
      </c>
      <c r="DU441" s="0" t="s">
        <v>153</v>
      </c>
      <c r="DX441" s="0" t="s">
        <v>153</v>
      </c>
      <c r="EA441" s="0" t="s">
        <v>153</v>
      </c>
      <c r="ED441" s="0" t="s">
        <v>162</v>
      </c>
      <c r="EF441" s="0" t="s">
        <v>153</v>
      </c>
    </row>
    <row r="442" customFormat="false" ht="13.8" hidden="false" customHeight="false" outlineLevel="0" collapsed="false">
      <c r="A442" s="0" t="s">
        <v>2321</v>
      </c>
      <c r="B442" s="0" t="n">
        <v>78</v>
      </c>
      <c r="C442" s="0" t="n">
        <v>489393</v>
      </c>
      <c r="D442" s="0" t="s">
        <v>2322</v>
      </c>
      <c r="E442" s="0" t="s">
        <v>429</v>
      </c>
      <c r="F442" s="0" t="str">
        <f aca="false">CONCATENATE(D442," ",LEFT(H442,4),"T=",AU442,"D=",AV442,"R=",AW442,"M=",AX442,"L=",AY442,"B=",AZ442)</f>
        <v>BASALYGA T=D=WARREN-WARD 5R=40M=9L=1B=8</v>
      </c>
      <c r="I442" s="0" t="s">
        <v>2323</v>
      </c>
      <c r="J442" s="0" t="s">
        <v>2324</v>
      </c>
      <c r="K442" s="0" t="s">
        <v>143</v>
      </c>
      <c r="L442" s="0" t="s">
        <v>162</v>
      </c>
      <c r="M442" s="0" t="str">
        <f aca="false">RIGHT(N442,LEN(N442)-FIND(" ",N442))</f>
        <v>EASTLAND AVE SE</v>
      </c>
      <c r="N442" s="0" t="s">
        <v>2325</v>
      </c>
      <c r="P442" s="0" t="s">
        <v>145</v>
      </c>
      <c r="Q442" s="0" t="s">
        <v>146</v>
      </c>
      <c r="R442" s="0" t="n">
        <v>44483</v>
      </c>
      <c r="AD442" s="0" t="s">
        <v>147</v>
      </c>
      <c r="AE442" s="0" t="s">
        <v>148</v>
      </c>
      <c r="AF442" s="0" t="s">
        <v>149</v>
      </c>
      <c r="AH442" s="0" t="n">
        <v>14</v>
      </c>
      <c r="AI442" s="0" t="n">
        <v>11</v>
      </c>
      <c r="AN442" s="0" t="s">
        <v>145</v>
      </c>
      <c r="AO442" s="0" t="s">
        <v>150</v>
      </c>
      <c r="AP442" s="0" t="s">
        <v>151</v>
      </c>
      <c r="AQ442" s="0" t="n">
        <v>9</v>
      </c>
      <c r="AR442" s="0" t="n">
        <v>64</v>
      </c>
      <c r="AS442" s="0" t="n">
        <v>32</v>
      </c>
      <c r="AV442" s="0" t="s">
        <v>152</v>
      </c>
      <c r="AW442" s="0" t="n">
        <f aca="false">COUNTA($BA442:$EG442)</f>
        <v>40</v>
      </c>
      <c r="AX442" s="0" t="n">
        <f aca="false">COUNTIF($BC442:$EG442,"D")</f>
        <v>9</v>
      </c>
      <c r="AY442" s="0" t="n">
        <f aca="false">COUNTIF($BC442:$EG442,"R")</f>
        <v>1</v>
      </c>
      <c r="AZ442" s="2" t="n">
        <f aca="false">IF(DH442&lt;&gt;"",1,0)+IF(DI442&lt;&gt;"",1,0)+IF(DK442&lt;&gt;"",1,0)+IF(DM442&lt;&gt;"",1,0)+IF(DN442&lt;&gt;"",1,0)+IF(DO442&lt;&gt;"",1,0)+IF(DQ442&lt;&gt;"",1,0)+IF(DR442&lt;&gt;"",1,0)+IF(DT442&lt;&gt;"",1,0)+IF(DU442&lt;&gt;"",1,0)+IF(DV442&lt;&gt;"",1,0)+IF(DW442&lt;&gt;"",1,0)+IF(DX442&lt;&gt;"",1,0)+IF(DZ442&lt;&gt;"",1,0)+IF(EA442&lt;&gt;"",1,0)+IF(EB442&lt;&gt;"",1,0)+IF(EE442&lt;&gt;"",1,0)</f>
        <v>8</v>
      </c>
      <c r="BA442" s="2" t="n">
        <f aca="false">COUNTIF($DV442:$EG442, "&lt;&gt;")</f>
        <v>5</v>
      </c>
      <c r="BB442" s="0" t="n">
        <f aca="false">AY442*AX442</f>
        <v>9</v>
      </c>
      <c r="BC442" s="0" t="s">
        <v>153</v>
      </c>
      <c r="BD442" s="0" t="s">
        <v>153</v>
      </c>
      <c r="BE442" s="0" t="s">
        <v>153</v>
      </c>
      <c r="BF442" s="0" t="s">
        <v>153</v>
      </c>
      <c r="BG442" s="0" t="s">
        <v>153</v>
      </c>
      <c r="BH442" s="0" t="s">
        <v>153</v>
      </c>
      <c r="BI442" s="0" t="s">
        <v>153</v>
      </c>
      <c r="BJ442" s="0" t="s">
        <v>153</v>
      </c>
      <c r="BK442" s="0" t="s">
        <v>153</v>
      </c>
      <c r="BL442" s="0" t="s">
        <v>153</v>
      </c>
      <c r="BP442" s="0" t="s">
        <v>153</v>
      </c>
      <c r="BR442" s="0" t="s">
        <v>153</v>
      </c>
      <c r="BS442" s="0" t="s">
        <v>153</v>
      </c>
      <c r="BV442" s="0" t="s">
        <v>153</v>
      </c>
      <c r="BY442" s="0" t="s">
        <v>162</v>
      </c>
      <c r="CA442" s="0" t="s">
        <v>153</v>
      </c>
      <c r="CH442" s="0" t="s">
        <v>162</v>
      </c>
      <c r="CK442" s="0" t="s">
        <v>153</v>
      </c>
      <c r="CN442" s="0" t="s">
        <v>153</v>
      </c>
      <c r="CP442" s="0" t="s">
        <v>153</v>
      </c>
      <c r="CV442" s="0" t="s">
        <v>153</v>
      </c>
      <c r="CW442" s="0" t="s">
        <v>162</v>
      </c>
      <c r="CY442" s="0" t="s">
        <v>153</v>
      </c>
      <c r="CZ442" s="0" t="s">
        <v>238</v>
      </c>
      <c r="DC442" s="0" t="s">
        <v>153</v>
      </c>
      <c r="DD442" s="0" t="s">
        <v>162</v>
      </c>
      <c r="DG442" s="0" t="s">
        <v>162</v>
      </c>
      <c r="DI442" s="0" t="s">
        <v>153</v>
      </c>
      <c r="DN442" s="0" t="s">
        <v>153</v>
      </c>
      <c r="DR442" s="0" t="s">
        <v>153</v>
      </c>
      <c r="DS442" s="0" t="s">
        <v>162</v>
      </c>
      <c r="DT442" s="0" t="s">
        <v>162</v>
      </c>
      <c r="DU442" s="0" t="s">
        <v>153</v>
      </c>
      <c r="DW442" s="0" t="s">
        <v>162</v>
      </c>
      <c r="DX442" s="0" t="s">
        <v>153</v>
      </c>
      <c r="EA442" s="0" t="s">
        <v>153</v>
      </c>
      <c r="ED442" s="0" t="s">
        <v>162</v>
      </c>
      <c r="EF442" s="0" t="s">
        <v>153</v>
      </c>
    </row>
    <row r="443" customFormat="false" ht="13.8" hidden="false" customHeight="false" outlineLevel="0" collapsed="false">
      <c r="A443" s="0" t="s">
        <v>2326</v>
      </c>
      <c r="B443" s="0" t="n">
        <v>78</v>
      </c>
      <c r="C443" s="0" t="n">
        <v>19426</v>
      </c>
      <c r="D443" s="0" t="s">
        <v>2322</v>
      </c>
      <c r="E443" s="0" t="s">
        <v>849</v>
      </c>
      <c r="F443" s="0" t="str">
        <f aca="false">CONCATENATE(D443," ",LEFT(H443,4),"T=",AU443,"D=",AV443,"R=",AW443,"M=",AX443,"L=",AY443,"B=",AZ443)</f>
        <v>BASALYGA T=D=WARREN-WARD 5R=30M=5L=0B=4</v>
      </c>
      <c r="G443" s="0" t="s">
        <v>227</v>
      </c>
      <c r="I443" s="0" t="s">
        <v>2327</v>
      </c>
      <c r="J443" s="0" t="s">
        <v>2328</v>
      </c>
      <c r="K443" s="0" t="s">
        <v>143</v>
      </c>
      <c r="L443" s="0" t="s">
        <v>162</v>
      </c>
      <c r="M443" s="0" t="str">
        <f aca="false">RIGHT(N443,LEN(N443)-FIND(" ",N443))</f>
        <v>EASTLAND AVE SE</v>
      </c>
      <c r="N443" s="0" t="s">
        <v>2325</v>
      </c>
      <c r="P443" s="0" t="s">
        <v>145</v>
      </c>
      <c r="Q443" s="0" t="s">
        <v>146</v>
      </c>
      <c r="R443" s="0" t="n">
        <v>44483</v>
      </c>
      <c r="AD443" s="0" t="s">
        <v>147</v>
      </c>
      <c r="AE443" s="0" t="s">
        <v>148</v>
      </c>
      <c r="AF443" s="0" t="s">
        <v>149</v>
      </c>
      <c r="AH443" s="0" t="n">
        <v>14</v>
      </c>
      <c r="AI443" s="0" t="n">
        <v>11</v>
      </c>
      <c r="AN443" s="0" t="s">
        <v>145</v>
      </c>
      <c r="AO443" s="0" t="s">
        <v>150</v>
      </c>
      <c r="AP443" s="0" t="s">
        <v>151</v>
      </c>
      <c r="AQ443" s="0" t="n">
        <v>9</v>
      </c>
      <c r="AR443" s="0" t="n">
        <v>64</v>
      </c>
      <c r="AS443" s="0" t="n">
        <v>32</v>
      </c>
      <c r="AV443" s="0" t="s">
        <v>152</v>
      </c>
      <c r="AW443" s="0" t="n">
        <f aca="false">COUNTA($BA443:$EG443)</f>
        <v>30</v>
      </c>
      <c r="AX443" s="0" t="n">
        <f aca="false">COUNTIF($BC443:$EG443,"D")</f>
        <v>5</v>
      </c>
      <c r="AY443" s="0" t="n">
        <f aca="false">COUNTIF($BC443:$EG443,"R")</f>
        <v>0</v>
      </c>
      <c r="AZ443" s="2" t="n">
        <f aca="false">IF(DH443&lt;&gt;"",1,0)+IF(DI443&lt;&gt;"",1,0)+IF(DK443&lt;&gt;"",1,0)+IF(DM443&lt;&gt;"",1,0)+IF(DN443&lt;&gt;"",1,0)+IF(DO443&lt;&gt;"",1,0)+IF(DQ443&lt;&gt;"",1,0)+IF(DR443&lt;&gt;"",1,0)+IF(DT443&lt;&gt;"",1,0)+IF(DU443&lt;&gt;"",1,0)+IF(DV443&lt;&gt;"",1,0)+IF(DW443&lt;&gt;"",1,0)+IF(DX443&lt;&gt;"",1,0)+IF(DZ443&lt;&gt;"",1,0)+IF(EA443&lt;&gt;"",1,0)+IF(EB443&lt;&gt;"",1,0)+IF(EE443&lt;&gt;"",1,0)</f>
        <v>4</v>
      </c>
      <c r="BA443" s="2" t="n">
        <f aca="false">COUNTIF($DV443:$EG443, "&lt;&gt;")</f>
        <v>3</v>
      </c>
      <c r="BB443" s="0" t="n">
        <f aca="false">AY443*AX443</f>
        <v>0</v>
      </c>
      <c r="BC443" s="0" t="s">
        <v>153</v>
      </c>
      <c r="BD443" s="0" t="s">
        <v>153</v>
      </c>
      <c r="BE443" s="0" t="s">
        <v>153</v>
      </c>
      <c r="BF443" s="0" t="s">
        <v>153</v>
      </c>
      <c r="BH443" s="0" t="s">
        <v>153</v>
      </c>
      <c r="BI443" s="0" t="s">
        <v>153</v>
      </c>
      <c r="BJ443" s="0" t="s">
        <v>153</v>
      </c>
      <c r="BL443" s="0" t="s">
        <v>153</v>
      </c>
      <c r="BP443" s="0" t="s">
        <v>153</v>
      </c>
      <c r="BR443" s="0" t="s">
        <v>153</v>
      </c>
      <c r="BS443" s="0" t="s">
        <v>153</v>
      </c>
      <c r="BV443" s="0" t="s">
        <v>153</v>
      </c>
      <c r="BY443" s="0" t="s">
        <v>162</v>
      </c>
      <c r="CA443" s="0" t="s">
        <v>153</v>
      </c>
      <c r="CG443" s="0" t="s">
        <v>153</v>
      </c>
      <c r="CK443" s="0" t="s">
        <v>153</v>
      </c>
      <c r="CL443" s="0" t="s">
        <v>162</v>
      </c>
      <c r="CN443" s="0" t="s">
        <v>153</v>
      </c>
      <c r="CP443" s="0" t="s">
        <v>153</v>
      </c>
      <c r="CW443" s="0" t="s">
        <v>162</v>
      </c>
      <c r="CY443" s="0" t="s">
        <v>153</v>
      </c>
      <c r="DG443" s="0" t="s">
        <v>162</v>
      </c>
      <c r="DI443" s="0" t="s">
        <v>153</v>
      </c>
      <c r="DR443" s="0" t="s">
        <v>153</v>
      </c>
      <c r="DU443" s="0" t="s">
        <v>153</v>
      </c>
      <c r="DX443" s="0" t="s">
        <v>153</v>
      </c>
      <c r="ED443" s="0" t="s">
        <v>162</v>
      </c>
      <c r="EF443" s="0" t="s">
        <v>153</v>
      </c>
    </row>
    <row r="444" customFormat="false" ht="13.8" hidden="false" customHeight="false" outlineLevel="0" collapsed="false">
      <c r="A444" s="0" t="s">
        <v>2329</v>
      </c>
      <c r="B444" s="0" t="n">
        <v>78</v>
      </c>
      <c r="C444" s="0" t="n">
        <v>177339</v>
      </c>
      <c r="D444" s="0" t="s">
        <v>2330</v>
      </c>
      <c r="E444" s="0" t="s">
        <v>1563</v>
      </c>
      <c r="F444" s="0" t="str">
        <f aca="false">CONCATENATE(D444," ",LEFT(H444,4),"T=",AU444,"D=",AV444,"R=",AW444,"M=",AX444,"L=",AY444,"B=",AZ444)</f>
        <v>GORRELL T=D=WARREN-WARD 5R=4M=0L=0B=1</v>
      </c>
      <c r="G444" s="0" t="s">
        <v>220</v>
      </c>
      <c r="I444" s="0" t="s">
        <v>2331</v>
      </c>
      <c r="J444" s="0" t="s">
        <v>2332</v>
      </c>
      <c r="K444" s="0" t="s">
        <v>143</v>
      </c>
      <c r="M444" s="0" t="str">
        <f aca="false">RIGHT(N444,LEN(N444)-FIND(" ",N444))</f>
        <v>EASTLAND AVE SE</v>
      </c>
      <c r="N444" s="0" t="s">
        <v>2333</v>
      </c>
      <c r="P444" s="0" t="s">
        <v>145</v>
      </c>
      <c r="Q444" s="0" t="s">
        <v>146</v>
      </c>
      <c r="R444" s="0" t="n">
        <v>44483</v>
      </c>
      <c r="AD444" s="0" t="s">
        <v>147</v>
      </c>
      <c r="AE444" s="0" t="s">
        <v>148</v>
      </c>
      <c r="AF444" s="0" t="s">
        <v>149</v>
      </c>
      <c r="AH444" s="0" t="n">
        <v>14</v>
      </c>
      <c r="AI444" s="0" t="n">
        <v>11</v>
      </c>
      <c r="AN444" s="0" t="s">
        <v>145</v>
      </c>
      <c r="AO444" s="0" t="s">
        <v>150</v>
      </c>
      <c r="AP444" s="0" t="s">
        <v>151</v>
      </c>
      <c r="AQ444" s="0" t="n">
        <v>9</v>
      </c>
      <c r="AR444" s="0" t="n">
        <v>64</v>
      </c>
      <c r="AS444" s="0" t="n">
        <v>32</v>
      </c>
      <c r="AV444" s="0" t="s">
        <v>152</v>
      </c>
      <c r="AW444" s="0" t="n">
        <f aca="false">COUNTA($BA444:$EG444)</f>
        <v>4</v>
      </c>
      <c r="AX444" s="0" t="n">
        <f aca="false">COUNTIF($BC444:$EG444,"D")</f>
        <v>0</v>
      </c>
      <c r="AY444" s="0" t="n">
        <f aca="false">COUNTIF($BC444:$EG444,"R")</f>
        <v>0</v>
      </c>
      <c r="AZ444" s="2" t="n">
        <f aca="false">IF(DH444&lt;&gt;"",1,0)+IF(DI444&lt;&gt;"",1,0)+IF(DK444&lt;&gt;"",1,0)+IF(DM444&lt;&gt;"",1,0)+IF(DN444&lt;&gt;"",1,0)+IF(DO444&lt;&gt;"",1,0)+IF(DQ444&lt;&gt;"",1,0)+IF(DR444&lt;&gt;"",1,0)+IF(DT444&lt;&gt;"",1,0)+IF(DU444&lt;&gt;"",1,0)+IF(DV444&lt;&gt;"",1,0)+IF(DW444&lt;&gt;"",1,0)+IF(DX444&lt;&gt;"",1,0)+IF(DZ444&lt;&gt;"",1,0)+IF(EA444&lt;&gt;"",1,0)+IF(EB444&lt;&gt;"",1,0)+IF(EE444&lt;&gt;"",1,0)</f>
        <v>1</v>
      </c>
      <c r="BA444" s="2" t="n">
        <f aca="false">COUNTIF($DV444:$EG444, "&lt;&gt;")</f>
        <v>1</v>
      </c>
      <c r="BB444" s="0" t="n">
        <f aca="false">AY444*AX444</f>
        <v>0</v>
      </c>
      <c r="DN444" s="0" t="s">
        <v>153</v>
      </c>
      <c r="EF444" s="0" t="s">
        <v>153</v>
      </c>
    </row>
    <row r="445" customFormat="false" ht="13.8" hidden="false" customHeight="false" outlineLevel="0" collapsed="false">
      <c r="A445" s="0" t="s">
        <v>2334</v>
      </c>
      <c r="B445" s="0" t="n">
        <v>78</v>
      </c>
      <c r="C445" s="0" t="n">
        <v>175833</v>
      </c>
      <c r="D445" s="0" t="s">
        <v>2335</v>
      </c>
      <c r="E445" s="0" t="s">
        <v>2336</v>
      </c>
      <c r="F445" s="0" t="str">
        <f aca="false">CONCATENATE(D445," ",LEFT(H445,4),"T=",AU445,"D=",AV445,"R=",AW445,"M=",AX445,"L=",AY445,"B=",AZ445)</f>
        <v>BRYANT T=D=WARREN-WARD 5R=23M=1L=0B=6</v>
      </c>
      <c r="G445" s="0" t="s">
        <v>212</v>
      </c>
      <c r="I445" s="0" t="s">
        <v>2337</v>
      </c>
      <c r="J445" s="0" t="s">
        <v>2338</v>
      </c>
      <c r="K445" s="0" t="s">
        <v>143</v>
      </c>
      <c r="M445" s="0" t="str">
        <f aca="false">RIGHT(N445,LEN(N445)-FIND(" ",N445))</f>
        <v>EASTLAND AVE SE</v>
      </c>
      <c r="N445" s="0" t="s">
        <v>2339</v>
      </c>
      <c r="P445" s="0" t="s">
        <v>145</v>
      </c>
      <c r="Q445" s="0" t="s">
        <v>146</v>
      </c>
      <c r="R445" s="0" t="n">
        <v>44483</v>
      </c>
      <c r="AD445" s="0" t="s">
        <v>147</v>
      </c>
      <c r="AE445" s="0" t="s">
        <v>148</v>
      </c>
      <c r="AF445" s="0" t="s">
        <v>149</v>
      </c>
      <c r="AH445" s="0" t="n">
        <v>14</v>
      </c>
      <c r="AI445" s="0" t="n">
        <v>11</v>
      </c>
      <c r="AN445" s="0" t="s">
        <v>145</v>
      </c>
      <c r="AO445" s="0" t="s">
        <v>150</v>
      </c>
      <c r="AP445" s="0" t="s">
        <v>151</v>
      </c>
      <c r="AQ445" s="0" t="n">
        <v>9</v>
      </c>
      <c r="AR445" s="0" t="n">
        <v>64</v>
      </c>
      <c r="AS445" s="0" t="n">
        <v>32</v>
      </c>
      <c r="AV445" s="0" t="s">
        <v>152</v>
      </c>
      <c r="AW445" s="0" t="n">
        <f aca="false">COUNTA($BA445:$EG445)</f>
        <v>23</v>
      </c>
      <c r="AX445" s="0" t="n">
        <f aca="false">COUNTIF($BC445:$EG445,"D")</f>
        <v>1</v>
      </c>
      <c r="AY445" s="0" t="n">
        <f aca="false">COUNTIF($BC445:$EG445,"R")</f>
        <v>0</v>
      </c>
      <c r="AZ445" s="2" t="n">
        <f aca="false">IF(DH445&lt;&gt;"",1,0)+IF(DI445&lt;&gt;"",1,0)+IF(DK445&lt;&gt;"",1,0)+IF(DM445&lt;&gt;"",1,0)+IF(DN445&lt;&gt;"",1,0)+IF(DO445&lt;&gt;"",1,0)+IF(DQ445&lt;&gt;"",1,0)+IF(DR445&lt;&gt;"",1,0)+IF(DT445&lt;&gt;"",1,0)+IF(DU445&lt;&gt;"",1,0)+IF(DV445&lt;&gt;"",1,0)+IF(DW445&lt;&gt;"",1,0)+IF(DX445&lt;&gt;"",1,0)+IF(DZ445&lt;&gt;"",1,0)+IF(EA445&lt;&gt;"",1,0)+IF(EB445&lt;&gt;"",1,0)+IF(EE445&lt;&gt;"",1,0)</f>
        <v>6</v>
      </c>
      <c r="BA445" s="2" t="n">
        <f aca="false">COUNTIF($DV445:$EG445, "&lt;&gt;")</f>
        <v>3</v>
      </c>
      <c r="BB445" s="0" t="n">
        <f aca="false">AY445*AX445</f>
        <v>0</v>
      </c>
      <c r="BC445" s="0" t="s">
        <v>153</v>
      </c>
      <c r="BD445" s="0" t="s">
        <v>153</v>
      </c>
      <c r="BF445" s="0" t="s">
        <v>153</v>
      </c>
      <c r="BI445" s="0" t="s">
        <v>153</v>
      </c>
      <c r="BJ445" s="0" t="s">
        <v>153</v>
      </c>
      <c r="BL445" s="0" t="s">
        <v>153</v>
      </c>
      <c r="BS445" s="0" t="s">
        <v>153</v>
      </c>
      <c r="BY445" s="0" t="s">
        <v>162</v>
      </c>
      <c r="CA445" s="0" t="s">
        <v>153</v>
      </c>
      <c r="CK445" s="0" t="s">
        <v>153</v>
      </c>
      <c r="CP445" s="0" t="s">
        <v>153</v>
      </c>
      <c r="CY445" s="0" t="s">
        <v>153</v>
      </c>
      <c r="DC445" s="0" t="s">
        <v>153</v>
      </c>
      <c r="DI445" s="0" t="s">
        <v>153</v>
      </c>
      <c r="DL445" s="0" t="s">
        <v>153</v>
      </c>
      <c r="DN445" s="0" t="s">
        <v>153</v>
      </c>
      <c r="DR445" s="0" t="s">
        <v>153</v>
      </c>
      <c r="DU445" s="0" t="s">
        <v>153</v>
      </c>
      <c r="DX445" s="0" t="s">
        <v>153</v>
      </c>
      <c r="EA445" s="0" t="s">
        <v>153</v>
      </c>
      <c r="EF445" s="0" t="s">
        <v>153</v>
      </c>
    </row>
    <row r="446" customFormat="false" ht="13.8" hidden="false" customHeight="false" outlineLevel="0" collapsed="false">
      <c r="A446" s="0" t="s">
        <v>2340</v>
      </c>
      <c r="B446" s="0" t="n">
        <v>78</v>
      </c>
      <c r="C446" s="0" t="n">
        <v>368376</v>
      </c>
      <c r="D446" s="0" t="s">
        <v>2341</v>
      </c>
      <c r="E446" s="0" t="s">
        <v>2342</v>
      </c>
      <c r="F446" s="0" t="str">
        <f aca="false">CONCATENATE(D446," ",LEFT(H446,4),"T=",AU446,"D=",AV446,"R=",AW446,"M=",AX446,"L=",AY446,"B=",AZ446)</f>
        <v>MCELROY T=D=WARREN-WARD 5R=7M=0L=0B=1</v>
      </c>
      <c r="G446" s="0" t="s">
        <v>320</v>
      </c>
      <c r="I446" s="0" t="s">
        <v>2343</v>
      </c>
      <c r="J446" s="0" t="s">
        <v>2344</v>
      </c>
      <c r="K446" s="0" t="s">
        <v>143</v>
      </c>
      <c r="M446" s="0" t="str">
        <f aca="false">RIGHT(N446,LEN(N446)-FIND(" ",N446))</f>
        <v>E MARKET ST</v>
      </c>
      <c r="N446" s="0" t="s">
        <v>2345</v>
      </c>
      <c r="P446" s="0" t="s">
        <v>145</v>
      </c>
      <c r="Q446" s="0" t="s">
        <v>146</v>
      </c>
      <c r="R446" s="0" t="n">
        <v>44483</v>
      </c>
      <c r="AD446" s="0" t="s">
        <v>147</v>
      </c>
      <c r="AE446" s="0" t="s">
        <v>148</v>
      </c>
      <c r="AF446" s="0" t="s">
        <v>149</v>
      </c>
      <c r="AH446" s="0" t="n">
        <v>14</v>
      </c>
      <c r="AI446" s="0" t="n">
        <v>11</v>
      </c>
      <c r="AN446" s="0" t="s">
        <v>145</v>
      </c>
      <c r="AO446" s="0" t="s">
        <v>150</v>
      </c>
      <c r="AP446" s="0" t="s">
        <v>151</v>
      </c>
      <c r="AQ446" s="0" t="n">
        <v>9</v>
      </c>
      <c r="AR446" s="0" t="n">
        <v>64</v>
      </c>
      <c r="AS446" s="0" t="n">
        <v>32</v>
      </c>
      <c r="AV446" s="0" t="s">
        <v>152</v>
      </c>
      <c r="AW446" s="0" t="n">
        <f aca="false">COUNTA($BA446:$EG446)</f>
        <v>7</v>
      </c>
      <c r="AX446" s="0" t="n">
        <f aca="false">COUNTIF($BC446:$EG446,"D")</f>
        <v>0</v>
      </c>
      <c r="AY446" s="0" t="n">
        <f aca="false">COUNTIF($BC446:$EG446,"R")</f>
        <v>0</v>
      </c>
      <c r="AZ446" s="2" t="n">
        <f aca="false">IF(DH446&lt;&gt;"",1,0)+IF(DI446&lt;&gt;"",1,0)+IF(DK446&lt;&gt;"",1,0)+IF(DM446&lt;&gt;"",1,0)+IF(DN446&lt;&gt;"",1,0)+IF(DO446&lt;&gt;"",1,0)+IF(DQ446&lt;&gt;"",1,0)+IF(DR446&lt;&gt;"",1,0)+IF(DT446&lt;&gt;"",1,0)+IF(DU446&lt;&gt;"",1,0)+IF(DV446&lt;&gt;"",1,0)+IF(DW446&lt;&gt;"",1,0)+IF(DX446&lt;&gt;"",1,0)+IF(DZ446&lt;&gt;"",1,0)+IF(EA446&lt;&gt;"",1,0)+IF(EB446&lt;&gt;"",1,0)+IF(EE446&lt;&gt;"",1,0)</f>
        <v>1</v>
      </c>
      <c r="BA446" s="2" t="n">
        <f aca="false">COUNTIF($DV446:$EG446, "&lt;&gt;")</f>
        <v>1</v>
      </c>
      <c r="BB446" s="0" t="n">
        <f aca="false">AY446*AX446</f>
        <v>0</v>
      </c>
      <c r="BD446" s="0" t="s">
        <v>153</v>
      </c>
      <c r="BL446" s="0" t="s">
        <v>153</v>
      </c>
      <c r="CP446" s="0" t="s">
        <v>153</v>
      </c>
      <c r="DN446" s="0" t="s">
        <v>153</v>
      </c>
      <c r="EF446" s="0" t="s">
        <v>153</v>
      </c>
    </row>
    <row r="447" customFormat="false" ht="13.8" hidden="false" customHeight="false" outlineLevel="0" collapsed="false">
      <c r="A447" s="0" t="s">
        <v>2346</v>
      </c>
      <c r="B447" s="0" t="n">
        <v>78</v>
      </c>
      <c r="C447" s="0" t="n">
        <v>128018</v>
      </c>
      <c r="D447" s="0" t="s">
        <v>2341</v>
      </c>
      <c r="E447" s="0" t="s">
        <v>2347</v>
      </c>
      <c r="F447" s="0" t="str">
        <f aca="false">CONCATENATE(D447," ",LEFT(H447,4),"T=",AU447,"D=",AV447,"R=",AW447,"M=",AX447,"L=",AY447,"B=",AZ447)</f>
        <v>MCELROY T=D=WARREN-WARD 5R=7M=0L=0B=1</v>
      </c>
      <c r="G447" s="0" t="s">
        <v>1100</v>
      </c>
      <c r="I447" s="0" t="s">
        <v>2348</v>
      </c>
      <c r="J447" s="0" t="s">
        <v>2349</v>
      </c>
      <c r="K447" s="0" t="s">
        <v>143</v>
      </c>
      <c r="M447" s="0" t="str">
        <f aca="false">RIGHT(N447,LEN(N447)-FIND(" ",N447))</f>
        <v>E MARKET ST</v>
      </c>
      <c r="N447" s="0" t="s">
        <v>2345</v>
      </c>
      <c r="P447" s="0" t="s">
        <v>145</v>
      </c>
      <c r="Q447" s="0" t="s">
        <v>146</v>
      </c>
      <c r="R447" s="0" t="n">
        <v>44483</v>
      </c>
      <c r="AD447" s="0" t="s">
        <v>147</v>
      </c>
      <c r="AE447" s="0" t="s">
        <v>148</v>
      </c>
      <c r="AF447" s="0" t="s">
        <v>149</v>
      </c>
      <c r="AH447" s="0" t="n">
        <v>14</v>
      </c>
      <c r="AI447" s="0" t="n">
        <v>11</v>
      </c>
      <c r="AN447" s="0" t="s">
        <v>145</v>
      </c>
      <c r="AO447" s="0" t="s">
        <v>150</v>
      </c>
      <c r="AP447" s="0" t="s">
        <v>151</v>
      </c>
      <c r="AQ447" s="0" t="n">
        <v>9</v>
      </c>
      <c r="AR447" s="0" t="n">
        <v>64</v>
      </c>
      <c r="AS447" s="0" t="n">
        <v>32</v>
      </c>
      <c r="AV447" s="0" t="s">
        <v>152</v>
      </c>
      <c r="AW447" s="0" t="n">
        <f aca="false">COUNTA($BA447:$EG447)</f>
        <v>7</v>
      </c>
      <c r="AX447" s="0" t="n">
        <f aca="false">COUNTIF($BC447:$EG447,"D")</f>
        <v>0</v>
      </c>
      <c r="AY447" s="0" t="n">
        <f aca="false">COUNTIF($BC447:$EG447,"R")</f>
        <v>0</v>
      </c>
      <c r="AZ447" s="2" t="n">
        <f aca="false">IF(DH447&lt;&gt;"",1,0)+IF(DI447&lt;&gt;"",1,0)+IF(DK447&lt;&gt;"",1,0)+IF(DM447&lt;&gt;"",1,0)+IF(DN447&lt;&gt;"",1,0)+IF(DO447&lt;&gt;"",1,0)+IF(DQ447&lt;&gt;"",1,0)+IF(DR447&lt;&gt;"",1,0)+IF(DT447&lt;&gt;"",1,0)+IF(DU447&lt;&gt;"",1,0)+IF(DV447&lt;&gt;"",1,0)+IF(DW447&lt;&gt;"",1,0)+IF(DX447&lt;&gt;"",1,0)+IF(DZ447&lt;&gt;"",1,0)+IF(EA447&lt;&gt;"",1,0)+IF(EB447&lt;&gt;"",1,0)+IF(EE447&lt;&gt;"",1,0)</f>
        <v>1</v>
      </c>
      <c r="BA447" s="2" t="n">
        <f aca="false">COUNTIF($DV447:$EG447, "&lt;&gt;")</f>
        <v>1</v>
      </c>
      <c r="BB447" s="0" t="n">
        <f aca="false">AY447*AX447</f>
        <v>0</v>
      </c>
      <c r="BL447" s="0" t="s">
        <v>153</v>
      </c>
      <c r="CA447" s="0" t="s">
        <v>153</v>
      </c>
      <c r="CP447" s="0" t="s">
        <v>153</v>
      </c>
      <c r="DN447" s="0" t="s">
        <v>153</v>
      </c>
      <c r="EF447" s="0" t="s">
        <v>153</v>
      </c>
    </row>
    <row r="448" customFormat="false" ht="13.8" hidden="false" customHeight="false" outlineLevel="0" collapsed="false">
      <c r="A448" s="0" t="s">
        <v>2350</v>
      </c>
      <c r="B448" s="0" t="n">
        <v>78</v>
      </c>
      <c r="C448" s="0" t="n">
        <v>128017</v>
      </c>
      <c r="D448" s="0" t="s">
        <v>2341</v>
      </c>
      <c r="E448" s="0" t="s">
        <v>2351</v>
      </c>
      <c r="F448" s="0" t="str">
        <f aca="false">CONCATENATE(D448," ",LEFT(H448,4),"T=",AU448,"D=",AV448,"R=",AW448,"M=",AX448,"L=",AY448,"B=",AZ448)</f>
        <v>MCELROY T=D=WARREN-WARD 5R=6M=0L=0B=1</v>
      </c>
      <c r="G448" s="0" t="s">
        <v>808</v>
      </c>
      <c r="I448" s="0" t="s">
        <v>2352</v>
      </c>
      <c r="J448" s="0" t="s">
        <v>2353</v>
      </c>
      <c r="K448" s="0" t="s">
        <v>186</v>
      </c>
      <c r="M448" s="0" t="str">
        <f aca="false">RIGHT(N448,LEN(N448)-FIND(" ",N448))</f>
        <v>E MARKET ST</v>
      </c>
      <c r="N448" s="0" t="s">
        <v>2345</v>
      </c>
      <c r="P448" s="0" t="s">
        <v>145</v>
      </c>
      <c r="Q448" s="0" t="s">
        <v>146</v>
      </c>
      <c r="R448" s="0" t="n">
        <v>44483</v>
      </c>
      <c r="AD448" s="0" t="s">
        <v>147</v>
      </c>
      <c r="AE448" s="0" t="s">
        <v>148</v>
      </c>
      <c r="AF448" s="0" t="s">
        <v>149</v>
      </c>
      <c r="AH448" s="0" t="n">
        <v>14</v>
      </c>
      <c r="AI448" s="0" t="n">
        <v>11</v>
      </c>
      <c r="AN448" s="0" t="s">
        <v>145</v>
      </c>
      <c r="AO448" s="0" t="s">
        <v>150</v>
      </c>
      <c r="AP448" s="0" t="s">
        <v>151</v>
      </c>
      <c r="AQ448" s="0" t="n">
        <v>9</v>
      </c>
      <c r="AR448" s="0" t="n">
        <v>64</v>
      </c>
      <c r="AS448" s="0" t="n">
        <v>32</v>
      </c>
      <c r="AV448" s="0" t="s">
        <v>152</v>
      </c>
      <c r="AW448" s="0" t="n">
        <f aca="false">COUNTA($BA448:$EG448)</f>
        <v>6</v>
      </c>
      <c r="AX448" s="0" t="n">
        <f aca="false">COUNTIF($BC448:$EG448,"D")</f>
        <v>0</v>
      </c>
      <c r="AY448" s="0" t="n">
        <f aca="false">COUNTIF($BC448:$EG448,"R")</f>
        <v>0</v>
      </c>
      <c r="AZ448" s="2" t="n">
        <f aca="false">IF(DH448&lt;&gt;"",1,0)+IF(DI448&lt;&gt;"",1,0)+IF(DK448&lt;&gt;"",1,0)+IF(DM448&lt;&gt;"",1,0)+IF(DN448&lt;&gt;"",1,0)+IF(DO448&lt;&gt;"",1,0)+IF(DQ448&lt;&gt;"",1,0)+IF(DR448&lt;&gt;"",1,0)+IF(DT448&lt;&gt;"",1,0)+IF(DU448&lt;&gt;"",1,0)+IF(DV448&lt;&gt;"",1,0)+IF(DW448&lt;&gt;"",1,0)+IF(DX448&lt;&gt;"",1,0)+IF(DZ448&lt;&gt;"",1,0)+IF(EA448&lt;&gt;"",1,0)+IF(EB448&lt;&gt;"",1,0)+IF(EE448&lt;&gt;"",1,0)</f>
        <v>1</v>
      </c>
      <c r="BA448" s="2" t="n">
        <f aca="false">COUNTIF($DV448:$EG448, "&lt;&gt;")</f>
        <v>0</v>
      </c>
      <c r="BB448" s="0" t="n">
        <f aca="false">AY448*AX448</f>
        <v>0</v>
      </c>
      <c r="CA448" s="0" t="s">
        <v>153</v>
      </c>
      <c r="CP448" s="0" t="s">
        <v>153</v>
      </c>
      <c r="DC448" s="0" t="s">
        <v>153</v>
      </c>
      <c r="DN448" s="0" t="s">
        <v>153</v>
      </c>
    </row>
    <row r="449" customFormat="false" ht="13.8" hidden="false" customHeight="false" outlineLevel="0" collapsed="false">
      <c r="A449" s="0" t="s">
        <v>2354</v>
      </c>
      <c r="B449" s="0" t="n">
        <v>78</v>
      </c>
      <c r="C449" s="0" t="n">
        <v>421336</v>
      </c>
      <c r="D449" s="0" t="s">
        <v>2355</v>
      </c>
      <c r="E449" s="0" t="s">
        <v>2356</v>
      </c>
      <c r="F449" s="0" t="str">
        <f aca="false">CONCATENATE(D449," ",LEFT(H449,4),"T=",AU449,"D=",AV449,"R=",AW449,"M=",AX449,"L=",AY449,"B=",AZ449)</f>
        <v>HENDERSON T=D=WARREN-WARD 5R=3M=0L=0B=0</v>
      </c>
      <c r="G449" s="0" t="s">
        <v>2357</v>
      </c>
      <c r="I449" s="0" t="s">
        <v>2358</v>
      </c>
      <c r="J449" s="0" t="s">
        <v>2359</v>
      </c>
      <c r="K449" s="0" t="s">
        <v>143</v>
      </c>
      <c r="M449" s="0" t="str">
        <f aca="false">RIGHT(N449,LEN(N449)-FIND(" ",N449))</f>
        <v>E MARKET ST</v>
      </c>
      <c r="N449" s="0" t="s">
        <v>2345</v>
      </c>
      <c r="P449" s="0" t="s">
        <v>145</v>
      </c>
      <c r="Q449" s="0" t="s">
        <v>146</v>
      </c>
      <c r="R449" s="0" t="n">
        <v>44483</v>
      </c>
      <c r="AD449" s="0" t="s">
        <v>147</v>
      </c>
      <c r="AE449" s="0" t="s">
        <v>148</v>
      </c>
      <c r="AF449" s="0" t="s">
        <v>149</v>
      </c>
      <c r="AH449" s="0" t="n">
        <v>14</v>
      </c>
      <c r="AI449" s="0" t="n">
        <v>11</v>
      </c>
      <c r="AN449" s="0" t="s">
        <v>145</v>
      </c>
      <c r="AO449" s="0" t="s">
        <v>150</v>
      </c>
      <c r="AP449" s="0" t="s">
        <v>151</v>
      </c>
      <c r="AQ449" s="0" t="n">
        <v>9</v>
      </c>
      <c r="AR449" s="0" t="n">
        <v>64</v>
      </c>
      <c r="AS449" s="0" t="n">
        <v>32</v>
      </c>
      <c r="AV449" s="0" t="s">
        <v>152</v>
      </c>
      <c r="AW449" s="0" t="n">
        <f aca="false">COUNTA($BA449:$EG449)</f>
        <v>3</v>
      </c>
      <c r="AX449" s="0" t="n">
        <f aca="false">COUNTIF($BC449:$EG449,"D")</f>
        <v>0</v>
      </c>
      <c r="AY449" s="0" t="n">
        <f aca="false">COUNTIF($BC449:$EG449,"R")</f>
        <v>0</v>
      </c>
      <c r="AZ449" s="2" t="n">
        <f aca="false">IF(DH449&lt;&gt;"",1,0)+IF(DI449&lt;&gt;"",1,0)+IF(DK449&lt;&gt;"",1,0)+IF(DM449&lt;&gt;"",1,0)+IF(DN449&lt;&gt;"",1,0)+IF(DO449&lt;&gt;"",1,0)+IF(DQ449&lt;&gt;"",1,0)+IF(DR449&lt;&gt;"",1,0)+IF(DT449&lt;&gt;"",1,0)+IF(DU449&lt;&gt;"",1,0)+IF(DV449&lt;&gt;"",1,0)+IF(DW449&lt;&gt;"",1,0)+IF(DX449&lt;&gt;"",1,0)+IF(DZ449&lt;&gt;"",1,0)+IF(EA449&lt;&gt;"",1,0)+IF(EB449&lt;&gt;"",1,0)+IF(EE449&lt;&gt;"",1,0)</f>
        <v>0</v>
      </c>
      <c r="BA449" s="2" t="n">
        <f aca="false">COUNTIF($DV449:$EG449, "&lt;&gt;")</f>
        <v>1</v>
      </c>
      <c r="BB449" s="0" t="n">
        <f aca="false">AY449*AX449</f>
        <v>0</v>
      </c>
      <c r="EF449" s="0" t="s">
        <v>153</v>
      </c>
    </row>
    <row r="450" customFormat="false" ht="13.8" hidden="false" customHeight="false" outlineLevel="0" collapsed="false">
      <c r="A450" s="0" t="s">
        <v>2360</v>
      </c>
      <c r="B450" s="0" t="n">
        <v>78</v>
      </c>
      <c r="C450" s="0" t="n">
        <v>362900</v>
      </c>
      <c r="D450" s="0" t="s">
        <v>2361</v>
      </c>
      <c r="E450" s="0" t="s">
        <v>270</v>
      </c>
      <c r="F450" s="0" t="str">
        <f aca="false">CONCATENATE(D450," ",LEFT(H450,4),"T=",AU450,"D=",AV450,"R=",AW450,"M=",AX450,"L=",AY450,"B=",AZ450)</f>
        <v>HAERING T=D=WARREN-WARD 5R=35M=1L=5B=5</v>
      </c>
      <c r="G450" s="0" t="s">
        <v>740</v>
      </c>
      <c r="I450" s="0" t="s">
        <v>2362</v>
      </c>
      <c r="J450" s="0" t="s">
        <v>2363</v>
      </c>
      <c r="K450" s="0" t="s">
        <v>143</v>
      </c>
      <c r="L450" s="0" t="s">
        <v>238</v>
      </c>
      <c r="M450" s="0" t="str">
        <f aca="false">RIGHT(N450,LEN(N450)-FIND(" ",N450))</f>
        <v>E MARKET ST</v>
      </c>
      <c r="N450" s="0" t="s">
        <v>2364</v>
      </c>
      <c r="P450" s="0" t="s">
        <v>145</v>
      </c>
      <c r="Q450" s="0" t="s">
        <v>146</v>
      </c>
      <c r="R450" s="0" t="n">
        <v>44483</v>
      </c>
      <c r="AD450" s="0" t="s">
        <v>147</v>
      </c>
      <c r="AE450" s="0" t="s">
        <v>148</v>
      </c>
      <c r="AF450" s="0" t="s">
        <v>149</v>
      </c>
      <c r="AH450" s="0" t="n">
        <v>14</v>
      </c>
      <c r="AI450" s="0" t="n">
        <v>11</v>
      </c>
      <c r="AN450" s="0" t="s">
        <v>145</v>
      </c>
      <c r="AO450" s="0" t="s">
        <v>150</v>
      </c>
      <c r="AP450" s="0" t="s">
        <v>151</v>
      </c>
      <c r="AQ450" s="0" t="n">
        <v>9</v>
      </c>
      <c r="AR450" s="0" t="n">
        <v>64</v>
      </c>
      <c r="AS450" s="0" t="n">
        <v>32</v>
      </c>
      <c r="AV450" s="0" t="s">
        <v>152</v>
      </c>
      <c r="AW450" s="0" t="n">
        <f aca="false">COUNTA($BA450:$EG450)</f>
        <v>35</v>
      </c>
      <c r="AX450" s="0" t="n">
        <f aca="false">COUNTIF($BC450:$EG450,"D")</f>
        <v>1</v>
      </c>
      <c r="AY450" s="0" t="n">
        <f aca="false">COUNTIF($BC450:$EG450,"R")</f>
        <v>5</v>
      </c>
      <c r="AZ450" s="2" t="n">
        <f aca="false">IF(DH450&lt;&gt;"",1,0)+IF(DI450&lt;&gt;"",1,0)+IF(DK450&lt;&gt;"",1,0)+IF(DM450&lt;&gt;"",1,0)+IF(DN450&lt;&gt;"",1,0)+IF(DO450&lt;&gt;"",1,0)+IF(DQ450&lt;&gt;"",1,0)+IF(DR450&lt;&gt;"",1,0)+IF(DT450&lt;&gt;"",1,0)+IF(DU450&lt;&gt;"",1,0)+IF(DV450&lt;&gt;"",1,0)+IF(DW450&lt;&gt;"",1,0)+IF(DX450&lt;&gt;"",1,0)+IF(DZ450&lt;&gt;"",1,0)+IF(EA450&lt;&gt;"",1,0)+IF(EB450&lt;&gt;"",1,0)+IF(EE450&lt;&gt;"",1,0)</f>
        <v>5</v>
      </c>
      <c r="BA450" s="2" t="n">
        <f aca="false">COUNTIF($DV450:$EG450, "&lt;&gt;")</f>
        <v>3</v>
      </c>
      <c r="BB450" s="0" t="n">
        <f aca="false">AY450*AX450</f>
        <v>5</v>
      </c>
      <c r="BC450" s="0" t="s">
        <v>153</v>
      </c>
      <c r="BD450" s="0" t="s">
        <v>153</v>
      </c>
      <c r="BF450" s="0" t="s">
        <v>153</v>
      </c>
      <c r="BG450" s="0" t="s">
        <v>153</v>
      </c>
      <c r="BH450" s="0" t="s">
        <v>153</v>
      </c>
      <c r="BI450" s="0" t="s">
        <v>153</v>
      </c>
      <c r="BJ450" s="0" t="s">
        <v>153</v>
      </c>
      <c r="BK450" s="0" t="s">
        <v>153</v>
      </c>
      <c r="BL450" s="0" t="s">
        <v>153</v>
      </c>
      <c r="BP450" s="0" t="s">
        <v>153</v>
      </c>
      <c r="BR450" s="0" t="s">
        <v>153</v>
      </c>
      <c r="BS450" s="0" t="s">
        <v>153</v>
      </c>
      <c r="BV450" s="0" t="s">
        <v>153</v>
      </c>
      <c r="BY450" s="0" t="s">
        <v>162</v>
      </c>
      <c r="CA450" s="0" t="s">
        <v>153</v>
      </c>
      <c r="CG450" s="0" t="s">
        <v>153</v>
      </c>
      <c r="CH450" s="0" t="s">
        <v>238</v>
      </c>
      <c r="CK450" s="0" t="s">
        <v>153</v>
      </c>
      <c r="CN450" s="0" t="s">
        <v>153</v>
      </c>
      <c r="CO450" s="0" t="s">
        <v>238</v>
      </c>
      <c r="CP450" s="0" t="s">
        <v>153</v>
      </c>
      <c r="CV450" s="0" t="s">
        <v>153</v>
      </c>
      <c r="CY450" s="0" t="s">
        <v>153</v>
      </c>
      <c r="CZ450" s="0" t="s">
        <v>238</v>
      </c>
      <c r="DC450" s="0" t="s">
        <v>153</v>
      </c>
      <c r="DI450" s="0" t="s">
        <v>153</v>
      </c>
      <c r="DN450" s="0" t="s">
        <v>153</v>
      </c>
      <c r="DR450" s="0" t="s">
        <v>153</v>
      </c>
      <c r="DS450" s="0" t="s">
        <v>238</v>
      </c>
      <c r="DU450" s="0" t="s">
        <v>153</v>
      </c>
      <c r="EA450" s="0" t="s">
        <v>153</v>
      </c>
      <c r="ED450" s="0" t="s">
        <v>238</v>
      </c>
      <c r="EF450" s="0" t="s">
        <v>153</v>
      </c>
    </row>
    <row r="451" customFormat="false" ht="13.8" hidden="false" customHeight="false" outlineLevel="0" collapsed="false">
      <c r="A451" s="0" t="s">
        <v>2365</v>
      </c>
      <c r="B451" s="0" t="n">
        <v>78</v>
      </c>
      <c r="C451" s="0" t="n">
        <v>293466</v>
      </c>
      <c r="D451" s="0" t="s">
        <v>2361</v>
      </c>
      <c r="E451" s="0" t="s">
        <v>1341</v>
      </c>
      <c r="F451" s="0" t="str">
        <f aca="false">CONCATENATE(D451," ",LEFT(H451,4),"T=",AU451,"D=",AV451,"R=",AW451,"M=",AX451,"L=",AY451,"B=",AZ451)</f>
        <v>HAERING JRT=D=WARREN-WARD 5R=22M=1L=2B=3</v>
      </c>
      <c r="G451" s="0" t="s">
        <v>310</v>
      </c>
      <c r="H451" s="0" t="s">
        <v>358</v>
      </c>
      <c r="I451" s="0" t="s">
        <v>2366</v>
      </c>
      <c r="J451" s="0" t="s">
        <v>2367</v>
      </c>
      <c r="K451" s="0" t="s">
        <v>143</v>
      </c>
      <c r="M451" s="0" t="str">
        <f aca="false">RIGHT(N451,LEN(N451)-FIND(" ",N451))</f>
        <v>E MARKET ST</v>
      </c>
      <c r="N451" s="0" t="s">
        <v>2364</v>
      </c>
      <c r="P451" s="0" t="s">
        <v>145</v>
      </c>
      <c r="Q451" s="0" t="s">
        <v>146</v>
      </c>
      <c r="R451" s="0" t="n">
        <v>44483</v>
      </c>
      <c r="AD451" s="0" t="s">
        <v>147</v>
      </c>
      <c r="AE451" s="0" t="s">
        <v>148</v>
      </c>
      <c r="AF451" s="0" t="s">
        <v>149</v>
      </c>
      <c r="AH451" s="0" t="n">
        <v>14</v>
      </c>
      <c r="AI451" s="0" t="n">
        <v>11</v>
      </c>
      <c r="AN451" s="0" t="s">
        <v>145</v>
      </c>
      <c r="AO451" s="0" t="s">
        <v>150</v>
      </c>
      <c r="AP451" s="0" t="s">
        <v>151</v>
      </c>
      <c r="AQ451" s="0" t="n">
        <v>9</v>
      </c>
      <c r="AR451" s="0" t="n">
        <v>64</v>
      </c>
      <c r="AS451" s="0" t="n">
        <v>32</v>
      </c>
      <c r="AV451" s="0" t="s">
        <v>152</v>
      </c>
      <c r="AW451" s="0" t="n">
        <f aca="false">COUNTA($BA451:$EG451)</f>
        <v>22</v>
      </c>
      <c r="AX451" s="0" t="n">
        <f aca="false">COUNTIF($BC451:$EG451,"D")</f>
        <v>1</v>
      </c>
      <c r="AY451" s="0" t="n">
        <f aca="false">COUNTIF($BC451:$EG451,"R")</f>
        <v>2</v>
      </c>
      <c r="AZ451" s="2" t="n">
        <f aca="false">IF(DH451&lt;&gt;"",1,0)+IF(DI451&lt;&gt;"",1,0)+IF(DK451&lt;&gt;"",1,0)+IF(DM451&lt;&gt;"",1,0)+IF(DN451&lt;&gt;"",1,0)+IF(DO451&lt;&gt;"",1,0)+IF(DQ451&lt;&gt;"",1,0)+IF(DR451&lt;&gt;"",1,0)+IF(DT451&lt;&gt;"",1,0)+IF(DU451&lt;&gt;"",1,0)+IF(DV451&lt;&gt;"",1,0)+IF(DW451&lt;&gt;"",1,0)+IF(DX451&lt;&gt;"",1,0)+IF(DZ451&lt;&gt;"",1,0)+IF(EA451&lt;&gt;"",1,0)+IF(EB451&lt;&gt;"",1,0)+IF(EE451&lt;&gt;"",1,0)</f>
        <v>3</v>
      </c>
      <c r="BA451" s="2" t="n">
        <f aca="false">COUNTIF($DV451:$EG451, "&lt;&gt;")</f>
        <v>1</v>
      </c>
      <c r="BB451" s="0" t="n">
        <f aca="false">AY451*AX451</f>
        <v>2</v>
      </c>
      <c r="BD451" s="0" t="s">
        <v>153</v>
      </c>
      <c r="BF451" s="0" t="s">
        <v>153</v>
      </c>
      <c r="BH451" s="0" t="s">
        <v>153</v>
      </c>
      <c r="BI451" s="0" t="s">
        <v>153</v>
      </c>
      <c r="BL451" s="0" t="s">
        <v>153</v>
      </c>
      <c r="BS451" s="0" t="s">
        <v>153</v>
      </c>
      <c r="BY451" s="0" t="s">
        <v>162</v>
      </c>
      <c r="CA451" s="0" t="s">
        <v>153</v>
      </c>
      <c r="CG451" s="0" t="s">
        <v>153</v>
      </c>
      <c r="CK451" s="0" t="s">
        <v>153</v>
      </c>
      <c r="CO451" s="0" t="s">
        <v>238</v>
      </c>
      <c r="CP451" s="0" t="s">
        <v>153</v>
      </c>
      <c r="CV451" s="0" t="s">
        <v>153</v>
      </c>
      <c r="CY451" s="0" t="s">
        <v>153</v>
      </c>
      <c r="CZ451" s="0" t="s">
        <v>238</v>
      </c>
      <c r="DC451" s="0" t="s">
        <v>153</v>
      </c>
      <c r="DI451" s="0" t="s">
        <v>153</v>
      </c>
      <c r="DN451" s="0" t="s">
        <v>153</v>
      </c>
      <c r="DU451" s="0" t="s">
        <v>153</v>
      </c>
      <c r="EF451" s="0" t="s">
        <v>153</v>
      </c>
    </row>
    <row r="452" customFormat="false" ht="13.8" hidden="false" customHeight="false" outlineLevel="0" collapsed="false">
      <c r="A452" s="0" t="s">
        <v>2368</v>
      </c>
      <c r="B452" s="0" t="n">
        <v>78</v>
      </c>
      <c r="C452" s="0" t="n">
        <v>474845</v>
      </c>
      <c r="D452" s="0" t="s">
        <v>2369</v>
      </c>
      <c r="E452" s="0" t="s">
        <v>598</v>
      </c>
      <c r="F452" s="0" t="str">
        <f aca="false">CONCATENATE(D452," ",LEFT(H452,4),"T=",AU452,"D=",AV452,"R=",AW452,"M=",AX452,"L=",AY452,"B=",AZ452)</f>
        <v>DOLOHANTY T=D=WARREN-WARD 5R=7M=0L=1B=3</v>
      </c>
      <c r="G452" s="0" t="s">
        <v>642</v>
      </c>
      <c r="I452" s="0" t="s">
        <v>2370</v>
      </c>
      <c r="J452" s="0" t="s">
        <v>2371</v>
      </c>
      <c r="K452" s="0" t="s">
        <v>143</v>
      </c>
      <c r="L452" s="0" t="s">
        <v>238</v>
      </c>
      <c r="M452" s="0" t="str">
        <f aca="false">RIGHT(N452,LEN(N452)-FIND(" ",N452))</f>
        <v>E MARKET ST</v>
      </c>
      <c r="N452" s="0" t="s">
        <v>2364</v>
      </c>
      <c r="P452" s="0" t="s">
        <v>145</v>
      </c>
      <c r="Q452" s="0" t="s">
        <v>146</v>
      </c>
      <c r="R452" s="0" t="n">
        <v>44483</v>
      </c>
      <c r="AD452" s="0" t="s">
        <v>147</v>
      </c>
      <c r="AE452" s="0" t="s">
        <v>148</v>
      </c>
      <c r="AF452" s="0" t="s">
        <v>149</v>
      </c>
      <c r="AH452" s="0" t="n">
        <v>14</v>
      </c>
      <c r="AI452" s="0" t="n">
        <v>11</v>
      </c>
      <c r="AN452" s="0" t="s">
        <v>145</v>
      </c>
      <c r="AO452" s="0" t="s">
        <v>150</v>
      </c>
      <c r="AP452" s="0" t="s">
        <v>151</v>
      </c>
      <c r="AQ452" s="0" t="n">
        <v>9</v>
      </c>
      <c r="AR452" s="0" t="n">
        <v>64</v>
      </c>
      <c r="AS452" s="0" t="n">
        <v>32</v>
      </c>
      <c r="AV452" s="0" t="s">
        <v>152</v>
      </c>
      <c r="AW452" s="0" t="n">
        <f aca="false">COUNTA($BA452:$EG452)</f>
        <v>7</v>
      </c>
      <c r="AX452" s="0" t="n">
        <f aca="false">COUNTIF($BC452:$EG452,"D")</f>
        <v>0</v>
      </c>
      <c r="AY452" s="0" t="n">
        <f aca="false">COUNTIF($BC452:$EG452,"R")</f>
        <v>1</v>
      </c>
      <c r="AZ452" s="2" t="n">
        <f aca="false">IF(DH452&lt;&gt;"",1,0)+IF(DI452&lt;&gt;"",1,0)+IF(DK452&lt;&gt;"",1,0)+IF(DM452&lt;&gt;"",1,0)+IF(DN452&lt;&gt;"",1,0)+IF(DO452&lt;&gt;"",1,0)+IF(DQ452&lt;&gt;"",1,0)+IF(DR452&lt;&gt;"",1,0)+IF(DT452&lt;&gt;"",1,0)+IF(DU452&lt;&gt;"",1,0)+IF(DV452&lt;&gt;"",1,0)+IF(DW452&lt;&gt;"",1,0)+IF(DX452&lt;&gt;"",1,0)+IF(DZ452&lt;&gt;"",1,0)+IF(EA452&lt;&gt;"",1,0)+IF(EB452&lt;&gt;"",1,0)+IF(EE452&lt;&gt;"",1,0)</f>
        <v>3</v>
      </c>
      <c r="BA452" s="2" t="n">
        <f aca="false">COUNTIF($DV452:$EG452, "&lt;&gt;")</f>
        <v>4</v>
      </c>
      <c r="BB452" s="0" t="n">
        <f aca="false">AY452*AX452</f>
        <v>0</v>
      </c>
      <c r="DU452" s="0" t="s">
        <v>153</v>
      </c>
      <c r="DX452" s="0" t="s">
        <v>153</v>
      </c>
      <c r="EA452" s="0" t="s">
        <v>153</v>
      </c>
      <c r="ED452" s="0" t="s">
        <v>238</v>
      </c>
      <c r="EF452" s="0" t="s">
        <v>153</v>
      </c>
    </row>
    <row r="453" customFormat="false" ht="13.8" hidden="false" customHeight="false" outlineLevel="0" collapsed="false">
      <c r="A453" s="0" t="s">
        <v>2372</v>
      </c>
      <c r="B453" s="0" t="n">
        <v>78</v>
      </c>
      <c r="C453" s="0" t="n">
        <v>474821</v>
      </c>
      <c r="D453" s="0" t="s">
        <v>2369</v>
      </c>
      <c r="E453" s="0" t="s">
        <v>404</v>
      </c>
      <c r="F453" s="0" t="str">
        <f aca="false">CONCATENATE(D453," ",LEFT(H453,4),"T=",AU453,"D=",AV453,"R=",AW453,"M=",AX453,"L=",AY453,"B=",AZ453)</f>
        <v>DOLOHANTY T=D=WARREN-WARD 5R=6M=0L=1B=2</v>
      </c>
      <c r="G453" s="0" t="s">
        <v>2373</v>
      </c>
      <c r="I453" s="0" t="s">
        <v>2374</v>
      </c>
      <c r="J453" s="0" t="s">
        <v>2375</v>
      </c>
      <c r="K453" s="0" t="s">
        <v>143</v>
      </c>
      <c r="L453" s="0" t="s">
        <v>238</v>
      </c>
      <c r="M453" s="0" t="str">
        <f aca="false">RIGHT(N453,LEN(N453)-FIND(" ",N453))</f>
        <v>E MARKET ST</v>
      </c>
      <c r="N453" s="0" t="s">
        <v>2364</v>
      </c>
      <c r="P453" s="0" t="s">
        <v>145</v>
      </c>
      <c r="Q453" s="0" t="s">
        <v>146</v>
      </c>
      <c r="R453" s="0" t="n">
        <v>44483</v>
      </c>
      <c r="AD453" s="0" t="s">
        <v>147</v>
      </c>
      <c r="AE453" s="0" t="s">
        <v>148</v>
      </c>
      <c r="AF453" s="0" t="s">
        <v>149</v>
      </c>
      <c r="AH453" s="0" t="n">
        <v>14</v>
      </c>
      <c r="AI453" s="0" t="n">
        <v>11</v>
      </c>
      <c r="AN453" s="0" t="s">
        <v>145</v>
      </c>
      <c r="AO453" s="0" t="s">
        <v>150</v>
      </c>
      <c r="AP453" s="0" t="s">
        <v>151</v>
      </c>
      <c r="AQ453" s="0" t="n">
        <v>9</v>
      </c>
      <c r="AR453" s="0" t="n">
        <v>64</v>
      </c>
      <c r="AS453" s="0" t="n">
        <v>32</v>
      </c>
      <c r="AV453" s="0" t="s">
        <v>152</v>
      </c>
      <c r="AW453" s="0" t="n">
        <f aca="false">COUNTA($BA453:$EG453)</f>
        <v>6</v>
      </c>
      <c r="AX453" s="0" t="n">
        <f aca="false">COUNTIF($BC453:$EG453,"D")</f>
        <v>0</v>
      </c>
      <c r="AY453" s="0" t="n">
        <f aca="false">COUNTIF($BC453:$EG453,"R")</f>
        <v>1</v>
      </c>
      <c r="AZ453" s="2" t="n">
        <f aca="false">IF(DH453&lt;&gt;"",1,0)+IF(DI453&lt;&gt;"",1,0)+IF(DK453&lt;&gt;"",1,0)+IF(DM453&lt;&gt;"",1,0)+IF(DN453&lt;&gt;"",1,0)+IF(DO453&lt;&gt;"",1,0)+IF(DQ453&lt;&gt;"",1,0)+IF(DR453&lt;&gt;"",1,0)+IF(DT453&lt;&gt;"",1,0)+IF(DU453&lt;&gt;"",1,0)+IF(DV453&lt;&gt;"",1,0)+IF(DW453&lt;&gt;"",1,0)+IF(DX453&lt;&gt;"",1,0)+IF(DZ453&lt;&gt;"",1,0)+IF(EA453&lt;&gt;"",1,0)+IF(EB453&lt;&gt;"",1,0)+IF(EE453&lt;&gt;"",1,0)</f>
        <v>2</v>
      </c>
      <c r="BA453" s="2" t="n">
        <f aca="false">COUNTIF($DV453:$EG453, "&lt;&gt;")</f>
        <v>3</v>
      </c>
      <c r="BB453" s="0" t="n">
        <f aca="false">AY453*AX453</f>
        <v>0</v>
      </c>
      <c r="DU453" s="0" t="s">
        <v>153</v>
      </c>
      <c r="EA453" s="0" t="s">
        <v>153</v>
      </c>
      <c r="ED453" s="0" t="s">
        <v>238</v>
      </c>
      <c r="EF453" s="0" t="s">
        <v>153</v>
      </c>
    </row>
    <row r="454" customFormat="false" ht="13.8" hidden="false" customHeight="false" outlineLevel="0" collapsed="false">
      <c r="A454" s="0" t="s">
        <v>2376</v>
      </c>
      <c r="B454" s="0" t="n">
        <v>78</v>
      </c>
      <c r="C454" s="0" t="n">
        <v>346981</v>
      </c>
      <c r="D454" s="0" t="s">
        <v>2154</v>
      </c>
      <c r="E454" s="0" t="s">
        <v>2377</v>
      </c>
      <c r="F454" s="0" t="str">
        <f aca="false">CONCATENATE(D454," ",LEFT(H454,4),"T=",AU454,"D=",AV454,"R=",AW454,"M=",AX454,"L=",AY454,"B=",AZ454)</f>
        <v>JOHNSON JRT=D=WARREN-WARD 5R=21M=4L=0B=5</v>
      </c>
      <c r="G454" s="0" t="s">
        <v>176</v>
      </c>
      <c r="H454" s="0" t="s">
        <v>358</v>
      </c>
      <c r="I454" s="0" t="s">
        <v>2378</v>
      </c>
      <c r="J454" s="0" t="s">
        <v>2379</v>
      </c>
      <c r="K454" s="0" t="s">
        <v>143</v>
      </c>
      <c r="L454" s="0" t="s">
        <v>162</v>
      </c>
      <c r="M454" s="0" t="str">
        <f aca="false">RIGHT(N454,LEN(N454)-FIND(" ",N454))</f>
        <v>E MARKET ST</v>
      </c>
      <c r="N454" s="0" t="s">
        <v>2380</v>
      </c>
      <c r="P454" s="0" t="s">
        <v>145</v>
      </c>
      <c r="Q454" s="0" t="s">
        <v>146</v>
      </c>
      <c r="R454" s="0" t="n">
        <v>44483</v>
      </c>
      <c r="AD454" s="0" t="s">
        <v>147</v>
      </c>
      <c r="AE454" s="0" t="s">
        <v>148</v>
      </c>
      <c r="AF454" s="0" t="s">
        <v>149</v>
      </c>
      <c r="AH454" s="0" t="n">
        <v>14</v>
      </c>
      <c r="AI454" s="0" t="n">
        <v>11</v>
      </c>
      <c r="AN454" s="0" t="s">
        <v>145</v>
      </c>
      <c r="AO454" s="0" t="s">
        <v>150</v>
      </c>
      <c r="AP454" s="0" t="s">
        <v>151</v>
      </c>
      <c r="AQ454" s="0" t="n">
        <v>9</v>
      </c>
      <c r="AR454" s="0" t="n">
        <v>64</v>
      </c>
      <c r="AS454" s="0" t="n">
        <v>32</v>
      </c>
      <c r="AV454" s="0" t="s">
        <v>152</v>
      </c>
      <c r="AW454" s="0" t="n">
        <f aca="false">COUNTA($BA454:$EG454)</f>
        <v>21</v>
      </c>
      <c r="AX454" s="0" t="n">
        <f aca="false">COUNTIF($BC454:$EG454,"D")</f>
        <v>4</v>
      </c>
      <c r="AY454" s="0" t="n">
        <f aca="false">COUNTIF($BC454:$EG454,"R")</f>
        <v>0</v>
      </c>
      <c r="AZ454" s="2" t="n">
        <f aca="false">IF(DH454&lt;&gt;"",1,0)+IF(DI454&lt;&gt;"",1,0)+IF(DK454&lt;&gt;"",1,0)+IF(DM454&lt;&gt;"",1,0)+IF(DN454&lt;&gt;"",1,0)+IF(DO454&lt;&gt;"",1,0)+IF(DQ454&lt;&gt;"",1,0)+IF(DR454&lt;&gt;"",1,0)+IF(DT454&lt;&gt;"",1,0)+IF(DU454&lt;&gt;"",1,0)+IF(DV454&lt;&gt;"",1,0)+IF(DW454&lt;&gt;"",1,0)+IF(DX454&lt;&gt;"",1,0)+IF(DZ454&lt;&gt;"",1,0)+IF(EA454&lt;&gt;"",1,0)+IF(EB454&lt;&gt;"",1,0)+IF(EE454&lt;&gt;"",1,0)</f>
        <v>5</v>
      </c>
      <c r="BA454" s="2" t="n">
        <f aca="false">COUNTIF($DV454:$EG454, "&lt;&gt;")</f>
        <v>3</v>
      </c>
      <c r="BB454" s="0" t="n">
        <f aca="false">AY454*AX454</f>
        <v>0</v>
      </c>
      <c r="BL454" s="0" t="s">
        <v>153</v>
      </c>
      <c r="BY454" s="0" t="s">
        <v>162</v>
      </c>
      <c r="CA454" s="0" t="s">
        <v>153</v>
      </c>
      <c r="CG454" s="0" t="s">
        <v>153</v>
      </c>
      <c r="CK454" s="0" t="s">
        <v>153</v>
      </c>
      <c r="CN454" s="0" t="s">
        <v>153</v>
      </c>
      <c r="CP454" s="0" t="s">
        <v>153</v>
      </c>
      <c r="CV454" s="0" t="s">
        <v>153</v>
      </c>
      <c r="CY454" s="0" t="s">
        <v>153</v>
      </c>
      <c r="DC454" s="0" t="s">
        <v>153</v>
      </c>
      <c r="DG454" s="0" t="s">
        <v>162</v>
      </c>
      <c r="DI454" s="0" t="s">
        <v>153</v>
      </c>
      <c r="DJ454" s="0" t="s">
        <v>162</v>
      </c>
      <c r="DL454" s="0" t="s">
        <v>153</v>
      </c>
      <c r="DN454" s="0" t="s">
        <v>153</v>
      </c>
      <c r="DR454" s="0" t="s">
        <v>153</v>
      </c>
      <c r="DW454" s="0" t="s">
        <v>162</v>
      </c>
      <c r="EA454" s="0" t="s">
        <v>153</v>
      </c>
      <c r="EF454" s="0" t="s">
        <v>153</v>
      </c>
    </row>
    <row r="455" customFormat="false" ht="13.8" hidden="false" customHeight="false" outlineLevel="0" collapsed="false">
      <c r="A455" s="0" t="s">
        <v>2381</v>
      </c>
      <c r="B455" s="0" t="n">
        <v>78</v>
      </c>
      <c r="C455" s="0" t="n">
        <v>392762</v>
      </c>
      <c r="D455" s="0" t="s">
        <v>2382</v>
      </c>
      <c r="E455" s="0" t="s">
        <v>642</v>
      </c>
      <c r="F455" s="0" t="str">
        <f aca="false">CONCATENATE(D455," ",LEFT(H455,4),"T=",AU455,"D=",AV455,"R=",AW455,"M=",AX455,"L=",AY455,"B=",AZ455)</f>
        <v>KATAFIASZ T=D=WARREN-WARD 5R=31M=1L=5B=6</v>
      </c>
      <c r="G455" s="0" t="s">
        <v>162</v>
      </c>
      <c r="I455" s="0" t="s">
        <v>2383</v>
      </c>
      <c r="J455" s="0" t="s">
        <v>742</v>
      </c>
      <c r="K455" s="0" t="s">
        <v>143</v>
      </c>
      <c r="M455" s="0" t="str">
        <f aca="false">RIGHT(N455,LEN(N455)-FIND(" ",N455))</f>
        <v>E MARKET ST</v>
      </c>
      <c r="N455" s="0" t="s">
        <v>2384</v>
      </c>
      <c r="P455" s="0" t="s">
        <v>145</v>
      </c>
      <c r="Q455" s="0" t="s">
        <v>146</v>
      </c>
      <c r="R455" s="0" t="n">
        <v>44483</v>
      </c>
      <c r="AD455" s="0" t="s">
        <v>147</v>
      </c>
      <c r="AE455" s="0" t="s">
        <v>148</v>
      </c>
      <c r="AF455" s="0" t="s">
        <v>149</v>
      </c>
      <c r="AH455" s="0" t="n">
        <v>14</v>
      </c>
      <c r="AI455" s="0" t="n">
        <v>11</v>
      </c>
      <c r="AN455" s="0" t="s">
        <v>145</v>
      </c>
      <c r="AO455" s="0" t="s">
        <v>150</v>
      </c>
      <c r="AP455" s="0" t="s">
        <v>151</v>
      </c>
      <c r="AQ455" s="0" t="n">
        <v>9</v>
      </c>
      <c r="AR455" s="0" t="n">
        <v>64</v>
      </c>
      <c r="AS455" s="0" t="n">
        <v>32</v>
      </c>
      <c r="AV455" s="0" t="s">
        <v>152</v>
      </c>
      <c r="AW455" s="0" t="n">
        <f aca="false">COUNTA($BA455:$EG455)</f>
        <v>31</v>
      </c>
      <c r="AX455" s="0" t="n">
        <f aca="false">COUNTIF($BC455:$EG455,"D")</f>
        <v>1</v>
      </c>
      <c r="AY455" s="0" t="n">
        <f aca="false">COUNTIF($BC455:$EG455,"R")</f>
        <v>5</v>
      </c>
      <c r="AZ455" s="2" t="n">
        <f aca="false">IF(DH455&lt;&gt;"",1,0)+IF(DI455&lt;&gt;"",1,0)+IF(DK455&lt;&gt;"",1,0)+IF(DM455&lt;&gt;"",1,0)+IF(DN455&lt;&gt;"",1,0)+IF(DO455&lt;&gt;"",1,0)+IF(DQ455&lt;&gt;"",1,0)+IF(DR455&lt;&gt;"",1,0)+IF(DT455&lt;&gt;"",1,0)+IF(DU455&lt;&gt;"",1,0)+IF(DV455&lt;&gt;"",1,0)+IF(DW455&lt;&gt;"",1,0)+IF(DX455&lt;&gt;"",1,0)+IF(DZ455&lt;&gt;"",1,0)+IF(EA455&lt;&gt;"",1,0)+IF(EB455&lt;&gt;"",1,0)+IF(EE455&lt;&gt;"",1,0)</f>
        <v>6</v>
      </c>
      <c r="BA455" s="2" t="n">
        <f aca="false">COUNTIF($DV455:$EG455, "&lt;&gt;")</f>
        <v>3</v>
      </c>
      <c r="BB455" s="0" t="n">
        <f aca="false">AY455*AX455</f>
        <v>5</v>
      </c>
      <c r="BD455" s="0" t="s">
        <v>153</v>
      </c>
      <c r="BH455" s="0" t="s">
        <v>153</v>
      </c>
      <c r="BI455" s="0" t="s">
        <v>153</v>
      </c>
      <c r="BJ455" s="0" t="s">
        <v>153</v>
      </c>
      <c r="BL455" s="0" t="s">
        <v>153</v>
      </c>
      <c r="BP455" s="0" t="s">
        <v>153</v>
      </c>
      <c r="BR455" s="0" t="s">
        <v>238</v>
      </c>
      <c r="BS455" s="0" t="s">
        <v>153</v>
      </c>
      <c r="BV455" s="0" t="s">
        <v>153</v>
      </c>
      <c r="BY455" s="0" t="s">
        <v>238</v>
      </c>
      <c r="CA455" s="0" t="s">
        <v>153</v>
      </c>
      <c r="CG455" s="0" t="s">
        <v>153</v>
      </c>
      <c r="CH455" s="0" t="s">
        <v>238</v>
      </c>
      <c r="CK455" s="0" t="s">
        <v>153</v>
      </c>
      <c r="CN455" s="0" t="s">
        <v>153</v>
      </c>
      <c r="CP455" s="0" t="s">
        <v>153</v>
      </c>
      <c r="CT455" s="0" t="s">
        <v>153</v>
      </c>
      <c r="CU455" s="0" t="s">
        <v>238</v>
      </c>
      <c r="DC455" s="0" t="s">
        <v>153</v>
      </c>
      <c r="DF455" s="0" t="s">
        <v>153</v>
      </c>
      <c r="DI455" s="0" t="s">
        <v>153</v>
      </c>
      <c r="DJ455" s="0" t="s">
        <v>162</v>
      </c>
      <c r="DL455" s="0" t="s">
        <v>153</v>
      </c>
      <c r="DM455" s="0" t="s">
        <v>238</v>
      </c>
      <c r="DN455" s="0" t="s">
        <v>153</v>
      </c>
      <c r="DU455" s="0" t="s">
        <v>153</v>
      </c>
      <c r="DX455" s="0" t="s">
        <v>153</v>
      </c>
      <c r="EA455" s="0" t="s">
        <v>153</v>
      </c>
      <c r="EF455" s="0" t="s">
        <v>153</v>
      </c>
    </row>
    <row r="456" customFormat="false" ht="13.8" hidden="false" customHeight="false" outlineLevel="0" collapsed="false">
      <c r="A456" s="0" t="s">
        <v>2385</v>
      </c>
      <c r="B456" s="0" t="n">
        <v>78</v>
      </c>
      <c r="C456" s="0" t="n">
        <v>180668</v>
      </c>
      <c r="D456" s="0" t="s">
        <v>2386</v>
      </c>
      <c r="E456" s="0" t="s">
        <v>2387</v>
      </c>
      <c r="F456" s="0" t="str">
        <f aca="false">CONCATENATE(D456," ",LEFT(H456,4),"T=",AU456,"D=",AV456,"R=",AW456,"M=",AX456,"L=",AY456,"B=",AZ456)</f>
        <v>MOUSA T=D=WARREN-WARD 5R=4M=0L=0B=1</v>
      </c>
      <c r="G456" s="0" t="s">
        <v>212</v>
      </c>
      <c r="I456" s="0" t="s">
        <v>2388</v>
      </c>
      <c r="J456" s="0" t="s">
        <v>2389</v>
      </c>
      <c r="K456" s="0" t="s">
        <v>143</v>
      </c>
      <c r="M456" s="0" t="str">
        <f aca="false">RIGHT(N456,LEN(N456)-FIND(" ",N456))</f>
        <v>E MARKET ST</v>
      </c>
      <c r="N456" s="0" t="s">
        <v>2390</v>
      </c>
      <c r="P456" s="0" t="s">
        <v>145</v>
      </c>
      <c r="Q456" s="0" t="s">
        <v>146</v>
      </c>
      <c r="R456" s="0" t="n">
        <v>44483</v>
      </c>
      <c r="AD456" s="0" t="s">
        <v>147</v>
      </c>
      <c r="AE456" s="0" t="s">
        <v>148</v>
      </c>
      <c r="AF456" s="0" t="s">
        <v>149</v>
      </c>
      <c r="AH456" s="0" t="n">
        <v>14</v>
      </c>
      <c r="AI456" s="0" t="n">
        <v>11</v>
      </c>
      <c r="AN456" s="0" t="s">
        <v>145</v>
      </c>
      <c r="AO456" s="0" t="s">
        <v>150</v>
      </c>
      <c r="AP456" s="0" t="s">
        <v>151</v>
      </c>
      <c r="AQ456" s="0" t="n">
        <v>9</v>
      </c>
      <c r="AR456" s="0" t="n">
        <v>64</v>
      </c>
      <c r="AS456" s="0" t="n">
        <v>32</v>
      </c>
      <c r="AV456" s="0" t="s">
        <v>152</v>
      </c>
      <c r="AW456" s="0" t="n">
        <f aca="false">COUNTA($BA456:$EG456)</f>
        <v>4</v>
      </c>
      <c r="AX456" s="0" t="n">
        <f aca="false">COUNTIF($BC456:$EG456,"D")</f>
        <v>0</v>
      </c>
      <c r="AY456" s="0" t="n">
        <f aca="false">COUNTIF($BC456:$EG456,"R")</f>
        <v>0</v>
      </c>
      <c r="AZ456" s="2" t="n">
        <f aca="false">IF(DH456&lt;&gt;"",1,0)+IF(DI456&lt;&gt;"",1,0)+IF(DK456&lt;&gt;"",1,0)+IF(DM456&lt;&gt;"",1,0)+IF(DN456&lt;&gt;"",1,0)+IF(DO456&lt;&gt;"",1,0)+IF(DQ456&lt;&gt;"",1,0)+IF(DR456&lt;&gt;"",1,0)+IF(DT456&lt;&gt;"",1,0)+IF(DU456&lt;&gt;"",1,0)+IF(DV456&lt;&gt;"",1,0)+IF(DW456&lt;&gt;"",1,0)+IF(DX456&lt;&gt;"",1,0)+IF(DZ456&lt;&gt;"",1,0)+IF(EA456&lt;&gt;"",1,0)+IF(EB456&lt;&gt;"",1,0)+IF(EE456&lt;&gt;"",1,0)</f>
        <v>1</v>
      </c>
      <c r="BA456" s="2" t="n">
        <f aca="false">COUNTIF($DV456:$EG456, "&lt;&gt;")</f>
        <v>1</v>
      </c>
      <c r="BB456" s="0" t="n">
        <f aca="false">AY456*AX456</f>
        <v>0</v>
      </c>
      <c r="DN456" s="0" t="s">
        <v>153</v>
      </c>
      <c r="EF456" s="0" t="s">
        <v>153</v>
      </c>
    </row>
    <row r="457" customFormat="false" ht="13.8" hidden="false" customHeight="false" outlineLevel="0" collapsed="false">
      <c r="A457" s="0" t="s">
        <v>2391</v>
      </c>
      <c r="B457" s="0" t="n">
        <v>78</v>
      </c>
      <c r="C457" s="0" t="n">
        <v>362920</v>
      </c>
      <c r="D457" s="0" t="s">
        <v>2386</v>
      </c>
      <c r="E457" s="0" t="s">
        <v>2392</v>
      </c>
      <c r="F457" s="0" t="str">
        <f aca="false">CONCATENATE(D457," ",LEFT(H457,4),"T=",AU457,"D=",AV457,"R=",AW457,"M=",AX457,"L=",AY457,"B=",AZ457)</f>
        <v>MOUSA T=D=WARREN-WARD 5R=3M=0L=0B=1</v>
      </c>
      <c r="G457" s="0" t="s">
        <v>1282</v>
      </c>
      <c r="I457" s="0" t="s">
        <v>2393</v>
      </c>
      <c r="J457" s="0" t="s">
        <v>1532</v>
      </c>
      <c r="K457" s="0" t="s">
        <v>143</v>
      </c>
      <c r="M457" s="0" t="str">
        <f aca="false">RIGHT(N457,LEN(N457)-FIND(" ",N457))</f>
        <v>E MARKET ST</v>
      </c>
      <c r="N457" s="0" t="s">
        <v>2390</v>
      </c>
      <c r="P457" s="0" t="s">
        <v>145</v>
      </c>
      <c r="Q457" s="0" t="s">
        <v>146</v>
      </c>
      <c r="R457" s="0" t="n">
        <v>44483</v>
      </c>
      <c r="AD457" s="0" t="s">
        <v>147</v>
      </c>
      <c r="AE457" s="0" t="s">
        <v>148</v>
      </c>
      <c r="AF457" s="0" t="s">
        <v>149</v>
      </c>
      <c r="AH457" s="0" t="n">
        <v>14</v>
      </c>
      <c r="AI457" s="0" t="n">
        <v>11</v>
      </c>
      <c r="AN457" s="0" t="s">
        <v>145</v>
      </c>
      <c r="AO457" s="0" t="s">
        <v>150</v>
      </c>
      <c r="AP457" s="0" t="s">
        <v>151</v>
      </c>
      <c r="AQ457" s="0" t="n">
        <v>9</v>
      </c>
      <c r="AR457" s="0" t="n">
        <v>64</v>
      </c>
      <c r="AS457" s="0" t="n">
        <v>32</v>
      </c>
      <c r="AV457" s="0" t="s">
        <v>152</v>
      </c>
      <c r="AW457" s="0" t="n">
        <f aca="false">COUNTA($BA457:$EG457)</f>
        <v>3</v>
      </c>
      <c r="AX457" s="0" t="n">
        <f aca="false">COUNTIF($BC457:$EG457,"D")</f>
        <v>0</v>
      </c>
      <c r="AY457" s="0" t="n">
        <f aca="false">COUNTIF($BC457:$EG457,"R")</f>
        <v>0</v>
      </c>
      <c r="AZ457" s="2" t="n">
        <f aca="false">IF(DH457&lt;&gt;"",1,0)+IF(DI457&lt;&gt;"",1,0)+IF(DK457&lt;&gt;"",1,0)+IF(DM457&lt;&gt;"",1,0)+IF(DN457&lt;&gt;"",1,0)+IF(DO457&lt;&gt;"",1,0)+IF(DQ457&lt;&gt;"",1,0)+IF(DR457&lt;&gt;"",1,0)+IF(DT457&lt;&gt;"",1,0)+IF(DU457&lt;&gt;"",1,0)+IF(DV457&lt;&gt;"",1,0)+IF(DW457&lt;&gt;"",1,0)+IF(DX457&lt;&gt;"",1,0)+IF(DZ457&lt;&gt;"",1,0)+IF(EA457&lt;&gt;"",1,0)+IF(EB457&lt;&gt;"",1,0)+IF(EE457&lt;&gt;"",1,0)</f>
        <v>1</v>
      </c>
      <c r="BA457" s="2" t="n">
        <f aca="false">COUNTIF($DV457:$EG457, "&lt;&gt;")</f>
        <v>0</v>
      </c>
      <c r="BB457" s="0" t="n">
        <f aca="false">AY457*AX457</f>
        <v>0</v>
      </c>
      <c r="DN457" s="0" t="s">
        <v>153</v>
      </c>
    </row>
    <row r="458" customFormat="false" ht="13.8" hidden="false" customHeight="false" outlineLevel="0" collapsed="false">
      <c r="A458" s="0" t="s">
        <v>2394</v>
      </c>
      <c r="B458" s="0" t="n">
        <v>78</v>
      </c>
      <c r="C458" s="0" t="n">
        <v>363158</v>
      </c>
      <c r="D458" s="0" t="s">
        <v>2386</v>
      </c>
      <c r="E458" s="0" t="s">
        <v>2395</v>
      </c>
      <c r="F458" s="0" t="str">
        <f aca="false">CONCATENATE(D458," ",LEFT(H458,4),"T=",AU458,"D=",AV458,"R=",AW458,"M=",AX458,"L=",AY458,"B=",AZ458)</f>
        <v>MOUSA T=D=WARREN-WARD 5R=3M=0L=0B=1</v>
      </c>
      <c r="G458" s="0" t="s">
        <v>2387</v>
      </c>
      <c r="I458" s="0" t="s">
        <v>2396</v>
      </c>
      <c r="J458" s="0" t="s">
        <v>2397</v>
      </c>
      <c r="K458" s="0" t="s">
        <v>186</v>
      </c>
      <c r="M458" s="0" t="str">
        <f aca="false">RIGHT(N458,LEN(N458)-FIND(" ",N458))</f>
        <v>E MARKET ST</v>
      </c>
      <c r="N458" s="0" t="s">
        <v>2390</v>
      </c>
      <c r="P458" s="0" t="s">
        <v>145</v>
      </c>
      <c r="Q458" s="0" t="s">
        <v>146</v>
      </c>
      <c r="R458" s="0" t="n">
        <v>44483</v>
      </c>
      <c r="AD458" s="0" t="s">
        <v>147</v>
      </c>
      <c r="AE458" s="0" t="s">
        <v>148</v>
      </c>
      <c r="AF458" s="0" t="s">
        <v>149</v>
      </c>
      <c r="AH458" s="0" t="n">
        <v>14</v>
      </c>
      <c r="AI458" s="0" t="n">
        <v>11</v>
      </c>
      <c r="AN458" s="0" t="s">
        <v>145</v>
      </c>
      <c r="AO458" s="0" t="s">
        <v>150</v>
      </c>
      <c r="AP458" s="0" t="s">
        <v>151</v>
      </c>
      <c r="AQ458" s="0" t="n">
        <v>9</v>
      </c>
      <c r="AR458" s="0" t="n">
        <v>64</v>
      </c>
      <c r="AS458" s="0" t="n">
        <v>32</v>
      </c>
      <c r="AV458" s="0" t="s">
        <v>152</v>
      </c>
      <c r="AW458" s="0" t="n">
        <f aca="false">COUNTA($BA458:$EG458)</f>
        <v>3</v>
      </c>
      <c r="AX458" s="0" t="n">
        <f aca="false">COUNTIF($BC458:$EG458,"D")</f>
        <v>0</v>
      </c>
      <c r="AY458" s="0" t="n">
        <f aca="false">COUNTIF($BC458:$EG458,"R")</f>
        <v>0</v>
      </c>
      <c r="AZ458" s="2" t="n">
        <f aca="false">IF(DH458&lt;&gt;"",1,0)+IF(DI458&lt;&gt;"",1,0)+IF(DK458&lt;&gt;"",1,0)+IF(DM458&lt;&gt;"",1,0)+IF(DN458&lt;&gt;"",1,0)+IF(DO458&lt;&gt;"",1,0)+IF(DQ458&lt;&gt;"",1,0)+IF(DR458&lt;&gt;"",1,0)+IF(DT458&lt;&gt;"",1,0)+IF(DU458&lt;&gt;"",1,0)+IF(DV458&lt;&gt;"",1,0)+IF(DW458&lt;&gt;"",1,0)+IF(DX458&lt;&gt;"",1,0)+IF(DZ458&lt;&gt;"",1,0)+IF(EA458&lt;&gt;"",1,0)+IF(EB458&lt;&gt;"",1,0)+IF(EE458&lt;&gt;"",1,0)</f>
        <v>1</v>
      </c>
      <c r="BA458" s="2" t="n">
        <f aca="false">COUNTIF($DV458:$EG458, "&lt;&gt;")</f>
        <v>0</v>
      </c>
      <c r="BB458" s="0" t="n">
        <f aca="false">AY458*AX458</f>
        <v>0</v>
      </c>
      <c r="DN458" s="0" t="s">
        <v>153</v>
      </c>
    </row>
    <row r="459" customFormat="false" ht="13.8" hidden="false" customHeight="false" outlineLevel="0" collapsed="false">
      <c r="A459" s="0" t="s">
        <v>2398</v>
      </c>
      <c r="B459" s="0" t="n">
        <v>78</v>
      </c>
      <c r="C459" s="0" t="n">
        <v>435443</v>
      </c>
      <c r="D459" s="0" t="s">
        <v>2399</v>
      </c>
      <c r="E459" s="0" t="s">
        <v>2400</v>
      </c>
      <c r="F459" s="0" t="str">
        <f aca="false">CONCATENATE(D459," ",LEFT(H459,4),"T=",AU459,"D=",AV459,"R=",AW459,"M=",AX459,"L=",AY459,"B=",AZ459)</f>
        <v>MOKROS T=D=WARREN-WARD 5R=16M=0L=3B=4</v>
      </c>
      <c r="G459" s="0" t="s">
        <v>140</v>
      </c>
      <c r="I459" s="0" t="s">
        <v>2401</v>
      </c>
      <c r="J459" s="0" t="s">
        <v>2402</v>
      </c>
      <c r="K459" s="0" t="s">
        <v>143</v>
      </c>
      <c r="L459" s="0" t="s">
        <v>238</v>
      </c>
      <c r="M459" s="0" t="str">
        <f aca="false">RIGHT(N459,LEN(N459)-FIND(" ",N459))</f>
        <v>E MARKET ST</v>
      </c>
      <c r="N459" s="0" t="s">
        <v>2403</v>
      </c>
      <c r="P459" s="0" t="s">
        <v>145</v>
      </c>
      <c r="Q459" s="0" t="s">
        <v>146</v>
      </c>
      <c r="R459" s="0" t="n">
        <v>44483</v>
      </c>
      <c r="AD459" s="0" t="s">
        <v>147</v>
      </c>
      <c r="AE459" s="0" t="s">
        <v>148</v>
      </c>
      <c r="AF459" s="0" t="s">
        <v>149</v>
      </c>
      <c r="AH459" s="0" t="n">
        <v>14</v>
      </c>
      <c r="AI459" s="0" t="n">
        <v>11</v>
      </c>
      <c r="AN459" s="0" t="s">
        <v>145</v>
      </c>
      <c r="AO459" s="0" t="s">
        <v>150</v>
      </c>
      <c r="AP459" s="0" t="s">
        <v>151</v>
      </c>
      <c r="AQ459" s="0" t="n">
        <v>9</v>
      </c>
      <c r="AR459" s="0" t="n">
        <v>64</v>
      </c>
      <c r="AS459" s="0" t="n">
        <v>32</v>
      </c>
      <c r="AV459" s="0" t="s">
        <v>152</v>
      </c>
      <c r="AW459" s="0" t="n">
        <f aca="false">COUNTA($BA459:$EG459)</f>
        <v>16</v>
      </c>
      <c r="AX459" s="0" t="n">
        <f aca="false">COUNTIF($BC459:$EG459,"D")</f>
        <v>0</v>
      </c>
      <c r="AY459" s="0" t="n">
        <f aca="false">COUNTIF($BC459:$EG459,"R")</f>
        <v>3</v>
      </c>
      <c r="AZ459" s="2" t="n">
        <f aca="false">IF(DH459&lt;&gt;"",1,0)+IF(DI459&lt;&gt;"",1,0)+IF(DK459&lt;&gt;"",1,0)+IF(DM459&lt;&gt;"",1,0)+IF(DN459&lt;&gt;"",1,0)+IF(DO459&lt;&gt;"",1,0)+IF(DQ459&lt;&gt;"",1,0)+IF(DR459&lt;&gt;"",1,0)+IF(DT459&lt;&gt;"",1,0)+IF(DU459&lt;&gt;"",1,0)+IF(DV459&lt;&gt;"",1,0)+IF(DW459&lt;&gt;"",1,0)+IF(DX459&lt;&gt;"",1,0)+IF(DZ459&lt;&gt;"",1,0)+IF(EA459&lt;&gt;"",1,0)+IF(EB459&lt;&gt;"",1,0)+IF(EE459&lt;&gt;"",1,0)</f>
        <v>4</v>
      </c>
      <c r="BA459" s="2" t="n">
        <f aca="false">COUNTIF($DV459:$EG459, "&lt;&gt;")</f>
        <v>3</v>
      </c>
      <c r="BB459" s="0" t="n">
        <f aca="false">AY459*AX459</f>
        <v>0</v>
      </c>
      <c r="BD459" s="0" t="s">
        <v>153</v>
      </c>
      <c r="BL459" s="0" t="s">
        <v>153</v>
      </c>
      <c r="CA459" s="0" t="s">
        <v>153</v>
      </c>
      <c r="CK459" s="0" t="s">
        <v>153</v>
      </c>
      <c r="CP459" s="0" t="s">
        <v>153</v>
      </c>
      <c r="CZ459" s="0" t="s">
        <v>238</v>
      </c>
      <c r="DC459" s="0" t="s">
        <v>153</v>
      </c>
      <c r="DI459" s="0" t="s">
        <v>153</v>
      </c>
      <c r="DN459" s="0" t="s">
        <v>153</v>
      </c>
      <c r="DS459" s="0" t="s">
        <v>238</v>
      </c>
      <c r="DU459" s="0" t="s">
        <v>153</v>
      </c>
      <c r="EA459" s="0" t="s">
        <v>153</v>
      </c>
      <c r="ED459" s="0" t="s">
        <v>238</v>
      </c>
      <c r="EF459" s="0" t="s">
        <v>153</v>
      </c>
    </row>
    <row r="460" customFormat="false" ht="13.8" hidden="false" customHeight="false" outlineLevel="0" collapsed="false">
      <c r="A460" s="0" t="s">
        <v>2404</v>
      </c>
      <c r="B460" s="0" t="n">
        <v>78</v>
      </c>
      <c r="C460" s="0" t="n">
        <v>229244</v>
      </c>
      <c r="D460" s="0" t="s">
        <v>2386</v>
      </c>
      <c r="E460" s="0" t="s">
        <v>2405</v>
      </c>
      <c r="F460" s="0" t="str">
        <f aca="false">CONCATENATE(D460," ",LEFT(H460,4),"T=",AU460,"D=",AV460,"R=",AW460,"M=",AX460,"L=",AY460,"B=",AZ460)</f>
        <v>MOUSA T=D=WARREN-WARD 5R=4M=0L=0B=1</v>
      </c>
      <c r="G460" s="0" t="s">
        <v>2406</v>
      </c>
      <c r="I460" s="0" t="s">
        <v>2407</v>
      </c>
      <c r="J460" s="0" t="s">
        <v>2389</v>
      </c>
      <c r="K460" s="0" t="s">
        <v>143</v>
      </c>
      <c r="M460" s="0" t="str">
        <f aca="false">RIGHT(N460,LEN(N460)-FIND(" ",N460))</f>
        <v>E MARKET ST</v>
      </c>
      <c r="N460" s="0" t="s">
        <v>2408</v>
      </c>
      <c r="P460" s="0" t="s">
        <v>145</v>
      </c>
      <c r="Q460" s="0" t="s">
        <v>146</v>
      </c>
      <c r="R460" s="0" t="n">
        <v>44483</v>
      </c>
      <c r="AD460" s="0" t="s">
        <v>147</v>
      </c>
      <c r="AE460" s="0" t="s">
        <v>148</v>
      </c>
      <c r="AF460" s="0" t="s">
        <v>149</v>
      </c>
      <c r="AH460" s="0" t="n">
        <v>14</v>
      </c>
      <c r="AI460" s="0" t="n">
        <v>11</v>
      </c>
      <c r="AN460" s="0" t="s">
        <v>145</v>
      </c>
      <c r="AO460" s="0" t="s">
        <v>150</v>
      </c>
      <c r="AP460" s="0" t="s">
        <v>151</v>
      </c>
      <c r="AQ460" s="0" t="n">
        <v>9</v>
      </c>
      <c r="AR460" s="0" t="n">
        <v>64</v>
      </c>
      <c r="AS460" s="0" t="n">
        <v>32</v>
      </c>
      <c r="AV460" s="0" t="s">
        <v>152</v>
      </c>
      <c r="AW460" s="0" t="n">
        <f aca="false">COUNTA($BA460:$EG460)</f>
        <v>4</v>
      </c>
      <c r="AX460" s="0" t="n">
        <f aca="false">COUNTIF($BC460:$EG460,"D")</f>
        <v>0</v>
      </c>
      <c r="AY460" s="0" t="n">
        <f aca="false">COUNTIF($BC460:$EG460,"R")</f>
        <v>0</v>
      </c>
      <c r="AZ460" s="2" t="n">
        <f aca="false">IF(DH460&lt;&gt;"",1,0)+IF(DI460&lt;&gt;"",1,0)+IF(DK460&lt;&gt;"",1,0)+IF(DM460&lt;&gt;"",1,0)+IF(DN460&lt;&gt;"",1,0)+IF(DO460&lt;&gt;"",1,0)+IF(DQ460&lt;&gt;"",1,0)+IF(DR460&lt;&gt;"",1,0)+IF(DT460&lt;&gt;"",1,0)+IF(DU460&lt;&gt;"",1,0)+IF(DV460&lt;&gt;"",1,0)+IF(DW460&lt;&gt;"",1,0)+IF(DX460&lt;&gt;"",1,0)+IF(DZ460&lt;&gt;"",1,0)+IF(EA460&lt;&gt;"",1,0)+IF(EB460&lt;&gt;"",1,0)+IF(EE460&lt;&gt;"",1,0)</f>
        <v>1</v>
      </c>
      <c r="BA460" s="2" t="n">
        <f aca="false">COUNTIF($DV460:$EG460, "&lt;&gt;")</f>
        <v>1</v>
      </c>
      <c r="BB460" s="0" t="n">
        <f aca="false">AY460*AX460</f>
        <v>0</v>
      </c>
      <c r="DN460" s="0" t="s">
        <v>153</v>
      </c>
      <c r="EF460" s="0" t="s">
        <v>153</v>
      </c>
    </row>
    <row r="461" customFormat="false" ht="13.8" hidden="false" customHeight="false" outlineLevel="0" collapsed="false">
      <c r="A461" s="0" t="s">
        <v>2409</v>
      </c>
      <c r="B461" s="0" t="n">
        <v>78</v>
      </c>
      <c r="C461" s="0" t="n">
        <v>238695</v>
      </c>
      <c r="D461" s="0" t="s">
        <v>2410</v>
      </c>
      <c r="E461" s="0" t="s">
        <v>745</v>
      </c>
      <c r="F461" s="0" t="str">
        <f aca="false">CONCATENATE(D461," ",LEFT(H461,4),"T=",AU461,"D=",AV461,"R=",AW461,"M=",AX461,"L=",AY461,"B=",AZ461)</f>
        <v>YAGER T=D=WARREN-WARD 5R=23M=1L=0B=2</v>
      </c>
      <c r="G461" s="0" t="s">
        <v>453</v>
      </c>
      <c r="I461" s="0" t="s">
        <v>2411</v>
      </c>
      <c r="J461" s="0" t="s">
        <v>2412</v>
      </c>
      <c r="K461" s="0" t="s">
        <v>186</v>
      </c>
      <c r="M461" s="0" t="str">
        <f aca="false">RIGHT(N461,LEN(N461)-FIND(" ",N461))</f>
        <v>E MARKET ST</v>
      </c>
      <c r="N461" s="0" t="s">
        <v>2413</v>
      </c>
      <c r="P461" s="0" t="s">
        <v>145</v>
      </c>
      <c r="Q461" s="0" t="s">
        <v>146</v>
      </c>
      <c r="R461" s="0" t="n">
        <v>44483</v>
      </c>
      <c r="AD461" s="0" t="s">
        <v>147</v>
      </c>
      <c r="AE461" s="0" t="s">
        <v>148</v>
      </c>
      <c r="AF461" s="0" t="s">
        <v>149</v>
      </c>
      <c r="AH461" s="0" t="n">
        <v>14</v>
      </c>
      <c r="AI461" s="0" t="n">
        <v>11</v>
      </c>
      <c r="AN461" s="0" t="s">
        <v>145</v>
      </c>
      <c r="AO461" s="0" t="s">
        <v>150</v>
      </c>
      <c r="AP461" s="0" t="s">
        <v>151</v>
      </c>
      <c r="AQ461" s="0" t="n">
        <v>9</v>
      </c>
      <c r="AR461" s="0" t="n">
        <v>64</v>
      </c>
      <c r="AS461" s="0" t="n">
        <v>32</v>
      </c>
      <c r="AV461" s="0" t="s">
        <v>152</v>
      </c>
      <c r="AW461" s="0" t="n">
        <f aca="false">COUNTA($BA461:$EG461)</f>
        <v>23</v>
      </c>
      <c r="AX461" s="0" t="n">
        <f aca="false">COUNTIF($BC461:$EG461,"D")</f>
        <v>1</v>
      </c>
      <c r="AY461" s="0" t="n">
        <f aca="false">COUNTIF($BC461:$EG461,"R")</f>
        <v>0</v>
      </c>
      <c r="AZ461" s="2" t="n">
        <f aca="false">IF(DH461&lt;&gt;"",1,0)+IF(DI461&lt;&gt;"",1,0)+IF(DK461&lt;&gt;"",1,0)+IF(DM461&lt;&gt;"",1,0)+IF(DN461&lt;&gt;"",1,0)+IF(DO461&lt;&gt;"",1,0)+IF(DQ461&lt;&gt;"",1,0)+IF(DR461&lt;&gt;"",1,0)+IF(DT461&lt;&gt;"",1,0)+IF(DU461&lt;&gt;"",1,0)+IF(DV461&lt;&gt;"",1,0)+IF(DW461&lt;&gt;"",1,0)+IF(DX461&lt;&gt;"",1,0)+IF(DZ461&lt;&gt;"",1,0)+IF(EA461&lt;&gt;"",1,0)+IF(EB461&lt;&gt;"",1,0)+IF(EE461&lt;&gt;"",1,0)</f>
        <v>2</v>
      </c>
      <c r="BA461" s="2" t="n">
        <f aca="false">COUNTIF($DV461:$EG461, "&lt;&gt;")</f>
        <v>0</v>
      </c>
      <c r="BB461" s="0" t="n">
        <f aca="false">AY461*AX461</f>
        <v>0</v>
      </c>
      <c r="BC461" s="0" t="s">
        <v>153</v>
      </c>
      <c r="BD461" s="0" t="s">
        <v>153</v>
      </c>
      <c r="BE461" s="0" t="s">
        <v>153</v>
      </c>
      <c r="BJ461" s="0" t="s">
        <v>153</v>
      </c>
      <c r="BK461" s="0" t="s">
        <v>153</v>
      </c>
      <c r="BL461" s="0" t="s">
        <v>153</v>
      </c>
      <c r="BP461" s="0" t="s">
        <v>153</v>
      </c>
      <c r="BS461" s="0" t="s">
        <v>153</v>
      </c>
      <c r="BV461" s="0" t="s">
        <v>153</v>
      </c>
      <c r="CA461" s="0" t="s">
        <v>153</v>
      </c>
      <c r="CC461" s="0" t="s">
        <v>162</v>
      </c>
      <c r="CG461" s="0" t="s">
        <v>153</v>
      </c>
      <c r="CK461" s="0" t="s">
        <v>153</v>
      </c>
      <c r="CN461" s="0" t="s">
        <v>153</v>
      </c>
      <c r="CP461" s="0" t="s">
        <v>153</v>
      </c>
      <c r="CV461" s="0" t="s">
        <v>153</v>
      </c>
      <c r="CY461" s="0" t="s">
        <v>153</v>
      </c>
      <c r="DC461" s="0" t="s">
        <v>153</v>
      </c>
      <c r="DF461" s="0" t="s">
        <v>153</v>
      </c>
      <c r="DI461" s="0" t="s">
        <v>153</v>
      </c>
      <c r="DN461" s="0" t="s">
        <v>153</v>
      </c>
    </row>
    <row r="462" customFormat="false" ht="13.8" hidden="false" customHeight="false" outlineLevel="0" collapsed="false">
      <c r="A462" s="0" t="s">
        <v>2414</v>
      </c>
      <c r="B462" s="0" t="n">
        <v>78</v>
      </c>
      <c r="C462" s="0" t="n">
        <v>355018</v>
      </c>
      <c r="D462" s="0" t="s">
        <v>2415</v>
      </c>
      <c r="E462" s="0" t="s">
        <v>2416</v>
      </c>
      <c r="F462" s="0" t="str">
        <f aca="false">CONCATENATE(D462," ",LEFT(H462,4),"T=",AU462,"D=",AV462,"R=",AW462,"M=",AX462,"L=",AY462,"B=",AZ462)</f>
        <v>MCCLURG T=D=WARREN-WARD 5R=32M=11L=0B=10</v>
      </c>
      <c r="G462" s="0" t="s">
        <v>238</v>
      </c>
      <c r="I462" s="0" t="s">
        <v>2417</v>
      </c>
      <c r="J462" s="0" t="s">
        <v>2418</v>
      </c>
      <c r="K462" s="0" t="s">
        <v>143</v>
      </c>
      <c r="L462" s="0" t="s">
        <v>162</v>
      </c>
      <c r="M462" s="0" t="str">
        <f aca="false">RIGHT(N462,LEN(N462)-FIND(" ",N462))</f>
        <v>E MARKET ST</v>
      </c>
      <c r="N462" s="0" t="s">
        <v>2413</v>
      </c>
      <c r="P462" s="0" t="s">
        <v>145</v>
      </c>
      <c r="Q462" s="0" t="s">
        <v>146</v>
      </c>
      <c r="R462" s="0" t="n">
        <v>44483</v>
      </c>
      <c r="AD462" s="0" t="s">
        <v>147</v>
      </c>
      <c r="AE462" s="0" t="s">
        <v>148</v>
      </c>
      <c r="AF462" s="0" t="s">
        <v>149</v>
      </c>
      <c r="AH462" s="0" t="n">
        <v>14</v>
      </c>
      <c r="AI462" s="0" t="n">
        <v>11</v>
      </c>
      <c r="AN462" s="0" t="s">
        <v>145</v>
      </c>
      <c r="AO462" s="0" t="s">
        <v>150</v>
      </c>
      <c r="AP462" s="0" t="s">
        <v>151</v>
      </c>
      <c r="AQ462" s="0" t="n">
        <v>9</v>
      </c>
      <c r="AR462" s="0" t="n">
        <v>64</v>
      </c>
      <c r="AS462" s="0" t="n">
        <v>32</v>
      </c>
      <c r="AV462" s="0" t="s">
        <v>152</v>
      </c>
      <c r="AW462" s="0" t="n">
        <f aca="false">COUNTA($BA462:$EG462)</f>
        <v>32</v>
      </c>
      <c r="AX462" s="0" t="n">
        <f aca="false">COUNTIF($BC462:$EG462,"D")</f>
        <v>11</v>
      </c>
      <c r="AY462" s="0" t="n">
        <f aca="false">COUNTIF($BC462:$EG462,"R")</f>
        <v>0</v>
      </c>
      <c r="AZ462" s="2" t="n">
        <f aca="false">IF(DH462&lt;&gt;"",1,0)+IF(DI462&lt;&gt;"",1,0)+IF(DK462&lt;&gt;"",1,0)+IF(DM462&lt;&gt;"",1,0)+IF(DN462&lt;&gt;"",1,0)+IF(DO462&lt;&gt;"",1,0)+IF(DQ462&lt;&gt;"",1,0)+IF(DR462&lt;&gt;"",1,0)+IF(DT462&lt;&gt;"",1,0)+IF(DU462&lt;&gt;"",1,0)+IF(DV462&lt;&gt;"",1,0)+IF(DW462&lt;&gt;"",1,0)+IF(DX462&lt;&gt;"",1,0)+IF(DZ462&lt;&gt;"",1,0)+IF(EA462&lt;&gt;"",1,0)+IF(EB462&lt;&gt;"",1,0)+IF(EE462&lt;&gt;"",1,0)</f>
        <v>10</v>
      </c>
      <c r="BA462" s="2" t="n">
        <f aca="false">COUNTIF($DV462:$EG462, "&lt;&gt;")</f>
        <v>5</v>
      </c>
      <c r="BB462" s="0" t="n">
        <f aca="false">AY462*AX462</f>
        <v>0</v>
      </c>
      <c r="BC462" s="0" t="s">
        <v>153</v>
      </c>
      <c r="BH462" s="0" t="s">
        <v>153</v>
      </c>
      <c r="BL462" s="0" t="s">
        <v>153</v>
      </c>
      <c r="BP462" s="0" t="s">
        <v>153</v>
      </c>
      <c r="BS462" s="0" t="s">
        <v>153</v>
      </c>
      <c r="BY462" s="0" t="s">
        <v>162</v>
      </c>
      <c r="CA462" s="0" t="s">
        <v>153</v>
      </c>
      <c r="CN462" s="0" t="s">
        <v>153</v>
      </c>
      <c r="CP462" s="0" t="s">
        <v>153</v>
      </c>
      <c r="CV462" s="0" t="s">
        <v>153</v>
      </c>
      <c r="CW462" s="0" t="s">
        <v>162</v>
      </c>
      <c r="CY462" s="0" t="s">
        <v>153</v>
      </c>
      <c r="CZ462" s="0" t="s">
        <v>162</v>
      </c>
      <c r="DC462" s="0" t="s">
        <v>153</v>
      </c>
      <c r="DG462" s="0" t="s">
        <v>162</v>
      </c>
      <c r="DI462" s="0" t="s">
        <v>153</v>
      </c>
      <c r="DJ462" s="0" t="s">
        <v>162</v>
      </c>
      <c r="DL462" s="0" t="s">
        <v>153</v>
      </c>
      <c r="DM462" s="0" t="s">
        <v>162</v>
      </c>
      <c r="DN462" s="0" t="s">
        <v>153</v>
      </c>
      <c r="DO462" s="0" t="s">
        <v>162</v>
      </c>
      <c r="DR462" s="0" t="s">
        <v>153</v>
      </c>
      <c r="DS462" s="0" t="s">
        <v>162</v>
      </c>
      <c r="DT462" s="0" t="s">
        <v>162</v>
      </c>
      <c r="DU462" s="0" t="s">
        <v>153</v>
      </c>
      <c r="DW462" s="0" t="s">
        <v>162</v>
      </c>
      <c r="DX462" s="0" t="s">
        <v>153</v>
      </c>
      <c r="EA462" s="0" t="s">
        <v>153</v>
      </c>
      <c r="ED462" s="0" t="s">
        <v>162</v>
      </c>
      <c r="EF462" s="0" t="s">
        <v>153</v>
      </c>
    </row>
    <row r="463" customFormat="false" ht="13.8" hidden="false" customHeight="false" outlineLevel="0" collapsed="false">
      <c r="A463" s="0" t="s">
        <v>2419</v>
      </c>
      <c r="B463" s="0" t="n">
        <v>78</v>
      </c>
      <c r="C463" s="0" t="n">
        <v>400447</v>
      </c>
      <c r="D463" s="0" t="s">
        <v>2420</v>
      </c>
      <c r="E463" s="0" t="s">
        <v>509</v>
      </c>
      <c r="F463" s="0" t="str">
        <f aca="false">CONCATENATE(D463," ",LEFT(H463,4),"T=",AU463,"D=",AV463,"R=",AW463,"M=",AX463,"L=",AY463,"B=",AZ463)</f>
        <v>VILSACK T=D=WARREN-WARD 5R=33M=5L=0B=3</v>
      </c>
      <c r="G463" s="0" t="s">
        <v>140</v>
      </c>
      <c r="I463" s="0" t="s">
        <v>2421</v>
      </c>
      <c r="J463" s="0" t="s">
        <v>2422</v>
      </c>
      <c r="K463" s="0" t="s">
        <v>143</v>
      </c>
      <c r="M463" s="0" t="str">
        <f aca="false">RIGHT(N463,LEN(N463)-FIND(" ",N463))</f>
        <v>E MARKET ST</v>
      </c>
      <c r="N463" s="0" t="s">
        <v>2423</v>
      </c>
      <c r="P463" s="0" t="s">
        <v>145</v>
      </c>
      <c r="Q463" s="0" t="s">
        <v>146</v>
      </c>
      <c r="R463" s="0" t="n">
        <v>44483</v>
      </c>
      <c r="AD463" s="0" t="s">
        <v>147</v>
      </c>
      <c r="AE463" s="0" t="s">
        <v>148</v>
      </c>
      <c r="AF463" s="0" t="s">
        <v>149</v>
      </c>
      <c r="AH463" s="0" t="n">
        <v>14</v>
      </c>
      <c r="AI463" s="0" t="n">
        <v>11</v>
      </c>
      <c r="AN463" s="0" t="s">
        <v>145</v>
      </c>
      <c r="AO463" s="0" t="s">
        <v>150</v>
      </c>
      <c r="AP463" s="0" t="s">
        <v>151</v>
      </c>
      <c r="AQ463" s="0" t="n">
        <v>9</v>
      </c>
      <c r="AR463" s="0" t="n">
        <v>64</v>
      </c>
      <c r="AS463" s="0" t="n">
        <v>32</v>
      </c>
      <c r="AV463" s="0" t="s">
        <v>152</v>
      </c>
      <c r="AW463" s="0" t="n">
        <f aca="false">COUNTA($BA463:$EG463)</f>
        <v>33</v>
      </c>
      <c r="AX463" s="0" t="n">
        <f aca="false">COUNTIF($BC463:$EG463,"D")</f>
        <v>5</v>
      </c>
      <c r="AY463" s="0" t="n">
        <f aca="false">COUNTIF($BC463:$EG463,"R")</f>
        <v>0</v>
      </c>
      <c r="AZ463" s="2" t="n">
        <f aca="false">IF(DH463&lt;&gt;"",1,0)+IF(DI463&lt;&gt;"",1,0)+IF(DK463&lt;&gt;"",1,0)+IF(DM463&lt;&gt;"",1,0)+IF(DN463&lt;&gt;"",1,0)+IF(DO463&lt;&gt;"",1,0)+IF(DQ463&lt;&gt;"",1,0)+IF(DR463&lt;&gt;"",1,0)+IF(DT463&lt;&gt;"",1,0)+IF(DU463&lt;&gt;"",1,0)+IF(DV463&lt;&gt;"",1,0)+IF(DW463&lt;&gt;"",1,0)+IF(DX463&lt;&gt;"",1,0)+IF(DZ463&lt;&gt;"",1,0)+IF(EA463&lt;&gt;"",1,0)+IF(EB463&lt;&gt;"",1,0)+IF(EE463&lt;&gt;"",1,0)</f>
        <v>3</v>
      </c>
      <c r="BA463" s="2" t="n">
        <f aca="false">COUNTIF($DV463:$EG463, "&lt;&gt;")</f>
        <v>1</v>
      </c>
      <c r="BB463" s="0" t="n">
        <f aca="false">AY463*AX463</f>
        <v>0</v>
      </c>
      <c r="BC463" s="0" t="s">
        <v>153</v>
      </c>
      <c r="BD463" s="0" t="s">
        <v>153</v>
      </c>
      <c r="BE463" s="0" t="s">
        <v>153</v>
      </c>
      <c r="BF463" s="0" t="s">
        <v>153</v>
      </c>
      <c r="BG463" s="0" t="s">
        <v>153</v>
      </c>
      <c r="BH463" s="0" t="s">
        <v>153</v>
      </c>
      <c r="BI463" s="0" t="s">
        <v>153</v>
      </c>
      <c r="BJ463" s="0" t="s">
        <v>153</v>
      </c>
      <c r="BK463" s="0" t="s">
        <v>153</v>
      </c>
      <c r="BL463" s="0" t="s">
        <v>153</v>
      </c>
      <c r="BP463" s="0" t="s">
        <v>153</v>
      </c>
      <c r="BS463" s="0" t="s">
        <v>153</v>
      </c>
      <c r="BY463" s="0" t="s">
        <v>162</v>
      </c>
      <c r="CA463" s="0" t="s">
        <v>153</v>
      </c>
      <c r="CG463" s="0" t="s">
        <v>153</v>
      </c>
      <c r="CN463" s="0" t="s">
        <v>153</v>
      </c>
      <c r="CP463" s="0" t="s">
        <v>153</v>
      </c>
      <c r="CT463" s="0" t="s">
        <v>153</v>
      </c>
      <c r="CU463" s="0" t="s">
        <v>162</v>
      </c>
      <c r="CV463" s="0" t="s">
        <v>153</v>
      </c>
      <c r="CY463" s="0" t="s">
        <v>153</v>
      </c>
      <c r="CZ463" s="0" t="s">
        <v>162</v>
      </c>
      <c r="DC463" s="0" t="s">
        <v>153</v>
      </c>
      <c r="DD463" s="0" t="s">
        <v>162</v>
      </c>
      <c r="DF463" s="0" t="s">
        <v>153</v>
      </c>
      <c r="DG463" s="0" t="s">
        <v>162</v>
      </c>
      <c r="DI463" s="0" t="s">
        <v>153</v>
      </c>
      <c r="DL463" s="0" t="s">
        <v>153</v>
      </c>
      <c r="DN463" s="0" t="s">
        <v>153</v>
      </c>
      <c r="DU463" s="0" t="s">
        <v>153</v>
      </c>
      <c r="EF463" s="0" t="s">
        <v>153</v>
      </c>
    </row>
    <row r="464" customFormat="false" ht="13.8" hidden="false" customHeight="false" outlineLevel="0" collapsed="false">
      <c r="A464" s="0" t="s">
        <v>2424</v>
      </c>
      <c r="B464" s="0" t="n">
        <v>78</v>
      </c>
      <c r="C464" s="0" t="n">
        <v>261564</v>
      </c>
      <c r="D464" s="0" t="s">
        <v>2420</v>
      </c>
      <c r="E464" s="0" t="s">
        <v>751</v>
      </c>
      <c r="F464" s="0" t="str">
        <f aca="false">CONCATENATE(D464," ",LEFT(H464,4),"T=",AU464,"D=",AV464,"R=",AW464,"M=",AX464,"L=",AY464,"B=",AZ464)</f>
        <v>VILSACK T=D=WARREN-WARD 5R=31M=4L=0B=3</v>
      </c>
      <c r="I464" s="0" t="s">
        <v>2425</v>
      </c>
      <c r="J464" s="0" t="s">
        <v>2426</v>
      </c>
      <c r="K464" s="0" t="s">
        <v>143</v>
      </c>
      <c r="M464" s="0" t="str">
        <f aca="false">RIGHT(N464,LEN(N464)-FIND(" ",N464))</f>
        <v>E MARKET ST</v>
      </c>
      <c r="N464" s="0" t="s">
        <v>2423</v>
      </c>
      <c r="P464" s="0" t="s">
        <v>145</v>
      </c>
      <c r="Q464" s="0" t="s">
        <v>146</v>
      </c>
      <c r="R464" s="0" t="n">
        <v>44483</v>
      </c>
      <c r="S464" s="0" t="n">
        <v>6321</v>
      </c>
      <c r="AD464" s="0" t="s">
        <v>147</v>
      </c>
      <c r="AE464" s="0" t="s">
        <v>148</v>
      </c>
      <c r="AF464" s="0" t="s">
        <v>149</v>
      </c>
      <c r="AH464" s="0" t="n">
        <v>14</v>
      </c>
      <c r="AI464" s="0" t="n">
        <v>11</v>
      </c>
      <c r="AN464" s="0" t="s">
        <v>145</v>
      </c>
      <c r="AO464" s="0" t="s">
        <v>150</v>
      </c>
      <c r="AP464" s="0" t="s">
        <v>151</v>
      </c>
      <c r="AQ464" s="0" t="n">
        <v>9</v>
      </c>
      <c r="AR464" s="0" t="n">
        <v>64</v>
      </c>
      <c r="AS464" s="0" t="n">
        <v>32</v>
      </c>
      <c r="AV464" s="0" t="s">
        <v>152</v>
      </c>
      <c r="AW464" s="0" t="n">
        <f aca="false">COUNTA($BA464:$EG464)</f>
        <v>31</v>
      </c>
      <c r="AX464" s="0" t="n">
        <f aca="false">COUNTIF($BC464:$EG464,"D")</f>
        <v>4</v>
      </c>
      <c r="AY464" s="0" t="n">
        <f aca="false">COUNTIF($BC464:$EG464,"R")</f>
        <v>0</v>
      </c>
      <c r="AZ464" s="2" t="n">
        <f aca="false">IF(DH464&lt;&gt;"",1,0)+IF(DI464&lt;&gt;"",1,0)+IF(DK464&lt;&gt;"",1,0)+IF(DM464&lt;&gt;"",1,0)+IF(DN464&lt;&gt;"",1,0)+IF(DO464&lt;&gt;"",1,0)+IF(DQ464&lt;&gt;"",1,0)+IF(DR464&lt;&gt;"",1,0)+IF(DT464&lt;&gt;"",1,0)+IF(DU464&lt;&gt;"",1,0)+IF(DV464&lt;&gt;"",1,0)+IF(DW464&lt;&gt;"",1,0)+IF(DX464&lt;&gt;"",1,0)+IF(DZ464&lt;&gt;"",1,0)+IF(EA464&lt;&gt;"",1,0)+IF(EB464&lt;&gt;"",1,0)+IF(EE464&lt;&gt;"",1,0)</f>
        <v>3</v>
      </c>
      <c r="BA464" s="2" t="n">
        <f aca="false">COUNTIF($DV464:$EG464, "&lt;&gt;")</f>
        <v>1</v>
      </c>
      <c r="BB464" s="0" t="n">
        <f aca="false">AY464*AX464</f>
        <v>0</v>
      </c>
      <c r="BC464" s="0" t="s">
        <v>153</v>
      </c>
      <c r="BD464" s="0" t="s">
        <v>153</v>
      </c>
      <c r="BE464" s="0" t="s">
        <v>153</v>
      </c>
      <c r="BF464" s="0" t="s">
        <v>153</v>
      </c>
      <c r="BG464" s="0" t="s">
        <v>153</v>
      </c>
      <c r="BH464" s="0" t="s">
        <v>153</v>
      </c>
      <c r="BJ464" s="0" t="s">
        <v>153</v>
      </c>
      <c r="BK464" s="0" t="s">
        <v>153</v>
      </c>
      <c r="BL464" s="0" t="s">
        <v>153</v>
      </c>
      <c r="BP464" s="0" t="s">
        <v>153</v>
      </c>
      <c r="BS464" s="0" t="s">
        <v>153</v>
      </c>
      <c r="BY464" s="0" t="s">
        <v>162</v>
      </c>
      <c r="CA464" s="0" t="s">
        <v>153</v>
      </c>
      <c r="CG464" s="0" t="s">
        <v>153</v>
      </c>
      <c r="CN464" s="0" t="s">
        <v>153</v>
      </c>
      <c r="CP464" s="0" t="s">
        <v>153</v>
      </c>
      <c r="CT464" s="0" t="s">
        <v>153</v>
      </c>
      <c r="CV464" s="0" t="s">
        <v>153</v>
      </c>
      <c r="CY464" s="0" t="s">
        <v>153</v>
      </c>
      <c r="CZ464" s="0" t="s">
        <v>162</v>
      </c>
      <c r="DC464" s="0" t="s">
        <v>153</v>
      </c>
      <c r="DD464" s="0" t="s">
        <v>162</v>
      </c>
      <c r="DF464" s="0" t="s">
        <v>153</v>
      </c>
      <c r="DG464" s="0" t="s">
        <v>162</v>
      </c>
      <c r="DI464" s="0" t="s">
        <v>153</v>
      </c>
      <c r="DL464" s="0" t="s">
        <v>153</v>
      </c>
      <c r="DN464" s="0" t="s">
        <v>153</v>
      </c>
      <c r="DU464" s="0" t="s">
        <v>153</v>
      </c>
      <c r="EF464" s="0" t="s">
        <v>153</v>
      </c>
    </row>
    <row r="465" customFormat="false" ht="13.8" hidden="false" customHeight="false" outlineLevel="0" collapsed="false">
      <c r="A465" s="0" t="s">
        <v>2427</v>
      </c>
      <c r="B465" s="0" t="n">
        <v>78</v>
      </c>
      <c r="C465" s="0" t="n">
        <v>391081</v>
      </c>
      <c r="D465" s="0" t="s">
        <v>549</v>
      </c>
      <c r="E465" s="0" t="s">
        <v>2428</v>
      </c>
      <c r="F465" s="0" t="str">
        <f aca="false">CONCATENATE(D465," ",LEFT(H465,4),"T=",AU465,"D=",AV465,"R=",AW465,"M=",AX465,"L=",AY465,"B=",AZ465)</f>
        <v>MCKINNEY T=D=WARREN-WARD 5R=51M=17L=0B=10</v>
      </c>
      <c r="G465" s="0" t="s">
        <v>176</v>
      </c>
      <c r="I465" s="0" t="s">
        <v>2429</v>
      </c>
      <c r="J465" s="0" t="s">
        <v>2430</v>
      </c>
      <c r="K465" s="0" t="s">
        <v>143</v>
      </c>
      <c r="L465" s="0" t="s">
        <v>162</v>
      </c>
      <c r="M465" s="0" t="str">
        <f aca="false">RIGHT(N465,LEN(N465)-FIND(" ",N465))</f>
        <v>E MARKET ST</v>
      </c>
      <c r="N465" s="0" t="s">
        <v>2431</v>
      </c>
      <c r="P465" s="0" t="s">
        <v>145</v>
      </c>
      <c r="Q465" s="0" t="s">
        <v>146</v>
      </c>
      <c r="R465" s="0" t="n">
        <v>44483</v>
      </c>
      <c r="AD465" s="0" t="s">
        <v>147</v>
      </c>
      <c r="AE465" s="0" t="s">
        <v>148</v>
      </c>
      <c r="AF465" s="0" t="s">
        <v>149</v>
      </c>
      <c r="AH465" s="0" t="n">
        <v>14</v>
      </c>
      <c r="AI465" s="0" t="n">
        <v>11</v>
      </c>
      <c r="AN465" s="0" t="s">
        <v>145</v>
      </c>
      <c r="AO465" s="0" t="s">
        <v>150</v>
      </c>
      <c r="AP465" s="0" t="s">
        <v>151</v>
      </c>
      <c r="AQ465" s="0" t="n">
        <v>9</v>
      </c>
      <c r="AR465" s="0" t="n">
        <v>64</v>
      </c>
      <c r="AS465" s="0" t="n">
        <v>32</v>
      </c>
      <c r="AV465" s="0" t="s">
        <v>152</v>
      </c>
      <c r="AW465" s="0" t="n">
        <f aca="false">COUNTA($BA465:$EG465)</f>
        <v>51</v>
      </c>
      <c r="AX465" s="0" t="n">
        <f aca="false">COUNTIF($BC465:$EG465,"D")</f>
        <v>17</v>
      </c>
      <c r="AY465" s="0" t="n">
        <f aca="false">COUNTIF($BC465:$EG465,"R")</f>
        <v>0</v>
      </c>
      <c r="AZ465" s="2" t="n">
        <f aca="false">IF(DH465&lt;&gt;"",1,0)+IF(DI465&lt;&gt;"",1,0)+IF(DK465&lt;&gt;"",1,0)+IF(DM465&lt;&gt;"",1,0)+IF(DN465&lt;&gt;"",1,0)+IF(DO465&lt;&gt;"",1,0)+IF(DQ465&lt;&gt;"",1,0)+IF(DR465&lt;&gt;"",1,0)+IF(DT465&lt;&gt;"",1,0)+IF(DU465&lt;&gt;"",1,0)+IF(DV465&lt;&gt;"",1,0)+IF(DW465&lt;&gt;"",1,0)+IF(DX465&lt;&gt;"",1,0)+IF(DZ465&lt;&gt;"",1,0)+IF(EA465&lt;&gt;"",1,0)+IF(EB465&lt;&gt;"",1,0)+IF(EE465&lt;&gt;"",1,0)</f>
        <v>10</v>
      </c>
      <c r="BA465" s="2" t="n">
        <f aca="false">COUNTIF($DV465:$EG465, "&lt;&gt;")</f>
        <v>5</v>
      </c>
      <c r="BB465" s="0" t="n">
        <f aca="false">AY465*AX465</f>
        <v>0</v>
      </c>
      <c r="BC465" s="0" t="s">
        <v>153</v>
      </c>
      <c r="BD465" s="0" t="s">
        <v>153</v>
      </c>
      <c r="BE465" s="0" t="s">
        <v>153</v>
      </c>
      <c r="BF465" s="0" t="s">
        <v>153</v>
      </c>
      <c r="BG465" s="0" t="s">
        <v>153</v>
      </c>
      <c r="BH465" s="0" t="s">
        <v>153</v>
      </c>
      <c r="BI465" s="0" t="s">
        <v>153</v>
      </c>
      <c r="BJ465" s="0" t="s">
        <v>153</v>
      </c>
      <c r="BK465" s="0" t="s">
        <v>153</v>
      </c>
      <c r="BL465" s="0" t="s">
        <v>153</v>
      </c>
      <c r="BP465" s="0" t="s">
        <v>153</v>
      </c>
      <c r="BR465" s="0" t="s">
        <v>153</v>
      </c>
      <c r="BS465" s="0" t="s">
        <v>153</v>
      </c>
      <c r="BV465" s="0" t="s">
        <v>153</v>
      </c>
      <c r="BY465" s="0" t="s">
        <v>162</v>
      </c>
      <c r="CA465" s="0" t="s">
        <v>153</v>
      </c>
      <c r="CG465" s="0" t="s">
        <v>153</v>
      </c>
      <c r="CH465" s="0" t="s">
        <v>162</v>
      </c>
      <c r="CK465" s="0" t="s">
        <v>153</v>
      </c>
      <c r="CL465" s="0" t="s">
        <v>162</v>
      </c>
      <c r="CN465" s="0" t="s">
        <v>153</v>
      </c>
      <c r="CO465" s="0" t="s">
        <v>162</v>
      </c>
      <c r="CP465" s="0" t="s">
        <v>153</v>
      </c>
      <c r="CQ465" s="0" t="s">
        <v>162</v>
      </c>
      <c r="CT465" s="0" t="s">
        <v>153</v>
      </c>
      <c r="CU465" s="0" t="s">
        <v>162</v>
      </c>
      <c r="CV465" s="0" t="s">
        <v>153</v>
      </c>
      <c r="CW465" s="0" t="s">
        <v>162</v>
      </c>
      <c r="CY465" s="0" t="s">
        <v>153</v>
      </c>
      <c r="CZ465" s="0" t="s">
        <v>162</v>
      </c>
      <c r="DC465" s="0" t="s">
        <v>153</v>
      </c>
      <c r="DD465" s="0" t="s">
        <v>162</v>
      </c>
      <c r="DF465" s="0" t="s">
        <v>153</v>
      </c>
      <c r="DG465" s="0" t="s">
        <v>162</v>
      </c>
      <c r="DI465" s="0" t="s">
        <v>153</v>
      </c>
      <c r="DJ465" s="0" t="s">
        <v>162</v>
      </c>
      <c r="DL465" s="0" t="s">
        <v>153</v>
      </c>
      <c r="DM465" s="0" t="s">
        <v>162</v>
      </c>
      <c r="DN465" s="0" t="s">
        <v>153</v>
      </c>
      <c r="DO465" s="0" t="s">
        <v>162</v>
      </c>
      <c r="DR465" s="0" t="s">
        <v>153</v>
      </c>
      <c r="DS465" s="0" t="s">
        <v>162</v>
      </c>
      <c r="DT465" s="0" t="s">
        <v>162</v>
      </c>
      <c r="DU465" s="0" t="s">
        <v>153</v>
      </c>
      <c r="DW465" s="0" t="s">
        <v>162</v>
      </c>
      <c r="DX465" s="0" t="s">
        <v>153</v>
      </c>
      <c r="EA465" s="0" t="s">
        <v>153</v>
      </c>
      <c r="ED465" s="0" t="s">
        <v>162</v>
      </c>
      <c r="EF465" s="0" t="s">
        <v>153</v>
      </c>
    </row>
    <row r="466" customFormat="false" ht="13.8" hidden="false" customHeight="false" outlineLevel="0" collapsed="false">
      <c r="A466" s="0" t="s">
        <v>2432</v>
      </c>
      <c r="B466" s="0" t="n">
        <v>78</v>
      </c>
      <c r="C466" s="0" t="n">
        <v>379392</v>
      </c>
      <c r="D466" s="0" t="s">
        <v>549</v>
      </c>
      <c r="E466" s="0" t="s">
        <v>745</v>
      </c>
      <c r="F466" s="0" t="str">
        <f aca="false">CONCATENATE(D466," ",LEFT(H466,4),"T=",AU466,"D=",AV466,"R=",AW466,"M=",AX466,"L=",AY466,"B=",AZ466)</f>
        <v>MCKINNEY T=D=WARREN-WARD 5R=51M=16L=1B=10</v>
      </c>
      <c r="G466" s="0" t="s">
        <v>997</v>
      </c>
      <c r="I466" s="0" t="s">
        <v>2433</v>
      </c>
      <c r="J466" s="0" t="s">
        <v>305</v>
      </c>
      <c r="K466" s="0" t="s">
        <v>143</v>
      </c>
      <c r="L466" s="0" t="s">
        <v>162</v>
      </c>
      <c r="M466" s="0" t="str">
        <f aca="false">RIGHT(N466,LEN(N466)-FIND(" ",N466))</f>
        <v>E MARKET ST</v>
      </c>
      <c r="N466" s="0" t="s">
        <v>2431</v>
      </c>
      <c r="P466" s="0" t="s">
        <v>145</v>
      </c>
      <c r="Q466" s="0" t="s">
        <v>146</v>
      </c>
      <c r="R466" s="0" t="n">
        <v>44483</v>
      </c>
      <c r="AD466" s="0" t="s">
        <v>147</v>
      </c>
      <c r="AE466" s="0" t="s">
        <v>148</v>
      </c>
      <c r="AF466" s="0" t="s">
        <v>149</v>
      </c>
      <c r="AH466" s="0" t="n">
        <v>14</v>
      </c>
      <c r="AI466" s="0" t="n">
        <v>11</v>
      </c>
      <c r="AN466" s="0" t="s">
        <v>145</v>
      </c>
      <c r="AO466" s="0" t="s">
        <v>150</v>
      </c>
      <c r="AP466" s="0" t="s">
        <v>151</v>
      </c>
      <c r="AQ466" s="0" t="n">
        <v>9</v>
      </c>
      <c r="AR466" s="0" t="n">
        <v>64</v>
      </c>
      <c r="AS466" s="0" t="n">
        <v>32</v>
      </c>
      <c r="AV466" s="0" t="s">
        <v>152</v>
      </c>
      <c r="AW466" s="0" t="n">
        <f aca="false">COUNTA($BA466:$EG466)</f>
        <v>51</v>
      </c>
      <c r="AX466" s="0" t="n">
        <f aca="false">COUNTIF($BC466:$EG466,"D")</f>
        <v>16</v>
      </c>
      <c r="AY466" s="0" t="n">
        <f aca="false">COUNTIF($BC466:$EG466,"R")</f>
        <v>1</v>
      </c>
      <c r="AZ466" s="2" t="n">
        <f aca="false">IF(DH466&lt;&gt;"",1,0)+IF(DI466&lt;&gt;"",1,0)+IF(DK466&lt;&gt;"",1,0)+IF(DM466&lt;&gt;"",1,0)+IF(DN466&lt;&gt;"",1,0)+IF(DO466&lt;&gt;"",1,0)+IF(DQ466&lt;&gt;"",1,0)+IF(DR466&lt;&gt;"",1,0)+IF(DT466&lt;&gt;"",1,0)+IF(DU466&lt;&gt;"",1,0)+IF(DV466&lt;&gt;"",1,0)+IF(DW466&lt;&gt;"",1,0)+IF(DX466&lt;&gt;"",1,0)+IF(DZ466&lt;&gt;"",1,0)+IF(EA466&lt;&gt;"",1,0)+IF(EB466&lt;&gt;"",1,0)+IF(EE466&lt;&gt;"",1,0)</f>
        <v>10</v>
      </c>
      <c r="BA466" s="2" t="n">
        <f aca="false">COUNTIF($DV466:$EG466, "&lt;&gt;")</f>
        <v>5</v>
      </c>
      <c r="BB466" s="0" t="n">
        <f aca="false">AY466*AX466</f>
        <v>16</v>
      </c>
      <c r="BC466" s="0" t="s">
        <v>153</v>
      </c>
      <c r="BD466" s="0" t="s">
        <v>153</v>
      </c>
      <c r="BE466" s="0" t="s">
        <v>153</v>
      </c>
      <c r="BF466" s="0" t="s">
        <v>153</v>
      </c>
      <c r="BG466" s="0" t="s">
        <v>153</v>
      </c>
      <c r="BH466" s="0" t="s">
        <v>153</v>
      </c>
      <c r="BI466" s="0" t="s">
        <v>153</v>
      </c>
      <c r="BJ466" s="0" t="s">
        <v>153</v>
      </c>
      <c r="BK466" s="0" t="s">
        <v>153</v>
      </c>
      <c r="BL466" s="0" t="s">
        <v>153</v>
      </c>
      <c r="BP466" s="0" t="s">
        <v>153</v>
      </c>
      <c r="BR466" s="0" t="s">
        <v>153</v>
      </c>
      <c r="BS466" s="0" t="s">
        <v>153</v>
      </c>
      <c r="BV466" s="0" t="s">
        <v>153</v>
      </c>
      <c r="BY466" s="0" t="s">
        <v>162</v>
      </c>
      <c r="CA466" s="0" t="s">
        <v>153</v>
      </c>
      <c r="CG466" s="0" t="s">
        <v>153</v>
      </c>
      <c r="CH466" s="0" t="s">
        <v>162</v>
      </c>
      <c r="CK466" s="0" t="s">
        <v>153</v>
      </c>
      <c r="CL466" s="0" t="s">
        <v>162</v>
      </c>
      <c r="CN466" s="0" t="s">
        <v>153</v>
      </c>
      <c r="CO466" s="0" t="s">
        <v>238</v>
      </c>
      <c r="CP466" s="0" t="s">
        <v>153</v>
      </c>
      <c r="CQ466" s="0" t="s">
        <v>162</v>
      </c>
      <c r="CT466" s="0" t="s">
        <v>153</v>
      </c>
      <c r="CU466" s="0" t="s">
        <v>162</v>
      </c>
      <c r="CV466" s="0" t="s">
        <v>153</v>
      </c>
      <c r="CW466" s="0" t="s">
        <v>162</v>
      </c>
      <c r="CY466" s="0" t="s">
        <v>153</v>
      </c>
      <c r="CZ466" s="0" t="s">
        <v>162</v>
      </c>
      <c r="DC466" s="0" t="s">
        <v>153</v>
      </c>
      <c r="DD466" s="0" t="s">
        <v>162</v>
      </c>
      <c r="DF466" s="0" t="s">
        <v>153</v>
      </c>
      <c r="DG466" s="0" t="s">
        <v>162</v>
      </c>
      <c r="DI466" s="0" t="s">
        <v>153</v>
      </c>
      <c r="DJ466" s="0" t="s">
        <v>162</v>
      </c>
      <c r="DL466" s="0" t="s">
        <v>153</v>
      </c>
      <c r="DM466" s="0" t="s">
        <v>162</v>
      </c>
      <c r="DN466" s="0" t="s">
        <v>153</v>
      </c>
      <c r="DO466" s="0" t="s">
        <v>162</v>
      </c>
      <c r="DR466" s="0" t="s">
        <v>153</v>
      </c>
      <c r="DS466" s="0" t="s">
        <v>162</v>
      </c>
      <c r="DT466" s="0" t="s">
        <v>162</v>
      </c>
      <c r="DU466" s="0" t="s">
        <v>153</v>
      </c>
      <c r="DW466" s="0" t="s">
        <v>162</v>
      </c>
      <c r="DX466" s="0" t="s">
        <v>153</v>
      </c>
      <c r="EA466" s="0" t="s">
        <v>153</v>
      </c>
      <c r="ED466" s="0" t="s">
        <v>162</v>
      </c>
      <c r="EF466" s="0" t="s">
        <v>153</v>
      </c>
    </row>
    <row r="467" customFormat="false" ht="13.8" hidden="false" customHeight="false" outlineLevel="0" collapsed="false">
      <c r="A467" s="0" t="s">
        <v>2434</v>
      </c>
      <c r="B467" s="0" t="n">
        <v>78</v>
      </c>
      <c r="C467" s="0" t="n">
        <v>420392</v>
      </c>
      <c r="D467" s="0" t="s">
        <v>549</v>
      </c>
      <c r="E467" s="0" t="s">
        <v>745</v>
      </c>
      <c r="F467" s="0" t="str">
        <f aca="false">CONCATENATE(D467," ",LEFT(H467,4),"T=",AU467,"D=",AV467,"R=",AW467,"M=",AX467,"L=",AY467,"B=",AZ467)</f>
        <v>MCKINNEY JRT=D=WARREN-WARD 5R=47M=16L=1B=9</v>
      </c>
      <c r="G467" s="0" t="s">
        <v>997</v>
      </c>
      <c r="H467" s="0" t="s">
        <v>358</v>
      </c>
      <c r="I467" s="0" t="s">
        <v>2435</v>
      </c>
      <c r="J467" s="0" t="s">
        <v>2436</v>
      </c>
      <c r="K467" s="0" t="s">
        <v>143</v>
      </c>
      <c r="L467" s="0" t="s">
        <v>162</v>
      </c>
      <c r="M467" s="0" t="str">
        <f aca="false">RIGHT(N467,LEN(N467)-FIND(" ",N467))</f>
        <v>E MARKET ST</v>
      </c>
      <c r="N467" s="0" t="s">
        <v>2431</v>
      </c>
      <c r="P467" s="0" t="s">
        <v>145</v>
      </c>
      <c r="Q467" s="0" t="s">
        <v>146</v>
      </c>
      <c r="R467" s="0" t="n">
        <v>44483</v>
      </c>
      <c r="AD467" s="0" t="s">
        <v>147</v>
      </c>
      <c r="AE467" s="0" t="s">
        <v>148</v>
      </c>
      <c r="AF467" s="0" t="s">
        <v>149</v>
      </c>
      <c r="AH467" s="0" t="n">
        <v>14</v>
      </c>
      <c r="AI467" s="0" t="n">
        <v>11</v>
      </c>
      <c r="AN467" s="0" t="s">
        <v>145</v>
      </c>
      <c r="AO467" s="0" t="s">
        <v>150</v>
      </c>
      <c r="AP467" s="0" t="s">
        <v>151</v>
      </c>
      <c r="AQ467" s="0" t="n">
        <v>9</v>
      </c>
      <c r="AR467" s="0" t="n">
        <v>64</v>
      </c>
      <c r="AS467" s="0" t="n">
        <v>32</v>
      </c>
      <c r="AV467" s="0" t="s">
        <v>152</v>
      </c>
      <c r="AW467" s="0" t="n">
        <f aca="false">COUNTA($BA467:$EG467)</f>
        <v>47</v>
      </c>
      <c r="AX467" s="0" t="n">
        <f aca="false">COUNTIF($BC467:$EG467,"D")</f>
        <v>16</v>
      </c>
      <c r="AY467" s="0" t="n">
        <f aca="false">COUNTIF($BC467:$EG467,"R")</f>
        <v>1</v>
      </c>
      <c r="AZ467" s="2" t="n">
        <f aca="false">IF(DH467&lt;&gt;"",1,0)+IF(DI467&lt;&gt;"",1,0)+IF(DK467&lt;&gt;"",1,0)+IF(DM467&lt;&gt;"",1,0)+IF(DN467&lt;&gt;"",1,0)+IF(DO467&lt;&gt;"",1,0)+IF(DQ467&lt;&gt;"",1,0)+IF(DR467&lt;&gt;"",1,0)+IF(DT467&lt;&gt;"",1,0)+IF(DU467&lt;&gt;"",1,0)+IF(DV467&lt;&gt;"",1,0)+IF(DW467&lt;&gt;"",1,0)+IF(DX467&lt;&gt;"",1,0)+IF(DZ467&lt;&gt;"",1,0)+IF(EA467&lt;&gt;"",1,0)+IF(EB467&lt;&gt;"",1,0)+IF(EE467&lt;&gt;"",1,0)</f>
        <v>9</v>
      </c>
      <c r="BA467" s="2" t="n">
        <f aca="false">COUNTIF($DV467:$EG467, "&lt;&gt;")</f>
        <v>5</v>
      </c>
      <c r="BB467" s="0" t="n">
        <f aca="false">AY467*AX467</f>
        <v>16</v>
      </c>
      <c r="BD467" s="0" t="s">
        <v>153</v>
      </c>
      <c r="BF467" s="0" t="s">
        <v>153</v>
      </c>
      <c r="BG467" s="0" t="s">
        <v>153</v>
      </c>
      <c r="BH467" s="0" t="s">
        <v>153</v>
      </c>
      <c r="BI467" s="0" t="s">
        <v>153</v>
      </c>
      <c r="BJ467" s="0" t="s">
        <v>153</v>
      </c>
      <c r="BK467" s="0" t="s">
        <v>153</v>
      </c>
      <c r="BL467" s="0" t="s">
        <v>153</v>
      </c>
      <c r="BP467" s="0" t="s">
        <v>153</v>
      </c>
      <c r="BR467" s="0" t="s">
        <v>153</v>
      </c>
      <c r="BS467" s="0" t="s">
        <v>153</v>
      </c>
      <c r="BV467" s="0" t="s">
        <v>153</v>
      </c>
      <c r="BY467" s="0" t="s">
        <v>162</v>
      </c>
      <c r="CA467" s="0" t="s">
        <v>153</v>
      </c>
      <c r="CG467" s="0" t="s">
        <v>153</v>
      </c>
      <c r="CH467" s="0" t="s">
        <v>162</v>
      </c>
      <c r="CK467" s="0" t="s">
        <v>153</v>
      </c>
      <c r="CL467" s="0" t="s">
        <v>162</v>
      </c>
      <c r="CN467" s="0" t="s">
        <v>153</v>
      </c>
      <c r="CO467" s="0" t="s">
        <v>238</v>
      </c>
      <c r="CP467" s="0" t="s">
        <v>153</v>
      </c>
      <c r="CQ467" s="0" t="s">
        <v>162</v>
      </c>
      <c r="CT467" s="0" t="s">
        <v>153</v>
      </c>
      <c r="CU467" s="0" t="s">
        <v>162</v>
      </c>
      <c r="CV467" s="0" t="s">
        <v>153</v>
      </c>
      <c r="CW467" s="0" t="s">
        <v>162</v>
      </c>
      <c r="CY467" s="0" t="s">
        <v>153</v>
      </c>
      <c r="CZ467" s="0" t="s">
        <v>162</v>
      </c>
      <c r="DC467" s="0" t="s">
        <v>153</v>
      </c>
      <c r="DD467" s="0" t="s">
        <v>162</v>
      </c>
      <c r="DG467" s="0" t="s">
        <v>162</v>
      </c>
      <c r="DI467" s="0" t="s">
        <v>153</v>
      </c>
      <c r="DJ467" s="0" t="s">
        <v>162</v>
      </c>
      <c r="DL467" s="0" t="s">
        <v>153</v>
      </c>
      <c r="DM467" s="0" t="s">
        <v>162</v>
      </c>
      <c r="DN467" s="0" t="s">
        <v>153</v>
      </c>
      <c r="DO467" s="0" t="s">
        <v>162</v>
      </c>
      <c r="DS467" s="0" t="s">
        <v>162</v>
      </c>
      <c r="DT467" s="0" t="s">
        <v>162</v>
      </c>
      <c r="DU467" s="0" t="s">
        <v>153</v>
      </c>
      <c r="DW467" s="0" t="s">
        <v>162</v>
      </c>
      <c r="DX467" s="0" t="s">
        <v>153</v>
      </c>
      <c r="EA467" s="0" t="s">
        <v>153</v>
      </c>
      <c r="ED467" s="0" t="s">
        <v>162</v>
      </c>
      <c r="EF467" s="0" t="s">
        <v>153</v>
      </c>
    </row>
    <row r="468" customFormat="false" ht="13.8" hidden="false" customHeight="false" outlineLevel="0" collapsed="false">
      <c r="A468" s="0" t="s">
        <v>2437</v>
      </c>
      <c r="B468" s="0" t="n">
        <v>78</v>
      </c>
      <c r="C468" s="0" t="n">
        <v>165981</v>
      </c>
      <c r="D468" s="0" t="s">
        <v>2438</v>
      </c>
      <c r="E468" s="0" t="s">
        <v>493</v>
      </c>
      <c r="F468" s="0" t="str">
        <f aca="false">CONCATENATE(D468," ",LEFT(H468,4),"T=",AU468,"D=",AV468,"R=",AW468,"M=",AX468,"L=",AY468,"B=",AZ468)</f>
        <v>HATCH T=D=WARREN-WARD 5R=8M=1L=0B=3</v>
      </c>
      <c r="G468" s="0" t="s">
        <v>264</v>
      </c>
      <c r="I468" s="0" t="s">
        <v>2439</v>
      </c>
      <c r="J468" s="0" t="s">
        <v>2440</v>
      </c>
      <c r="K468" s="0" t="s">
        <v>143</v>
      </c>
      <c r="M468" s="0" t="str">
        <f aca="false">RIGHT(N468,LEN(N468)-FIND(" ",N468))</f>
        <v>E MARKET ST</v>
      </c>
      <c r="N468" s="0" t="s">
        <v>2441</v>
      </c>
      <c r="P468" s="0" t="s">
        <v>145</v>
      </c>
      <c r="Q468" s="0" t="s">
        <v>146</v>
      </c>
      <c r="R468" s="0" t="n">
        <v>44483</v>
      </c>
      <c r="AD468" s="0" t="s">
        <v>147</v>
      </c>
      <c r="AE468" s="0" t="s">
        <v>148</v>
      </c>
      <c r="AF468" s="0" t="s">
        <v>149</v>
      </c>
      <c r="AH468" s="0" t="n">
        <v>14</v>
      </c>
      <c r="AI468" s="0" t="n">
        <v>11</v>
      </c>
      <c r="AN468" s="0" t="s">
        <v>145</v>
      </c>
      <c r="AO468" s="0" t="s">
        <v>150</v>
      </c>
      <c r="AP468" s="0" t="s">
        <v>151</v>
      </c>
      <c r="AQ468" s="0" t="n">
        <v>9</v>
      </c>
      <c r="AR468" s="0" t="n">
        <v>64</v>
      </c>
      <c r="AS468" s="0" t="n">
        <v>32</v>
      </c>
      <c r="AV468" s="0" t="s">
        <v>152</v>
      </c>
      <c r="AW468" s="0" t="n">
        <f aca="false">COUNTA($BA468:$EG468)</f>
        <v>8</v>
      </c>
      <c r="AX468" s="0" t="n">
        <f aca="false">COUNTIF($BC468:$EG468,"D")</f>
        <v>1</v>
      </c>
      <c r="AY468" s="0" t="n">
        <f aca="false">COUNTIF($BC468:$EG468,"R")</f>
        <v>0</v>
      </c>
      <c r="AZ468" s="2" t="n">
        <f aca="false">IF(DH468&lt;&gt;"",1,0)+IF(DI468&lt;&gt;"",1,0)+IF(DK468&lt;&gt;"",1,0)+IF(DM468&lt;&gt;"",1,0)+IF(DN468&lt;&gt;"",1,0)+IF(DO468&lt;&gt;"",1,0)+IF(DQ468&lt;&gt;"",1,0)+IF(DR468&lt;&gt;"",1,0)+IF(DT468&lt;&gt;"",1,0)+IF(DU468&lt;&gt;"",1,0)+IF(DV468&lt;&gt;"",1,0)+IF(DW468&lt;&gt;"",1,0)+IF(DX468&lt;&gt;"",1,0)+IF(DZ468&lt;&gt;"",1,0)+IF(EA468&lt;&gt;"",1,0)+IF(EB468&lt;&gt;"",1,0)+IF(EE468&lt;&gt;"",1,0)</f>
        <v>3</v>
      </c>
      <c r="BA468" s="2" t="n">
        <f aca="false">COUNTIF($DV468:$EG468, "&lt;&gt;")</f>
        <v>1</v>
      </c>
      <c r="BB468" s="0" t="n">
        <f aca="false">AY468*AX468</f>
        <v>0</v>
      </c>
      <c r="CZ468" s="0" t="s">
        <v>162</v>
      </c>
      <c r="DC468" s="0" t="s">
        <v>153</v>
      </c>
      <c r="DI468" s="0" t="s">
        <v>153</v>
      </c>
      <c r="DN468" s="0" t="s">
        <v>153</v>
      </c>
      <c r="DU468" s="0" t="s">
        <v>153</v>
      </c>
      <c r="EF468" s="0" t="s">
        <v>153</v>
      </c>
    </row>
    <row r="469" customFormat="false" ht="13.8" hidden="false" customHeight="false" outlineLevel="0" collapsed="false">
      <c r="A469" s="0" t="s">
        <v>2442</v>
      </c>
      <c r="B469" s="0" t="n">
        <v>78</v>
      </c>
      <c r="C469" s="0" t="n">
        <v>421557</v>
      </c>
      <c r="D469" s="0" t="s">
        <v>2438</v>
      </c>
      <c r="E469" s="0" t="s">
        <v>2443</v>
      </c>
      <c r="F469" s="0" t="str">
        <f aca="false">CONCATENATE(D469," ",LEFT(H469,4),"T=",AU469,"D=",AV469,"R=",AW469,"M=",AX469,"L=",AY469,"B=",AZ469)</f>
        <v>HATCH JRT=D=WARREN-WARD 5R=9M=0L=1B=3</v>
      </c>
      <c r="G469" s="0" t="s">
        <v>812</v>
      </c>
      <c r="H469" s="0" t="s">
        <v>358</v>
      </c>
      <c r="I469" s="0" t="s">
        <v>2444</v>
      </c>
      <c r="J469" s="0" t="s">
        <v>2445</v>
      </c>
      <c r="K469" s="0" t="s">
        <v>143</v>
      </c>
      <c r="M469" s="0" t="str">
        <f aca="false">RIGHT(N469,LEN(N469)-FIND(" ",N469))</f>
        <v>E MARKET ST</v>
      </c>
      <c r="N469" s="0" t="s">
        <v>2441</v>
      </c>
      <c r="P469" s="0" t="s">
        <v>145</v>
      </c>
      <c r="Q469" s="0" t="s">
        <v>146</v>
      </c>
      <c r="R469" s="0" t="n">
        <v>44483</v>
      </c>
      <c r="AD469" s="0" t="s">
        <v>147</v>
      </c>
      <c r="AE469" s="0" t="s">
        <v>148</v>
      </c>
      <c r="AF469" s="0" t="s">
        <v>149</v>
      </c>
      <c r="AH469" s="0" t="n">
        <v>14</v>
      </c>
      <c r="AI469" s="0" t="n">
        <v>11</v>
      </c>
      <c r="AN469" s="0" t="s">
        <v>145</v>
      </c>
      <c r="AO469" s="0" t="s">
        <v>150</v>
      </c>
      <c r="AP469" s="0" t="s">
        <v>151</v>
      </c>
      <c r="AQ469" s="0" t="n">
        <v>9</v>
      </c>
      <c r="AR469" s="0" t="n">
        <v>64</v>
      </c>
      <c r="AS469" s="0" t="n">
        <v>32</v>
      </c>
      <c r="AV469" s="0" t="s">
        <v>152</v>
      </c>
      <c r="AW469" s="0" t="n">
        <f aca="false">COUNTA($BA469:$EG469)</f>
        <v>9</v>
      </c>
      <c r="AX469" s="0" t="n">
        <f aca="false">COUNTIF($BC469:$EG469,"D")</f>
        <v>0</v>
      </c>
      <c r="AY469" s="0" t="n">
        <f aca="false">COUNTIF($BC469:$EG469,"R")</f>
        <v>1</v>
      </c>
      <c r="AZ469" s="2" t="n">
        <f aca="false">IF(DH469&lt;&gt;"",1,0)+IF(DI469&lt;&gt;"",1,0)+IF(DK469&lt;&gt;"",1,0)+IF(DM469&lt;&gt;"",1,0)+IF(DN469&lt;&gt;"",1,0)+IF(DO469&lt;&gt;"",1,0)+IF(DQ469&lt;&gt;"",1,0)+IF(DR469&lt;&gt;"",1,0)+IF(DT469&lt;&gt;"",1,0)+IF(DU469&lt;&gt;"",1,0)+IF(DV469&lt;&gt;"",1,0)+IF(DW469&lt;&gt;"",1,0)+IF(DX469&lt;&gt;"",1,0)+IF(DZ469&lt;&gt;"",1,0)+IF(EA469&lt;&gt;"",1,0)+IF(EB469&lt;&gt;"",1,0)+IF(EE469&lt;&gt;"",1,0)</f>
        <v>3</v>
      </c>
      <c r="BA469" s="2" t="n">
        <f aca="false">COUNTIF($DV469:$EG469, "&lt;&gt;")</f>
        <v>1</v>
      </c>
      <c r="BB469" s="0" t="n">
        <f aca="false">AY469*AX469</f>
        <v>0</v>
      </c>
      <c r="CP469" s="0" t="s">
        <v>153</v>
      </c>
      <c r="CZ469" s="0" t="s">
        <v>238</v>
      </c>
      <c r="DC469" s="0" t="s">
        <v>153</v>
      </c>
      <c r="DI469" s="0" t="s">
        <v>153</v>
      </c>
      <c r="DN469" s="0" t="s">
        <v>153</v>
      </c>
      <c r="DU469" s="0" t="s">
        <v>153</v>
      </c>
      <c r="EF469" s="0" t="s">
        <v>153</v>
      </c>
    </row>
    <row r="470" customFormat="false" ht="13.8" hidden="false" customHeight="false" outlineLevel="0" collapsed="false">
      <c r="A470" s="0" t="s">
        <v>2446</v>
      </c>
      <c r="B470" s="0" t="n">
        <v>78</v>
      </c>
      <c r="C470" s="0" t="n">
        <v>93506</v>
      </c>
      <c r="D470" s="0" t="s">
        <v>2438</v>
      </c>
      <c r="E470" s="0" t="s">
        <v>791</v>
      </c>
      <c r="F470" s="0" t="str">
        <f aca="false">CONCATENATE(D470," ",LEFT(H470,4),"T=",AU470,"D=",AV470,"R=",AW470,"M=",AX470,"L=",AY470,"B=",AZ470)</f>
        <v>HATCH T=D=WARREN-WARD 5R=7M=0L=0B=2</v>
      </c>
      <c r="G470" s="0" t="s">
        <v>232</v>
      </c>
      <c r="I470" s="0" t="s">
        <v>2447</v>
      </c>
      <c r="J470" s="0" t="s">
        <v>2448</v>
      </c>
      <c r="K470" s="0" t="s">
        <v>143</v>
      </c>
      <c r="M470" s="0" t="str">
        <f aca="false">RIGHT(N470,LEN(N470)-FIND(" ",N470))</f>
        <v>E MARKET ST</v>
      </c>
      <c r="N470" s="0" t="s">
        <v>2441</v>
      </c>
      <c r="P470" s="0" t="s">
        <v>145</v>
      </c>
      <c r="Q470" s="0" t="s">
        <v>146</v>
      </c>
      <c r="R470" s="0" t="n">
        <v>44483</v>
      </c>
      <c r="AD470" s="0" t="s">
        <v>147</v>
      </c>
      <c r="AE470" s="0" t="s">
        <v>148</v>
      </c>
      <c r="AF470" s="0" t="s">
        <v>149</v>
      </c>
      <c r="AH470" s="0" t="n">
        <v>14</v>
      </c>
      <c r="AI470" s="0" t="n">
        <v>11</v>
      </c>
      <c r="AN470" s="0" t="s">
        <v>145</v>
      </c>
      <c r="AO470" s="0" t="s">
        <v>150</v>
      </c>
      <c r="AP470" s="0" t="s">
        <v>151</v>
      </c>
      <c r="AQ470" s="0" t="n">
        <v>9</v>
      </c>
      <c r="AR470" s="0" t="n">
        <v>64</v>
      </c>
      <c r="AS470" s="0" t="n">
        <v>32</v>
      </c>
      <c r="AV470" s="0" t="s">
        <v>152</v>
      </c>
      <c r="AW470" s="0" t="n">
        <f aca="false">COUNTA($BA470:$EG470)</f>
        <v>7</v>
      </c>
      <c r="AX470" s="0" t="n">
        <f aca="false">COUNTIF($BC470:$EG470,"D")</f>
        <v>0</v>
      </c>
      <c r="AY470" s="0" t="n">
        <f aca="false">COUNTIF($BC470:$EG470,"R")</f>
        <v>0</v>
      </c>
      <c r="AZ470" s="2" t="n">
        <f aca="false">IF(DH470&lt;&gt;"",1,0)+IF(DI470&lt;&gt;"",1,0)+IF(DK470&lt;&gt;"",1,0)+IF(DM470&lt;&gt;"",1,0)+IF(DN470&lt;&gt;"",1,0)+IF(DO470&lt;&gt;"",1,0)+IF(DQ470&lt;&gt;"",1,0)+IF(DR470&lt;&gt;"",1,0)+IF(DT470&lt;&gt;"",1,0)+IF(DU470&lt;&gt;"",1,0)+IF(DV470&lt;&gt;"",1,0)+IF(DW470&lt;&gt;"",1,0)+IF(DX470&lt;&gt;"",1,0)+IF(DZ470&lt;&gt;"",1,0)+IF(EA470&lt;&gt;"",1,0)+IF(EB470&lt;&gt;"",1,0)+IF(EE470&lt;&gt;"",1,0)</f>
        <v>2</v>
      </c>
      <c r="BA470" s="2" t="n">
        <f aca="false">COUNTIF($DV470:$EG470, "&lt;&gt;")</f>
        <v>1</v>
      </c>
      <c r="BB470" s="0" t="n">
        <f aca="false">AY470*AX470</f>
        <v>0</v>
      </c>
      <c r="CP470" s="0" t="s">
        <v>153</v>
      </c>
      <c r="DC470" s="0" t="s">
        <v>153</v>
      </c>
      <c r="DN470" s="0" t="s">
        <v>153</v>
      </c>
      <c r="DU470" s="0" t="s">
        <v>153</v>
      </c>
      <c r="EF470" s="0" t="s">
        <v>153</v>
      </c>
    </row>
    <row r="471" customFormat="false" ht="13.8" hidden="false" customHeight="false" outlineLevel="0" collapsed="false">
      <c r="A471" s="0" t="s">
        <v>2449</v>
      </c>
      <c r="B471" s="0" t="n">
        <v>78</v>
      </c>
      <c r="C471" s="0" t="n">
        <v>93510</v>
      </c>
      <c r="D471" s="0" t="s">
        <v>2450</v>
      </c>
      <c r="E471" s="0" t="s">
        <v>1925</v>
      </c>
      <c r="F471" s="0" t="str">
        <f aca="false">CONCATENATE(D471," ",LEFT(H471,4),"T=",AU471,"D=",AV471,"R=",AW471,"M=",AX471,"L=",AY471,"B=",AZ471)</f>
        <v>ZELINSKY T=D=WARREN-WARD 5R=26M=11L=0B=8</v>
      </c>
      <c r="G471" s="0" t="s">
        <v>642</v>
      </c>
      <c r="I471" s="0" t="s">
        <v>2451</v>
      </c>
      <c r="J471" s="0" t="s">
        <v>2452</v>
      </c>
      <c r="K471" s="0" t="s">
        <v>143</v>
      </c>
      <c r="L471" s="0" t="s">
        <v>162</v>
      </c>
      <c r="M471" s="0" t="str">
        <f aca="false">RIGHT(N471,LEN(N471)-FIND(" ",N471))</f>
        <v>E MARKET ST</v>
      </c>
      <c r="N471" s="0" t="s">
        <v>2453</v>
      </c>
      <c r="P471" s="0" t="s">
        <v>145</v>
      </c>
      <c r="Q471" s="0" t="s">
        <v>146</v>
      </c>
      <c r="R471" s="0" t="n">
        <v>44483</v>
      </c>
      <c r="AD471" s="0" t="s">
        <v>147</v>
      </c>
      <c r="AE471" s="0" t="s">
        <v>148</v>
      </c>
      <c r="AF471" s="0" t="s">
        <v>149</v>
      </c>
      <c r="AH471" s="0" t="n">
        <v>14</v>
      </c>
      <c r="AI471" s="0" t="n">
        <v>11</v>
      </c>
      <c r="AN471" s="0" t="s">
        <v>145</v>
      </c>
      <c r="AO471" s="0" t="s">
        <v>150</v>
      </c>
      <c r="AP471" s="0" t="s">
        <v>151</v>
      </c>
      <c r="AQ471" s="0" t="n">
        <v>9</v>
      </c>
      <c r="AR471" s="0" t="n">
        <v>64</v>
      </c>
      <c r="AS471" s="0" t="n">
        <v>32</v>
      </c>
      <c r="AV471" s="0" t="s">
        <v>152</v>
      </c>
      <c r="AW471" s="0" t="n">
        <f aca="false">COUNTA($BA471:$EG471)</f>
        <v>26</v>
      </c>
      <c r="AX471" s="0" t="n">
        <f aca="false">COUNTIF($BC471:$EG471,"D")</f>
        <v>11</v>
      </c>
      <c r="AY471" s="0" t="n">
        <f aca="false">COUNTIF($BC471:$EG471,"R")</f>
        <v>0</v>
      </c>
      <c r="AZ471" s="2" t="n">
        <f aca="false">IF(DH471&lt;&gt;"",1,0)+IF(DI471&lt;&gt;"",1,0)+IF(DK471&lt;&gt;"",1,0)+IF(DM471&lt;&gt;"",1,0)+IF(DN471&lt;&gt;"",1,0)+IF(DO471&lt;&gt;"",1,0)+IF(DQ471&lt;&gt;"",1,0)+IF(DR471&lt;&gt;"",1,0)+IF(DT471&lt;&gt;"",1,0)+IF(DU471&lt;&gt;"",1,0)+IF(DV471&lt;&gt;"",1,0)+IF(DW471&lt;&gt;"",1,0)+IF(DX471&lt;&gt;"",1,0)+IF(DZ471&lt;&gt;"",1,0)+IF(EA471&lt;&gt;"",1,0)+IF(EB471&lt;&gt;"",1,0)+IF(EE471&lt;&gt;"",1,0)</f>
        <v>8</v>
      </c>
      <c r="BA471" s="2" t="n">
        <f aca="false">COUNTIF($DV471:$EG471, "&lt;&gt;")</f>
        <v>5</v>
      </c>
      <c r="BB471" s="0" t="n">
        <f aca="false">AY471*AX471</f>
        <v>0</v>
      </c>
      <c r="BC471" s="0" t="s">
        <v>153</v>
      </c>
      <c r="BD471" s="0" t="s">
        <v>153</v>
      </c>
      <c r="CU471" s="0" t="s">
        <v>162</v>
      </c>
      <c r="CV471" s="0" t="s">
        <v>153</v>
      </c>
      <c r="CW471" s="0" t="s">
        <v>162</v>
      </c>
      <c r="CY471" s="0" t="s">
        <v>153</v>
      </c>
      <c r="CZ471" s="0" t="s">
        <v>162</v>
      </c>
      <c r="DC471" s="0" t="s">
        <v>153</v>
      </c>
      <c r="DD471" s="0" t="s">
        <v>162</v>
      </c>
      <c r="DF471" s="0" t="s">
        <v>153</v>
      </c>
      <c r="DG471" s="0" t="s">
        <v>162</v>
      </c>
      <c r="DI471" s="0" t="s">
        <v>153</v>
      </c>
      <c r="DJ471" s="0" t="s">
        <v>162</v>
      </c>
      <c r="DL471" s="0" t="s">
        <v>153</v>
      </c>
      <c r="DM471" s="0" t="s">
        <v>162</v>
      </c>
      <c r="DN471" s="0" t="s">
        <v>153</v>
      </c>
      <c r="DS471" s="0" t="s">
        <v>162</v>
      </c>
      <c r="DT471" s="0" t="s">
        <v>162</v>
      </c>
      <c r="DU471" s="0" t="s">
        <v>153</v>
      </c>
      <c r="DW471" s="0" t="s">
        <v>162</v>
      </c>
      <c r="DX471" s="0" t="s">
        <v>153</v>
      </c>
      <c r="EA471" s="0" t="s">
        <v>153</v>
      </c>
      <c r="ED471" s="0" t="s">
        <v>162</v>
      </c>
      <c r="EF471" s="0" t="s">
        <v>153</v>
      </c>
    </row>
    <row r="472" customFormat="false" ht="13.8" hidden="false" customHeight="false" outlineLevel="0" collapsed="false">
      <c r="A472" s="0" t="s">
        <v>2454</v>
      </c>
      <c r="B472" s="0" t="n">
        <v>78</v>
      </c>
      <c r="C472" s="0" t="n">
        <v>333594</v>
      </c>
      <c r="D472" s="0" t="s">
        <v>1925</v>
      </c>
      <c r="E472" s="0" t="s">
        <v>598</v>
      </c>
      <c r="F472" s="0" t="str">
        <f aca="false">CONCATENATE(D472," ",LEFT(H472,4),"T=",AU472,"D=",AV472,"R=",AW472,"M=",AX472,"L=",AY472,"B=",AZ472)</f>
        <v>SCOTT T=D=WARREN-WARD 5R=20M=1L=2B=5</v>
      </c>
      <c r="I472" s="0" t="s">
        <v>2455</v>
      </c>
      <c r="J472" s="0" t="s">
        <v>2456</v>
      </c>
      <c r="K472" s="0" t="s">
        <v>143</v>
      </c>
      <c r="M472" s="0" t="str">
        <f aca="false">RIGHT(N472,LEN(N472)-FIND(" ",N472))</f>
        <v>E MARKET ST</v>
      </c>
      <c r="N472" s="0" t="s">
        <v>2457</v>
      </c>
      <c r="P472" s="0" t="s">
        <v>145</v>
      </c>
      <c r="Q472" s="0" t="s">
        <v>146</v>
      </c>
      <c r="R472" s="0" t="n">
        <v>44483</v>
      </c>
      <c r="AD472" s="0" t="s">
        <v>147</v>
      </c>
      <c r="AE472" s="0" t="s">
        <v>148</v>
      </c>
      <c r="AF472" s="0" t="s">
        <v>149</v>
      </c>
      <c r="AH472" s="0" t="n">
        <v>14</v>
      </c>
      <c r="AI472" s="0" t="n">
        <v>11</v>
      </c>
      <c r="AN472" s="0" t="s">
        <v>145</v>
      </c>
      <c r="AO472" s="0" t="s">
        <v>150</v>
      </c>
      <c r="AP472" s="0" t="s">
        <v>151</v>
      </c>
      <c r="AQ472" s="0" t="n">
        <v>9</v>
      </c>
      <c r="AR472" s="0" t="n">
        <v>64</v>
      </c>
      <c r="AS472" s="0" t="n">
        <v>32</v>
      </c>
      <c r="AV472" s="0" t="s">
        <v>152</v>
      </c>
      <c r="AW472" s="0" t="n">
        <f aca="false">COUNTA($BA472:$EG472)</f>
        <v>20</v>
      </c>
      <c r="AX472" s="0" t="n">
        <f aca="false">COUNTIF($BC472:$EG472,"D")</f>
        <v>1</v>
      </c>
      <c r="AY472" s="0" t="n">
        <f aca="false">COUNTIF($BC472:$EG472,"R")</f>
        <v>2</v>
      </c>
      <c r="AZ472" s="2" t="n">
        <f aca="false">IF(DH472&lt;&gt;"",1,0)+IF(DI472&lt;&gt;"",1,0)+IF(DK472&lt;&gt;"",1,0)+IF(DM472&lt;&gt;"",1,0)+IF(DN472&lt;&gt;"",1,0)+IF(DO472&lt;&gt;"",1,0)+IF(DQ472&lt;&gt;"",1,0)+IF(DR472&lt;&gt;"",1,0)+IF(DT472&lt;&gt;"",1,0)+IF(DU472&lt;&gt;"",1,0)+IF(DV472&lt;&gt;"",1,0)+IF(DW472&lt;&gt;"",1,0)+IF(DX472&lt;&gt;"",1,0)+IF(DZ472&lt;&gt;"",1,0)+IF(EA472&lt;&gt;"",1,0)+IF(EB472&lt;&gt;"",1,0)+IF(EE472&lt;&gt;"",1,0)</f>
        <v>5</v>
      </c>
      <c r="BA472" s="2" t="n">
        <f aca="false">COUNTIF($DV472:$EG472, "&lt;&gt;")</f>
        <v>2</v>
      </c>
      <c r="BB472" s="0" t="n">
        <f aca="false">AY472*AX472</f>
        <v>2</v>
      </c>
      <c r="BD472" s="0" t="s">
        <v>153</v>
      </c>
      <c r="BH472" s="0" t="s">
        <v>153</v>
      </c>
      <c r="BL472" s="0" t="s">
        <v>153</v>
      </c>
      <c r="BS472" s="0" t="s">
        <v>153</v>
      </c>
      <c r="CA472" s="0" t="s">
        <v>153</v>
      </c>
      <c r="CK472" s="0" t="s">
        <v>153</v>
      </c>
      <c r="CN472" s="0" t="s">
        <v>153</v>
      </c>
      <c r="CP472" s="0" t="s">
        <v>153</v>
      </c>
      <c r="CQ472" s="0" t="s">
        <v>162</v>
      </c>
      <c r="CV472" s="0" t="s">
        <v>153</v>
      </c>
      <c r="CZ472" s="0" t="s">
        <v>238</v>
      </c>
      <c r="DC472" s="0" t="s">
        <v>153</v>
      </c>
      <c r="DI472" s="0" t="s">
        <v>153</v>
      </c>
      <c r="DM472" s="0" t="s">
        <v>238</v>
      </c>
      <c r="DN472" s="0" t="s">
        <v>153</v>
      </c>
      <c r="DU472" s="0" t="s">
        <v>153</v>
      </c>
      <c r="EA472" s="0" t="s">
        <v>153</v>
      </c>
      <c r="EF472" s="0" t="s">
        <v>153</v>
      </c>
    </row>
    <row r="473" customFormat="false" ht="13.8" hidden="false" customHeight="false" outlineLevel="0" collapsed="false">
      <c r="A473" s="0" t="s">
        <v>2458</v>
      </c>
      <c r="B473" s="0" t="n">
        <v>78</v>
      </c>
      <c r="C473" s="0" t="n">
        <v>435715</v>
      </c>
      <c r="D473" s="0" t="s">
        <v>1925</v>
      </c>
      <c r="E473" s="0" t="s">
        <v>2459</v>
      </c>
      <c r="F473" s="0" t="str">
        <f aca="false">CONCATENATE(D473," ",LEFT(H473,4),"T=",AU473,"D=",AV473,"R=",AW473,"M=",AX473,"L=",AY473,"B=",AZ473)</f>
        <v>SCOTT T=D=WARREN-WARD 5R=15M=0L=2B=5</v>
      </c>
      <c r="I473" s="0" t="s">
        <v>2460</v>
      </c>
      <c r="J473" s="0" t="s">
        <v>2461</v>
      </c>
      <c r="K473" s="0" t="s">
        <v>143</v>
      </c>
      <c r="M473" s="0" t="str">
        <f aca="false">RIGHT(N473,LEN(N473)-FIND(" ",N473))</f>
        <v>E MARKET ST</v>
      </c>
      <c r="N473" s="0" t="s">
        <v>2457</v>
      </c>
      <c r="P473" s="0" t="s">
        <v>145</v>
      </c>
      <c r="Q473" s="0" t="s">
        <v>146</v>
      </c>
      <c r="R473" s="0" t="n">
        <v>44483</v>
      </c>
      <c r="AD473" s="0" t="s">
        <v>147</v>
      </c>
      <c r="AE473" s="0" t="s">
        <v>148</v>
      </c>
      <c r="AF473" s="0" t="s">
        <v>149</v>
      </c>
      <c r="AH473" s="0" t="n">
        <v>14</v>
      </c>
      <c r="AI473" s="0" t="n">
        <v>11</v>
      </c>
      <c r="AN473" s="0" t="s">
        <v>145</v>
      </c>
      <c r="AO473" s="0" t="s">
        <v>150</v>
      </c>
      <c r="AP473" s="0" t="s">
        <v>151</v>
      </c>
      <c r="AQ473" s="0" t="n">
        <v>9</v>
      </c>
      <c r="AR473" s="0" t="n">
        <v>64</v>
      </c>
      <c r="AS473" s="0" t="n">
        <v>32</v>
      </c>
      <c r="AV473" s="0" t="s">
        <v>152</v>
      </c>
      <c r="AW473" s="0" t="n">
        <f aca="false">COUNTA($BA473:$EG473)</f>
        <v>15</v>
      </c>
      <c r="AX473" s="0" t="n">
        <f aca="false">COUNTIF($BC473:$EG473,"D")</f>
        <v>0</v>
      </c>
      <c r="AY473" s="0" t="n">
        <f aca="false">COUNTIF($BC473:$EG473,"R")</f>
        <v>2</v>
      </c>
      <c r="AZ473" s="2" t="n">
        <f aca="false">IF(DH473&lt;&gt;"",1,0)+IF(DI473&lt;&gt;"",1,0)+IF(DK473&lt;&gt;"",1,0)+IF(DM473&lt;&gt;"",1,0)+IF(DN473&lt;&gt;"",1,0)+IF(DO473&lt;&gt;"",1,0)+IF(DQ473&lt;&gt;"",1,0)+IF(DR473&lt;&gt;"",1,0)+IF(DT473&lt;&gt;"",1,0)+IF(DU473&lt;&gt;"",1,0)+IF(DV473&lt;&gt;"",1,0)+IF(DW473&lt;&gt;"",1,0)+IF(DX473&lt;&gt;"",1,0)+IF(DZ473&lt;&gt;"",1,0)+IF(EA473&lt;&gt;"",1,0)+IF(EB473&lt;&gt;"",1,0)+IF(EE473&lt;&gt;"",1,0)</f>
        <v>5</v>
      </c>
      <c r="BA473" s="2" t="n">
        <f aca="false">COUNTIF($DV473:$EG473, "&lt;&gt;")</f>
        <v>2</v>
      </c>
      <c r="BB473" s="0" t="n">
        <f aca="false">AY473*AX473</f>
        <v>0</v>
      </c>
      <c r="BD473" s="0" t="s">
        <v>153</v>
      </c>
      <c r="BH473" s="0" t="s">
        <v>153</v>
      </c>
      <c r="BL473" s="0" t="s">
        <v>153</v>
      </c>
      <c r="CA473" s="0" t="s">
        <v>153</v>
      </c>
      <c r="CN473" s="0" t="s">
        <v>153</v>
      </c>
      <c r="CZ473" s="0" t="s">
        <v>238</v>
      </c>
      <c r="DC473" s="0" t="s">
        <v>153</v>
      </c>
      <c r="DI473" s="0" t="s">
        <v>153</v>
      </c>
      <c r="DM473" s="0" t="s">
        <v>238</v>
      </c>
      <c r="DN473" s="0" t="s">
        <v>153</v>
      </c>
      <c r="DU473" s="0" t="s">
        <v>153</v>
      </c>
      <c r="DX473" s="0" t="s">
        <v>153</v>
      </c>
      <c r="EF473" s="0" t="s">
        <v>153</v>
      </c>
    </row>
    <row r="474" customFormat="false" ht="13.8" hidden="false" customHeight="false" outlineLevel="0" collapsed="false">
      <c r="A474" s="0" t="s">
        <v>2462</v>
      </c>
      <c r="B474" s="0" t="n">
        <v>78</v>
      </c>
      <c r="C474" s="0" t="n">
        <v>491888</v>
      </c>
      <c r="D474" s="0" t="s">
        <v>1925</v>
      </c>
      <c r="E474" s="0" t="s">
        <v>2463</v>
      </c>
      <c r="F474" s="0" t="str">
        <f aca="false">CONCATENATE(D474," ",LEFT(H474,4),"T=",AU474,"D=",AV474,"R=",AW474,"M=",AX474,"L=",AY474,"B=",AZ474)</f>
        <v>SCOTT T=D=WARREN-WARD 5R=6M=0L=0B=3</v>
      </c>
      <c r="G474" s="0" t="s">
        <v>157</v>
      </c>
      <c r="I474" s="0" t="s">
        <v>2464</v>
      </c>
      <c r="J474" s="0" t="s">
        <v>2465</v>
      </c>
      <c r="K474" s="0" t="s">
        <v>143</v>
      </c>
      <c r="M474" s="0" t="str">
        <f aca="false">RIGHT(N474,LEN(N474)-FIND(" ",N474))</f>
        <v>E MARKET ST</v>
      </c>
      <c r="N474" s="0" t="s">
        <v>2457</v>
      </c>
      <c r="P474" s="0" t="s">
        <v>145</v>
      </c>
      <c r="Q474" s="0" t="s">
        <v>146</v>
      </c>
      <c r="R474" s="0" t="n">
        <v>44483</v>
      </c>
      <c r="AD474" s="0" t="s">
        <v>147</v>
      </c>
      <c r="AE474" s="0" t="s">
        <v>148</v>
      </c>
      <c r="AF474" s="0" t="s">
        <v>149</v>
      </c>
      <c r="AH474" s="0" t="n">
        <v>14</v>
      </c>
      <c r="AI474" s="0" t="n">
        <v>11</v>
      </c>
      <c r="AN474" s="0" t="s">
        <v>145</v>
      </c>
      <c r="AO474" s="0" t="s">
        <v>150</v>
      </c>
      <c r="AP474" s="0" t="s">
        <v>151</v>
      </c>
      <c r="AQ474" s="0" t="n">
        <v>9</v>
      </c>
      <c r="AR474" s="0" t="n">
        <v>64</v>
      </c>
      <c r="AS474" s="0" t="n">
        <v>32</v>
      </c>
      <c r="AV474" s="0" t="s">
        <v>152</v>
      </c>
      <c r="AW474" s="0" t="n">
        <f aca="false">COUNTA($BA474:$EG474)</f>
        <v>6</v>
      </c>
      <c r="AX474" s="0" t="n">
        <f aca="false">COUNTIF($BC474:$EG474,"D")</f>
        <v>0</v>
      </c>
      <c r="AY474" s="0" t="n">
        <f aca="false">COUNTIF($BC474:$EG474,"R")</f>
        <v>0</v>
      </c>
      <c r="AZ474" s="2" t="n">
        <f aca="false">IF(DH474&lt;&gt;"",1,0)+IF(DI474&lt;&gt;"",1,0)+IF(DK474&lt;&gt;"",1,0)+IF(DM474&lt;&gt;"",1,0)+IF(DN474&lt;&gt;"",1,0)+IF(DO474&lt;&gt;"",1,0)+IF(DQ474&lt;&gt;"",1,0)+IF(DR474&lt;&gt;"",1,0)+IF(DT474&lt;&gt;"",1,0)+IF(DU474&lt;&gt;"",1,0)+IF(DV474&lt;&gt;"",1,0)+IF(DW474&lt;&gt;"",1,0)+IF(DX474&lt;&gt;"",1,0)+IF(DZ474&lt;&gt;"",1,0)+IF(EA474&lt;&gt;"",1,0)+IF(EB474&lt;&gt;"",1,0)+IF(EE474&lt;&gt;"",1,0)</f>
        <v>3</v>
      </c>
      <c r="BA474" s="2" t="n">
        <f aca="false">COUNTIF($DV474:$EG474, "&lt;&gt;")</f>
        <v>2</v>
      </c>
      <c r="BB474" s="0" t="n">
        <f aca="false">AY474*AX474</f>
        <v>0</v>
      </c>
      <c r="DN474" s="0" t="s">
        <v>153</v>
      </c>
      <c r="DU474" s="0" t="s">
        <v>153</v>
      </c>
      <c r="DX474" s="0" t="s">
        <v>153</v>
      </c>
      <c r="EF474" s="0" t="s">
        <v>153</v>
      </c>
    </row>
    <row r="475" customFormat="false" ht="13.8" hidden="false" customHeight="false" outlineLevel="0" collapsed="false">
      <c r="A475" s="0" t="s">
        <v>2466</v>
      </c>
      <c r="B475" s="0" t="n">
        <v>78</v>
      </c>
      <c r="C475" s="0" t="n">
        <v>315791</v>
      </c>
      <c r="D475" s="0" t="s">
        <v>1925</v>
      </c>
      <c r="E475" s="0" t="s">
        <v>2467</v>
      </c>
      <c r="F475" s="0" t="str">
        <f aca="false">CONCATENATE(D475," ",LEFT(H475,4),"T=",AU475,"D=",AV475,"R=",AW475,"M=",AX475,"L=",AY475,"B=",AZ475)</f>
        <v>SCOTT T=D=WARREN-WARD 5R=4M=0L=1B=2</v>
      </c>
      <c r="G475" s="0" t="s">
        <v>264</v>
      </c>
      <c r="I475" s="0" t="s">
        <v>2468</v>
      </c>
      <c r="J475" s="0" t="s">
        <v>2469</v>
      </c>
      <c r="K475" s="0" t="s">
        <v>186</v>
      </c>
      <c r="M475" s="0" t="str">
        <f aca="false">RIGHT(N475,LEN(N475)-FIND(" ",N475))</f>
        <v>E MARKET ST</v>
      </c>
      <c r="N475" s="0" t="s">
        <v>2457</v>
      </c>
      <c r="P475" s="0" t="s">
        <v>145</v>
      </c>
      <c r="Q475" s="0" t="s">
        <v>146</v>
      </c>
      <c r="R475" s="0" t="n">
        <v>44483</v>
      </c>
      <c r="AD475" s="0" t="s">
        <v>147</v>
      </c>
      <c r="AE475" s="0" t="s">
        <v>148</v>
      </c>
      <c r="AF475" s="0" t="s">
        <v>149</v>
      </c>
      <c r="AH475" s="0" t="n">
        <v>14</v>
      </c>
      <c r="AI475" s="0" t="n">
        <v>11</v>
      </c>
      <c r="AN475" s="0" t="s">
        <v>145</v>
      </c>
      <c r="AO475" s="0" t="s">
        <v>150</v>
      </c>
      <c r="AP475" s="0" t="s">
        <v>151</v>
      </c>
      <c r="AQ475" s="0" t="n">
        <v>9</v>
      </c>
      <c r="AR475" s="0" t="n">
        <v>64</v>
      </c>
      <c r="AS475" s="0" t="n">
        <v>32</v>
      </c>
      <c r="AV475" s="0" t="s">
        <v>152</v>
      </c>
      <c r="AW475" s="0" t="n">
        <f aca="false">COUNTA($BA475:$EG475)</f>
        <v>4</v>
      </c>
      <c r="AX475" s="0" t="n">
        <f aca="false">COUNTIF($BC475:$EG475,"D")</f>
        <v>0</v>
      </c>
      <c r="AY475" s="0" t="n">
        <f aca="false">COUNTIF($BC475:$EG475,"R")</f>
        <v>1</v>
      </c>
      <c r="AZ475" s="2" t="n">
        <f aca="false">IF(DH475&lt;&gt;"",1,0)+IF(DI475&lt;&gt;"",1,0)+IF(DK475&lt;&gt;"",1,0)+IF(DM475&lt;&gt;"",1,0)+IF(DN475&lt;&gt;"",1,0)+IF(DO475&lt;&gt;"",1,0)+IF(DQ475&lt;&gt;"",1,0)+IF(DR475&lt;&gt;"",1,0)+IF(DT475&lt;&gt;"",1,0)+IF(DU475&lt;&gt;"",1,0)+IF(DV475&lt;&gt;"",1,0)+IF(DW475&lt;&gt;"",1,0)+IF(DX475&lt;&gt;"",1,0)+IF(DZ475&lt;&gt;"",1,0)+IF(EA475&lt;&gt;"",1,0)+IF(EB475&lt;&gt;"",1,0)+IF(EE475&lt;&gt;"",1,0)</f>
        <v>2</v>
      </c>
      <c r="BA475" s="2" t="n">
        <f aca="false">COUNTIF($DV475:$EG475, "&lt;&gt;")</f>
        <v>0</v>
      </c>
      <c r="BB475" s="0" t="n">
        <f aca="false">AY475*AX475</f>
        <v>0</v>
      </c>
      <c r="DM475" s="0" t="s">
        <v>238</v>
      </c>
      <c r="DN475" s="0" t="s">
        <v>153</v>
      </c>
    </row>
    <row r="476" customFormat="false" ht="13.8" hidden="false" customHeight="false" outlineLevel="0" collapsed="false">
      <c r="A476" s="0" t="s">
        <v>2470</v>
      </c>
      <c r="B476" s="0" t="n">
        <v>78</v>
      </c>
      <c r="C476" s="0" t="n">
        <v>44065</v>
      </c>
      <c r="D476" s="0" t="s">
        <v>2471</v>
      </c>
      <c r="E476" s="0" t="s">
        <v>2472</v>
      </c>
      <c r="F476" s="0" t="str">
        <f aca="false">CONCATENATE(D476," ",LEFT(H476,4),"T=",AU476,"D=",AV476,"R=",AW476,"M=",AX476,"L=",AY476,"B=",AZ476)</f>
        <v>STEVENS T=D=WARREN-WARD 5R=4M=0L=0B=2</v>
      </c>
      <c r="I476" s="0" t="s">
        <v>381</v>
      </c>
      <c r="J476" s="0" t="s">
        <v>2473</v>
      </c>
      <c r="K476" s="0" t="s">
        <v>186</v>
      </c>
      <c r="M476" s="0" t="str">
        <f aca="false">RIGHT(N476,LEN(N476)-FIND(" ",N476))</f>
        <v>E MARKET ST</v>
      </c>
      <c r="N476" s="0" t="s">
        <v>2474</v>
      </c>
      <c r="P476" s="0" t="s">
        <v>145</v>
      </c>
      <c r="Q476" s="0" t="s">
        <v>146</v>
      </c>
      <c r="R476" s="0" t="n">
        <v>44484</v>
      </c>
      <c r="AD476" s="0" t="s">
        <v>147</v>
      </c>
      <c r="AE476" s="0" t="s">
        <v>148</v>
      </c>
      <c r="AF476" s="0" t="s">
        <v>149</v>
      </c>
      <c r="AH476" s="0" t="n">
        <v>14</v>
      </c>
      <c r="AI476" s="0" t="n">
        <v>11</v>
      </c>
      <c r="AN476" s="0" t="s">
        <v>145</v>
      </c>
      <c r="AO476" s="0" t="s">
        <v>150</v>
      </c>
      <c r="AP476" s="0" t="s">
        <v>151</v>
      </c>
      <c r="AQ476" s="0" t="n">
        <v>9</v>
      </c>
      <c r="AR476" s="0" t="n">
        <v>64</v>
      </c>
      <c r="AS476" s="0" t="n">
        <v>32</v>
      </c>
      <c r="AV476" s="0" t="s">
        <v>152</v>
      </c>
      <c r="AW476" s="0" t="n">
        <f aca="false">COUNTA($BA476:$EG476)</f>
        <v>4</v>
      </c>
      <c r="AX476" s="0" t="n">
        <f aca="false">COUNTIF($BC476:$EG476,"D")</f>
        <v>0</v>
      </c>
      <c r="AY476" s="0" t="n">
        <f aca="false">COUNTIF($BC476:$EG476,"R")</f>
        <v>0</v>
      </c>
      <c r="AZ476" s="2" t="n">
        <f aca="false">IF(DH476&lt;&gt;"",1,0)+IF(DI476&lt;&gt;"",1,0)+IF(DK476&lt;&gt;"",1,0)+IF(DM476&lt;&gt;"",1,0)+IF(DN476&lt;&gt;"",1,0)+IF(DO476&lt;&gt;"",1,0)+IF(DQ476&lt;&gt;"",1,0)+IF(DR476&lt;&gt;"",1,0)+IF(DT476&lt;&gt;"",1,0)+IF(DU476&lt;&gt;"",1,0)+IF(DV476&lt;&gt;"",1,0)+IF(DW476&lt;&gt;"",1,0)+IF(DX476&lt;&gt;"",1,0)+IF(DZ476&lt;&gt;"",1,0)+IF(EA476&lt;&gt;"",1,0)+IF(EB476&lt;&gt;"",1,0)+IF(EE476&lt;&gt;"",1,0)</f>
        <v>2</v>
      </c>
      <c r="BA476" s="2" t="n">
        <f aca="false">COUNTIF($DV476:$EG476, "&lt;&gt;")</f>
        <v>0</v>
      </c>
      <c r="BB476" s="0" t="n">
        <f aca="false">AY476*AX476</f>
        <v>0</v>
      </c>
      <c r="DI476" s="0" t="s">
        <v>153</v>
      </c>
      <c r="DN476" s="0" t="s">
        <v>153</v>
      </c>
    </row>
    <row r="477" customFormat="false" ht="13.8" hidden="false" customHeight="false" outlineLevel="0" collapsed="false">
      <c r="A477" s="0" t="s">
        <v>2475</v>
      </c>
      <c r="B477" s="0" t="n">
        <v>78</v>
      </c>
      <c r="C477" s="0" t="n">
        <v>164767</v>
      </c>
      <c r="D477" s="0" t="s">
        <v>2476</v>
      </c>
      <c r="E477" s="0" t="s">
        <v>844</v>
      </c>
      <c r="F477" s="0" t="str">
        <f aca="false">CONCATENATE(D477," ",LEFT(H477,4),"T=",AU477,"D=",AV477,"R=",AW477,"M=",AX477,"L=",AY477,"B=",AZ477)</f>
        <v>ROLLAND T=D=WARREN-WARD 5R=5M=0L=0B=1</v>
      </c>
      <c r="G477" s="0" t="s">
        <v>812</v>
      </c>
      <c r="I477" s="0" t="s">
        <v>2477</v>
      </c>
      <c r="J477" s="0" t="s">
        <v>2478</v>
      </c>
      <c r="K477" s="0" t="s">
        <v>143</v>
      </c>
      <c r="M477" s="0" t="str">
        <f aca="false">RIGHT(N477,LEN(N477)-FIND(" ",N477))</f>
        <v>E MARKET ST</v>
      </c>
      <c r="N477" s="0" t="s">
        <v>2474</v>
      </c>
      <c r="P477" s="0" t="s">
        <v>145</v>
      </c>
      <c r="Q477" s="0" t="s">
        <v>146</v>
      </c>
      <c r="R477" s="0" t="n">
        <v>44484</v>
      </c>
      <c r="AD477" s="0" t="s">
        <v>147</v>
      </c>
      <c r="AE477" s="0" t="s">
        <v>148</v>
      </c>
      <c r="AF477" s="0" t="s">
        <v>149</v>
      </c>
      <c r="AH477" s="0" t="n">
        <v>14</v>
      </c>
      <c r="AI477" s="0" t="n">
        <v>11</v>
      </c>
      <c r="AN477" s="0" t="s">
        <v>145</v>
      </c>
      <c r="AO477" s="0" t="s">
        <v>150</v>
      </c>
      <c r="AP477" s="0" t="s">
        <v>151</v>
      </c>
      <c r="AQ477" s="0" t="n">
        <v>9</v>
      </c>
      <c r="AR477" s="0" t="n">
        <v>64</v>
      </c>
      <c r="AS477" s="0" t="n">
        <v>32</v>
      </c>
      <c r="AV477" s="0" t="s">
        <v>152</v>
      </c>
      <c r="AW477" s="0" t="n">
        <f aca="false">COUNTA($BA477:$EG477)</f>
        <v>5</v>
      </c>
      <c r="AX477" s="0" t="n">
        <f aca="false">COUNTIF($BC477:$EG477,"D")</f>
        <v>0</v>
      </c>
      <c r="AY477" s="0" t="n">
        <f aca="false">COUNTIF($BC477:$EG477,"R")</f>
        <v>0</v>
      </c>
      <c r="AZ477" s="2" t="n">
        <f aca="false">IF(DH477&lt;&gt;"",1,0)+IF(DI477&lt;&gt;"",1,0)+IF(DK477&lt;&gt;"",1,0)+IF(DM477&lt;&gt;"",1,0)+IF(DN477&lt;&gt;"",1,0)+IF(DO477&lt;&gt;"",1,0)+IF(DQ477&lt;&gt;"",1,0)+IF(DR477&lt;&gt;"",1,0)+IF(DT477&lt;&gt;"",1,0)+IF(DU477&lt;&gt;"",1,0)+IF(DV477&lt;&gt;"",1,0)+IF(DW477&lt;&gt;"",1,0)+IF(DX477&lt;&gt;"",1,0)+IF(DZ477&lt;&gt;"",1,0)+IF(EA477&lt;&gt;"",1,0)+IF(EB477&lt;&gt;"",1,0)+IF(EE477&lt;&gt;"",1,0)</f>
        <v>1</v>
      </c>
      <c r="BA477" s="2" t="n">
        <f aca="false">COUNTIF($DV477:$EG477, "&lt;&gt;")</f>
        <v>0</v>
      </c>
      <c r="BB477" s="0" t="n">
        <f aca="false">AY477*AX477</f>
        <v>0</v>
      </c>
      <c r="CP477" s="0" t="s">
        <v>153</v>
      </c>
      <c r="DC477" s="0" t="s">
        <v>153</v>
      </c>
      <c r="DN477" s="0" t="s">
        <v>153</v>
      </c>
    </row>
    <row r="478" customFormat="false" ht="13.8" hidden="false" customHeight="false" outlineLevel="0" collapsed="false">
      <c r="A478" s="0" t="s">
        <v>2479</v>
      </c>
      <c r="B478" s="0" t="n">
        <v>78</v>
      </c>
      <c r="C478" s="0" t="n">
        <v>477223</v>
      </c>
      <c r="D478" s="0" t="s">
        <v>2480</v>
      </c>
      <c r="E478" s="0" t="s">
        <v>452</v>
      </c>
      <c r="F478" s="0" t="str">
        <f aca="false">CONCATENATE(D478," ",LEFT(H478,4),"T=",AU478,"D=",AV478,"R=",AW478,"M=",AX478,"L=",AY478,"B=",AZ478)</f>
        <v>GOIST T=D=WARREN-WARD 5R=35M=0L=7B=6</v>
      </c>
      <c r="G478" s="0" t="s">
        <v>176</v>
      </c>
      <c r="I478" s="0" t="s">
        <v>2481</v>
      </c>
      <c r="J478" s="0" t="s">
        <v>2482</v>
      </c>
      <c r="K478" s="0" t="s">
        <v>143</v>
      </c>
      <c r="L478" s="0" t="s">
        <v>238</v>
      </c>
      <c r="M478" s="0" t="str">
        <f aca="false">RIGHT(N478,LEN(N478)-FIND(" ",N478))</f>
        <v>E MARKET ST</v>
      </c>
      <c r="N478" s="0" t="s">
        <v>2483</v>
      </c>
      <c r="P478" s="0" t="s">
        <v>145</v>
      </c>
      <c r="Q478" s="0" t="s">
        <v>146</v>
      </c>
      <c r="R478" s="0" t="n">
        <v>44484</v>
      </c>
      <c r="AD478" s="0" t="s">
        <v>147</v>
      </c>
      <c r="AE478" s="0" t="s">
        <v>148</v>
      </c>
      <c r="AH478" s="0" t="n">
        <v>14</v>
      </c>
      <c r="AI478" s="0" t="n">
        <v>11</v>
      </c>
      <c r="AJ478" s="0" t="s">
        <v>755</v>
      </c>
      <c r="AM478" s="0" t="s">
        <v>756</v>
      </c>
      <c r="AN478" s="0" t="s">
        <v>145</v>
      </c>
      <c r="AO478" s="0" t="s">
        <v>150</v>
      </c>
      <c r="AP478" s="0" t="s">
        <v>151</v>
      </c>
      <c r="AQ478" s="0" t="n">
        <v>9</v>
      </c>
      <c r="AR478" s="0" t="n">
        <v>64</v>
      </c>
      <c r="AS478" s="0" t="n">
        <v>32</v>
      </c>
      <c r="AV478" s="0" t="s">
        <v>152</v>
      </c>
      <c r="AW478" s="0" t="n">
        <f aca="false">COUNTA($BA478:$EG478)</f>
        <v>35</v>
      </c>
      <c r="AX478" s="0" t="n">
        <f aca="false">COUNTIF($BC478:$EG478,"D")</f>
        <v>0</v>
      </c>
      <c r="AY478" s="0" t="n">
        <f aca="false">COUNTIF($BC478:$EG478,"R")</f>
        <v>7</v>
      </c>
      <c r="AZ478" s="2" t="n">
        <f aca="false">IF(DH478&lt;&gt;"",1,0)+IF(DI478&lt;&gt;"",1,0)+IF(DK478&lt;&gt;"",1,0)+IF(DM478&lt;&gt;"",1,0)+IF(DN478&lt;&gt;"",1,0)+IF(DO478&lt;&gt;"",1,0)+IF(DQ478&lt;&gt;"",1,0)+IF(DR478&lt;&gt;"",1,0)+IF(DT478&lt;&gt;"",1,0)+IF(DU478&lt;&gt;"",1,0)+IF(DV478&lt;&gt;"",1,0)+IF(DW478&lt;&gt;"",1,0)+IF(DX478&lt;&gt;"",1,0)+IF(DZ478&lt;&gt;"",1,0)+IF(EA478&lt;&gt;"",1,0)+IF(EB478&lt;&gt;"",1,0)+IF(EE478&lt;&gt;"",1,0)</f>
        <v>6</v>
      </c>
      <c r="BA478" s="2" t="n">
        <f aca="false">COUNTIF($DV478:$EG478, "&lt;&gt;")</f>
        <v>4</v>
      </c>
      <c r="BB478" s="0" t="n">
        <f aca="false">AY478*AX478</f>
        <v>0</v>
      </c>
      <c r="BD478" s="0" t="s">
        <v>153</v>
      </c>
      <c r="BF478" s="0" t="s">
        <v>153</v>
      </c>
      <c r="BH478" s="0" t="s">
        <v>153</v>
      </c>
      <c r="BJ478" s="0" t="s">
        <v>153</v>
      </c>
      <c r="BK478" s="0" t="s">
        <v>153</v>
      </c>
      <c r="BL478" s="0" t="s">
        <v>153</v>
      </c>
      <c r="BP478" s="0" t="s">
        <v>153</v>
      </c>
      <c r="BR478" s="0" t="s">
        <v>153</v>
      </c>
      <c r="BS478" s="0" t="s">
        <v>153</v>
      </c>
      <c r="BY478" s="0" t="s">
        <v>238</v>
      </c>
      <c r="CA478" s="0" t="s">
        <v>153</v>
      </c>
      <c r="CG478" s="0" t="s">
        <v>153</v>
      </c>
      <c r="CH478" s="0" t="s">
        <v>238</v>
      </c>
      <c r="CK478" s="0" t="s">
        <v>153</v>
      </c>
      <c r="CN478" s="0" t="s">
        <v>153</v>
      </c>
      <c r="CO478" s="0" t="s">
        <v>238</v>
      </c>
      <c r="CP478" s="0" t="s">
        <v>153</v>
      </c>
      <c r="CU478" s="0" t="s">
        <v>238</v>
      </c>
      <c r="CV478" s="0" t="s">
        <v>153</v>
      </c>
      <c r="CY478" s="0" t="s">
        <v>153</v>
      </c>
      <c r="CZ478" s="0" t="s">
        <v>238</v>
      </c>
      <c r="DC478" s="0" t="s">
        <v>153</v>
      </c>
      <c r="DF478" s="0" t="s">
        <v>153</v>
      </c>
      <c r="DI478" s="0" t="s">
        <v>153</v>
      </c>
      <c r="DL478" s="0" t="s">
        <v>153</v>
      </c>
      <c r="DN478" s="0" t="s">
        <v>153</v>
      </c>
      <c r="DR478" s="0" t="s">
        <v>153</v>
      </c>
      <c r="DS478" s="0" t="s">
        <v>238</v>
      </c>
      <c r="DU478" s="0" t="s">
        <v>153</v>
      </c>
      <c r="DX478" s="0" t="s">
        <v>153</v>
      </c>
      <c r="EA478" s="0" t="s">
        <v>153</v>
      </c>
      <c r="ED478" s="0" t="s">
        <v>238</v>
      </c>
      <c r="EF478" s="0" t="s">
        <v>153</v>
      </c>
    </row>
    <row r="479" customFormat="false" ht="13.8" hidden="false" customHeight="false" outlineLevel="0" collapsed="false">
      <c r="A479" s="0" t="s">
        <v>2484</v>
      </c>
      <c r="B479" s="0" t="n">
        <v>78</v>
      </c>
      <c r="C479" s="0" t="n">
        <v>368311</v>
      </c>
      <c r="D479" s="0" t="s">
        <v>2480</v>
      </c>
      <c r="E479" s="0" t="s">
        <v>751</v>
      </c>
      <c r="F479" s="0" t="str">
        <f aca="false">CONCATENATE(D479," ",LEFT(H479,4),"T=",AU479,"D=",AV479,"R=",AW479,"M=",AX479,"L=",AY479,"B=",AZ479)</f>
        <v>GOIST T=D=WARREN-WARD 5R=32M=0L=7B=4</v>
      </c>
      <c r="G479" s="0" t="s">
        <v>176</v>
      </c>
      <c r="I479" s="0" t="s">
        <v>2485</v>
      </c>
      <c r="J479" s="0" t="s">
        <v>536</v>
      </c>
      <c r="K479" s="0" t="s">
        <v>143</v>
      </c>
      <c r="L479" s="0" t="s">
        <v>238</v>
      </c>
      <c r="M479" s="0" t="str">
        <f aca="false">RIGHT(N479,LEN(N479)-FIND(" ",N479))</f>
        <v>E MARKET ST</v>
      </c>
      <c r="N479" s="0" t="s">
        <v>2483</v>
      </c>
      <c r="P479" s="0" t="s">
        <v>145</v>
      </c>
      <c r="Q479" s="0" t="s">
        <v>146</v>
      </c>
      <c r="R479" s="0" t="n">
        <v>44484</v>
      </c>
      <c r="AD479" s="0" t="s">
        <v>147</v>
      </c>
      <c r="AE479" s="0" t="s">
        <v>148</v>
      </c>
      <c r="AH479" s="0" t="n">
        <v>14</v>
      </c>
      <c r="AI479" s="0" t="n">
        <v>11</v>
      </c>
      <c r="AJ479" s="0" t="s">
        <v>755</v>
      </c>
      <c r="AM479" s="0" t="s">
        <v>756</v>
      </c>
      <c r="AN479" s="0" t="s">
        <v>145</v>
      </c>
      <c r="AO479" s="0" t="s">
        <v>150</v>
      </c>
      <c r="AP479" s="0" t="s">
        <v>151</v>
      </c>
      <c r="AQ479" s="0" t="n">
        <v>9</v>
      </c>
      <c r="AR479" s="0" t="n">
        <v>64</v>
      </c>
      <c r="AS479" s="0" t="n">
        <v>32</v>
      </c>
      <c r="AV479" s="0" t="s">
        <v>152</v>
      </c>
      <c r="AW479" s="0" t="n">
        <f aca="false">COUNTA($BA479:$EG479)</f>
        <v>32</v>
      </c>
      <c r="AX479" s="0" t="n">
        <f aca="false">COUNTIF($BC479:$EG479,"D")</f>
        <v>0</v>
      </c>
      <c r="AY479" s="0" t="n">
        <f aca="false">COUNTIF($BC479:$EG479,"R")</f>
        <v>7</v>
      </c>
      <c r="AZ479" s="2" t="n">
        <f aca="false">IF(DH479&lt;&gt;"",1,0)+IF(DI479&lt;&gt;"",1,0)+IF(DK479&lt;&gt;"",1,0)+IF(DM479&lt;&gt;"",1,0)+IF(DN479&lt;&gt;"",1,0)+IF(DO479&lt;&gt;"",1,0)+IF(DQ479&lt;&gt;"",1,0)+IF(DR479&lt;&gt;"",1,0)+IF(DT479&lt;&gt;"",1,0)+IF(DU479&lt;&gt;"",1,0)+IF(DV479&lt;&gt;"",1,0)+IF(DW479&lt;&gt;"",1,0)+IF(DX479&lt;&gt;"",1,0)+IF(DZ479&lt;&gt;"",1,0)+IF(EA479&lt;&gt;"",1,0)+IF(EB479&lt;&gt;"",1,0)+IF(EE479&lt;&gt;"",1,0)</f>
        <v>4</v>
      </c>
      <c r="BA479" s="2" t="n">
        <f aca="false">COUNTIF($DV479:$EG479, "&lt;&gt;")</f>
        <v>3</v>
      </c>
      <c r="BB479" s="0" t="n">
        <f aca="false">AY479*AX479</f>
        <v>0</v>
      </c>
      <c r="BD479" s="0" t="s">
        <v>153</v>
      </c>
      <c r="BF479" s="0" t="s">
        <v>153</v>
      </c>
      <c r="BH479" s="0" t="s">
        <v>153</v>
      </c>
      <c r="BJ479" s="0" t="s">
        <v>153</v>
      </c>
      <c r="BK479" s="0" t="s">
        <v>153</v>
      </c>
      <c r="BL479" s="0" t="s">
        <v>153</v>
      </c>
      <c r="BP479" s="0" t="s">
        <v>153</v>
      </c>
      <c r="BR479" s="0" t="s">
        <v>153</v>
      </c>
      <c r="BS479" s="0" t="s">
        <v>153</v>
      </c>
      <c r="BY479" s="0" t="s">
        <v>238</v>
      </c>
      <c r="CA479" s="0" t="s">
        <v>153</v>
      </c>
      <c r="CG479" s="0" t="s">
        <v>153</v>
      </c>
      <c r="CH479" s="0" t="s">
        <v>238</v>
      </c>
      <c r="CK479" s="0" t="s">
        <v>153</v>
      </c>
      <c r="CO479" s="0" t="s">
        <v>238</v>
      </c>
      <c r="CP479" s="0" t="s">
        <v>153</v>
      </c>
      <c r="CU479" s="0" t="s">
        <v>238</v>
      </c>
      <c r="CV479" s="0" t="s">
        <v>153</v>
      </c>
      <c r="CY479" s="0" t="s">
        <v>153</v>
      </c>
      <c r="CZ479" s="0" t="s">
        <v>238</v>
      </c>
      <c r="DC479" s="0" t="s">
        <v>153</v>
      </c>
      <c r="DF479" s="0" t="s">
        <v>153</v>
      </c>
      <c r="DI479" s="0" t="s">
        <v>153</v>
      </c>
      <c r="DL479" s="0" t="s">
        <v>153</v>
      </c>
      <c r="DN479" s="0" t="s">
        <v>153</v>
      </c>
      <c r="DS479" s="0" t="s">
        <v>238</v>
      </c>
      <c r="DU479" s="0" t="s">
        <v>153</v>
      </c>
      <c r="DX479" s="0" t="s">
        <v>153</v>
      </c>
      <c r="ED479" s="0" t="s">
        <v>238</v>
      </c>
      <c r="EF479" s="0" t="s">
        <v>153</v>
      </c>
    </row>
    <row r="480" customFormat="false" ht="13.8" hidden="false" customHeight="false" outlineLevel="0" collapsed="false">
      <c r="A480" s="0" t="s">
        <v>2486</v>
      </c>
      <c r="B480" s="0" t="n">
        <v>78</v>
      </c>
      <c r="C480" s="0" t="n">
        <v>79052</v>
      </c>
      <c r="D480" s="0" t="s">
        <v>1327</v>
      </c>
      <c r="E480" s="0" t="s">
        <v>161</v>
      </c>
      <c r="F480" s="0" t="str">
        <f aca="false">CONCATENATE(D480," ",LEFT(H480,4),"T=",AU480,"D=",AV480,"R=",AW480,"M=",AX480,"L=",AY480,"B=",AZ480)</f>
        <v>GOLDBERG T=D=WARREN-WARD 5R=9M=0L=1B=2</v>
      </c>
      <c r="G480" s="0" t="s">
        <v>2049</v>
      </c>
      <c r="I480" s="0" t="s">
        <v>2487</v>
      </c>
      <c r="J480" s="0" t="s">
        <v>2488</v>
      </c>
      <c r="K480" s="0" t="s">
        <v>143</v>
      </c>
      <c r="M480" s="0" t="str">
        <f aca="false">RIGHT(N480,LEN(N480)-FIND(" ",N480))</f>
        <v>E MARKET ST</v>
      </c>
      <c r="N480" s="0" t="s">
        <v>2489</v>
      </c>
      <c r="P480" s="0" t="s">
        <v>145</v>
      </c>
      <c r="Q480" s="0" t="s">
        <v>146</v>
      </c>
      <c r="R480" s="0" t="n">
        <v>44484</v>
      </c>
      <c r="AD480" s="0" t="s">
        <v>147</v>
      </c>
      <c r="AE480" s="0" t="s">
        <v>148</v>
      </c>
      <c r="AH480" s="0" t="n">
        <v>14</v>
      </c>
      <c r="AI480" s="0" t="n">
        <v>11</v>
      </c>
      <c r="AJ480" s="0" t="s">
        <v>755</v>
      </c>
      <c r="AM480" s="0" t="s">
        <v>756</v>
      </c>
      <c r="AN480" s="0" t="s">
        <v>145</v>
      </c>
      <c r="AO480" s="0" t="s">
        <v>150</v>
      </c>
      <c r="AP480" s="0" t="s">
        <v>151</v>
      </c>
      <c r="AQ480" s="0" t="n">
        <v>9</v>
      </c>
      <c r="AR480" s="0" t="n">
        <v>64</v>
      </c>
      <c r="AS480" s="0" t="n">
        <v>32</v>
      </c>
      <c r="AV480" s="0" t="s">
        <v>152</v>
      </c>
      <c r="AW480" s="0" t="n">
        <f aca="false">COUNTA($BA480:$EG480)</f>
        <v>9</v>
      </c>
      <c r="AX480" s="0" t="n">
        <f aca="false">COUNTIF($BC480:$EG480,"D")</f>
        <v>0</v>
      </c>
      <c r="AY480" s="0" t="n">
        <f aca="false">COUNTIF($BC480:$EG480,"R")</f>
        <v>1</v>
      </c>
      <c r="AZ480" s="2" t="n">
        <f aca="false">IF(DH480&lt;&gt;"",1,0)+IF(DI480&lt;&gt;"",1,0)+IF(DK480&lt;&gt;"",1,0)+IF(DM480&lt;&gt;"",1,0)+IF(DN480&lt;&gt;"",1,0)+IF(DO480&lt;&gt;"",1,0)+IF(DQ480&lt;&gt;"",1,0)+IF(DR480&lt;&gt;"",1,0)+IF(DT480&lt;&gt;"",1,0)+IF(DU480&lt;&gt;"",1,0)+IF(DV480&lt;&gt;"",1,0)+IF(DW480&lt;&gt;"",1,0)+IF(DX480&lt;&gt;"",1,0)+IF(DZ480&lt;&gt;"",1,0)+IF(EA480&lt;&gt;"",1,0)+IF(EB480&lt;&gt;"",1,0)+IF(EE480&lt;&gt;"",1,0)</f>
        <v>2</v>
      </c>
      <c r="BA480" s="2" t="n">
        <f aca="false">COUNTIF($DV480:$EG480, "&lt;&gt;")</f>
        <v>1</v>
      </c>
      <c r="BB480" s="0" t="n">
        <f aca="false">AY480*AX480</f>
        <v>0</v>
      </c>
      <c r="BL480" s="0" t="s">
        <v>153</v>
      </c>
      <c r="CO480" s="0" t="s">
        <v>238</v>
      </c>
      <c r="CP480" s="0" t="s">
        <v>153</v>
      </c>
      <c r="DC480" s="0" t="s">
        <v>153</v>
      </c>
      <c r="DN480" s="0" t="s">
        <v>153</v>
      </c>
      <c r="DU480" s="0" t="s">
        <v>153</v>
      </c>
      <c r="EF480" s="0" t="s">
        <v>153</v>
      </c>
    </row>
    <row r="481" customFormat="false" ht="13.8" hidden="false" customHeight="false" outlineLevel="0" collapsed="false">
      <c r="A481" s="0" t="s">
        <v>2490</v>
      </c>
      <c r="B481" s="0" t="n">
        <v>78</v>
      </c>
      <c r="C481" s="0" t="n">
        <v>353160</v>
      </c>
      <c r="D481" s="0" t="s">
        <v>1327</v>
      </c>
      <c r="E481" s="0" t="s">
        <v>647</v>
      </c>
      <c r="F481" s="0" t="str">
        <f aca="false">CONCATENATE(D481," ",LEFT(H481,4),"T=",AU481,"D=",AV481,"R=",AW481,"M=",AX481,"L=",AY481,"B=",AZ481)</f>
        <v>GOLDBERG T=D=WARREN-WARD 5R=9M=0L=1B=2</v>
      </c>
      <c r="G481" s="0" t="s">
        <v>467</v>
      </c>
      <c r="I481" s="0" t="s">
        <v>2491</v>
      </c>
      <c r="J481" s="0" t="s">
        <v>2492</v>
      </c>
      <c r="K481" s="0" t="s">
        <v>143</v>
      </c>
      <c r="M481" s="0" t="str">
        <f aca="false">RIGHT(N481,LEN(N481)-FIND(" ",N481))</f>
        <v>E MARKET ST</v>
      </c>
      <c r="N481" s="0" t="s">
        <v>2489</v>
      </c>
      <c r="P481" s="0" t="s">
        <v>145</v>
      </c>
      <c r="Q481" s="0" t="s">
        <v>146</v>
      </c>
      <c r="R481" s="0" t="n">
        <v>44484</v>
      </c>
      <c r="AD481" s="0" t="s">
        <v>147</v>
      </c>
      <c r="AE481" s="0" t="s">
        <v>148</v>
      </c>
      <c r="AH481" s="0" t="n">
        <v>14</v>
      </c>
      <c r="AI481" s="0" t="n">
        <v>11</v>
      </c>
      <c r="AJ481" s="0" t="s">
        <v>755</v>
      </c>
      <c r="AM481" s="0" t="s">
        <v>756</v>
      </c>
      <c r="AN481" s="0" t="s">
        <v>145</v>
      </c>
      <c r="AO481" s="0" t="s">
        <v>150</v>
      </c>
      <c r="AP481" s="0" t="s">
        <v>151</v>
      </c>
      <c r="AQ481" s="0" t="n">
        <v>9</v>
      </c>
      <c r="AR481" s="0" t="n">
        <v>64</v>
      </c>
      <c r="AS481" s="0" t="n">
        <v>32</v>
      </c>
      <c r="AV481" s="0" t="s">
        <v>152</v>
      </c>
      <c r="AW481" s="0" t="n">
        <f aca="false">COUNTA($BA481:$EG481)</f>
        <v>9</v>
      </c>
      <c r="AX481" s="0" t="n">
        <f aca="false">COUNTIF($BC481:$EG481,"D")</f>
        <v>0</v>
      </c>
      <c r="AY481" s="0" t="n">
        <f aca="false">COUNTIF($BC481:$EG481,"R")</f>
        <v>1</v>
      </c>
      <c r="AZ481" s="2" t="n">
        <f aca="false">IF(DH481&lt;&gt;"",1,0)+IF(DI481&lt;&gt;"",1,0)+IF(DK481&lt;&gt;"",1,0)+IF(DM481&lt;&gt;"",1,0)+IF(DN481&lt;&gt;"",1,0)+IF(DO481&lt;&gt;"",1,0)+IF(DQ481&lt;&gt;"",1,0)+IF(DR481&lt;&gt;"",1,0)+IF(DT481&lt;&gt;"",1,0)+IF(DU481&lt;&gt;"",1,0)+IF(DV481&lt;&gt;"",1,0)+IF(DW481&lt;&gt;"",1,0)+IF(DX481&lt;&gt;"",1,0)+IF(DZ481&lt;&gt;"",1,0)+IF(EA481&lt;&gt;"",1,0)+IF(EB481&lt;&gt;"",1,0)+IF(EE481&lt;&gt;"",1,0)</f>
        <v>2</v>
      </c>
      <c r="BA481" s="2" t="n">
        <f aca="false">COUNTIF($DV481:$EG481, "&lt;&gt;")</f>
        <v>1</v>
      </c>
      <c r="BB481" s="0" t="n">
        <f aca="false">AY481*AX481</f>
        <v>0</v>
      </c>
      <c r="BL481" s="0" t="s">
        <v>153</v>
      </c>
      <c r="CP481" s="0" t="s">
        <v>153</v>
      </c>
      <c r="CZ481" s="0" t="s">
        <v>238</v>
      </c>
      <c r="DC481" s="0" t="s">
        <v>153</v>
      </c>
      <c r="DN481" s="0" t="s">
        <v>153</v>
      </c>
      <c r="DU481" s="0" t="s">
        <v>153</v>
      </c>
      <c r="EF481" s="0" t="s">
        <v>153</v>
      </c>
    </row>
    <row r="482" customFormat="false" ht="13.8" hidden="false" customHeight="false" outlineLevel="0" collapsed="false">
      <c r="A482" s="0" t="s">
        <v>2493</v>
      </c>
      <c r="B482" s="0" t="n">
        <v>78</v>
      </c>
      <c r="C482" s="0" t="n">
        <v>382610</v>
      </c>
      <c r="D482" s="0" t="s">
        <v>1327</v>
      </c>
      <c r="E482" s="0" t="s">
        <v>2494</v>
      </c>
      <c r="F482" s="0" t="str">
        <f aca="false">CONCATENATE(D482," ",LEFT(H482,4),"T=",AU482,"D=",AV482,"R=",AW482,"M=",AX482,"L=",AY482,"B=",AZ482)</f>
        <v>GOLDBERG T=D=WARREN-WARD 5R=3M=0L=0B=1</v>
      </c>
      <c r="G482" s="0" t="s">
        <v>453</v>
      </c>
      <c r="I482" s="0" t="s">
        <v>2495</v>
      </c>
      <c r="J482" s="0" t="s">
        <v>2496</v>
      </c>
      <c r="K482" s="0" t="s">
        <v>143</v>
      </c>
      <c r="M482" s="0" t="str">
        <f aca="false">RIGHT(N482,LEN(N482)-FIND(" ",N482))</f>
        <v>E MARKET ST</v>
      </c>
      <c r="N482" s="0" t="s">
        <v>2489</v>
      </c>
      <c r="P482" s="0" t="s">
        <v>145</v>
      </c>
      <c r="Q482" s="0" t="s">
        <v>146</v>
      </c>
      <c r="R482" s="0" t="n">
        <v>44484</v>
      </c>
      <c r="AD482" s="0" t="s">
        <v>147</v>
      </c>
      <c r="AE482" s="0" t="s">
        <v>148</v>
      </c>
      <c r="AH482" s="0" t="n">
        <v>14</v>
      </c>
      <c r="AI482" s="0" t="n">
        <v>11</v>
      </c>
      <c r="AJ482" s="0" t="s">
        <v>755</v>
      </c>
      <c r="AM482" s="0" t="s">
        <v>756</v>
      </c>
      <c r="AN482" s="0" t="s">
        <v>145</v>
      </c>
      <c r="AO482" s="0" t="s">
        <v>150</v>
      </c>
      <c r="AP482" s="0" t="s">
        <v>151</v>
      </c>
      <c r="AQ482" s="0" t="n">
        <v>9</v>
      </c>
      <c r="AR482" s="0" t="n">
        <v>64</v>
      </c>
      <c r="AS482" s="0" t="n">
        <v>32</v>
      </c>
      <c r="AV482" s="0" t="s">
        <v>152</v>
      </c>
      <c r="AW482" s="0" t="n">
        <f aca="false">COUNTA($BA482:$EG482)</f>
        <v>3</v>
      </c>
      <c r="AX482" s="0" t="n">
        <f aca="false">COUNTIF($BC482:$EG482,"D")</f>
        <v>0</v>
      </c>
      <c r="AY482" s="0" t="n">
        <f aca="false">COUNTIF($BC482:$EG482,"R")</f>
        <v>0</v>
      </c>
      <c r="AZ482" s="2" t="n">
        <f aca="false">IF(DH482&lt;&gt;"",1,0)+IF(DI482&lt;&gt;"",1,0)+IF(DK482&lt;&gt;"",1,0)+IF(DM482&lt;&gt;"",1,0)+IF(DN482&lt;&gt;"",1,0)+IF(DO482&lt;&gt;"",1,0)+IF(DQ482&lt;&gt;"",1,0)+IF(DR482&lt;&gt;"",1,0)+IF(DT482&lt;&gt;"",1,0)+IF(DU482&lt;&gt;"",1,0)+IF(DV482&lt;&gt;"",1,0)+IF(DW482&lt;&gt;"",1,0)+IF(DX482&lt;&gt;"",1,0)+IF(DZ482&lt;&gt;"",1,0)+IF(EA482&lt;&gt;"",1,0)+IF(EB482&lt;&gt;"",1,0)+IF(EE482&lt;&gt;"",1,0)</f>
        <v>1</v>
      </c>
      <c r="BA482" s="2" t="n">
        <f aca="false">COUNTIF($DV482:$EG482, "&lt;&gt;")</f>
        <v>0</v>
      </c>
      <c r="BB482" s="0" t="n">
        <f aca="false">AY482*AX482</f>
        <v>0</v>
      </c>
      <c r="DN482" s="0" t="s">
        <v>153</v>
      </c>
    </row>
    <row r="483" customFormat="false" ht="13.8" hidden="false" customHeight="false" outlineLevel="0" collapsed="false">
      <c r="A483" s="0" t="s">
        <v>2497</v>
      </c>
      <c r="B483" s="0" t="n">
        <v>78</v>
      </c>
      <c r="C483" s="0" t="n">
        <v>436753</v>
      </c>
      <c r="D483" s="0" t="s">
        <v>1327</v>
      </c>
      <c r="E483" s="0" t="s">
        <v>2498</v>
      </c>
      <c r="F483" s="0" t="str">
        <f aca="false">CONCATENATE(D483," ",LEFT(H483,4),"T=",AU483,"D=",AV483,"R=",AW483,"M=",AX483,"L=",AY483,"B=",AZ483)</f>
        <v>GOLDBERG T=D=WARREN-WARD 5R=3M=0L=0B=0</v>
      </c>
      <c r="G483" s="0" t="s">
        <v>310</v>
      </c>
      <c r="I483" s="0" t="s">
        <v>2499</v>
      </c>
      <c r="J483" s="0" t="s">
        <v>2500</v>
      </c>
      <c r="K483" s="0" t="s">
        <v>143</v>
      </c>
      <c r="M483" s="0" t="str">
        <f aca="false">RIGHT(N483,LEN(N483)-FIND(" ",N483))</f>
        <v>E MARKET ST</v>
      </c>
      <c r="N483" s="0" t="s">
        <v>2489</v>
      </c>
      <c r="P483" s="0" t="s">
        <v>145</v>
      </c>
      <c r="Q483" s="0" t="s">
        <v>146</v>
      </c>
      <c r="R483" s="0" t="n">
        <v>44484</v>
      </c>
      <c r="AD483" s="0" t="s">
        <v>147</v>
      </c>
      <c r="AE483" s="0" t="s">
        <v>148</v>
      </c>
      <c r="AH483" s="0" t="n">
        <v>14</v>
      </c>
      <c r="AI483" s="0" t="n">
        <v>11</v>
      </c>
      <c r="AJ483" s="0" t="s">
        <v>755</v>
      </c>
      <c r="AM483" s="0" t="s">
        <v>756</v>
      </c>
      <c r="AN483" s="0" t="s">
        <v>145</v>
      </c>
      <c r="AO483" s="0" t="s">
        <v>150</v>
      </c>
      <c r="AP483" s="0" t="s">
        <v>151</v>
      </c>
      <c r="AQ483" s="0" t="n">
        <v>9</v>
      </c>
      <c r="AR483" s="0" t="n">
        <v>64</v>
      </c>
      <c r="AS483" s="0" t="n">
        <v>32</v>
      </c>
      <c r="AV483" s="0" t="s">
        <v>152</v>
      </c>
      <c r="AW483" s="0" t="n">
        <f aca="false">COUNTA($BA483:$EG483)</f>
        <v>3</v>
      </c>
      <c r="AX483" s="0" t="n">
        <f aca="false">COUNTIF($BC483:$EG483,"D")</f>
        <v>0</v>
      </c>
      <c r="AY483" s="0" t="n">
        <f aca="false">COUNTIF($BC483:$EG483,"R")</f>
        <v>0</v>
      </c>
      <c r="AZ483" s="2" t="n">
        <f aca="false">IF(DH483&lt;&gt;"",1,0)+IF(DI483&lt;&gt;"",1,0)+IF(DK483&lt;&gt;"",1,0)+IF(DM483&lt;&gt;"",1,0)+IF(DN483&lt;&gt;"",1,0)+IF(DO483&lt;&gt;"",1,0)+IF(DQ483&lt;&gt;"",1,0)+IF(DR483&lt;&gt;"",1,0)+IF(DT483&lt;&gt;"",1,0)+IF(DU483&lt;&gt;"",1,0)+IF(DV483&lt;&gt;"",1,0)+IF(DW483&lt;&gt;"",1,0)+IF(DX483&lt;&gt;"",1,0)+IF(DZ483&lt;&gt;"",1,0)+IF(EA483&lt;&gt;"",1,0)+IF(EB483&lt;&gt;"",1,0)+IF(EE483&lt;&gt;"",1,0)</f>
        <v>0</v>
      </c>
      <c r="BA483" s="2" t="n">
        <f aca="false">COUNTIF($DV483:$EG483, "&lt;&gt;")</f>
        <v>1</v>
      </c>
      <c r="BB483" s="0" t="n">
        <f aca="false">AY483*AX483</f>
        <v>0</v>
      </c>
      <c r="EF483" s="0" t="s">
        <v>153</v>
      </c>
    </row>
    <row r="484" customFormat="false" ht="13.8" hidden="false" customHeight="false" outlineLevel="0" collapsed="false">
      <c r="A484" s="0" t="s">
        <v>2501</v>
      </c>
      <c r="B484" s="0" t="n">
        <v>78</v>
      </c>
      <c r="C484" s="0" t="n">
        <v>454730</v>
      </c>
      <c r="D484" s="0" t="s">
        <v>1327</v>
      </c>
      <c r="E484" s="0" t="s">
        <v>647</v>
      </c>
      <c r="F484" s="0" t="str">
        <f aca="false">CONCATENATE(D484," ",LEFT(H484,4),"T=",AU484,"D=",AV484,"R=",AW484,"M=",AX484,"L=",AY484,"B=",AZ484)</f>
        <v>GOLDBERG T=D=WARREN-WARD 5R=5M=0L=0B=0</v>
      </c>
      <c r="G484" s="0" t="s">
        <v>2502</v>
      </c>
      <c r="I484" s="0" t="s">
        <v>2503</v>
      </c>
      <c r="J484" s="0" t="s">
        <v>2492</v>
      </c>
      <c r="K484" s="0" t="s">
        <v>143</v>
      </c>
      <c r="M484" s="0" t="str">
        <f aca="false">RIGHT(N484,LEN(N484)-FIND(" ",N484))</f>
        <v>E MARKET ST</v>
      </c>
      <c r="N484" s="0" t="s">
        <v>2489</v>
      </c>
      <c r="P484" s="0" t="s">
        <v>145</v>
      </c>
      <c r="Q484" s="0" t="s">
        <v>146</v>
      </c>
      <c r="R484" s="0" t="n">
        <v>44484</v>
      </c>
      <c r="AD484" s="0" t="s">
        <v>147</v>
      </c>
      <c r="AE484" s="0" t="s">
        <v>148</v>
      </c>
      <c r="AH484" s="0" t="n">
        <v>14</v>
      </c>
      <c r="AI484" s="0" t="n">
        <v>11</v>
      </c>
      <c r="AJ484" s="0" t="s">
        <v>755</v>
      </c>
      <c r="AM484" s="0" t="s">
        <v>756</v>
      </c>
      <c r="AN484" s="0" t="s">
        <v>145</v>
      </c>
      <c r="AO484" s="0" t="s">
        <v>150</v>
      </c>
      <c r="AP484" s="0" t="s">
        <v>151</v>
      </c>
      <c r="AQ484" s="0" t="n">
        <v>9</v>
      </c>
      <c r="AR484" s="0" t="n">
        <v>64</v>
      </c>
      <c r="AS484" s="0" t="n">
        <v>32</v>
      </c>
      <c r="AV484" s="0" t="s">
        <v>152</v>
      </c>
      <c r="AW484" s="0" t="n">
        <f aca="false">COUNTA($BA484:$EG484)</f>
        <v>5</v>
      </c>
      <c r="AX484" s="0" t="n">
        <f aca="false">COUNTIF($BC484:$EG484,"D")</f>
        <v>0</v>
      </c>
      <c r="AY484" s="0" t="n">
        <f aca="false">COUNTIF($BC484:$EG484,"R")</f>
        <v>0</v>
      </c>
      <c r="AZ484" s="2" t="n">
        <f aca="false">IF(DH484&lt;&gt;"",1,0)+IF(DI484&lt;&gt;"",1,0)+IF(DK484&lt;&gt;"",1,0)+IF(DM484&lt;&gt;"",1,0)+IF(DN484&lt;&gt;"",1,0)+IF(DO484&lt;&gt;"",1,0)+IF(DQ484&lt;&gt;"",1,0)+IF(DR484&lt;&gt;"",1,0)+IF(DT484&lt;&gt;"",1,0)+IF(DU484&lt;&gt;"",1,0)+IF(DV484&lt;&gt;"",1,0)+IF(DW484&lt;&gt;"",1,0)+IF(DX484&lt;&gt;"",1,0)+IF(DZ484&lt;&gt;"",1,0)+IF(EA484&lt;&gt;"",1,0)+IF(EB484&lt;&gt;"",1,0)+IF(EE484&lt;&gt;"",1,0)</f>
        <v>0</v>
      </c>
      <c r="BA484" s="2" t="n">
        <f aca="false">COUNTIF($DV484:$EG484, "&lt;&gt;")</f>
        <v>1</v>
      </c>
      <c r="BB484" s="0" t="n">
        <f aca="false">AY484*AX484</f>
        <v>0</v>
      </c>
      <c r="CP484" s="0" t="s">
        <v>153</v>
      </c>
      <c r="DC484" s="0" t="s">
        <v>153</v>
      </c>
      <c r="EF484" s="0" t="s">
        <v>153</v>
      </c>
    </row>
    <row r="485" customFormat="false" ht="13.8" hidden="false" customHeight="false" outlineLevel="0" collapsed="false">
      <c r="A485" s="0" t="s">
        <v>2504</v>
      </c>
      <c r="B485" s="0" t="n">
        <v>78</v>
      </c>
      <c r="C485" s="0" t="n">
        <v>62868</v>
      </c>
      <c r="D485" s="0" t="s">
        <v>2505</v>
      </c>
      <c r="E485" s="0" t="s">
        <v>410</v>
      </c>
      <c r="F485" s="0" t="str">
        <f aca="false">CONCATENATE(D485," ",LEFT(H485,4),"T=",AU485,"D=",AV485,"R=",AW485,"M=",AX485,"L=",AY485,"B=",AZ485)</f>
        <v>CHESTER T=D=WARREN-WARD 5R=25M=1L=1B=5</v>
      </c>
      <c r="G485" s="0" t="s">
        <v>997</v>
      </c>
      <c r="I485" s="0" t="s">
        <v>2506</v>
      </c>
      <c r="J485" s="0" t="s">
        <v>2507</v>
      </c>
      <c r="K485" s="0" t="s">
        <v>143</v>
      </c>
      <c r="L485" s="0" t="s">
        <v>238</v>
      </c>
      <c r="M485" s="0" t="str">
        <f aca="false">RIGHT(N485,LEN(N485)-FIND(" ",N485))</f>
        <v>E MARKET ST</v>
      </c>
      <c r="N485" s="0" t="s">
        <v>2508</v>
      </c>
      <c r="P485" s="0" t="s">
        <v>145</v>
      </c>
      <c r="Q485" s="0" t="s">
        <v>146</v>
      </c>
      <c r="R485" s="0" t="n">
        <v>44484</v>
      </c>
      <c r="AD485" s="0" t="s">
        <v>147</v>
      </c>
      <c r="AE485" s="0" t="s">
        <v>148</v>
      </c>
      <c r="AH485" s="0" t="n">
        <v>14</v>
      </c>
      <c r="AI485" s="0" t="n">
        <v>11</v>
      </c>
      <c r="AJ485" s="0" t="s">
        <v>755</v>
      </c>
      <c r="AM485" s="0" t="s">
        <v>756</v>
      </c>
      <c r="AN485" s="0" t="s">
        <v>145</v>
      </c>
      <c r="AO485" s="0" t="s">
        <v>150</v>
      </c>
      <c r="AP485" s="0" t="s">
        <v>151</v>
      </c>
      <c r="AQ485" s="0" t="n">
        <v>9</v>
      </c>
      <c r="AR485" s="0" t="n">
        <v>64</v>
      </c>
      <c r="AS485" s="0" t="n">
        <v>32</v>
      </c>
      <c r="AV485" s="0" t="s">
        <v>152</v>
      </c>
      <c r="AW485" s="0" t="n">
        <f aca="false">COUNTA($BA485:$EG485)</f>
        <v>25</v>
      </c>
      <c r="AX485" s="0" t="n">
        <f aca="false">COUNTIF($BC485:$EG485,"D")</f>
        <v>1</v>
      </c>
      <c r="AY485" s="0" t="n">
        <f aca="false">COUNTIF($BC485:$EG485,"R")</f>
        <v>1</v>
      </c>
      <c r="AZ485" s="2" t="n">
        <f aca="false">IF(DH485&lt;&gt;"",1,0)+IF(DI485&lt;&gt;"",1,0)+IF(DK485&lt;&gt;"",1,0)+IF(DM485&lt;&gt;"",1,0)+IF(DN485&lt;&gt;"",1,0)+IF(DO485&lt;&gt;"",1,0)+IF(DQ485&lt;&gt;"",1,0)+IF(DR485&lt;&gt;"",1,0)+IF(DT485&lt;&gt;"",1,0)+IF(DU485&lt;&gt;"",1,0)+IF(DV485&lt;&gt;"",1,0)+IF(DW485&lt;&gt;"",1,0)+IF(DX485&lt;&gt;"",1,0)+IF(DZ485&lt;&gt;"",1,0)+IF(EA485&lt;&gt;"",1,0)+IF(EB485&lt;&gt;"",1,0)+IF(EE485&lt;&gt;"",1,0)</f>
        <v>5</v>
      </c>
      <c r="BA485" s="2" t="n">
        <f aca="false">COUNTIF($DV485:$EG485, "&lt;&gt;")</f>
        <v>4</v>
      </c>
      <c r="BB485" s="0" t="n">
        <f aca="false">AY485*AX485</f>
        <v>1</v>
      </c>
      <c r="BC485" s="0" t="s">
        <v>153</v>
      </c>
      <c r="BD485" s="0" t="s">
        <v>153</v>
      </c>
      <c r="BH485" s="0" t="s">
        <v>153</v>
      </c>
      <c r="BJ485" s="0" t="s">
        <v>153</v>
      </c>
      <c r="BL485" s="0" t="s">
        <v>153</v>
      </c>
      <c r="BP485" s="0" t="s">
        <v>153</v>
      </c>
      <c r="BS485" s="0" t="s">
        <v>153</v>
      </c>
      <c r="CA485" s="0" t="s">
        <v>153</v>
      </c>
      <c r="CG485" s="0" t="s">
        <v>153</v>
      </c>
      <c r="CK485" s="0" t="s">
        <v>153</v>
      </c>
      <c r="CL485" s="0" t="s">
        <v>162</v>
      </c>
      <c r="CN485" s="0" t="s">
        <v>153</v>
      </c>
      <c r="CP485" s="0" t="s">
        <v>153</v>
      </c>
      <c r="CV485" s="0" t="s">
        <v>153</v>
      </c>
      <c r="DC485" s="0" t="s">
        <v>153</v>
      </c>
      <c r="DI485" s="0" t="s">
        <v>153</v>
      </c>
      <c r="DL485" s="0" t="s">
        <v>153</v>
      </c>
      <c r="DN485" s="0" t="s">
        <v>153</v>
      </c>
      <c r="DU485" s="0" t="s">
        <v>153</v>
      </c>
      <c r="DX485" s="0" t="s">
        <v>153</v>
      </c>
      <c r="EA485" s="0" t="s">
        <v>153</v>
      </c>
      <c r="ED485" s="0" t="s">
        <v>238</v>
      </c>
      <c r="EF485" s="0" t="s">
        <v>153</v>
      </c>
    </row>
    <row r="486" customFormat="false" ht="13.8" hidden="false" customHeight="false" outlineLevel="0" collapsed="false">
      <c r="A486" s="0" t="s">
        <v>2509</v>
      </c>
      <c r="B486" s="0" t="n">
        <v>78</v>
      </c>
      <c r="C486" s="0" t="n">
        <v>175050</v>
      </c>
      <c r="D486" s="0" t="s">
        <v>2510</v>
      </c>
      <c r="E486" s="0" t="s">
        <v>457</v>
      </c>
      <c r="F486" s="0" t="str">
        <f aca="false">CONCATENATE(D486," ",LEFT(H486,4),"T=",AU486,"D=",AV486,"R=",AW486,"M=",AX486,"L=",AY486,"B=",AZ486)</f>
        <v>HELTZEL JRT=D=WARREN-WARD 5R=31M=3L=2B=5</v>
      </c>
      <c r="G486" s="0" t="s">
        <v>812</v>
      </c>
      <c r="H486" s="0" t="s">
        <v>358</v>
      </c>
      <c r="I486" s="0" t="s">
        <v>2511</v>
      </c>
      <c r="J486" s="0" t="s">
        <v>2512</v>
      </c>
      <c r="K486" s="0" t="s">
        <v>143</v>
      </c>
      <c r="M486" s="0" t="str">
        <f aca="false">RIGHT(N486,LEN(N486)-FIND(" ",N486))</f>
        <v>E MARKET ST</v>
      </c>
      <c r="N486" s="0" t="s">
        <v>2513</v>
      </c>
      <c r="P486" s="0" t="s">
        <v>145</v>
      </c>
      <c r="Q486" s="0" t="s">
        <v>146</v>
      </c>
      <c r="R486" s="0" t="n">
        <v>44484</v>
      </c>
      <c r="AD486" s="0" t="s">
        <v>147</v>
      </c>
      <c r="AE486" s="0" t="s">
        <v>148</v>
      </c>
      <c r="AH486" s="0" t="n">
        <v>14</v>
      </c>
      <c r="AI486" s="0" t="n">
        <v>11</v>
      </c>
      <c r="AJ486" s="0" t="s">
        <v>755</v>
      </c>
      <c r="AM486" s="0" t="s">
        <v>756</v>
      </c>
      <c r="AN486" s="0" t="s">
        <v>145</v>
      </c>
      <c r="AO486" s="0" t="s">
        <v>150</v>
      </c>
      <c r="AP486" s="0" t="s">
        <v>151</v>
      </c>
      <c r="AQ486" s="0" t="n">
        <v>9</v>
      </c>
      <c r="AR486" s="0" t="n">
        <v>64</v>
      </c>
      <c r="AS486" s="0" t="n">
        <v>32</v>
      </c>
      <c r="AV486" s="0" t="s">
        <v>152</v>
      </c>
      <c r="AW486" s="0" t="n">
        <f aca="false">COUNTA($BA486:$EG486)</f>
        <v>31</v>
      </c>
      <c r="AX486" s="0" t="n">
        <f aca="false">COUNTIF($BC486:$EG486,"D")</f>
        <v>3</v>
      </c>
      <c r="AY486" s="0" t="n">
        <f aca="false">COUNTIF($BC486:$EG486,"R")</f>
        <v>2</v>
      </c>
      <c r="AZ486" s="2" t="n">
        <f aca="false">IF(DH486&lt;&gt;"",1,0)+IF(DI486&lt;&gt;"",1,0)+IF(DK486&lt;&gt;"",1,0)+IF(DM486&lt;&gt;"",1,0)+IF(DN486&lt;&gt;"",1,0)+IF(DO486&lt;&gt;"",1,0)+IF(DQ486&lt;&gt;"",1,0)+IF(DR486&lt;&gt;"",1,0)+IF(DT486&lt;&gt;"",1,0)+IF(DU486&lt;&gt;"",1,0)+IF(DV486&lt;&gt;"",1,0)+IF(DW486&lt;&gt;"",1,0)+IF(DX486&lt;&gt;"",1,0)+IF(DZ486&lt;&gt;"",1,0)+IF(EA486&lt;&gt;"",1,0)+IF(EB486&lt;&gt;"",1,0)+IF(EE486&lt;&gt;"",1,0)</f>
        <v>5</v>
      </c>
      <c r="BA486" s="2" t="n">
        <f aca="false">COUNTIF($DV486:$EG486, "&lt;&gt;")</f>
        <v>3</v>
      </c>
      <c r="BB486" s="0" t="n">
        <f aca="false">AY486*AX486</f>
        <v>6</v>
      </c>
      <c r="BC486" s="0" t="s">
        <v>153</v>
      </c>
      <c r="BD486" s="0" t="s">
        <v>153</v>
      </c>
      <c r="BF486" s="0" t="s">
        <v>153</v>
      </c>
      <c r="BG486" s="0" t="s">
        <v>153</v>
      </c>
      <c r="BH486" s="0" t="s">
        <v>153</v>
      </c>
      <c r="BI486" s="0" t="s">
        <v>153</v>
      </c>
      <c r="BK486" s="0" t="s">
        <v>153</v>
      </c>
      <c r="BL486" s="0" t="s">
        <v>153</v>
      </c>
      <c r="BP486" s="0" t="s">
        <v>153</v>
      </c>
      <c r="BS486" s="0" t="s">
        <v>153</v>
      </c>
      <c r="BY486" s="0" t="s">
        <v>162</v>
      </c>
      <c r="CA486" s="0" t="s">
        <v>153</v>
      </c>
      <c r="CG486" s="0" t="s">
        <v>153</v>
      </c>
      <c r="CK486" s="0" t="s">
        <v>153</v>
      </c>
      <c r="CN486" s="0" t="s">
        <v>153</v>
      </c>
      <c r="CO486" s="0" t="s">
        <v>238</v>
      </c>
      <c r="CP486" s="0" t="s">
        <v>153</v>
      </c>
      <c r="CU486" s="0" t="s">
        <v>162</v>
      </c>
      <c r="CV486" s="0" t="s">
        <v>153</v>
      </c>
      <c r="CY486" s="0" t="s">
        <v>153</v>
      </c>
      <c r="CZ486" s="0" t="s">
        <v>238</v>
      </c>
      <c r="DC486" s="0" t="s">
        <v>153</v>
      </c>
      <c r="DD486" s="0" t="s">
        <v>162</v>
      </c>
      <c r="DI486" s="0" t="s">
        <v>153</v>
      </c>
      <c r="DN486" s="0" t="s">
        <v>153</v>
      </c>
      <c r="DU486" s="0" t="s">
        <v>153</v>
      </c>
      <c r="DX486" s="0" t="s">
        <v>153</v>
      </c>
      <c r="EA486" s="0" t="s">
        <v>153</v>
      </c>
      <c r="EF486" s="0" t="s">
        <v>153</v>
      </c>
    </row>
    <row r="487" customFormat="false" ht="13.8" hidden="false" customHeight="false" outlineLevel="0" collapsed="false">
      <c r="A487" s="0" t="s">
        <v>2514</v>
      </c>
      <c r="B487" s="0" t="n">
        <v>78</v>
      </c>
      <c r="C487" s="0" t="n">
        <v>433759</v>
      </c>
      <c r="D487" s="0" t="s">
        <v>2510</v>
      </c>
      <c r="E487" s="0" t="s">
        <v>2515</v>
      </c>
      <c r="F487" s="0" t="str">
        <f aca="false">CONCATENATE(D487," ",LEFT(H487,4),"T=",AU487,"D=",AV487,"R=",AW487,"M=",AX487,"L=",AY487,"B=",AZ487)</f>
        <v>HELTZEL T=D=WARREN-WARD 5R=23M=1L=2B=5</v>
      </c>
      <c r="G487" s="0" t="s">
        <v>238</v>
      </c>
      <c r="I487" s="0" t="s">
        <v>2516</v>
      </c>
      <c r="J487" s="0" t="s">
        <v>937</v>
      </c>
      <c r="K487" s="0" t="s">
        <v>143</v>
      </c>
      <c r="M487" s="0" t="str">
        <f aca="false">RIGHT(N487,LEN(N487)-FIND(" ",N487))</f>
        <v>E MARKET ST</v>
      </c>
      <c r="N487" s="0" t="s">
        <v>2513</v>
      </c>
      <c r="P487" s="0" t="s">
        <v>145</v>
      </c>
      <c r="Q487" s="0" t="s">
        <v>146</v>
      </c>
      <c r="R487" s="0" t="n">
        <v>44484</v>
      </c>
      <c r="AD487" s="0" t="s">
        <v>147</v>
      </c>
      <c r="AE487" s="0" t="s">
        <v>148</v>
      </c>
      <c r="AH487" s="0" t="n">
        <v>14</v>
      </c>
      <c r="AI487" s="0" t="n">
        <v>11</v>
      </c>
      <c r="AJ487" s="0" t="s">
        <v>755</v>
      </c>
      <c r="AM487" s="0" t="s">
        <v>756</v>
      </c>
      <c r="AN487" s="0" t="s">
        <v>145</v>
      </c>
      <c r="AO487" s="0" t="s">
        <v>150</v>
      </c>
      <c r="AP487" s="0" t="s">
        <v>151</v>
      </c>
      <c r="AQ487" s="0" t="n">
        <v>9</v>
      </c>
      <c r="AR487" s="0" t="n">
        <v>64</v>
      </c>
      <c r="AS487" s="0" t="n">
        <v>32</v>
      </c>
      <c r="AV487" s="0" t="s">
        <v>152</v>
      </c>
      <c r="AW487" s="0" t="n">
        <f aca="false">COUNTA($BA487:$EG487)</f>
        <v>23</v>
      </c>
      <c r="AX487" s="0" t="n">
        <f aca="false">COUNTIF($BC487:$EG487,"D")</f>
        <v>1</v>
      </c>
      <c r="AY487" s="0" t="n">
        <f aca="false">COUNTIF($BC487:$EG487,"R")</f>
        <v>2</v>
      </c>
      <c r="AZ487" s="2" t="n">
        <f aca="false">IF(DH487&lt;&gt;"",1,0)+IF(DI487&lt;&gt;"",1,0)+IF(DK487&lt;&gt;"",1,0)+IF(DM487&lt;&gt;"",1,0)+IF(DN487&lt;&gt;"",1,0)+IF(DO487&lt;&gt;"",1,0)+IF(DQ487&lt;&gt;"",1,0)+IF(DR487&lt;&gt;"",1,0)+IF(DT487&lt;&gt;"",1,0)+IF(DU487&lt;&gt;"",1,0)+IF(DV487&lt;&gt;"",1,0)+IF(DW487&lt;&gt;"",1,0)+IF(DX487&lt;&gt;"",1,0)+IF(DZ487&lt;&gt;"",1,0)+IF(EA487&lt;&gt;"",1,0)+IF(EB487&lt;&gt;"",1,0)+IF(EE487&lt;&gt;"",1,0)</f>
        <v>5</v>
      </c>
      <c r="BA487" s="2" t="n">
        <f aca="false">COUNTIF($DV487:$EG487, "&lt;&gt;")</f>
        <v>3</v>
      </c>
      <c r="BB487" s="0" t="n">
        <f aca="false">AY487*AX487</f>
        <v>2</v>
      </c>
      <c r="BC487" s="0" t="s">
        <v>153</v>
      </c>
      <c r="BD487" s="0" t="s">
        <v>153</v>
      </c>
      <c r="BG487" s="0" t="s">
        <v>153</v>
      </c>
      <c r="BH487" s="0" t="s">
        <v>153</v>
      </c>
      <c r="BL487" s="0" t="s">
        <v>153</v>
      </c>
      <c r="BS487" s="0" t="s">
        <v>153</v>
      </c>
      <c r="BY487" s="0" t="s">
        <v>162</v>
      </c>
      <c r="CA487" s="0" t="s">
        <v>153</v>
      </c>
      <c r="CN487" s="0" t="s">
        <v>153</v>
      </c>
      <c r="CO487" s="0" t="s">
        <v>238</v>
      </c>
      <c r="CP487" s="0" t="s">
        <v>153</v>
      </c>
      <c r="CV487" s="0" t="s">
        <v>153</v>
      </c>
      <c r="CY487" s="0" t="s">
        <v>153</v>
      </c>
      <c r="CZ487" s="0" t="s">
        <v>238</v>
      </c>
      <c r="DC487" s="0" t="s">
        <v>153</v>
      </c>
      <c r="DI487" s="0" t="s">
        <v>153</v>
      </c>
      <c r="DN487" s="0" t="s">
        <v>153</v>
      </c>
      <c r="DU487" s="0" t="s">
        <v>153</v>
      </c>
      <c r="DX487" s="0" t="s">
        <v>153</v>
      </c>
      <c r="EA487" s="0" t="s">
        <v>153</v>
      </c>
      <c r="EF487" s="0" t="s">
        <v>153</v>
      </c>
    </row>
    <row r="488" customFormat="false" ht="13.8" hidden="false" customHeight="false" outlineLevel="0" collapsed="false">
      <c r="A488" s="0" t="s">
        <v>2517</v>
      </c>
      <c r="B488" s="0" t="n">
        <v>78</v>
      </c>
      <c r="C488" s="0" t="n">
        <v>361958</v>
      </c>
      <c r="D488" s="0" t="s">
        <v>2510</v>
      </c>
      <c r="E488" s="0" t="s">
        <v>2518</v>
      </c>
      <c r="F488" s="0" t="str">
        <f aca="false">CONCATENATE(D488," ",LEFT(H488,4),"T=",AU488,"D=",AV488,"R=",AW488,"M=",AX488,"L=",AY488,"B=",AZ488)</f>
        <v>HELTZEL T=D=WARREN-WARD 5R=16M=4L=0B=4</v>
      </c>
      <c r="I488" s="0" t="s">
        <v>2519</v>
      </c>
      <c r="J488" s="0" t="s">
        <v>2520</v>
      </c>
      <c r="K488" s="0" t="s">
        <v>143</v>
      </c>
      <c r="M488" s="0" t="str">
        <f aca="false">RIGHT(N488,LEN(N488)-FIND(" ",N488))</f>
        <v>E MARKET ST</v>
      </c>
      <c r="N488" s="0" t="s">
        <v>2513</v>
      </c>
      <c r="P488" s="0" t="s">
        <v>145</v>
      </c>
      <c r="Q488" s="0" t="s">
        <v>146</v>
      </c>
      <c r="R488" s="0" t="n">
        <v>44484</v>
      </c>
      <c r="AD488" s="0" t="s">
        <v>147</v>
      </c>
      <c r="AE488" s="0" t="s">
        <v>148</v>
      </c>
      <c r="AH488" s="0" t="n">
        <v>14</v>
      </c>
      <c r="AI488" s="0" t="n">
        <v>11</v>
      </c>
      <c r="AJ488" s="0" t="s">
        <v>755</v>
      </c>
      <c r="AM488" s="0" t="s">
        <v>756</v>
      </c>
      <c r="AN488" s="0" t="s">
        <v>145</v>
      </c>
      <c r="AO488" s="0" t="s">
        <v>150</v>
      </c>
      <c r="AP488" s="0" t="s">
        <v>151</v>
      </c>
      <c r="AQ488" s="0" t="n">
        <v>9</v>
      </c>
      <c r="AR488" s="0" t="n">
        <v>64</v>
      </c>
      <c r="AS488" s="0" t="n">
        <v>32</v>
      </c>
      <c r="AV488" s="0" t="s">
        <v>152</v>
      </c>
      <c r="AW488" s="0" t="n">
        <f aca="false">COUNTA($BA488:$EG488)</f>
        <v>16</v>
      </c>
      <c r="AX488" s="0" t="n">
        <f aca="false">COUNTIF($BC488:$EG488,"D")</f>
        <v>4</v>
      </c>
      <c r="AY488" s="0" t="n">
        <f aca="false">COUNTIF($BC488:$EG488,"R")</f>
        <v>0</v>
      </c>
      <c r="AZ488" s="2" t="n">
        <f aca="false">IF(DH488&lt;&gt;"",1,0)+IF(DI488&lt;&gt;"",1,0)+IF(DK488&lt;&gt;"",1,0)+IF(DM488&lt;&gt;"",1,0)+IF(DN488&lt;&gt;"",1,0)+IF(DO488&lt;&gt;"",1,0)+IF(DQ488&lt;&gt;"",1,0)+IF(DR488&lt;&gt;"",1,0)+IF(DT488&lt;&gt;"",1,0)+IF(DU488&lt;&gt;"",1,0)+IF(DV488&lt;&gt;"",1,0)+IF(DW488&lt;&gt;"",1,0)+IF(DX488&lt;&gt;"",1,0)+IF(DZ488&lt;&gt;"",1,0)+IF(EA488&lt;&gt;"",1,0)+IF(EB488&lt;&gt;"",1,0)+IF(EE488&lt;&gt;"",1,0)</f>
        <v>4</v>
      </c>
      <c r="BA488" s="2" t="n">
        <f aca="false">COUNTIF($DV488:$EG488, "&lt;&gt;")</f>
        <v>2</v>
      </c>
      <c r="BB488" s="0" t="n">
        <f aca="false">AY488*AX488</f>
        <v>0</v>
      </c>
      <c r="CA488" s="0" t="s">
        <v>153</v>
      </c>
      <c r="CN488" s="0" t="s">
        <v>153</v>
      </c>
      <c r="CO488" s="0" t="s">
        <v>162</v>
      </c>
      <c r="CP488" s="0" t="s">
        <v>153</v>
      </c>
      <c r="CZ488" s="0" t="s">
        <v>162</v>
      </c>
      <c r="DC488" s="0" t="s">
        <v>153</v>
      </c>
      <c r="DD488" s="0" t="s">
        <v>162</v>
      </c>
      <c r="DF488" s="0" t="s">
        <v>153</v>
      </c>
      <c r="DG488" s="0" t="s">
        <v>162</v>
      </c>
      <c r="DI488" s="0" t="s">
        <v>153</v>
      </c>
      <c r="DN488" s="0" t="s">
        <v>153</v>
      </c>
      <c r="DU488" s="0" t="s">
        <v>153</v>
      </c>
      <c r="EA488" s="0" t="s">
        <v>153</v>
      </c>
      <c r="EF488" s="0" t="s">
        <v>153</v>
      </c>
    </row>
    <row r="489" customFormat="false" ht="13.8" hidden="false" customHeight="false" outlineLevel="0" collapsed="false">
      <c r="A489" s="0" t="s">
        <v>2521</v>
      </c>
      <c r="B489" s="0" t="n">
        <v>78</v>
      </c>
      <c r="C489" s="0" t="n">
        <v>348871</v>
      </c>
      <c r="D489" s="0" t="s">
        <v>2510</v>
      </c>
      <c r="E489" s="0" t="s">
        <v>603</v>
      </c>
      <c r="F489" s="0" t="str">
        <f aca="false">CONCATENATE(D489," ",LEFT(H489,4),"T=",AU489,"D=",AV489,"R=",AW489,"M=",AX489,"L=",AY489,"B=",AZ489)</f>
        <v>HELTZEL T=D=WARREN-WARD 5R=19M=0L=3B=3</v>
      </c>
      <c r="G489" s="0" t="s">
        <v>212</v>
      </c>
      <c r="I489" s="0" t="s">
        <v>2522</v>
      </c>
      <c r="J489" s="0" t="s">
        <v>2523</v>
      </c>
      <c r="K489" s="0" t="s">
        <v>143</v>
      </c>
      <c r="L489" s="0" t="s">
        <v>238</v>
      </c>
      <c r="M489" s="0" t="str">
        <f aca="false">RIGHT(N489,LEN(N489)-FIND(" ",N489))</f>
        <v>E MARKET ST</v>
      </c>
      <c r="N489" s="0" t="s">
        <v>2513</v>
      </c>
      <c r="P489" s="0" t="s">
        <v>145</v>
      </c>
      <c r="Q489" s="0" t="s">
        <v>146</v>
      </c>
      <c r="R489" s="0" t="n">
        <v>44484</v>
      </c>
      <c r="V489" s="0" t="s">
        <v>2524</v>
      </c>
      <c r="X489" s="0" t="s">
        <v>2525</v>
      </c>
      <c r="Y489" s="0" t="s">
        <v>2526</v>
      </c>
      <c r="Z489" s="0" t="n">
        <v>20850</v>
      </c>
      <c r="AD489" s="0" t="s">
        <v>147</v>
      </c>
      <c r="AE489" s="0" t="s">
        <v>148</v>
      </c>
      <c r="AH489" s="0" t="n">
        <v>14</v>
      </c>
      <c r="AI489" s="0" t="n">
        <v>11</v>
      </c>
      <c r="AJ489" s="0" t="s">
        <v>755</v>
      </c>
      <c r="AM489" s="0" t="s">
        <v>756</v>
      </c>
      <c r="AN489" s="0" t="s">
        <v>145</v>
      </c>
      <c r="AO489" s="0" t="s">
        <v>150</v>
      </c>
      <c r="AP489" s="0" t="s">
        <v>151</v>
      </c>
      <c r="AQ489" s="0" t="n">
        <v>9</v>
      </c>
      <c r="AR489" s="0" t="n">
        <v>64</v>
      </c>
      <c r="AS489" s="0" t="n">
        <v>32</v>
      </c>
      <c r="AV489" s="0" t="s">
        <v>152</v>
      </c>
      <c r="AW489" s="0" t="n">
        <f aca="false">COUNTA($BA489:$EG489)</f>
        <v>19</v>
      </c>
      <c r="AX489" s="0" t="n">
        <f aca="false">COUNTIF($BC489:$EG489,"D")</f>
        <v>0</v>
      </c>
      <c r="AY489" s="0" t="n">
        <f aca="false">COUNTIF($BC489:$EG489,"R")</f>
        <v>3</v>
      </c>
      <c r="AZ489" s="2" t="n">
        <f aca="false">IF(DH489&lt;&gt;"",1,0)+IF(DI489&lt;&gt;"",1,0)+IF(DK489&lt;&gt;"",1,0)+IF(DM489&lt;&gt;"",1,0)+IF(DN489&lt;&gt;"",1,0)+IF(DO489&lt;&gt;"",1,0)+IF(DQ489&lt;&gt;"",1,0)+IF(DR489&lt;&gt;"",1,0)+IF(DT489&lt;&gt;"",1,0)+IF(DU489&lt;&gt;"",1,0)+IF(DV489&lt;&gt;"",1,0)+IF(DW489&lt;&gt;"",1,0)+IF(DX489&lt;&gt;"",1,0)+IF(DZ489&lt;&gt;"",1,0)+IF(EA489&lt;&gt;"",1,0)+IF(EB489&lt;&gt;"",1,0)+IF(EE489&lt;&gt;"",1,0)</f>
        <v>3</v>
      </c>
      <c r="BA489" s="2" t="n">
        <f aca="false">COUNTIF($DV489:$EG489, "&lt;&gt;")</f>
        <v>1</v>
      </c>
      <c r="BB489" s="0" t="n">
        <f aca="false">AY489*AX489</f>
        <v>0</v>
      </c>
      <c r="BC489" s="0" t="s">
        <v>153</v>
      </c>
      <c r="BD489" s="0" t="s">
        <v>153</v>
      </c>
      <c r="BH489" s="0" t="s">
        <v>153</v>
      </c>
      <c r="BL489" s="0" t="s">
        <v>153</v>
      </c>
      <c r="BR489" s="0" t="s">
        <v>153</v>
      </c>
      <c r="BS489" s="0" t="s">
        <v>153</v>
      </c>
      <c r="BY489" s="0" t="s">
        <v>238</v>
      </c>
      <c r="CA489" s="0" t="s">
        <v>153</v>
      </c>
      <c r="CK489" s="0" t="s">
        <v>153</v>
      </c>
      <c r="CP489" s="0" t="s">
        <v>153</v>
      </c>
      <c r="CV489" s="0" t="s">
        <v>153</v>
      </c>
      <c r="CZ489" s="0" t="s">
        <v>238</v>
      </c>
      <c r="DC489" s="0" t="s">
        <v>153</v>
      </c>
      <c r="DI489" s="0" t="s">
        <v>153</v>
      </c>
      <c r="DN489" s="0" t="s">
        <v>153</v>
      </c>
      <c r="DU489" s="0" t="s">
        <v>153</v>
      </c>
      <c r="ED489" s="0" t="s">
        <v>238</v>
      </c>
    </row>
    <row r="490" customFormat="false" ht="13.8" hidden="false" customHeight="false" outlineLevel="0" collapsed="false">
      <c r="A490" s="0" t="s">
        <v>2527</v>
      </c>
      <c r="B490" s="0" t="n">
        <v>78</v>
      </c>
      <c r="C490" s="0" t="n">
        <v>451912</v>
      </c>
      <c r="D490" s="0" t="s">
        <v>2528</v>
      </c>
      <c r="E490" s="0" t="s">
        <v>576</v>
      </c>
      <c r="F490" s="0" t="str">
        <f aca="false">CONCATENATE(D490," ",LEFT(H490,4),"T=",AU490,"D=",AV490,"R=",AW490,"M=",AX490,"L=",AY490,"B=",AZ490)</f>
        <v>KAPP T=D=WARREN-WARD 5R=21M=0L=2B=5</v>
      </c>
      <c r="G490" s="0" t="s">
        <v>220</v>
      </c>
      <c r="I490" s="0" t="s">
        <v>2529</v>
      </c>
      <c r="J490" s="0" t="s">
        <v>2530</v>
      </c>
      <c r="K490" s="0" t="s">
        <v>143</v>
      </c>
      <c r="L490" s="0" t="s">
        <v>238</v>
      </c>
      <c r="M490" s="0" t="str">
        <f aca="false">RIGHT(N490,LEN(N490)-FIND(" ",N490))</f>
        <v>E MARKET ST</v>
      </c>
      <c r="N490" s="0" t="s">
        <v>2531</v>
      </c>
      <c r="P490" s="0" t="s">
        <v>145</v>
      </c>
      <c r="Q490" s="0" t="s">
        <v>146</v>
      </c>
      <c r="R490" s="0" t="n">
        <v>44484</v>
      </c>
      <c r="AD490" s="0" t="s">
        <v>147</v>
      </c>
      <c r="AE490" s="0" t="s">
        <v>148</v>
      </c>
      <c r="AH490" s="0" t="n">
        <v>14</v>
      </c>
      <c r="AI490" s="0" t="n">
        <v>11</v>
      </c>
      <c r="AJ490" s="0" t="s">
        <v>755</v>
      </c>
      <c r="AM490" s="0" t="s">
        <v>756</v>
      </c>
      <c r="AN490" s="0" t="s">
        <v>145</v>
      </c>
      <c r="AO490" s="0" t="s">
        <v>150</v>
      </c>
      <c r="AP490" s="0" t="s">
        <v>151</v>
      </c>
      <c r="AQ490" s="0" t="n">
        <v>9</v>
      </c>
      <c r="AR490" s="0" t="n">
        <v>64</v>
      </c>
      <c r="AS490" s="0" t="n">
        <v>32</v>
      </c>
      <c r="AV490" s="0" t="s">
        <v>152</v>
      </c>
      <c r="AW490" s="0" t="n">
        <f aca="false">COUNTA($BA490:$EG490)</f>
        <v>21</v>
      </c>
      <c r="AX490" s="0" t="n">
        <f aca="false">COUNTIF($BC490:$EG490,"D")</f>
        <v>0</v>
      </c>
      <c r="AY490" s="0" t="n">
        <f aca="false">COUNTIF($BC490:$EG490,"R")</f>
        <v>2</v>
      </c>
      <c r="AZ490" s="2" t="n">
        <f aca="false">IF(DH490&lt;&gt;"",1,0)+IF(DI490&lt;&gt;"",1,0)+IF(DK490&lt;&gt;"",1,0)+IF(DM490&lt;&gt;"",1,0)+IF(DN490&lt;&gt;"",1,0)+IF(DO490&lt;&gt;"",1,0)+IF(DQ490&lt;&gt;"",1,0)+IF(DR490&lt;&gt;"",1,0)+IF(DT490&lt;&gt;"",1,0)+IF(DU490&lt;&gt;"",1,0)+IF(DV490&lt;&gt;"",1,0)+IF(DW490&lt;&gt;"",1,0)+IF(DX490&lt;&gt;"",1,0)+IF(DZ490&lt;&gt;"",1,0)+IF(EA490&lt;&gt;"",1,0)+IF(EB490&lt;&gt;"",1,0)+IF(EE490&lt;&gt;"",1,0)</f>
        <v>5</v>
      </c>
      <c r="BA490" s="2" t="n">
        <f aca="false">COUNTIF($DV490:$EG490, "&lt;&gt;")</f>
        <v>3</v>
      </c>
      <c r="BB490" s="0" t="n">
        <f aca="false">AY490*AX490</f>
        <v>0</v>
      </c>
      <c r="BD490" s="0" t="s">
        <v>153</v>
      </c>
      <c r="BJ490" s="0" t="s">
        <v>153</v>
      </c>
      <c r="BL490" s="0" t="s">
        <v>153</v>
      </c>
      <c r="BR490" s="0" t="s">
        <v>153</v>
      </c>
      <c r="CA490" s="0" t="s">
        <v>153</v>
      </c>
      <c r="CK490" s="0" t="s">
        <v>153</v>
      </c>
      <c r="CN490" s="0" t="s">
        <v>153</v>
      </c>
      <c r="CP490" s="0" t="s">
        <v>153</v>
      </c>
      <c r="CT490" s="0" t="s">
        <v>153</v>
      </c>
      <c r="CV490" s="0" t="s">
        <v>153</v>
      </c>
      <c r="CZ490" s="0" t="s">
        <v>238</v>
      </c>
      <c r="DC490" s="0" t="s">
        <v>153</v>
      </c>
      <c r="DI490" s="0" t="s">
        <v>153</v>
      </c>
      <c r="DN490" s="0" t="s">
        <v>153</v>
      </c>
      <c r="DS490" s="0" t="s">
        <v>238</v>
      </c>
      <c r="DU490" s="0" t="s">
        <v>153</v>
      </c>
      <c r="DX490" s="0" t="s">
        <v>153</v>
      </c>
      <c r="EA490" s="0" t="s">
        <v>153</v>
      </c>
      <c r="EF490" s="0" t="s">
        <v>153</v>
      </c>
    </row>
    <row r="491" customFormat="false" ht="13.8" hidden="false" customHeight="false" outlineLevel="0" collapsed="false">
      <c r="A491" s="0" t="s">
        <v>2532</v>
      </c>
      <c r="B491" s="0" t="n">
        <v>78</v>
      </c>
      <c r="C491" s="0" t="n">
        <v>91334</v>
      </c>
      <c r="D491" s="0" t="s">
        <v>2528</v>
      </c>
      <c r="E491" s="0" t="s">
        <v>2533</v>
      </c>
      <c r="F491" s="0" t="str">
        <f aca="false">CONCATENATE(D491," ",LEFT(H491,4),"T=",AU491,"D=",AV491,"R=",AW491,"M=",AX491,"L=",AY491,"B=",AZ491)</f>
        <v>KAPP T=D=WARREN-WARD 5R=4M=0L=0B=1</v>
      </c>
      <c r="G491" s="0" t="s">
        <v>212</v>
      </c>
      <c r="I491" s="0" t="s">
        <v>2534</v>
      </c>
      <c r="J491" s="0" t="s">
        <v>950</v>
      </c>
      <c r="K491" s="0" t="s">
        <v>186</v>
      </c>
      <c r="M491" s="0" t="str">
        <f aca="false">RIGHT(N491,LEN(N491)-FIND(" ",N491))</f>
        <v>E MARKET ST</v>
      </c>
      <c r="N491" s="0" t="s">
        <v>2531</v>
      </c>
      <c r="P491" s="0" t="s">
        <v>145</v>
      </c>
      <c r="Q491" s="0" t="s">
        <v>146</v>
      </c>
      <c r="R491" s="0" t="n">
        <v>44484</v>
      </c>
      <c r="AD491" s="0" t="s">
        <v>147</v>
      </c>
      <c r="AE491" s="0" t="s">
        <v>148</v>
      </c>
      <c r="AH491" s="0" t="n">
        <v>14</v>
      </c>
      <c r="AI491" s="0" t="n">
        <v>11</v>
      </c>
      <c r="AJ491" s="0" t="s">
        <v>755</v>
      </c>
      <c r="AM491" s="0" t="s">
        <v>756</v>
      </c>
      <c r="AN491" s="0" t="s">
        <v>145</v>
      </c>
      <c r="AO491" s="0" t="s">
        <v>150</v>
      </c>
      <c r="AP491" s="0" t="s">
        <v>151</v>
      </c>
      <c r="AQ491" s="0" t="n">
        <v>9</v>
      </c>
      <c r="AR491" s="0" t="n">
        <v>64</v>
      </c>
      <c r="AS491" s="0" t="n">
        <v>32</v>
      </c>
      <c r="AV491" s="0" t="s">
        <v>152</v>
      </c>
      <c r="AW491" s="0" t="n">
        <f aca="false">COUNTA($BA491:$EG491)</f>
        <v>4</v>
      </c>
      <c r="AX491" s="0" t="n">
        <f aca="false">COUNTIF($BC491:$EG491,"D")</f>
        <v>0</v>
      </c>
      <c r="AY491" s="0" t="n">
        <f aca="false">COUNTIF($BC491:$EG491,"R")</f>
        <v>0</v>
      </c>
      <c r="AZ491" s="2" t="n">
        <f aca="false">IF(DH491&lt;&gt;"",1,0)+IF(DI491&lt;&gt;"",1,0)+IF(DK491&lt;&gt;"",1,0)+IF(DM491&lt;&gt;"",1,0)+IF(DN491&lt;&gt;"",1,0)+IF(DO491&lt;&gt;"",1,0)+IF(DQ491&lt;&gt;"",1,0)+IF(DR491&lt;&gt;"",1,0)+IF(DT491&lt;&gt;"",1,0)+IF(DU491&lt;&gt;"",1,0)+IF(DV491&lt;&gt;"",1,0)+IF(DW491&lt;&gt;"",1,0)+IF(DX491&lt;&gt;"",1,0)+IF(DZ491&lt;&gt;"",1,0)+IF(EA491&lt;&gt;"",1,0)+IF(EB491&lt;&gt;"",1,0)+IF(EE491&lt;&gt;"",1,0)</f>
        <v>1</v>
      </c>
      <c r="BA491" s="2" t="n">
        <f aca="false">COUNTIF($DV491:$EG491, "&lt;&gt;")</f>
        <v>0</v>
      </c>
      <c r="BB491" s="0" t="n">
        <f aca="false">AY491*AX491</f>
        <v>0</v>
      </c>
      <c r="DC491" s="0" t="s">
        <v>153</v>
      </c>
      <c r="DN491" s="0" t="s">
        <v>153</v>
      </c>
    </row>
    <row r="492" customFormat="false" ht="13.8" hidden="false" customHeight="false" outlineLevel="0" collapsed="false">
      <c r="A492" s="0" t="s">
        <v>2535</v>
      </c>
      <c r="B492" s="0" t="n">
        <v>78</v>
      </c>
      <c r="C492" s="0" t="n">
        <v>234279</v>
      </c>
      <c r="D492" s="0" t="s">
        <v>2293</v>
      </c>
      <c r="E492" s="0" t="s">
        <v>226</v>
      </c>
      <c r="F492" s="0" t="str">
        <f aca="false">CONCATENATE(D492," ",LEFT(H492,4),"T=",AU492,"D=",AV492,"R=",AW492,"M=",AX492,"L=",AY492,"B=",AZ492)</f>
        <v>COOPER T=D=WARREN-WARD 5R=14M=0L=1B=5</v>
      </c>
      <c r="G492" s="0" t="s">
        <v>212</v>
      </c>
      <c r="I492" s="0" t="s">
        <v>2536</v>
      </c>
      <c r="J492" s="0" t="s">
        <v>2022</v>
      </c>
      <c r="K492" s="0" t="s">
        <v>143</v>
      </c>
      <c r="M492" s="0" t="str">
        <f aca="false">RIGHT(N492,LEN(N492)-FIND(" ",N492))</f>
        <v>E MARKET ST</v>
      </c>
      <c r="N492" s="0" t="s">
        <v>2537</v>
      </c>
      <c r="P492" s="0" t="s">
        <v>145</v>
      </c>
      <c r="Q492" s="0" t="s">
        <v>146</v>
      </c>
      <c r="R492" s="0" t="n">
        <v>44484</v>
      </c>
      <c r="AD492" s="0" t="s">
        <v>147</v>
      </c>
      <c r="AE492" s="0" t="s">
        <v>148</v>
      </c>
      <c r="AH492" s="0" t="n">
        <v>14</v>
      </c>
      <c r="AI492" s="0" t="n">
        <v>11</v>
      </c>
      <c r="AJ492" s="0" t="s">
        <v>755</v>
      </c>
      <c r="AM492" s="0" t="s">
        <v>756</v>
      </c>
      <c r="AN492" s="0" t="s">
        <v>145</v>
      </c>
      <c r="AO492" s="0" t="s">
        <v>150</v>
      </c>
      <c r="AP492" s="0" t="s">
        <v>151</v>
      </c>
      <c r="AQ492" s="0" t="n">
        <v>9</v>
      </c>
      <c r="AR492" s="0" t="n">
        <v>64</v>
      </c>
      <c r="AS492" s="0" t="n">
        <v>32</v>
      </c>
      <c r="AV492" s="0" t="s">
        <v>152</v>
      </c>
      <c r="AW492" s="0" t="n">
        <f aca="false">COUNTA($BA492:$EG492)</f>
        <v>14</v>
      </c>
      <c r="AX492" s="0" t="n">
        <f aca="false">COUNTIF($BC492:$EG492,"D")</f>
        <v>0</v>
      </c>
      <c r="AY492" s="0" t="n">
        <f aca="false">COUNTIF($BC492:$EG492,"R")</f>
        <v>1</v>
      </c>
      <c r="AZ492" s="2" t="n">
        <f aca="false">IF(DH492&lt;&gt;"",1,0)+IF(DI492&lt;&gt;"",1,0)+IF(DK492&lt;&gt;"",1,0)+IF(DM492&lt;&gt;"",1,0)+IF(DN492&lt;&gt;"",1,0)+IF(DO492&lt;&gt;"",1,0)+IF(DQ492&lt;&gt;"",1,0)+IF(DR492&lt;&gt;"",1,0)+IF(DT492&lt;&gt;"",1,0)+IF(DU492&lt;&gt;"",1,0)+IF(DV492&lt;&gt;"",1,0)+IF(DW492&lt;&gt;"",1,0)+IF(DX492&lt;&gt;"",1,0)+IF(DZ492&lt;&gt;"",1,0)+IF(EA492&lt;&gt;"",1,0)+IF(EB492&lt;&gt;"",1,0)+IF(EE492&lt;&gt;"",1,0)</f>
        <v>5</v>
      </c>
      <c r="BA492" s="2" t="n">
        <f aca="false">COUNTIF($DV492:$EG492, "&lt;&gt;")</f>
        <v>3</v>
      </c>
      <c r="BB492" s="0" t="n">
        <f aca="false">AY492*AX492</f>
        <v>0</v>
      </c>
      <c r="BL492" s="0" t="s">
        <v>153</v>
      </c>
      <c r="BY492" s="0" t="s">
        <v>238</v>
      </c>
      <c r="CA492" s="0" t="s">
        <v>153</v>
      </c>
      <c r="CG492" s="0" t="s">
        <v>153</v>
      </c>
      <c r="CP492" s="0" t="s">
        <v>153</v>
      </c>
      <c r="DC492" s="0" t="s">
        <v>153</v>
      </c>
      <c r="DI492" s="0" t="s">
        <v>153</v>
      </c>
      <c r="DN492" s="0" t="s">
        <v>153</v>
      </c>
      <c r="DU492" s="0" t="s">
        <v>153</v>
      </c>
      <c r="DX492" s="0" t="s">
        <v>153</v>
      </c>
      <c r="EA492" s="0" t="s">
        <v>153</v>
      </c>
      <c r="EF492" s="0" t="s">
        <v>153</v>
      </c>
    </row>
    <row r="493" customFormat="false" ht="13.8" hidden="false" customHeight="false" outlineLevel="0" collapsed="false">
      <c r="A493" s="0" t="s">
        <v>2538</v>
      </c>
      <c r="B493" s="0" t="n">
        <v>78</v>
      </c>
      <c r="C493" s="0" t="n">
        <v>354198</v>
      </c>
      <c r="D493" s="0" t="s">
        <v>2293</v>
      </c>
      <c r="E493" s="0" t="s">
        <v>1925</v>
      </c>
      <c r="F493" s="0" t="str">
        <f aca="false">CONCATENATE(D493," ",LEFT(H493,4),"T=",AU493,"D=",AV493,"R=",AW493,"M=",AX493,"L=",AY493,"B=",AZ493)</f>
        <v>COOPER T=D=WARREN-WARD 5R=15M=0L=1B=5</v>
      </c>
      <c r="G493" s="0" t="s">
        <v>140</v>
      </c>
      <c r="I493" s="0" t="s">
        <v>2539</v>
      </c>
      <c r="J493" s="0" t="s">
        <v>2540</v>
      </c>
      <c r="K493" s="0" t="s">
        <v>143</v>
      </c>
      <c r="M493" s="0" t="str">
        <f aca="false">RIGHT(N493,LEN(N493)-FIND(" ",N493))</f>
        <v>E MARKET ST</v>
      </c>
      <c r="N493" s="0" t="s">
        <v>2537</v>
      </c>
      <c r="P493" s="0" t="s">
        <v>145</v>
      </c>
      <c r="Q493" s="0" t="s">
        <v>146</v>
      </c>
      <c r="R493" s="0" t="n">
        <v>44484</v>
      </c>
      <c r="AD493" s="0" t="s">
        <v>147</v>
      </c>
      <c r="AE493" s="0" t="s">
        <v>148</v>
      </c>
      <c r="AH493" s="0" t="n">
        <v>14</v>
      </c>
      <c r="AI493" s="0" t="n">
        <v>11</v>
      </c>
      <c r="AJ493" s="0" t="s">
        <v>755</v>
      </c>
      <c r="AM493" s="0" t="s">
        <v>756</v>
      </c>
      <c r="AN493" s="0" t="s">
        <v>145</v>
      </c>
      <c r="AO493" s="0" t="s">
        <v>150</v>
      </c>
      <c r="AP493" s="0" t="s">
        <v>151</v>
      </c>
      <c r="AQ493" s="0" t="n">
        <v>9</v>
      </c>
      <c r="AR493" s="0" t="n">
        <v>64</v>
      </c>
      <c r="AS493" s="0" t="n">
        <v>32</v>
      </c>
      <c r="AV493" s="0" t="s">
        <v>152</v>
      </c>
      <c r="AW493" s="0" t="n">
        <f aca="false">COUNTA($BA493:$EG493)</f>
        <v>15</v>
      </c>
      <c r="AX493" s="0" t="n">
        <f aca="false">COUNTIF($BC493:$EG493,"D")</f>
        <v>0</v>
      </c>
      <c r="AY493" s="0" t="n">
        <f aca="false">COUNTIF($BC493:$EG493,"R")</f>
        <v>1</v>
      </c>
      <c r="AZ493" s="2" t="n">
        <f aca="false">IF(DH493&lt;&gt;"",1,0)+IF(DI493&lt;&gt;"",1,0)+IF(DK493&lt;&gt;"",1,0)+IF(DM493&lt;&gt;"",1,0)+IF(DN493&lt;&gt;"",1,0)+IF(DO493&lt;&gt;"",1,0)+IF(DQ493&lt;&gt;"",1,0)+IF(DR493&lt;&gt;"",1,0)+IF(DT493&lt;&gt;"",1,0)+IF(DU493&lt;&gt;"",1,0)+IF(DV493&lt;&gt;"",1,0)+IF(DW493&lt;&gt;"",1,0)+IF(DX493&lt;&gt;"",1,0)+IF(DZ493&lt;&gt;"",1,0)+IF(EA493&lt;&gt;"",1,0)+IF(EB493&lt;&gt;"",1,0)+IF(EE493&lt;&gt;"",1,0)</f>
        <v>5</v>
      </c>
      <c r="BA493" s="2" t="n">
        <f aca="false">COUNTIF($DV493:$EG493, "&lt;&gt;")</f>
        <v>3</v>
      </c>
      <c r="BB493" s="0" t="n">
        <f aca="false">AY493*AX493</f>
        <v>0</v>
      </c>
      <c r="BL493" s="0" t="s">
        <v>153</v>
      </c>
      <c r="BS493" s="0" t="s">
        <v>153</v>
      </c>
      <c r="BY493" s="0" t="s">
        <v>238</v>
      </c>
      <c r="CA493" s="0" t="s">
        <v>153</v>
      </c>
      <c r="CG493" s="0" t="s">
        <v>153</v>
      </c>
      <c r="CP493" s="0" t="s">
        <v>153</v>
      </c>
      <c r="DC493" s="0" t="s">
        <v>153</v>
      </c>
      <c r="DI493" s="0" t="s">
        <v>153</v>
      </c>
      <c r="DN493" s="0" t="s">
        <v>153</v>
      </c>
      <c r="DU493" s="0" t="s">
        <v>153</v>
      </c>
      <c r="DX493" s="0" t="s">
        <v>153</v>
      </c>
      <c r="EA493" s="0" t="s">
        <v>153</v>
      </c>
      <c r="EF493" s="0" t="s">
        <v>153</v>
      </c>
    </row>
    <row r="494" customFormat="false" ht="13.8" hidden="false" customHeight="false" outlineLevel="0" collapsed="false">
      <c r="A494" s="0" t="s">
        <v>2541</v>
      </c>
      <c r="B494" s="0" t="n">
        <v>78</v>
      </c>
      <c r="C494" s="0" t="n">
        <v>339128</v>
      </c>
      <c r="D494" s="0" t="s">
        <v>2542</v>
      </c>
      <c r="E494" s="0" t="s">
        <v>675</v>
      </c>
      <c r="F494" s="0" t="str">
        <f aca="false">CONCATENATE(D494," ",LEFT(H494,4),"T=",AU494,"D=",AV494,"R=",AW494,"M=",AX494,"L=",AY494,"B=",AZ494)</f>
        <v>PAYIAVLAS T=D=WARREN-WARD 5R=21M=5L=0B=5</v>
      </c>
      <c r="G494" s="0" t="s">
        <v>278</v>
      </c>
      <c r="I494" s="0" t="s">
        <v>2543</v>
      </c>
      <c r="J494" s="0" t="s">
        <v>2544</v>
      </c>
      <c r="K494" s="0" t="s">
        <v>143</v>
      </c>
      <c r="M494" s="0" t="str">
        <f aca="false">RIGHT(N494,LEN(N494)-FIND(" ",N494))</f>
        <v>E MARKET ST</v>
      </c>
      <c r="N494" s="0" t="s">
        <v>2545</v>
      </c>
      <c r="P494" s="0" t="s">
        <v>145</v>
      </c>
      <c r="Q494" s="0" t="s">
        <v>146</v>
      </c>
      <c r="R494" s="0" t="n">
        <v>44484</v>
      </c>
      <c r="AD494" s="0" t="s">
        <v>147</v>
      </c>
      <c r="AE494" s="0" t="s">
        <v>148</v>
      </c>
      <c r="AF494" s="0" t="s">
        <v>149</v>
      </c>
      <c r="AH494" s="0" t="n">
        <v>14</v>
      </c>
      <c r="AI494" s="0" t="n">
        <v>11</v>
      </c>
      <c r="AN494" s="0" t="s">
        <v>145</v>
      </c>
      <c r="AO494" s="0" t="s">
        <v>150</v>
      </c>
      <c r="AP494" s="0" t="s">
        <v>151</v>
      </c>
      <c r="AQ494" s="0" t="n">
        <v>9</v>
      </c>
      <c r="AR494" s="0" t="n">
        <v>64</v>
      </c>
      <c r="AS494" s="0" t="n">
        <v>32</v>
      </c>
      <c r="AV494" s="0" t="s">
        <v>152</v>
      </c>
      <c r="AW494" s="0" t="n">
        <f aca="false">COUNTA($BA494:$EG494)</f>
        <v>21</v>
      </c>
      <c r="AX494" s="0" t="n">
        <f aca="false">COUNTIF($BC494:$EG494,"D")</f>
        <v>5</v>
      </c>
      <c r="AY494" s="0" t="n">
        <f aca="false">COUNTIF($BC494:$EG494,"R")</f>
        <v>0</v>
      </c>
      <c r="AZ494" s="2" t="n">
        <f aca="false">IF(DH494&lt;&gt;"",1,0)+IF(DI494&lt;&gt;"",1,0)+IF(DK494&lt;&gt;"",1,0)+IF(DM494&lt;&gt;"",1,0)+IF(DN494&lt;&gt;"",1,0)+IF(DO494&lt;&gt;"",1,0)+IF(DQ494&lt;&gt;"",1,0)+IF(DR494&lt;&gt;"",1,0)+IF(DT494&lt;&gt;"",1,0)+IF(DU494&lt;&gt;"",1,0)+IF(DV494&lt;&gt;"",1,0)+IF(DW494&lt;&gt;"",1,0)+IF(DX494&lt;&gt;"",1,0)+IF(DZ494&lt;&gt;"",1,0)+IF(EA494&lt;&gt;"",1,0)+IF(EB494&lt;&gt;"",1,0)+IF(EE494&lt;&gt;"",1,0)</f>
        <v>5</v>
      </c>
      <c r="BA494" s="2" t="n">
        <f aca="false">COUNTIF($DV494:$EG494, "&lt;&gt;")</f>
        <v>3</v>
      </c>
      <c r="BB494" s="0" t="n">
        <f aca="false">AY494*AX494</f>
        <v>0</v>
      </c>
      <c r="BC494" s="0" t="s">
        <v>162</v>
      </c>
      <c r="BD494" s="0" t="s">
        <v>153</v>
      </c>
      <c r="BF494" s="0" t="s">
        <v>153</v>
      </c>
      <c r="BL494" s="0" t="s">
        <v>153</v>
      </c>
      <c r="BN494" s="0" t="s">
        <v>162</v>
      </c>
      <c r="BP494" s="0" t="s">
        <v>153</v>
      </c>
      <c r="BS494" s="0" t="s">
        <v>153</v>
      </c>
      <c r="CA494" s="0" t="s">
        <v>153</v>
      </c>
      <c r="CN494" s="0" t="s">
        <v>153</v>
      </c>
      <c r="CP494" s="0" t="s">
        <v>153</v>
      </c>
      <c r="CZ494" s="0" t="s">
        <v>162</v>
      </c>
      <c r="DC494" s="0" t="s">
        <v>153</v>
      </c>
      <c r="DG494" s="0" t="s">
        <v>162</v>
      </c>
      <c r="DM494" s="0" t="s">
        <v>162</v>
      </c>
      <c r="DN494" s="0" t="s">
        <v>153</v>
      </c>
      <c r="DU494" s="0" t="s">
        <v>153</v>
      </c>
      <c r="DX494" s="0" t="s">
        <v>153</v>
      </c>
      <c r="EA494" s="0" t="s">
        <v>153</v>
      </c>
      <c r="EF494" s="0" t="s">
        <v>153</v>
      </c>
    </row>
    <row r="495" customFormat="false" ht="13.8" hidden="false" customHeight="false" outlineLevel="0" collapsed="false">
      <c r="A495" s="0" t="s">
        <v>2546</v>
      </c>
      <c r="B495" s="0" t="n">
        <v>78</v>
      </c>
      <c r="C495" s="0" t="n">
        <v>453586</v>
      </c>
      <c r="D495" s="0" t="s">
        <v>2542</v>
      </c>
      <c r="E495" s="0" t="s">
        <v>982</v>
      </c>
      <c r="F495" s="0" t="str">
        <f aca="false">CONCATENATE(D495," ",LEFT(H495,4),"T=",AU495,"D=",AV495,"R=",AW495,"M=",AX495,"L=",AY495,"B=",AZ495)</f>
        <v>PAYIAVLAS T=D=WARREN-WARD 5R=7M=0L=0B=2</v>
      </c>
      <c r="G495" s="0" t="s">
        <v>264</v>
      </c>
      <c r="I495" s="0" t="s">
        <v>2547</v>
      </c>
      <c r="J495" s="0" t="s">
        <v>1758</v>
      </c>
      <c r="K495" s="0" t="s">
        <v>143</v>
      </c>
      <c r="M495" s="0" t="str">
        <f aca="false">RIGHT(N495,LEN(N495)-FIND(" ",N495))</f>
        <v>E MARKET ST</v>
      </c>
      <c r="N495" s="0" t="s">
        <v>2545</v>
      </c>
      <c r="P495" s="0" t="s">
        <v>145</v>
      </c>
      <c r="Q495" s="0" t="s">
        <v>146</v>
      </c>
      <c r="R495" s="0" t="n">
        <v>44484</v>
      </c>
      <c r="AD495" s="0" t="s">
        <v>147</v>
      </c>
      <c r="AE495" s="0" t="s">
        <v>148</v>
      </c>
      <c r="AF495" s="0" t="s">
        <v>149</v>
      </c>
      <c r="AH495" s="0" t="n">
        <v>14</v>
      </c>
      <c r="AI495" s="0" t="n">
        <v>11</v>
      </c>
      <c r="AN495" s="0" t="s">
        <v>145</v>
      </c>
      <c r="AO495" s="0" t="s">
        <v>150</v>
      </c>
      <c r="AP495" s="0" t="s">
        <v>151</v>
      </c>
      <c r="AQ495" s="0" t="n">
        <v>9</v>
      </c>
      <c r="AR495" s="0" t="n">
        <v>64</v>
      </c>
      <c r="AS495" s="0" t="n">
        <v>32</v>
      </c>
      <c r="AV495" s="0" t="s">
        <v>152</v>
      </c>
      <c r="AW495" s="0" t="n">
        <f aca="false">COUNTA($BA495:$EG495)</f>
        <v>7</v>
      </c>
      <c r="AX495" s="0" t="n">
        <f aca="false">COUNTIF($BC495:$EG495,"D")</f>
        <v>0</v>
      </c>
      <c r="AY495" s="0" t="n">
        <f aca="false">COUNTIF($BC495:$EG495,"R")</f>
        <v>0</v>
      </c>
      <c r="AZ495" s="2" t="n">
        <f aca="false">IF(DH495&lt;&gt;"",1,0)+IF(DI495&lt;&gt;"",1,0)+IF(DK495&lt;&gt;"",1,0)+IF(DM495&lt;&gt;"",1,0)+IF(DN495&lt;&gt;"",1,0)+IF(DO495&lt;&gt;"",1,0)+IF(DQ495&lt;&gt;"",1,0)+IF(DR495&lt;&gt;"",1,0)+IF(DT495&lt;&gt;"",1,0)+IF(DU495&lt;&gt;"",1,0)+IF(DV495&lt;&gt;"",1,0)+IF(DW495&lt;&gt;"",1,0)+IF(DX495&lt;&gt;"",1,0)+IF(DZ495&lt;&gt;"",1,0)+IF(EA495&lt;&gt;"",1,0)+IF(EB495&lt;&gt;"",1,0)+IF(EE495&lt;&gt;"",1,0)</f>
        <v>2</v>
      </c>
      <c r="BA495" s="2" t="n">
        <f aca="false">COUNTIF($DV495:$EG495, "&lt;&gt;")</f>
        <v>1</v>
      </c>
      <c r="BB495" s="0" t="n">
        <f aca="false">AY495*AX495</f>
        <v>0</v>
      </c>
      <c r="BC495" s="0" t="s">
        <v>153</v>
      </c>
      <c r="BD495" s="0" t="s">
        <v>153</v>
      </c>
      <c r="DN495" s="0" t="s">
        <v>153</v>
      </c>
      <c r="DU495" s="0" t="s">
        <v>153</v>
      </c>
      <c r="EF495" s="0" t="s">
        <v>153</v>
      </c>
    </row>
    <row r="496" customFormat="false" ht="13.8" hidden="false" customHeight="false" outlineLevel="0" collapsed="false">
      <c r="A496" s="0" t="s">
        <v>2548</v>
      </c>
      <c r="B496" s="0" t="n">
        <v>78</v>
      </c>
      <c r="C496" s="0" t="n">
        <v>380419</v>
      </c>
      <c r="D496" s="0" t="s">
        <v>2549</v>
      </c>
      <c r="E496" s="0" t="s">
        <v>2550</v>
      </c>
      <c r="F496" s="0" t="str">
        <f aca="false">CONCATENATE(D496," ",LEFT(H496,4),"T=",AU496,"D=",AV496,"R=",AW496,"M=",AX496,"L=",AY496,"B=",AZ496)</f>
        <v>BARCLEY T=D=WARREN-WARD 5R=8M=1L=0B=5</v>
      </c>
      <c r="G496" s="0" t="s">
        <v>931</v>
      </c>
      <c r="I496" s="0" t="s">
        <v>2551</v>
      </c>
      <c r="J496" s="0" t="s">
        <v>2552</v>
      </c>
      <c r="K496" s="0" t="s">
        <v>143</v>
      </c>
      <c r="M496" s="0" t="str">
        <f aca="false">RIGHT(N496,LEN(N496)-FIND(" ",N496))</f>
        <v>E MARKET ST</v>
      </c>
      <c r="N496" s="0" t="s">
        <v>2545</v>
      </c>
      <c r="P496" s="0" t="s">
        <v>145</v>
      </c>
      <c r="Q496" s="0" t="s">
        <v>146</v>
      </c>
      <c r="R496" s="0" t="n">
        <v>44484</v>
      </c>
      <c r="AD496" s="0" t="s">
        <v>147</v>
      </c>
      <c r="AE496" s="0" t="s">
        <v>148</v>
      </c>
      <c r="AF496" s="0" t="s">
        <v>149</v>
      </c>
      <c r="AH496" s="0" t="n">
        <v>14</v>
      </c>
      <c r="AI496" s="0" t="n">
        <v>11</v>
      </c>
      <c r="AN496" s="0" t="s">
        <v>145</v>
      </c>
      <c r="AO496" s="0" t="s">
        <v>150</v>
      </c>
      <c r="AP496" s="0" t="s">
        <v>151</v>
      </c>
      <c r="AQ496" s="0" t="n">
        <v>9</v>
      </c>
      <c r="AR496" s="0" t="n">
        <v>64</v>
      </c>
      <c r="AS496" s="0" t="n">
        <v>32</v>
      </c>
      <c r="AV496" s="0" t="s">
        <v>152</v>
      </c>
      <c r="AW496" s="0" t="n">
        <f aca="false">COUNTA($BA496:$EG496)</f>
        <v>8</v>
      </c>
      <c r="AX496" s="0" t="n">
        <f aca="false">COUNTIF($BC496:$EG496,"D")</f>
        <v>1</v>
      </c>
      <c r="AY496" s="0" t="n">
        <f aca="false">COUNTIF($BC496:$EG496,"R")</f>
        <v>0</v>
      </c>
      <c r="AZ496" s="2" t="n">
        <f aca="false">IF(DH496&lt;&gt;"",1,0)+IF(DI496&lt;&gt;"",1,0)+IF(DK496&lt;&gt;"",1,0)+IF(DM496&lt;&gt;"",1,0)+IF(DN496&lt;&gt;"",1,0)+IF(DO496&lt;&gt;"",1,0)+IF(DQ496&lt;&gt;"",1,0)+IF(DR496&lt;&gt;"",1,0)+IF(DT496&lt;&gt;"",1,0)+IF(DU496&lt;&gt;"",1,0)+IF(DV496&lt;&gt;"",1,0)+IF(DW496&lt;&gt;"",1,0)+IF(DX496&lt;&gt;"",1,0)+IF(DZ496&lt;&gt;"",1,0)+IF(EA496&lt;&gt;"",1,0)+IF(EB496&lt;&gt;"",1,0)+IF(EE496&lt;&gt;"",1,0)</f>
        <v>5</v>
      </c>
      <c r="BA496" s="2" t="n">
        <f aca="false">COUNTIF($DV496:$EG496, "&lt;&gt;")</f>
        <v>3</v>
      </c>
      <c r="BB496" s="0" t="n">
        <f aca="false">AY496*AX496</f>
        <v>0</v>
      </c>
      <c r="DM496" s="0" t="s">
        <v>162</v>
      </c>
      <c r="DN496" s="0" t="s">
        <v>153</v>
      </c>
      <c r="DU496" s="0" t="s">
        <v>153</v>
      </c>
      <c r="DX496" s="0" t="s">
        <v>153</v>
      </c>
      <c r="EA496" s="0" t="s">
        <v>153</v>
      </c>
      <c r="EF496" s="0" t="s">
        <v>153</v>
      </c>
    </row>
    <row r="497" customFormat="false" ht="13.8" hidden="false" customHeight="false" outlineLevel="0" collapsed="false">
      <c r="A497" s="0" t="s">
        <v>2553</v>
      </c>
      <c r="B497" s="0" t="n">
        <v>78</v>
      </c>
      <c r="C497" s="0" t="n">
        <v>442258</v>
      </c>
      <c r="D497" s="0" t="s">
        <v>2554</v>
      </c>
      <c r="E497" s="0" t="s">
        <v>2555</v>
      </c>
      <c r="F497" s="0" t="str">
        <f aca="false">CONCATENATE(D497," ",LEFT(H497,4),"T=",AU497,"D=",AV497,"R=",AW497,"M=",AX497,"L=",AY497,"B=",AZ497)</f>
        <v>LOWMAN T=D=WARREN-WARD 5R=47M=10L=4B=7</v>
      </c>
      <c r="G497" s="0" t="s">
        <v>140</v>
      </c>
      <c r="I497" s="0" t="s">
        <v>2556</v>
      </c>
      <c r="J497" s="0" t="s">
        <v>2557</v>
      </c>
      <c r="K497" s="0" t="s">
        <v>143</v>
      </c>
      <c r="L497" s="0" t="s">
        <v>238</v>
      </c>
      <c r="M497" s="0" t="str">
        <f aca="false">RIGHT(N497,LEN(N497)-FIND(" ",N497))</f>
        <v>E MARKET ST</v>
      </c>
      <c r="N497" s="0" t="s">
        <v>2558</v>
      </c>
      <c r="P497" s="0" t="s">
        <v>145</v>
      </c>
      <c r="Q497" s="0" t="s">
        <v>146</v>
      </c>
      <c r="R497" s="0" t="n">
        <v>44484</v>
      </c>
      <c r="AD497" s="0" t="s">
        <v>147</v>
      </c>
      <c r="AE497" s="0" t="s">
        <v>148</v>
      </c>
      <c r="AF497" s="0" t="s">
        <v>149</v>
      </c>
      <c r="AH497" s="0" t="n">
        <v>14</v>
      </c>
      <c r="AI497" s="0" t="n">
        <v>11</v>
      </c>
      <c r="AN497" s="0" t="s">
        <v>145</v>
      </c>
      <c r="AO497" s="0" t="s">
        <v>150</v>
      </c>
      <c r="AP497" s="0" t="s">
        <v>151</v>
      </c>
      <c r="AQ497" s="0" t="n">
        <v>9</v>
      </c>
      <c r="AR497" s="0" t="n">
        <v>64</v>
      </c>
      <c r="AS497" s="0" t="n">
        <v>32</v>
      </c>
      <c r="AV497" s="0" t="s">
        <v>152</v>
      </c>
      <c r="AW497" s="0" t="n">
        <f aca="false">COUNTA($BA497:$EG497)</f>
        <v>47</v>
      </c>
      <c r="AX497" s="0" t="n">
        <f aca="false">COUNTIF($BC497:$EG497,"D")</f>
        <v>10</v>
      </c>
      <c r="AY497" s="0" t="n">
        <f aca="false">COUNTIF($BC497:$EG497,"R")</f>
        <v>4</v>
      </c>
      <c r="AZ497" s="2" t="n">
        <f aca="false">IF(DH497&lt;&gt;"",1,0)+IF(DI497&lt;&gt;"",1,0)+IF(DK497&lt;&gt;"",1,0)+IF(DM497&lt;&gt;"",1,0)+IF(DN497&lt;&gt;"",1,0)+IF(DO497&lt;&gt;"",1,0)+IF(DQ497&lt;&gt;"",1,0)+IF(DR497&lt;&gt;"",1,0)+IF(DT497&lt;&gt;"",1,0)+IF(DU497&lt;&gt;"",1,0)+IF(DV497&lt;&gt;"",1,0)+IF(DW497&lt;&gt;"",1,0)+IF(DX497&lt;&gt;"",1,0)+IF(DZ497&lt;&gt;"",1,0)+IF(EA497&lt;&gt;"",1,0)+IF(EB497&lt;&gt;"",1,0)+IF(EE497&lt;&gt;"",1,0)</f>
        <v>7</v>
      </c>
      <c r="BA497" s="2" t="n">
        <f aca="false">COUNTIF($DV497:$EG497, "&lt;&gt;")</f>
        <v>5</v>
      </c>
      <c r="BB497" s="0" t="n">
        <f aca="false">AY497*AX497</f>
        <v>40</v>
      </c>
      <c r="BC497" s="0" t="s">
        <v>153</v>
      </c>
      <c r="BD497" s="0" t="s">
        <v>153</v>
      </c>
      <c r="BE497" s="0" t="s">
        <v>153</v>
      </c>
      <c r="BF497" s="0" t="s">
        <v>153</v>
      </c>
      <c r="BG497" s="0" t="s">
        <v>153</v>
      </c>
      <c r="BH497" s="0" t="s">
        <v>153</v>
      </c>
      <c r="BI497" s="0" t="s">
        <v>153</v>
      </c>
      <c r="BJ497" s="0" t="s">
        <v>153</v>
      </c>
      <c r="BK497" s="0" t="s">
        <v>153</v>
      </c>
      <c r="BL497" s="0" t="s">
        <v>153</v>
      </c>
      <c r="BP497" s="0" t="s">
        <v>153</v>
      </c>
      <c r="BR497" s="0" t="s">
        <v>153</v>
      </c>
      <c r="BS497" s="0" t="s">
        <v>153</v>
      </c>
      <c r="BV497" s="0" t="s">
        <v>153</v>
      </c>
      <c r="BY497" s="0" t="s">
        <v>162</v>
      </c>
      <c r="CA497" s="0" t="s">
        <v>153</v>
      </c>
      <c r="CG497" s="0" t="s">
        <v>153</v>
      </c>
      <c r="CH497" s="0" t="s">
        <v>162</v>
      </c>
      <c r="CK497" s="0" t="s">
        <v>153</v>
      </c>
      <c r="CL497" s="0" t="s">
        <v>162</v>
      </c>
      <c r="CN497" s="0" t="s">
        <v>153</v>
      </c>
      <c r="CO497" s="0" t="s">
        <v>238</v>
      </c>
      <c r="CP497" s="0" t="s">
        <v>153</v>
      </c>
      <c r="CT497" s="0" t="s">
        <v>153</v>
      </c>
      <c r="CU497" s="0" t="s">
        <v>162</v>
      </c>
      <c r="CV497" s="0" t="s">
        <v>153</v>
      </c>
      <c r="CW497" s="0" t="s">
        <v>162</v>
      </c>
      <c r="CY497" s="0" t="s">
        <v>153</v>
      </c>
      <c r="CZ497" s="0" t="s">
        <v>238</v>
      </c>
      <c r="DC497" s="0" t="s">
        <v>153</v>
      </c>
      <c r="DD497" s="0" t="s">
        <v>162</v>
      </c>
      <c r="DF497" s="0" t="s">
        <v>153</v>
      </c>
      <c r="DG497" s="0" t="s">
        <v>162</v>
      </c>
      <c r="DI497" s="0" t="s">
        <v>153</v>
      </c>
      <c r="DJ497" s="0" t="s">
        <v>162</v>
      </c>
      <c r="DL497" s="0" t="s">
        <v>153</v>
      </c>
      <c r="DM497" s="0" t="s">
        <v>162</v>
      </c>
      <c r="DN497" s="0" t="s">
        <v>153</v>
      </c>
      <c r="DS497" s="0" t="s">
        <v>238</v>
      </c>
      <c r="DU497" s="0" t="s">
        <v>153</v>
      </c>
      <c r="DW497" s="0" t="s">
        <v>162</v>
      </c>
      <c r="DX497" s="0" t="s">
        <v>153</v>
      </c>
      <c r="EA497" s="0" t="s">
        <v>153</v>
      </c>
      <c r="ED497" s="0" t="s">
        <v>238</v>
      </c>
      <c r="EF497" s="0" t="s">
        <v>153</v>
      </c>
    </row>
    <row r="498" customFormat="false" ht="13.8" hidden="false" customHeight="false" outlineLevel="0" collapsed="false">
      <c r="A498" s="0" t="s">
        <v>2559</v>
      </c>
      <c r="B498" s="0" t="n">
        <v>78</v>
      </c>
      <c r="C498" s="0" t="n">
        <v>358488</v>
      </c>
      <c r="D498" s="0" t="s">
        <v>2560</v>
      </c>
      <c r="E498" s="0" t="s">
        <v>226</v>
      </c>
      <c r="F498" s="0" t="str">
        <f aca="false">CONCATENATE(D498," ",LEFT(H498,4),"T=",AU498,"D=",AV498,"R=",AW498,"M=",AX498,"L=",AY498,"B=",AZ498)</f>
        <v>BABBITT T=D=WARREN-WARD 5R=3M=0L=0B=0</v>
      </c>
      <c r="G498" s="0" t="s">
        <v>157</v>
      </c>
      <c r="I498" s="0" t="s">
        <v>2561</v>
      </c>
      <c r="J498" s="0" t="s">
        <v>2562</v>
      </c>
      <c r="K498" s="0" t="s">
        <v>143</v>
      </c>
      <c r="M498" s="0" t="str">
        <f aca="false">RIGHT(N498,LEN(N498)-FIND(" ",N498))</f>
        <v>E MARKET ST</v>
      </c>
      <c r="N498" s="0" t="s">
        <v>2563</v>
      </c>
      <c r="P498" s="0" t="s">
        <v>145</v>
      </c>
      <c r="Q498" s="0" t="s">
        <v>146</v>
      </c>
      <c r="R498" s="0" t="n">
        <v>44484</v>
      </c>
      <c r="V498" s="0" t="s">
        <v>2564</v>
      </c>
      <c r="X498" s="0" t="s">
        <v>145</v>
      </c>
      <c r="Y498" s="0" t="s">
        <v>146</v>
      </c>
      <c r="Z498" s="0" t="n">
        <v>44482</v>
      </c>
      <c r="AD498" s="0" t="s">
        <v>147</v>
      </c>
      <c r="AE498" s="0" t="s">
        <v>148</v>
      </c>
      <c r="AF498" s="0" t="s">
        <v>149</v>
      </c>
      <c r="AH498" s="0" t="n">
        <v>14</v>
      </c>
      <c r="AI498" s="0" t="n">
        <v>11</v>
      </c>
      <c r="AN498" s="0" t="s">
        <v>145</v>
      </c>
      <c r="AO498" s="0" t="s">
        <v>150</v>
      </c>
      <c r="AP498" s="0" t="s">
        <v>151</v>
      </c>
      <c r="AQ498" s="0" t="n">
        <v>9</v>
      </c>
      <c r="AR498" s="0" t="n">
        <v>64</v>
      </c>
      <c r="AS498" s="0" t="n">
        <v>32</v>
      </c>
      <c r="AV498" s="0" t="s">
        <v>152</v>
      </c>
      <c r="AW498" s="0" t="n">
        <f aca="false">COUNTA($BA498:$EG498)</f>
        <v>3</v>
      </c>
      <c r="AX498" s="0" t="n">
        <f aca="false">COUNTIF($BC498:$EG498,"D")</f>
        <v>0</v>
      </c>
      <c r="AY498" s="0" t="n">
        <f aca="false">COUNTIF($BC498:$EG498,"R")</f>
        <v>0</v>
      </c>
      <c r="AZ498" s="2" t="n">
        <f aca="false">IF(DH498&lt;&gt;"",1,0)+IF(DI498&lt;&gt;"",1,0)+IF(DK498&lt;&gt;"",1,0)+IF(DM498&lt;&gt;"",1,0)+IF(DN498&lt;&gt;"",1,0)+IF(DO498&lt;&gt;"",1,0)+IF(DQ498&lt;&gt;"",1,0)+IF(DR498&lt;&gt;"",1,0)+IF(DT498&lt;&gt;"",1,0)+IF(DU498&lt;&gt;"",1,0)+IF(DV498&lt;&gt;"",1,0)+IF(DW498&lt;&gt;"",1,0)+IF(DX498&lt;&gt;"",1,0)+IF(DZ498&lt;&gt;"",1,0)+IF(EA498&lt;&gt;"",1,0)+IF(EB498&lt;&gt;"",1,0)+IF(EE498&lt;&gt;"",1,0)</f>
        <v>0</v>
      </c>
      <c r="BA498" s="2" t="n">
        <f aca="false">COUNTIF($DV498:$EG498, "&lt;&gt;")</f>
        <v>1</v>
      </c>
      <c r="BB498" s="0" t="n">
        <f aca="false">AY498*AX498</f>
        <v>0</v>
      </c>
      <c r="EF498" s="0" t="s">
        <v>153</v>
      </c>
    </row>
    <row r="499" customFormat="false" ht="13.8" hidden="false" customHeight="false" outlineLevel="0" collapsed="false">
      <c r="A499" s="0" t="s">
        <v>2565</v>
      </c>
      <c r="B499" s="0" t="n">
        <v>78</v>
      </c>
      <c r="C499" s="0" t="n">
        <v>330586</v>
      </c>
      <c r="D499" s="0" t="s">
        <v>2560</v>
      </c>
      <c r="E499" s="0" t="s">
        <v>277</v>
      </c>
      <c r="F499" s="0" t="str">
        <f aca="false">CONCATENATE(D499," ",LEFT(H499,4),"T=",AU499,"D=",AV499,"R=",AW499,"M=",AX499,"L=",AY499,"B=",AZ499)</f>
        <v>BABBITT T=D=WARREN-WARD 5R=3M=0L=0B=0</v>
      </c>
      <c r="G499" s="0" t="s">
        <v>745</v>
      </c>
      <c r="I499" s="0" t="s">
        <v>2566</v>
      </c>
      <c r="J499" s="0" t="s">
        <v>2562</v>
      </c>
      <c r="K499" s="0" t="s">
        <v>143</v>
      </c>
      <c r="M499" s="0" t="str">
        <f aca="false">RIGHT(N499,LEN(N499)-FIND(" ",N499))</f>
        <v>E MARKET ST</v>
      </c>
      <c r="N499" s="0" t="s">
        <v>2563</v>
      </c>
      <c r="P499" s="0" t="s">
        <v>145</v>
      </c>
      <c r="Q499" s="0" t="s">
        <v>146</v>
      </c>
      <c r="R499" s="0" t="n">
        <v>44484</v>
      </c>
      <c r="V499" s="0" t="s">
        <v>2564</v>
      </c>
      <c r="X499" s="0" t="s">
        <v>145</v>
      </c>
      <c r="Y499" s="0" t="s">
        <v>146</v>
      </c>
      <c r="Z499" s="0" t="n">
        <v>44482</v>
      </c>
      <c r="AD499" s="0" t="s">
        <v>147</v>
      </c>
      <c r="AE499" s="0" t="s">
        <v>148</v>
      </c>
      <c r="AF499" s="0" t="s">
        <v>149</v>
      </c>
      <c r="AH499" s="0" t="n">
        <v>14</v>
      </c>
      <c r="AI499" s="0" t="n">
        <v>11</v>
      </c>
      <c r="AN499" s="0" t="s">
        <v>145</v>
      </c>
      <c r="AO499" s="0" t="s">
        <v>150</v>
      </c>
      <c r="AP499" s="0" t="s">
        <v>151</v>
      </c>
      <c r="AQ499" s="0" t="n">
        <v>9</v>
      </c>
      <c r="AR499" s="0" t="n">
        <v>64</v>
      </c>
      <c r="AS499" s="0" t="n">
        <v>32</v>
      </c>
      <c r="AV499" s="0" t="s">
        <v>152</v>
      </c>
      <c r="AW499" s="0" t="n">
        <f aca="false">COUNTA($BA499:$EG499)</f>
        <v>3</v>
      </c>
      <c r="AX499" s="0" t="n">
        <f aca="false">COUNTIF($BC499:$EG499,"D")</f>
        <v>0</v>
      </c>
      <c r="AY499" s="0" t="n">
        <f aca="false">COUNTIF($BC499:$EG499,"R")</f>
        <v>0</v>
      </c>
      <c r="AZ499" s="2" t="n">
        <f aca="false">IF(DH499&lt;&gt;"",1,0)+IF(DI499&lt;&gt;"",1,0)+IF(DK499&lt;&gt;"",1,0)+IF(DM499&lt;&gt;"",1,0)+IF(DN499&lt;&gt;"",1,0)+IF(DO499&lt;&gt;"",1,0)+IF(DQ499&lt;&gt;"",1,0)+IF(DR499&lt;&gt;"",1,0)+IF(DT499&lt;&gt;"",1,0)+IF(DU499&lt;&gt;"",1,0)+IF(DV499&lt;&gt;"",1,0)+IF(DW499&lt;&gt;"",1,0)+IF(DX499&lt;&gt;"",1,0)+IF(DZ499&lt;&gt;"",1,0)+IF(EA499&lt;&gt;"",1,0)+IF(EB499&lt;&gt;"",1,0)+IF(EE499&lt;&gt;"",1,0)</f>
        <v>0</v>
      </c>
      <c r="BA499" s="2" t="n">
        <f aca="false">COUNTIF($DV499:$EG499, "&lt;&gt;")</f>
        <v>1</v>
      </c>
      <c r="BB499" s="0" t="n">
        <f aca="false">AY499*AX499</f>
        <v>0</v>
      </c>
      <c r="EF499" s="0" t="s">
        <v>153</v>
      </c>
    </row>
    <row r="500" customFormat="false" ht="13.8" hidden="false" customHeight="false" outlineLevel="0" collapsed="false">
      <c r="A500" s="0" t="s">
        <v>2567</v>
      </c>
      <c r="B500" s="0" t="n">
        <v>78</v>
      </c>
      <c r="C500" s="0" t="n">
        <v>162079</v>
      </c>
      <c r="D500" s="0" t="s">
        <v>2568</v>
      </c>
      <c r="E500" s="0" t="s">
        <v>367</v>
      </c>
      <c r="F500" s="0" t="str">
        <f aca="false">CONCATENATE(D500," ",LEFT(H500,4),"T=",AU500,"D=",AV500,"R=",AW500,"M=",AX500,"L=",AY500,"B=",AZ500)</f>
        <v>WINDOM T=D=WARREN-WARD 5R=51M=18L=0B=10</v>
      </c>
      <c r="G500" s="0" t="s">
        <v>140</v>
      </c>
      <c r="I500" s="0" t="s">
        <v>2569</v>
      </c>
      <c r="J500" s="0" t="s">
        <v>2570</v>
      </c>
      <c r="K500" s="0" t="s">
        <v>143</v>
      </c>
      <c r="L500" s="0" t="s">
        <v>162</v>
      </c>
      <c r="M500" s="0" t="str">
        <f aca="false">RIGHT(N500,LEN(N500)-FIND(" ",N500))</f>
        <v>E MARKET ST</v>
      </c>
      <c r="N500" s="0" t="s">
        <v>2571</v>
      </c>
      <c r="P500" s="0" t="s">
        <v>145</v>
      </c>
      <c r="Q500" s="0" t="s">
        <v>146</v>
      </c>
      <c r="R500" s="0" t="n">
        <v>44484</v>
      </c>
      <c r="AD500" s="0" t="s">
        <v>147</v>
      </c>
      <c r="AE500" s="0" t="s">
        <v>148</v>
      </c>
      <c r="AF500" s="0" t="s">
        <v>149</v>
      </c>
      <c r="AH500" s="0" t="n">
        <v>14</v>
      </c>
      <c r="AI500" s="0" t="n">
        <v>11</v>
      </c>
      <c r="AN500" s="0" t="s">
        <v>145</v>
      </c>
      <c r="AO500" s="0" t="s">
        <v>150</v>
      </c>
      <c r="AP500" s="0" t="s">
        <v>151</v>
      </c>
      <c r="AQ500" s="0" t="n">
        <v>9</v>
      </c>
      <c r="AR500" s="0" t="n">
        <v>64</v>
      </c>
      <c r="AS500" s="0" t="n">
        <v>32</v>
      </c>
      <c r="AV500" s="0" t="s">
        <v>152</v>
      </c>
      <c r="AW500" s="0" t="n">
        <f aca="false">COUNTA($BA500:$EG500)</f>
        <v>51</v>
      </c>
      <c r="AX500" s="0" t="n">
        <f aca="false">COUNTIF($BC500:$EG500,"D")</f>
        <v>18</v>
      </c>
      <c r="AY500" s="0" t="n">
        <f aca="false">COUNTIF($BC500:$EG500,"R")</f>
        <v>0</v>
      </c>
      <c r="AZ500" s="2" t="n">
        <f aca="false">IF(DH500&lt;&gt;"",1,0)+IF(DI500&lt;&gt;"",1,0)+IF(DK500&lt;&gt;"",1,0)+IF(DM500&lt;&gt;"",1,0)+IF(DN500&lt;&gt;"",1,0)+IF(DO500&lt;&gt;"",1,0)+IF(DQ500&lt;&gt;"",1,0)+IF(DR500&lt;&gt;"",1,0)+IF(DT500&lt;&gt;"",1,0)+IF(DU500&lt;&gt;"",1,0)+IF(DV500&lt;&gt;"",1,0)+IF(DW500&lt;&gt;"",1,0)+IF(DX500&lt;&gt;"",1,0)+IF(DZ500&lt;&gt;"",1,0)+IF(EA500&lt;&gt;"",1,0)+IF(EB500&lt;&gt;"",1,0)+IF(EE500&lt;&gt;"",1,0)</f>
        <v>10</v>
      </c>
      <c r="BA500" s="2" t="n">
        <f aca="false">COUNTIF($DV500:$EG500, "&lt;&gt;")</f>
        <v>5</v>
      </c>
      <c r="BB500" s="0" t="n">
        <f aca="false">AY500*AX500</f>
        <v>0</v>
      </c>
      <c r="BC500" s="0" t="s">
        <v>153</v>
      </c>
      <c r="BD500" s="0" t="s">
        <v>153</v>
      </c>
      <c r="BE500" s="0" t="s">
        <v>153</v>
      </c>
      <c r="BF500" s="0" t="s">
        <v>153</v>
      </c>
      <c r="BH500" s="0" t="s">
        <v>153</v>
      </c>
      <c r="BI500" s="0" t="s">
        <v>153</v>
      </c>
      <c r="BJ500" s="0" t="s">
        <v>153</v>
      </c>
      <c r="BK500" s="0" t="s">
        <v>153</v>
      </c>
      <c r="BL500" s="0" t="s">
        <v>153</v>
      </c>
      <c r="BP500" s="0" t="s">
        <v>153</v>
      </c>
      <c r="BR500" s="0" t="s">
        <v>153</v>
      </c>
      <c r="BS500" s="0" t="s">
        <v>153</v>
      </c>
      <c r="BV500" s="0" t="s">
        <v>153</v>
      </c>
      <c r="BY500" s="0" t="s">
        <v>162</v>
      </c>
      <c r="CA500" s="0" t="s">
        <v>153</v>
      </c>
      <c r="CC500" s="0" t="s">
        <v>162</v>
      </c>
      <c r="CG500" s="0" t="s">
        <v>153</v>
      </c>
      <c r="CH500" s="0" t="s">
        <v>162</v>
      </c>
      <c r="CK500" s="0" t="s">
        <v>153</v>
      </c>
      <c r="CL500" s="0" t="s">
        <v>162</v>
      </c>
      <c r="CN500" s="0" t="s">
        <v>153</v>
      </c>
      <c r="CO500" s="0" t="s">
        <v>162</v>
      </c>
      <c r="CP500" s="0" t="s">
        <v>153</v>
      </c>
      <c r="CQ500" s="0" t="s">
        <v>162</v>
      </c>
      <c r="CT500" s="0" t="s">
        <v>153</v>
      </c>
      <c r="CU500" s="0" t="s">
        <v>162</v>
      </c>
      <c r="CV500" s="0" t="s">
        <v>153</v>
      </c>
      <c r="CW500" s="0" t="s">
        <v>162</v>
      </c>
      <c r="CY500" s="0" t="s">
        <v>153</v>
      </c>
      <c r="CZ500" s="0" t="s">
        <v>162</v>
      </c>
      <c r="DC500" s="0" t="s">
        <v>153</v>
      </c>
      <c r="DD500" s="0" t="s">
        <v>162</v>
      </c>
      <c r="DF500" s="0" t="s">
        <v>153</v>
      </c>
      <c r="DG500" s="0" t="s">
        <v>162</v>
      </c>
      <c r="DI500" s="0" t="s">
        <v>153</v>
      </c>
      <c r="DJ500" s="0" t="s">
        <v>162</v>
      </c>
      <c r="DL500" s="0" t="s">
        <v>153</v>
      </c>
      <c r="DM500" s="0" t="s">
        <v>162</v>
      </c>
      <c r="DN500" s="0" t="s">
        <v>153</v>
      </c>
      <c r="DO500" s="0" t="s">
        <v>162</v>
      </c>
      <c r="DR500" s="0" t="s">
        <v>153</v>
      </c>
      <c r="DS500" s="0" t="s">
        <v>162</v>
      </c>
      <c r="DT500" s="0" t="s">
        <v>162</v>
      </c>
      <c r="DU500" s="0" t="s">
        <v>153</v>
      </c>
      <c r="DW500" s="0" t="s">
        <v>162</v>
      </c>
      <c r="DX500" s="0" t="s">
        <v>153</v>
      </c>
      <c r="EA500" s="0" t="s">
        <v>153</v>
      </c>
      <c r="ED500" s="0" t="s">
        <v>162</v>
      </c>
      <c r="EF500" s="0" t="s">
        <v>153</v>
      </c>
    </row>
    <row r="501" customFormat="false" ht="13.8" hidden="false" customHeight="false" outlineLevel="0" collapsed="false">
      <c r="A501" s="0" t="s">
        <v>2572</v>
      </c>
      <c r="B501" s="0" t="n">
        <v>78</v>
      </c>
      <c r="C501" s="0" t="n">
        <v>337744</v>
      </c>
      <c r="D501" s="0" t="s">
        <v>2568</v>
      </c>
      <c r="E501" s="0" t="s">
        <v>2573</v>
      </c>
      <c r="F501" s="0" t="str">
        <f aca="false">CONCATENATE(D501," ",LEFT(H501,4),"T=",AU501,"D=",AV501,"R=",AW501,"M=",AX501,"L=",AY501,"B=",AZ501)</f>
        <v>WINDOM T=D=WARREN-WARD 5R=49M=16L=0B=10</v>
      </c>
      <c r="G501" s="0" t="s">
        <v>140</v>
      </c>
      <c r="I501" s="0" t="s">
        <v>2574</v>
      </c>
      <c r="J501" s="0" t="s">
        <v>2575</v>
      </c>
      <c r="K501" s="0" t="s">
        <v>143</v>
      </c>
      <c r="L501" s="0" t="s">
        <v>162</v>
      </c>
      <c r="M501" s="0" t="str">
        <f aca="false">RIGHT(N501,LEN(N501)-FIND(" ",N501))</f>
        <v>E MARKET ST</v>
      </c>
      <c r="N501" s="0" t="s">
        <v>2571</v>
      </c>
      <c r="P501" s="0" t="s">
        <v>145</v>
      </c>
      <c r="Q501" s="0" t="s">
        <v>146</v>
      </c>
      <c r="R501" s="0" t="n">
        <v>44484</v>
      </c>
      <c r="AD501" s="0" t="s">
        <v>147</v>
      </c>
      <c r="AE501" s="0" t="s">
        <v>148</v>
      </c>
      <c r="AF501" s="0" t="s">
        <v>149</v>
      </c>
      <c r="AH501" s="0" t="n">
        <v>14</v>
      </c>
      <c r="AI501" s="0" t="n">
        <v>11</v>
      </c>
      <c r="AN501" s="0" t="s">
        <v>145</v>
      </c>
      <c r="AO501" s="0" t="s">
        <v>150</v>
      </c>
      <c r="AP501" s="0" t="s">
        <v>151</v>
      </c>
      <c r="AQ501" s="0" t="n">
        <v>9</v>
      </c>
      <c r="AR501" s="0" t="n">
        <v>64</v>
      </c>
      <c r="AS501" s="0" t="n">
        <v>32</v>
      </c>
      <c r="AV501" s="0" t="s">
        <v>152</v>
      </c>
      <c r="AW501" s="0" t="n">
        <f aca="false">COUNTA($BA501:$EG501)</f>
        <v>49</v>
      </c>
      <c r="AX501" s="0" t="n">
        <f aca="false">COUNTIF($BC501:$EG501,"D")</f>
        <v>16</v>
      </c>
      <c r="AY501" s="0" t="n">
        <f aca="false">COUNTIF($BC501:$EG501,"R")</f>
        <v>0</v>
      </c>
      <c r="AZ501" s="2" t="n">
        <f aca="false">IF(DH501&lt;&gt;"",1,0)+IF(DI501&lt;&gt;"",1,0)+IF(DK501&lt;&gt;"",1,0)+IF(DM501&lt;&gt;"",1,0)+IF(DN501&lt;&gt;"",1,0)+IF(DO501&lt;&gt;"",1,0)+IF(DQ501&lt;&gt;"",1,0)+IF(DR501&lt;&gt;"",1,0)+IF(DT501&lt;&gt;"",1,0)+IF(DU501&lt;&gt;"",1,0)+IF(DV501&lt;&gt;"",1,0)+IF(DW501&lt;&gt;"",1,0)+IF(DX501&lt;&gt;"",1,0)+IF(DZ501&lt;&gt;"",1,0)+IF(EA501&lt;&gt;"",1,0)+IF(EB501&lt;&gt;"",1,0)+IF(EE501&lt;&gt;"",1,0)</f>
        <v>10</v>
      </c>
      <c r="BA501" s="2" t="n">
        <f aca="false">COUNTIF($DV501:$EG501, "&lt;&gt;")</f>
        <v>5</v>
      </c>
      <c r="BB501" s="0" t="n">
        <f aca="false">AY501*AX501</f>
        <v>0</v>
      </c>
      <c r="BC501" s="0" t="s">
        <v>153</v>
      </c>
      <c r="BD501" s="0" t="s">
        <v>153</v>
      </c>
      <c r="BE501" s="0" t="s">
        <v>153</v>
      </c>
      <c r="BF501" s="0" t="s">
        <v>153</v>
      </c>
      <c r="BG501" s="0" t="s">
        <v>153</v>
      </c>
      <c r="BH501" s="0" t="s">
        <v>153</v>
      </c>
      <c r="BI501" s="0" t="s">
        <v>153</v>
      </c>
      <c r="BJ501" s="0" t="s">
        <v>153</v>
      </c>
      <c r="BK501" s="0" t="s">
        <v>153</v>
      </c>
      <c r="BL501" s="0" t="s">
        <v>153</v>
      </c>
      <c r="BP501" s="0" t="s">
        <v>153</v>
      </c>
      <c r="BR501" s="0" t="s">
        <v>153</v>
      </c>
      <c r="BS501" s="0" t="s">
        <v>153</v>
      </c>
      <c r="BY501" s="0" t="s">
        <v>162</v>
      </c>
      <c r="CA501" s="0" t="s">
        <v>153</v>
      </c>
      <c r="CC501" s="0" t="s">
        <v>162</v>
      </c>
      <c r="CG501" s="0" t="s">
        <v>153</v>
      </c>
      <c r="CH501" s="0" t="s">
        <v>162</v>
      </c>
      <c r="CK501" s="0" t="s">
        <v>153</v>
      </c>
      <c r="CL501" s="0" t="s">
        <v>162</v>
      </c>
      <c r="CN501" s="0" t="s">
        <v>153</v>
      </c>
      <c r="CO501" s="0" t="s">
        <v>162</v>
      </c>
      <c r="CP501" s="0" t="s">
        <v>153</v>
      </c>
      <c r="CT501" s="0" t="s">
        <v>153</v>
      </c>
      <c r="CU501" s="0" t="s">
        <v>162</v>
      </c>
      <c r="CV501" s="0" t="s">
        <v>153</v>
      </c>
      <c r="CY501" s="0" t="s">
        <v>153</v>
      </c>
      <c r="CZ501" s="0" t="s">
        <v>162</v>
      </c>
      <c r="DC501" s="0" t="s">
        <v>153</v>
      </c>
      <c r="DD501" s="0" t="s">
        <v>162</v>
      </c>
      <c r="DF501" s="0" t="s">
        <v>153</v>
      </c>
      <c r="DG501" s="0" t="s">
        <v>162</v>
      </c>
      <c r="DI501" s="0" t="s">
        <v>153</v>
      </c>
      <c r="DJ501" s="0" t="s">
        <v>162</v>
      </c>
      <c r="DL501" s="0" t="s">
        <v>153</v>
      </c>
      <c r="DM501" s="0" t="s">
        <v>162</v>
      </c>
      <c r="DN501" s="0" t="s">
        <v>153</v>
      </c>
      <c r="DO501" s="0" t="s">
        <v>162</v>
      </c>
      <c r="DR501" s="0" t="s">
        <v>153</v>
      </c>
      <c r="DS501" s="0" t="s">
        <v>162</v>
      </c>
      <c r="DT501" s="0" t="s">
        <v>162</v>
      </c>
      <c r="DU501" s="0" t="s">
        <v>153</v>
      </c>
      <c r="DW501" s="0" t="s">
        <v>162</v>
      </c>
      <c r="DX501" s="0" t="s">
        <v>153</v>
      </c>
      <c r="EA501" s="0" t="s">
        <v>153</v>
      </c>
      <c r="ED501" s="0" t="s">
        <v>162</v>
      </c>
      <c r="EF501" s="0" t="s">
        <v>153</v>
      </c>
    </row>
    <row r="502" customFormat="false" ht="13.8" hidden="false" customHeight="false" outlineLevel="0" collapsed="false">
      <c r="A502" s="0" t="s">
        <v>2576</v>
      </c>
      <c r="B502" s="0" t="n">
        <v>78</v>
      </c>
      <c r="C502" s="0" t="n">
        <v>457747</v>
      </c>
      <c r="D502" s="0" t="s">
        <v>2577</v>
      </c>
      <c r="E502" s="0" t="s">
        <v>2578</v>
      </c>
      <c r="F502" s="0" t="str">
        <f aca="false">CONCATENATE(D502," ",LEFT(H502,4),"T=",AU502,"D=",AV502,"R=",AW502,"M=",AX502,"L=",AY502,"B=",AZ502)</f>
        <v>MILTON T=D=WARREN-WARD 5R=15M=4L=0B=3</v>
      </c>
      <c r="G502" s="0" t="s">
        <v>1243</v>
      </c>
      <c r="I502" s="0" t="s">
        <v>2579</v>
      </c>
      <c r="J502" s="0" t="s">
        <v>2580</v>
      </c>
      <c r="K502" s="0" t="s">
        <v>143</v>
      </c>
      <c r="L502" s="0" t="s">
        <v>162</v>
      </c>
      <c r="M502" s="0" t="str">
        <f aca="false">RIGHT(N502,LEN(N502)-FIND(" ",N502))</f>
        <v>E MARKET ST</v>
      </c>
      <c r="N502" s="0" t="s">
        <v>2571</v>
      </c>
      <c r="P502" s="0" t="s">
        <v>145</v>
      </c>
      <c r="Q502" s="0" t="s">
        <v>146</v>
      </c>
      <c r="R502" s="0" t="n">
        <v>44484</v>
      </c>
      <c r="AD502" s="0" t="s">
        <v>147</v>
      </c>
      <c r="AE502" s="0" t="s">
        <v>148</v>
      </c>
      <c r="AF502" s="0" t="s">
        <v>149</v>
      </c>
      <c r="AH502" s="0" t="n">
        <v>14</v>
      </c>
      <c r="AI502" s="0" t="n">
        <v>11</v>
      </c>
      <c r="AN502" s="0" t="s">
        <v>145</v>
      </c>
      <c r="AO502" s="0" t="s">
        <v>150</v>
      </c>
      <c r="AP502" s="0" t="s">
        <v>151</v>
      </c>
      <c r="AQ502" s="0" t="n">
        <v>9</v>
      </c>
      <c r="AR502" s="0" t="n">
        <v>64</v>
      </c>
      <c r="AS502" s="0" t="n">
        <v>32</v>
      </c>
      <c r="AV502" s="0" t="s">
        <v>152</v>
      </c>
      <c r="AW502" s="0" t="n">
        <f aca="false">COUNTA($BA502:$EG502)</f>
        <v>15</v>
      </c>
      <c r="AX502" s="0" t="n">
        <f aca="false">COUNTIF($BC502:$EG502,"D")</f>
        <v>4</v>
      </c>
      <c r="AY502" s="0" t="n">
        <f aca="false">COUNTIF($BC502:$EG502,"R")</f>
        <v>0</v>
      </c>
      <c r="AZ502" s="2" t="n">
        <f aca="false">IF(DH502&lt;&gt;"",1,0)+IF(DI502&lt;&gt;"",1,0)+IF(DK502&lt;&gt;"",1,0)+IF(DM502&lt;&gt;"",1,0)+IF(DN502&lt;&gt;"",1,0)+IF(DO502&lt;&gt;"",1,0)+IF(DQ502&lt;&gt;"",1,0)+IF(DR502&lt;&gt;"",1,0)+IF(DT502&lt;&gt;"",1,0)+IF(DU502&lt;&gt;"",1,0)+IF(DV502&lt;&gt;"",1,0)+IF(DW502&lt;&gt;"",1,0)+IF(DX502&lt;&gt;"",1,0)+IF(DZ502&lt;&gt;"",1,0)+IF(EA502&lt;&gt;"",1,0)+IF(EB502&lt;&gt;"",1,0)+IF(EE502&lt;&gt;"",1,0)</f>
        <v>3</v>
      </c>
      <c r="BA502" s="2" t="n">
        <f aca="false">COUNTIF($DV502:$EG502, "&lt;&gt;")</f>
        <v>4</v>
      </c>
      <c r="BB502" s="0" t="n">
        <f aca="false">AY502*AX502</f>
        <v>0</v>
      </c>
      <c r="BF502" s="0" t="s">
        <v>153</v>
      </c>
      <c r="BK502" s="0" t="s">
        <v>162</v>
      </c>
      <c r="BL502" s="0" t="s">
        <v>153</v>
      </c>
      <c r="BS502" s="0" t="s">
        <v>153</v>
      </c>
      <c r="BY502" s="0" t="s">
        <v>162</v>
      </c>
      <c r="CA502" s="0" t="s">
        <v>153</v>
      </c>
      <c r="CG502" s="0" t="s">
        <v>153</v>
      </c>
      <c r="CH502" s="0" t="s">
        <v>162</v>
      </c>
      <c r="DU502" s="0" t="s">
        <v>153</v>
      </c>
      <c r="DX502" s="0" t="s">
        <v>153</v>
      </c>
      <c r="EA502" s="0" t="s">
        <v>153</v>
      </c>
      <c r="ED502" s="0" t="s">
        <v>162</v>
      </c>
      <c r="EF502" s="0" t="s">
        <v>153</v>
      </c>
    </row>
    <row r="503" customFormat="false" ht="13.8" hidden="false" customHeight="false" outlineLevel="0" collapsed="false">
      <c r="A503" s="0" t="s">
        <v>2581</v>
      </c>
      <c r="B503" s="0" t="n">
        <v>78</v>
      </c>
      <c r="C503" s="0" t="n">
        <v>326999</v>
      </c>
      <c r="D503" s="0" t="s">
        <v>2582</v>
      </c>
      <c r="E503" s="0" t="s">
        <v>518</v>
      </c>
      <c r="F503" s="0" t="str">
        <f aca="false">CONCATENATE(D503," ",LEFT(H503,4),"T=",AU503,"D=",AV503,"R=",AW503,"M=",AX503,"L=",AY503,"B=",AZ503)</f>
        <v>MULLANE T=D=WARREN-WARD 5R=35M=7L=0B=6</v>
      </c>
      <c r="G503" s="0" t="s">
        <v>812</v>
      </c>
      <c r="I503" s="0" t="s">
        <v>2583</v>
      </c>
      <c r="J503" s="0" t="s">
        <v>2584</v>
      </c>
      <c r="K503" s="0" t="s">
        <v>143</v>
      </c>
      <c r="L503" s="0" t="s">
        <v>162</v>
      </c>
      <c r="M503" s="0" t="str">
        <f aca="false">RIGHT(N503,LEN(N503)-FIND(" ",N503))</f>
        <v>E MARKET ST</v>
      </c>
      <c r="N503" s="0" t="s">
        <v>2585</v>
      </c>
      <c r="P503" s="0" t="s">
        <v>145</v>
      </c>
      <c r="Q503" s="0" t="s">
        <v>146</v>
      </c>
      <c r="R503" s="0" t="n">
        <v>44484</v>
      </c>
      <c r="AD503" s="0" t="s">
        <v>147</v>
      </c>
      <c r="AE503" s="0" t="s">
        <v>148</v>
      </c>
      <c r="AF503" s="0" t="s">
        <v>149</v>
      </c>
      <c r="AH503" s="0" t="n">
        <v>14</v>
      </c>
      <c r="AI503" s="0" t="n">
        <v>11</v>
      </c>
      <c r="AN503" s="0" t="s">
        <v>145</v>
      </c>
      <c r="AO503" s="0" t="s">
        <v>150</v>
      </c>
      <c r="AP503" s="0" t="s">
        <v>151</v>
      </c>
      <c r="AQ503" s="0" t="n">
        <v>9</v>
      </c>
      <c r="AR503" s="0" t="n">
        <v>64</v>
      </c>
      <c r="AS503" s="0" t="n">
        <v>32</v>
      </c>
      <c r="AV503" s="0" t="s">
        <v>152</v>
      </c>
      <c r="AW503" s="0" t="n">
        <f aca="false">COUNTA($BA503:$EG503)</f>
        <v>35</v>
      </c>
      <c r="AX503" s="0" t="n">
        <f aca="false">COUNTIF($BC503:$EG503,"D")</f>
        <v>7</v>
      </c>
      <c r="AY503" s="0" t="n">
        <f aca="false">COUNTIF($BC503:$EG503,"R")</f>
        <v>0</v>
      </c>
      <c r="AZ503" s="2" t="n">
        <f aca="false">IF(DH503&lt;&gt;"",1,0)+IF(DI503&lt;&gt;"",1,0)+IF(DK503&lt;&gt;"",1,0)+IF(DM503&lt;&gt;"",1,0)+IF(DN503&lt;&gt;"",1,0)+IF(DO503&lt;&gt;"",1,0)+IF(DQ503&lt;&gt;"",1,0)+IF(DR503&lt;&gt;"",1,0)+IF(DT503&lt;&gt;"",1,0)+IF(DU503&lt;&gt;"",1,0)+IF(DV503&lt;&gt;"",1,0)+IF(DW503&lt;&gt;"",1,0)+IF(DX503&lt;&gt;"",1,0)+IF(DZ503&lt;&gt;"",1,0)+IF(EA503&lt;&gt;"",1,0)+IF(EB503&lt;&gt;"",1,0)+IF(EE503&lt;&gt;"",1,0)</f>
        <v>6</v>
      </c>
      <c r="BA503" s="2" t="n">
        <f aca="false">COUNTIF($DV503:$EG503, "&lt;&gt;")</f>
        <v>4</v>
      </c>
      <c r="BB503" s="0" t="n">
        <f aca="false">AY503*AX503</f>
        <v>0</v>
      </c>
      <c r="BC503" s="0" t="s">
        <v>153</v>
      </c>
      <c r="BD503" s="0" t="s">
        <v>153</v>
      </c>
      <c r="BF503" s="0" t="s">
        <v>153</v>
      </c>
      <c r="BH503" s="0" t="s">
        <v>153</v>
      </c>
      <c r="BI503" s="0" t="s">
        <v>153</v>
      </c>
      <c r="BJ503" s="0" t="s">
        <v>153</v>
      </c>
      <c r="BK503" s="0" t="s">
        <v>153</v>
      </c>
      <c r="BL503" s="0" t="s">
        <v>153</v>
      </c>
      <c r="BP503" s="0" t="s">
        <v>153</v>
      </c>
      <c r="BR503" s="0" t="s">
        <v>153</v>
      </c>
      <c r="BS503" s="0" t="s">
        <v>153</v>
      </c>
      <c r="BY503" s="0" t="s">
        <v>162</v>
      </c>
      <c r="CA503" s="0" t="s">
        <v>153</v>
      </c>
      <c r="CG503" s="0" t="s">
        <v>153</v>
      </c>
      <c r="CK503" s="0" t="s">
        <v>153</v>
      </c>
      <c r="CN503" s="0" t="s">
        <v>153</v>
      </c>
      <c r="CP503" s="0" t="s">
        <v>153</v>
      </c>
      <c r="CT503" s="0" t="s">
        <v>153</v>
      </c>
      <c r="CU503" s="0" t="s">
        <v>162</v>
      </c>
      <c r="CV503" s="0" t="s">
        <v>153</v>
      </c>
      <c r="CW503" s="0" t="s">
        <v>162</v>
      </c>
      <c r="CY503" s="0" t="s">
        <v>153</v>
      </c>
      <c r="CZ503" s="0" t="s">
        <v>162</v>
      </c>
      <c r="DC503" s="0" t="s">
        <v>153</v>
      </c>
      <c r="DI503" s="0" t="s">
        <v>153</v>
      </c>
      <c r="DN503" s="0" t="s">
        <v>153</v>
      </c>
      <c r="DR503" s="0" t="s">
        <v>153</v>
      </c>
      <c r="DS503" s="0" t="s">
        <v>162</v>
      </c>
      <c r="DU503" s="0" t="s">
        <v>153</v>
      </c>
      <c r="DW503" s="0" t="s">
        <v>162</v>
      </c>
      <c r="EA503" s="0" t="s">
        <v>153</v>
      </c>
      <c r="ED503" s="0" t="s">
        <v>162</v>
      </c>
      <c r="EF503" s="0" t="s">
        <v>153</v>
      </c>
    </row>
    <row r="504" customFormat="false" ht="13.8" hidden="false" customHeight="false" outlineLevel="0" collapsed="false">
      <c r="A504" s="0" t="s">
        <v>2586</v>
      </c>
      <c r="B504" s="0" t="n">
        <v>78</v>
      </c>
      <c r="C504" s="0" t="n">
        <v>323537</v>
      </c>
      <c r="D504" s="0" t="s">
        <v>2587</v>
      </c>
      <c r="E504" s="0" t="s">
        <v>1717</v>
      </c>
      <c r="F504" s="0" t="str">
        <f aca="false">CONCATENATE(D504," ",LEFT(H504,4),"T=",AU504,"D=",AV504,"R=",AW504,"M=",AX504,"L=",AY504,"B=",AZ504)</f>
        <v>FOOR T=D=WARREN-WARD 5R=39M=11L=0B=8</v>
      </c>
      <c r="G504" s="0" t="s">
        <v>284</v>
      </c>
      <c r="I504" s="0" t="s">
        <v>2588</v>
      </c>
      <c r="J504" s="0" t="s">
        <v>2038</v>
      </c>
      <c r="K504" s="0" t="s">
        <v>143</v>
      </c>
      <c r="L504" s="0" t="s">
        <v>162</v>
      </c>
      <c r="M504" s="0" t="str">
        <f aca="false">RIGHT(N504,LEN(N504)-FIND(" ",N504))</f>
        <v>E MARKET ST</v>
      </c>
      <c r="N504" s="0" t="s">
        <v>2589</v>
      </c>
      <c r="P504" s="0" t="s">
        <v>145</v>
      </c>
      <c r="Q504" s="0" t="s">
        <v>146</v>
      </c>
      <c r="R504" s="0" t="n">
        <v>44484</v>
      </c>
      <c r="AD504" s="0" t="s">
        <v>147</v>
      </c>
      <c r="AE504" s="0" t="s">
        <v>148</v>
      </c>
      <c r="AF504" s="0" t="s">
        <v>149</v>
      </c>
      <c r="AH504" s="0" t="n">
        <v>14</v>
      </c>
      <c r="AI504" s="0" t="n">
        <v>11</v>
      </c>
      <c r="AN504" s="0" t="s">
        <v>145</v>
      </c>
      <c r="AO504" s="0" t="s">
        <v>150</v>
      </c>
      <c r="AP504" s="0" t="s">
        <v>151</v>
      </c>
      <c r="AQ504" s="0" t="n">
        <v>9</v>
      </c>
      <c r="AR504" s="0" t="n">
        <v>64</v>
      </c>
      <c r="AS504" s="0" t="n">
        <v>32</v>
      </c>
      <c r="AV504" s="0" t="s">
        <v>152</v>
      </c>
      <c r="AW504" s="0" t="n">
        <f aca="false">COUNTA($BA504:$EG504)</f>
        <v>39</v>
      </c>
      <c r="AX504" s="0" t="n">
        <f aca="false">COUNTIF($BC504:$EG504,"D")</f>
        <v>11</v>
      </c>
      <c r="AY504" s="0" t="n">
        <f aca="false">COUNTIF($BC504:$EG504,"R")</f>
        <v>0</v>
      </c>
      <c r="AZ504" s="2" t="n">
        <f aca="false">IF(DH504&lt;&gt;"",1,0)+IF(DI504&lt;&gt;"",1,0)+IF(DK504&lt;&gt;"",1,0)+IF(DM504&lt;&gt;"",1,0)+IF(DN504&lt;&gt;"",1,0)+IF(DO504&lt;&gt;"",1,0)+IF(DQ504&lt;&gt;"",1,0)+IF(DR504&lt;&gt;"",1,0)+IF(DT504&lt;&gt;"",1,0)+IF(DU504&lt;&gt;"",1,0)+IF(DV504&lt;&gt;"",1,0)+IF(DW504&lt;&gt;"",1,0)+IF(DX504&lt;&gt;"",1,0)+IF(DZ504&lt;&gt;"",1,0)+IF(EA504&lt;&gt;"",1,0)+IF(EB504&lt;&gt;"",1,0)+IF(EE504&lt;&gt;"",1,0)</f>
        <v>8</v>
      </c>
      <c r="BA504" s="2" t="n">
        <f aca="false">COUNTIF($DV504:$EG504, "&lt;&gt;")</f>
        <v>4</v>
      </c>
      <c r="BB504" s="0" t="n">
        <f aca="false">AY504*AX504</f>
        <v>0</v>
      </c>
      <c r="BC504" s="0" t="s">
        <v>153</v>
      </c>
      <c r="BD504" s="0" t="s">
        <v>153</v>
      </c>
      <c r="BE504" s="0" t="s">
        <v>153</v>
      </c>
      <c r="BH504" s="0" t="s">
        <v>153</v>
      </c>
      <c r="BI504" s="0" t="s">
        <v>153</v>
      </c>
      <c r="BL504" s="0" t="s">
        <v>153</v>
      </c>
      <c r="BP504" s="0" t="s">
        <v>153</v>
      </c>
      <c r="BS504" s="0" t="s">
        <v>153</v>
      </c>
      <c r="BY504" s="0" t="s">
        <v>162</v>
      </c>
      <c r="CA504" s="0" t="s">
        <v>153</v>
      </c>
      <c r="CG504" s="0" t="s">
        <v>153</v>
      </c>
      <c r="CH504" s="0" t="s">
        <v>162</v>
      </c>
      <c r="CK504" s="0" t="s">
        <v>153</v>
      </c>
      <c r="CN504" s="0" t="s">
        <v>153</v>
      </c>
      <c r="CO504" s="0" t="s">
        <v>162</v>
      </c>
      <c r="CP504" s="0" t="s">
        <v>153</v>
      </c>
      <c r="CQ504" s="0" t="s">
        <v>162</v>
      </c>
      <c r="CT504" s="0" t="s">
        <v>153</v>
      </c>
      <c r="CV504" s="0" t="s">
        <v>153</v>
      </c>
      <c r="CW504" s="0" t="s">
        <v>162</v>
      </c>
      <c r="CY504" s="0" t="s">
        <v>153</v>
      </c>
      <c r="CZ504" s="0" t="s">
        <v>162</v>
      </c>
      <c r="DC504" s="0" t="s">
        <v>153</v>
      </c>
      <c r="DF504" s="0" t="s">
        <v>153</v>
      </c>
      <c r="DG504" s="0" t="s">
        <v>162</v>
      </c>
      <c r="DI504" s="0" t="s">
        <v>153</v>
      </c>
      <c r="DJ504" s="0" t="s">
        <v>162</v>
      </c>
      <c r="DL504" s="0" t="s">
        <v>153</v>
      </c>
      <c r="DM504" s="0" t="s">
        <v>162</v>
      </c>
      <c r="DN504" s="0" t="s">
        <v>153</v>
      </c>
      <c r="DR504" s="0" t="s">
        <v>153</v>
      </c>
      <c r="DT504" s="0" t="s">
        <v>162</v>
      </c>
      <c r="DU504" s="0" t="s">
        <v>153</v>
      </c>
      <c r="DX504" s="0" t="s">
        <v>153</v>
      </c>
      <c r="EA504" s="0" t="s">
        <v>153</v>
      </c>
      <c r="ED504" s="0" t="s">
        <v>162</v>
      </c>
      <c r="EF504" s="0" t="s">
        <v>153</v>
      </c>
    </row>
    <row r="505" customFormat="false" ht="13.8" hidden="false" customHeight="false" outlineLevel="0" collapsed="false">
      <c r="A505" s="0" t="s">
        <v>2590</v>
      </c>
      <c r="B505" s="0" t="n">
        <v>78</v>
      </c>
      <c r="C505" s="0" t="n">
        <v>438395</v>
      </c>
      <c r="D505" s="0" t="s">
        <v>2587</v>
      </c>
      <c r="E505" s="0" t="s">
        <v>603</v>
      </c>
      <c r="F505" s="0" t="str">
        <f aca="false">CONCATENATE(D505," ",LEFT(H505,4),"T=",AU505,"D=",AV505,"R=",AW505,"M=",AX505,"L=",AY505,"B=",AZ505)</f>
        <v>FOOR T=D=WARREN-WARD 5R=40M=11L=1B=8</v>
      </c>
      <c r="G505" s="0" t="s">
        <v>140</v>
      </c>
      <c r="I505" s="0" t="s">
        <v>2591</v>
      </c>
      <c r="J505" s="0" t="s">
        <v>2038</v>
      </c>
      <c r="K505" s="0" t="s">
        <v>143</v>
      </c>
      <c r="L505" s="0" t="s">
        <v>238</v>
      </c>
      <c r="M505" s="0" t="str">
        <f aca="false">RIGHT(N505,LEN(N505)-FIND(" ",N505))</f>
        <v>E MARKET ST</v>
      </c>
      <c r="N505" s="0" t="s">
        <v>2589</v>
      </c>
      <c r="P505" s="0" t="s">
        <v>145</v>
      </c>
      <c r="Q505" s="0" t="s">
        <v>146</v>
      </c>
      <c r="R505" s="0" t="n">
        <v>44484</v>
      </c>
      <c r="AD505" s="0" t="s">
        <v>147</v>
      </c>
      <c r="AE505" s="0" t="s">
        <v>148</v>
      </c>
      <c r="AF505" s="0" t="s">
        <v>149</v>
      </c>
      <c r="AH505" s="0" t="n">
        <v>14</v>
      </c>
      <c r="AI505" s="0" t="n">
        <v>11</v>
      </c>
      <c r="AN505" s="0" t="s">
        <v>145</v>
      </c>
      <c r="AO505" s="0" t="s">
        <v>150</v>
      </c>
      <c r="AP505" s="0" t="s">
        <v>151</v>
      </c>
      <c r="AQ505" s="0" t="n">
        <v>9</v>
      </c>
      <c r="AR505" s="0" t="n">
        <v>64</v>
      </c>
      <c r="AS505" s="0" t="n">
        <v>32</v>
      </c>
      <c r="AV505" s="0" t="s">
        <v>152</v>
      </c>
      <c r="AW505" s="0" t="n">
        <f aca="false">COUNTA($BA505:$EG505)</f>
        <v>40</v>
      </c>
      <c r="AX505" s="0" t="n">
        <f aca="false">COUNTIF($BC505:$EG505,"D")</f>
        <v>11</v>
      </c>
      <c r="AY505" s="0" t="n">
        <f aca="false">COUNTIF($BC505:$EG505,"R")</f>
        <v>1</v>
      </c>
      <c r="AZ505" s="2" t="n">
        <f aca="false">IF(DH505&lt;&gt;"",1,0)+IF(DI505&lt;&gt;"",1,0)+IF(DK505&lt;&gt;"",1,0)+IF(DM505&lt;&gt;"",1,0)+IF(DN505&lt;&gt;"",1,0)+IF(DO505&lt;&gt;"",1,0)+IF(DQ505&lt;&gt;"",1,0)+IF(DR505&lt;&gt;"",1,0)+IF(DT505&lt;&gt;"",1,0)+IF(DU505&lt;&gt;"",1,0)+IF(DV505&lt;&gt;"",1,0)+IF(DW505&lt;&gt;"",1,0)+IF(DX505&lt;&gt;"",1,0)+IF(DZ505&lt;&gt;"",1,0)+IF(EA505&lt;&gt;"",1,0)+IF(EB505&lt;&gt;"",1,0)+IF(EE505&lt;&gt;"",1,0)</f>
        <v>8</v>
      </c>
      <c r="BA505" s="2" t="n">
        <f aca="false">COUNTIF($DV505:$EG505, "&lt;&gt;")</f>
        <v>4</v>
      </c>
      <c r="BB505" s="0" t="n">
        <f aca="false">AY505*AX505</f>
        <v>11</v>
      </c>
      <c r="BC505" s="0" t="s">
        <v>153</v>
      </c>
      <c r="BD505" s="0" t="s">
        <v>153</v>
      </c>
      <c r="BH505" s="0" t="s">
        <v>153</v>
      </c>
      <c r="BL505" s="0" t="s">
        <v>153</v>
      </c>
      <c r="BP505" s="0" t="s">
        <v>153</v>
      </c>
      <c r="BS505" s="0" t="s">
        <v>153</v>
      </c>
      <c r="BT505" s="0" t="s">
        <v>153</v>
      </c>
      <c r="BV505" s="0" t="s">
        <v>153</v>
      </c>
      <c r="BY505" s="0" t="s">
        <v>162</v>
      </c>
      <c r="CA505" s="0" t="s">
        <v>153</v>
      </c>
      <c r="CG505" s="0" t="s">
        <v>153</v>
      </c>
      <c r="CK505" s="0" t="s">
        <v>153</v>
      </c>
      <c r="CN505" s="0" t="s">
        <v>153</v>
      </c>
      <c r="CO505" s="0" t="s">
        <v>162</v>
      </c>
      <c r="CP505" s="0" t="s">
        <v>153</v>
      </c>
      <c r="CQ505" s="0" t="s">
        <v>162</v>
      </c>
      <c r="CT505" s="0" t="s">
        <v>153</v>
      </c>
      <c r="CV505" s="0" t="s">
        <v>153</v>
      </c>
      <c r="CW505" s="0" t="s">
        <v>162</v>
      </c>
      <c r="CY505" s="0" t="s">
        <v>153</v>
      </c>
      <c r="CZ505" s="0" t="s">
        <v>162</v>
      </c>
      <c r="DC505" s="0" t="s">
        <v>153</v>
      </c>
      <c r="DD505" s="0" t="s">
        <v>162</v>
      </c>
      <c r="DF505" s="0" t="s">
        <v>153</v>
      </c>
      <c r="DG505" s="0" t="s">
        <v>162</v>
      </c>
      <c r="DI505" s="0" t="s">
        <v>153</v>
      </c>
      <c r="DJ505" s="0" t="s">
        <v>162</v>
      </c>
      <c r="DL505" s="0" t="s">
        <v>153</v>
      </c>
      <c r="DM505" s="0" t="s">
        <v>162</v>
      </c>
      <c r="DN505" s="0" t="s">
        <v>153</v>
      </c>
      <c r="DR505" s="0" t="s">
        <v>153</v>
      </c>
      <c r="DS505" s="0" t="s">
        <v>162</v>
      </c>
      <c r="DT505" s="0" t="s">
        <v>162</v>
      </c>
      <c r="DU505" s="0" t="s">
        <v>153</v>
      </c>
      <c r="DX505" s="0" t="s">
        <v>153</v>
      </c>
      <c r="EA505" s="0" t="s">
        <v>153</v>
      </c>
      <c r="ED505" s="0" t="s">
        <v>238</v>
      </c>
      <c r="EF505" s="0" t="s">
        <v>153</v>
      </c>
    </row>
    <row r="506" customFormat="false" ht="13.8" hidden="false" customHeight="false" outlineLevel="0" collapsed="false">
      <c r="A506" s="0" t="s">
        <v>2592</v>
      </c>
      <c r="B506" s="0" t="n">
        <v>78</v>
      </c>
      <c r="C506" s="0" t="n">
        <v>478305</v>
      </c>
      <c r="D506" s="0" t="s">
        <v>2593</v>
      </c>
      <c r="E506" s="0" t="s">
        <v>2594</v>
      </c>
      <c r="F506" s="0" t="str">
        <f aca="false">CONCATENATE(D506," ",LEFT(H506,4),"T=",AU506,"D=",AV506,"R=",AW506,"M=",AX506,"L=",AY506,"B=",AZ506)</f>
        <v>HACKETT T=D=WARREN-WARD 5R=27M=6L=0B=4</v>
      </c>
      <c r="G506" s="0" t="s">
        <v>220</v>
      </c>
      <c r="I506" s="0" t="s">
        <v>2595</v>
      </c>
      <c r="J506" s="0" t="s">
        <v>2596</v>
      </c>
      <c r="K506" s="0" t="s">
        <v>143</v>
      </c>
      <c r="L506" s="0" t="s">
        <v>162</v>
      </c>
      <c r="M506" s="0" t="str">
        <f aca="false">RIGHT(N506,LEN(N506)-FIND(" ",N506))</f>
        <v>E MARKET ST</v>
      </c>
      <c r="N506" s="0" t="s">
        <v>2597</v>
      </c>
      <c r="P506" s="0" t="s">
        <v>145</v>
      </c>
      <c r="Q506" s="0" t="s">
        <v>146</v>
      </c>
      <c r="R506" s="0" t="n">
        <v>44484</v>
      </c>
      <c r="AD506" s="0" t="s">
        <v>147</v>
      </c>
      <c r="AE506" s="0" t="s">
        <v>148</v>
      </c>
      <c r="AF506" s="0" t="s">
        <v>149</v>
      </c>
      <c r="AH506" s="0" t="n">
        <v>14</v>
      </c>
      <c r="AI506" s="0" t="n">
        <v>11</v>
      </c>
      <c r="AN506" s="0" t="s">
        <v>145</v>
      </c>
      <c r="AO506" s="0" t="s">
        <v>150</v>
      </c>
      <c r="AP506" s="0" t="s">
        <v>151</v>
      </c>
      <c r="AQ506" s="0" t="n">
        <v>9</v>
      </c>
      <c r="AR506" s="0" t="n">
        <v>64</v>
      </c>
      <c r="AS506" s="0" t="n">
        <v>32</v>
      </c>
      <c r="AV506" s="0" t="s">
        <v>152</v>
      </c>
      <c r="AW506" s="0" t="n">
        <f aca="false">COUNTA($BA506:$EG506)</f>
        <v>27</v>
      </c>
      <c r="AX506" s="0" t="n">
        <f aca="false">COUNTIF($BC506:$EG506,"D")</f>
        <v>6</v>
      </c>
      <c r="AY506" s="0" t="n">
        <f aca="false">COUNTIF($BC506:$EG506,"R")</f>
        <v>0</v>
      </c>
      <c r="AZ506" s="2" t="n">
        <f aca="false">IF(DH506&lt;&gt;"",1,0)+IF(DI506&lt;&gt;"",1,0)+IF(DK506&lt;&gt;"",1,0)+IF(DM506&lt;&gt;"",1,0)+IF(DN506&lt;&gt;"",1,0)+IF(DO506&lt;&gt;"",1,0)+IF(DQ506&lt;&gt;"",1,0)+IF(DR506&lt;&gt;"",1,0)+IF(DT506&lt;&gt;"",1,0)+IF(DU506&lt;&gt;"",1,0)+IF(DV506&lt;&gt;"",1,0)+IF(DW506&lt;&gt;"",1,0)+IF(DX506&lt;&gt;"",1,0)+IF(DZ506&lt;&gt;"",1,0)+IF(EA506&lt;&gt;"",1,0)+IF(EB506&lt;&gt;"",1,0)+IF(EE506&lt;&gt;"",1,0)</f>
        <v>4</v>
      </c>
      <c r="BA506" s="2" t="n">
        <f aca="false">COUNTIF($DV506:$EG506, "&lt;&gt;")</f>
        <v>4</v>
      </c>
      <c r="BB506" s="0" t="n">
        <f aca="false">AY506*AX506</f>
        <v>0</v>
      </c>
      <c r="BD506" s="0" t="s">
        <v>153</v>
      </c>
      <c r="BH506" s="0" t="s">
        <v>153</v>
      </c>
      <c r="BI506" s="0" t="s">
        <v>153</v>
      </c>
      <c r="BJ506" s="0" t="s">
        <v>153</v>
      </c>
      <c r="BL506" s="0" t="s">
        <v>153</v>
      </c>
      <c r="BR506" s="0" t="s">
        <v>153</v>
      </c>
      <c r="BS506" s="0" t="s">
        <v>153</v>
      </c>
      <c r="BY506" s="0" t="s">
        <v>162</v>
      </c>
      <c r="CA506" s="0" t="s">
        <v>153</v>
      </c>
      <c r="CG506" s="0" t="s">
        <v>153</v>
      </c>
      <c r="CL506" s="0" t="s">
        <v>162</v>
      </c>
      <c r="CN506" s="0" t="s">
        <v>153</v>
      </c>
      <c r="CP506" s="0" t="s">
        <v>153</v>
      </c>
      <c r="CQ506" s="0" t="s">
        <v>162</v>
      </c>
      <c r="CU506" s="0" t="s">
        <v>162</v>
      </c>
      <c r="CY506" s="0" t="s">
        <v>153</v>
      </c>
      <c r="DC506" s="0" t="s">
        <v>153</v>
      </c>
      <c r="DF506" s="0" t="s">
        <v>153</v>
      </c>
      <c r="DL506" s="0" t="s">
        <v>153</v>
      </c>
      <c r="DN506" s="0" t="s">
        <v>153</v>
      </c>
      <c r="DS506" s="0" t="s">
        <v>162</v>
      </c>
      <c r="DW506" s="0" t="s">
        <v>162</v>
      </c>
      <c r="DX506" s="0" t="s">
        <v>153</v>
      </c>
      <c r="EA506" s="0" t="s">
        <v>153</v>
      </c>
      <c r="EF506" s="0" t="s">
        <v>153</v>
      </c>
    </row>
    <row r="507" customFormat="false" ht="13.8" hidden="false" customHeight="false" outlineLevel="0" collapsed="false">
      <c r="A507" s="0" t="s">
        <v>2598</v>
      </c>
      <c r="B507" s="0" t="n">
        <v>78</v>
      </c>
      <c r="C507" s="0" t="n">
        <v>332416</v>
      </c>
      <c r="D507" s="0" t="s">
        <v>2599</v>
      </c>
      <c r="E507" s="0" t="s">
        <v>2600</v>
      </c>
      <c r="F507" s="0" t="str">
        <f aca="false">CONCATENATE(D507," ",LEFT(H507,4),"T=",AU507,"D=",AV507,"R=",AW507,"M=",AX507,"L=",AY507,"B=",AZ507)</f>
        <v>LIU T=D=WARREN-WARD 5R=8M=0L=0B=5</v>
      </c>
      <c r="I507" s="0" t="s">
        <v>2601</v>
      </c>
      <c r="J507" s="0" t="s">
        <v>2602</v>
      </c>
      <c r="K507" s="0" t="s">
        <v>143</v>
      </c>
      <c r="M507" s="0" t="str">
        <f aca="false">RIGHT(N507,LEN(N507)-FIND(" ",N507))</f>
        <v>COUNTRY CLUB DR SE</v>
      </c>
      <c r="N507" s="0" t="s">
        <v>2603</v>
      </c>
      <c r="P507" s="0" t="s">
        <v>145</v>
      </c>
      <c r="Q507" s="0" t="s">
        <v>146</v>
      </c>
      <c r="R507" s="0" t="n">
        <v>44484</v>
      </c>
      <c r="AD507" s="0" t="s">
        <v>147</v>
      </c>
      <c r="AE507" s="0" t="s">
        <v>148</v>
      </c>
      <c r="AF507" s="0" t="s">
        <v>149</v>
      </c>
      <c r="AH507" s="0" t="n">
        <v>14</v>
      </c>
      <c r="AI507" s="0" t="n">
        <v>11</v>
      </c>
      <c r="AN507" s="0" t="s">
        <v>145</v>
      </c>
      <c r="AO507" s="0" t="s">
        <v>150</v>
      </c>
      <c r="AP507" s="0" t="s">
        <v>151</v>
      </c>
      <c r="AQ507" s="0" t="n">
        <v>9</v>
      </c>
      <c r="AR507" s="0" t="n">
        <v>64</v>
      </c>
      <c r="AS507" s="0" t="n">
        <v>32</v>
      </c>
      <c r="AV507" s="0" t="s">
        <v>152</v>
      </c>
      <c r="AW507" s="0" t="n">
        <f aca="false">COUNTA($BA507:$EG507)</f>
        <v>8</v>
      </c>
      <c r="AX507" s="0" t="n">
        <f aca="false">COUNTIF($BC507:$EG507,"D")</f>
        <v>0</v>
      </c>
      <c r="AY507" s="0" t="n">
        <f aca="false">COUNTIF($BC507:$EG507,"R")</f>
        <v>0</v>
      </c>
      <c r="AZ507" s="2" t="n">
        <f aca="false">IF(DH507&lt;&gt;"",1,0)+IF(DI507&lt;&gt;"",1,0)+IF(DK507&lt;&gt;"",1,0)+IF(DM507&lt;&gt;"",1,0)+IF(DN507&lt;&gt;"",1,0)+IF(DO507&lt;&gt;"",1,0)+IF(DQ507&lt;&gt;"",1,0)+IF(DR507&lt;&gt;"",1,0)+IF(DT507&lt;&gt;"",1,0)+IF(DU507&lt;&gt;"",1,0)+IF(DV507&lt;&gt;"",1,0)+IF(DW507&lt;&gt;"",1,0)+IF(DX507&lt;&gt;"",1,0)+IF(DZ507&lt;&gt;"",1,0)+IF(EA507&lt;&gt;"",1,0)+IF(EB507&lt;&gt;"",1,0)+IF(EE507&lt;&gt;"",1,0)</f>
        <v>5</v>
      </c>
      <c r="BA507" s="2" t="n">
        <f aca="false">COUNTIF($DV507:$EG507, "&lt;&gt;")</f>
        <v>2</v>
      </c>
      <c r="BB507" s="0" t="n">
        <f aca="false">AY507*AX507</f>
        <v>0</v>
      </c>
      <c r="DI507" s="0" t="s">
        <v>153</v>
      </c>
      <c r="DN507" s="0" t="s">
        <v>153</v>
      </c>
      <c r="DR507" s="0" t="s">
        <v>153</v>
      </c>
      <c r="DU507" s="0" t="s">
        <v>153</v>
      </c>
      <c r="DW507" s="0" t="s">
        <v>153</v>
      </c>
      <c r="EF507" s="0" t="s">
        <v>153</v>
      </c>
    </row>
    <row r="508" customFormat="false" ht="13.8" hidden="false" customHeight="false" outlineLevel="0" collapsed="false">
      <c r="A508" s="0" t="s">
        <v>2604</v>
      </c>
      <c r="B508" s="0" t="n">
        <v>78</v>
      </c>
      <c r="C508" s="0" t="n">
        <v>317792</v>
      </c>
      <c r="D508" s="0" t="s">
        <v>2605</v>
      </c>
      <c r="E508" s="0" t="s">
        <v>1629</v>
      </c>
      <c r="F508" s="0" t="str">
        <f aca="false">CONCATENATE(D508," ",LEFT(H508,4),"T=",AU508,"D=",AV508,"R=",AW508,"M=",AX508,"L=",AY508,"B=",AZ508)</f>
        <v>PINTI T=D=WARREN-WARD 5R=46M=15L=1B=10</v>
      </c>
      <c r="G508" s="0" t="s">
        <v>140</v>
      </c>
      <c r="I508" s="0" t="s">
        <v>2606</v>
      </c>
      <c r="J508" s="0" t="s">
        <v>2607</v>
      </c>
      <c r="K508" s="0" t="s">
        <v>143</v>
      </c>
      <c r="L508" s="0" t="s">
        <v>238</v>
      </c>
      <c r="M508" s="0" t="str">
        <f aca="false">RIGHT(N508,LEN(N508)-FIND(" ",N508))</f>
        <v>COUNTRY CLUB DR SE</v>
      </c>
      <c r="N508" s="0" t="s">
        <v>2608</v>
      </c>
      <c r="P508" s="0" t="s">
        <v>145</v>
      </c>
      <c r="Q508" s="0" t="s">
        <v>146</v>
      </c>
      <c r="R508" s="0" t="n">
        <v>44484</v>
      </c>
      <c r="AD508" s="0" t="s">
        <v>147</v>
      </c>
      <c r="AE508" s="0" t="s">
        <v>148</v>
      </c>
      <c r="AF508" s="0" t="s">
        <v>149</v>
      </c>
      <c r="AH508" s="0" t="n">
        <v>14</v>
      </c>
      <c r="AI508" s="0" t="n">
        <v>11</v>
      </c>
      <c r="AN508" s="0" t="s">
        <v>145</v>
      </c>
      <c r="AO508" s="0" t="s">
        <v>150</v>
      </c>
      <c r="AP508" s="0" t="s">
        <v>151</v>
      </c>
      <c r="AQ508" s="0" t="n">
        <v>9</v>
      </c>
      <c r="AR508" s="0" t="n">
        <v>64</v>
      </c>
      <c r="AS508" s="0" t="n">
        <v>32</v>
      </c>
      <c r="AV508" s="0" t="s">
        <v>152</v>
      </c>
      <c r="AW508" s="0" t="n">
        <f aca="false">COUNTA($BA508:$EG508)</f>
        <v>46</v>
      </c>
      <c r="AX508" s="0" t="n">
        <f aca="false">COUNTIF($BC508:$EG508,"D")</f>
        <v>15</v>
      </c>
      <c r="AY508" s="0" t="n">
        <f aca="false">COUNTIF($BC508:$EG508,"R")</f>
        <v>1</v>
      </c>
      <c r="AZ508" s="2" t="n">
        <f aca="false">IF(DH508&lt;&gt;"",1,0)+IF(DI508&lt;&gt;"",1,0)+IF(DK508&lt;&gt;"",1,0)+IF(DM508&lt;&gt;"",1,0)+IF(DN508&lt;&gt;"",1,0)+IF(DO508&lt;&gt;"",1,0)+IF(DQ508&lt;&gt;"",1,0)+IF(DR508&lt;&gt;"",1,0)+IF(DT508&lt;&gt;"",1,0)+IF(DU508&lt;&gt;"",1,0)+IF(DV508&lt;&gt;"",1,0)+IF(DW508&lt;&gt;"",1,0)+IF(DX508&lt;&gt;"",1,0)+IF(DZ508&lt;&gt;"",1,0)+IF(EA508&lt;&gt;"",1,0)+IF(EB508&lt;&gt;"",1,0)+IF(EE508&lt;&gt;"",1,0)</f>
        <v>10</v>
      </c>
      <c r="BA508" s="2" t="n">
        <f aca="false">COUNTIF($DV508:$EG508, "&lt;&gt;")</f>
        <v>5</v>
      </c>
      <c r="BB508" s="0" t="n">
        <f aca="false">AY508*AX508</f>
        <v>15</v>
      </c>
      <c r="BC508" s="0" t="s">
        <v>153</v>
      </c>
      <c r="BD508" s="0" t="s">
        <v>153</v>
      </c>
      <c r="BE508" s="0" t="s">
        <v>153</v>
      </c>
      <c r="BF508" s="0" t="s">
        <v>153</v>
      </c>
      <c r="BG508" s="0" t="s">
        <v>153</v>
      </c>
      <c r="BH508" s="0" t="s">
        <v>153</v>
      </c>
      <c r="BI508" s="0" t="s">
        <v>153</v>
      </c>
      <c r="BJ508" s="0" t="s">
        <v>153</v>
      </c>
      <c r="BK508" s="0" t="s">
        <v>153</v>
      </c>
      <c r="BL508" s="0" t="s">
        <v>153</v>
      </c>
      <c r="BS508" s="0" t="s">
        <v>153</v>
      </c>
      <c r="BV508" s="0" t="s">
        <v>153</v>
      </c>
      <c r="BY508" s="0" t="s">
        <v>162</v>
      </c>
      <c r="CA508" s="0" t="s">
        <v>153</v>
      </c>
      <c r="CC508" s="0" t="s">
        <v>162</v>
      </c>
      <c r="CG508" s="0" t="s">
        <v>153</v>
      </c>
      <c r="CK508" s="0" t="s">
        <v>153</v>
      </c>
      <c r="CL508" s="0" t="s">
        <v>162</v>
      </c>
      <c r="CN508" s="0" t="s">
        <v>153</v>
      </c>
      <c r="CP508" s="0" t="s">
        <v>153</v>
      </c>
      <c r="CQ508" s="0" t="s">
        <v>162</v>
      </c>
      <c r="CU508" s="0" t="s">
        <v>162</v>
      </c>
      <c r="CV508" s="0" t="s">
        <v>153</v>
      </c>
      <c r="CW508" s="0" t="s">
        <v>162</v>
      </c>
      <c r="CY508" s="0" t="s">
        <v>153</v>
      </c>
      <c r="CZ508" s="0" t="s">
        <v>162</v>
      </c>
      <c r="DC508" s="0" t="s">
        <v>153</v>
      </c>
      <c r="DD508" s="0" t="s">
        <v>162</v>
      </c>
      <c r="DF508" s="0" t="s">
        <v>153</v>
      </c>
      <c r="DG508" s="0" t="s">
        <v>162</v>
      </c>
      <c r="DI508" s="0" t="s">
        <v>153</v>
      </c>
      <c r="DJ508" s="0" t="s">
        <v>162</v>
      </c>
      <c r="DM508" s="0" t="s">
        <v>162</v>
      </c>
      <c r="DN508" s="0" t="s">
        <v>153</v>
      </c>
      <c r="DO508" s="0" t="s">
        <v>162</v>
      </c>
      <c r="DR508" s="0" t="s">
        <v>153</v>
      </c>
      <c r="DS508" s="0" t="s">
        <v>162</v>
      </c>
      <c r="DT508" s="0" t="s">
        <v>162</v>
      </c>
      <c r="DU508" s="0" t="s">
        <v>153</v>
      </c>
      <c r="DW508" s="0" t="s">
        <v>162</v>
      </c>
      <c r="DX508" s="0" t="s">
        <v>153</v>
      </c>
      <c r="EA508" s="0" t="s">
        <v>153</v>
      </c>
      <c r="ED508" s="0" t="s">
        <v>238</v>
      </c>
      <c r="EF508" s="0" t="s">
        <v>153</v>
      </c>
    </row>
    <row r="509" customFormat="false" ht="13.8" hidden="false" customHeight="false" outlineLevel="0" collapsed="false">
      <c r="A509" s="0" t="s">
        <v>2609</v>
      </c>
      <c r="B509" s="0" t="n">
        <v>78</v>
      </c>
      <c r="C509" s="0" t="n">
        <v>121089</v>
      </c>
      <c r="D509" s="0" t="s">
        <v>2605</v>
      </c>
      <c r="E509" s="0" t="s">
        <v>745</v>
      </c>
      <c r="F509" s="0" t="str">
        <f aca="false">CONCATENATE(D509," ",LEFT(H509,4),"T=",AU509,"D=",AV509,"R=",AW509,"M=",AX509,"L=",AY509,"B=",AZ509)</f>
        <v>PINTI T=D=WARREN-WARD 5R=51M=17L=0B=9</v>
      </c>
      <c r="G509" s="0" t="s">
        <v>238</v>
      </c>
      <c r="I509" s="0" t="s">
        <v>2610</v>
      </c>
      <c r="J509" s="0" t="s">
        <v>2611</v>
      </c>
      <c r="K509" s="0" t="s">
        <v>143</v>
      </c>
      <c r="L509" s="0" t="s">
        <v>162</v>
      </c>
      <c r="M509" s="0" t="str">
        <f aca="false">RIGHT(N509,LEN(N509)-FIND(" ",N509))</f>
        <v>COUNTRY CLUB DR SE</v>
      </c>
      <c r="N509" s="0" t="s">
        <v>2608</v>
      </c>
      <c r="P509" s="0" t="s">
        <v>145</v>
      </c>
      <c r="Q509" s="0" t="s">
        <v>146</v>
      </c>
      <c r="R509" s="0" t="n">
        <v>44484</v>
      </c>
      <c r="AD509" s="0" t="s">
        <v>147</v>
      </c>
      <c r="AE509" s="0" t="s">
        <v>148</v>
      </c>
      <c r="AF509" s="0" t="s">
        <v>149</v>
      </c>
      <c r="AH509" s="0" t="n">
        <v>14</v>
      </c>
      <c r="AI509" s="0" t="n">
        <v>11</v>
      </c>
      <c r="AN509" s="0" t="s">
        <v>145</v>
      </c>
      <c r="AO509" s="0" t="s">
        <v>150</v>
      </c>
      <c r="AP509" s="0" t="s">
        <v>151</v>
      </c>
      <c r="AQ509" s="0" t="n">
        <v>9</v>
      </c>
      <c r="AR509" s="0" t="n">
        <v>64</v>
      </c>
      <c r="AS509" s="0" t="n">
        <v>32</v>
      </c>
      <c r="AV509" s="0" t="s">
        <v>152</v>
      </c>
      <c r="AW509" s="0" t="n">
        <f aca="false">COUNTA($BA509:$EG509)</f>
        <v>51</v>
      </c>
      <c r="AX509" s="0" t="n">
        <f aca="false">COUNTIF($BC509:$EG509,"D")</f>
        <v>17</v>
      </c>
      <c r="AY509" s="0" t="n">
        <f aca="false">COUNTIF($BC509:$EG509,"R")</f>
        <v>0</v>
      </c>
      <c r="AZ509" s="2" t="n">
        <f aca="false">IF(DH509&lt;&gt;"",1,0)+IF(DI509&lt;&gt;"",1,0)+IF(DK509&lt;&gt;"",1,0)+IF(DM509&lt;&gt;"",1,0)+IF(DN509&lt;&gt;"",1,0)+IF(DO509&lt;&gt;"",1,0)+IF(DQ509&lt;&gt;"",1,0)+IF(DR509&lt;&gt;"",1,0)+IF(DT509&lt;&gt;"",1,0)+IF(DU509&lt;&gt;"",1,0)+IF(DV509&lt;&gt;"",1,0)+IF(DW509&lt;&gt;"",1,0)+IF(DX509&lt;&gt;"",1,0)+IF(DZ509&lt;&gt;"",1,0)+IF(EA509&lt;&gt;"",1,0)+IF(EB509&lt;&gt;"",1,0)+IF(EE509&lt;&gt;"",1,0)</f>
        <v>9</v>
      </c>
      <c r="BA509" s="2" t="n">
        <f aca="false">COUNTIF($DV509:$EG509, "&lt;&gt;")</f>
        <v>5</v>
      </c>
      <c r="BB509" s="0" t="n">
        <f aca="false">AY509*AX509</f>
        <v>0</v>
      </c>
      <c r="BC509" s="0" t="s">
        <v>153</v>
      </c>
      <c r="BD509" s="0" t="s">
        <v>153</v>
      </c>
      <c r="BE509" s="0" t="s">
        <v>153</v>
      </c>
      <c r="BF509" s="0" t="s">
        <v>153</v>
      </c>
      <c r="BG509" s="0" t="s">
        <v>153</v>
      </c>
      <c r="BH509" s="0" t="s">
        <v>153</v>
      </c>
      <c r="BI509" s="0" t="s">
        <v>153</v>
      </c>
      <c r="BJ509" s="0" t="s">
        <v>153</v>
      </c>
      <c r="BK509" s="0" t="s">
        <v>153</v>
      </c>
      <c r="BL509" s="0" t="s">
        <v>153</v>
      </c>
      <c r="BP509" s="0" t="s">
        <v>153</v>
      </c>
      <c r="BR509" s="0" t="s">
        <v>153</v>
      </c>
      <c r="BS509" s="0" t="s">
        <v>153</v>
      </c>
      <c r="BV509" s="0" t="s">
        <v>153</v>
      </c>
      <c r="BY509" s="0" t="s">
        <v>162</v>
      </c>
      <c r="CA509" s="0" t="s">
        <v>153</v>
      </c>
      <c r="CC509" s="0" t="s">
        <v>162</v>
      </c>
      <c r="CG509" s="0" t="s">
        <v>153</v>
      </c>
      <c r="CH509" s="0" t="s">
        <v>162</v>
      </c>
      <c r="CK509" s="0" t="s">
        <v>153</v>
      </c>
      <c r="CL509" s="0" t="s">
        <v>162</v>
      </c>
      <c r="CN509" s="0" t="s">
        <v>153</v>
      </c>
      <c r="CO509" s="0" t="s">
        <v>162</v>
      </c>
      <c r="CP509" s="0" t="s">
        <v>153</v>
      </c>
      <c r="CQ509" s="0" t="s">
        <v>162</v>
      </c>
      <c r="CT509" s="0" t="s">
        <v>153</v>
      </c>
      <c r="CU509" s="0" t="s">
        <v>162</v>
      </c>
      <c r="CV509" s="0" t="s">
        <v>153</v>
      </c>
      <c r="CW509" s="0" t="s">
        <v>162</v>
      </c>
      <c r="CY509" s="0" t="s">
        <v>153</v>
      </c>
      <c r="CZ509" s="0" t="s">
        <v>162</v>
      </c>
      <c r="DC509" s="0" t="s">
        <v>153</v>
      </c>
      <c r="DD509" s="0" t="s">
        <v>162</v>
      </c>
      <c r="DF509" s="0" t="s">
        <v>153</v>
      </c>
      <c r="DG509" s="0" t="s">
        <v>162</v>
      </c>
      <c r="DI509" s="0" t="s">
        <v>153</v>
      </c>
      <c r="DJ509" s="0" t="s">
        <v>162</v>
      </c>
      <c r="DL509" s="0" t="s">
        <v>153</v>
      </c>
      <c r="DN509" s="0" t="s">
        <v>153</v>
      </c>
      <c r="DO509" s="0" t="s">
        <v>162</v>
      </c>
      <c r="DR509" s="0" t="s">
        <v>153</v>
      </c>
      <c r="DS509" s="0" t="s">
        <v>162</v>
      </c>
      <c r="DT509" s="0" t="s">
        <v>162</v>
      </c>
      <c r="DU509" s="0" t="s">
        <v>153</v>
      </c>
      <c r="DW509" s="0" t="s">
        <v>162</v>
      </c>
      <c r="DX509" s="0" t="s">
        <v>153</v>
      </c>
      <c r="EA509" s="0" t="s">
        <v>153</v>
      </c>
      <c r="ED509" s="0" t="s">
        <v>162</v>
      </c>
      <c r="EF509" s="0" t="s">
        <v>153</v>
      </c>
    </row>
    <row r="510" customFormat="false" ht="13.8" hidden="false" customHeight="false" outlineLevel="0" collapsed="false">
      <c r="A510" s="0" t="s">
        <v>2612</v>
      </c>
      <c r="B510" s="0" t="n">
        <v>78</v>
      </c>
      <c r="C510" s="0" t="n">
        <v>277620</v>
      </c>
      <c r="D510" s="0" t="s">
        <v>2613</v>
      </c>
      <c r="E510" s="0" t="s">
        <v>518</v>
      </c>
      <c r="F510" s="0" t="str">
        <f aca="false">CONCATENATE(D510," ",LEFT(H510,4),"T=",AU510,"D=",AV510,"R=",AW510,"M=",AX510,"L=",AY510,"B=",AZ510)</f>
        <v>POLIVKA T=D=WARREN-WARD 5R=52M=18L=0B=10</v>
      </c>
      <c r="G510" s="0" t="s">
        <v>453</v>
      </c>
      <c r="I510" s="0" t="s">
        <v>2614</v>
      </c>
      <c r="J510" s="0" t="s">
        <v>2615</v>
      </c>
      <c r="K510" s="0" t="s">
        <v>143</v>
      </c>
      <c r="L510" s="0" t="s">
        <v>162</v>
      </c>
      <c r="M510" s="0" t="str">
        <f aca="false">RIGHT(N510,LEN(N510)-FIND(" ",N510))</f>
        <v>COUNTRY CLUB DR SE</v>
      </c>
      <c r="N510" s="0" t="s">
        <v>2616</v>
      </c>
      <c r="P510" s="0" t="s">
        <v>145</v>
      </c>
      <c r="Q510" s="0" t="s">
        <v>146</v>
      </c>
      <c r="R510" s="0" t="n">
        <v>44484</v>
      </c>
      <c r="AD510" s="0" t="s">
        <v>147</v>
      </c>
      <c r="AE510" s="0" t="s">
        <v>148</v>
      </c>
      <c r="AF510" s="0" t="s">
        <v>149</v>
      </c>
      <c r="AH510" s="0" t="n">
        <v>14</v>
      </c>
      <c r="AI510" s="0" t="n">
        <v>11</v>
      </c>
      <c r="AN510" s="0" t="s">
        <v>145</v>
      </c>
      <c r="AO510" s="0" t="s">
        <v>150</v>
      </c>
      <c r="AP510" s="0" t="s">
        <v>151</v>
      </c>
      <c r="AQ510" s="0" t="n">
        <v>9</v>
      </c>
      <c r="AR510" s="0" t="n">
        <v>64</v>
      </c>
      <c r="AS510" s="0" t="n">
        <v>32</v>
      </c>
      <c r="AV510" s="0" t="s">
        <v>152</v>
      </c>
      <c r="AW510" s="0" t="n">
        <f aca="false">COUNTA($BA510:$EG510)</f>
        <v>52</v>
      </c>
      <c r="AX510" s="0" t="n">
        <f aca="false">COUNTIF($BC510:$EG510,"D")</f>
        <v>18</v>
      </c>
      <c r="AY510" s="0" t="n">
        <f aca="false">COUNTIF($BC510:$EG510,"R")</f>
        <v>0</v>
      </c>
      <c r="AZ510" s="2" t="n">
        <f aca="false">IF(DH510&lt;&gt;"",1,0)+IF(DI510&lt;&gt;"",1,0)+IF(DK510&lt;&gt;"",1,0)+IF(DM510&lt;&gt;"",1,0)+IF(DN510&lt;&gt;"",1,0)+IF(DO510&lt;&gt;"",1,0)+IF(DQ510&lt;&gt;"",1,0)+IF(DR510&lt;&gt;"",1,0)+IF(DT510&lt;&gt;"",1,0)+IF(DU510&lt;&gt;"",1,0)+IF(DV510&lt;&gt;"",1,0)+IF(DW510&lt;&gt;"",1,0)+IF(DX510&lt;&gt;"",1,0)+IF(DZ510&lt;&gt;"",1,0)+IF(EA510&lt;&gt;"",1,0)+IF(EB510&lt;&gt;"",1,0)+IF(EE510&lt;&gt;"",1,0)</f>
        <v>10</v>
      </c>
      <c r="BA510" s="2" t="n">
        <f aca="false">COUNTIF($DV510:$EG510, "&lt;&gt;")</f>
        <v>5</v>
      </c>
      <c r="BB510" s="0" t="n">
        <f aca="false">AY510*AX510</f>
        <v>0</v>
      </c>
      <c r="BC510" s="0" t="s">
        <v>153</v>
      </c>
      <c r="BD510" s="0" t="s">
        <v>153</v>
      </c>
      <c r="BE510" s="0" t="s">
        <v>153</v>
      </c>
      <c r="BF510" s="0" t="s">
        <v>153</v>
      </c>
      <c r="BG510" s="0" t="s">
        <v>153</v>
      </c>
      <c r="BH510" s="0" t="s">
        <v>153</v>
      </c>
      <c r="BI510" s="0" t="s">
        <v>153</v>
      </c>
      <c r="BJ510" s="0" t="s">
        <v>153</v>
      </c>
      <c r="BK510" s="0" t="s">
        <v>153</v>
      </c>
      <c r="BL510" s="0" t="s">
        <v>153</v>
      </c>
      <c r="BP510" s="0" t="s">
        <v>153</v>
      </c>
      <c r="BR510" s="0" t="s">
        <v>153</v>
      </c>
      <c r="BS510" s="0" t="s">
        <v>153</v>
      </c>
      <c r="BV510" s="0" t="s">
        <v>153</v>
      </c>
      <c r="BY510" s="0" t="s">
        <v>162</v>
      </c>
      <c r="CA510" s="0" t="s">
        <v>153</v>
      </c>
      <c r="CC510" s="0" t="s">
        <v>162</v>
      </c>
      <c r="CG510" s="0" t="s">
        <v>153</v>
      </c>
      <c r="CH510" s="0" t="s">
        <v>162</v>
      </c>
      <c r="CK510" s="0" t="s">
        <v>153</v>
      </c>
      <c r="CL510" s="0" t="s">
        <v>162</v>
      </c>
      <c r="CN510" s="0" t="s">
        <v>153</v>
      </c>
      <c r="CO510" s="0" t="s">
        <v>162</v>
      </c>
      <c r="CP510" s="0" t="s">
        <v>153</v>
      </c>
      <c r="CQ510" s="0" t="s">
        <v>162</v>
      </c>
      <c r="CT510" s="0" t="s">
        <v>153</v>
      </c>
      <c r="CU510" s="0" t="s">
        <v>162</v>
      </c>
      <c r="CV510" s="0" t="s">
        <v>153</v>
      </c>
      <c r="CW510" s="0" t="s">
        <v>162</v>
      </c>
      <c r="CY510" s="0" t="s">
        <v>153</v>
      </c>
      <c r="CZ510" s="0" t="s">
        <v>162</v>
      </c>
      <c r="DC510" s="0" t="s">
        <v>153</v>
      </c>
      <c r="DD510" s="0" t="s">
        <v>162</v>
      </c>
      <c r="DF510" s="0" t="s">
        <v>153</v>
      </c>
      <c r="DG510" s="0" t="s">
        <v>162</v>
      </c>
      <c r="DI510" s="0" t="s">
        <v>153</v>
      </c>
      <c r="DJ510" s="0" t="s">
        <v>162</v>
      </c>
      <c r="DL510" s="0" t="s">
        <v>153</v>
      </c>
      <c r="DM510" s="0" t="s">
        <v>162</v>
      </c>
      <c r="DN510" s="0" t="s">
        <v>153</v>
      </c>
      <c r="DO510" s="0" t="s">
        <v>162</v>
      </c>
      <c r="DR510" s="0" t="s">
        <v>153</v>
      </c>
      <c r="DS510" s="0" t="s">
        <v>162</v>
      </c>
      <c r="DT510" s="0" t="s">
        <v>162</v>
      </c>
      <c r="DU510" s="0" t="s">
        <v>153</v>
      </c>
      <c r="DW510" s="0" t="s">
        <v>162</v>
      </c>
      <c r="DX510" s="0" t="s">
        <v>153</v>
      </c>
      <c r="EA510" s="0" t="s">
        <v>153</v>
      </c>
      <c r="ED510" s="0" t="s">
        <v>162</v>
      </c>
      <c r="EF510" s="0" t="s">
        <v>153</v>
      </c>
    </row>
    <row r="511" customFormat="false" ht="13.8" hidden="false" customHeight="false" outlineLevel="0" collapsed="false">
      <c r="A511" s="0" t="s">
        <v>2617</v>
      </c>
      <c r="B511" s="0" t="n">
        <v>78</v>
      </c>
      <c r="C511" s="0" t="n">
        <v>364577</v>
      </c>
      <c r="D511" s="0" t="s">
        <v>2613</v>
      </c>
      <c r="E511" s="0" t="s">
        <v>1702</v>
      </c>
      <c r="F511" s="0" t="str">
        <f aca="false">CONCATENATE(D511," ",LEFT(H511,4),"T=",AU511,"D=",AV511,"R=",AW511,"M=",AX511,"L=",AY511,"B=",AZ511)</f>
        <v>POLIVKA T=D=WARREN-WARD 5R=31M=11L=0B=7</v>
      </c>
      <c r="G511" s="0" t="s">
        <v>342</v>
      </c>
      <c r="I511" s="0" t="s">
        <v>2618</v>
      </c>
      <c r="J511" s="0" t="s">
        <v>2619</v>
      </c>
      <c r="K511" s="0" t="s">
        <v>143</v>
      </c>
      <c r="L511" s="0" t="s">
        <v>162</v>
      </c>
      <c r="M511" s="0" t="str">
        <f aca="false">RIGHT(N511,LEN(N511)-FIND(" ",N511))</f>
        <v>COUNTRY CLUB DR SE</v>
      </c>
      <c r="N511" s="0" t="s">
        <v>2616</v>
      </c>
      <c r="P511" s="0" t="s">
        <v>145</v>
      </c>
      <c r="Q511" s="0" t="s">
        <v>146</v>
      </c>
      <c r="R511" s="0" t="n">
        <v>44484</v>
      </c>
      <c r="AD511" s="0" t="s">
        <v>147</v>
      </c>
      <c r="AE511" s="0" t="s">
        <v>148</v>
      </c>
      <c r="AF511" s="0" t="s">
        <v>149</v>
      </c>
      <c r="AH511" s="0" t="n">
        <v>14</v>
      </c>
      <c r="AI511" s="0" t="n">
        <v>11</v>
      </c>
      <c r="AN511" s="0" t="s">
        <v>145</v>
      </c>
      <c r="AO511" s="0" t="s">
        <v>150</v>
      </c>
      <c r="AP511" s="0" t="s">
        <v>151</v>
      </c>
      <c r="AQ511" s="0" t="n">
        <v>9</v>
      </c>
      <c r="AR511" s="0" t="n">
        <v>64</v>
      </c>
      <c r="AS511" s="0" t="n">
        <v>32</v>
      </c>
      <c r="AV511" s="0" t="s">
        <v>152</v>
      </c>
      <c r="AW511" s="0" t="n">
        <f aca="false">COUNTA($BA511:$EG511)</f>
        <v>31</v>
      </c>
      <c r="AX511" s="0" t="n">
        <f aca="false">COUNTIF($BC511:$EG511,"D")</f>
        <v>11</v>
      </c>
      <c r="AY511" s="0" t="n">
        <f aca="false">COUNTIF($BC511:$EG511,"R")</f>
        <v>0</v>
      </c>
      <c r="AZ511" s="2" t="n">
        <f aca="false">IF(DH511&lt;&gt;"",1,0)+IF(DI511&lt;&gt;"",1,0)+IF(DK511&lt;&gt;"",1,0)+IF(DM511&lt;&gt;"",1,0)+IF(DN511&lt;&gt;"",1,0)+IF(DO511&lt;&gt;"",1,0)+IF(DQ511&lt;&gt;"",1,0)+IF(DR511&lt;&gt;"",1,0)+IF(DT511&lt;&gt;"",1,0)+IF(DU511&lt;&gt;"",1,0)+IF(DV511&lt;&gt;"",1,0)+IF(DW511&lt;&gt;"",1,0)+IF(DX511&lt;&gt;"",1,0)+IF(DZ511&lt;&gt;"",1,0)+IF(EA511&lt;&gt;"",1,0)+IF(EB511&lt;&gt;"",1,0)+IF(EE511&lt;&gt;"",1,0)</f>
        <v>7</v>
      </c>
      <c r="BA511" s="2" t="n">
        <f aca="false">COUNTIF($DV511:$EG511, "&lt;&gt;")</f>
        <v>4</v>
      </c>
      <c r="BB511" s="0" t="n">
        <f aca="false">AY511*AX511</f>
        <v>0</v>
      </c>
      <c r="BD511" s="0" t="s">
        <v>153</v>
      </c>
      <c r="BI511" s="0" t="s">
        <v>153</v>
      </c>
      <c r="BJ511" s="0" t="s">
        <v>153</v>
      </c>
      <c r="BK511" s="0" t="s">
        <v>153</v>
      </c>
      <c r="BL511" s="0" t="s">
        <v>153</v>
      </c>
      <c r="BR511" s="0" t="s">
        <v>153</v>
      </c>
      <c r="BY511" s="0" t="s">
        <v>162</v>
      </c>
      <c r="CA511" s="0" t="s">
        <v>153</v>
      </c>
      <c r="CH511" s="0" t="s">
        <v>162</v>
      </c>
      <c r="CK511" s="0" t="s">
        <v>153</v>
      </c>
      <c r="CL511" s="0" t="s">
        <v>162</v>
      </c>
      <c r="CN511" s="0" t="s">
        <v>153</v>
      </c>
      <c r="CP511" s="0" t="s">
        <v>153</v>
      </c>
      <c r="CU511" s="0" t="s">
        <v>162</v>
      </c>
      <c r="CV511" s="0" t="s">
        <v>153</v>
      </c>
      <c r="CY511" s="0" t="s">
        <v>153</v>
      </c>
      <c r="CZ511" s="0" t="s">
        <v>162</v>
      </c>
      <c r="DC511" s="0" t="s">
        <v>153</v>
      </c>
      <c r="DG511" s="0" t="s">
        <v>162</v>
      </c>
      <c r="DI511" s="0" t="s">
        <v>153</v>
      </c>
      <c r="DM511" s="0" t="s">
        <v>162</v>
      </c>
      <c r="DN511" s="0" t="s">
        <v>153</v>
      </c>
      <c r="DO511" s="0" t="s">
        <v>162</v>
      </c>
      <c r="DS511" s="0" t="s">
        <v>162</v>
      </c>
      <c r="DU511" s="0" t="s">
        <v>153</v>
      </c>
      <c r="DW511" s="0" t="s">
        <v>162</v>
      </c>
      <c r="EA511" s="0" t="s">
        <v>153</v>
      </c>
      <c r="ED511" s="0" t="s">
        <v>162</v>
      </c>
      <c r="EF511" s="0" t="s">
        <v>153</v>
      </c>
    </row>
    <row r="512" customFormat="false" ht="13.8" hidden="false" customHeight="false" outlineLevel="0" collapsed="false">
      <c r="A512" s="0" t="s">
        <v>2620</v>
      </c>
      <c r="B512" s="0" t="n">
        <v>78</v>
      </c>
      <c r="C512" s="0" t="n">
        <v>416459</v>
      </c>
      <c r="D512" s="0" t="s">
        <v>2613</v>
      </c>
      <c r="E512" s="0" t="s">
        <v>139</v>
      </c>
      <c r="F512" s="0" t="str">
        <f aca="false">CONCATENATE(D512," ",LEFT(H512,4),"T=",AU512,"D=",AV512,"R=",AW512,"M=",AX512,"L=",AY512,"B=",AZ512)</f>
        <v>POLIVKA T=D=WARREN-WARD 5R=12M=1L=0B=4</v>
      </c>
      <c r="G512" s="0" t="s">
        <v>176</v>
      </c>
      <c r="I512" s="0" t="s">
        <v>2621</v>
      </c>
      <c r="J512" s="0" t="s">
        <v>2622</v>
      </c>
      <c r="K512" s="0" t="s">
        <v>143</v>
      </c>
      <c r="M512" s="0" t="str">
        <f aca="false">RIGHT(N512,LEN(N512)-FIND(" ",N512))</f>
        <v>COUNTRY CLUB DR SE</v>
      </c>
      <c r="N512" s="0" t="s">
        <v>2616</v>
      </c>
      <c r="P512" s="0" t="s">
        <v>145</v>
      </c>
      <c r="Q512" s="0" t="s">
        <v>146</v>
      </c>
      <c r="R512" s="0" t="n">
        <v>44484</v>
      </c>
      <c r="AD512" s="0" t="s">
        <v>147</v>
      </c>
      <c r="AE512" s="0" t="s">
        <v>148</v>
      </c>
      <c r="AF512" s="0" t="s">
        <v>149</v>
      </c>
      <c r="AH512" s="0" t="n">
        <v>14</v>
      </c>
      <c r="AI512" s="0" t="n">
        <v>11</v>
      </c>
      <c r="AN512" s="0" t="s">
        <v>145</v>
      </c>
      <c r="AO512" s="0" t="s">
        <v>150</v>
      </c>
      <c r="AP512" s="0" t="s">
        <v>151</v>
      </c>
      <c r="AQ512" s="0" t="n">
        <v>9</v>
      </c>
      <c r="AR512" s="0" t="n">
        <v>64</v>
      </c>
      <c r="AS512" s="0" t="n">
        <v>32</v>
      </c>
      <c r="AV512" s="0" t="s">
        <v>152</v>
      </c>
      <c r="AW512" s="0" t="n">
        <f aca="false">COUNTA($BA512:$EG512)</f>
        <v>12</v>
      </c>
      <c r="AX512" s="0" t="n">
        <f aca="false">COUNTIF($BC512:$EG512,"D")</f>
        <v>1</v>
      </c>
      <c r="AY512" s="0" t="n">
        <f aca="false">COUNTIF($BC512:$EG512,"R")</f>
        <v>0</v>
      </c>
      <c r="AZ512" s="2" t="n">
        <f aca="false">IF(DH512&lt;&gt;"",1,0)+IF(DI512&lt;&gt;"",1,0)+IF(DK512&lt;&gt;"",1,0)+IF(DM512&lt;&gt;"",1,0)+IF(DN512&lt;&gt;"",1,0)+IF(DO512&lt;&gt;"",1,0)+IF(DQ512&lt;&gt;"",1,0)+IF(DR512&lt;&gt;"",1,0)+IF(DT512&lt;&gt;"",1,0)+IF(DU512&lt;&gt;"",1,0)+IF(DV512&lt;&gt;"",1,0)+IF(DW512&lt;&gt;"",1,0)+IF(DX512&lt;&gt;"",1,0)+IF(DZ512&lt;&gt;"",1,0)+IF(EA512&lt;&gt;"",1,0)+IF(EB512&lt;&gt;"",1,0)+IF(EE512&lt;&gt;"",1,0)</f>
        <v>4</v>
      </c>
      <c r="BA512" s="2" t="n">
        <f aca="false">COUNTIF($DV512:$EG512, "&lt;&gt;")</f>
        <v>2</v>
      </c>
      <c r="BB512" s="0" t="n">
        <f aca="false">AY512*AX512</f>
        <v>0</v>
      </c>
      <c r="BK512" s="0" t="s">
        <v>153</v>
      </c>
      <c r="BL512" s="0" t="s">
        <v>153</v>
      </c>
      <c r="CY512" s="0" t="s">
        <v>153</v>
      </c>
      <c r="CZ512" s="0" t="s">
        <v>162</v>
      </c>
      <c r="DC512" s="0" t="s">
        <v>153</v>
      </c>
      <c r="DI512" s="0" t="s">
        <v>153</v>
      </c>
      <c r="DN512" s="0" t="s">
        <v>153</v>
      </c>
      <c r="DU512" s="0" t="s">
        <v>153</v>
      </c>
      <c r="EA512" s="0" t="s">
        <v>153</v>
      </c>
      <c r="EF512" s="0" t="s">
        <v>153</v>
      </c>
    </row>
    <row r="513" customFormat="false" ht="13.8" hidden="false" customHeight="false" outlineLevel="0" collapsed="false">
      <c r="A513" s="0" t="s">
        <v>2623</v>
      </c>
      <c r="B513" s="0" t="n">
        <v>78</v>
      </c>
      <c r="C513" s="0" t="n">
        <v>436492</v>
      </c>
      <c r="D513" s="0" t="s">
        <v>2613</v>
      </c>
      <c r="E513" s="0" t="s">
        <v>1401</v>
      </c>
      <c r="F513" s="0" t="str">
        <f aca="false">CONCATENATE(D513," ",LEFT(H513,4),"T=",AU513,"D=",AV513,"R=",AW513,"M=",AX513,"L=",AY513,"B=",AZ513)</f>
        <v>POLIVKA T=D=WARREN-WARD 5R=11M=7L=0B=3</v>
      </c>
      <c r="G513" s="0" t="s">
        <v>140</v>
      </c>
      <c r="I513" s="0" t="s">
        <v>2624</v>
      </c>
      <c r="J513" s="0" t="s">
        <v>2625</v>
      </c>
      <c r="K513" s="0" t="s">
        <v>143</v>
      </c>
      <c r="L513" s="0" t="s">
        <v>162</v>
      </c>
      <c r="M513" s="0" t="str">
        <f aca="false">RIGHT(N513,LEN(N513)-FIND(" ",N513))</f>
        <v>COUNTRY CLUB DR SE</v>
      </c>
      <c r="N513" s="0" t="s">
        <v>2616</v>
      </c>
      <c r="P513" s="0" t="s">
        <v>145</v>
      </c>
      <c r="Q513" s="0" t="s">
        <v>146</v>
      </c>
      <c r="R513" s="0" t="n">
        <v>44484</v>
      </c>
      <c r="V513" s="0" t="s">
        <v>2626</v>
      </c>
      <c r="X513" s="0" t="s">
        <v>2627</v>
      </c>
      <c r="Y513" s="0" t="s">
        <v>146</v>
      </c>
      <c r="Z513" s="0" t="n">
        <v>44240</v>
      </c>
      <c r="AD513" s="0" t="s">
        <v>147</v>
      </c>
      <c r="AE513" s="0" t="s">
        <v>148</v>
      </c>
      <c r="AF513" s="0" t="s">
        <v>149</v>
      </c>
      <c r="AH513" s="0" t="n">
        <v>14</v>
      </c>
      <c r="AI513" s="0" t="n">
        <v>11</v>
      </c>
      <c r="AN513" s="0" t="s">
        <v>145</v>
      </c>
      <c r="AO513" s="0" t="s">
        <v>150</v>
      </c>
      <c r="AP513" s="0" t="s">
        <v>151</v>
      </c>
      <c r="AQ513" s="0" t="n">
        <v>9</v>
      </c>
      <c r="AR513" s="0" t="n">
        <v>64</v>
      </c>
      <c r="AS513" s="0" t="n">
        <v>32</v>
      </c>
      <c r="AV513" s="0" t="s">
        <v>152</v>
      </c>
      <c r="AW513" s="0" t="n">
        <f aca="false">COUNTA($BA513:$EG513)</f>
        <v>11</v>
      </c>
      <c r="AX513" s="0" t="n">
        <f aca="false">COUNTIF($BC513:$EG513,"D")</f>
        <v>7</v>
      </c>
      <c r="AY513" s="0" t="n">
        <f aca="false">COUNTIF($BC513:$EG513,"R")</f>
        <v>0</v>
      </c>
      <c r="AZ513" s="2" t="n">
        <f aca="false">IF(DH513&lt;&gt;"",1,0)+IF(DI513&lt;&gt;"",1,0)+IF(DK513&lt;&gt;"",1,0)+IF(DM513&lt;&gt;"",1,0)+IF(DN513&lt;&gt;"",1,0)+IF(DO513&lt;&gt;"",1,0)+IF(DQ513&lt;&gt;"",1,0)+IF(DR513&lt;&gt;"",1,0)+IF(DT513&lt;&gt;"",1,0)+IF(DU513&lt;&gt;"",1,0)+IF(DV513&lt;&gt;"",1,0)+IF(DW513&lt;&gt;"",1,0)+IF(DX513&lt;&gt;"",1,0)+IF(DZ513&lt;&gt;"",1,0)+IF(EA513&lt;&gt;"",1,0)+IF(EB513&lt;&gt;"",1,0)+IF(EE513&lt;&gt;"",1,0)</f>
        <v>3</v>
      </c>
      <c r="BA513" s="2" t="n">
        <f aca="false">COUNTIF($DV513:$EG513, "&lt;&gt;")</f>
        <v>1</v>
      </c>
      <c r="BB513" s="0" t="n">
        <f aca="false">AY513*AX513</f>
        <v>0</v>
      </c>
      <c r="CZ513" s="0" t="s">
        <v>162</v>
      </c>
      <c r="DC513" s="0" t="s">
        <v>153</v>
      </c>
      <c r="DD513" s="0" t="s">
        <v>162</v>
      </c>
      <c r="DJ513" s="0" t="s">
        <v>162</v>
      </c>
      <c r="DM513" s="0" t="s">
        <v>162</v>
      </c>
      <c r="DN513" s="0" t="s">
        <v>153</v>
      </c>
      <c r="DO513" s="0" t="s">
        <v>162</v>
      </c>
      <c r="DS513" s="0" t="s">
        <v>162</v>
      </c>
      <c r="ED513" s="0" t="s">
        <v>162</v>
      </c>
    </row>
    <row r="514" customFormat="false" ht="13.8" hidden="false" customHeight="false" outlineLevel="0" collapsed="false">
      <c r="A514" s="0" t="s">
        <v>2628</v>
      </c>
      <c r="B514" s="0" t="n">
        <v>78</v>
      </c>
      <c r="C514" s="0" t="n">
        <v>6850</v>
      </c>
      <c r="D514" s="0" t="s">
        <v>2629</v>
      </c>
      <c r="E514" s="0" t="s">
        <v>489</v>
      </c>
      <c r="F514" s="0" t="str">
        <f aca="false">CONCATENATE(D514," ",LEFT(H514,4),"T=",AU514,"D=",AV514,"R=",AW514,"M=",AX514,"L=",AY514,"B=",AZ514)</f>
        <v>CRAWFORD T=D=WARREN-WARD 5R=21M=7L=0B=8</v>
      </c>
      <c r="G514" s="0" t="s">
        <v>2630</v>
      </c>
      <c r="I514" s="0" t="s">
        <v>2631</v>
      </c>
      <c r="J514" s="0" t="s">
        <v>2632</v>
      </c>
      <c r="K514" s="0" t="s">
        <v>143</v>
      </c>
      <c r="L514" s="0" t="s">
        <v>162</v>
      </c>
      <c r="M514" s="0" t="str">
        <f aca="false">RIGHT(N514,LEN(N514)-FIND(" ",N514))</f>
        <v>COUNTRY CLUB DR SE</v>
      </c>
      <c r="N514" s="0" t="s">
        <v>2633</v>
      </c>
      <c r="P514" s="0" t="s">
        <v>145</v>
      </c>
      <c r="Q514" s="0" t="s">
        <v>146</v>
      </c>
      <c r="R514" s="0" t="n">
        <v>44484</v>
      </c>
      <c r="AD514" s="0" t="s">
        <v>147</v>
      </c>
      <c r="AE514" s="0" t="s">
        <v>148</v>
      </c>
      <c r="AF514" s="0" t="s">
        <v>149</v>
      </c>
      <c r="AH514" s="0" t="n">
        <v>14</v>
      </c>
      <c r="AI514" s="0" t="n">
        <v>11</v>
      </c>
      <c r="AN514" s="0" t="s">
        <v>145</v>
      </c>
      <c r="AO514" s="0" t="s">
        <v>150</v>
      </c>
      <c r="AP514" s="0" t="s">
        <v>151</v>
      </c>
      <c r="AQ514" s="0" t="n">
        <v>9</v>
      </c>
      <c r="AR514" s="0" t="n">
        <v>64</v>
      </c>
      <c r="AS514" s="0" t="n">
        <v>32</v>
      </c>
      <c r="AV514" s="0" t="s">
        <v>152</v>
      </c>
      <c r="AW514" s="0" t="n">
        <f aca="false">COUNTA($BA514:$EG514)</f>
        <v>21</v>
      </c>
      <c r="AX514" s="0" t="n">
        <f aca="false">COUNTIF($BC514:$EG514,"D")</f>
        <v>7</v>
      </c>
      <c r="AY514" s="0" t="n">
        <f aca="false">COUNTIF($BC514:$EG514,"R")</f>
        <v>0</v>
      </c>
      <c r="AZ514" s="2" t="n">
        <f aca="false">IF(DH514&lt;&gt;"",1,0)+IF(DI514&lt;&gt;"",1,0)+IF(DK514&lt;&gt;"",1,0)+IF(DM514&lt;&gt;"",1,0)+IF(DN514&lt;&gt;"",1,0)+IF(DO514&lt;&gt;"",1,0)+IF(DQ514&lt;&gt;"",1,0)+IF(DR514&lt;&gt;"",1,0)+IF(DT514&lt;&gt;"",1,0)+IF(DU514&lt;&gt;"",1,0)+IF(DV514&lt;&gt;"",1,0)+IF(DW514&lt;&gt;"",1,0)+IF(DX514&lt;&gt;"",1,0)+IF(DZ514&lt;&gt;"",1,0)+IF(EA514&lt;&gt;"",1,0)+IF(EB514&lt;&gt;"",1,0)+IF(EE514&lt;&gt;"",1,0)</f>
        <v>8</v>
      </c>
      <c r="BA514" s="2" t="n">
        <f aca="false">COUNTIF($DV514:$EG514, "&lt;&gt;")</f>
        <v>5</v>
      </c>
      <c r="BB514" s="0" t="n">
        <f aca="false">AY514*AX514</f>
        <v>0</v>
      </c>
      <c r="CV514" s="0" t="s">
        <v>153</v>
      </c>
      <c r="CY514" s="0" t="s">
        <v>153</v>
      </c>
      <c r="CZ514" s="0" t="s">
        <v>162</v>
      </c>
      <c r="DC514" s="0" t="s">
        <v>153</v>
      </c>
      <c r="DF514" s="0" t="s">
        <v>153</v>
      </c>
      <c r="DG514" s="0" t="s">
        <v>162</v>
      </c>
      <c r="DI514" s="0" t="s">
        <v>153</v>
      </c>
      <c r="DJ514" s="0" t="s">
        <v>162</v>
      </c>
      <c r="DL514" s="0" t="s">
        <v>153</v>
      </c>
      <c r="DM514" s="0" t="s">
        <v>162</v>
      </c>
      <c r="DN514" s="0" t="s">
        <v>153</v>
      </c>
      <c r="DR514" s="0" t="s">
        <v>153</v>
      </c>
      <c r="DS514" s="0" t="s">
        <v>162</v>
      </c>
      <c r="DU514" s="0" t="s">
        <v>153</v>
      </c>
      <c r="DW514" s="0" t="s">
        <v>162</v>
      </c>
      <c r="DX514" s="0" t="s">
        <v>153</v>
      </c>
      <c r="EA514" s="0" t="s">
        <v>153</v>
      </c>
      <c r="ED514" s="0" t="s">
        <v>162</v>
      </c>
      <c r="EF514" s="0" t="s">
        <v>153</v>
      </c>
    </row>
    <row r="515" customFormat="false" ht="13.8" hidden="false" customHeight="false" outlineLevel="0" collapsed="false">
      <c r="A515" s="0" t="s">
        <v>2634</v>
      </c>
      <c r="B515" s="0" t="n">
        <v>78</v>
      </c>
      <c r="C515" s="0" t="n">
        <v>300130</v>
      </c>
      <c r="D515" s="0" t="s">
        <v>2635</v>
      </c>
      <c r="E515" s="0" t="s">
        <v>2636</v>
      </c>
      <c r="F515" s="0" t="str">
        <f aca="false">CONCATENATE(D515," ",LEFT(H515,4),"T=",AU515,"D=",AV515,"R=",AW515,"M=",AX515,"L=",AY515,"B=",AZ515)</f>
        <v>DEAK T=D=WARREN-WARD 5R=43M=13L=0B=7</v>
      </c>
      <c r="G515" s="0" t="s">
        <v>1282</v>
      </c>
      <c r="I515" s="0" t="s">
        <v>2637</v>
      </c>
      <c r="J515" s="0" t="s">
        <v>2638</v>
      </c>
      <c r="K515" s="0" t="s">
        <v>143</v>
      </c>
      <c r="L515" s="0" t="s">
        <v>162</v>
      </c>
      <c r="M515" s="0" t="str">
        <f aca="false">RIGHT(N515,LEN(N515)-FIND(" ",N515))</f>
        <v>COUNTRY CLUB DR SE</v>
      </c>
      <c r="N515" s="0" t="s">
        <v>2639</v>
      </c>
      <c r="P515" s="0" t="s">
        <v>145</v>
      </c>
      <c r="Q515" s="0" t="s">
        <v>146</v>
      </c>
      <c r="R515" s="0" t="n">
        <v>44484</v>
      </c>
      <c r="AD515" s="0" t="s">
        <v>147</v>
      </c>
      <c r="AE515" s="0" t="s">
        <v>148</v>
      </c>
      <c r="AF515" s="0" t="s">
        <v>149</v>
      </c>
      <c r="AH515" s="0" t="n">
        <v>14</v>
      </c>
      <c r="AI515" s="0" t="n">
        <v>11</v>
      </c>
      <c r="AN515" s="0" t="s">
        <v>145</v>
      </c>
      <c r="AO515" s="0" t="s">
        <v>150</v>
      </c>
      <c r="AP515" s="0" t="s">
        <v>151</v>
      </c>
      <c r="AQ515" s="0" t="n">
        <v>9</v>
      </c>
      <c r="AR515" s="0" t="n">
        <v>64</v>
      </c>
      <c r="AS515" s="0" t="n">
        <v>32</v>
      </c>
      <c r="AV515" s="0" t="s">
        <v>152</v>
      </c>
      <c r="AW515" s="0" t="n">
        <f aca="false">COUNTA($BA515:$EG515)</f>
        <v>43</v>
      </c>
      <c r="AX515" s="0" t="n">
        <f aca="false">COUNTIF($BC515:$EG515,"D")</f>
        <v>13</v>
      </c>
      <c r="AY515" s="0" t="n">
        <f aca="false">COUNTIF($BC515:$EG515,"R")</f>
        <v>0</v>
      </c>
      <c r="AZ515" s="2" t="n">
        <f aca="false">IF(DH515&lt;&gt;"",1,0)+IF(DI515&lt;&gt;"",1,0)+IF(DK515&lt;&gt;"",1,0)+IF(DM515&lt;&gt;"",1,0)+IF(DN515&lt;&gt;"",1,0)+IF(DO515&lt;&gt;"",1,0)+IF(DQ515&lt;&gt;"",1,0)+IF(DR515&lt;&gt;"",1,0)+IF(DT515&lt;&gt;"",1,0)+IF(DU515&lt;&gt;"",1,0)+IF(DV515&lt;&gt;"",1,0)+IF(DW515&lt;&gt;"",1,0)+IF(DX515&lt;&gt;"",1,0)+IF(DZ515&lt;&gt;"",1,0)+IF(EA515&lt;&gt;"",1,0)+IF(EB515&lt;&gt;"",1,0)+IF(EE515&lt;&gt;"",1,0)</f>
        <v>7</v>
      </c>
      <c r="BA515" s="2" t="n">
        <f aca="false">COUNTIF($DV515:$EG515, "&lt;&gt;")</f>
        <v>5</v>
      </c>
      <c r="BB515" s="0" t="n">
        <f aca="false">AY515*AX515</f>
        <v>0</v>
      </c>
      <c r="BC515" s="0" t="s">
        <v>153</v>
      </c>
      <c r="BD515" s="0" t="s">
        <v>153</v>
      </c>
      <c r="BE515" s="0" t="s">
        <v>153</v>
      </c>
      <c r="BF515" s="0" t="s">
        <v>153</v>
      </c>
      <c r="BG515" s="0" t="s">
        <v>153</v>
      </c>
      <c r="BI515" s="0" t="s">
        <v>153</v>
      </c>
      <c r="BJ515" s="0" t="s">
        <v>153</v>
      </c>
      <c r="BL515" s="0" t="s">
        <v>153</v>
      </c>
      <c r="BP515" s="0" t="s">
        <v>153</v>
      </c>
      <c r="BR515" s="0" t="s">
        <v>153</v>
      </c>
      <c r="BS515" s="0" t="s">
        <v>153</v>
      </c>
      <c r="BV515" s="0" t="s">
        <v>153</v>
      </c>
      <c r="BY515" s="0" t="s">
        <v>162</v>
      </c>
      <c r="CA515" s="0" t="s">
        <v>153</v>
      </c>
      <c r="CG515" s="0" t="s">
        <v>153</v>
      </c>
      <c r="CH515" s="0" t="s">
        <v>162</v>
      </c>
      <c r="CK515" s="0" t="s">
        <v>153</v>
      </c>
      <c r="CL515" s="0" t="s">
        <v>162</v>
      </c>
      <c r="CN515" s="0" t="s">
        <v>153</v>
      </c>
      <c r="CP515" s="0" t="s">
        <v>153</v>
      </c>
      <c r="CU515" s="0" t="s">
        <v>162</v>
      </c>
      <c r="CV515" s="0" t="s">
        <v>153</v>
      </c>
      <c r="CW515" s="0" t="s">
        <v>162</v>
      </c>
      <c r="CY515" s="0" t="s">
        <v>153</v>
      </c>
      <c r="CZ515" s="0" t="s">
        <v>162</v>
      </c>
      <c r="DC515" s="0" t="s">
        <v>153</v>
      </c>
      <c r="DD515" s="0" t="s">
        <v>162</v>
      </c>
      <c r="DF515" s="0" t="s">
        <v>153</v>
      </c>
      <c r="DG515" s="0" t="s">
        <v>162</v>
      </c>
      <c r="DI515" s="0" t="s">
        <v>153</v>
      </c>
      <c r="DJ515" s="0" t="s">
        <v>162</v>
      </c>
      <c r="DL515" s="0" t="s">
        <v>153</v>
      </c>
      <c r="DM515" s="0" t="s">
        <v>162</v>
      </c>
      <c r="DN515" s="0" t="s">
        <v>153</v>
      </c>
      <c r="DS515" s="0" t="s">
        <v>162</v>
      </c>
      <c r="DU515" s="0" t="s">
        <v>153</v>
      </c>
      <c r="DW515" s="0" t="s">
        <v>162</v>
      </c>
      <c r="DX515" s="0" t="s">
        <v>153</v>
      </c>
      <c r="EA515" s="0" t="s">
        <v>153</v>
      </c>
      <c r="ED515" s="0" t="s">
        <v>162</v>
      </c>
      <c r="EF515" s="0" t="s">
        <v>153</v>
      </c>
    </row>
    <row r="516" customFormat="false" ht="13.8" hidden="false" customHeight="false" outlineLevel="0" collapsed="false">
      <c r="A516" s="0" t="s">
        <v>2640</v>
      </c>
      <c r="B516" s="0" t="n">
        <v>78</v>
      </c>
      <c r="C516" s="0" t="n">
        <v>430923</v>
      </c>
      <c r="D516" s="0" t="s">
        <v>2635</v>
      </c>
      <c r="E516" s="0" t="s">
        <v>2641</v>
      </c>
      <c r="F516" s="0" t="str">
        <f aca="false">CONCATENATE(D516," ",LEFT(H516,4),"T=",AU516,"D=",AV516,"R=",AW516,"M=",AX516,"L=",AY516,"B=",AZ516)</f>
        <v>DEAK T=D=WARREN-WARD 5R=43M=13L=0B=7</v>
      </c>
      <c r="G516" s="0" t="s">
        <v>220</v>
      </c>
      <c r="I516" s="0" t="s">
        <v>2642</v>
      </c>
      <c r="J516" s="0" t="s">
        <v>1991</v>
      </c>
      <c r="K516" s="0" t="s">
        <v>143</v>
      </c>
      <c r="L516" s="0" t="s">
        <v>162</v>
      </c>
      <c r="M516" s="0" t="str">
        <f aca="false">RIGHT(N516,LEN(N516)-FIND(" ",N516))</f>
        <v>COUNTRY CLUB DR SE</v>
      </c>
      <c r="N516" s="0" t="s">
        <v>2639</v>
      </c>
      <c r="P516" s="0" t="s">
        <v>145</v>
      </c>
      <c r="Q516" s="0" t="s">
        <v>146</v>
      </c>
      <c r="R516" s="0" t="n">
        <v>44484</v>
      </c>
      <c r="AD516" s="0" t="s">
        <v>147</v>
      </c>
      <c r="AE516" s="0" t="s">
        <v>148</v>
      </c>
      <c r="AF516" s="0" t="s">
        <v>149</v>
      </c>
      <c r="AH516" s="0" t="n">
        <v>14</v>
      </c>
      <c r="AI516" s="0" t="n">
        <v>11</v>
      </c>
      <c r="AN516" s="0" t="s">
        <v>145</v>
      </c>
      <c r="AO516" s="0" t="s">
        <v>150</v>
      </c>
      <c r="AP516" s="0" t="s">
        <v>151</v>
      </c>
      <c r="AQ516" s="0" t="n">
        <v>9</v>
      </c>
      <c r="AR516" s="0" t="n">
        <v>64</v>
      </c>
      <c r="AS516" s="0" t="n">
        <v>32</v>
      </c>
      <c r="AV516" s="0" t="s">
        <v>152</v>
      </c>
      <c r="AW516" s="0" t="n">
        <f aca="false">COUNTA($BA516:$EG516)</f>
        <v>43</v>
      </c>
      <c r="AX516" s="0" t="n">
        <f aca="false">COUNTIF($BC516:$EG516,"D")</f>
        <v>13</v>
      </c>
      <c r="AY516" s="0" t="n">
        <f aca="false">COUNTIF($BC516:$EG516,"R")</f>
        <v>0</v>
      </c>
      <c r="AZ516" s="2" t="n">
        <f aca="false">IF(DH516&lt;&gt;"",1,0)+IF(DI516&lt;&gt;"",1,0)+IF(DK516&lt;&gt;"",1,0)+IF(DM516&lt;&gt;"",1,0)+IF(DN516&lt;&gt;"",1,0)+IF(DO516&lt;&gt;"",1,0)+IF(DQ516&lt;&gt;"",1,0)+IF(DR516&lt;&gt;"",1,0)+IF(DT516&lt;&gt;"",1,0)+IF(DU516&lt;&gt;"",1,0)+IF(DV516&lt;&gt;"",1,0)+IF(DW516&lt;&gt;"",1,0)+IF(DX516&lt;&gt;"",1,0)+IF(DZ516&lt;&gt;"",1,0)+IF(EA516&lt;&gt;"",1,0)+IF(EB516&lt;&gt;"",1,0)+IF(EE516&lt;&gt;"",1,0)</f>
        <v>7</v>
      </c>
      <c r="BA516" s="2" t="n">
        <f aca="false">COUNTIF($DV516:$EG516, "&lt;&gt;")</f>
        <v>5</v>
      </c>
      <c r="BB516" s="0" t="n">
        <f aca="false">AY516*AX516</f>
        <v>0</v>
      </c>
      <c r="BC516" s="0" t="s">
        <v>153</v>
      </c>
      <c r="BD516" s="0" t="s">
        <v>153</v>
      </c>
      <c r="BE516" s="0" t="s">
        <v>153</v>
      </c>
      <c r="BF516" s="0" t="s">
        <v>153</v>
      </c>
      <c r="BG516" s="0" t="s">
        <v>153</v>
      </c>
      <c r="BI516" s="0" t="s">
        <v>153</v>
      </c>
      <c r="BJ516" s="0" t="s">
        <v>153</v>
      </c>
      <c r="BL516" s="0" t="s">
        <v>153</v>
      </c>
      <c r="BP516" s="0" t="s">
        <v>153</v>
      </c>
      <c r="BR516" s="0" t="s">
        <v>153</v>
      </c>
      <c r="BS516" s="0" t="s">
        <v>153</v>
      </c>
      <c r="BV516" s="0" t="s">
        <v>153</v>
      </c>
      <c r="BY516" s="0" t="s">
        <v>162</v>
      </c>
      <c r="CA516" s="0" t="s">
        <v>153</v>
      </c>
      <c r="CG516" s="0" t="s">
        <v>153</v>
      </c>
      <c r="CH516" s="0" t="s">
        <v>162</v>
      </c>
      <c r="CK516" s="0" t="s">
        <v>153</v>
      </c>
      <c r="CL516" s="0" t="s">
        <v>162</v>
      </c>
      <c r="CN516" s="0" t="s">
        <v>153</v>
      </c>
      <c r="CP516" s="0" t="s">
        <v>153</v>
      </c>
      <c r="CU516" s="0" t="s">
        <v>162</v>
      </c>
      <c r="CV516" s="0" t="s">
        <v>153</v>
      </c>
      <c r="CW516" s="0" t="s">
        <v>162</v>
      </c>
      <c r="CY516" s="0" t="s">
        <v>153</v>
      </c>
      <c r="CZ516" s="0" t="s">
        <v>162</v>
      </c>
      <c r="DC516" s="0" t="s">
        <v>153</v>
      </c>
      <c r="DD516" s="0" t="s">
        <v>162</v>
      </c>
      <c r="DF516" s="0" t="s">
        <v>153</v>
      </c>
      <c r="DG516" s="0" t="s">
        <v>162</v>
      </c>
      <c r="DI516" s="0" t="s">
        <v>153</v>
      </c>
      <c r="DJ516" s="0" t="s">
        <v>162</v>
      </c>
      <c r="DL516" s="0" t="s">
        <v>153</v>
      </c>
      <c r="DM516" s="0" t="s">
        <v>162</v>
      </c>
      <c r="DN516" s="0" t="s">
        <v>153</v>
      </c>
      <c r="DS516" s="0" t="s">
        <v>162</v>
      </c>
      <c r="DU516" s="0" t="s">
        <v>153</v>
      </c>
      <c r="DW516" s="0" t="s">
        <v>162</v>
      </c>
      <c r="DX516" s="0" t="s">
        <v>153</v>
      </c>
      <c r="EA516" s="0" t="s">
        <v>153</v>
      </c>
      <c r="ED516" s="0" t="s">
        <v>162</v>
      </c>
      <c r="EF516" s="0" t="s">
        <v>153</v>
      </c>
    </row>
    <row r="517" customFormat="false" ht="13.8" hidden="false" customHeight="false" outlineLevel="0" collapsed="false">
      <c r="A517" s="0" t="s">
        <v>2643</v>
      </c>
      <c r="B517" s="0" t="n">
        <v>78</v>
      </c>
      <c r="C517" s="0" t="n">
        <v>430921</v>
      </c>
      <c r="D517" s="0" t="s">
        <v>2644</v>
      </c>
      <c r="E517" s="0" t="s">
        <v>2645</v>
      </c>
      <c r="F517" s="0" t="str">
        <f aca="false">CONCATENATE(D517," ",LEFT(H517,4),"T=",AU517,"D=",AV517,"R=",AW517,"M=",AX517,"L=",AY517,"B=",AZ517)</f>
        <v>TOLES T=D=WARREN-WARD 5R=37M=9L=0B=4</v>
      </c>
      <c r="G517" s="0" t="s">
        <v>162</v>
      </c>
      <c r="I517" s="0" t="s">
        <v>2646</v>
      </c>
      <c r="J517" s="0" t="s">
        <v>1218</v>
      </c>
      <c r="K517" s="0" t="s">
        <v>143</v>
      </c>
      <c r="L517" s="0" t="s">
        <v>162</v>
      </c>
      <c r="M517" s="0" t="str">
        <f aca="false">RIGHT(N517,LEN(N517)-FIND(" ",N517))</f>
        <v>COUNTRY CLUB DR SE</v>
      </c>
      <c r="N517" s="0" t="s">
        <v>2647</v>
      </c>
      <c r="P517" s="0" t="s">
        <v>145</v>
      </c>
      <c r="Q517" s="0" t="s">
        <v>146</v>
      </c>
      <c r="R517" s="0" t="n">
        <v>44484</v>
      </c>
      <c r="AD517" s="0" t="s">
        <v>147</v>
      </c>
      <c r="AE517" s="0" t="s">
        <v>148</v>
      </c>
      <c r="AF517" s="0" t="s">
        <v>149</v>
      </c>
      <c r="AH517" s="0" t="n">
        <v>14</v>
      </c>
      <c r="AI517" s="0" t="n">
        <v>11</v>
      </c>
      <c r="AN517" s="0" t="s">
        <v>145</v>
      </c>
      <c r="AO517" s="0" t="s">
        <v>150</v>
      </c>
      <c r="AP517" s="0" t="s">
        <v>151</v>
      </c>
      <c r="AQ517" s="0" t="n">
        <v>9</v>
      </c>
      <c r="AR517" s="0" t="n">
        <v>64</v>
      </c>
      <c r="AS517" s="0" t="n">
        <v>32</v>
      </c>
      <c r="AV517" s="0" t="s">
        <v>152</v>
      </c>
      <c r="AW517" s="0" t="n">
        <f aca="false">COUNTA($BA517:$EG517)</f>
        <v>37</v>
      </c>
      <c r="AX517" s="0" t="n">
        <f aca="false">COUNTIF($BC517:$EG517,"D")</f>
        <v>9</v>
      </c>
      <c r="AY517" s="0" t="n">
        <f aca="false">COUNTIF($BC517:$EG517,"R")</f>
        <v>0</v>
      </c>
      <c r="AZ517" s="2" t="n">
        <f aca="false">IF(DH517&lt;&gt;"",1,0)+IF(DI517&lt;&gt;"",1,0)+IF(DK517&lt;&gt;"",1,0)+IF(DM517&lt;&gt;"",1,0)+IF(DN517&lt;&gt;"",1,0)+IF(DO517&lt;&gt;"",1,0)+IF(DQ517&lt;&gt;"",1,0)+IF(DR517&lt;&gt;"",1,0)+IF(DT517&lt;&gt;"",1,0)+IF(DU517&lt;&gt;"",1,0)+IF(DV517&lt;&gt;"",1,0)+IF(DW517&lt;&gt;"",1,0)+IF(DX517&lt;&gt;"",1,0)+IF(DZ517&lt;&gt;"",1,0)+IF(EA517&lt;&gt;"",1,0)+IF(EB517&lt;&gt;"",1,0)+IF(EE517&lt;&gt;"",1,0)</f>
        <v>4</v>
      </c>
      <c r="BA517" s="2" t="n">
        <f aca="false">COUNTIF($DV517:$EG517, "&lt;&gt;")</f>
        <v>1</v>
      </c>
      <c r="BB517" s="0" t="n">
        <f aca="false">AY517*AX517</f>
        <v>0</v>
      </c>
      <c r="BC517" s="0" t="s">
        <v>153</v>
      </c>
      <c r="BD517" s="0" t="s">
        <v>153</v>
      </c>
      <c r="BE517" s="0" t="s">
        <v>153</v>
      </c>
      <c r="BF517" s="0" t="s">
        <v>153</v>
      </c>
      <c r="BG517" s="0" t="s">
        <v>153</v>
      </c>
      <c r="BH517" s="0" t="s">
        <v>153</v>
      </c>
      <c r="BI517" s="0" t="s">
        <v>153</v>
      </c>
      <c r="BJ517" s="0" t="s">
        <v>153</v>
      </c>
      <c r="BL517" s="0" t="s">
        <v>153</v>
      </c>
      <c r="BP517" s="0" t="s">
        <v>153</v>
      </c>
      <c r="BR517" s="0" t="s">
        <v>153</v>
      </c>
      <c r="BS517" s="0" t="s">
        <v>153</v>
      </c>
      <c r="BV517" s="0" t="s">
        <v>153</v>
      </c>
      <c r="BY517" s="0" t="s">
        <v>162</v>
      </c>
      <c r="CA517" s="0" t="s">
        <v>153</v>
      </c>
      <c r="CG517" s="0" t="s">
        <v>153</v>
      </c>
      <c r="CH517" s="0" t="s">
        <v>162</v>
      </c>
      <c r="CK517" s="0" t="s">
        <v>153</v>
      </c>
      <c r="CL517" s="0" t="s">
        <v>162</v>
      </c>
      <c r="CN517" s="0" t="s">
        <v>153</v>
      </c>
      <c r="CP517" s="0" t="s">
        <v>153</v>
      </c>
      <c r="CT517" s="0" t="s">
        <v>153</v>
      </c>
      <c r="CU517" s="0" t="s">
        <v>162</v>
      </c>
      <c r="CV517" s="0" t="s">
        <v>153</v>
      </c>
      <c r="CY517" s="0" t="s">
        <v>153</v>
      </c>
      <c r="CZ517" s="0" t="s">
        <v>162</v>
      </c>
      <c r="DC517" s="0" t="s">
        <v>153</v>
      </c>
      <c r="DD517" s="0" t="s">
        <v>162</v>
      </c>
      <c r="DG517" s="0" t="s">
        <v>162</v>
      </c>
      <c r="DI517" s="0" t="s">
        <v>153</v>
      </c>
      <c r="DJ517" s="0" t="s">
        <v>162</v>
      </c>
      <c r="DL517" s="0" t="s">
        <v>153</v>
      </c>
      <c r="DN517" s="0" t="s">
        <v>153</v>
      </c>
      <c r="DU517" s="0" t="s">
        <v>153</v>
      </c>
      <c r="DW517" s="0" t="s">
        <v>162</v>
      </c>
    </row>
    <row r="518" customFormat="false" ht="13.8" hidden="false" customHeight="false" outlineLevel="0" collapsed="false">
      <c r="A518" s="0" t="s">
        <v>2648</v>
      </c>
      <c r="B518" s="0" t="n">
        <v>78</v>
      </c>
      <c r="C518" s="0" t="n">
        <v>31377</v>
      </c>
      <c r="D518" s="0" t="s">
        <v>2649</v>
      </c>
      <c r="E518" s="0" t="s">
        <v>2650</v>
      </c>
      <c r="F518" s="0" t="str">
        <f aca="false">CONCATENATE(D518," ",LEFT(H518,4),"T=",AU518,"D=",AV518,"R=",AW518,"M=",AX518,"L=",AY518,"B=",AZ518)</f>
        <v>MORRIS T=D=WARREN-WARD 5R=44M=0L=10B=8</v>
      </c>
      <c r="G518" s="0" t="s">
        <v>212</v>
      </c>
      <c r="I518" s="0" t="s">
        <v>2651</v>
      </c>
      <c r="J518" s="0" t="s">
        <v>814</v>
      </c>
      <c r="K518" s="0" t="s">
        <v>143</v>
      </c>
      <c r="L518" s="0" t="s">
        <v>238</v>
      </c>
      <c r="M518" s="0" t="str">
        <f aca="false">RIGHT(N518,LEN(N518)-FIND(" ",N518))</f>
        <v>COUNTRY CLUB DR SE</v>
      </c>
      <c r="N518" s="0" t="s">
        <v>2652</v>
      </c>
      <c r="P518" s="0" t="s">
        <v>145</v>
      </c>
      <c r="Q518" s="0" t="s">
        <v>146</v>
      </c>
      <c r="R518" s="0" t="n">
        <v>44484</v>
      </c>
      <c r="AD518" s="0" t="s">
        <v>147</v>
      </c>
      <c r="AE518" s="0" t="s">
        <v>148</v>
      </c>
      <c r="AF518" s="0" t="s">
        <v>149</v>
      </c>
      <c r="AH518" s="0" t="n">
        <v>14</v>
      </c>
      <c r="AI518" s="0" t="n">
        <v>11</v>
      </c>
      <c r="AN518" s="0" t="s">
        <v>145</v>
      </c>
      <c r="AO518" s="0" t="s">
        <v>150</v>
      </c>
      <c r="AP518" s="0" t="s">
        <v>151</v>
      </c>
      <c r="AQ518" s="0" t="n">
        <v>9</v>
      </c>
      <c r="AR518" s="0" t="n">
        <v>64</v>
      </c>
      <c r="AS518" s="0" t="n">
        <v>32</v>
      </c>
      <c r="AV518" s="0" t="s">
        <v>152</v>
      </c>
      <c r="AW518" s="0" t="n">
        <f aca="false">COUNTA($BA518:$EG518)</f>
        <v>44</v>
      </c>
      <c r="AX518" s="0" t="n">
        <f aca="false">COUNTIF($BC518:$EG518,"D")</f>
        <v>0</v>
      </c>
      <c r="AY518" s="0" t="n">
        <f aca="false">COUNTIF($BC518:$EG518,"R")</f>
        <v>10</v>
      </c>
      <c r="AZ518" s="2" t="n">
        <f aca="false">IF(DH518&lt;&gt;"",1,0)+IF(DI518&lt;&gt;"",1,0)+IF(DK518&lt;&gt;"",1,0)+IF(DM518&lt;&gt;"",1,0)+IF(DN518&lt;&gt;"",1,0)+IF(DO518&lt;&gt;"",1,0)+IF(DQ518&lt;&gt;"",1,0)+IF(DR518&lt;&gt;"",1,0)+IF(DT518&lt;&gt;"",1,0)+IF(DU518&lt;&gt;"",1,0)+IF(DV518&lt;&gt;"",1,0)+IF(DW518&lt;&gt;"",1,0)+IF(DX518&lt;&gt;"",1,0)+IF(DZ518&lt;&gt;"",1,0)+IF(EA518&lt;&gt;"",1,0)+IF(EB518&lt;&gt;"",1,0)+IF(EE518&lt;&gt;"",1,0)</f>
        <v>8</v>
      </c>
      <c r="BA518" s="2" t="n">
        <f aca="false">COUNTIF($DV518:$EG518, "&lt;&gt;")</f>
        <v>4</v>
      </c>
      <c r="BB518" s="0" t="n">
        <f aca="false">AY518*AX518</f>
        <v>0</v>
      </c>
      <c r="BC518" s="0" t="s">
        <v>153</v>
      </c>
      <c r="BD518" s="0" t="s">
        <v>153</v>
      </c>
      <c r="BE518" s="0" t="s">
        <v>153</v>
      </c>
      <c r="BF518" s="0" t="s">
        <v>153</v>
      </c>
      <c r="BG518" s="0" t="s">
        <v>153</v>
      </c>
      <c r="BH518" s="0" t="s">
        <v>153</v>
      </c>
      <c r="BI518" s="0" t="s">
        <v>153</v>
      </c>
      <c r="BJ518" s="0" t="s">
        <v>153</v>
      </c>
      <c r="BK518" s="0" t="s">
        <v>153</v>
      </c>
      <c r="BL518" s="0" t="s">
        <v>153</v>
      </c>
      <c r="BP518" s="0" t="s">
        <v>153</v>
      </c>
      <c r="BR518" s="0" t="s">
        <v>153</v>
      </c>
      <c r="BS518" s="0" t="s">
        <v>153</v>
      </c>
      <c r="BV518" s="0" t="s">
        <v>153</v>
      </c>
      <c r="BY518" s="0" t="s">
        <v>238</v>
      </c>
      <c r="CA518" s="0" t="s">
        <v>153</v>
      </c>
      <c r="CG518" s="0" t="s">
        <v>153</v>
      </c>
      <c r="CH518" s="0" t="s">
        <v>238</v>
      </c>
      <c r="CK518" s="0" t="s">
        <v>153</v>
      </c>
      <c r="CN518" s="0" t="s">
        <v>153</v>
      </c>
      <c r="CO518" s="0" t="s">
        <v>238</v>
      </c>
      <c r="CP518" s="0" t="s">
        <v>153</v>
      </c>
      <c r="CT518" s="0" t="s">
        <v>153</v>
      </c>
      <c r="CU518" s="0" t="s">
        <v>238</v>
      </c>
      <c r="CV518" s="0" t="s">
        <v>153</v>
      </c>
      <c r="CY518" s="0" t="s">
        <v>153</v>
      </c>
      <c r="CZ518" s="0" t="s">
        <v>238</v>
      </c>
      <c r="DC518" s="0" t="s">
        <v>153</v>
      </c>
      <c r="DF518" s="0" t="s">
        <v>153</v>
      </c>
      <c r="DG518" s="0" t="s">
        <v>238</v>
      </c>
      <c r="DI518" s="0" t="s">
        <v>153</v>
      </c>
      <c r="DL518" s="0" t="s">
        <v>153</v>
      </c>
      <c r="DM518" s="0" t="s">
        <v>238</v>
      </c>
      <c r="DN518" s="0" t="s">
        <v>153</v>
      </c>
      <c r="DR518" s="0" t="s">
        <v>153</v>
      </c>
      <c r="DS518" s="0" t="s">
        <v>238</v>
      </c>
      <c r="DT518" s="0" t="s">
        <v>238</v>
      </c>
      <c r="DU518" s="0" t="s">
        <v>153</v>
      </c>
      <c r="DX518" s="0" t="s">
        <v>153</v>
      </c>
      <c r="EA518" s="0" t="s">
        <v>153</v>
      </c>
      <c r="ED518" s="0" t="s">
        <v>238</v>
      </c>
      <c r="EF518" s="0" t="s">
        <v>153</v>
      </c>
    </row>
    <row r="519" customFormat="false" ht="13.8" hidden="false" customHeight="false" outlineLevel="0" collapsed="false">
      <c r="A519" s="0" t="s">
        <v>2653</v>
      </c>
      <c r="B519" s="0" t="n">
        <v>78</v>
      </c>
      <c r="C519" s="0" t="n">
        <v>162802</v>
      </c>
      <c r="D519" s="0" t="s">
        <v>2649</v>
      </c>
      <c r="E519" s="0" t="s">
        <v>2654</v>
      </c>
      <c r="F519" s="0" t="str">
        <f aca="false">CONCATENATE(D519," ",LEFT(H519,4),"T=",AU519,"D=",AV519,"R=",AW519,"M=",AX519,"L=",AY519,"B=",AZ519)</f>
        <v>MORRIS T=D=WARREN-WARD 5R=44M=0L=10B=8</v>
      </c>
      <c r="G519" s="0" t="s">
        <v>284</v>
      </c>
      <c r="I519" s="0" t="s">
        <v>2655</v>
      </c>
      <c r="J519" s="0" t="s">
        <v>2656</v>
      </c>
      <c r="K519" s="0" t="s">
        <v>143</v>
      </c>
      <c r="L519" s="0" t="s">
        <v>238</v>
      </c>
      <c r="M519" s="0" t="str">
        <f aca="false">RIGHT(N519,LEN(N519)-FIND(" ",N519))</f>
        <v>COUNTRY CLUB DR SE</v>
      </c>
      <c r="N519" s="0" t="s">
        <v>2652</v>
      </c>
      <c r="P519" s="0" t="s">
        <v>145</v>
      </c>
      <c r="Q519" s="0" t="s">
        <v>146</v>
      </c>
      <c r="R519" s="0" t="n">
        <v>44484</v>
      </c>
      <c r="AD519" s="0" t="s">
        <v>147</v>
      </c>
      <c r="AE519" s="0" t="s">
        <v>148</v>
      </c>
      <c r="AF519" s="0" t="s">
        <v>149</v>
      </c>
      <c r="AH519" s="0" t="n">
        <v>14</v>
      </c>
      <c r="AI519" s="0" t="n">
        <v>11</v>
      </c>
      <c r="AN519" s="0" t="s">
        <v>145</v>
      </c>
      <c r="AO519" s="0" t="s">
        <v>150</v>
      </c>
      <c r="AP519" s="0" t="s">
        <v>151</v>
      </c>
      <c r="AQ519" s="0" t="n">
        <v>9</v>
      </c>
      <c r="AR519" s="0" t="n">
        <v>64</v>
      </c>
      <c r="AS519" s="0" t="n">
        <v>32</v>
      </c>
      <c r="AV519" s="0" t="s">
        <v>152</v>
      </c>
      <c r="AW519" s="0" t="n">
        <f aca="false">COUNTA($BA519:$EG519)</f>
        <v>44</v>
      </c>
      <c r="AX519" s="0" t="n">
        <f aca="false">COUNTIF($BC519:$EG519,"D")</f>
        <v>0</v>
      </c>
      <c r="AY519" s="0" t="n">
        <f aca="false">COUNTIF($BC519:$EG519,"R")</f>
        <v>10</v>
      </c>
      <c r="AZ519" s="2" t="n">
        <f aca="false">IF(DH519&lt;&gt;"",1,0)+IF(DI519&lt;&gt;"",1,0)+IF(DK519&lt;&gt;"",1,0)+IF(DM519&lt;&gt;"",1,0)+IF(DN519&lt;&gt;"",1,0)+IF(DO519&lt;&gt;"",1,0)+IF(DQ519&lt;&gt;"",1,0)+IF(DR519&lt;&gt;"",1,0)+IF(DT519&lt;&gt;"",1,0)+IF(DU519&lt;&gt;"",1,0)+IF(DV519&lt;&gt;"",1,0)+IF(DW519&lt;&gt;"",1,0)+IF(DX519&lt;&gt;"",1,0)+IF(DZ519&lt;&gt;"",1,0)+IF(EA519&lt;&gt;"",1,0)+IF(EB519&lt;&gt;"",1,0)+IF(EE519&lt;&gt;"",1,0)</f>
        <v>8</v>
      </c>
      <c r="BA519" s="2" t="n">
        <f aca="false">COUNTIF($DV519:$EG519, "&lt;&gt;")</f>
        <v>4</v>
      </c>
      <c r="BB519" s="0" t="n">
        <f aca="false">AY519*AX519</f>
        <v>0</v>
      </c>
      <c r="BC519" s="0" t="s">
        <v>153</v>
      </c>
      <c r="BD519" s="0" t="s">
        <v>153</v>
      </c>
      <c r="BE519" s="0" t="s">
        <v>153</v>
      </c>
      <c r="BF519" s="0" t="s">
        <v>153</v>
      </c>
      <c r="BG519" s="0" t="s">
        <v>153</v>
      </c>
      <c r="BH519" s="0" t="s">
        <v>153</v>
      </c>
      <c r="BI519" s="0" t="s">
        <v>153</v>
      </c>
      <c r="BJ519" s="0" t="s">
        <v>153</v>
      </c>
      <c r="BK519" s="0" t="s">
        <v>153</v>
      </c>
      <c r="BL519" s="0" t="s">
        <v>153</v>
      </c>
      <c r="BP519" s="0" t="s">
        <v>153</v>
      </c>
      <c r="BR519" s="0" t="s">
        <v>153</v>
      </c>
      <c r="BS519" s="0" t="s">
        <v>153</v>
      </c>
      <c r="BV519" s="0" t="s">
        <v>153</v>
      </c>
      <c r="BY519" s="0" t="s">
        <v>238</v>
      </c>
      <c r="CA519" s="0" t="s">
        <v>153</v>
      </c>
      <c r="CG519" s="0" t="s">
        <v>153</v>
      </c>
      <c r="CH519" s="0" t="s">
        <v>238</v>
      </c>
      <c r="CK519" s="0" t="s">
        <v>153</v>
      </c>
      <c r="CN519" s="0" t="s">
        <v>153</v>
      </c>
      <c r="CO519" s="0" t="s">
        <v>238</v>
      </c>
      <c r="CP519" s="0" t="s">
        <v>153</v>
      </c>
      <c r="CT519" s="0" t="s">
        <v>153</v>
      </c>
      <c r="CU519" s="0" t="s">
        <v>238</v>
      </c>
      <c r="CV519" s="0" t="s">
        <v>153</v>
      </c>
      <c r="CY519" s="0" t="s">
        <v>153</v>
      </c>
      <c r="CZ519" s="0" t="s">
        <v>238</v>
      </c>
      <c r="DC519" s="0" t="s">
        <v>153</v>
      </c>
      <c r="DF519" s="0" t="s">
        <v>153</v>
      </c>
      <c r="DG519" s="0" t="s">
        <v>238</v>
      </c>
      <c r="DI519" s="0" t="s">
        <v>153</v>
      </c>
      <c r="DL519" s="0" t="s">
        <v>153</v>
      </c>
      <c r="DM519" s="0" t="s">
        <v>238</v>
      </c>
      <c r="DN519" s="0" t="s">
        <v>153</v>
      </c>
      <c r="DR519" s="0" t="s">
        <v>153</v>
      </c>
      <c r="DS519" s="0" t="s">
        <v>238</v>
      </c>
      <c r="DT519" s="0" t="s">
        <v>238</v>
      </c>
      <c r="DU519" s="0" t="s">
        <v>153</v>
      </c>
      <c r="DX519" s="0" t="s">
        <v>153</v>
      </c>
      <c r="EA519" s="0" t="s">
        <v>153</v>
      </c>
      <c r="ED519" s="0" t="s">
        <v>238</v>
      </c>
      <c r="EF519" s="0" t="s">
        <v>153</v>
      </c>
    </row>
    <row r="520" customFormat="false" ht="13.8" hidden="false" customHeight="false" outlineLevel="0" collapsed="false">
      <c r="A520" s="0" t="s">
        <v>2657</v>
      </c>
      <c r="B520" s="0" t="n">
        <v>78</v>
      </c>
      <c r="C520" s="0" t="n">
        <v>484145</v>
      </c>
      <c r="D520" s="0" t="s">
        <v>2658</v>
      </c>
      <c r="E520" s="0" t="s">
        <v>2659</v>
      </c>
      <c r="F520" s="0" t="str">
        <f aca="false">CONCATENATE(D520," ",LEFT(H520,4),"T=",AU520,"D=",AV520,"R=",AW520,"M=",AX520,"L=",AY520,"B=",AZ520)</f>
        <v>BONACKER T=D=WARREN-WARD 5R=33M=3L=4B=6</v>
      </c>
      <c r="I520" s="0" t="s">
        <v>2660</v>
      </c>
      <c r="J520" s="0" t="s">
        <v>2661</v>
      </c>
      <c r="K520" s="0" t="s">
        <v>143</v>
      </c>
      <c r="L520" s="0" t="s">
        <v>238</v>
      </c>
      <c r="M520" s="0" t="str">
        <f aca="false">RIGHT(N520,LEN(N520)-FIND(" ",N520))</f>
        <v>COUNTRY CLUB DR SE</v>
      </c>
      <c r="N520" s="0" t="s">
        <v>2662</v>
      </c>
      <c r="P520" s="0" t="s">
        <v>145</v>
      </c>
      <c r="Q520" s="0" t="s">
        <v>146</v>
      </c>
      <c r="R520" s="0" t="n">
        <v>44484</v>
      </c>
      <c r="AD520" s="0" t="s">
        <v>147</v>
      </c>
      <c r="AE520" s="0" t="s">
        <v>148</v>
      </c>
      <c r="AF520" s="0" t="s">
        <v>149</v>
      </c>
      <c r="AH520" s="0" t="n">
        <v>14</v>
      </c>
      <c r="AI520" s="0" t="n">
        <v>11</v>
      </c>
      <c r="AN520" s="0" t="s">
        <v>145</v>
      </c>
      <c r="AO520" s="0" t="s">
        <v>150</v>
      </c>
      <c r="AP520" s="0" t="s">
        <v>151</v>
      </c>
      <c r="AQ520" s="0" t="n">
        <v>9</v>
      </c>
      <c r="AR520" s="0" t="n">
        <v>64</v>
      </c>
      <c r="AS520" s="0" t="n">
        <v>32</v>
      </c>
      <c r="AV520" s="0" t="s">
        <v>152</v>
      </c>
      <c r="AW520" s="0" t="n">
        <f aca="false">COUNTA($BA520:$EG520)</f>
        <v>33</v>
      </c>
      <c r="AX520" s="0" t="n">
        <f aca="false">COUNTIF($BC520:$EG520,"D")</f>
        <v>3</v>
      </c>
      <c r="AY520" s="0" t="n">
        <f aca="false">COUNTIF($BC520:$EG520,"R")</f>
        <v>4</v>
      </c>
      <c r="AZ520" s="2" t="n">
        <f aca="false">IF(DH520&lt;&gt;"",1,0)+IF(DI520&lt;&gt;"",1,0)+IF(DK520&lt;&gt;"",1,0)+IF(DM520&lt;&gt;"",1,0)+IF(DN520&lt;&gt;"",1,0)+IF(DO520&lt;&gt;"",1,0)+IF(DQ520&lt;&gt;"",1,0)+IF(DR520&lt;&gt;"",1,0)+IF(DT520&lt;&gt;"",1,0)+IF(DU520&lt;&gt;"",1,0)+IF(DV520&lt;&gt;"",1,0)+IF(DW520&lt;&gt;"",1,0)+IF(DX520&lt;&gt;"",1,0)+IF(DZ520&lt;&gt;"",1,0)+IF(EA520&lt;&gt;"",1,0)+IF(EB520&lt;&gt;"",1,0)+IF(EE520&lt;&gt;"",1,0)</f>
        <v>6</v>
      </c>
      <c r="BA520" s="2" t="n">
        <f aca="false">COUNTIF($DV520:$EG520, "&lt;&gt;")</f>
        <v>4</v>
      </c>
      <c r="BB520" s="0" t="n">
        <f aca="false">AY520*AX520</f>
        <v>12</v>
      </c>
      <c r="BD520" s="0" t="s">
        <v>153</v>
      </c>
      <c r="BJ520" s="0" t="s">
        <v>153</v>
      </c>
      <c r="BK520" s="0" t="s">
        <v>153</v>
      </c>
      <c r="BL520" s="0" t="s">
        <v>153</v>
      </c>
      <c r="BP520" s="0" t="s">
        <v>153</v>
      </c>
      <c r="BS520" s="0" t="s">
        <v>153</v>
      </c>
      <c r="BV520" s="0" t="s">
        <v>153</v>
      </c>
      <c r="BY520" s="0" t="s">
        <v>162</v>
      </c>
      <c r="CA520" s="0" t="s">
        <v>153</v>
      </c>
      <c r="CG520" s="0" t="s">
        <v>153</v>
      </c>
      <c r="CK520" s="0" t="s">
        <v>153</v>
      </c>
      <c r="CN520" s="0" t="s">
        <v>153</v>
      </c>
      <c r="CO520" s="0" t="s">
        <v>162</v>
      </c>
      <c r="CP520" s="0" t="s">
        <v>153</v>
      </c>
      <c r="CV520" s="0" t="s">
        <v>153</v>
      </c>
      <c r="CY520" s="0" t="s">
        <v>153</v>
      </c>
      <c r="CZ520" s="0" t="s">
        <v>238</v>
      </c>
      <c r="DC520" s="0" t="s">
        <v>153</v>
      </c>
      <c r="DD520" s="0" t="s">
        <v>162</v>
      </c>
      <c r="DF520" s="0" t="s">
        <v>153</v>
      </c>
      <c r="DG520" s="0" t="s">
        <v>238</v>
      </c>
      <c r="DI520" s="0" t="s">
        <v>153</v>
      </c>
      <c r="DL520" s="0" t="s">
        <v>153</v>
      </c>
      <c r="DN520" s="0" t="s">
        <v>153</v>
      </c>
      <c r="DR520" s="0" t="s">
        <v>153</v>
      </c>
      <c r="DS520" s="0" t="s">
        <v>238</v>
      </c>
      <c r="DU520" s="0" t="s">
        <v>153</v>
      </c>
      <c r="DX520" s="0" t="s">
        <v>153</v>
      </c>
      <c r="EA520" s="0" t="s">
        <v>153</v>
      </c>
      <c r="ED520" s="0" t="s">
        <v>238</v>
      </c>
      <c r="EF520" s="0" t="s">
        <v>153</v>
      </c>
    </row>
    <row r="521" customFormat="false" ht="13.8" hidden="false" customHeight="false" outlineLevel="0" collapsed="false">
      <c r="A521" s="0" t="s">
        <v>2663</v>
      </c>
      <c r="B521" s="0" t="n">
        <v>78</v>
      </c>
      <c r="C521" s="0" t="n">
        <v>365734</v>
      </c>
      <c r="D521" s="0" t="s">
        <v>2658</v>
      </c>
      <c r="E521" s="0" t="s">
        <v>357</v>
      </c>
      <c r="F521" s="0" t="str">
        <f aca="false">CONCATENATE(D521," ",LEFT(H521,4),"T=",AU521,"D=",AV521,"R=",AW521,"M=",AX521,"L=",AY521,"B=",AZ521)</f>
        <v>BONACKER T=D=WARREN-WARD 5R=33M=3L=4B=6</v>
      </c>
      <c r="I521" s="0" t="s">
        <v>2664</v>
      </c>
      <c r="J521" s="0" t="s">
        <v>2665</v>
      </c>
      <c r="K521" s="0" t="s">
        <v>143</v>
      </c>
      <c r="L521" s="0" t="s">
        <v>238</v>
      </c>
      <c r="M521" s="0" t="str">
        <f aca="false">RIGHT(N521,LEN(N521)-FIND(" ",N521))</f>
        <v>COUNTRY CLUB DR SE</v>
      </c>
      <c r="N521" s="0" t="s">
        <v>2662</v>
      </c>
      <c r="P521" s="0" t="s">
        <v>145</v>
      </c>
      <c r="Q521" s="0" t="s">
        <v>146</v>
      </c>
      <c r="R521" s="0" t="n">
        <v>44484</v>
      </c>
      <c r="AD521" s="0" t="s">
        <v>147</v>
      </c>
      <c r="AE521" s="0" t="s">
        <v>148</v>
      </c>
      <c r="AF521" s="0" t="s">
        <v>149</v>
      </c>
      <c r="AH521" s="0" t="n">
        <v>14</v>
      </c>
      <c r="AI521" s="0" t="n">
        <v>11</v>
      </c>
      <c r="AN521" s="0" t="s">
        <v>145</v>
      </c>
      <c r="AO521" s="0" t="s">
        <v>150</v>
      </c>
      <c r="AP521" s="0" t="s">
        <v>151</v>
      </c>
      <c r="AQ521" s="0" t="n">
        <v>9</v>
      </c>
      <c r="AR521" s="0" t="n">
        <v>64</v>
      </c>
      <c r="AS521" s="0" t="n">
        <v>32</v>
      </c>
      <c r="AV521" s="0" t="s">
        <v>152</v>
      </c>
      <c r="AW521" s="0" t="n">
        <f aca="false">COUNTA($BA521:$EG521)</f>
        <v>33</v>
      </c>
      <c r="AX521" s="0" t="n">
        <f aca="false">COUNTIF($BC521:$EG521,"D")</f>
        <v>3</v>
      </c>
      <c r="AY521" s="0" t="n">
        <f aca="false">COUNTIF($BC521:$EG521,"R")</f>
        <v>4</v>
      </c>
      <c r="AZ521" s="2" t="n">
        <f aca="false">IF(DH521&lt;&gt;"",1,0)+IF(DI521&lt;&gt;"",1,0)+IF(DK521&lt;&gt;"",1,0)+IF(DM521&lt;&gt;"",1,0)+IF(DN521&lt;&gt;"",1,0)+IF(DO521&lt;&gt;"",1,0)+IF(DQ521&lt;&gt;"",1,0)+IF(DR521&lt;&gt;"",1,0)+IF(DT521&lt;&gt;"",1,0)+IF(DU521&lt;&gt;"",1,0)+IF(DV521&lt;&gt;"",1,0)+IF(DW521&lt;&gt;"",1,0)+IF(DX521&lt;&gt;"",1,0)+IF(DZ521&lt;&gt;"",1,0)+IF(EA521&lt;&gt;"",1,0)+IF(EB521&lt;&gt;"",1,0)+IF(EE521&lt;&gt;"",1,0)</f>
        <v>6</v>
      </c>
      <c r="BA521" s="2" t="n">
        <f aca="false">COUNTIF($DV521:$EG521, "&lt;&gt;")</f>
        <v>4</v>
      </c>
      <c r="BB521" s="0" t="n">
        <f aca="false">AY521*AX521</f>
        <v>12</v>
      </c>
      <c r="BD521" s="0" t="s">
        <v>153</v>
      </c>
      <c r="BJ521" s="0" t="s">
        <v>153</v>
      </c>
      <c r="BK521" s="0" t="s">
        <v>153</v>
      </c>
      <c r="BL521" s="0" t="s">
        <v>153</v>
      </c>
      <c r="BP521" s="0" t="s">
        <v>153</v>
      </c>
      <c r="BS521" s="0" t="s">
        <v>153</v>
      </c>
      <c r="BV521" s="0" t="s">
        <v>153</v>
      </c>
      <c r="BY521" s="0" t="s">
        <v>162</v>
      </c>
      <c r="CA521" s="0" t="s">
        <v>153</v>
      </c>
      <c r="CG521" s="0" t="s">
        <v>153</v>
      </c>
      <c r="CK521" s="0" t="s">
        <v>153</v>
      </c>
      <c r="CN521" s="0" t="s">
        <v>153</v>
      </c>
      <c r="CO521" s="0" t="s">
        <v>162</v>
      </c>
      <c r="CP521" s="0" t="s">
        <v>153</v>
      </c>
      <c r="CV521" s="0" t="s">
        <v>153</v>
      </c>
      <c r="CY521" s="0" t="s">
        <v>153</v>
      </c>
      <c r="CZ521" s="0" t="s">
        <v>238</v>
      </c>
      <c r="DC521" s="0" t="s">
        <v>153</v>
      </c>
      <c r="DD521" s="0" t="s">
        <v>162</v>
      </c>
      <c r="DF521" s="0" t="s">
        <v>153</v>
      </c>
      <c r="DG521" s="0" t="s">
        <v>238</v>
      </c>
      <c r="DI521" s="0" t="s">
        <v>153</v>
      </c>
      <c r="DL521" s="0" t="s">
        <v>153</v>
      </c>
      <c r="DN521" s="0" t="s">
        <v>153</v>
      </c>
      <c r="DR521" s="0" t="s">
        <v>153</v>
      </c>
      <c r="DS521" s="0" t="s">
        <v>238</v>
      </c>
      <c r="DU521" s="0" t="s">
        <v>153</v>
      </c>
      <c r="DX521" s="0" t="s">
        <v>153</v>
      </c>
      <c r="EA521" s="0" t="s">
        <v>153</v>
      </c>
      <c r="ED521" s="0" t="s">
        <v>238</v>
      </c>
      <c r="EF521" s="0" t="s">
        <v>153</v>
      </c>
    </row>
    <row r="522" customFormat="false" ht="13.8" hidden="false" customHeight="false" outlineLevel="0" collapsed="false">
      <c r="A522" s="0" t="s">
        <v>2666</v>
      </c>
      <c r="B522" s="0" t="n">
        <v>78</v>
      </c>
      <c r="C522" s="0" t="n">
        <v>401436</v>
      </c>
      <c r="D522" s="0" t="s">
        <v>2667</v>
      </c>
      <c r="E522" s="0" t="s">
        <v>2668</v>
      </c>
      <c r="F522" s="0" t="str">
        <f aca="false">CONCATENATE(D522," ",LEFT(H522,4),"T=",AU522,"D=",AV522,"R=",AW522,"M=",AX522,"L=",AY522,"B=",AZ522)</f>
        <v>MASON T=D=WARREN-WARD 5R=20M=9L=0B=7</v>
      </c>
      <c r="G522" s="0" t="s">
        <v>808</v>
      </c>
      <c r="I522" s="0" t="s">
        <v>2669</v>
      </c>
      <c r="J522" s="0" t="s">
        <v>2670</v>
      </c>
      <c r="K522" s="0" t="s">
        <v>143</v>
      </c>
      <c r="L522" s="0" t="s">
        <v>162</v>
      </c>
      <c r="M522" s="0" t="str">
        <f aca="false">RIGHT(N522,LEN(N522)-FIND(" ",N522))</f>
        <v>COUNTRY CLUB DR SE</v>
      </c>
      <c r="N522" s="0" t="s">
        <v>2671</v>
      </c>
      <c r="P522" s="0" t="s">
        <v>145</v>
      </c>
      <c r="Q522" s="0" t="s">
        <v>146</v>
      </c>
      <c r="R522" s="0" t="n">
        <v>44484</v>
      </c>
      <c r="AD522" s="0" t="s">
        <v>147</v>
      </c>
      <c r="AE522" s="0" t="s">
        <v>148</v>
      </c>
      <c r="AF522" s="0" t="s">
        <v>149</v>
      </c>
      <c r="AH522" s="0" t="n">
        <v>14</v>
      </c>
      <c r="AI522" s="0" t="n">
        <v>11</v>
      </c>
      <c r="AN522" s="0" t="s">
        <v>145</v>
      </c>
      <c r="AO522" s="0" t="s">
        <v>150</v>
      </c>
      <c r="AP522" s="0" t="s">
        <v>151</v>
      </c>
      <c r="AQ522" s="0" t="n">
        <v>9</v>
      </c>
      <c r="AR522" s="0" t="n">
        <v>64</v>
      </c>
      <c r="AS522" s="0" t="n">
        <v>32</v>
      </c>
      <c r="AV522" s="0" t="s">
        <v>152</v>
      </c>
      <c r="AW522" s="0" t="n">
        <f aca="false">COUNTA($BA522:$EG522)</f>
        <v>20</v>
      </c>
      <c r="AX522" s="0" t="n">
        <f aca="false">COUNTIF($BC522:$EG522,"D")</f>
        <v>9</v>
      </c>
      <c r="AY522" s="0" t="n">
        <f aca="false">COUNTIF($BC522:$EG522,"R")</f>
        <v>0</v>
      </c>
      <c r="AZ522" s="2" t="n">
        <f aca="false">IF(DH522&lt;&gt;"",1,0)+IF(DI522&lt;&gt;"",1,0)+IF(DK522&lt;&gt;"",1,0)+IF(DM522&lt;&gt;"",1,0)+IF(DN522&lt;&gt;"",1,0)+IF(DO522&lt;&gt;"",1,0)+IF(DQ522&lt;&gt;"",1,0)+IF(DR522&lt;&gt;"",1,0)+IF(DT522&lt;&gt;"",1,0)+IF(DU522&lt;&gt;"",1,0)+IF(DV522&lt;&gt;"",1,0)+IF(DW522&lt;&gt;"",1,0)+IF(DX522&lt;&gt;"",1,0)+IF(DZ522&lt;&gt;"",1,0)+IF(EA522&lt;&gt;"",1,0)+IF(EB522&lt;&gt;"",1,0)+IF(EE522&lt;&gt;"",1,0)</f>
        <v>7</v>
      </c>
      <c r="BA522" s="2" t="n">
        <f aca="false">COUNTIF($DV522:$EG522, "&lt;&gt;")</f>
        <v>1</v>
      </c>
      <c r="BB522" s="0" t="n">
        <f aca="false">AY522*AX522</f>
        <v>0</v>
      </c>
      <c r="CV522" s="0" t="s">
        <v>153</v>
      </c>
      <c r="CW522" s="0" t="s">
        <v>162</v>
      </c>
      <c r="CY522" s="0" t="s">
        <v>153</v>
      </c>
      <c r="CZ522" s="0" t="s">
        <v>162</v>
      </c>
      <c r="DC522" s="0" t="s">
        <v>153</v>
      </c>
      <c r="DD522" s="0" t="s">
        <v>162</v>
      </c>
      <c r="DF522" s="0" t="s">
        <v>153</v>
      </c>
      <c r="DG522" s="0" t="s">
        <v>162</v>
      </c>
      <c r="DI522" s="0" t="s">
        <v>153</v>
      </c>
      <c r="DJ522" s="0" t="s">
        <v>162</v>
      </c>
      <c r="DL522" s="0" t="s">
        <v>153</v>
      </c>
      <c r="DM522" s="0" t="s">
        <v>162</v>
      </c>
      <c r="DN522" s="0" t="s">
        <v>153</v>
      </c>
      <c r="DR522" s="0" t="s">
        <v>153</v>
      </c>
      <c r="DS522" s="0" t="s">
        <v>162</v>
      </c>
      <c r="DT522" s="0" t="s">
        <v>162</v>
      </c>
      <c r="DU522" s="0" t="s">
        <v>153</v>
      </c>
      <c r="DW522" s="0" t="s">
        <v>162</v>
      </c>
    </row>
    <row r="523" customFormat="false" ht="13.8" hidden="false" customHeight="false" outlineLevel="0" collapsed="false">
      <c r="A523" s="0" t="s">
        <v>2672</v>
      </c>
      <c r="B523" s="0" t="n">
        <v>78</v>
      </c>
      <c r="C523" s="0" t="n">
        <v>484852</v>
      </c>
      <c r="D523" s="0" t="s">
        <v>2667</v>
      </c>
      <c r="E523" s="0" t="s">
        <v>2318</v>
      </c>
      <c r="F523" s="0" t="str">
        <f aca="false">CONCATENATE(D523," ",LEFT(H523,4),"T=",AU523,"D=",AV523,"R=",AW523,"M=",AX523,"L=",AY523,"B=",AZ523)</f>
        <v>MASON T=D=WARREN-WARD 5R=19M=8L=0B=7</v>
      </c>
      <c r="G523" s="0" t="s">
        <v>320</v>
      </c>
      <c r="I523" s="0" t="s">
        <v>2673</v>
      </c>
      <c r="J523" s="0" t="s">
        <v>2069</v>
      </c>
      <c r="K523" s="0" t="s">
        <v>143</v>
      </c>
      <c r="L523" s="0" t="s">
        <v>162</v>
      </c>
      <c r="M523" s="0" t="str">
        <f aca="false">RIGHT(N523,LEN(N523)-FIND(" ",N523))</f>
        <v>COUNTRY CLUB DR SE</v>
      </c>
      <c r="N523" s="0" t="s">
        <v>2671</v>
      </c>
      <c r="P523" s="0" t="s">
        <v>145</v>
      </c>
      <c r="Q523" s="0" t="s">
        <v>146</v>
      </c>
      <c r="R523" s="0" t="n">
        <v>44484</v>
      </c>
      <c r="AD523" s="0" t="s">
        <v>147</v>
      </c>
      <c r="AE523" s="0" t="s">
        <v>148</v>
      </c>
      <c r="AF523" s="0" t="s">
        <v>149</v>
      </c>
      <c r="AH523" s="0" t="n">
        <v>14</v>
      </c>
      <c r="AI523" s="0" t="n">
        <v>11</v>
      </c>
      <c r="AN523" s="0" t="s">
        <v>145</v>
      </c>
      <c r="AO523" s="0" t="s">
        <v>150</v>
      </c>
      <c r="AP523" s="0" t="s">
        <v>151</v>
      </c>
      <c r="AQ523" s="0" t="n">
        <v>9</v>
      </c>
      <c r="AR523" s="0" t="n">
        <v>64</v>
      </c>
      <c r="AS523" s="0" t="n">
        <v>32</v>
      </c>
      <c r="AV523" s="0" t="s">
        <v>152</v>
      </c>
      <c r="AW523" s="0" t="n">
        <f aca="false">COUNTA($BA523:$EG523)</f>
        <v>19</v>
      </c>
      <c r="AX523" s="0" t="n">
        <f aca="false">COUNTIF($BC523:$EG523,"D")</f>
        <v>8</v>
      </c>
      <c r="AY523" s="0" t="n">
        <f aca="false">COUNTIF($BC523:$EG523,"R")</f>
        <v>0</v>
      </c>
      <c r="AZ523" s="2" t="n">
        <f aca="false">IF(DH523&lt;&gt;"",1,0)+IF(DI523&lt;&gt;"",1,0)+IF(DK523&lt;&gt;"",1,0)+IF(DM523&lt;&gt;"",1,0)+IF(DN523&lt;&gt;"",1,0)+IF(DO523&lt;&gt;"",1,0)+IF(DQ523&lt;&gt;"",1,0)+IF(DR523&lt;&gt;"",1,0)+IF(DT523&lt;&gt;"",1,0)+IF(DU523&lt;&gt;"",1,0)+IF(DV523&lt;&gt;"",1,0)+IF(DW523&lt;&gt;"",1,0)+IF(DX523&lt;&gt;"",1,0)+IF(DZ523&lt;&gt;"",1,0)+IF(EA523&lt;&gt;"",1,0)+IF(EB523&lt;&gt;"",1,0)+IF(EE523&lt;&gt;"",1,0)</f>
        <v>7</v>
      </c>
      <c r="BA523" s="2" t="n">
        <f aca="false">COUNTIF($DV523:$EG523, "&lt;&gt;")</f>
        <v>1</v>
      </c>
      <c r="BB523" s="0" t="n">
        <f aca="false">AY523*AX523</f>
        <v>0</v>
      </c>
      <c r="CV523" s="0" t="s">
        <v>153</v>
      </c>
      <c r="CY523" s="0" t="s">
        <v>153</v>
      </c>
      <c r="CZ523" s="0" t="s">
        <v>162</v>
      </c>
      <c r="DC523" s="0" t="s">
        <v>153</v>
      </c>
      <c r="DD523" s="0" t="s">
        <v>162</v>
      </c>
      <c r="DF523" s="0" t="s">
        <v>153</v>
      </c>
      <c r="DG523" s="0" t="s">
        <v>162</v>
      </c>
      <c r="DI523" s="0" t="s">
        <v>153</v>
      </c>
      <c r="DJ523" s="0" t="s">
        <v>162</v>
      </c>
      <c r="DL523" s="0" t="s">
        <v>153</v>
      </c>
      <c r="DM523" s="0" t="s">
        <v>162</v>
      </c>
      <c r="DN523" s="0" t="s">
        <v>153</v>
      </c>
      <c r="DR523" s="0" t="s">
        <v>153</v>
      </c>
      <c r="DS523" s="0" t="s">
        <v>162</v>
      </c>
      <c r="DT523" s="0" t="s">
        <v>162</v>
      </c>
      <c r="DU523" s="0" t="s">
        <v>153</v>
      </c>
      <c r="DW523" s="0" t="s">
        <v>162</v>
      </c>
    </row>
    <row r="524" customFormat="false" ht="13.8" hidden="false" customHeight="false" outlineLevel="0" collapsed="false">
      <c r="A524" s="0" t="s">
        <v>2674</v>
      </c>
      <c r="B524" s="0" t="n">
        <v>78</v>
      </c>
      <c r="C524" s="0" t="n">
        <v>401443</v>
      </c>
      <c r="D524" s="0" t="s">
        <v>2675</v>
      </c>
      <c r="E524" s="0" t="s">
        <v>2676</v>
      </c>
      <c r="F524" s="0" t="str">
        <f aca="false">CONCATENATE(D524," ",LEFT(H524,4),"T=",AU524,"D=",AV524,"R=",AW524,"M=",AX524,"L=",AY524,"B=",AZ524)</f>
        <v>MANIOS T=D=WARREN-WARD 5R=14M=2L=0B=0</v>
      </c>
      <c r="G524" s="0" t="s">
        <v>342</v>
      </c>
      <c r="I524" s="0" t="s">
        <v>2677</v>
      </c>
      <c r="J524" s="0" t="s">
        <v>2678</v>
      </c>
      <c r="K524" s="0" t="s">
        <v>143</v>
      </c>
      <c r="M524" s="0" t="str">
        <f aca="false">RIGHT(N524,LEN(N524)-FIND(" ",N524))</f>
        <v>COUNTRY CLUB DR SE</v>
      </c>
      <c r="N524" s="0" t="s">
        <v>2671</v>
      </c>
      <c r="P524" s="0" t="s">
        <v>145</v>
      </c>
      <c r="Q524" s="0" t="s">
        <v>146</v>
      </c>
      <c r="R524" s="0" t="n">
        <v>44484</v>
      </c>
      <c r="AD524" s="0" t="s">
        <v>147</v>
      </c>
      <c r="AE524" s="0" t="s">
        <v>148</v>
      </c>
      <c r="AF524" s="0" t="s">
        <v>149</v>
      </c>
      <c r="AH524" s="0" t="n">
        <v>14</v>
      </c>
      <c r="AI524" s="0" t="n">
        <v>11</v>
      </c>
      <c r="AN524" s="0" t="s">
        <v>145</v>
      </c>
      <c r="AO524" s="0" t="s">
        <v>150</v>
      </c>
      <c r="AP524" s="0" t="s">
        <v>151</v>
      </c>
      <c r="AQ524" s="0" t="n">
        <v>9</v>
      </c>
      <c r="AR524" s="0" t="n">
        <v>64</v>
      </c>
      <c r="AS524" s="0" t="n">
        <v>32</v>
      </c>
      <c r="AV524" s="0" t="s">
        <v>152</v>
      </c>
      <c r="AW524" s="0" t="n">
        <f aca="false">COUNTA($BA524:$EG524)</f>
        <v>14</v>
      </c>
      <c r="AX524" s="0" t="n">
        <f aca="false">COUNTIF($BC524:$EG524,"D")</f>
        <v>2</v>
      </c>
      <c r="AY524" s="0" t="n">
        <f aca="false">COUNTIF($BC524:$EG524,"R")</f>
        <v>0</v>
      </c>
      <c r="AZ524" s="2" t="n">
        <f aca="false">IF(DH524&lt;&gt;"",1,0)+IF(DI524&lt;&gt;"",1,0)+IF(DK524&lt;&gt;"",1,0)+IF(DM524&lt;&gt;"",1,0)+IF(DN524&lt;&gt;"",1,0)+IF(DO524&lt;&gt;"",1,0)+IF(DQ524&lt;&gt;"",1,0)+IF(DR524&lt;&gt;"",1,0)+IF(DT524&lt;&gt;"",1,0)+IF(DU524&lt;&gt;"",1,0)+IF(DV524&lt;&gt;"",1,0)+IF(DW524&lt;&gt;"",1,0)+IF(DX524&lt;&gt;"",1,0)+IF(DZ524&lt;&gt;"",1,0)+IF(EA524&lt;&gt;"",1,0)+IF(EB524&lt;&gt;"",1,0)+IF(EE524&lt;&gt;"",1,0)</f>
        <v>0</v>
      </c>
      <c r="BA524" s="2" t="n">
        <f aca="false">COUNTIF($DV524:$EG524, "&lt;&gt;")</f>
        <v>1</v>
      </c>
      <c r="BB524" s="0" t="n">
        <f aca="false">AY524*AX524</f>
        <v>0</v>
      </c>
      <c r="BC524" s="0" t="s">
        <v>153</v>
      </c>
      <c r="BD524" s="0" t="s">
        <v>153</v>
      </c>
      <c r="BF524" s="0" t="s">
        <v>153</v>
      </c>
      <c r="BH524" s="0" t="s">
        <v>153</v>
      </c>
      <c r="BL524" s="0" t="s">
        <v>153</v>
      </c>
      <c r="BS524" s="0" t="s">
        <v>153</v>
      </c>
      <c r="BY524" s="0" t="s">
        <v>162</v>
      </c>
      <c r="CA524" s="0" t="s">
        <v>153</v>
      </c>
      <c r="CN524" s="0" t="s">
        <v>153</v>
      </c>
      <c r="CP524" s="0" t="s">
        <v>153</v>
      </c>
      <c r="CU524" s="0" t="s">
        <v>162</v>
      </c>
      <c r="EF524" s="0" t="s">
        <v>153</v>
      </c>
    </row>
    <row r="525" customFormat="false" ht="13.8" hidden="false" customHeight="false" outlineLevel="0" collapsed="false">
      <c r="A525" s="0" t="s">
        <v>2679</v>
      </c>
      <c r="B525" s="0" t="n">
        <v>78</v>
      </c>
      <c r="C525" s="0" t="n">
        <v>334330</v>
      </c>
      <c r="D525" s="0" t="s">
        <v>2680</v>
      </c>
      <c r="E525" s="0" t="s">
        <v>2681</v>
      </c>
      <c r="F525" s="0" t="str">
        <f aca="false">CONCATENATE(D525," ",LEFT(H525,4),"T=",AU525,"D=",AV525,"R=",AW525,"M=",AX525,"L=",AY525,"B=",AZ525)</f>
        <v>BIVIANO T=D=WARREN-WARD 5R=12M=2L=0B=3</v>
      </c>
      <c r="G525" s="0" t="s">
        <v>220</v>
      </c>
      <c r="I525" s="0" t="s">
        <v>2682</v>
      </c>
      <c r="J525" s="0" t="s">
        <v>203</v>
      </c>
      <c r="K525" s="0" t="s">
        <v>143</v>
      </c>
      <c r="M525" s="0" t="str">
        <f aca="false">RIGHT(N525,LEN(N525)-FIND(" ",N525))</f>
        <v>COUNTRY CLUB DR SE</v>
      </c>
      <c r="N525" s="0" t="s">
        <v>2683</v>
      </c>
      <c r="P525" s="0" t="s">
        <v>145</v>
      </c>
      <c r="Q525" s="0" t="s">
        <v>146</v>
      </c>
      <c r="R525" s="0" t="n">
        <v>44484</v>
      </c>
      <c r="AD525" s="0" t="s">
        <v>147</v>
      </c>
      <c r="AE525" s="0" t="s">
        <v>148</v>
      </c>
      <c r="AF525" s="0" t="s">
        <v>149</v>
      </c>
      <c r="AH525" s="0" t="n">
        <v>14</v>
      </c>
      <c r="AI525" s="0" t="n">
        <v>11</v>
      </c>
      <c r="AN525" s="0" t="s">
        <v>145</v>
      </c>
      <c r="AO525" s="0" t="s">
        <v>150</v>
      </c>
      <c r="AP525" s="0" t="s">
        <v>151</v>
      </c>
      <c r="AQ525" s="0" t="n">
        <v>9</v>
      </c>
      <c r="AR525" s="0" t="n">
        <v>64</v>
      </c>
      <c r="AS525" s="0" t="n">
        <v>32</v>
      </c>
      <c r="AV525" s="0" t="s">
        <v>152</v>
      </c>
      <c r="AW525" s="0" t="n">
        <f aca="false">COUNTA($BA525:$EG525)</f>
        <v>12</v>
      </c>
      <c r="AX525" s="0" t="n">
        <f aca="false">COUNTIF($BC525:$EG525,"D")</f>
        <v>2</v>
      </c>
      <c r="AY525" s="0" t="n">
        <f aca="false">COUNTIF($BC525:$EG525,"R")</f>
        <v>0</v>
      </c>
      <c r="AZ525" s="2" t="n">
        <f aca="false">IF(DH525&lt;&gt;"",1,0)+IF(DI525&lt;&gt;"",1,0)+IF(DK525&lt;&gt;"",1,0)+IF(DM525&lt;&gt;"",1,0)+IF(DN525&lt;&gt;"",1,0)+IF(DO525&lt;&gt;"",1,0)+IF(DQ525&lt;&gt;"",1,0)+IF(DR525&lt;&gt;"",1,0)+IF(DT525&lt;&gt;"",1,0)+IF(DU525&lt;&gt;"",1,0)+IF(DV525&lt;&gt;"",1,0)+IF(DW525&lt;&gt;"",1,0)+IF(DX525&lt;&gt;"",1,0)+IF(DZ525&lt;&gt;"",1,0)+IF(EA525&lt;&gt;"",1,0)+IF(EB525&lt;&gt;"",1,0)+IF(EE525&lt;&gt;"",1,0)</f>
        <v>3</v>
      </c>
      <c r="BA525" s="2" t="n">
        <f aca="false">COUNTIF($DV525:$EG525, "&lt;&gt;")</f>
        <v>1</v>
      </c>
      <c r="BB525" s="0" t="n">
        <f aca="false">AY525*AX525</f>
        <v>0</v>
      </c>
      <c r="BL525" s="0" t="s">
        <v>153</v>
      </c>
      <c r="BY525" s="0" t="s">
        <v>162</v>
      </c>
      <c r="CA525" s="0" t="s">
        <v>153</v>
      </c>
      <c r="CP525" s="0" t="s">
        <v>153</v>
      </c>
      <c r="CZ525" s="0" t="s">
        <v>162</v>
      </c>
      <c r="DC525" s="0" t="s">
        <v>153</v>
      </c>
      <c r="DI525" s="0" t="s">
        <v>153</v>
      </c>
      <c r="DN525" s="0" t="s">
        <v>153</v>
      </c>
      <c r="DU525" s="0" t="s">
        <v>153</v>
      </c>
      <c r="EF525" s="0" t="s">
        <v>153</v>
      </c>
    </row>
    <row r="526" customFormat="false" ht="13.8" hidden="false" customHeight="false" outlineLevel="0" collapsed="false">
      <c r="A526" s="0" t="s">
        <v>2684</v>
      </c>
      <c r="B526" s="0" t="n">
        <v>78</v>
      </c>
      <c r="C526" s="0" t="n">
        <v>284967</v>
      </c>
      <c r="D526" s="0" t="s">
        <v>2680</v>
      </c>
      <c r="E526" s="0" t="s">
        <v>309</v>
      </c>
      <c r="F526" s="0" t="str">
        <f aca="false">CONCATENATE(D526," ",LEFT(H526,4),"T=",AU526,"D=",AV526,"R=",AW526,"M=",AX526,"L=",AY526,"B=",AZ526)</f>
        <v>BIVIANO T=D=WARREN-WARD 5R=4M=0L=0B=1</v>
      </c>
      <c r="G526" s="0" t="s">
        <v>844</v>
      </c>
      <c r="I526" s="0" t="s">
        <v>2685</v>
      </c>
      <c r="J526" s="0" t="s">
        <v>2686</v>
      </c>
      <c r="K526" s="0" t="s">
        <v>143</v>
      </c>
      <c r="M526" s="0" t="str">
        <f aca="false">RIGHT(N526,LEN(N526)-FIND(" ",N526))</f>
        <v>COUNTRY CLUB DR SE</v>
      </c>
      <c r="N526" s="0" t="s">
        <v>2683</v>
      </c>
      <c r="P526" s="0" t="s">
        <v>145</v>
      </c>
      <c r="Q526" s="0" t="s">
        <v>146</v>
      </c>
      <c r="R526" s="0" t="n">
        <v>44484</v>
      </c>
      <c r="AD526" s="0" t="s">
        <v>147</v>
      </c>
      <c r="AE526" s="0" t="s">
        <v>148</v>
      </c>
      <c r="AF526" s="0" t="s">
        <v>149</v>
      </c>
      <c r="AH526" s="0" t="n">
        <v>14</v>
      </c>
      <c r="AI526" s="0" t="n">
        <v>11</v>
      </c>
      <c r="AN526" s="0" t="s">
        <v>145</v>
      </c>
      <c r="AO526" s="0" t="s">
        <v>150</v>
      </c>
      <c r="AP526" s="0" t="s">
        <v>151</v>
      </c>
      <c r="AQ526" s="0" t="n">
        <v>9</v>
      </c>
      <c r="AR526" s="0" t="n">
        <v>64</v>
      </c>
      <c r="AS526" s="0" t="n">
        <v>32</v>
      </c>
      <c r="AV526" s="0" t="s">
        <v>152</v>
      </c>
      <c r="AW526" s="0" t="n">
        <f aca="false">COUNTA($BA526:$EG526)</f>
        <v>4</v>
      </c>
      <c r="AX526" s="0" t="n">
        <f aca="false">COUNTIF($BC526:$EG526,"D")</f>
        <v>0</v>
      </c>
      <c r="AY526" s="0" t="n">
        <f aca="false">COUNTIF($BC526:$EG526,"R")</f>
        <v>0</v>
      </c>
      <c r="AZ526" s="2" t="n">
        <f aca="false">IF(DH526&lt;&gt;"",1,0)+IF(DI526&lt;&gt;"",1,0)+IF(DK526&lt;&gt;"",1,0)+IF(DM526&lt;&gt;"",1,0)+IF(DN526&lt;&gt;"",1,0)+IF(DO526&lt;&gt;"",1,0)+IF(DQ526&lt;&gt;"",1,0)+IF(DR526&lt;&gt;"",1,0)+IF(DT526&lt;&gt;"",1,0)+IF(DU526&lt;&gt;"",1,0)+IF(DV526&lt;&gt;"",1,0)+IF(DW526&lt;&gt;"",1,0)+IF(DX526&lt;&gt;"",1,0)+IF(DZ526&lt;&gt;"",1,0)+IF(EA526&lt;&gt;"",1,0)+IF(EB526&lt;&gt;"",1,0)+IF(EE526&lt;&gt;"",1,0)</f>
        <v>1</v>
      </c>
      <c r="BA526" s="2" t="n">
        <f aca="false">COUNTIF($DV526:$EG526, "&lt;&gt;")</f>
        <v>1</v>
      </c>
      <c r="BB526" s="0" t="n">
        <f aca="false">AY526*AX526</f>
        <v>0</v>
      </c>
      <c r="DN526" s="0" t="s">
        <v>153</v>
      </c>
      <c r="EF526" s="0" t="s">
        <v>153</v>
      </c>
    </row>
    <row r="527" customFormat="false" ht="13.8" hidden="false" customHeight="false" outlineLevel="0" collapsed="false">
      <c r="A527" s="0" t="s">
        <v>2687</v>
      </c>
      <c r="B527" s="0" t="n">
        <v>78</v>
      </c>
      <c r="C527" s="0" t="n">
        <v>275764</v>
      </c>
      <c r="D527" s="0" t="s">
        <v>2688</v>
      </c>
      <c r="E527" s="0" t="s">
        <v>2689</v>
      </c>
      <c r="F527" s="0" t="str">
        <f aca="false">CONCATENATE(D527," ",LEFT(H527,4),"T=",AU527,"D=",AV527,"R=",AW527,"M=",AX527,"L=",AY527,"B=",AZ527)</f>
        <v>HAIR T=D=WARREN-WARD 5R=7M=0L=1B=2</v>
      </c>
      <c r="G527" s="0" t="s">
        <v>310</v>
      </c>
      <c r="I527" s="0" t="s">
        <v>2690</v>
      </c>
      <c r="J527" s="0" t="s">
        <v>2691</v>
      </c>
      <c r="K527" s="0" t="s">
        <v>186</v>
      </c>
      <c r="M527" s="0" t="str">
        <f aca="false">RIGHT(N527,LEN(N527)-FIND(" ",N527))</f>
        <v>COUNTRY CLUB DR SE</v>
      </c>
      <c r="N527" s="0" t="s">
        <v>2692</v>
      </c>
      <c r="P527" s="0" t="s">
        <v>145</v>
      </c>
      <c r="Q527" s="0" t="s">
        <v>146</v>
      </c>
      <c r="R527" s="0" t="n">
        <v>44484</v>
      </c>
      <c r="AD527" s="0" t="s">
        <v>147</v>
      </c>
      <c r="AE527" s="0" t="s">
        <v>148</v>
      </c>
      <c r="AF527" s="0" t="s">
        <v>149</v>
      </c>
      <c r="AH527" s="0" t="n">
        <v>14</v>
      </c>
      <c r="AI527" s="0" t="n">
        <v>11</v>
      </c>
      <c r="AN527" s="0" t="s">
        <v>145</v>
      </c>
      <c r="AO527" s="0" t="s">
        <v>150</v>
      </c>
      <c r="AP527" s="0" t="s">
        <v>151</v>
      </c>
      <c r="AQ527" s="0" t="n">
        <v>9</v>
      </c>
      <c r="AR527" s="0" t="n">
        <v>64</v>
      </c>
      <c r="AS527" s="0" t="n">
        <v>32</v>
      </c>
      <c r="AV527" s="0" t="s">
        <v>152</v>
      </c>
      <c r="AW527" s="0" t="n">
        <f aca="false">COUNTA($BA527:$EG527)</f>
        <v>7</v>
      </c>
      <c r="AX527" s="0" t="n">
        <f aca="false">COUNTIF($BC527:$EG527,"D")</f>
        <v>0</v>
      </c>
      <c r="AY527" s="0" t="n">
        <f aca="false">COUNTIF($BC527:$EG527,"R")</f>
        <v>1</v>
      </c>
      <c r="AZ527" s="2" t="n">
        <f aca="false">IF(DH527&lt;&gt;"",1,0)+IF(DI527&lt;&gt;"",1,0)+IF(DK527&lt;&gt;"",1,0)+IF(DM527&lt;&gt;"",1,0)+IF(DN527&lt;&gt;"",1,0)+IF(DO527&lt;&gt;"",1,0)+IF(DQ527&lt;&gt;"",1,0)+IF(DR527&lt;&gt;"",1,0)+IF(DT527&lt;&gt;"",1,0)+IF(DU527&lt;&gt;"",1,0)+IF(DV527&lt;&gt;"",1,0)+IF(DW527&lt;&gt;"",1,0)+IF(DX527&lt;&gt;"",1,0)+IF(DZ527&lt;&gt;"",1,0)+IF(EA527&lt;&gt;"",1,0)+IF(EB527&lt;&gt;"",1,0)+IF(EE527&lt;&gt;"",1,0)</f>
        <v>2</v>
      </c>
      <c r="BA527" s="2" t="n">
        <f aca="false">COUNTIF($DV527:$EG527, "&lt;&gt;")</f>
        <v>0</v>
      </c>
      <c r="BB527" s="0" t="n">
        <f aca="false">AY527*AX527</f>
        <v>0</v>
      </c>
      <c r="CA527" s="0" t="s">
        <v>153</v>
      </c>
      <c r="CP527" s="0" t="s">
        <v>153</v>
      </c>
      <c r="CZ527" s="0" t="s">
        <v>238</v>
      </c>
      <c r="DI527" s="0" t="s">
        <v>153</v>
      </c>
      <c r="DN527" s="0" t="s">
        <v>153</v>
      </c>
    </row>
    <row r="528" customFormat="false" ht="13.8" hidden="false" customHeight="false" outlineLevel="0" collapsed="false">
      <c r="A528" s="0" t="s">
        <v>2693</v>
      </c>
      <c r="B528" s="0" t="n">
        <v>78</v>
      </c>
      <c r="C528" s="0" t="n">
        <v>465883</v>
      </c>
      <c r="D528" s="0" t="s">
        <v>2694</v>
      </c>
      <c r="E528" s="0" t="s">
        <v>422</v>
      </c>
      <c r="F528" s="0" t="str">
        <f aca="false">CONCATENATE(D528," ",LEFT(H528,4),"T=",AU528,"D=",AV528,"R=",AW528,"M=",AX528,"L=",AY528,"B=",AZ528)</f>
        <v>SAUL T=D=WARREN-WARD 5R=38M=11L=0B=7</v>
      </c>
      <c r="I528" s="0" t="s">
        <v>2695</v>
      </c>
      <c r="J528" s="0" t="s">
        <v>2696</v>
      </c>
      <c r="K528" s="0" t="s">
        <v>143</v>
      </c>
      <c r="L528" s="0" t="s">
        <v>162</v>
      </c>
      <c r="M528" s="0" t="str">
        <f aca="false">RIGHT(N528,LEN(N528)-FIND(" ",N528))</f>
        <v>COUNTRY CLUB DR SE</v>
      </c>
      <c r="N528" s="0" t="s">
        <v>2697</v>
      </c>
      <c r="P528" s="0" t="s">
        <v>145</v>
      </c>
      <c r="Q528" s="0" t="s">
        <v>146</v>
      </c>
      <c r="R528" s="0" t="n">
        <v>44484</v>
      </c>
      <c r="AD528" s="0" t="s">
        <v>147</v>
      </c>
      <c r="AE528" s="0" t="s">
        <v>148</v>
      </c>
      <c r="AF528" s="0" t="s">
        <v>149</v>
      </c>
      <c r="AH528" s="0" t="n">
        <v>14</v>
      </c>
      <c r="AI528" s="0" t="n">
        <v>11</v>
      </c>
      <c r="AN528" s="0" t="s">
        <v>145</v>
      </c>
      <c r="AO528" s="0" t="s">
        <v>150</v>
      </c>
      <c r="AP528" s="0" t="s">
        <v>151</v>
      </c>
      <c r="AQ528" s="0" t="n">
        <v>9</v>
      </c>
      <c r="AR528" s="0" t="n">
        <v>64</v>
      </c>
      <c r="AS528" s="0" t="n">
        <v>32</v>
      </c>
      <c r="AV528" s="0" t="s">
        <v>152</v>
      </c>
      <c r="AW528" s="0" t="n">
        <f aca="false">COUNTA($BA528:$EG528)</f>
        <v>38</v>
      </c>
      <c r="AX528" s="0" t="n">
        <f aca="false">COUNTIF($BC528:$EG528,"D")</f>
        <v>11</v>
      </c>
      <c r="AY528" s="0" t="n">
        <f aca="false">COUNTIF($BC528:$EG528,"R")</f>
        <v>0</v>
      </c>
      <c r="AZ528" s="2" t="n">
        <f aca="false">IF(DH528&lt;&gt;"",1,0)+IF(DI528&lt;&gt;"",1,0)+IF(DK528&lt;&gt;"",1,0)+IF(DM528&lt;&gt;"",1,0)+IF(DN528&lt;&gt;"",1,0)+IF(DO528&lt;&gt;"",1,0)+IF(DQ528&lt;&gt;"",1,0)+IF(DR528&lt;&gt;"",1,0)+IF(DT528&lt;&gt;"",1,0)+IF(DU528&lt;&gt;"",1,0)+IF(DV528&lt;&gt;"",1,0)+IF(DW528&lt;&gt;"",1,0)+IF(DX528&lt;&gt;"",1,0)+IF(DZ528&lt;&gt;"",1,0)+IF(EA528&lt;&gt;"",1,0)+IF(EB528&lt;&gt;"",1,0)+IF(EE528&lt;&gt;"",1,0)</f>
        <v>7</v>
      </c>
      <c r="BA528" s="2" t="n">
        <f aca="false">COUNTIF($DV528:$EG528, "&lt;&gt;")</f>
        <v>5</v>
      </c>
      <c r="BB528" s="0" t="n">
        <f aca="false">AY528*AX528</f>
        <v>0</v>
      </c>
      <c r="BD528" s="0" t="s">
        <v>153</v>
      </c>
      <c r="BE528" s="0" t="s">
        <v>153</v>
      </c>
      <c r="BG528" s="0" t="s">
        <v>153</v>
      </c>
      <c r="BI528" s="0" t="s">
        <v>153</v>
      </c>
      <c r="BJ528" s="0" t="s">
        <v>153</v>
      </c>
      <c r="BK528" s="0" t="s">
        <v>153</v>
      </c>
      <c r="BL528" s="0" t="s">
        <v>153</v>
      </c>
      <c r="BP528" s="0" t="s">
        <v>153</v>
      </c>
      <c r="BR528" s="0" t="s">
        <v>153</v>
      </c>
      <c r="BS528" s="0" t="s">
        <v>153</v>
      </c>
      <c r="BV528" s="0" t="s">
        <v>153</v>
      </c>
      <c r="BY528" s="0" t="s">
        <v>162</v>
      </c>
      <c r="CA528" s="0" t="s">
        <v>153</v>
      </c>
      <c r="CK528" s="0" t="s">
        <v>153</v>
      </c>
      <c r="CL528" s="0" t="s">
        <v>162</v>
      </c>
      <c r="CN528" s="0" t="s">
        <v>153</v>
      </c>
      <c r="CO528" s="0" t="s">
        <v>162</v>
      </c>
      <c r="CP528" s="0" t="s">
        <v>153</v>
      </c>
      <c r="CU528" s="0" t="s">
        <v>162</v>
      </c>
      <c r="CV528" s="0" t="s">
        <v>153</v>
      </c>
      <c r="CY528" s="0" t="s">
        <v>153</v>
      </c>
      <c r="CZ528" s="0" t="s">
        <v>162</v>
      </c>
      <c r="DC528" s="0" t="s">
        <v>153</v>
      </c>
      <c r="DF528" s="0" t="s">
        <v>153</v>
      </c>
      <c r="DG528" s="0" t="s">
        <v>162</v>
      </c>
      <c r="DI528" s="0" t="s">
        <v>153</v>
      </c>
      <c r="DJ528" s="0" t="s">
        <v>162</v>
      </c>
      <c r="DM528" s="0" t="s">
        <v>162</v>
      </c>
      <c r="DN528" s="0" t="s">
        <v>153</v>
      </c>
      <c r="DS528" s="0" t="s">
        <v>162</v>
      </c>
      <c r="DU528" s="0" t="s">
        <v>153</v>
      </c>
      <c r="DW528" s="0" t="s">
        <v>162</v>
      </c>
      <c r="DX528" s="0" t="s">
        <v>153</v>
      </c>
      <c r="EA528" s="0" t="s">
        <v>153</v>
      </c>
      <c r="ED528" s="0" t="s">
        <v>162</v>
      </c>
      <c r="EF528" s="0" t="s">
        <v>153</v>
      </c>
    </row>
    <row r="529" customFormat="false" ht="13.8" hidden="false" customHeight="false" outlineLevel="0" collapsed="false">
      <c r="A529" s="0" t="s">
        <v>2698</v>
      </c>
      <c r="B529" s="0" t="n">
        <v>78</v>
      </c>
      <c r="C529" s="0" t="n">
        <v>85954</v>
      </c>
      <c r="D529" s="0" t="s">
        <v>2699</v>
      </c>
      <c r="E529" s="0" t="s">
        <v>2700</v>
      </c>
      <c r="F529" s="0" t="str">
        <f aca="false">CONCATENATE(D529," ",LEFT(H529,4),"T=",AU529,"D=",AV529,"R=",AW529,"M=",AX529,"L=",AY529,"B=",AZ529)</f>
        <v>DICESARE T=D=WARREN-WARD 5R=38M=10L=1B=7</v>
      </c>
      <c r="G529" s="0" t="s">
        <v>310</v>
      </c>
      <c r="I529" s="0" t="s">
        <v>2701</v>
      </c>
      <c r="J529" s="0" t="s">
        <v>2702</v>
      </c>
      <c r="K529" s="0" t="s">
        <v>143</v>
      </c>
      <c r="L529" s="0" t="s">
        <v>238</v>
      </c>
      <c r="M529" s="0" t="str">
        <f aca="false">RIGHT(N529,LEN(N529)-FIND(" ",N529))</f>
        <v>COUNTRY CLUB DR SE</v>
      </c>
      <c r="N529" s="0" t="s">
        <v>2697</v>
      </c>
      <c r="P529" s="0" t="s">
        <v>145</v>
      </c>
      <c r="Q529" s="0" t="s">
        <v>146</v>
      </c>
      <c r="R529" s="0" t="n">
        <v>44484</v>
      </c>
      <c r="AD529" s="0" t="s">
        <v>147</v>
      </c>
      <c r="AE529" s="0" t="s">
        <v>148</v>
      </c>
      <c r="AF529" s="0" t="s">
        <v>149</v>
      </c>
      <c r="AH529" s="0" t="n">
        <v>14</v>
      </c>
      <c r="AI529" s="0" t="n">
        <v>11</v>
      </c>
      <c r="AN529" s="0" t="s">
        <v>145</v>
      </c>
      <c r="AO529" s="0" t="s">
        <v>150</v>
      </c>
      <c r="AP529" s="0" t="s">
        <v>151</v>
      </c>
      <c r="AQ529" s="0" t="n">
        <v>9</v>
      </c>
      <c r="AR529" s="0" t="n">
        <v>64</v>
      </c>
      <c r="AS529" s="0" t="n">
        <v>32</v>
      </c>
      <c r="AV529" s="0" t="s">
        <v>152</v>
      </c>
      <c r="AW529" s="0" t="n">
        <f aca="false">COUNTA($BA529:$EG529)</f>
        <v>38</v>
      </c>
      <c r="AX529" s="0" t="n">
        <f aca="false">COUNTIF($BC529:$EG529,"D")</f>
        <v>10</v>
      </c>
      <c r="AY529" s="0" t="n">
        <f aca="false">COUNTIF($BC529:$EG529,"R")</f>
        <v>1</v>
      </c>
      <c r="AZ529" s="2" t="n">
        <f aca="false">IF(DH529&lt;&gt;"",1,0)+IF(DI529&lt;&gt;"",1,0)+IF(DK529&lt;&gt;"",1,0)+IF(DM529&lt;&gt;"",1,0)+IF(DN529&lt;&gt;"",1,0)+IF(DO529&lt;&gt;"",1,0)+IF(DQ529&lt;&gt;"",1,0)+IF(DR529&lt;&gt;"",1,0)+IF(DT529&lt;&gt;"",1,0)+IF(DU529&lt;&gt;"",1,0)+IF(DV529&lt;&gt;"",1,0)+IF(DW529&lt;&gt;"",1,0)+IF(DX529&lt;&gt;"",1,0)+IF(DZ529&lt;&gt;"",1,0)+IF(EA529&lt;&gt;"",1,0)+IF(EB529&lt;&gt;"",1,0)+IF(EE529&lt;&gt;"",1,0)</f>
        <v>7</v>
      </c>
      <c r="BA529" s="2" t="n">
        <f aca="false">COUNTIF($DV529:$EG529, "&lt;&gt;")</f>
        <v>5</v>
      </c>
      <c r="BB529" s="0" t="n">
        <f aca="false">AY529*AX529</f>
        <v>10</v>
      </c>
      <c r="BC529" s="0" t="s">
        <v>153</v>
      </c>
      <c r="BD529" s="0" t="s">
        <v>153</v>
      </c>
      <c r="BE529" s="0" t="s">
        <v>153</v>
      </c>
      <c r="BG529" s="0" t="s">
        <v>153</v>
      </c>
      <c r="BH529" s="0" t="s">
        <v>153</v>
      </c>
      <c r="BI529" s="0" t="s">
        <v>153</v>
      </c>
      <c r="BJ529" s="0" t="s">
        <v>153</v>
      </c>
      <c r="BK529" s="0" t="s">
        <v>153</v>
      </c>
      <c r="BL529" s="0" t="s">
        <v>153</v>
      </c>
      <c r="BP529" s="0" t="s">
        <v>153</v>
      </c>
      <c r="BR529" s="0" t="s">
        <v>153</v>
      </c>
      <c r="BS529" s="0" t="s">
        <v>153</v>
      </c>
      <c r="BY529" s="0" t="s">
        <v>162</v>
      </c>
      <c r="CA529" s="0" t="s">
        <v>153</v>
      </c>
      <c r="CC529" s="0" t="s">
        <v>162</v>
      </c>
      <c r="CK529" s="0" t="s">
        <v>153</v>
      </c>
      <c r="CL529" s="0" t="s">
        <v>162</v>
      </c>
      <c r="CN529" s="0" t="s">
        <v>153</v>
      </c>
      <c r="CO529" s="0" t="s">
        <v>162</v>
      </c>
      <c r="CP529" s="0" t="s">
        <v>153</v>
      </c>
      <c r="CU529" s="0" t="s">
        <v>162</v>
      </c>
      <c r="CV529" s="0" t="s">
        <v>153</v>
      </c>
      <c r="CY529" s="0" t="s">
        <v>153</v>
      </c>
      <c r="CZ529" s="0" t="s">
        <v>162</v>
      </c>
      <c r="DC529" s="0" t="s">
        <v>153</v>
      </c>
      <c r="DD529" s="0" t="s">
        <v>162</v>
      </c>
      <c r="DI529" s="0" t="s">
        <v>153</v>
      </c>
      <c r="DM529" s="0" t="s">
        <v>162</v>
      </c>
      <c r="DN529" s="0" t="s">
        <v>153</v>
      </c>
      <c r="DS529" s="0" t="s">
        <v>162</v>
      </c>
      <c r="DU529" s="0" t="s">
        <v>153</v>
      </c>
      <c r="DW529" s="0" t="s">
        <v>162</v>
      </c>
      <c r="DX529" s="0" t="s">
        <v>153</v>
      </c>
      <c r="EA529" s="0" t="s">
        <v>153</v>
      </c>
      <c r="ED529" s="0" t="s">
        <v>238</v>
      </c>
      <c r="EF529" s="0" t="s">
        <v>153</v>
      </c>
    </row>
    <row r="530" customFormat="false" ht="13.8" hidden="false" customHeight="false" outlineLevel="0" collapsed="false">
      <c r="A530" s="0" t="s">
        <v>2703</v>
      </c>
      <c r="B530" s="0" t="n">
        <v>78</v>
      </c>
      <c r="C530" s="0" t="n">
        <v>364033</v>
      </c>
      <c r="D530" s="0" t="s">
        <v>2699</v>
      </c>
      <c r="E530" s="0" t="s">
        <v>2704</v>
      </c>
      <c r="F530" s="0" t="str">
        <f aca="false">CONCATENATE(D530," ",LEFT(H530,4),"T=",AU530,"D=",AV530,"R=",AW530,"M=",AX530,"L=",AY530,"B=",AZ530)</f>
        <v>DICESARE T=D=WARREN-WARD 5R=24M=9L=0B=7</v>
      </c>
      <c r="G530" s="0" t="s">
        <v>238</v>
      </c>
      <c r="I530" s="0" t="s">
        <v>2705</v>
      </c>
      <c r="J530" s="0" t="s">
        <v>2706</v>
      </c>
      <c r="K530" s="0" t="s">
        <v>143</v>
      </c>
      <c r="L530" s="0" t="s">
        <v>162</v>
      </c>
      <c r="M530" s="0" t="str">
        <f aca="false">RIGHT(N530,LEN(N530)-FIND(" ",N530))</f>
        <v>COUNTRY CLUB DR SE</v>
      </c>
      <c r="N530" s="0" t="s">
        <v>2697</v>
      </c>
      <c r="P530" s="0" t="s">
        <v>145</v>
      </c>
      <c r="Q530" s="0" t="s">
        <v>146</v>
      </c>
      <c r="R530" s="0" t="n">
        <v>44484</v>
      </c>
      <c r="AD530" s="0" t="s">
        <v>147</v>
      </c>
      <c r="AE530" s="0" t="s">
        <v>148</v>
      </c>
      <c r="AF530" s="0" t="s">
        <v>149</v>
      </c>
      <c r="AH530" s="0" t="n">
        <v>14</v>
      </c>
      <c r="AI530" s="0" t="n">
        <v>11</v>
      </c>
      <c r="AN530" s="0" t="s">
        <v>145</v>
      </c>
      <c r="AO530" s="0" t="s">
        <v>150</v>
      </c>
      <c r="AP530" s="0" t="s">
        <v>151</v>
      </c>
      <c r="AQ530" s="0" t="n">
        <v>9</v>
      </c>
      <c r="AR530" s="0" t="n">
        <v>64</v>
      </c>
      <c r="AS530" s="0" t="n">
        <v>32</v>
      </c>
      <c r="AV530" s="0" t="s">
        <v>152</v>
      </c>
      <c r="AW530" s="0" t="n">
        <f aca="false">COUNTA($BA530:$EG530)</f>
        <v>24</v>
      </c>
      <c r="AX530" s="0" t="n">
        <f aca="false">COUNTIF($BC530:$EG530,"D")</f>
        <v>9</v>
      </c>
      <c r="AY530" s="0" t="n">
        <f aca="false">COUNTIF($BC530:$EG530,"R")</f>
        <v>0</v>
      </c>
      <c r="AZ530" s="2" t="n">
        <f aca="false">IF(DH530&lt;&gt;"",1,0)+IF(DI530&lt;&gt;"",1,0)+IF(DK530&lt;&gt;"",1,0)+IF(DM530&lt;&gt;"",1,0)+IF(DN530&lt;&gt;"",1,0)+IF(DO530&lt;&gt;"",1,0)+IF(DQ530&lt;&gt;"",1,0)+IF(DR530&lt;&gt;"",1,0)+IF(DT530&lt;&gt;"",1,0)+IF(DU530&lt;&gt;"",1,0)+IF(DV530&lt;&gt;"",1,0)+IF(DW530&lt;&gt;"",1,0)+IF(DX530&lt;&gt;"",1,0)+IF(DZ530&lt;&gt;"",1,0)+IF(EA530&lt;&gt;"",1,0)+IF(EB530&lt;&gt;"",1,0)+IF(EE530&lt;&gt;"",1,0)</f>
        <v>7</v>
      </c>
      <c r="BA530" s="2" t="n">
        <f aca="false">COUNTIF($DV530:$EG530, "&lt;&gt;")</f>
        <v>4</v>
      </c>
      <c r="BB530" s="0" t="n">
        <f aca="false">AY530*AX530</f>
        <v>0</v>
      </c>
      <c r="BY530" s="0" t="s">
        <v>162</v>
      </c>
      <c r="CA530" s="0" t="s">
        <v>153</v>
      </c>
      <c r="CC530" s="0" t="s">
        <v>162</v>
      </c>
      <c r="CK530" s="0" t="s">
        <v>153</v>
      </c>
      <c r="CL530" s="0" t="s">
        <v>162</v>
      </c>
      <c r="CN530" s="0" t="s">
        <v>153</v>
      </c>
      <c r="CO530" s="0" t="s">
        <v>162</v>
      </c>
      <c r="CP530" s="0" t="s">
        <v>153</v>
      </c>
      <c r="CU530" s="0" t="s">
        <v>162</v>
      </c>
      <c r="CV530" s="0" t="s">
        <v>153</v>
      </c>
      <c r="CY530" s="0" t="s">
        <v>153</v>
      </c>
      <c r="CZ530" s="0" t="s">
        <v>162</v>
      </c>
      <c r="DC530" s="0" t="s">
        <v>153</v>
      </c>
      <c r="DG530" s="0" t="s">
        <v>162</v>
      </c>
      <c r="DI530" s="0" t="s">
        <v>153</v>
      </c>
      <c r="DM530" s="0" t="s">
        <v>162</v>
      </c>
      <c r="DN530" s="0" t="s">
        <v>153</v>
      </c>
      <c r="DU530" s="0" t="s">
        <v>153</v>
      </c>
      <c r="DW530" s="0" t="s">
        <v>162</v>
      </c>
      <c r="DX530" s="0" t="s">
        <v>153</v>
      </c>
      <c r="EA530" s="0" t="s">
        <v>153</v>
      </c>
      <c r="EF530" s="0" t="s">
        <v>153</v>
      </c>
    </row>
    <row r="531" customFormat="false" ht="13.8" hidden="false" customHeight="false" outlineLevel="0" collapsed="false">
      <c r="A531" s="0" t="s">
        <v>2707</v>
      </c>
      <c r="B531" s="0" t="n">
        <v>78</v>
      </c>
      <c r="C531" s="0" t="n">
        <v>440947</v>
      </c>
      <c r="D531" s="0" t="s">
        <v>2699</v>
      </c>
      <c r="E531" s="0" t="s">
        <v>2700</v>
      </c>
      <c r="F531" s="0" t="str">
        <f aca="false">CONCATENATE(D531," ",LEFT(H531,4),"T=",AU531,"D=",AV531,"R=",AW531,"M=",AX531,"L=",AY531,"B=",AZ531)</f>
        <v>DICESARE T=D=WARREN-WARD 5R=24M=9L=0B=7</v>
      </c>
      <c r="G531" s="0" t="s">
        <v>238</v>
      </c>
      <c r="I531" s="0" t="s">
        <v>2708</v>
      </c>
      <c r="J531" s="0" t="s">
        <v>2706</v>
      </c>
      <c r="K531" s="0" t="s">
        <v>143</v>
      </c>
      <c r="L531" s="0" t="s">
        <v>162</v>
      </c>
      <c r="M531" s="0" t="str">
        <f aca="false">RIGHT(N531,LEN(N531)-FIND(" ",N531))</f>
        <v>COUNTRY CLUB DR SE</v>
      </c>
      <c r="N531" s="0" t="s">
        <v>2697</v>
      </c>
      <c r="P531" s="0" t="s">
        <v>145</v>
      </c>
      <c r="Q531" s="0" t="s">
        <v>146</v>
      </c>
      <c r="R531" s="0" t="n">
        <v>44484</v>
      </c>
      <c r="AD531" s="0" t="s">
        <v>147</v>
      </c>
      <c r="AE531" s="0" t="s">
        <v>148</v>
      </c>
      <c r="AF531" s="0" t="s">
        <v>149</v>
      </c>
      <c r="AH531" s="0" t="n">
        <v>14</v>
      </c>
      <c r="AI531" s="0" t="n">
        <v>11</v>
      </c>
      <c r="AN531" s="0" t="s">
        <v>145</v>
      </c>
      <c r="AO531" s="0" t="s">
        <v>150</v>
      </c>
      <c r="AP531" s="0" t="s">
        <v>151</v>
      </c>
      <c r="AQ531" s="0" t="n">
        <v>9</v>
      </c>
      <c r="AR531" s="0" t="n">
        <v>64</v>
      </c>
      <c r="AS531" s="0" t="n">
        <v>32</v>
      </c>
      <c r="AV531" s="0" t="s">
        <v>152</v>
      </c>
      <c r="AW531" s="0" t="n">
        <f aca="false">COUNTA($BA531:$EG531)</f>
        <v>24</v>
      </c>
      <c r="AX531" s="0" t="n">
        <f aca="false">COUNTIF($BC531:$EG531,"D")</f>
        <v>9</v>
      </c>
      <c r="AY531" s="0" t="n">
        <f aca="false">COUNTIF($BC531:$EG531,"R")</f>
        <v>0</v>
      </c>
      <c r="AZ531" s="2" t="n">
        <f aca="false">IF(DH531&lt;&gt;"",1,0)+IF(DI531&lt;&gt;"",1,0)+IF(DK531&lt;&gt;"",1,0)+IF(DM531&lt;&gt;"",1,0)+IF(DN531&lt;&gt;"",1,0)+IF(DO531&lt;&gt;"",1,0)+IF(DQ531&lt;&gt;"",1,0)+IF(DR531&lt;&gt;"",1,0)+IF(DT531&lt;&gt;"",1,0)+IF(DU531&lt;&gt;"",1,0)+IF(DV531&lt;&gt;"",1,0)+IF(DW531&lt;&gt;"",1,0)+IF(DX531&lt;&gt;"",1,0)+IF(DZ531&lt;&gt;"",1,0)+IF(EA531&lt;&gt;"",1,0)+IF(EB531&lt;&gt;"",1,0)+IF(EE531&lt;&gt;"",1,0)</f>
        <v>7</v>
      </c>
      <c r="BA531" s="2" t="n">
        <f aca="false">COUNTIF($DV531:$EG531, "&lt;&gt;")</f>
        <v>4</v>
      </c>
      <c r="BB531" s="0" t="n">
        <f aca="false">AY531*AX531</f>
        <v>0</v>
      </c>
      <c r="BY531" s="0" t="s">
        <v>162</v>
      </c>
      <c r="CA531" s="0" t="s">
        <v>153</v>
      </c>
      <c r="CC531" s="0" t="s">
        <v>162</v>
      </c>
      <c r="CK531" s="0" t="s">
        <v>153</v>
      </c>
      <c r="CL531" s="0" t="s">
        <v>162</v>
      </c>
      <c r="CN531" s="0" t="s">
        <v>153</v>
      </c>
      <c r="CO531" s="0" t="s">
        <v>162</v>
      </c>
      <c r="CP531" s="0" t="s">
        <v>153</v>
      </c>
      <c r="CU531" s="0" t="s">
        <v>162</v>
      </c>
      <c r="CV531" s="0" t="s">
        <v>153</v>
      </c>
      <c r="CY531" s="0" t="s">
        <v>153</v>
      </c>
      <c r="CZ531" s="0" t="s">
        <v>162</v>
      </c>
      <c r="DC531" s="0" t="s">
        <v>153</v>
      </c>
      <c r="DG531" s="0" t="s">
        <v>162</v>
      </c>
      <c r="DI531" s="0" t="s">
        <v>153</v>
      </c>
      <c r="DM531" s="0" t="s">
        <v>162</v>
      </c>
      <c r="DN531" s="0" t="s">
        <v>153</v>
      </c>
      <c r="DU531" s="0" t="s">
        <v>153</v>
      </c>
      <c r="DW531" s="0" t="s">
        <v>162</v>
      </c>
      <c r="DX531" s="0" t="s">
        <v>153</v>
      </c>
      <c r="EA531" s="0" t="s">
        <v>153</v>
      </c>
      <c r="EF531" s="0" t="s">
        <v>153</v>
      </c>
    </row>
    <row r="532" customFormat="false" ht="13.8" hidden="false" customHeight="false" outlineLevel="0" collapsed="false">
      <c r="A532" s="0" t="s">
        <v>2709</v>
      </c>
      <c r="B532" s="0" t="n">
        <v>78</v>
      </c>
      <c r="C532" s="0" t="n">
        <v>445070</v>
      </c>
      <c r="D532" s="0" t="s">
        <v>2710</v>
      </c>
      <c r="E532" s="0" t="s">
        <v>2600</v>
      </c>
      <c r="F532" s="0" t="str">
        <f aca="false">CONCATENATE(D532," ",LEFT(H532,4),"T=",AU532,"D=",AV532,"R=",AW532,"M=",AX532,"L=",AY532,"B=",AZ532)</f>
        <v>TOTH T=D=WARREN-WARD 5R=29M=6L=0B=6</v>
      </c>
      <c r="G532" s="0" t="s">
        <v>140</v>
      </c>
      <c r="I532" s="0" t="s">
        <v>2711</v>
      </c>
      <c r="J532" s="0" t="s">
        <v>2712</v>
      </c>
      <c r="K532" s="0" t="s">
        <v>143</v>
      </c>
      <c r="L532" s="0" t="s">
        <v>162</v>
      </c>
      <c r="M532" s="0" t="str">
        <f aca="false">RIGHT(N532,LEN(N532)-FIND(" ",N532))</f>
        <v>COUNTRY CLUB DR SE</v>
      </c>
      <c r="N532" s="0" t="s">
        <v>2713</v>
      </c>
      <c r="P532" s="0" t="s">
        <v>145</v>
      </c>
      <c r="Q532" s="0" t="s">
        <v>146</v>
      </c>
      <c r="R532" s="0" t="n">
        <v>44484</v>
      </c>
      <c r="AD532" s="0" t="s">
        <v>147</v>
      </c>
      <c r="AE532" s="0" t="s">
        <v>148</v>
      </c>
      <c r="AF532" s="0" t="s">
        <v>149</v>
      </c>
      <c r="AH532" s="0" t="n">
        <v>14</v>
      </c>
      <c r="AI532" s="0" t="n">
        <v>11</v>
      </c>
      <c r="AN532" s="0" t="s">
        <v>145</v>
      </c>
      <c r="AO532" s="0" t="s">
        <v>150</v>
      </c>
      <c r="AP532" s="0" t="s">
        <v>151</v>
      </c>
      <c r="AQ532" s="0" t="n">
        <v>9</v>
      </c>
      <c r="AR532" s="0" t="n">
        <v>64</v>
      </c>
      <c r="AS532" s="0" t="n">
        <v>32</v>
      </c>
      <c r="AV532" s="0" t="s">
        <v>152</v>
      </c>
      <c r="AW532" s="0" t="n">
        <f aca="false">COUNTA($BA532:$EG532)</f>
        <v>29</v>
      </c>
      <c r="AX532" s="0" t="n">
        <f aca="false">COUNTIF($BC532:$EG532,"D")</f>
        <v>6</v>
      </c>
      <c r="AY532" s="0" t="n">
        <f aca="false">COUNTIF($BC532:$EG532,"R")</f>
        <v>0</v>
      </c>
      <c r="AZ532" s="2" t="n">
        <f aca="false">IF(DH532&lt;&gt;"",1,0)+IF(DI532&lt;&gt;"",1,0)+IF(DK532&lt;&gt;"",1,0)+IF(DM532&lt;&gt;"",1,0)+IF(DN532&lt;&gt;"",1,0)+IF(DO532&lt;&gt;"",1,0)+IF(DQ532&lt;&gt;"",1,0)+IF(DR532&lt;&gt;"",1,0)+IF(DT532&lt;&gt;"",1,0)+IF(DU532&lt;&gt;"",1,0)+IF(DV532&lt;&gt;"",1,0)+IF(DW532&lt;&gt;"",1,0)+IF(DX532&lt;&gt;"",1,0)+IF(DZ532&lt;&gt;"",1,0)+IF(EA532&lt;&gt;"",1,0)+IF(EB532&lt;&gt;"",1,0)+IF(EE532&lt;&gt;"",1,0)</f>
        <v>6</v>
      </c>
      <c r="BA532" s="2" t="n">
        <f aca="false">COUNTIF($DV532:$EG532, "&lt;&gt;")</f>
        <v>4</v>
      </c>
      <c r="BB532" s="0" t="n">
        <f aca="false">AY532*AX532</f>
        <v>0</v>
      </c>
      <c r="BD532" s="0" t="s">
        <v>153</v>
      </c>
      <c r="BH532" s="0" t="s">
        <v>153</v>
      </c>
      <c r="BL532" s="0" t="s">
        <v>153</v>
      </c>
      <c r="BS532" s="0" t="s">
        <v>153</v>
      </c>
      <c r="BY532" s="0" t="s">
        <v>162</v>
      </c>
      <c r="CA532" s="0" t="s">
        <v>153</v>
      </c>
      <c r="CG532" s="0" t="s">
        <v>153</v>
      </c>
      <c r="CK532" s="0" t="s">
        <v>153</v>
      </c>
      <c r="CN532" s="0" t="s">
        <v>153</v>
      </c>
      <c r="CP532" s="0" t="s">
        <v>153</v>
      </c>
      <c r="CT532" s="0" t="s">
        <v>153</v>
      </c>
      <c r="CV532" s="0" t="s">
        <v>153</v>
      </c>
      <c r="CY532" s="0" t="s">
        <v>153</v>
      </c>
      <c r="CZ532" s="0" t="s">
        <v>162</v>
      </c>
      <c r="DC532" s="0" t="s">
        <v>153</v>
      </c>
      <c r="DF532" s="0" t="s">
        <v>153</v>
      </c>
      <c r="DG532" s="0" t="s">
        <v>162</v>
      </c>
      <c r="DI532" s="0" t="s">
        <v>153</v>
      </c>
      <c r="DL532" s="0" t="s">
        <v>153</v>
      </c>
      <c r="DM532" s="0" t="s">
        <v>162</v>
      </c>
      <c r="DN532" s="0" t="s">
        <v>153</v>
      </c>
      <c r="DS532" s="0" t="s">
        <v>162</v>
      </c>
      <c r="DU532" s="0" t="s">
        <v>153</v>
      </c>
      <c r="DX532" s="0" t="s">
        <v>153</v>
      </c>
      <c r="EA532" s="0" t="s">
        <v>153</v>
      </c>
      <c r="ED532" s="0" t="s">
        <v>162</v>
      </c>
      <c r="EF532" s="0" t="s">
        <v>153</v>
      </c>
    </row>
    <row r="533" customFormat="false" ht="13.8" hidden="false" customHeight="false" outlineLevel="0" collapsed="false">
      <c r="A533" s="0" t="s">
        <v>2714</v>
      </c>
      <c r="B533" s="0" t="n">
        <v>78</v>
      </c>
      <c r="C533" s="0" t="n">
        <v>89743</v>
      </c>
      <c r="D533" s="0" t="s">
        <v>2715</v>
      </c>
      <c r="E533" s="0" t="s">
        <v>373</v>
      </c>
      <c r="F533" s="0" t="str">
        <f aca="false">CONCATENATE(D533," ",LEFT(H533,4),"T=",AU533,"D=",AV533,"R=",AW533,"M=",AX533,"L=",AY533,"B=",AZ533)</f>
        <v>SIDOTI T=D=WARREN-WARD 5R=48M=17L=0B=9</v>
      </c>
      <c r="G533" s="0" t="s">
        <v>176</v>
      </c>
      <c r="I533" s="0" t="s">
        <v>2716</v>
      </c>
      <c r="J533" s="0" t="s">
        <v>2488</v>
      </c>
      <c r="K533" s="0" t="s">
        <v>143</v>
      </c>
      <c r="L533" s="0" t="s">
        <v>162</v>
      </c>
      <c r="M533" s="0" t="str">
        <f aca="false">RIGHT(N533,LEN(N533)-FIND(" ",N533))</f>
        <v>COUNTRY CLUB DR SE</v>
      </c>
      <c r="N533" s="0" t="s">
        <v>2717</v>
      </c>
      <c r="P533" s="0" t="s">
        <v>145</v>
      </c>
      <c r="Q533" s="0" t="s">
        <v>146</v>
      </c>
      <c r="R533" s="0" t="n">
        <v>44484</v>
      </c>
      <c r="AD533" s="0" t="s">
        <v>147</v>
      </c>
      <c r="AE533" s="0" t="s">
        <v>148</v>
      </c>
      <c r="AF533" s="0" t="s">
        <v>149</v>
      </c>
      <c r="AH533" s="0" t="n">
        <v>14</v>
      </c>
      <c r="AI533" s="0" t="n">
        <v>11</v>
      </c>
      <c r="AN533" s="0" t="s">
        <v>145</v>
      </c>
      <c r="AO533" s="0" t="s">
        <v>150</v>
      </c>
      <c r="AP533" s="0" t="s">
        <v>151</v>
      </c>
      <c r="AQ533" s="0" t="n">
        <v>9</v>
      </c>
      <c r="AR533" s="0" t="n">
        <v>64</v>
      </c>
      <c r="AS533" s="0" t="n">
        <v>32</v>
      </c>
      <c r="AV533" s="0" t="s">
        <v>152</v>
      </c>
      <c r="AW533" s="0" t="n">
        <f aca="false">COUNTA($BA533:$EG533)</f>
        <v>48</v>
      </c>
      <c r="AX533" s="0" t="n">
        <f aca="false">COUNTIF($BC533:$EG533,"D")</f>
        <v>17</v>
      </c>
      <c r="AY533" s="0" t="n">
        <f aca="false">COUNTIF($BC533:$EG533,"R")</f>
        <v>0</v>
      </c>
      <c r="AZ533" s="2" t="n">
        <f aca="false">IF(DH533&lt;&gt;"",1,0)+IF(DI533&lt;&gt;"",1,0)+IF(DK533&lt;&gt;"",1,0)+IF(DM533&lt;&gt;"",1,0)+IF(DN533&lt;&gt;"",1,0)+IF(DO533&lt;&gt;"",1,0)+IF(DQ533&lt;&gt;"",1,0)+IF(DR533&lt;&gt;"",1,0)+IF(DT533&lt;&gt;"",1,0)+IF(DU533&lt;&gt;"",1,0)+IF(DV533&lt;&gt;"",1,0)+IF(DW533&lt;&gt;"",1,0)+IF(DX533&lt;&gt;"",1,0)+IF(DZ533&lt;&gt;"",1,0)+IF(EA533&lt;&gt;"",1,0)+IF(EB533&lt;&gt;"",1,0)+IF(EE533&lt;&gt;"",1,0)</f>
        <v>9</v>
      </c>
      <c r="BA533" s="2" t="n">
        <f aca="false">COUNTIF($DV533:$EG533, "&lt;&gt;")</f>
        <v>5</v>
      </c>
      <c r="BB533" s="0" t="n">
        <f aca="false">AY533*AX533</f>
        <v>0</v>
      </c>
      <c r="BC533" s="0" t="s">
        <v>153</v>
      </c>
      <c r="BD533" s="0" t="s">
        <v>153</v>
      </c>
      <c r="BE533" s="0" t="s">
        <v>153</v>
      </c>
      <c r="BF533" s="0" t="s">
        <v>153</v>
      </c>
      <c r="BG533" s="0" t="s">
        <v>153</v>
      </c>
      <c r="BH533" s="0" t="s">
        <v>153</v>
      </c>
      <c r="BI533" s="0" t="s">
        <v>153</v>
      </c>
      <c r="BJ533" s="0" t="s">
        <v>153</v>
      </c>
      <c r="BK533" s="0" t="s">
        <v>153</v>
      </c>
      <c r="BL533" s="0" t="s">
        <v>153</v>
      </c>
      <c r="BS533" s="0" t="s">
        <v>153</v>
      </c>
      <c r="BV533" s="0" t="s">
        <v>153</v>
      </c>
      <c r="BY533" s="0" t="s">
        <v>162</v>
      </c>
      <c r="CA533" s="0" t="s">
        <v>153</v>
      </c>
      <c r="CC533" s="0" t="s">
        <v>162</v>
      </c>
      <c r="CG533" s="0" t="s">
        <v>153</v>
      </c>
      <c r="CH533" s="0" t="s">
        <v>162</v>
      </c>
      <c r="CK533" s="0" t="s">
        <v>153</v>
      </c>
      <c r="CL533" s="0" t="s">
        <v>162</v>
      </c>
      <c r="CN533" s="0" t="s">
        <v>153</v>
      </c>
      <c r="CO533" s="0" t="s">
        <v>162</v>
      </c>
      <c r="CP533" s="0" t="s">
        <v>153</v>
      </c>
      <c r="CQ533" s="0" t="s">
        <v>162</v>
      </c>
      <c r="CU533" s="0" t="s">
        <v>162</v>
      </c>
      <c r="CV533" s="0" t="s">
        <v>153</v>
      </c>
      <c r="CW533" s="0" t="s">
        <v>162</v>
      </c>
      <c r="CY533" s="0" t="s">
        <v>153</v>
      </c>
      <c r="CZ533" s="0" t="s">
        <v>162</v>
      </c>
      <c r="DC533" s="0" t="s">
        <v>153</v>
      </c>
      <c r="DD533" s="0" t="s">
        <v>162</v>
      </c>
      <c r="DF533" s="0" t="s">
        <v>153</v>
      </c>
      <c r="DG533" s="0" t="s">
        <v>162</v>
      </c>
      <c r="DI533" s="0" t="s">
        <v>153</v>
      </c>
      <c r="DJ533" s="0" t="s">
        <v>162</v>
      </c>
      <c r="DL533" s="0" t="s">
        <v>153</v>
      </c>
      <c r="DN533" s="0" t="s">
        <v>153</v>
      </c>
      <c r="DO533" s="0" t="s">
        <v>162</v>
      </c>
      <c r="DR533" s="0" t="s">
        <v>153</v>
      </c>
      <c r="DS533" s="0" t="s">
        <v>162</v>
      </c>
      <c r="DT533" s="0" t="s">
        <v>162</v>
      </c>
      <c r="DU533" s="0" t="s">
        <v>153</v>
      </c>
      <c r="DW533" s="0" t="s">
        <v>162</v>
      </c>
      <c r="DX533" s="0" t="s">
        <v>153</v>
      </c>
      <c r="EA533" s="0" t="s">
        <v>153</v>
      </c>
      <c r="ED533" s="0" t="s">
        <v>162</v>
      </c>
      <c r="EF533" s="0" t="s">
        <v>153</v>
      </c>
    </row>
    <row r="534" customFormat="false" ht="13.8" hidden="false" customHeight="false" outlineLevel="0" collapsed="false">
      <c r="A534" s="0" t="s">
        <v>2718</v>
      </c>
      <c r="B534" s="0" t="n">
        <v>78</v>
      </c>
      <c r="C534" s="0" t="n">
        <v>483517</v>
      </c>
      <c r="D534" s="0" t="s">
        <v>2715</v>
      </c>
      <c r="E534" s="0" t="s">
        <v>410</v>
      </c>
      <c r="F534" s="0" t="str">
        <f aca="false">CONCATENATE(D534," ",LEFT(H534,4),"T=",AU534,"D=",AV534,"R=",AW534,"M=",AX534,"L=",AY534,"B=",AZ534)</f>
        <v>SIDOTI T=D=WARREN-WARD 5R=46M=16L=0B=9</v>
      </c>
      <c r="G534" s="0" t="s">
        <v>140</v>
      </c>
      <c r="I534" s="0" t="s">
        <v>2719</v>
      </c>
      <c r="J534" s="0" t="s">
        <v>2720</v>
      </c>
      <c r="K534" s="0" t="s">
        <v>143</v>
      </c>
      <c r="L534" s="0" t="s">
        <v>162</v>
      </c>
      <c r="M534" s="0" t="str">
        <f aca="false">RIGHT(N534,LEN(N534)-FIND(" ",N534))</f>
        <v>COUNTRY CLUB DR SE</v>
      </c>
      <c r="N534" s="0" t="s">
        <v>2717</v>
      </c>
      <c r="P534" s="0" t="s">
        <v>145</v>
      </c>
      <c r="Q534" s="0" t="s">
        <v>146</v>
      </c>
      <c r="R534" s="0" t="n">
        <v>44484</v>
      </c>
      <c r="AD534" s="0" t="s">
        <v>147</v>
      </c>
      <c r="AE534" s="0" t="s">
        <v>148</v>
      </c>
      <c r="AF534" s="0" t="s">
        <v>149</v>
      </c>
      <c r="AH534" s="0" t="n">
        <v>14</v>
      </c>
      <c r="AI534" s="0" t="n">
        <v>11</v>
      </c>
      <c r="AN534" s="0" t="s">
        <v>145</v>
      </c>
      <c r="AO534" s="0" t="s">
        <v>150</v>
      </c>
      <c r="AP534" s="0" t="s">
        <v>151</v>
      </c>
      <c r="AQ534" s="0" t="n">
        <v>9</v>
      </c>
      <c r="AR534" s="0" t="n">
        <v>64</v>
      </c>
      <c r="AS534" s="0" t="n">
        <v>32</v>
      </c>
      <c r="AV534" s="0" t="s">
        <v>152</v>
      </c>
      <c r="AW534" s="0" t="n">
        <f aca="false">COUNTA($BA534:$EG534)</f>
        <v>46</v>
      </c>
      <c r="AX534" s="0" t="n">
        <f aca="false">COUNTIF($BC534:$EG534,"D")</f>
        <v>16</v>
      </c>
      <c r="AY534" s="0" t="n">
        <f aca="false">COUNTIF($BC534:$EG534,"R")</f>
        <v>0</v>
      </c>
      <c r="AZ534" s="2" t="n">
        <f aca="false">IF(DH534&lt;&gt;"",1,0)+IF(DI534&lt;&gt;"",1,0)+IF(DK534&lt;&gt;"",1,0)+IF(DM534&lt;&gt;"",1,0)+IF(DN534&lt;&gt;"",1,0)+IF(DO534&lt;&gt;"",1,0)+IF(DQ534&lt;&gt;"",1,0)+IF(DR534&lt;&gt;"",1,0)+IF(DT534&lt;&gt;"",1,0)+IF(DU534&lt;&gt;"",1,0)+IF(DV534&lt;&gt;"",1,0)+IF(DW534&lt;&gt;"",1,0)+IF(DX534&lt;&gt;"",1,0)+IF(DZ534&lt;&gt;"",1,0)+IF(EA534&lt;&gt;"",1,0)+IF(EB534&lt;&gt;"",1,0)+IF(EE534&lt;&gt;"",1,0)</f>
        <v>9</v>
      </c>
      <c r="BA534" s="2" t="n">
        <f aca="false">COUNTIF($DV534:$EG534, "&lt;&gt;")</f>
        <v>5</v>
      </c>
      <c r="BB534" s="0" t="n">
        <f aca="false">AY534*AX534</f>
        <v>0</v>
      </c>
      <c r="BC534" s="0" t="s">
        <v>153</v>
      </c>
      <c r="BD534" s="0" t="s">
        <v>153</v>
      </c>
      <c r="BE534" s="0" t="s">
        <v>153</v>
      </c>
      <c r="BF534" s="0" t="s">
        <v>153</v>
      </c>
      <c r="BG534" s="0" t="s">
        <v>153</v>
      </c>
      <c r="BH534" s="0" t="s">
        <v>153</v>
      </c>
      <c r="BI534" s="0" t="s">
        <v>153</v>
      </c>
      <c r="BJ534" s="0" t="s">
        <v>153</v>
      </c>
      <c r="BK534" s="0" t="s">
        <v>153</v>
      </c>
      <c r="BL534" s="0" t="s">
        <v>153</v>
      </c>
      <c r="BS534" s="0" t="s">
        <v>153</v>
      </c>
      <c r="BV534" s="0" t="s">
        <v>153</v>
      </c>
      <c r="BY534" s="0" t="s">
        <v>162</v>
      </c>
      <c r="CA534" s="0" t="s">
        <v>153</v>
      </c>
      <c r="CC534" s="0" t="s">
        <v>162</v>
      </c>
      <c r="CG534" s="0" t="s">
        <v>153</v>
      </c>
      <c r="CH534" s="0" t="s">
        <v>162</v>
      </c>
      <c r="CL534" s="0" t="s">
        <v>162</v>
      </c>
      <c r="CN534" s="0" t="s">
        <v>153</v>
      </c>
      <c r="CP534" s="0" t="s">
        <v>153</v>
      </c>
      <c r="CQ534" s="0" t="s">
        <v>162</v>
      </c>
      <c r="CU534" s="0" t="s">
        <v>162</v>
      </c>
      <c r="CV534" s="0" t="s">
        <v>153</v>
      </c>
      <c r="CW534" s="0" t="s">
        <v>162</v>
      </c>
      <c r="CY534" s="0" t="s">
        <v>153</v>
      </c>
      <c r="CZ534" s="0" t="s">
        <v>162</v>
      </c>
      <c r="DC534" s="0" t="s">
        <v>153</v>
      </c>
      <c r="DD534" s="0" t="s">
        <v>162</v>
      </c>
      <c r="DF534" s="0" t="s">
        <v>153</v>
      </c>
      <c r="DG534" s="0" t="s">
        <v>162</v>
      </c>
      <c r="DI534" s="0" t="s">
        <v>153</v>
      </c>
      <c r="DJ534" s="0" t="s">
        <v>162</v>
      </c>
      <c r="DL534" s="0" t="s">
        <v>153</v>
      </c>
      <c r="DM534" s="0" t="s">
        <v>162</v>
      </c>
      <c r="DN534" s="0" t="s">
        <v>153</v>
      </c>
      <c r="DR534" s="0" t="s">
        <v>153</v>
      </c>
      <c r="DS534" s="0" t="s">
        <v>162</v>
      </c>
      <c r="DT534" s="0" t="s">
        <v>162</v>
      </c>
      <c r="DU534" s="0" t="s">
        <v>153</v>
      </c>
      <c r="DW534" s="0" t="s">
        <v>162</v>
      </c>
      <c r="DX534" s="0" t="s">
        <v>153</v>
      </c>
      <c r="EA534" s="0" t="s">
        <v>153</v>
      </c>
      <c r="ED534" s="0" t="s">
        <v>162</v>
      </c>
      <c r="EF534" s="0" t="s">
        <v>153</v>
      </c>
    </row>
    <row r="535" customFormat="false" ht="13.8" hidden="false" customHeight="false" outlineLevel="0" collapsed="false">
      <c r="A535" s="0" t="s">
        <v>2721</v>
      </c>
      <c r="B535" s="0" t="n">
        <v>78</v>
      </c>
      <c r="C535" s="0" t="n">
        <v>483520</v>
      </c>
      <c r="D535" s="0" t="s">
        <v>2722</v>
      </c>
      <c r="E535" s="0" t="s">
        <v>2723</v>
      </c>
      <c r="F535" s="0" t="str">
        <f aca="false">CONCATENATE(D535," ",LEFT(H535,4),"T=",AU535,"D=",AV535,"R=",AW535,"M=",AX535,"L=",AY535,"B=",AZ535)</f>
        <v>CANTALAMESSA T=D=WARREN-WARD 5R=41M=14L=1B=8</v>
      </c>
      <c r="I535" s="0" t="s">
        <v>2724</v>
      </c>
      <c r="J535" s="0" t="s">
        <v>2725</v>
      </c>
      <c r="K535" s="0" t="s">
        <v>143</v>
      </c>
      <c r="L535" s="0" t="s">
        <v>238</v>
      </c>
      <c r="M535" s="0" t="str">
        <f aca="false">RIGHT(N535,LEN(N535)-FIND(" ",N535))</f>
        <v>COUNTRY CLUB DR SE</v>
      </c>
      <c r="N535" s="0" t="s">
        <v>2726</v>
      </c>
      <c r="P535" s="0" t="s">
        <v>145</v>
      </c>
      <c r="Q535" s="0" t="s">
        <v>146</v>
      </c>
      <c r="R535" s="0" t="n">
        <v>44484</v>
      </c>
      <c r="AD535" s="0" t="s">
        <v>147</v>
      </c>
      <c r="AE535" s="0" t="s">
        <v>148</v>
      </c>
      <c r="AF535" s="0" t="s">
        <v>149</v>
      </c>
      <c r="AH535" s="0" t="n">
        <v>14</v>
      </c>
      <c r="AI535" s="0" t="n">
        <v>11</v>
      </c>
      <c r="AN535" s="0" t="s">
        <v>145</v>
      </c>
      <c r="AO535" s="0" t="s">
        <v>150</v>
      </c>
      <c r="AP535" s="0" t="s">
        <v>151</v>
      </c>
      <c r="AQ535" s="0" t="n">
        <v>9</v>
      </c>
      <c r="AR535" s="0" t="n">
        <v>64</v>
      </c>
      <c r="AS535" s="0" t="n">
        <v>32</v>
      </c>
      <c r="AV535" s="0" t="s">
        <v>152</v>
      </c>
      <c r="AW535" s="0" t="n">
        <f aca="false">COUNTA($BA535:$EG535)</f>
        <v>41</v>
      </c>
      <c r="AX535" s="0" t="n">
        <f aca="false">COUNTIF($BC535:$EG535,"D")</f>
        <v>14</v>
      </c>
      <c r="AY535" s="0" t="n">
        <f aca="false">COUNTIF($BC535:$EG535,"R")</f>
        <v>1</v>
      </c>
      <c r="AZ535" s="2" t="n">
        <f aca="false">IF(DH535&lt;&gt;"",1,0)+IF(DI535&lt;&gt;"",1,0)+IF(DK535&lt;&gt;"",1,0)+IF(DM535&lt;&gt;"",1,0)+IF(DN535&lt;&gt;"",1,0)+IF(DO535&lt;&gt;"",1,0)+IF(DQ535&lt;&gt;"",1,0)+IF(DR535&lt;&gt;"",1,0)+IF(DT535&lt;&gt;"",1,0)+IF(DU535&lt;&gt;"",1,0)+IF(DV535&lt;&gt;"",1,0)+IF(DW535&lt;&gt;"",1,0)+IF(DX535&lt;&gt;"",1,0)+IF(DZ535&lt;&gt;"",1,0)+IF(EA535&lt;&gt;"",1,0)+IF(EB535&lt;&gt;"",1,0)+IF(EE535&lt;&gt;"",1,0)</f>
        <v>8</v>
      </c>
      <c r="BA535" s="2" t="n">
        <f aca="false">COUNTIF($DV535:$EG535, "&lt;&gt;")</f>
        <v>5</v>
      </c>
      <c r="BB535" s="0" t="n">
        <f aca="false">AY535*AX535</f>
        <v>14</v>
      </c>
      <c r="BD535" s="0" t="s">
        <v>153</v>
      </c>
      <c r="BH535" s="0" t="s">
        <v>153</v>
      </c>
      <c r="BJ535" s="0" t="s">
        <v>153</v>
      </c>
      <c r="BL535" s="0" t="s">
        <v>153</v>
      </c>
      <c r="BR535" s="0" t="s">
        <v>153</v>
      </c>
      <c r="BS535" s="0" t="s">
        <v>153</v>
      </c>
      <c r="BV535" s="0" t="s">
        <v>153</v>
      </c>
      <c r="BY535" s="0" t="s">
        <v>162</v>
      </c>
      <c r="CA535" s="0" t="s">
        <v>153</v>
      </c>
      <c r="CG535" s="0" t="s">
        <v>153</v>
      </c>
      <c r="CH535" s="0" t="s">
        <v>162</v>
      </c>
      <c r="CK535" s="0" t="s">
        <v>153</v>
      </c>
      <c r="CL535" s="0" t="s">
        <v>162</v>
      </c>
      <c r="CN535" s="0" t="s">
        <v>153</v>
      </c>
      <c r="CO535" s="0" t="s">
        <v>162</v>
      </c>
      <c r="CP535" s="0" t="s">
        <v>153</v>
      </c>
      <c r="CQ535" s="0" t="s">
        <v>162</v>
      </c>
      <c r="CU535" s="0" t="s">
        <v>162</v>
      </c>
      <c r="CV535" s="0" t="s">
        <v>153</v>
      </c>
      <c r="CW535" s="0" t="s">
        <v>162</v>
      </c>
      <c r="CY535" s="0" t="s">
        <v>153</v>
      </c>
      <c r="CZ535" s="0" t="s">
        <v>162</v>
      </c>
      <c r="DC535" s="0" t="s">
        <v>153</v>
      </c>
      <c r="DD535" s="0" t="s">
        <v>162</v>
      </c>
      <c r="DF535" s="0" t="s">
        <v>153</v>
      </c>
      <c r="DG535" s="0" t="s">
        <v>162</v>
      </c>
      <c r="DI535" s="0" t="s">
        <v>153</v>
      </c>
      <c r="DJ535" s="0" t="s">
        <v>162</v>
      </c>
      <c r="DL535" s="0" t="s">
        <v>153</v>
      </c>
      <c r="DM535" s="0" t="s">
        <v>162</v>
      </c>
      <c r="DN535" s="0" t="s">
        <v>153</v>
      </c>
      <c r="DR535" s="0" t="s">
        <v>153</v>
      </c>
      <c r="DS535" s="0" t="s">
        <v>162</v>
      </c>
      <c r="DU535" s="0" t="s">
        <v>153</v>
      </c>
      <c r="DW535" s="0" t="s">
        <v>162</v>
      </c>
      <c r="DX535" s="0" t="s">
        <v>153</v>
      </c>
      <c r="EA535" s="0" t="s">
        <v>153</v>
      </c>
      <c r="ED535" s="0" t="s">
        <v>238</v>
      </c>
      <c r="EF535" s="0" t="s">
        <v>153</v>
      </c>
    </row>
    <row r="536" customFormat="false" ht="13.8" hidden="false" customHeight="false" outlineLevel="0" collapsed="false">
      <c r="A536" s="0" t="s">
        <v>2727</v>
      </c>
      <c r="B536" s="0" t="n">
        <v>78</v>
      </c>
      <c r="C536" s="0" t="n">
        <v>251665</v>
      </c>
      <c r="D536" s="0" t="s">
        <v>2728</v>
      </c>
      <c r="E536" s="0" t="s">
        <v>2729</v>
      </c>
      <c r="F536" s="0" t="str">
        <f aca="false">CONCATENATE(D536," ",LEFT(H536,4),"T=",AU536,"D=",AV536,"R=",AW536,"M=",AX536,"L=",AY536,"B=",AZ536)</f>
        <v>VALENT T=D=WARREN-WARD 5R=26M=7L=1B=6</v>
      </c>
      <c r="G536" s="0" t="s">
        <v>1215</v>
      </c>
      <c r="I536" s="0" t="s">
        <v>2730</v>
      </c>
      <c r="J536" s="0" t="s">
        <v>2731</v>
      </c>
      <c r="K536" s="0" t="s">
        <v>143</v>
      </c>
      <c r="L536" s="0" t="s">
        <v>162</v>
      </c>
      <c r="M536" s="0" t="str">
        <f aca="false">RIGHT(N536,LEN(N536)-FIND(" ",N536))</f>
        <v>COUNTRY CLUB DR SE</v>
      </c>
      <c r="N536" s="0" t="s">
        <v>2732</v>
      </c>
      <c r="P536" s="0" t="s">
        <v>145</v>
      </c>
      <c r="Q536" s="0" t="s">
        <v>146</v>
      </c>
      <c r="R536" s="0" t="n">
        <v>44484</v>
      </c>
      <c r="AD536" s="0" t="s">
        <v>147</v>
      </c>
      <c r="AE536" s="0" t="s">
        <v>148</v>
      </c>
      <c r="AF536" s="0" t="s">
        <v>149</v>
      </c>
      <c r="AH536" s="0" t="n">
        <v>14</v>
      </c>
      <c r="AI536" s="0" t="n">
        <v>11</v>
      </c>
      <c r="AN536" s="0" t="s">
        <v>145</v>
      </c>
      <c r="AO536" s="0" t="s">
        <v>150</v>
      </c>
      <c r="AP536" s="0" t="s">
        <v>151</v>
      </c>
      <c r="AQ536" s="0" t="n">
        <v>9</v>
      </c>
      <c r="AR536" s="0" t="n">
        <v>64</v>
      </c>
      <c r="AS536" s="0" t="n">
        <v>32</v>
      </c>
      <c r="AV536" s="0" t="s">
        <v>152</v>
      </c>
      <c r="AW536" s="0" t="n">
        <f aca="false">COUNTA($BA536:$EG536)</f>
        <v>26</v>
      </c>
      <c r="AX536" s="0" t="n">
        <f aca="false">COUNTIF($BC536:$EG536,"D")</f>
        <v>7</v>
      </c>
      <c r="AY536" s="0" t="n">
        <f aca="false">COUNTIF($BC536:$EG536,"R")</f>
        <v>1</v>
      </c>
      <c r="AZ536" s="2" t="n">
        <f aca="false">IF(DH536&lt;&gt;"",1,0)+IF(DI536&lt;&gt;"",1,0)+IF(DK536&lt;&gt;"",1,0)+IF(DM536&lt;&gt;"",1,0)+IF(DN536&lt;&gt;"",1,0)+IF(DO536&lt;&gt;"",1,0)+IF(DQ536&lt;&gt;"",1,0)+IF(DR536&lt;&gt;"",1,0)+IF(DT536&lt;&gt;"",1,0)+IF(DU536&lt;&gt;"",1,0)+IF(DV536&lt;&gt;"",1,0)+IF(DW536&lt;&gt;"",1,0)+IF(DX536&lt;&gt;"",1,0)+IF(DZ536&lt;&gt;"",1,0)+IF(EA536&lt;&gt;"",1,0)+IF(EB536&lt;&gt;"",1,0)+IF(EE536&lt;&gt;"",1,0)</f>
        <v>6</v>
      </c>
      <c r="BA536" s="2" t="n">
        <f aca="false">COUNTIF($DV536:$EG536, "&lt;&gt;")</f>
        <v>4</v>
      </c>
      <c r="BB536" s="0" t="n">
        <f aca="false">AY536*AX536</f>
        <v>7</v>
      </c>
      <c r="BK536" s="0" t="s">
        <v>153</v>
      </c>
      <c r="BL536" s="0" t="s">
        <v>153</v>
      </c>
      <c r="BP536" s="0" t="s">
        <v>153</v>
      </c>
      <c r="BR536" s="0" t="s">
        <v>153</v>
      </c>
      <c r="BS536" s="0" t="s">
        <v>153</v>
      </c>
      <c r="BV536" s="0" t="s">
        <v>153</v>
      </c>
      <c r="BY536" s="0" t="s">
        <v>162</v>
      </c>
      <c r="CA536" s="0" t="s">
        <v>153</v>
      </c>
      <c r="CL536" s="0" t="s">
        <v>162</v>
      </c>
      <c r="CP536" s="0" t="s">
        <v>153</v>
      </c>
      <c r="CQ536" s="0" t="s">
        <v>162</v>
      </c>
      <c r="CU536" s="0" t="s">
        <v>162</v>
      </c>
      <c r="CV536" s="0" t="s">
        <v>153</v>
      </c>
      <c r="CY536" s="0" t="s">
        <v>153</v>
      </c>
      <c r="DC536" s="0" t="s">
        <v>153</v>
      </c>
      <c r="DI536" s="0" t="s">
        <v>153</v>
      </c>
      <c r="DJ536" s="0" t="s">
        <v>162</v>
      </c>
      <c r="DM536" s="0" t="s">
        <v>238</v>
      </c>
      <c r="DN536" s="0" t="s">
        <v>153</v>
      </c>
      <c r="DU536" s="0" t="s">
        <v>153</v>
      </c>
      <c r="DW536" s="0" t="s">
        <v>162</v>
      </c>
      <c r="EA536" s="0" t="s">
        <v>153</v>
      </c>
      <c r="ED536" s="0" t="s">
        <v>162</v>
      </c>
      <c r="EF536" s="0" t="s">
        <v>153</v>
      </c>
    </row>
    <row r="537" customFormat="false" ht="13.8" hidden="false" customHeight="false" outlineLevel="0" collapsed="false">
      <c r="A537" s="0" t="s">
        <v>2733</v>
      </c>
      <c r="B537" s="0" t="n">
        <v>78</v>
      </c>
      <c r="C537" s="0" t="n">
        <v>89110</v>
      </c>
      <c r="D537" s="0" t="s">
        <v>2728</v>
      </c>
      <c r="E537" s="0" t="s">
        <v>2734</v>
      </c>
      <c r="F537" s="0" t="str">
        <f aca="false">CONCATENATE(D537," ",LEFT(H537,4),"T=",AU537,"D=",AV537,"R=",AW537,"M=",AX537,"L=",AY537,"B=",AZ537)</f>
        <v>VALENT T=D=WARREN-WARD 5R=7M=1L=0B=4</v>
      </c>
      <c r="G537" s="0" t="s">
        <v>2735</v>
      </c>
      <c r="I537" s="0" t="s">
        <v>2736</v>
      </c>
      <c r="J537" s="0" t="s">
        <v>2737</v>
      </c>
      <c r="K537" s="0" t="s">
        <v>143</v>
      </c>
      <c r="L537" s="0" t="s">
        <v>162</v>
      </c>
      <c r="M537" s="0" t="str">
        <f aca="false">RIGHT(N537,LEN(N537)-FIND(" ",N537))</f>
        <v>COUNTRY CLUB DR SE</v>
      </c>
      <c r="N537" s="0" t="s">
        <v>2732</v>
      </c>
      <c r="P537" s="0" t="s">
        <v>145</v>
      </c>
      <c r="Q537" s="0" t="s">
        <v>146</v>
      </c>
      <c r="R537" s="0" t="n">
        <v>44484</v>
      </c>
      <c r="AD537" s="0" t="s">
        <v>147</v>
      </c>
      <c r="AE537" s="0" t="s">
        <v>148</v>
      </c>
      <c r="AF537" s="0" t="s">
        <v>149</v>
      </c>
      <c r="AH537" s="0" t="n">
        <v>14</v>
      </c>
      <c r="AI537" s="0" t="n">
        <v>11</v>
      </c>
      <c r="AN537" s="0" t="s">
        <v>145</v>
      </c>
      <c r="AO537" s="0" t="s">
        <v>150</v>
      </c>
      <c r="AP537" s="0" t="s">
        <v>151</v>
      </c>
      <c r="AQ537" s="0" t="n">
        <v>9</v>
      </c>
      <c r="AR537" s="0" t="n">
        <v>64</v>
      </c>
      <c r="AS537" s="0" t="n">
        <v>32</v>
      </c>
      <c r="AV537" s="0" t="s">
        <v>152</v>
      </c>
      <c r="AW537" s="0" t="n">
        <f aca="false">COUNTA($BA537:$EG537)</f>
        <v>7</v>
      </c>
      <c r="AX537" s="0" t="n">
        <f aca="false">COUNTIF($BC537:$EG537,"D")</f>
        <v>1</v>
      </c>
      <c r="AY537" s="0" t="n">
        <f aca="false">COUNTIF($BC537:$EG537,"R")</f>
        <v>0</v>
      </c>
      <c r="AZ537" s="2" t="n">
        <f aca="false">IF(DH537&lt;&gt;"",1,0)+IF(DI537&lt;&gt;"",1,0)+IF(DK537&lt;&gt;"",1,0)+IF(DM537&lt;&gt;"",1,0)+IF(DN537&lt;&gt;"",1,0)+IF(DO537&lt;&gt;"",1,0)+IF(DQ537&lt;&gt;"",1,0)+IF(DR537&lt;&gt;"",1,0)+IF(DT537&lt;&gt;"",1,0)+IF(DU537&lt;&gt;"",1,0)+IF(DV537&lt;&gt;"",1,0)+IF(DW537&lt;&gt;"",1,0)+IF(DX537&lt;&gt;"",1,0)+IF(DZ537&lt;&gt;"",1,0)+IF(EA537&lt;&gt;"",1,0)+IF(EB537&lt;&gt;"",1,0)+IF(EE537&lt;&gt;"",1,0)</f>
        <v>4</v>
      </c>
      <c r="BA537" s="2" t="n">
        <f aca="false">COUNTIF($DV537:$EG537, "&lt;&gt;")</f>
        <v>3</v>
      </c>
      <c r="BB537" s="0" t="n">
        <f aca="false">AY537*AX537</f>
        <v>0</v>
      </c>
      <c r="DN537" s="0" t="s">
        <v>153</v>
      </c>
      <c r="DU537" s="0" t="s">
        <v>153</v>
      </c>
      <c r="DW537" s="0" t="s">
        <v>162</v>
      </c>
      <c r="DX537" s="0" t="s">
        <v>153</v>
      </c>
      <c r="EF537" s="0" t="s">
        <v>153</v>
      </c>
    </row>
    <row r="538" customFormat="false" ht="13.8" hidden="false" customHeight="false" outlineLevel="0" collapsed="false">
      <c r="A538" s="0" t="s">
        <v>2738</v>
      </c>
      <c r="B538" s="0" t="n">
        <v>78</v>
      </c>
      <c r="C538" s="0" t="n">
        <v>359019</v>
      </c>
      <c r="D538" s="0" t="s">
        <v>2728</v>
      </c>
      <c r="E538" s="0" t="s">
        <v>2739</v>
      </c>
      <c r="F538" s="0" t="str">
        <f aca="false">CONCATENATE(D538," ",LEFT(H538,4),"T=",AU538,"D=",AV538,"R=",AW538,"M=",AX538,"L=",AY538,"B=",AZ538)</f>
        <v>VALENT T=D=WARREN-WARD 5R=14M=3L=1B=3</v>
      </c>
      <c r="I538" s="0" t="s">
        <v>2740</v>
      </c>
      <c r="J538" s="0" t="s">
        <v>2741</v>
      </c>
      <c r="K538" s="0" t="s">
        <v>143</v>
      </c>
      <c r="L538" s="0" t="s">
        <v>162</v>
      </c>
      <c r="M538" s="0" t="str">
        <f aca="false">RIGHT(N538,LEN(N538)-FIND(" ",N538))</f>
        <v>COUNTRY CLUB DR SE</v>
      </c>
      <c r="N538" s="0" t="s">
        <v>2732</v>
      </c>
      <c r="P538" s="0" t="s">
        <v>145</v>
      </c>
      <c r="Q538" s="0" t="s">
        <v>146</v>
      </c>
      <c r="R538" s="0" t="n">
        <v>44484</v>
      </c>
      <c r="AD538" s="0" t="s">
        <v>147</v>
      </c>
      <c r="AE538" s="0" t="s">
        <v>148</v>
      </c>
      <c r="AF538" s="0" t="s">
        <v>149</v>
      </c>
      <c r="AH538" s="0" t="n">
        <v>14</v>
      </c>
      <c r="AI538" s="0" t="n">
        <v>11</v>
      </c>
      <c r="AN538" s="0" t="s">
        <v>145</v>
      </c>
      <c r="AO538" s="0" t="s">
        <v>150</v>
      </c>
      <c r="AP538" s="0" t="s">
        <v>151</v>
      </c>
      <c r="AQ538" s="0" t="n">
        <v>9</v>
      </c>
      <c r="AR538" s="0" t="n">
        <v>64</v>
      </c>
      <c r="AS538" s="0" t="n">
        <v>32</v>
      </c>
      <c r="AV538" s="0" t="s">
        <v>152</v>
      </c>
      <c r="AW538" s="0" t="n">
        <f aca="false">COUNTA($BA538:$EG538)</f>
        <v>14</v>
      </c>
      <c r="AX538" s="0" t="n">
        <f aca="false">COUNTIF($BC538:$EG538,"D")</f>
        <v>3</v>
      </c>
      <c r="AY538" s="0" t="n">
        <f aca="false">COUNTIF($BC538:$EG538,"R")</f>
        <v>1</v>
      </c>
      <c r="AZ538" s="2" t="n">
        <f aca="false">IF(DH538&lt;&gt;"",1,0)+IF(DI538&lt;&gt;"",1,0)+IF(DK538&lt;&gt;"",1,0)+IF(DM538&lt;&gt;"",1,0)+IF(DN538&lt;&gt;"",1,0)+IF(DO538&lt;&gt;"",1,0)+IF(DQ538&lt;&gt;"",1,0)+IF(DR538&lt;&gt;"",1,0)+IF(DT538&lt;&gt;"",1,0)+IF(DU538&lt;&gt;"",1,0)+IF(DV538&lt;&gt;"",1,0)+IF(DW538&lt;&gt;"",1,0)+IF(DX538&lt;&gt;"",1,0)+IF(DZ538&lt;&gt;"",1,0)+IF(EA538&lt;&gt;"",1,0)+IF(EB538&lt;&gt;"",1,0)+IF(EE538&lt;&gt;"",1,0)</f>
        <v>3</v>
      </c>
      <c r="BA538" s="2" t="n">
        <f aca="false">COUNTIF($DV538:$EG538, "&lt;&gt;")</f>
        <v>2</v>
      </c>
      <c r="BB538" s="0" t="n">
        <f aca="false">AY538*AX538</f>
        <v>3</v>
      </c>
      <c r="BK538" s="0" t="s">
        <v>153</v>
      </c>
      <c r="BS538" s="0" t="s">
        <v>153</v>
      </c>
      <c r="CA538" s="0" t="s">
        <v>153</v>
      </c>
      <c r="CL538" s="0" t="s">
        <v>162</v>
      </c>
      <c r="CP538" s="0" t="s">
        <v>153</v>
      </c>
      <c r="DC538" s="0" t="s">
        <v>153</v>
      </c>
      <c r="DI538" s="0" t="s">
        <v>153</v>
      </c>
      <c r="DJ538" s="0" t="s">
        <v>162</v>
      </c>
      <c r="DM538" s="0" t="s">
        <v>238</v>
      </c>
      <c r="DN538" s="0" t="s">
        <v>153</v>
      </c>
      <c r="ED538" s="0" t="s">
        <v>162</v>
      </c>
      <c r="EF538" s="0" t="s">
        <v>153</v>
      </c>
    </row>
    <row r="539" customFormat="false" ht="13.8" hidden="false" customHeight="false" outlineLevel="0" collapsed="false">
      <c r="A539" s="0" t="s">
        <v>2742</v>
      </c>
      <c r="B539" s="0" t="n">
        <v>78</v>
      </c>
      <c r="C539" s="0" t="n">
        <v>102511</v>
      </c>
      <c r="D539" s="0" t="s">
        <v>2743</v>
      </c>
      <c r="E539" s="0" t="s">
        <v>2744</v>
      </c>
      <c r="F539" s="0" t="str">
        <f aca="false">CONCATENATE(D539," ",LEFT(H539,4),"T=",AU539,"D=",AV539,"R=",AW539,"M=",AX539,"L=",AY539,"B=",AZ539)</f>
        <v>PERHART T=D=WARREN-WARD 5R=9M=0L=0B=0</v>
      </c>
      <c r="G539" s="0" t="s">
        <v>212</v>
      </c>
      <c r="I539" s="0" t="s">
        <v>2745</v>
      </c>
      <c r="J539" s="0" t="s">
        <v>2746</v>
      </c>
      <c r="K539" s="0" t="s">
        <v>143</v>
      </c>
      <c r="M539" s="0" t="str">
        <f aca="false">RIGHT(N539,LEN(N539)-FIND(" ",N539))</f>
        <v>COUNTRY CLUB DR SE</v>
      </c>
      <c r="N539" s="0" t="s">
        <v>2747</v>
      </c>
      <c r="P539" s="0" t="s">
        <v>145</v>
      </c>
      <c r="Q539" s="0" t="s">
        <v>146</v>
      </c>
      <c r="R539" s="0" t="n">
        <v>44484</v>
      </c>
      <c r="AD539" s="0" t="s">
        <v>147</v>
      </c>
      <c r="AE539" s="0" t="s">
        <v>148</v>
      </c>
      <c r="AF539" s="0" t="s">
        <v>149</v>
      </c>
      <c r="AH539" s="0" t="n">
        <v>14</v>
      </c>
      <c r="AI539" s="0" t="n">
        <v>11</v>
      </c>
      <c r="AN539" s="0" t="s">
        <v>145</v>
      </c>
      <c r="AO539" s="0" t="s">
        <v>150</v>
      </c>
      <c r="AP539" s="0" t="s">
        <v>151</v>
      </c>
      <c r="AQ539" s="0" t="n">
        <v>9</v>
      </c>
      <c r="AR539" s="0" t="n">
        <v>64</v>
      </c>
      <c r="AS539" s="0" t="n">
        <v>32</v>
      </c>
      <c r="AV539" s="0" t="s">
        <v>152</v>
      </c>
      <c r="AW539" s="0" t="n">
        <f aca="false">COUNTA($BA539:$EG539)</f>
        <v>9</v>
      </c>
      <c r="AX539" s="0" t="n">
        <f aca="false">COUNTIF($BC539:$EG539,"D")</f>
        <v>0</v>
      </c>
      <c r="AY539" s="0" t="n">
        <f aca="false">COUNTIF($BC539:$EG539,"R")</f>
        <v>0</v>
      </c>
      <c r="AZ539" s="2" t="n">
        <f aca="false">IF(DH539&lt;&gt;"",1,0)+IF(DI539&lt;&gt;"",1,0)+IF(DK539&lt;&gt;"",1,0)+IF(DM539&lt;&gt;"",1,0)+IF(DN539&lt;&gt;"",1,0)+IF(DO539&lt;&gt;"",1,0)+IF(DQ539&lt;&gt;"",1,0)+IF(DR539&lt;&gt;"",1,0)+IF(DT539&lt;&gt;"",1,0)+IF(DU539&lt;&gt;"",1,0)+IF(DV539&lt;&gt;"",1,0)+IF(DW539&lt;&gt;"",1,0)+IF(DX539&lt;&gt;"",1,0)+IF(DZ539&lt;&gt;"",1,0)+IF(EA539&lt;&gt;"",1,0)+IF(EB539&lt;&gt;"",1,0)+IF(EE539&lt;&gt;"",1,0)</f>
        <v>0</v>
      </c>
      <c r="BA539" s="2" t="n">
        <f aca="false">COUNTIF($DV539:$EG539, "&lt;&gt;")</f>
        <v>1</v>
      </c>
      <c r="BB539" s="0" t="n">
        <f aca="false">AY539*AX539</f>
        <v>0</v>
      </c>
      <c r="BC539" s="0" t="s">
        <v>153</v>
      </c>
      <c r="BD539" s="0" t="s">
        <v>153</v>
      </c>
      <c r="BH539" s="0" t="s">
        <v>153</v>
      </c>
      <c r="BL539" s="0" t="s">
        <v>153</v>
      </c>
      <c r="CA539" s="0" t="s">
        <v>153</v>
      </c>
      <c r="CK539" s="0" t="s">
        <v>153</v>
      </c>
      <c r="EF539" s="0" t="s">
        <v>153</v>
      </c>
    </row>
    <row r="540" customFormat="false" ht="13.8" hidden="false" customHeight="false" outlineLevel="0" collapsed="false">
      <c r="A540" s="0" t="s">
        <v>2748</v>
      </c>
      <c r="B540" s="0" t="n">
        <v>78</v>
      </c>
      <c r="C540" s="0" t="n">
        <v>215181</v>
      </c>
      <c r="D540" s="0" t="s">
        <v>2749</v>
      </c>
      <c r="E540" s="0" t="s">
        <v>751</v>
      </c>
      <c r="F540" s="0" t="str">
        <f aca="false">CONCATENATE(D540," ",LEFT(H540,4),"T=",AU540,"D=",AV540,"R=",AW540,"M=",AX540,"L=",AY540,"B=",AZ540)</f>
        <v>FERENCE T=D=WARREN-WARD 5R=16M=3L=2B=8</v>
      </c>
      <c r="G540" s="0" t="s">
        <v>534</v>
      </c>
      <c r="I540" s="0" t="s">
        <v>2750</v>
      </c>
      <c r="J540" s="0" t="s">
        <v>2751</v>
      </c>
      <c r="K540" s="0" t="s">
        <v>143</v>
      </c>
      <c r="L540" s="0" t="s">
        <v>238</v>
      </c>
      <c r="M540" s="0" t="str">
        <f aca="false">RIGHT(N540,LEN(N540)-FIND(" ",N540))</f>
        <v>COUNTRY CLUB DR SE</v>
      </c>
      <c r="N540" s="0" t="s">
        <v>2747</v>
      </c>
      <c r="P540" s="0" t="s">
        <v>145</v>
      </c>
      <c r="Q540" s="0" t="s">
        <v>146</v>
      </c>
      <c r="R540" s="0" t="n">
        <v>44484</v>
      </c>
      <c r="AD540" s="0" t="s">
        <v>147</v>
      </c>
      <c r="AE540" s="0" t="s">
        <v>148</v>
      </c>
      <c r="AF540" s="0" t="s">
        <v>149</v>
      </c>
      <c r="AH540" s="0" t="n">
        <v>14</v>
      </c>
      <c r="AI540" s="0" t="n">
        <v>11</v>
      </c>
      <c r="AN540" s="0" t="s">
        <v>145</v>
      </c>
      <c r="AO540" s="0" t="s">
        <v>150</v>
      </c>
      <c r="AP540" s="0" t="s">
        <v>151</v>
      </c>
      <c r="AQ540" s="0" t="n">
        <v>9</v>
      </c>
      <c r="AR540" s="0" t="n">
        <v>64</v>
      </c>
      <c r="AS540" s="0" t="n">
        <v>32</v>
      </c>
      <c r="AV540" s="0" t="s">
        <v>152</v>
      </c>
      <c r="AW540" s="0" t="n">
        <f aca="false">COUNTA($BA540:$EG540)</f>
        <v>16</v>
      </c>
      <c r="AX540" s="0" t="n">
        <f aca="false">COUNTIF($BC540:$EG540,"D")</f>
        <v>3</v>
      </c>
      <c r="AY540" s="0" t="n">
        <f aca="false">COUNTIF($BC540:$EG540,"R")</f>
        <v>2</v>
      </c>
      <c r="AZ540" s="2" t="n">
        <f aca="false">IF(DH540&lt;&gt;"",1,0)+IF(DI540&lt;&gt;"",1,0)+IF(DK540&lt;&gt;"",1,0)+IF(DM540&lt;&gt;"",1,0)+IF(DN540&lt;&gt;"",1,0)+IF(DO540&lt;&gt;"",1,0)+IF(DQ540&lt;&gt;"",1,0)+IF(DR540&lt;&gt;"",1,0)+IF(DT540&lt;&gt;"",1,0)+IF(DU540&lt;&gt;"",1,0)+IF(DV540&lt;&gt;"",1,0)+IF(DW540&lt;&gt;"",1,0)+IF(DX540&lt;&gt;"",1,0)+IF(DZ540&lt;&gt;"",1,0)+IF(EA540&lt;&gt;"",1,0)+IF(EB540&lt;&gt;"",1,0)+IF(EE540&lt;&gt;"",1,0)</f>
        <v>8</v>
      </c>
      <c r="BA540" s="2" t="n">
        <f aca="false">COUNTIF($DV540:$EG540, "&lt;&gt;")</f>
        <v>5</v>
      </c>
      <c r="BB540" s="0" t="n">
        <f aca="false">AY540*AX540</f>
        <v>6</v>
      </c>
      <c r="CV540" s="0" t="s">
        <v>153</v>
      </c>
      <c r="DC540" s="0" t="s">
        <v>153</v>
      </c>
      <c r="DI540" s="0" t="s">
        <v>153</v>
      </c>
      <c r="DJ540" s="0" t="s">
        <v>162</v>
      </c>
      <c r="DN540" s="0" t="s">
        <v>153</v>
      </c>
      <c r="DR540" s="0" t="s">
        <v>153</v>
      </c>
      <c r="DS540" s="0" t="s">
        <v>162</v>
      </c>
      <c r="DT540" s="0" t="s">
        <v>238</v>
      </c>
      <c r="DU540" s="0" t="s">
        <v>153</v>
      </c>
      <c r="DW540" s="0" t="s">
        <v>162</v>
      </c>
      <c r="DX540" s="0" t="s">
        <v>153</v>
      </c>
      <c r="EA540" s="0" t="s">
        <v>153</v>
      </c>
      <c r="ED540" s="0" t="s">
        <v>238</v>
      </c>
      <c r="EF540" s="0" t="s">
        <v>153</v>
      </c>
    </row>
    <row r="541" customFormat="false" ht="13.8" hidden="false" customHeight="false" outlineLevel="0" collapsed="false">
      <c r="A541" s="0" t="s">
        <v>2752</v>
      </c>
      <c r="B541" s="0" t="n">
        <v>78</v>
      </c>
      <c r="C541" s="0" t="n">
        <v>219259</v>
      </c>
      <c r="D541" s="0" t="s">
        <v>2749</v>
      </c>
      <c r="E541" s="0" t="s">
        <v>1611</v>
      </c>
      <c r="F541" s="0" t="str">
        <f aca="false">CONCATENATE(D541," ",LEFT(H541,4),"T=",AU541,"D=",AV541,"R=",AW541,"M=",AX541,"L=",AY541,"B=",AZ541)</f>
        <v>FERENCE T=D=WARREN-WARD 5R=27M=4L=4B=6</v>
      </c>
      <c r="G541" s="0" t="s">
        <v>284</v>
      </c>
      <c r="I541" s="0" t="s">
        <v>2753</v>
      </c>
      <c r="J541" s="0" t="s">
        <v>1637</v>
      </c>
      <c r="K541" s="0" t="s">
        <v>143</v>
      </c>
      <c r="L541" s="0" t="s">
        <v>238</v>
      </c>
      <c r="M541" s="0" t="str">
        <f aca="false">RIGHT(N541,LEN(N541)-FIND(" ",N541))</f>
        <v>COUNTRY CLUB DR SE</v>
      </c>
      <c r="N541" s="0" t="s">
        <v>2747</v>
      </c>
      <c r="P541" s="0" t="s">
        <v>145</v>
      </c>
      <c r="Q541" s="0" t="s">
        <v>146</v>
      </c>
      <c r="R541" s="0" t="n">
        <v>44484</v>
      </c>
      <c r="AD541" s="0" t="s">
        <v>147</v>
      </c>
      <c r="AE541" s="0" t="s">
        <v>148</v>
      </c>
      <c r="AF541" s="0" t="s">
        <v>149</v>
      </c>
      <c r="AH541" s="0" t="n">
        <v>14</v>
      </c>
      <c r="AI541" s="0" t="n">
        <v>11</v>
      </c>
      <c r="AN541" s="0" t="s">
        <v>145</v>
      </c>
      <c r="AO541" s="0" t="s">
        <v>150</v>
      </c>
      <c r="AP541" s="0" t="s">
        <v>151</v>
      </c>
      <c r="AQ541" s="0" t="n">
        <v>9</v>
      </c>
      <c r="AR541" s="0" t="n">
        <v>64</v>
      </c>
      <c r="AS541" s="0" t="n">
        <v>32</v>
      </c>
      <c r="AV541" s="0" t="s">
        <v>152</v>
      </c>
      <c r="AW541" s="0" t="n">
        <f aca="false">COUNTA($BA541:$EG541)</f>
        <v>27</v>
      </c>
      <c r="AX541" s="0" t="n">
        <f aca="false">COUNTIF($BC541:$EG541,"D")</f>
        <v>4</v>
      </c>
      <c r="AY541" s="0" t="n">
        <f aca="false">COUNTIF($BC541:$EG541,"R")</f>
        <v>4</v>
      </c>
      <c r="AZ541" s="2" t="n">
        <f aca="false">IF(DH541&lt;&gt;"",1,0)+IF(DI541&lt;&gt;"",1,0)+IF(DK541&lt;&gt;"",1,0)+IF(DM541&lt;&gt;"",1,0)+IF(DN541&lt;&gt;"",1,0)+IF(DO541&lt;&gt;"",1,0)+IF(DQ541&lt;&gt;"",1,0)+IF(DR541&lt;&gt;"",1,0)+IF(DT541&lt;&gt;"",1,0)+IF(DU541&lt;&gt;"",1,0)+IF(DV541&lt;&gt;"",1,0)+IF(DW541&lt;&gt;"",1,0)+IF(DX541&lt;&gt;"",1,0)+IF(DZ541&lt;&gt;"",1,0)+IF(EA541&lt;&gt;"",1,0)+IF(EB541&lt;&gt;"",1,0)+IF(EE541&lt;&gt;"",1,0)</f>
        <v>6</v>
      </c>
      <c r="BA541" s="2" t="n">
        <f aca="false">COUNTIF($DV541:$EG541, "&lt;&gt;")</f>
        <v>4</v>
      </c>
      <c r="BB541" s="0" t="n">
        <f aca="false">AY541*AX541</f>
        <v>16</v>
      </c>
      <c r="BD541" s="0" t="s">
        <v>153</v>
      </c>
      <c r="BE541" s="0" t="s">
        <v>153</v>
      </c>
      <c r="BH541" s="0" t="s">
        <v>153</v>
      </c>
      <c r="BK541" s="0" t="s">
        <v>153</v>
      </c>
      <c r="BL541" s="0" t="s">
        <v>153</v>
      </c>
      <c r="BV541" s="0" t="s">
        <v>153</v>
      </c>
      <c r="CA541" s="0" t="s">
        <v>153</v>
      </c>
      <c r="CG541" s="0" t="s">
        <v>153</v>
      </c>
      <c r="CK541" s="0" t="s">
        <v>153</v>
      </c>
      <c r="CL541" s="0" t="s">
        <v>162</v>
      </c>
      <c r="CP541" s="0" t="s">
        <v>153</v>
      </c>
      <c r="CY541" s="0" t="s">
        <v>153</v>
      </c>
      <c r="CZ541" s="0" t="s">
        <v>238</v>
      </c>
      <c r="DC541" s="0" t="s">
        <v>153</v>
      </c>
      <c r="DG541" s="0" t="s">
        <v>238</v>
      </c>
      <c r="DJ541" s="0" t="s">
        <v>162</v>
      </c>
      <c r="DN541" s="0" t="s">
        <v>153</v>
      </c>
      <c r="DR541" s="0" t="s">
        <v>153</v>
      </c>
      <c r="DS541" s="0" t="s">
        <v>162</v>
      </c>
      <c r="DT541" s="0" t="s">
        <v>238</v>
      </c>
      <c r="DU541" s="0" t="s">
        <v>153</v>
      </c>
      <c r="DW541" s="0" t="s">
        <v>162</v>
      </c>
      <c r="EA541" s="0" t="s">
        <v>153</v>
      </c>
      <c r="ED541" s="0" t="s">
        <v>238</v>
      </c>
      <c r="EF541" s="0" t="s">
        <v>153</v>
      </c>
    </row>
    <row r="542" customFormat="false" ht="13.8" hidden="false" customHeight="false" outlineLevel="0" collapsed="false">
      <c r="A542" s="0" t="s">
        <v>2754</v>
      </c>
      <c r="B542" s="0" t="n">
        <v>78</v>
      </c>
      <c r="C542" s="0" t="n">
        <v>456456</v>
      </c>
      <c r="D542" s="0" t="s">
        <v>2755</v>
      </c>
      <c r="E542" s="0" t="s">
        <v>603</v>
      </c>
      <c r="F542" s="0" t="str">
        <f aca="false">CONCATENATE(D542," ",LEFT(H542,4),"T=",AU542,"D=",AV542,"R=",AW542,"M=",AX542,"L=",AY542,"B=",AZ542)</f>
        <v>KNAPPENBERGER T=D=WARREN-WARD 5R=25M=3L=0B=3</v>
      </c>
      <c r="G542" s="0" t="s">
        <v>997</v>
      </c>
      <c r="I542" s="0" t="s">
        <v>2756</v>
      </c>
      <c r="J542" s="0" t="s">
        <v>2757</v>
      </c>
      <c r="K542" s="0" t="s">
        <v>143</v>
      </c>
      <c r="M542" s="0" t="str">
        <f aca="false">RIGHT(N542,LEN(N542)-FIND(" ",N542))</f>
        <v>COUNTRY CLUB DR SE</v>
      </c>
      <c r="N542" s="0" t="s">
        <v>2758</v>
      </c>
      <c r="P542" s="0" t="s">
        <v>145</v>
      </c>
      <c r="Q542" s="0" t="s">
        <v>146</v>
      </c>
      <c r="R542" s="0" t="n">
        <v>44484</v>
      </c>
      <c r="AD542" s="0" t="s">
        <v>147</v>
      </c>
      <c r="AE542" s="0" t="s">
        <v>148</v>
      </c>
      <c r="AF542" s="0" t="s">
        <v>149</v>
      </c>
      <c r="AH542" s="0" t="n">
        <v>14</v>
      </c>
      <c r="AI542" s="0" t="n">
        <v>11</v>
      </c>
      <c r="AN542" s="0" t="s">
        <v>145</v>
      </c>
      <c r="AO542" s="0" t="s">
        <v>150</v>
      </c>
      <c r="AP542" s="0" t="s">
        <v>151</v>
      </c>
      <c r="AQ542" s="0" t="n">
        <v>9</v>
      </c>
      <c r="AR542" s="0" t="n">
        <v>64</v>
      </c>
      <c r="AS542" s="0" t="n">
        <v>32</v>
      </c>
      <c r="AV542" s="0" t="s">
        <v>152</v>
      </c>
      <c r="AW542" s="0" t="n">
        <f aca="false">COUNTA($BA542:$EG542)</f>
        <v>25</v>
      </c>
      <c r="AX542" s="0" t="n">
        <f aca="false">COUNTIF($BC542:$EG542,"D")</f>
        <v>3</v>
      </c>
      <c r="AY542" s="0" t="n">
        <f aca="false">COUNTIF($BC542:$EG542,"R")</f>
        <v>0</v>
      </c>
      <c r="AZ542" s="2" t="n">
        <f aca="false">IF(DH542&lt;&gt;"",1,0)+IF(DI542&lt;&gt;"",1,0)+IF(DK542&lt;&gt;"",1,0)+IF(DM542&lt;&gt;"",1,0)+IF(DN542&lt;&gt;"",1,0)+IF(DO542&lt;&gt;"",1,0)+IF(DQ542&lt;&gt;"",1,0)+IF(DR542&lt;&gt;"",1,0)+IF(DT542&lt;&gt;"",1,0)+IF(DU542&lt;&gt;"",1,0)+IF(DV542&lt;&gt;"",1,0)+IF(DW542&lt;&gt;"",1,0)+IF(DX542&lt;&gt;"",1,0)+IF(DZ542&lt;&gt;"",1,0)+IF(EA542&lt;&gt;"",1,0)+IF(EB542&lt;&gt;"",1,0)+IF(EE542&lt;&gt;"",1,0)</f>
        <v>3</v>
      </c>
      <c r="BA542" s="2" t="n">
        <f aca="false">COUNTIF($DV542:$EG542, "&lt;&gt;")</f>
        <v>2</v>
      </c>
      <c r="BB542" s="0" t="n">
        <f aca="false">AY542*AX542</f>
        <v>0</v>
      </c>
      <c r="BE542" s="0" t="s">
        <v>153</v>
      </c>
      <c r="BJ542" s="0" t="s">
        <v>153</v>
      </c>
      <c r="BK542" s="0" t="s">
        <v>153</v>
      </c>
      <c r="BL542" s="0" t="s">
        <v>153</v>
      </c>
      <c r="BP542" s="0" t="s">
        <v>153</v>
      </c>
      <c r="BR542" s="0" t="s">
        <v>153</v>
      </c>
      <c r="BS542" s="0" t="s">
        <v>153</v>
      </c>
      <c r="BV542" s="0" t="s">
        <v>153</v>
      </c>
      <c r="BY542" s="0" t="s">
        <v>162</v>
      </c>
      <c r="CA542" s="0" t="s">
        <v>153</v>
      </c>
      <c r="CK542" s="0" t="s">
        <v>153</v>
      </c>
      <c r="CL542" s="0" t="s">
        <v>162</v>
      </c>
      <c r="CN542" s="0" t="s">
        <v>153</v>
      </c>
      <c r="CP542" s="0" t="s">
        <v>153</v>
      </c>
      <c r="CV542" s="0" t="s">
        <v>153</v>
      </c>
      <c r="CY542" s="0" t="s">
        <v>153</v>
      </c>
      <c r="CZ542" s="0" t="s">
        <v>162</v>
      </c>
      <c r="DC542" s="0" t="s">
        <v>153</v>
      </c>
      <c r="DI542" s="0" t="s">
        <v>153</v>
      </c>
      <c r="DL542" s="0" t="s">
        <v>153</v>
      </c>
      <c r="DN542" s="0" t="s">
        <v>153</v>
      </c>
      <c r="EA542" s="0" t="s">
        <v>153</v>
      </c>
      <c r="EF542" s="0" t="s">
        <v>153</v>
      </c>
    </row>
    <row r="543" customFormat="false" ht="13.8" hidden="false" customHeight="false" outlineLevel="0" collapsed="false">
      <c r="A543" s="0" t="s">
        <v>2759</v>
      </c>
      <c r="B543" s="0" t="n">
        <v>78</v>
      </c>
      <c r="C543" s="0" t="n">
        <v>196600</v>
      </c>
      <c r="D543" s="0" t="s">
        <v>2755</v>
      </c>
      <c r="E543" s="0" t="s">
        <v>1886</v>
      </c>
      <c r="F543" s="0" t="str">
        <f aca="false">CONCATENATE(D543," ",LEFT(H543,4),"T=",AU543,"D=",AV543,"R=",AW543,"M=",AX543,"L=",AY543,"B=",AZ543)</f>
        <v>KNAPPENBERGER T=D=WARREN-WARD 5R=5M=0L=0B=1</v>
      </c>
      <c r="G543" s="0" t="s">
        <v>320</v>
      </c>
      <c r="I543" s="0" t="s">
        <v>2760</v>
      </c>
      <c r="J543" s="0" t="s">
        <v>2761</v>
      </c>
      <c r="K543" s="0" t="s">
        <v>186</v>
      </c>
      <c r="M543" s="0" t="str">
        <f aca="false">RIGHT(N543,LEN(N543)-FIND(" ",N543))</f>
        <v>COUNTRY CLUB DR SE</v>
      </c>
      <c r="N543" s="0" t="s">
        <v>2758</v>
      </c>
      <c r="P543" s="0" t="s">
        <v>145</v>
      </c>
      <c r="Q543" s="0" t="s">
        <v>146</v>
      </c>
      <c r="R543" s="0" t="n">
        <v>44484</v>
      </c>
      <c r="AD543" s="0" t="s">
        <v>147</v>
      </c>
      <c r="AE543" s="0" t="s">
        <v>148</v>
      </c>
      <c r="AF543" s="0" t="s">
        <v>149</v>
      </c>
      <c r="AH543" s="0" t="n">
        <v>14</v>
      </c>
      <c r="AI543" s="0" t="n">
        <v>11</v>
      </c>
      <c r="AN543" s="0" t="s">
        <v>145</v>
      </c>
      <c r="AO543" s="0" t="s">
        <v>150</v>
      </c>
      <c r="AP543" s="0" t="s">
        <v>151</v>
      </c>
      <c r="AQ543" s="0" t="n">
        <v>9</v>
      </c>
      <c r="AR543" s="0" t="n">
        <v>64</v>
      </c>
      <c r="AS543" s="0" t="n">
        <v>32</v>
      </c>
      <c r="AV543" s="0" t="s">
        <v>152</v>
      </c>
      <c r="AW543" s="0" t="n">
        <f aca="false">COUNTA($BA543:$EG543)</f>
        <v>5</v>
      </c>
      <c r="AX543" s="0" t="n">
        <f aca="false">COUNTIF($BC543:$EG543,"D")</f>
        <v>0</v>
      </c>
      <c r="AY543" s="0" t="n">
        <f aca="false">COUNTIF($BC543:$EG543,"R")</f>
        <v>0</v>
      </c>
      <c r="AZ543" s="2" t="n">
        <f aca="false">IF(DH543&lt;&gt;"",1,0)+IF(DI543&lt;&gt;"",1,0)+IF(DK543&lt;&gt;"",1,0)+IF(DM543&lt;&gt;"",1,0)+IF(DN543&lt;&gt;"",1,0)+IF(DO543&lt;&gt;"",1,0)+IF(DQ543&lt;&gt;"",1,0)+IF(DR543&lt;&gt;"",1,0)+IF(DT543&lt;&gt;"",1,0)+IF(DU543&lt;&gt;"",1,0)+IF(DV543&lt;&gt;"",1,0)+IF(DW543&lt;&gt;"",1,0)+IF(DX543&lt;&gt;"",1,0)+IF(DZ543&lt;&gt;"",1,0)+IF(EA543&lt;&gt;"",1,0)+IF(EB543&lt;&gt;"",1,0)+IF(EE543&lt;&gt;"",1,0)</f>
        <v>1</v>
      </c>
      <c r="BA543" s="2" t="n">
        <f aca="false">COUNTIF($DV543:$EG543, "&lt;&gt;")</f>
        <v>0</v>
      </c>
      <c r="BB543" s="0" t="n">
        <f aca="false">AY543*AX543</f>
        <v>0</v>
      </c>
      <c r="CP543" s="0" t="s">
        <v>153</v>
      </c>
      <c r="DC543" s="0" t="s">
        <v>153</v>
      </c>
      <c r="DN543" s="0" t="s">
        <v>153</v>
      </c>
    </row>
    <row r="544" customFormat="false" ht="13.8" hidden="false" customHeight="false" outlineLevel="0" collapsed="false">
      <c r="A544" s="0" t="s">
        <v>2762</v>
      </c>
      <c r="B544" s="0" t="n">
        <v>78</v>
      </c>
      <c r="C544" s="0" t="n">
        <v>473952</v>
      </c>
      <c r="D544" s="0" t="s">
        <v>2763</v>
      </c>
      <c r="E544" s="0" t="s">
        <v>2764</v>
      </c>
      <c r="F544" s="0" t="str">
        <f aca="false">CONCATENATE(D544," ",LEFT(H544,4),"T=",AU544,"D=",AV544,"R=",AW544,"M=",AX544,"L=",AY544,"B=",AZ544)</f>
        <v>GINNIS T=D=WARREN-WARD 5R=22M=0L=2B=5</v>
      </c>
      <c r="G544" s="0" t="s">
        <v>157</v>
      </c>
      <c r="I544" s="0" t="s">
        <v>2765</v>
      </c>
      <c r="J544" s="0" t="s">
        <v>2766</v>
      </c>
      <c r="K544" s="0" t="s">
        <v>143</v>
      </c>
      <c r="L544" s="0" t="s">
        <v>238</v>
      </c>
      <c r="M544" s="0" t="str">
        <f aca="false">RIGHT(N544,LEN(N544)-FIND(" ",N544))</f>
        <v>COUNTRY CLUB DR SE</v>
      </c>
      <c r="N544" s="0" t="s">
        <v>2767</v>
      </c>
      <c r="P544" s="0" t="s">
        <v>145</v>
      </c>
      <c r="Q544" s="0" t="s">
        <v>146</v>
      </c>
      <c r="R544" s="0" t="n">
        <v>44484</v>
      </c>
      <c r="AD544" s="0" t="s">
        <v>147</v>
      </c>
      <c r="AE544" s="0" t="s">
        <v>148</v>
      </c>
      <c r="AH544" s="0" t="n">
        <v>14</v>
      </c>
      <c r="AI544" s="0" t="n">
        <v>11</v>
      </c>
      <c r="AJ544" s="0" t="s">
        <v>755</v>
      </c>
      <c r="AM544" s="0" t="s">
        <v>756</v>
      </c>
      <c r="AN544" s="0" t="s">
        <v>145</v>
      </c>
      <c r="AO544" s="0" t="s">
        <v>150</v>
      </c>
      <c r="AP544" s="0" t="s">
        <v>151</v>
      </c>
      <c r="AQ544" s="0" t="n">
        <v>9</v>
      </c>
      <c r="AR544" s="0" t="n">
        <v>64</v>
      </c>
      <c r="AS544" s="0" t="n">
        <v>32</v>
      </c>
      <c r="AV544" s="0" t="s">
        <v>152</v>
      </c>
      <c r="AW544" s="0" t="n">
        <f aca="false">COUNTA($BA544:$EG544)</f>
        <v>22</v>
      </c>
      <c r="AX544" s="0" t="n">
        <f aca="false">COUNTIF($BC544:$EG544,"D")</f>
        <v>0</v>
      </c>
      <c r="AY544" s="0" t="n">
        <f aca="false">COUNTIF($BC544:$EG544,"R")</f>
        <v>2</v>
      </c>
      <c r="AZ544" s="2" t="n">
        <f aca="false">IF(DH544&lt;&gt;"",1,0)+IF(DI544&lt;&gt;"",1,0)+IF(DK544&lt;&gt;"",1,0)+IF(DM544&lt;&gt;"",1,0)+IF(DN544&lt;&gt;"",1,0)+IF(DO544&lt;&gt;"",1,0)+IF(DQ544&lt;&gt;"",1,0)+IF(DR544&lt;&gt;"",1,0)+IF(DT544&lt;&gt;"",1,0)+IF(DU544&lt;&gt;"",1,0)+IF(DV544&lt;&gt;"",1,0)+IF(DW544&lt;&gt;"",1,0)+IF(DX544&lt;&gt;"",1,0)+IF(DZ544&lt;&gt;"",1,0)+IF(EA544&lt;&gt;"",1,0)+IF(EB544&lt;&gt;"",1,0)+IF(EE544&lt;&gt;"",1,0)</f>
        <v>5</v>
      </c>
      <c r="BA544" s="2" t="n">
        <f aca="false">COUNTIF($DV544:$EG544, "&lt;&gt;")</f>
        <v>3</v>
      </c>
      <c r="BB544" s="0" t="n">
        <f aca="false">AY544*AX544</f>
        <v>0</v>
      </c>
      <c r="BD544" s="0" t="s">
        <v>153</v>
      </c>
      <c r="BF544" s="0" t="s">
        <v>153</v>
      </c>
      <c r="BH544" s="0" t="s">
        <v>153</v>
      </c>
      <c r="BI544" s="0" t="s">
        <v>153</v>
      </c>
      <c r="BL544" s="0" t="s">
        <v>153</v>
      </c>
      <c r="BP544" s="0" t="s">
        <v>153</v>
      </c>
      <c r="BS544" s="0" t="s">
        <v>153</v>
      </c>
      <c r="CA544" s="0" t="s">
        <v>153</v>
      </c>
      <c r="CK544" s="0" t="s">
        <v>153</v>
      </c>
      <c r="CP544" s="0" t="s">
        <v>153</v>
      </c>
      <c r="CY544" s="0" t="s">
        <v>153</v>
      </c>
      <c r="CZ544" s="0" t="s">
        <v>238</v>
      </c>
      <c r="DC544" s="0" t="s">
        <v>153</v>
      </c>
      <c r="DI544" s="0" t="s">
        <v>153</v>
      </c>
      <c r="DN544" s="0" t="s">
        <v>153</v>
      </c>
      <c r="DS544" s="0" t="s">
        <v>238</v>
      </c>
      <c r="DU544" s="0" t="s">
        <v>153</v>
      </c>
      <c r="DX544" s="0" t="s">
        <v>153</v>
      </c>
      <c r="EA544" s="0" t="s">
        <v>153</v>
      </c>
      <c r="EF544" s="0" t="s">
        <v>153</v>
      </c>
    </row>
    <row r="545" customFormat="false" ht="13.8" hidden="false" customHeight="false" outlineLevel="0" collapsed="false">
      <c r="A545" s="0" t="s">
        <v>2768</v>
      </c>
      <c r="B545" s="0" t="n">
        <v>78</v>
      </c>
      <c r="C545" s="0" t="n">
        <v>445067</v>
      </c>
      <c r="D545" s="0" t="s">
        <v>2763</v>
      </c>
      <c r="E545" s="0" t="s">
        <v>982</v>
      </c>
      <c r="F545" s="0" t="str">
        <f aca="false">CONCATENATE(D545," ",LEFT(H545,4),"T=",AU545,"D=",AV545,"R=",AW545,"M=",AX545,"L=",AY545,"B=",AZ545)</f>
        <v>GINNIS T=D=WARREN-WARD 5R=22M=2L=3B=4</v>
      </c>
      <c r="G545" s="0" t="s">
        <v>740</v>
      </c>
      <c r="I545" s="0" t="s">
        <v>2769</v>
      </c>
      <c r="J545" s="0" t="s">
        <v>2770</v>
      </c>
      <c r="K545" s="0" t="s">
        <v>143</v>
      </c>
      <c r="L545" s="0" t="s">
        <v>238</v>
      </c>
      <c r="M545" s="0" t="str">
        <f aca="false">RIGHT(N545,LEN(N545)-FIND(" ",N545))</f>
        <v>COUNTRY CLUB DR SE</v>
      </c>
      <c r="N545" s="0" t="s">
        <v>2767</v>
      </c>
      <c r="P545" s="0" t="s">
        <v>145</v>
      </c>
      <c r="Q545" s="0" t="s">
        <v>146</v>
      </c>
      <c r="R545" s="0" t="n">
        <v>44484</v>
      </c>
      <c r="AD545" s="0" t="s">
        <v>147</v>
      </c>
      <c r="AE545" s="0" t="s">
        <v>148</v>
      </c>
      <c r="AH545" s="0" t="n">
        <v>14</v>
      </c>
      <c r="AI545" s="0" t="n">
        <v>11</v>
      </c>
      <c r="AJ545" s="0" t="s">
        <v>755</v>
      </c>
      <c r="AM545" s="0" t="s">
        <v>756</v>
      </c>
      <c r="AN545" s="0" t="s">
        <v>145</v>
      </c>
      <c r="AO545" s="0" t="s">
        <v>150</v>
      </c>
      <c r="AP545" s="0" t="s">
        <v>151</v>
      </c>
      <c r="AQ545" s="0" t="n">
        <v>9</v>
      </c>
      <c r="AR545" s="0" t="n">
        <v>64</v>
      </c>
      <c r="AS545" s="0" t="n">
        <v>32</v>
      </c>
      <c r="AV545" s="0" t="s">
        <v>152</v>
      </c>
      <c r="AW545" s="0" t="n">
        <f aca="false">COUNTA($BA545:$EG545)</f>
        <v>22</v>
      </c>
      <c r="AX545" s="0" t="n">
        <f aca="false">COUNTIF($BC545:$EG545,"D")</f>
        <v>2</v>
      </c>
      <c r="AY545" s="0" t="n">
        <f aca="false">COUNTIF($BC545:$EG545,"R")</f>
        <v>3</v>
      </c>
      <c r="AZ545" s="2" t="n">
        <f aca="false">IF(DH545&lt;&gt;"",1,0)+IF(DI545&lt;&gt;"",1,0)+IF(DK545&lt;&gt;"",1,0)+IF(DM545&lt;&gt;"",1,0)+IF(DN545&lt;&gt;"",1,0)+IF(DO545&lt;&gt;"",1,0)+IF(DQ545&lt;&gt;"",1,0)+IF(DR545&lt;&gt;"",1,0)+IF(DT545&lt;&gt;"",1,0)+IF(DU545&lt;&gt;"",1,0)+IF(DV545&lt;&gt;"",1,0)+IF(DW545&lt;&gt;"",1,0)+IF(DX545&lt;&gt;"",1,0)+IF(DZ545&lt;&gt;"",1,0)+IF(EA545&lt;&gt;"",1,0)+IF(EB545&lt;&gt;"",1,0)+IF(EE545&lt;&gt;"",1,0)</f>
        <v>4</v>
      </c>
      <c r="BA545" s="2" t="n">
        <f aca="false">COUNTIF($DV545:$EG545, "&lt;&gt;")</f>
        <v>2</v>
      </c>
      <c r="BB545" s="0" t="n">
        <f aca="false">AY545*AX545</f>
        <v>6</v>
      </c>
      <c r="BC545" s="0" t="s">
        <v>162</v>
      </c>
      <c r="BF545" s="0" t="s">
        <v>153</v>
      </c>
      <c r="BH545" s="0" t="s">
        <v>153</v>
      </c>
      <c r="BI545" s="0" t="s">
        <v>153</v>
      </c>
      <c r="BJ545" s="0" t="s">
        <v>153</v>
      </c>
      <c r="BK545" s="0" t="s">
        <v>162</v>
      </c>
      <c r="BL545" s="0" t="s">
        <v>153</v>
      </c>
      <c r="BN545" s="0" t="s">
        <v>153</v>
      </c>
      <c r="BP545" s="0" t="s">
        <v>153</v>
      </c>
      <c r="BS545" s="0" t="s">
        <v>153</v>
      </c>
      <c r="CY545" s="0" t="s">
        <v>153</v>
      </c>
      <c r="CZ545" s="0" t="s">
        <v>238</v>
      </c>
      <c r="DC545" s="0" t="s">
        <v>153</v>
      </c>
      <c r="DG545" s="0" t="s">
        <v>238</v>
      </c>
      <c r="DI545" s="0" t="s">
        <v>153</v>
      </c>
      <c r="DN545" s="0" t="s">
        <v>153</v>
      </c>
      <c r="DS545" s="0" t="s">
        <v>238</v>
      </c>
      <c r="DU545" s="0" t="s">
        <v>153</v>
      </c>
      <c r="DX545" s="0" t="s">
        <v>153</v>
      </c>
      <c r="EF545" s="0" t="s">
        <v>153</v>
      </c>
    </row>
    <row r="546" customFormat="false" ht="13.8" hidden="false" customHeight="false" outlineLevel="0" collapsed="false">
      <c r="A546" s="0" t="s">
        <v>2771</v>
      </c>
      <c r="B546" s="0" t="n">
        <v>78</v>
      </c>
      <c r="C546" s="0" t="n">
        <v>80923</v>
      </c>
      <c r="D546" s="0" t="s">
        <v>2763</v>
      </c>
      <c r="E546" s="0" t="s">
        <v>2772</v>
      </c>
      <c r="F546" s="0" t="str">
        <f aca="false">CONCATENATE(D546," ",LEFT(H546,4),"T=",AU546,"D=",AV546,"R=",AW546,"M=",AX546,"L=",AY546,"B=",AZ546)</f>
        <v>GINNIS T=D=WARREN-WARD 5R=5M=0L=0B=2</v>
      </c>
      <c r="G546" s="0" t="s">
        <v>232</v>
      </c>
      <c r="I546" s="0" t="s">
        <v>2773</v>
      </c>
      <c r="J546" s="0" t="s">
        <v>2774</v>
      </c>
      <c r="K546" s="0" t="s">
        <v>186</v>
      </c>
      <c r="M546" s="0" t="str">
        <f aca="false">RIGHT(N546,LEN(N546)-FIND(" ",N546))</f>
        <v>COUNTRY CLUB DR SE</v>
      </c>
      <c r="N546" s="0" t="s">
        <v>2767</v>
      </c>
      <c r="P546" s="0" t="s">
        <v>145</v>
      </c>
      <c r="Q546" s="0" t="s">
        <v>146</v>
      </c>
      <c r="R546" s="0" t="n">
        <v>44484</v>
      </c>
      <c r="AD546" s="0" t="s">
        <v>147</v>
      </c>
      <c r="AE546" s="0" t="s">
        <v>148</v>
      </c>
      <c r="AH546" s="0" t="n">
        <v>14</v>
      </c>
      <c r="AI546" s="0" t="n">
        <v>11</v>
      </c>
      <c r="AJ546" s="0" t="s">
        <v>755</v>
      </c>
      <c r="AM546" s="0" t="s">
        <v>756</v>
      </c>
      <c r="AN546" s="0" t="s">
        <v>145</v>
      </c>
      <c r="AO546" s="0" t="s">
        <v>150</v>
      </c>
      <c r="AP546" s="0" t="s">
        <v>151</v>
      </c>
      <c r="AQ546" s="0" t="n">
        <v>9</v>
      </c>
      <c r="AR546" s="0" t="n">
        <v>64</v>
      </c>
      <c r="AS546" s="0" t="n">
        <v>32</v>
      </c>
      <c r="AV546" s="0" t="s">
        <v>152</v>
      </c>
      <c r="AW546" s="0" t="n">
        <f aca="false">COUNTA($BA546:$EG546)</f>
        <v>5</v>
      </c>
      <c r="AX546" s="0" t="n">
        <f aca="false">COUNTIF($BC546:$EG546,"D")</f>
        <v>0</v>
      </c>
      <c r="AY546" s="0" t="n">
        <f aca="false">COUNTIF($BC546:$EG546,"R")</f>
        <v>0</v>
      </c>
      <c r="AZ546" s="2" t="n">
        <f aca="false">IF(DH546&lt;&gt;"",1,0)+IF(DI546&lt;&gt;"",1,0)+IF(DK546&lt;&gt;"",1,0)+IF(DM546&lt;&gt;"",1,0)+IF(DN546&lt;&gt;"",1,0)+IF(DO546&lt;&gt;"",1,0)+IF(DQ546&lt;&gt;"",1,0)+IF(DR546&lt;&gt;"",1,0)+IF(DT546&lt;&gt;"",1,0)+IF(DU546&lt;&gt;"",1,0)+IF(DV546&lt;&gt;"",1,0)+IF(DW546&lt;&gt;"",1,0)+IF(DX546&lt;&gt;"",1,0)+IF(DZ546&lt;&gt;"",1,0)+IF(EA546&lt;&gt;"",1,0)+IF(EB546&lt;&gt;"",1,0)+IF(EE546&lt;&gt;"",1,0)</f>
        <v>2</v>
      </c>
      <c r="BA546" s="2" t="n">
        <f aca="false">COUNTIF($DV546:$EG546, "&lt;&gt;")</f>
        <v>0</v>
      </c>
      <c r="BB546" s="0" t="n">
        <f aca="false">AY546*AX546</f>
        <v>0</v>
      </c>
      <c r="DC546" s="0" t="s">
        <v>153</v>
      </c>
      <c r="DI546" s="0" t="s">
        <v>153</v>
      </c>
      <c r="DN546" s="0" t="s">
        <v>153</v>
      </c>
    </row>
    <row r="547" customFormat="false" ht="13.8" hidden="false" customHeight="false" outlineLevel="0" collapsed="false">
      <c r="A547" s="0" t="s">
        <v>2775</v>
      </c>
      <c r="B547" s="0" t="n">
        <v>78</v>
      </c>
      <c r="C547" s="0" t="n">
        <v>459081</v>
      </c>
      <c r="D547" s="0" t="s">
        <v>2776</v>
      </c>
      <c r="E547" s="0" t="s">
        <v>2777</v>
      </c>
      <c r="F547" s="0" t="str">
        <f aca="false">CONCATENATE(D547," ",LEFT(H547,4),"T=",AU547,"D=",AV547,"R=",AW547,"M=",AX547,"L=",AY547,"B=",AZ547)</f>
        <v>MARTINELLI T=D=WARREN-WARD 5R=9M=1L=0B=5</v>
      </c>
      <c r="G547" s="0" t="s">
        <v>2168</v>
      </c>
      <c r="I547" s="0" t="s">
        <v>2778</v>
      </c>
      <c r="J547" s="0" t="s">
        <v>2737</v>
      </c>
      <c r="K547" s="0" t="s">
        <v>143</v>
      </c>
      <c r="M547" s="0" t="str">
        <f aca="false">RIGHT(N547,LEN(N547)-FIND(" ",N547))</f>
        <v>COUNTRY CLUB DR SE</v>
      </c>
      <c r="N547" s="0" t="s">
        <v>2779</v>
      </c>
      <c r="P547" s="0" t="s">
        <v>145</v>
      </c>
      <c r="Q547" s="0" t="s">
        <v>146</v>
      </c>
      <c r="R547" s="0" t="n">
        <v>44484</v>
      </c>
      <c r="AD547" s="0" t="s">
        <v>147</v>
      </c>
      <c r="AE547" s="0" t="s">
        <v>148</v>
      </c>
      <c r="AF547" s="0" t="s">
        <v>149</v>
      </c>
      <c r="AH547" s="0" t="n">
        <v>14</v>
      </c>
      <c r="AI547" s="0" t="n">
        <v>11</v>
      </c>
      <c r="AN547" s="0" t="s">
        <v>145</v>
      </c>
      <c r="AO547" s="0" t="s">
        <v>150</v>
      </c>
      <c r="AP547" s="0" t="s">
        <v>151</v>
      </c>
      <c r="AQ547" s="0" t="n">
        <v>9</v>
      </c>
      <c r="AR547" s="0" t="n">
        <v>64</v>
      </c>
      <c r="AS547" s="0" t="n">
        <v>32</v>
      </c>
      <c r="AV547" s="0" t="s">
        <v>152</v>
      </c>
      <c r="AW547" s="0" t="n">
        <f aca="false">COUNTA($BA547:$EG547)</f>
        <v>9</v>
      </c>
      <c r="AX547" s="0" t="n">
        <f aca="false">COUNTIF($BC547:$EG547,"D")</f>
        <v>1</v>
      </c>
      <c r="AY547" s="0" t="n">
        <f aca="false">COUNTIF($BC547:$EG547,"R")</f>
        <v>0</v>
      </c>
      <c r="AZ547" s="2" t="n">
        <f aca="false">IF(DH547&lt;&gt;"",1,0)+IF(DI547&lt;&gt;"",1,0)+IF(DK547&lt;&gt;"",1,0)+IF(DM547&lt;&gt;"",1,0)+IF(DN547&lt;&gt;"",1,0)+IF(DO547&lt;&gt;"",1,0)+IF(DQ547&lt;&gt;"",1,0)+IF(DR547&lt;&gt;"",1,0)+IF(DT547&lt;&gt;"",1,0)+IF(DU547&lt;&gt;"",1,0)+IF(DV547&lt;&gt;"",1,0)+IF(DW547&lt;&gt;"",1,0)+IF(DX547&lt;&gt;"",1,0)+IF(DZ547&lt;&gt;"",1,0)+IF(EA547&lt;&gt;"",1,0)+IF(EB547&lt;&gt;"",1,0)+IF(EE547&lt;&gt;"",1,0)</f>
        <v>5</v>
      </c>
      <c r="BA547" s="2" t="n">
        <f aca="false">COUNTIF($DV547:$EG547, "&lt;&gt;")</f>
        <v>3</v>
      </c>
      <c r="BB547" s="0" t="n">
        <f aca="false">AY547*AX547</f>
        <v>0</v>
      </c>
      <c r="DG547" s="0" t="s">
        <v>162</v>
      </c>
      <c r="DI547" s="0" t="s">
        <v>153</v>
      </c>
      <c r="DN547" s="0" t="s">
        <v>153</v>
      </c>
      <c r="DU547" s="0" t="s">
        <v>153</v>
      </c>
      <c r="DX547" s="0" t="s">
        <v>153</v>
      </c>
      <c r="EA547" s="0" t="s">
        <v>153</v>
      </c>
      <c r="EF547" s="0" t="s">
        <v>153</v>
      </c>
    </row>
    <row r="548" customFormat="false" ht="13.8" hidden="false" customHeight="false" outlineLevel="0" collapsed="false">
      <c r="A548" s="0" t="s">
        <v>2780</v>
      </c>
      <c r="B548" s="0" t="n">
        <v>78</v>
      </c>
      <c r="C548" s="0" t="n">
        <v>131769</v>
      </c>
      <c r="D548" s="0" t="s">
        <v>2776</v>
      </c>
      <c r="E548" s="0" t="s">
        <v>612</v>
      </c>
      <c r="F548" s="0" t="str">
        <f aca="false">CONCATENATE(D548," ",LEFT(H548,4),"T=",AU548,"D=",AV548,"R=",AW548,"M=",AX548,"L=",AY548,"B=",AZ548)</f>
        <v>MARTINELLI T=D=WARREN-WARD 5R=6M=1L=0B=3</v>
      </c>
      <c r="G548" s="0" t="s">
        <v>157</v>
      </c>
      <c r="I548" s="0" t="s">
        <v>2781</v>
      </c>
      <c r="J548" s="0" t="s">
        <v>2782</v>
      </c>
      <c r="K548" s="0" t="s">
        <v>143</v>
      </c>
      <c r="M548" s="0" t="str">
        <f aca="false">RIGHT(N548,LEN(N548)-FIND(" ",N548))</f>
        <v>COUNTRY CLUB DR SE</v>
      </c>
      <c r="N548" s="0" t="s">
        <v>2779</v>
      </c>
      <c r="P548" s="0" t="s">
        <v>145</v>
      </c>
      <c r="Q548" s="0" t="s">
        <v>146</v>
      </c>
      <c r="R548" s="0" t="n">
        <v>44484</v>
      </c>
      <c r="AD548" s="0" t="s">
        <v>147</v>
      </c>
      <c r="AE548" s="0" t="s">
        <v>148</v>
      </c>
      <c r="AF548" s="0" t="s">
        <v>149</v>
      </c>
      <c r="AH548" s="0" t="n">
        <v>14</v>
      </c>
      <c r="AI548" s="0" t="n">
        <v>11</v>
      </c>
      <c r="AN548" s="0" t="s">
        <v>145</v>
      </c>
      <c r="AO548" s="0" t="s">
        <v>150</v>
      </c>
      <c r="AP548" s="0" t="s">
        <v>151</v>
      </c>
      <c r="AQ548" s="0" t="n">
        <v>9</v>
      </c>
      <c r="AR548" s="0" t="n">
        <v>64</v>
      </c>
      <c r="AS548" s="0" t="n">
        <v>32</v>
      </c>
      <c r="AV548" s="0" t="s">
        <v>152</v>
      </c>
      <c r="AW548" s="0" t="n">
        <f aca="false">COUNTA($BA548:$EG548)</f>
        <v>6</v>
      </c>
      <c r="AX548" s="0" t="n">
        <f aca="false">COUNTIF($BC548:$EG548,"D")</f>
        <v>1</v>
      </c>
      <c r="AY548" s="0" t="n">
        <f aca="false">COUNTIF($BC548:$EG548,"R")</f>
        <v>0</v>
      </c>
      <c r="AZ548" s="2" t="n">
        <f aca="false">IF(DH548&lt;&gt;"",1,0)+IF(DI548&lt;&gt;"",1,0)+IF(DK548&lt;&gt;"",1,0)+IF(DM548&lt;&gt;"",1,0)+IF(DN548&lt;&gt;"",1,0)+IF(DO548&lt;&gt;"",1,0)+IF(DQ548&lt;&gt;"",1,0)+IF(DR548&lt;&gt;"",1,0)+IF(DT548&lt;&gt;"",1,0)+IF(DU548&lt;&gt;"",1,0)+IF(DV548&lt;&gt;"",1,0)+IF(DW548&lt;&gt;"",1,0)+IF(DX548&lt;&gt;"",1,0)+IF(DZ548&lt;&gt;"",1,0)+IF(EA548&lt;&gt;"",1,0)+IF(EB548&lt;&gt;"",1,0)+IF(EE548&lt;&gt;"",1,0)</f>
        <v>3</v>
      </c>
      <c r="BA548" s="2" t="n">
        <f aca="false">COUNTIF($DV548:$EG548, "&lt;&gt;")</f>
        <v>0</v>
      </c>
      <c r="BB548" s="0" t="n">
        <f aca="false">AY548*AX548</f>
        <v>0</v>
      </c>
      <c r="DG548" s="0" t="s">
        <v>162</v>
      </c>
      <c r="DI548" s="0" t="s">
        <v>153</v>
      </c>
      <c r="DN548" s="0" t="s">
        <v>153</v>
      </c>
      <c r="DU548" s="0" t="s">
        <v>153</v>
      </c>
    </row>
    <row r="549" customFormat="false" ht="13.8" hidden="false" customHeight="false" outlineLevel="0" collapsed="false">
      <c r="A549" s="0" t="s">
        <v>2783</v>
      </c>
      <c r="B549" s="0" t="n">
        <v>78</v>
      </c>
      <c r="C549" s="0" t="n">
        <v>35038</v>
      </c>
      <c r="D549" s="0" t="s">
        <v>2784</v>
      </c>
      <c r="E549" s="0" t="s">
        <v>2196</v>
      </c>
      <c r="F549" s="0" t="str">
        <f aca="false">CONCATENATE(D549," ",LEFT(H549,4),"T=",AU549,"D=",AV549,"R=",AW549,"M=",AX549,"L=",AY549,"B=",AZ549)</f>
        <v>CLEER T=D=WARREN-WARD 5R=24M=7L=0B=6</v>
      </c>
      <c r="G549" s="0" t="s">
        <v>140</v>
      </c>
      <c r="I549" s="0" t="s">
        <v>2785</v>
      </c>
      <c r="J549" s="0" t="s">
        <v>2786</v>
      </c>
      <c r="K549" s="0" t="s">
        <v>143</v>
      </c>
      <c r="L549" s="0" t="s">
        <v>162</v>
      </c>
      <c r="M549" s="0" t="str">
        <f aca="false">RIGHT(N549,LEN(N549)-FIND(" ",N549))</f>
        <v>COUNTRY CLUB DR SE</v>
      </c>
      <c r="N549" s="0" t="s">
        <v>2779</v>
      </c>
      <c r="P549" s="0" t="s">
        <v>145</v>
      </c>
      <c r="Q549" s="0" t="s">
        <v>146</v>
      </c>
      <c r="R549" s="0" t="n">
        <v>44484</v>
      </c>
      <c r="AD549" s="0" t="s">
        <v>147</v>
      </c>
      <c r="AE549" s="0" t="s">
        <v>148</v>
      </c>
      <c r="AF549" s="0" t="s">
        <v>149</v>
      </c>
      <c r="AH549" s="0" t="n">
        <v>14</v>
      </c>
      <c r="AI549" s="0" t="n">
        <v>11</v>
      </c>
      <c r="AN549" s="0" t="s">
        <v>145</v>
      </c>
      <c r="AO549" s="0" t="s">
        <v>150</v>
      </c>
      <c r="AP549" s="0" t="s">
        <v>151</v>
      </c>
      <c r="AQ549" s="0" t="n">
        <v>9</v>
      </c>
      <c r="AR549" s="0" t="n">
        <v>64</v>
      </c>
      <c r="AS549" s="0" t="n">
        <v>32</v>
      </c>
      <c r="AV549" s="0" t="s">
        <v>152</v>
      </c>
      <c r="AW549" s="0" t="n">
        <f aca="false">COUNTA($BA549:$EG549)</f>
        <v>24</v>
      </c>
      <c r="AX549" s="0" t="n">
        <f aca="false">COUNTIF($BC549:$EG549,"D")</f>
        <v>7</v>
      </c>
      <c r="AY549" s="0" t="n">
        <f aca="false">COUNTIF($BC549:$EG549,"R")</f>
        <v>0</v>
      </c>
      <c r="AZ549" s="2" t="n">
        <f aca="false">IF(DH549&lt;&gt;"",1,0)+IF(DI549&lt;&gt;"",1,0)+IF(DK549&lt;&gt;"",1,0)+IF(DM549&lt;&gt;"",1,0)+IF(DN549&lt;&gt;"",1,0)+IF(DO549&lt;&gt;"",1,0)+IF(DQ549&lt;&gt;"",1,0)+IF(DR549&lt;&gt;"",1,0)+IF(DT549&lt;&gt;"",1,0)+IF(DU549&lt;&gt;"",1,0)+IF(DV549&lt;&gt;"",1,0)+IF(DW549&lt;&gt;"",1,0)+IF(DX549&lt;&gt;"",1,0)+IF(DZ549&lt;&gt;"",1,0)+IF(EA549&lt;&gt;"",1,0)+IF(EB549&lt;&gt;"",1,0)+IF(EE549&lt;&gt;"",1,0)</f>
        <v>6</v>
      </c>
      <c r="BA549" s="2" t="n">
        <f aca="false">COUNTIF($DV549:$EG549, "&lt;&gt;")</f>
        <v>4</v>
      </c>
      <c r="BB549" s="0" t="n">
        <f aca="false">AY549*AX549</f>
        <v>0</v>
      </c>
      <c r="BC549" s="0" t="s">
        <v>162</v>
      </c>
      <c r="BD549" s="0" t="s">
        <v>153</v>
      </c>
      <c r="BF549" s="0" t="s">
        <v>153</v>
      </c>
      <c r="BG549" s="0" t="s">
        <v>162</v>
      </c>
      <c r="BH549" s="0" t="s">
        <v>153</v>
      </c>
      <c r="BK549" s="0" t="s">
        <v>162</v>
      </c>
      <c r="BL549" s="0" t="s">
        <v>153</v>
      </c>
      <c r="BS549" s="0" t="s">
        <v>153</v>
      </c>
      <c r="BY549" s="0" t="s">
        <v>162</v>
      </c>
      <c r="CA549" s="0" t="s">
        <v>153</v>
      </c>
      <c r="CN549" s="0" t="s">
        <v>153</v>
      </c>
      <c r="CP549" s="0" t="s">
        <v>153</v>
      </c>
      <c r="DC549" s="0" t="s">
        <v>153</v>
      </c>
      <c r="DG549" s="0" t="s">
        <v>162</v>
      </c>
      <c r="DI549" s="0" t="s">
        <v>153</v>
      </c>
      <c r="DN549" s="0" t="s">
        <v>153</v>
      </c>
      <c r="DS549" s="0" t="s">
        <v>162</v>
      </c>
      <c r="DU549" s="0" t="s">
        <v>153</v>
      </c>
      <c r="DW549" s="0" t="s">
        <v>162</v>
      </c>
      <c r="DX549" s="0" t="s">
        <v>153</v>
      </c>
      <c r="EA549" s="0" t="s">
        <v>153</v>
      </c>
      <c r="EF549" s="0" t="s">
        <v>153</v>
      </c>
    </row>
    <row r="550" customFormat="false" ht="13.8" hidden="false" customHeight="false" outlineLevel="0" collapsed="false">
      <c r="A550" s="0" t="s">
        <v>2787</v>
      </c>
      <c r="B550" s="0" t="n">
        <v>78</v>
      </c>
      <c r="C550" s="0" t="n">
        <v>346243</v>
      </c>
      <c r="D550" s="0" t="s">
        <v>2784</v>
      </c>
      <c r="E550" s="0" t="s">
        <v>1302</v>
      </c>
      <c r="F550" s="0" t="str">
        <f aca="false">CONCATENATE(D550," ",LEFT(H550,4),"T=",AU550,"D=",AV550,"R=",AW550,"M=",AX550,"L=",AY550,"B=",AZ550)</f>
        <v>CLEER T=D=WARREN-WARD 5R=28M=3L=0B=5</v>
      </c>
      <c r="G550" s="0" t="s">
        <v>140</v>
      </c>
      <c r="I550" s="0" t="s">
        <v>2788</v>
      </c>
      <c r="J550" s="0" t="s">
        <v>2789</v>
      </c>
      <c r="K550" s="0" t="s">
        <v>143</v>
      </c>
      <c r="L550" s="0" t="s">
        <v>162</v>
      </c>
      <c r="M550" s="0" t="str">
        <f aca="false">RIGHT(N550,LEN(N550)-FIND(" ",N550))</f>
        <v>COUNTRY CLUB DR SE</v>
      </c>
      <c r="N550" s="0" t="s">
        <v>2779</v>
      </c>
      <c r="P550" s="0" t="s">
        <v>145</v>
      </c>
      <c r="Q550" s="0" t="s">
        <v>146</v>
      </c>
      <c r="R550" s="0" t="n">
        <v>44484</v>
      </c>
      <c r="AD550" s="0" t="s">
        <v>147</v>
      </c>
      <c r="AE550" s="0" t="s">
        <v>148</v>
      </c>
      <c r="AF550" s="0" t="s">
        <v>149</v>
      </c>
      <c r="AH550" s="0" t="n">
        <v>14</v>
      </c>
      <c r="AI550" s="0" t="n">
        <v>11</v>
      </c>
      <c r="AN550" s="0" t="s">
        <v>145</v>
      </c>
      <c r="AO550" s="0" t="s">
        <v>150</v>
      </c>
      <c r="AP550" s="0" t="s">
        <v>151</v>
      </c>
      <c r="AQ550" s="0" t="n">
        <v>9</v>
      </c>
      <c r="AR550" s="0" t="n">
        <v>64</v>
      </c>
      <c r="AS550" s="0" t="n">
        <v>32</v>
      </c>
      <c r="AV550" s="0" t="s">
        <v>152</v>
      </c>
      <c r="AW550" s="0" t="n">
        <f aca="false">COUNTA($BA550:$EG550)</f>
        <v>28</v>
      </c>
      <c r="AX550" s="0" t="n">
        <f aca="false">COUNTIF($BC550:$EG550,"D")</f>
        <v>3</v>
      </c>
      <c r="AY550" s="0" t="n">
        <f aca="false">COUNTIF($BC550:$EG550,"R")</f>
        <v>0</v>
      </c>
      <c r="AZ550" s="2" t="n">
        <f aca="false">IF(DH550&lt;&gt;"",1,0)+IF(DI550&lt;&gt;"",1,0)+IF(DK550&lt;&gt;"",1,0)+IF(DM550&lt;&gt;"",1,0)+IF(DN550&lt;&gt;"",1,0)+IF(DO550&lt;&gt;"",1,0)+IF(DQ550&lt;&gt;"",1,0)+IF(DR550&lt;&gt;"",1,0)+IF(DT550&lt;&gt;"",1,0)+IF(DU550&lt;&gt;"",1,0)+IF(DV550&lt;&gt;"",1,0)+IF(DW550&lt;&gt;"",1,0)+IF(DX550&lt;&gt;"",1,0)+IF(DZ550&lt;&gt;"",1,0)+IF(EA550&lt;&gt;"",1,0)+IF(EB550&lt;&gt;"",1,0)+IF(EE550&lt;&gt;"",1,0)</f>
        <v>5</v>
      </c>
      <c r="BA550" s="2" t="n">
        <f aca="false">COUNTIF($DV550:$EG550, "&lt;&gt;")</f>
        <v>3</v>
      </c>
      <c r="BB550" s="0" t="n">
        <f aca="false">AY550*AX550</f>
        <v>0</v>
      </c>
      <c r="BC550" s="0" t="s">
        <v>153</v>
      </c>
      <c r="BD550" s="0" t="s">
        <v>153</v>
      </c>
      <c r="BG550" s="0" t="s">
        <v>153</v>
      </c>
      <c r="BH550" s="0" t="s">
        <v>153</v>
      </c>
      <c r="BJ550" s="0" t="s">
        <v>153</v>
      </c>
      <c r="BK550" s="0" t="s">
        <v>153</v>
      </c>
      <c r="BL550" s="0" t="s">
        <v>153</v>
      </c>
      <c r="BP550" s="0" t="s">
        <v>153</v>
      </c>
      <c r="BR550" s="0" t="s">
        <v>153</v>
      </c>
      <c r="BS550" s="0" t="s">
        <v>153</v>
      </c>
      <c r="BY550" s="0" t="s">
        <v>162</v>
      </c>
      <c r="CA550" s="0" t="s">
        <v>153</v>
      </c>
      <c r="CG550" s="0" t="s">
        <v>153</v>
      </c>
      <c r="CK550" s="0" t="s">
        <v>153</v>
      </c>
      <c r="CN550" s="0" t="s">
        <v>153</v>
      </c>
      <c r="CP550" s="0" t="s">
        <v>153</v>
      </c>
      <c r="DC550" s="0" t="s">
        <v>153</v>
      </c>
      <c r="DG550" s="0" t="s">
        <v>162</v>
      </c>
      <c r="DI550" s="0" t="s">
        <v>153</v>
      </c>
      <c r="DL550" s="0" t="s">
        <v>153</v>
      </c>
      <c r="DN550" s="0" t="s">
        <v>153</v>
      </c>
      <c r="DS550" s="0" t="s">
        <v>162</v>
      </c>
      <c r="DU550" s="0" t="s">
        <v>153</v>
      </c>
      <c r="DX550" s="0" t="s">
        <v>153</v>
      </c>
      <c r="EA550" s="0" t="s">
        <v>153</v>
      </c>
      <c r="EF550" s="0" t="s">
        <v>153</v>
      </c>
    </row>
    <row r="551" customFormat="false" ht="13.8" hidden="false" customHeight="false" outlineLevel="0" collapsed="false">
      <c r="A551" s="0" t="s">
        <v>2790</v>
      </c>
      <c r="B551" s="0" t="n">
        <v>78</v>
      </c>
      <c r="C551" s="0" t="n">
        <v>248351</v>
      </c>
      <c r="D551" s="0" t="s">
        <v>2784</v>
      </c>
      <c r="E551" s="0" t="s">
        <v>817</v>
      </c>
      <c r="F551" s="0" t="str">
        <f aca="false">CONCATENATE(D551," ",LEFT(H551,4),"T=",AU551,"D=",AV551,"R=",AW551,"M=",AX551,"L=",AY551,"B=",AZ551)</f>
        <v>CLEER T=D=WARREN-WARD 5R=26M=1L=1B=4</v>
      </c>
      <c r="I551" s="0" t="s">
        <v>2791</v>
      </c>
      <c r="J551" s="0" t="s">
        <v>2792</v>
      </c>
      <c r="K551" s="0" t="s">
        <v>143</v>
      </c>
      <c r="M551" s="0" t="str">
        <f aca="false">RIGHT(N551,LEN(N551)-FIND(" ",N551))</f>
        <v>COUNTRY CLUB DR SE</v>
      </c>
      <c r="N551" s="0" t="s">
        <v>2779</v>
      </c>
      <c r="P551" s="0" t="s">
        <v>145</v>
      </c>
      <c r="Q551" s="0" t="s">
        <v>146</v>
      </c>
      <c r="R551" s="0" t="n">
        <v>44484</v>
      </c>
      <c r="AD551" s="0" t="s">
        <v>147</v>
      </c>
      <c r="AE551" s="0" t="s">
        <v>148</v>
      </c>
      <c r="AF551" s="0" t="s">
        <v>149</v>
      </c>
      <c r="AH551" s="0" t="n">
        <v>14</v>
      </c>
      <c r="AI551" s="0" t="n">
        <v>11</v>
      </c>
      <c r="AN551" s="0" t="s">
        <v>145</v>
      </c>
      <c r="AO551" s="0" t="s">
        <v>150</v>
      </c>
      <c r="AP551" s="0" t="s">
        <v>151</v>
      </c>
      <c r="AQ551" s="0" t="n">
        <v>9</v>
      </c>
      <c r="AR551" s="0" t="n">
        <v>64</v>
      </c>
      <c r="AS551" s="0" t="n">
        <v>32</v>
      </c>
      <c r="AV551" s="0" t="s">
        <v>152</v>
      </c>
      <c r="AW551" s="0" t="n">
        <f aca="false">COUNTA($BA551:$EG551)</f>
        <v>26</v>
      </c>
      <c r="AX551" s="0" t="n">
        <f aca="false">COUNTIF($BC551:$EG551,"D")</f>
        <v>1</v>
      </c>
      <c r="AY551" s="0" t="n">
        <f aca="false">COUNTIF($BC551:$EG551,"R")</f>
        <v>1</v>
      </c>
      <c r="AZ551" s="2" t="n">
        <f aca="false">IF(DH551&lt;&gt;"",1,0)+IF(DI551&lt;&gt;"",1,0)+IF(DK551&lt;&gt;"",1,0)+IF(DM551&lt;&gt;"",1,0)+IF(DN551&lt;&gt;"",1,0)+IF(DO551&lt;&gt;"",1,0)+IF(DQ551&lt;&gt;"",1,0)+IF(DR551&lt;&gt;"",1,0)+IF(DT551&lt;&gt;"",1,0)+IF(DU551&lt;&gt;"",1,0)+IF(DV551&lt;&gt;"",1,0)+IF(DW551&lt;&gt;"",1,0)+IF(DX551&lt;&gt;"",1,0)+IF(DZ551&lt;&gt;"",1,0)+IF(EA551&lt;&gt;"",1,0)+IF(EB551&lt;&gt;"",1,0)+IF(EE551&lt;&gt;"",1,0)</f>
        <v>4</v>
      </c>
      <c r="BA551" s="2" t="n">
        <f aca="false">COUNTIF($DV551:$EG551, "&lt;&gt;")</f>
        <v>2</v>
      </c>
      <c r="BB551" s="0" t="n">
        <f aca="false">AY551*AX551</f>
        <v>1</v>
      </c>
      <c r="BD551" s="0" t="s">
        <v>153</v>
      </c>
      <c r="BF551" s="0" t="s">
        <v>153</v>
      </c>
      <c r="BG551" s="0" t="s">
        <v>153</v>
      </c>
      <c r="BJ551" s="0" t="s">
        <v>153</v>
      </c>
      <c r="BL551" s="0" t="s">
        <v>153</v>
      </c>
      <c r="BP551" s="0" t="s">
        <v>153</v>
      </c>
      <c r="BS551" s="0" t="s">
        <v>153</v>
      </c>
      <c r="BY551" s="0" t="s">
        <v>162</v>
      </c>
      <c r="CA551" s="0" t="s">
        <v>153</v>
      </c>
      <c r="CG551" s="0" t="s">
        <v>153</v>
      </c>
      <c r="CK551" s="0" t="s">
        <v>153</v>
      </c>
      <c r="CN551" s="0" t="s">
        <v>153</v>
      </c>
      <c r="CP551" s="0" t="s">
        <v>153</v>
      </c>
      <c r="CT551" s="0" t="s">
        <v>153</v>
      </c>
      <c r="CV551" s="0" t="s">
        <v>153</v>
      </c>
      <c r="CY551" s="0" t="s">
        <v>153</v>
      </c>
      <c r="CZ551" s="0" t="s">
        <v>238</v>
      </c>
      <c r="DC551" s="0" t="s">
        <v>153</v>
      </c>
      <c r="DF551" s="0" t="s">
        <v>153</v>
      </c>
      <c r="DI551" s="0" t="s">
        <v>153</v>
      </c>
      <c r="DN551" s="0" t="s">
        <v>153</v>
      </c>
      <c r="DU551" s="0" t="s">
        <v>153</v>
      </c>
      <c r="EA551" s="0" t="s">
        <v>153</v>
      </c>
      <c r="EF551" s="0" t="s">
        <v>153</v>
      </c>
    </row>
    <row r="552" customFormat="false" ht="13.8" hidden="false" customHeight="false" outlineLevel="0" collapsed="false">
      <c r="A552" s="0" t="s">
        <v>2793</v>
      </c>
      <c r="B552" s="0" t="n">
        <v>78</v>
      </c>
      <c r="C552" s="0" t="n">
        <v>354741</v>
      </c>
      <c r="D552" s="0" t="s">
        <v>2794</v>
      </c>
      <c r="E552" s="0" t="s">
        <v>802</v>
      </c>
      <c r="F552" s="0" t="str">
        <f aca="false">CONCATENATE(D552," ",LEFT(H552,4),"T=",AU552,"D=",AV552,"R=",AW552,"M=",AX552,"L=",AY552,"B=",AZ552)</f>
        <v>LUCARELLI T=D=WARREN-WARD 5R=42M=12L=0B=8</v>
      </c>
      <c r="G552" s="0" t="s">
        <v>740</v>
      </c>
      <c r="I552" s="0" t="s">
        <v>2795</v>
      </c>
      <c r="J552" s="0" t="s">
        <v>2796</v>
      </c>
      <c r="K552" s="0" t="s">
        <v>143</v>
      </c>
      <c r="L552" s="0" t="s">
        <v>162</v>
      </c>
      <c r="M552" s="0" t="str">
        <f aca="false">RIGHT(N552,LEN(N552)-FIND(" ",N552))</f>
        <v>COUNTRY CLUB DR SE</v>
      </c>
      <c r="N552" s="0" t="s">
        <v>2797</v>
      </c>
      <c r="P552" s="0" t="s">
        <v>145</v>
      </c>
      <c r="Q552" s="0" t="s">
        <v>146</v>
      </c>
      <c r="R552" s="0" t="n">
        <v>44484</v>
      </c>
      <c r="AD552" s="0" t="s">
        <v>147</v>
      </c>
      <c r="AE552" s="0" t="s">
        <v>148</v>
      </c>
      <c r="AH552" s="0" t="n">
        <v>14</v>
      </c>
      <c r="AI552" s="0" t="n">
        <v>11</v>
      </c>
      <c r="AJ552" s="0" t="s">
        <v>755</v>
      </c>
      <c r="AM552" s="0" t="s">
        <v>756</v>
      </c>
      <c r="AN552" s="0" t="s">
        <v>145</v>
      </c>
      <c r="AO552" s="0" t="s">
        <v>150</v>
      </c>
      <c r="AP552" s="0" t="s">
        <v>151</v>
      </c>
      <c r="AQ552" s="0" t="n">
        <v>9</v>
      </c>
      <c r="AR552" s="0" t="n">
        <v>64</v>
      </c>
      <c r="AS552" s="0" t="n">
        <v>32</v>
      </c>
      <c r="AV552" s="0" t="s">
        <v>152</v>
      </c>
      <c r="AW552" s="0" t="n">
        <f aca="false">COUNTA($BA552:$EG552)</f>
        <v>42</v>
      </c>
      <c r="AX552" s="0" t="n">
        <f aca="false">COUNTIF($BC552:$EG552,"D")</f>
        <v>12</v>
      </c>
      <c r="AY552" s="0" t="n">
        <f aca="false">COUNTIF($BC552:$EG552,"R")</f>
        <v>0</v>
      </c>
      <c r="AZ552" s="2" t="n">
        <f aca="false">IF(DH552&lt;&gt;"",1,0)+IF(DI552&lt;&gt;"",1,0)+IF(DK552&lt;&gt;"",1,0)+IF(DM552&lt;&gt;"",1,0)+IF(DN552&lt;&gt;"",1,0)+IF(DO552&lt;&gt;"",1,0)+IF(DQ552&lt;&gt;"",1,0)+IF(DR552&lt;&gt;"",1,0)+IF(DT552&lt;&gt;"",1,0)+IF(DU552&lt;&gt;"",1,0)+IF(DV552&lt;&gt;"",1,0)+IF(DW552&lt;&gt;"",1,0)+IF(DX552&lt;&gt;"",1,0)+IF(DZ552&lt;&gt;"",1,0)+IF(EA552&lt;&gt;"",1,0)+IF(EB552&lt;&gt;"",1,0)+IF(EE552&lt;&gt;"",1,0)</f>
        <v>8</v>
      </c>
      <c r="BA552" s="2" t="n">
        <f aca="false">COUNTIF($DV552:$EG552, "&lt;&gt;")</f>
        <v>4</v>
      </c>
      <c r="BB552" s="0" t="n">
        <f aca="false">AY552*AX552</f>
        <v>0</v>
      </c>
      <c r="BC552" s="0" t="s">
        <v>153</v>
      </c>
      <c r="BD552" s="0" t="s">
        <v>153</v>
      </c>
      <c r="BE552" s="0" t="s">
        <v>153</v>
      </c>
      <c r="BH552" s="0" t="s">
        <v>153</v>
      </c>
      <c r="BI552" s="0" t="s">
        <v>153</v>
      </c>
      <c r="BJ552" s="0" t="s">
        <v>153</v>
      </c>
      <c r="BK552" s="0" t="s">
        <v>153</v>
      </c>
      <c r="BL552" s="0" t="s">
        <v>153</v>
      </c>
      <c r="BP552" s="0" t="s">
        <v>153</v>
      </c>
      <c r="BR552" s="0" t="s">
        <v>153</v>
      </c>
      <c r="BS552" s="0" t="s">
        <v>153</v>
      </c>
      <c r="BV552" s="0" t="s">
        <v>153</v>
      </c>
      <c r="BY552" s="0" t="s">
        <v>162</v>
      </c>
      <c r="CA552" s="0" t="s">
        <v>153</v>
      </c>
      <c r="CG552" s="0" t="s">
        <v>153</v>
      </c>
      <c r="CK552" s="0" t="s">
        <v>153</v>
      </c>
      <c r="CL552" s="0" t="s">
        <v>162</v>
      </c>
      <c r="CN552" s="0" t="s">
        <v>153</v>
      </c>
      <c r="CO552" s="0" t="s">
        <v>162</v>
      </c>
      <c r="CP552" s="0" t="s">
        <v>153</v>
      </c>
      <c r="CU552" s="0" t="s">
        <v>162</v>
      </c>
      <c r="CV552" s="0" t="s">
        <v>153</v>
      </c>
      <c r="CY552" s="0" t="s">
        <v>153</v>
      </c>
      <c r="CZ552" s="0" t="s">
        <v>162</v>
      </c>
      <c r="DC552" s="0" t="s">
        <v>153</v>
      </c>
      <c r="DF552" s="0" t="s">
        <v>153</v>
      </c>
      <c r="DG552" s="0" t="s">
        <v>162</v>
      </c>
      <c r="DI552" s="0" t="s">
        <v>153</v>
      </c>
      <c r="DJ552" s="0" t="s">
        <v>162</v>
      </c>
      <c r="DL552" s="0" t="s">
        <v>153</v>
      </c>
      <c r="DM552" s="0" t="s">
        <v>162</v>
      </c>
      <c r="DN552" s="0" t="s">
        <v>153</v>
      </c>
      <c r="DR552" s="0" t="s">
        <v>153</v>
      </c>
      <c r="DS552" s="0" t="s">
        <v>162</v>
      </c>
      <c r="DT552" s="0" t="s">
        <v>162</v>
      </c>
      <c r="DU552" s="0" t="s">
        <v>153</v>
      </c>
      <c r="DW552" s="0" t="s">
        <v>162</v>
      </c>
      <c r="EA552" s="0" t="s">
        <v>153</v>
      </c>
      <c r="ED552" s="0" t="s">
        <v>162</v>
      </c>
      <c r="EF552" s="0" t="s">
        <v>153</v>
      </c>
    </row>
    <row r="553" customFormat="false" ht="13.8" hidden="false" customHeight="false" outlineLevel="0" collapsed="false">
      <c r="A553" s="0" t="s">
        <v>2798</v>
      </c>
      <c r="B553" s="0" t="n">
        <v>78</v>
      </c>
      <c r="C553" s="0" t="n">
        <v>244366</v>
      </c>
      <c r="D553" s="0" t="s">
        <v>2794</v>
      </c>
      <c r="E553" s="0" t="s">
        <v>2799</v>
      </c>
      <c r="F553" s="0" t="str">
        <f aca="false">CONCATENATE(D553," ",LEFT(H553,4),"T=",AU553,"D=",AV553,"R=",AW553,"M=",AX553,"L=",AY553,"B=",AZ553)</f>
        <v>LUCARELLI T=D=WARREN-WARD 5R=42M=13L=0B=8</v>
      </c>
      <c r="G553" s="0" t="s">
        <v>212</v>
      </c>
      <c r="I553" s="0" t="s">
        <v>2800</v>
      </c>
      <c r="J553" s="0" t="s">
        <v>2796</v>
      </c>
      <c r="K553" s="0" t="s">
        <v>143</v>
      </c>
      <c r="L553" s="0" t="s">
        <v>162</v>
      </c>
      <c r="M553" s="0" t="str">
        <f aca="false">RIGHT(N553,LEN(N553)-FIND(" ",N553))</f>
        <v>COUNTRY CLUB DR SE</v>
      </c>
      <c r="N553" s="0" t="s">
        <v>2797</v>
      </c>
      <c r="P553" s="0" t="s">
        <v>145</v>
      </c>
      <c r="Q553" s="0" t="s">
        <v>146</v>
      </c>
      <c r="R553" s="0" t="n">
        <v>44484</v>
      </c>
      <c r="AD553" s="0" t="s">
        <v>147</v>
      </c>
      <c r="AE553" s="0" t="s">
        <v>148</v>
      </c>
      <c r="AH553" s="0" t="n">
        <v>14</v>
      </c>
      <c r="AI553" s="0" t="n">
        <v>11</v>
      </c>
      <c r="AJ553" s="0" t="s">
        <v>755</v>
      </c>
      <c r="AM553" s="0" t="s">
        <v>756</v>
      </c>
      <c r="AN553" s="0" t="s">
        <v>145</v>
      </c>
      <c r="AO553" s="0" t="s">
        <v>150</v>
      </c>
      <c r="AP553" s="0" t="s">
        <v>151</v>
      </c>
      <c r="AQ553" s="0" t="n">
        <v>9</v>
      </c>
      <c r="AR553" s="0" t="n">
        <v>64</v>
      </c>
      <c r="AS553" s="0" t="n">
        <v>32</v>
      </c>
      <c r="AV553" s="0" t="s">
        <v>152</v>
      </c>
      <c r="AW553" s="0" t="n">
        <f aca="false">COUNTA($BA553:$EG553)</f>
        <v>42</v>
      </c>
      <c r="AX553" s="0" t="n">
        <f aca="false">COUNTIF($BC553:$EG553,"D")</f>
        <v>13</v>
      </c>
      <c r="AY553" s="0" t="n">
        <f aca="false">COUNTIF($BC553:$EG553,"R")</f>
        <v>0</v>
      </c>
      <c r="AZ553" s="2" t="n">
        <f aca="false">IF(DH553&lt;&gt;"",1,0)+IF(DI553&lt;&gt;"",1,0)+IF(DK553&lt;&gt;"",1,0)+IF(DM553&lt;&gt;"",1,0)+IF(DN553&lt;&gt;"",1,0)+IF(DO553&lt;&gt;"",1,0)+IF(DQ553&lt;&gt;"",1,0)+IF(DR553&lt;&gt;"",1,0)+IF(DT553&lt;&gt;"",1,0)+IF(DU553&lt;&gt;"",1,0)+IF(DV553&lt;&gt;"",1,0)+IF(DW553&lt;&gt;"",1,0)+IF(DX553&lt;&gt;"",1,0)+IF(DZ553&lt;&gt;"",1,0)+IF(EA553&lt;&gt;"",1,0)+IF(EB553&lt;&gt;"",1,0)+IF(EE553&lt;&gt;"",1,0)</f>
        <v>8</v>
      </c>
      <c r="BA553" s="2" t="n">
        <f aca="false">COUNTIF($DV553:$EG553, "&lt;&gt;")</f>
        <v>4</v>
      </c>
      <c r="BB553" s="0" t="n">
        <f aca="false">AY553*AX553</f>
        <v>0</v>
      </c>
      <c r="BC553" s="0" t="s">
        <v>153</v>
      </c>
      <c r="BD553" s="0" t="s">
        <v>153</v>
      </c>
      <c r="BE553" s="0" t="s">
        <v>153</v>
      </c>
      <c r="BH553" s="0" t="s">
        <v>153</v>
      </c>
      <c r="BI553" s="0" t="s">
        <v>153</v>
      </c>
      <c r="BJ553" s="0" t="s">
        <v>153</v>
      </c>
      <c r="BK553" s="0" t="s">
        <v>153</v>
      </c>
      <c r="BL553" s="0" t="s">
        <v>153</v>
      </c>
      <c r="BR553" s="0" t="s">
        <v>153</v>
      </c>
      <c r="BS553" s="0" t="s">
        <v>153</v>
      </c>
      <c r="BV553" s="0" t="s">
        <v>153</v>
      </c>
      <c r="BY553" s="0" t="s">
        <v>162</v>
      </c>
      <c r="CA553" s="0" t="s">
        <v>153</v>
      </c>
      <c r="CG553" s="0" t="s">
        <v>153</v>
      </c>
      <c r="CK553" s="0" t="s">
        <v>153</v>
      </c>
      <c r="CL553" s="0" t="s">
        <v>162</v>
      </c>
      <c r="CN553" s="0" t="s">
        <v>153</v>
      </c>
      <c r="CO553" s="0" t="s">
        <v>162</v>
      </c>
      <c r="CP553" s="0" t="s">
        <v>153</v>
      </c>
      <c r="CV553" s="0" t="s">
        <v>153</v>
      </c>
      <c r="CW553" s="0" t="s">
        <v>162</v>
      </c>
      <c r="CY553" s="0" t="s">
        <v>153</v>
      </c>
      <c r="CZ553" s="0" t="s">
        <v>162</v>
      </c>
      <c r="DC553" s="0" t="s">
        <v>153</v>
      </c>
      <c r="DD553" s="0" t="s">
        <v>162</v>
      </c>
      <c r="DF553" s="0" t="s">
        <v>153</v>
      </c>
      <c r="DG553" s="0" t="s">
        <v>162</v>
      </c>
      <c r="DI553" s="0" t="s">
        <v>153</v>
      </c>
      <c r="DJ553" s="0" t="s">
        <v>162</v>
      </c>
      <c r="DL553" s="0" t="s">
        <v>153</v>
      </c>
      <c r="DM553" s="0" t="s">
        <v>162</v>
      </c>
      <c r="DN553" s="0" t="s">
        <v>153</v>
      </c>
      <c r="DR553" s="0" t="s">
        <v>153</v>
      </c>
      <c r="DS553" s="0" t="s">
        <v>162</v>
      </c>
      <c r="DT553" s="0" t="s">
        <v>162</v>
      </c>
      <c r="DU553" s="0" t="s">
        <v>153</v>
      </c>
      <c r="DW553" s="0" t="s">
        <v>162</v>
      </c>
      <c r="EA553" s="0" t="s">
        <v>153</v>
      </c>
      <c r="ED553" s="0" t="s">
        <v>162</v>
      </c>
      <c r="EF553" s="0" t="s">
        <v>153</v>
      </c>
    </row>
    <row r="554" customFormat="false" ht="13.8" hidden="false" customHeight="false" outlineLevel="0" collapsed="false">
      <c r="A554" s="0" t="s">
        <v>2801</v>
      </c>
      <c r="B554" s="0" t="n">
        <v>78</v>
      </c>
      <c r="C554" s="0" t="n">
        <v>87403</v>
      </c>
      <c r="D554" s="0" t="s">
        <v>2794</v>
      </c>
      <c r="E554" s="0" t="s">
        <v>2802</v>
      </c>
      <c r="F554" s="0" t="str">
        <f aca="false">CONCATENATE(D554," ",LEFT(H554,4),"T=",AU554,"D=",AV554,"R=",AW554,"M=",AX554,"L=",AY554,"B=",AZ554)</f>
        <v>LUCARELLI T=D=WARREN-WARD 5R=9M=2L=0B=3</v>
      </c>
      <c r="G554" s="0" t="s">
        <v>140</v>
      </c>
      <c r="I554" s="0" t="s">
        <v>2803</v>
      </c>
      <c r="J554" s="0" t="s">
        <v>2804</v>
      </c>
      <c r="K554" s="0" t="s">
        <v>143</v>
      </c>
      <c r="M554" s="0" t="str">
        <f aca="false">RIGHT(N554,LEN(N554)-FIND(" ",N554))</f>
        <v>COUNTRY CLUB DR SE</v>
      </c>
      <c r="N554" s="0" t="s">
        <v>2797</v>
      </c>
      <c r="P554" s="0" t="s">
        <v>145</v>
      </c>
      <c r="Q554" s="0" t="s">
        <v>146</v>
      </c>
      <c r="R554" s="0" t="n">
        <v>44484</v>
      </c>
      <c r="AD554" s="0" t="s">
        <v>147</v>
      </c>
      <c r="AE554" s="0" t="s">
        <v>148</v>
      </c>
      <c r="AH554" s="0" t="n">
        <v>14</v>
      </c>
      <c r="AI554" s="0" t="n">
        <v>11</v>
      </c>
      <c r="AJ554" s="0" t="s">
        <v>755</v>
      </c>
      <c r="AM554" s="0" t="s">
        <v>756</v>
      </c>
      <c r="AN554" s="0" t="s">
        <v>145</v>
      </c>
      <c r="AO554" s="0" t="s">
        <v>150</v>
      </c>
      <c r="AP554" s="0" t="s">
        <v>151</v>
      </c>
      <c r="AQ554" s="0" t="n">
        <v>9</v>
      </c>
      <c r="AR554" s="0" t="n">
        <v>64</v>
      </c>
      <c r="AS554" s="0" t="n">
        <v>32</v>
      </c>
      <c r="AV554" s="0" t="s">
        <v>152</v>
      </c>
      <c r="AW554" s="0" t="n">
        <f aca="false">COUNTA($BA554:$EG554)</f>
        <v>9</v>
      </c>
      <c r="AX554" s="0" t="n">
        <f aca="false">COUNTIF($BC554:$EG554,"D")</f>
        <v>2</v>
      </c>
      <c r="AY554" s="0" t="n">
        <f aca="false">COUNTIF($BC554:$EG554,"R")</f>
        <v>0</v>
      </c>
      <c r="AZ554" s="2" t="n">
        <f aca="false">IF(DH554&lt;&gt;"",1,0)+IF(DI554&lt;&gt;"",1,0)+IF(DK554&lt;&gt;"",1,0)+IF(DM554&lt;&gt;"",1,0)+IF(DN554&lt;&gt;"",1,0)+IF(DO554&lt;&gt;"",1,0)+IF(DQ554&lt;&gt;"",1,0)+IF(DR554&lt;&gt;"",1,0)+IF(DT554&lt;&gt;"",1,0)+IF(DU554&lt;&gt;"",1,0)+IF(DV554&lt;&gt;"",1,0)+IF(DW554&lt;&gt;"",1,0)+IF(DX554&lt;&gt;"",1,0)+IF(DZ554&lt;&gt;"",1,0)+IF(EA554&lt;&gt;"",1,0)+IF(EB554&lt;&gt;"",1,0)+IF(EE554&lt;&gt;"",1,0)</f>
        <v>3</v>
      </c>
      <c r="BA554" s="2" t="n">
        <f aca="false">COUNTIF($DV554:$EG554, "&lt;&gt;")</f>
        <v>1</v>
      </c>
      <c r="BB554" s="0" t="n">
        <f aca="false">AY554*AX554</f>
        <v>0</v>
      </c>
      <c r="DC554" s="0" t="s">
        <v>153</v>
      </c>
      <c r="DI554" s="0" t="s">
        <v>153</v>
      </c>
      <c r="DJ554" s="0" t="s">
        <v>162</v>
      </c>
      <c r="DL554" s="0" t="s">
        <v>153</v>
      </c>
      <c r="DM554" s="0" t="s">
        <v>162</v>
      </c>
      <c r="DN554" s="0" t="s">
        <v>153</v>
      </c>
      <c r="EF554" s="0" t="s">
        <v>153</v>
      </c>
    </row>
    <row r="555" customFormat="false" ht="13.8" hidden="false" customHeight="false" outlineLevel="0" collapsed="false">
      <c r="A555" s="0" t="s">
        <v>2805</v>
      </c>
      <c r="B555" s="0" t="n">
        <v>78</v>
      </c>
      <c r="C555" s="0" t="n">
        <v>177904</v>
      </c>
      <c r="D555" s="0" t="s">
        <v>2794</v>
      </c>
      <c r="E555" s="0" t="s">
        <v>1818</v>
      </c>
      <c r="F555" s="0" t="str">
        <f aca="false">CONCATENATE(D555," ",LEFT(H555,4),"T=",AU555,"D=",AV555,"R=",AW555,"M=",AX555,"L=",AY555,"B=",AZ555)</f>
        <v>LUCARELLI T=D=WARREN-WARD 5R=7M=2L=0B=3</v>
      </c>
      <c r="G555" s="0" t="s">
        <v>140</v>
      </c>
      <c r="I555" s="0" t="s">
        <v>2806</v>
      </c>
      <c r="J555" s="0" t="s">
        <v>2807</v>
      </c>
      <c r="K555" s="0" t="s">
        <v>143</v>
      </c>
      <c r="L555" s="0" t="s">
        <v>162</v>
      </c>
      <c r="M555" s="0" t="str">
        <f aca="false">RIGHT(N555,LEN(N555)-FIND(" ",N555))</f>
        <v>COUNTRY CLUB DR SE</v>
      </c>
      <c r="N555" s="0" t="s">
        <v>2797</v>
      </c>
      <c r="P555" s="0" t="s">
        <v>145</v>
      </c>
      <c r="Q555" s="0" t="s">
        <v>146</v>
      </c>
      <c r="R555" s="0" t="n">
        <v>44484</v>
      </c>
      <c r="AD555" s="0" t="s">
        <v>147</v>
      </c>
      <c r="AE555" s="0" t="s">
        <v>148</v>
      </c>
      <c r="AH555" s="0" t="n">
        <v>14</v>
      </c>
      <c r="AI555" s="0" t="n">
        <v>11</v>
      </c>
      <c r="AJ555" s="0" t="s">
        <v>755</v>
      </c>
      <c r="AM555" s="0" t="s">
        <v>756</v>
      </c>
      <c r="AN555" s="0" t="s">
        <v>145</v>
      </c>
      <c r="AO555" s="0" t="s">
        <v>150</v>
      </c>
      <c r="AP555" s="0" t="s">
        <v>151</v>
      </c>
      <c r="AQ555" s="0" t="n">
        <v>9</v>
      </c>
      <c r="AR555" s="0" t="n">
        <v>64</v>
      </c>
      <c r="AS555" s="0" t="n">
        <v>32</v>
      </c>
      <c r="AV555" s="0" t="s">
        <v>152</v>
      </c>
      <c r="AW555" s="0" t="n">
        <f aca="false">COUNTA($BA555:$EG555)</f>
        <v>7</v>
      </c>
      <c r="AX555" s="0" t="n">
        <f aca="false">COUNTIF($BC555:$EG555,"D")</f>
        <v>2</v>
      </c>
      <c r="AY555" s="0" t="n">
        <f aca="false">COUNTIF($BC555:$EG555,"R")</f>
        <v>0</v>
      </c>
      <c r="AZ555" s="2" t="n">
        <f aca="false">IF(DH555&lt;&gt;"",1,0)+IF(DI555&lt;&gt;"",1,0)+IF(DK555&lt;&gt;"",1,0)+IF(DM555&lt;&gt;"",1,0)+IF(DN555&lt;&gt;"",1,0)+IF(DO555&lt;&gt;"",1,0)+IF(DQ555&lt;&gt;"",1,0)+IF(DR555&lt;&gt;"",1,0)+IF(DT555&lt;&gt;"",1,0)+IF(DU555&lt;&gt;"",1,0)+IF(DV555&lt;&gt;"",1,0)+IF(DW555&lt;&gt;"",1,0)+IF(DX555&lt;&gt;"",1,0)+IF(DZ555&lt;&gt;"",1,0)+IF(EA555&lt;&gt;"",1,0)+IF(EB555&lt;&gt;"",1,0)+IF(EE555&lt;&gt;"",1,0)</f>
        <v>3</v>
      </c>
      <c r="BA555" s="2" t="n">
        <f aca="false">COUNTIF($DV555:$EG555, "&lt;&gt;")</f>
        <v>1</v>
      </c>
      <c r="BB555" s="0" t="n">
        <f aca="false">AY555*AX555</f>
        <v>0</v>
      </c>
      <c r="DG555" s="0" t="s">
        <v>162</v>
      </c>
      <c r="DI555" s="0" t="s">
        <v>153</v>
      </c>
      <c r="DL555" s="0" t="s">
        <v>153</v>
      </c>
      <c r="DN555" s="0" t="s">
        <v>153</v>
      </c>
      <c r="DW555" s="0" t="s">
        <v>162</v>
      </c>
    </row>
    <row r="556" customFormat="false" ht="13.8" hidden="false" customHeight="false" outlineLevel="0" collapsed="false">
      <c r="A556" s="0" t="s">
        <v>2808</v>
      </c>
      <c r="B556" s="0" t="n">
        <v>78</v>
      </c>
      <c r="C556" s="0" t="n">
        <v>95495</v>
      </c>
      <c r="D556" s="0" t="s">
        <v>2809</v>
      </c>
      <c r="E556" s="0" t="s">
        <v>220</v>
      </c>
      <c r="F556" s="0" t="str">
        <f aca="false">CONCATENATE(D556," ",LEFT(H556,4),"T=",AU556,"D=",AV556,"R=",AW556,"M=",AX556,"L=",AY556,"B=",AZ556)</f>
        <v>LAFURIA T=D=WARREN-WARD 5R=30M=2L=6B=6</v>
      </c>
      <c r="I556" s="0" t="s">
        <v>2810</v>
      </c>
      <c r="J556" s="0" t="s">
        <v>2811</v>
      </c>
      <c r="K556" s="0" t="s">
        <v>143</v>
      </c>
      <c r="L556" s="0" t="s">
        <v>238</v>
      </c>
      <c r="M556" s="0" t="str">
        <f aca="false">RIGHT(N556,LEN(N556)-FIND(" ",N556))</f>
        <v>COUNTRY CLUB DR SE</v>
      </c>
      <c r="N556" s="0" t="s">
        <v>2812</v>
      </c>
      <c r="P556" s="0" t="s">
        <v>145</v>
      </c>
      <c r="Q556" s="0" t="s">
        <v>146</v>
      </c>
      <c r="R556" s="0" t="n">
        <v>44484</v>
      </c>
      <c r="AD556" s="0" t="s">
        <v>147</v>
      </c>
      <c r="AE556" s="0" t="s">
        <v>148</v>
      </c>
      <c r="AH556" s="0" t="n">
        <v>14</v>
      </c>
      <c r="AI556" s="0" t="n">
        <v>11</v>
      </c>
      <c r="AJ556" s="0" t="s">
        <v>755</v>
      </c>
      <c r="AM556" s="0" t="s">
        <v>756</v>
      </c>
      <c r="AN556" s="0" t="s">
        <v>145</v>
      </c>
      <c r="AO556" s="0" t="s">
        <v>150</v>
      </c>
      <c r="AP556" s="0" t="s">
        <v>151</v>
      </c>
      <c r="AQ556" s="0" t="n">
        <v>9</v>
      </c>
      <c r="AR556" s="0" t="n">
        <v>64</v>
      </c>
      <c r="AS556" s="0" t="n">
        <v>32</v>
      </c>
      <c r="AV556" s="0" t="s">
        <v>152</v>
      </c>
      <c r="AW556" s="0" t="n">
        <f aca="false">COUNTA($BA556:$EG556)</f>
        <v>30</v>
      </c>
      <c r="AX556" s="0" t="n">
        <f aca="false">COUNTIF($BC556:$EG556,"D")</f>
        <v>2</v>
      </c>
      <c r="AY556" s="0" t="n">
        <f aca="false">COUNTIF($BC556:$EG556,"R")</f>
        <v>6</v>
      </c>
      <c r="AZ556" s="2" t="n">
        <f aca="false">IF(DH556&lt;&gt;"",1,0)+IF(DI556&lt;&gt;"",1,0)+IF(DK556&lt;&gt;"",1,0)+IF(DM556&lt;&gt;"",1,0)+IF(DN556&lt;&gt;"",1,0)+IF(DO556&lt;&gt;"",1,0)+IF(DQ556&lt;&gt;"",1,0)+IF(DR556&lt;&gt;"",1,0)+IF(DT556&lt;&gt;"",1,0)+IF(DU556&lt;&gt;"",1,0)+IF(DV556&lt;&gt;"",1,0)+IF(DW556&lt;&gt;"",1,0)+IF(DX556&lt;&gt;"",1,0)+IF(DZ556&lt;&gt;"",1,0)+IF(EA556&lt;&gt;"",1,0)+IF(EB556&lt;&gt;"",1,0)+IF(EE556&lt;&gt;"",1,0)</f>
        <v>6</v>
      </c>
      <c r="BA556" s="2" t="n">
        <f aca="false">COUNTIF($DV556:$EG556, "&lt;&gt;")</f>
        <v>3</v>
      </c>
      <c r="BB556" s="0" t="n">
        <f aca="false">AY556*AX556</f>
        <v>12</v>
      </c>
      <c r="BL556" s="0" t="s">
        <v>153</v>
      </c>
      <c r="BS556" s="0" t="s">
        <v>153</v>
      </c>
      <c r="BV556" s="0" t="s">
        <v>153</v>
      </c>
      <c r="BY556" s="0" t="s">
        <v>238</v>
      </c>
      <c r="CA556" s="0" t="s">
        <v>153</v>
      </c>
      <c r="CG556" s="0" t="s">
        <v>153</v>
      </c>
      <c r="CK556" s="0" t="s">
        <v>153</v>
      </c>
      <c r="CN556" s="0" t="s">
        <v>153</v>
      </c>
      <c r="CP556" s="0" t="s">
        <v>153</v>
      </c>
      <c r="CT556" s="0" t="s">
        <v>153</v>
      </c>
      <c r="CU556" s="0" t="s">
        <v>162</v>
      </c>
      <c r="CV556" s="0" t="s">
        <v>153</v>
      </c>
      <c r="CY556" s="0" t="s">
        <v>153</v>
      </c>
      <c r="CZ556" s="0" t="s">
        <v>238</v>
      </c>
      <c r="DC556" s="0" t="s">
        <v>153</v>
      </c>
      <c r="DD556" s="0" t="s">
        <v>162</v>
      </c>
      <c r="DF556" s="0" t="s">
        <v>153</v>
      </c>
      <c r="DG556" s="0" t="s">
        <v>238</v>
      </c>
      <c r="DI556" s="0" t="s">
        <v>153</v>
      </c>
      <c r="DL556" s="0" t="s">
        <v>153</v>
      </c>
      <c r="DM556" s="0" t="s">
        <v>238</v>
      </c>
      <c r="DN556" s="0" t="s">
        <v>153</v>
      </c>
      <c r="DR556" s="0" t="s">
        <v>153</v>
      </c>
      <c r="DS556" s="0" t="s">
        <v>238</v>
      </c>
      <c r="DU556" s="0" t="s">
        <v>153</v>
      </c>
      <c r="EA556" s="0" t="s">
        <v>153</v>
      </c>
      <c r="ED556" s="0" t="s">
        <v>238</v>
      </c>
      <c r="EF556" s="0" t="s">
        <v>153</v>
      </c>
    </row>
    <row r="557" customFormat="false" ht="13.8" hidden="false" customHeight="false" outlineLevel="0" collapsed="false">
      <c r="A557" s="0" t="s">
        <v>2813</v>
      </c>
      <c r="B557" s="0" t="n">
        <v>78</v>
      </c>
      <c r="C557" s="0" t="n">
        <v>93985</v>
      </c>
      <c r="D557" s="0" t="s">
        <v>2809</v>
      </c>
      <c r="E557" s="0" t="s">
        <v>2814</v>
      </c>
      <c r="F557" s="0" t="str">
        <f aca="false">CONCATENATE(D557," ",LEFT(H557,4),"T=",AU557,"D=",AV557,"R=",AW557,"M=",AX557,"L=",AY557,"B=",AZ557)</f>
        <v>LAFURIA T=D=WARREN-WARD 5R=15M=1L=1B=3</v>
      </c>
      <c r="G557" s="0" t="s">
        <v>176</v>
      </c>
      <c r="I557" s="0" t="s">
        <v>2815</v>
      </c>
      <c r="J557" s="0" t="s">
        <v>2811</v>
      </c>
      <c r="K557" s="0" t="s">
        <v>143</v>
      </c>
      <c r="M557" s="0" t="str">
        <f aca="false">RIGHT(N557,LEN(N557)-FIND(" ",N557))</f>
        <v>COUNTRY CLUB DR SE</v>
      </c>
      <c r="N557" s="0" t="s">
        <v>2812</v>
      </c>
      <c r="P557" s="0" t="s">
        <v>145</v>
      </c>
      <c r="Q557" s="0" t="s">
        <v>146</v>
      </c>
      <c r="R557" s="0" t="n">
        <v>44484</v>
      </c>
      <c r="AD557" s="0" t="s">
        <v>147</v>
      </c>
      <c r="AE557" s="0" t="s">
        <v>148</v>
      </c>
      <c r="AH557" s="0" t="n">
        <v>14</v>
      </c>
      <c r="AI557" s="0" t="n">
        <v>11</v>
      </c>
      <c r="AJ557" s="0" t="s">
        <v>755</v>
      </c>
      <c r="AM557" s="0" t="s">
        <v>756</v>
      </c>
      <c r="AN557" s="0" t="s">
        <v>145</v>
      </c>
      <c r="AO557" s="0" t="s">
        <v>150</v>
      </c>
      <c r="AP557" s="0" t="s">
        <v>151</v>
      </c>
      <c r="AQ557" s="0" t="n">
        <v>9</v>
      </c>
      <c r="AR557" s="0" t="n">
        <v>64</v>
      </c>
      <c r="AS557" s="0" t="n">
        <v>32</v>
      </c>
      <c r="AV557" s="0" t="s">
        <v>152</v>
      </c>
      <c r="AW557" s="0" t="n">
        <f aca="false">COUNTA($BA557:$EG557)</f>
        <v>15</v>
      </c>
      <c r="AX557" s="0" t="n">
        <f aca="false">COUNTIF($BC557:$EG557,"D")</f>
        <v>1</v>
      </c>
      <c r="AY557" s="0" t="n">
        <f aca="false">COUNTIF($BC557:$EG557,"R")</f>
        <v>1</v>
      </c>
      <c r="AZ557" s="2" t="n">
        <f aca="false">IF(DH557&lt;&gt;"",1,0)+IF(DI557&lt;&gt;"",1,0)+IF(DK557&lt;&gt;"",1,0)+IF(DM557&lt;&gt;"",1,0)+IF(DN557&lt;&gt;"",1,0)+IF(DO557&lt;&gt;"",1,0)+IF(DQ557&lt;&gt;"",1,0)+IF(DR557&lt;&gt;"",1,0)+IF(DT557&lt;&gt;"",1,0)+IF(DU557&lt;&gt;"",1,0)+IF(DV557&lt;&gt;"",1,0)+IF(DW557&lt;&gt;"",1,0)+IF(DX557&lt;&gt;"",1,0)+IF(DZ557&lt;&gt;"",1,0)+IF(EA557&lt;&gt;"",1,0)+IF(EB557&lt;&gt;"",1,0)+IF(EE557&lt;&gt;"",1,0)</f>
        <v>3</v>
      </c>
      <c r="BA557" s="2" t="n">
        <f aca="false">COUNTIF($DV557:$EG557, "&lt;&gt;")</f>
        <v>2</v>
      </c>
      <c r="BB557" s="0" t="n">
        <f aca="false">AY557*AX557</f>
        <v>1</v>
      </c>
      <c r="BL557" s="0" t="s">
        <v>153</v>
      </c>
      <c r="BY557" s="0" t="s">
        <v>162</v>
      </c>
      <c r="CA557" s="0" t="s">
        <v>153</v>
      </c>
      <c r="CG557" s="0" t="s">
        <v>153</v>
      </c>
      <c r="CK557" s="0" t="s">
        <v>153</v>
      </c>
      <c r="CN557" s="0" t="s">
        <v>153</v>
      </c>
      <c r="CP557" s="0" t="s">
        <v>153</v>
      </c>
      <c r="CZ557" s="0" t="s">
        <v>238</v>
      </c>
      <c r="DC557" s="0" t="s">
        <v>153</v>
      </c>
      <c r="DN557" s="0" t="s">
        <v>153</v>
      </c>
      <c r="DU557" s="0" t="s">
        <v>153</v>
      </c>
      <c r="EA557" s="0" t="s">
        <v>153</v>
      </c>
      <c r="EF557" s="0" t="s">
        <v>153</v>
      </c>
    </row>
    <row r="558" customFormat="false" ht="13.8" hidden="false" customHeight="false" outlineLevel="0" collapsed="false">
      <c r="A558" s="0" t="s">
        <v>2816</v>
      </c>
      <c r="B558" s="0" t="n">
        <v>78</v>
      </c>
      <c r="C558" s="0" t="n">
        <v>93987</v>
      </c>
      <c r="D558" s="0" t="s">
        <v>2817</v>
      </c>
      <c r="E558" s="0" t="s">
        <v>2818</v>
      </c>
      <c r="F558" s="0" t="str">
        <f aca="false">CONCATENATE(D558," ",LEFT(H558,4),"T=",AU558,"D=",AV558,"R=",AW558,"M=",AX558,"L=",AY558,"B=",AZ558)</f>
        <v>KOUPIARIS T=D=WARREN-WARD 5R=42M=10L=0B=6</v>
      </c>
      <c r="I558" s="0" t="s">
        <v>2819</v>
      </c>
      <c r="J558" s="0" t="s">
        <v>2820</v>
      </c>
      <c r="K558" s="0" t="s">
        <v>143</v>
      </c>
      <c r="L558" s="0" t="s">
        <v>162</v>
      </c>
      <c r="M558" s="0" t="str">
        <f aca="false">RIGHT(N558,LEN(N558)-FIND(" ",N558))</f>
        <v>COUNTRY CLUB DR SE</v>
      </c>
      <c r="N558" s="0" t="s">
        <v>2821</v>
      </c>
      <c r="P558" s="0" t="s">
        <v>145</v>
      </c>
      <c r="Q558" s="0" t="s">
        <v>146</v>
      </c>
      <c r="R558" s="0" t="n">
        <v>44484</v>
      </c>
      <c r="AD558" s="0" t="s">
        <v>147</v>
      </c>
      <c r="AE558" s="0" t="s">
        <v>148</v>
      </c>
      <c r="AH558" s="0" t="n">
        <v>14</v>
      </c>
      <c r="AI558" s="0" t="n">
        <v>11</v>
      </c>
      <c r="AJ558" s="0" t="s">
        <v>755</v>
      </c>
      <c r="AM558" s="0" t="s">
        <v>756</v>
      </c>
      <c r="AN558" s="0" t="s">
        <v>145</v>
      </c>
      <c r="AO558" s="0" t="s">
        <v>150</v>
      </c>
      <c r="AP558" s="0" t="s">
        <v>151</v>
      </c>
      <c r="AQ558" s="0" t="n">
        <v>9</v>
      </c>
      <c r="AR558" s="0" t="n">
        <v>64</v>
      </c>
      <c r="AS558" s="0" t="n">
        <v>32</v>
      </c>
      <c r="AV558" s="0" t="s">
        <v>152</v>
      </c>
      <c r="AW558" s="0" t="n">
        <f aca="false">COUNTA($BA558:$EG558)</f>
        <v>42</v>
      </c>
      <c r="AX558" s="0" t="n">
        <f aca="false">COUNTIF($BC558:$EG558,"D")</f>
        <v>10</v>
      </c>
      <c r="AY558" s="0" t="n">
        <f aca="false">COUNTIF($BC558:$EG558,"R")</f>
        <v>0</v>
      </c>
      <c r="AZ558" s="2" t="n">
        <f aca="false">IF(DH558&lt;&gt;"",1,0)+IF(DI558&lt;&gt;"",1,0)+IF(DK558&lt;&gt;"",1,0)+IF(DM558&lt;&gt;"",1,0)+IF(DN558&lt;&gt;"",1,0)+IF(DO558&lt;&gt;"",1,0)+IF(DQ558&lt;&gt;"",1,0)+IF(DR558&lt;&gt;"",1,0)+IF(DT558&lt;&gt;"",1,0)+IF(DU558&lt;&gt;"",1,0)+IF(DV558&lt;&gt;"",1,0)+IF(DW558&lt;&gt;"",1,0)+IF(DX558&lt;&gt;"",1,0)+IF(DZ558&lt;&gt;"",1,0)+IF(EA558&lt;&gt;"",1,0)+IF(EB558&lt;&gt;"",1,0)+IF(EE558&lt;&gt;"",1,0)</f>
        <v>6</v>
      </c>
      <c r="BA558" s="2" t="n">
        <f aca="false">COUNTIF($DV558:$EG558, "&lt;&gt;")</f>
        <v>4</v>
      </c>
      <c r="BB558" s="0" t="n">
        <f aca="false">AY558*AX558</f>
        <v>0</v>
      </c>
      <c r="BC558" s="0" t="s">
        <v>153</v>
      </c>
      <c r="BD558" s="0" t="s">
        <v>153</v>
      </c>
      <c r="BE558" s="0" t="s">
        <v>153</v>
      </c>
      <c r="BF558" s="0" t="s">
        <v>153</v>
      </c>
      <c r="BG558" s="0" t="s">
        <v>153</v>
      </c>
      <c r="BH558" s="0" t="s">
        <v>153</v>
      </c>
      <c r="BI558" s="0" t="s">
        <v>153</v>
      </c>
      <c r="BJ558" s="0" t="s">
        <v>153</v>
      </c>
      <c r="BK558" s="0" t="s">
        <v>153</v>
      </c>
      <c r="BL558" s="0" t="s">
        <v>153</v>
      </c>
      <c r="BP558" s="0" t="s">
        <v>153</v>
      </c>
      <c r="BR558" s="0" t="s">
        <v>153</v>
      </c>
      <c r="BS558" s="0" t="s">
        <v>153</v>
      </c>
      <c r="BV558" s="0" t="s">
        <v>153</v>
      </c>
      <c r="BY558" s="0" t="s">
        <v>162</v>
      </c>
      <c r="CA558" s="0" t="s">
        <v>153</v>
      </c>
      <c r="CG558" s="0" t="s">
        <v>153</v>
      </c>
      <c r="CH558" s="0" t="s">
        <v>162</v>
      </c>
      <c r="CK558" s="0" t="s">
        <v>153</v>
      </c>
      <c r="CL558" s="0" t="s">
        <v>162</v>
      </c>
      <c r="CN558" s="0" t="s">
        <v>153</v>
      </c>
      <c r="CO558" s="0" t="s">
        <v>162</v>
      </c>
      <c r="CP558" s="0" t="s">
        <v>153</v>
      </c>
      <c r="CQ558" s="0" t="s">
        <v>162</v>
      </c>
      <c r="CT558" s="0" t="s">
        <v>153</v>
      </c>
      <c r="CU558" s="0" t="s">
        <v>162</v>
      </c>
      <c r="CV558" s="0" t="s">
        <v>153</v>
      </c>
      <c r="CY558" s="0" t="s">
        <v>153</v>
      </c>
      <c r="CZ558" s="0" t="s">
        <v>162</v>
      </c>
      <c r="DC558" s="0" t="s">
        <v>153</v>
      </c>
      <c r="DG558" s="0" t="s">
        <v>162</v>
      </c>
      <c r="DI558" s="0" t="s">
        <v>153</v>
      </c>
      <c r="DL558" s="0" t="s">
        <v>153</v>
      </c>
      <c r="DM558" s="0" t="s">
        <v>162</v>
      </c>
      <c r="DN558" s="0" t="s">
        <v>153</v>
      </c>
      <c r="DU558" s="0" t="s">
        <v>153</v>
      </c>
      <c r="DX558" s="0" t="s">
        <v>153</v>
      </c>
      <c r="EA558" s="0" t="s">
        <v>153</v>
      </c>
      <c r="ED558" s="0" t="s">
        <v>162</v>
      </c>
      <c r="EF558" s="0" t="s">
        <v>153</v>
      </c>
    </row>
    <row r="559" customFormat="false" ht="13.8" hidden="false" customHeight="false" outlineLevel="0" collapsed="false">
      <c r="A559" s="0" t="s">
        <v>2822</v>
      </c>
      <c r="B559" s="0" t="n">
        <v>78</v>
      </c>
      <c r="C559" s="0" t="n">
        <v>459606</v>
      </c>
      <c r="D559" s="0" t="s">
        <v>2817</v>
      </c>
      <c r="E559" s="0" t="s">
        <v>817</v>
      </c>
      <c r="F559" s="0" t="str">
        <f aca="false">CONCATENATE(D559," ",LEFT(H559,4),"T=",AU559,"D=",AV559,"R=",AW559,"M=",AX559,"L=",AY559,"B=",AZ559)</f>
        <v>KOUPIARIS T=D=WARREN-WARD 5R=41M=10L=0B=6</v>
      </c>
      <c r="G559" s="0" t="s">
        <v>342</v>
      </c>
      <c r="I559" s="0" t="s">
        <v>2823</v>
      </c>
      <c r="J559" s="0" t="s">
        <v>2824</v>
      </c>
      <c r="K559" s="0" t="s">
        <v>143</v>
      </c>
      <c r="L559" s="0" t="s">
        <v>162</v>
      </c>
      <c r="M559" s="0" t="str">
        <f aca="false">RIGHT(N559,LEN(N559)-FIND(" ",N559))</f>
        <v>COUNTRY CLUB DR SE</v>
      </c>
      <c r="N559" s="0" t="s">
        <v>2821</v>
      </c>
      <c r="P559" s="0" t="s">
        <v>145</v>
      </c>
      <c r="Q559" s="0" t="s">
        <v>146</v>
      </c>
      <c r="R559" s="0" t="n">
        <v>44484</v>
      </c>
      <c r="AD559" s="0" t="s">
        <v>147</v>
      </c>
      <c r="AE559" s="0" t="s">
        <v>148</v>
      </c>
      <c r="AH559" s="0" t="n">
        <v>14</v>
      </c>
      <c r="AI559" s="0" t="n">
        <v>11</v>
      </c>
      <c r="AJ559" s="0" t="s">
        <v>755</v>
      </c>
      <c r="AM559" s="0" t="s">
        <v>756</v>
      </c>
      <c r="AN559" s="0" t="s">
        <v>145</v>
      </c>
      <c r="AO559" s="0" t="s">
        <v>150</v>
      </c>
      <c r="AP559" s="0" t="s">
        <v>151</v>
      </c>
      <c r="AQ559" s="0" t="n">
        <v>9</v>
      </c>
      <c r="AR559" s="0" t="n">
        <v>64</v>
      </c>
      <c r="AS559" s="0" t="n">
        <v>32</v>
      </c>
      <c r="AV559" s="0" t="s">
        <v>152</v>
      </c>
      <c r="AW559" s="0" t="n">
        <f aca="false">COUNTA($BA559:$EG559)</f>
        <v>41</v>
      </c>
      <c r="AX559" s="0" t="n">
        <f aca="false">COUNTIF($BC559:$EG559,"D")</f>
        <v>10</v>
      </c>
      <c r="AY559" s="0" t="n">
        <f aca="false">COUNTIF($BC559:$EG559,"R")</f>
        <v>0</v>
      </c>
      <c r="AZ559" s="2" t="n">
        <f aca="false">IF(DH559&lt;&gt;"",1,0)+IF(DI559&lt;&gt;"",1,0)+IF(DK559&lt;&gt;"",1,0)+IF(DM559&lt;&gt;"",1,0)+IF(DN559&lt;&gt;"",1,0)+IF(DO559&lt;&gt;"",1,0)+IF(DQ559&lt;&gt;"",1,0)+IF(DR559&lt;&gt;"",1,0)+IF(DT559&lt;&gt;"",1,0)+IF(DU559&lt;&gt;"",1,0)+IF(DV559&lt;&gt;"",1,0)+IF(DW559&lt;&gt;"",1,0)+IF(DX559&lt;&gt;"",1,0)+IF(DZ559&lt;&gt;"",1,0)+IF(EA559&lt;&gt;"",1,0)+IF(EB559&lt;&gt;"",1,0)+IF(EE559&lt;&gt;"",1,0)</f>
        <v>6</v>
      </c>
      <c r="BA559" s="2" t="n">
        <f aca="false">COUNTIF($DV559:$EG559, "&lt;&gt;")</f>
        <v>3</v>
      </c>
      <c r="BB559" s="0" t="n">
        <f aca="false">AY559*AX559</f>
        <v>0</v>
      </c>
      <c r="BC559" s="0" t="s">
        <v>153</v>
      </c>
      <c r="BD559" s="0" t="s">
        <v>153</v>
      </c>
      <c r="BF559" s="0" t="s">
        <v>153</v>
      </c>
      <c r="BG559" s="0" t="s">
        <v>153</v>
      </c>
      <c r="BH559" s="0" t="s">
        <v>153</v>
      </c>
      <c r="BI559" s="0" t="s">
        <v>153</v>
      </c>
      <c r="BJ559" s="0" t="s">
        <v>153</v>
      </c>
      <c r="BK559" s="0" t="s">
        <v>153</v>
      </c>
      <c r="BL559" s="0" t="s">
        <v>153</v>
      </c>
      <c r="BP559" s="0" t="s">
        <v>153</v>
      </c>
      <c r="BR559" s="0" t="s">
        <v>153</v>
      </c>
      <c r="BS559" s="0" t="s">
        <v>153</v>
      </c>
      <c r="BV559" s="0" t="s">
        <v>153</v>
      </c>
      <c r="BY559" s="0" t="s">
        <v>162</v>
      </c>
      <c r="CA559" s="0" t="s">
        <v>153</v>
      </c>
      <c r="CG559" s="0" t="s">
        <v>153</v>
      </c>
      <c r="CH559" s="0" t="s">
        <v>162</v>
      </c>
      <c r="CK559" s="0" t="s">
        <v>153</v>
      </c>
      <c r="CL559" s="0" t="s">
        <v>162</v>
      </c>
      <c r="CN559" s="0" t="s">
        <v>153</v>
      </c>
      <c r="CO559" s="0" t="s">
        <v>162</v>
      </c>
      <c r="CP559" s="0" t="s">
        <v>153</v>
      </c>
      <c r="CQ559" s="0" t="s">
        <v>162</v>
      </c>
      <c r="CT559" s="0" t="s">
        <v>153</v>
      </c>
      <c r="CU559" s="0" t="s">
        <v>162</v>
      </c>
      <c r="CV559" s="0" t="s">
        <v>153</v>
      </c>
      <c r="CY559" s="0" t="s">
        <v>153</v>
      </c>
      <c r="CZ559" s="0" t="s">
        <v>162</v>
      </c>
      <c r="DC559" s="0" t="s">
        <v>153</v>
      </c>
      <c r="DG559" s="0" t="s">
        <v>162</v>
      </c>
      <c r="DI559" s="0" t="s">
        <v>153</v>
      </c>
      <c r="DL559" s="0" t="s">
        <v>153</v>
      </c>
      <c r="DM559" s="0" t="s">
        <v>162</v>
      </c>
      <c r="DN559" s="0" t="s">
        <v>153</v>
      </c>
      <c r="DS559" s="0" t="s">
        <v>162</v>
      </c>
      <c r="DU559" s="0" t="s">
        <v>153</v>
      </c>
      <c r="DX559" s="0" t="s">
        <v>153</v>
      </c>
      <c r="EA559" s="0" t="s">
        <v>153</v>
      </c>
      <c r="EF559" s="0" t="s">
        <v>153</v>
      </c>
    </row>
    <row r="560" customFormat="false" ht="13.8" hidden="false" customHeight="false" outlineLevel="0" collapsed="false">
      <c r="A560" s="0" t="s">
        <v>2825</v>
      </c>
      <c r="B560" s="0" t="n">
        <v>78</v>
      </c>
      <c r="C560" s="0" t="n">
        <v>254327</v>
      </c>
      <c r="D560" s="0" t="s">
        <v>2817</v>
      </c>
      <c r="E560" s="0" t="s">
        <v>982</v>
      </c>
      <c r="F560" s="0" t="str">
        <f aca="false">CONCATENATE(D560," ",LEFT(H560,4),"T=",AU560,"D=",AV560,"R=",AW560,"M=",AX560,"L=",AY560,"B=",AZ560)</f>
        <v>KOUPIARIS T=D=WARREN-WARD 5R=14M=3L=0B=6</v>
      </c>
      <c r="G560" s="0" t="s">
        <v>453</v>
      </c>
      <c r="I560" s="0" t="s">
        <v>2826</v>
      </c>
      <c r="J560" s="0" t="s">
        <v>2827</v>
      </c>
      <c r="K560" s="0" t="s">
        <v>143</v>
      </c>
      <c r="M560" s="0" t="str">
        <f aca="false">RIGHT(N560,LEN(N560)-FIND(" ",N560))</f>
        <v>COUNTRY CLUB DR SE</v>
      </c>
      <c r="N560" s="0" t="s">
        <v>2821</v>
      </c>
      <c r="P560" s="0" t="s">
        <v>145</v>
      </c>
      <c r="Q560" s="0" t="s">
        <v>146</v>
      </c>
      <c r="R560" s="0" t="n">
        <v>44484</v>
      </c>
      <c r="AD560" s="0" t="s">
        <v>147</v>
      </c>
      <c r="AE560" s="0" t="s">
        <v>148</v>
      </c>
      <c r="AH560" s="0" t="n">
        <v>14</v>
      </c>
      <c r="AI560" s="0" t="n">
        <v>11</v>
      </c>
      <c r="AJ560" s="0" t="s">
        <v>755</v>
      </c>
      <c r="AM560" s="0" t="s">
        <v>756</v>
      </c>
      <c r="AN560" s="0" t="s">
        <v>145</v>
      </c>
      <c r="AO560" s="0" t="s">
        <v>150</v>
      </c>
      <c r="AP560" s="0" t="s">
        <v>151</v>
      </c>
      <c r="AQ560" s="0" t="n">
        <v>9</v>
      </c>
      <c r="AR560" s="0" t="n">
        <v>64</v>
      </c>
      <c r="AS560" s="0" t="n">
        <v>32</v>
      </c>
      <c r="AV560" s="0" t="s">
        <v>152</v>
      </c>
      <c r="AW560" s="0" t="n">
        <f aca="false">COUNTA($BA560:$EG560)</f>
        <v>14</v>
      </c>
      <c r="AX560" s="0" t="n">
        <f aca="false">COUNTIF($BC560:$EG560,"D")</f>
        <v>3</v>
      </c>
      <c r="AY560" s="0" t="n">
        <f aca="false">COUNTIF($BC560:$EG560,"R")</f>
        <v>0</v>
      </c>
      <c r="AZ560" s="2" t="n">
        <f aca="false">IF(DH560&lt;&gt;"",1,0)+IF(DI560&lt;&gt;"",1,0)+IF(DK560&lt;&gt;"",1,0)+IF(DM560&lt;&gt;"",1,0)+IF(DN560&lt;&gt;"",1,0)+IF(DO560&lt;&gt;"",1,0)+IF(DQ560&lt;&gt;"",1,0)+IF(DR560&lt;&gt;"",1,0)+IF(DT560&lt;&gt;"",1,0)+IF(DU560&lt;&gt;"",1,0)+IF(DV560&lt;&gt;"",1,0)+IF(DW560&lt;&gt;"",1,0)+IF(DX560&lt;&gt;"",1,0)+IF(DZ560&lt;&gt;"",1,0)+IF(EA560&lt;&gt;"",1,0)+IF(EB560&lt;&gt;"",1,0)+IF(EE560&lt;&gt;"",1,0)</f>
        <v>6</v>
      </c>
      <c r="BA560" s="2" t="n">
        <f aca="false">COUNTIF($DV560:$EG560, "&lt;&gt;")</f>
        <v>3</v>
      </c>
      <c r="BB560" s="0" t="n">
        <f aca="false">AY560*AX560</f>
        <v>0</v>
      </c>
      <c r="CU560" s="0" t="s">
        <v>162</v>
      </c>
      <c r="CY560" s="0" t="s">
        <v>153</v>
      </c>
      <c r="CZ560" s="0" t="s">
        <v>162</v>
      </c>
      <c r="DC560" s="0" t="s">
        <v>153</v>
      </c>
      <c r="DI560" s="0" t="s">
        <v>153</v>
      </c>
      <c r="DL560" s="0" t="s">
        <v>153</v>
      </c>
      <c r="DM560" s="0" t="s">
        <v>162</v>
      </c>
      <c r="DN560" s="0" t="s">
        <v>153</v>
      </c>
      <c r="DU560" s="0" t="s">
        <v>153</v>
      </c>
      <c r="DX560" s="0" t="s">
        <v>153</v>
      </c>
      <c r="EA560" s="0" t="s">
        <v>153</v>
      </c>
      <c r="EF560" s="0" t="s">
        <v>153</v>
      </c>
    </row>
    <row r="561" customFormat="false" ht="13.8" hidden="false" customHeight="false" outlineLevel="0" collapsed="false">
      <c r="A561" s="0" t="s">
        <v>2828</v>
      </c>
      <c r="B561" s="0" t="n">
        <v>78</v>
      </c>
      <c r="C561" s="0" t="n">
        <v>28676</v>
      </c>
      <c r="D561" s="0" t="s">
        <v>1113</v>
      </c>
      <c r="E561" s="0" t="s">
        <v>211</v>
      </c>
      <c r="F561" s="0" t="str">
        <f aca="false">CONCATENATE(D561," ",LEFT(H561,4),"T=",AU561,"D=",AV561,"R=",AW561,"M=",AX561,"L=",AY561,"B=",AZ561)</f>
        <v>MARCHESE T=D=WARREN-WARD 5R=18M=0L=5B=7</v>
      </c>
      <c r="G561" s="0" t="s">
        <v>238</v>
      </c>
      <c r="I561" s="0" t="s">
        <v>2829</v>
      </c>
      <c r="J561" s="0" t="s">
        <v>2830</v>
      </c>
      <c r="K561" s="0" t="s">
        <v>143</v>
      </c>
      <c r="L561" s="0" t="s">
        <v>238</v>
      </c>
      <c r="M561" s="0" t="str">
        <f aca="false">RIGHT(N561,LEN(N561)-FIND(" ",N561))</f>
        <v>COUNTRY CLUB DR SE</v>
      </c>
      <c r="N561" s="0" t="s">
        <v>2831</v>
      </c>
      <c r="P561" s="0" t="s">
        <v>145</v>
      </c>
      <c r="Q561" s="0" t="s">
        <v>146</v>
      </c>
      <c r="R561" s="0" t="n">
        <v>44484</v>
      </c>
      <c r="AD561" s="0" t="s">
        <v>147</v>
      </c>
      <c r="AE561" s="0" t="s">
        <v>148</v>
      </c>
      <c r="AF561" s="0" t="s">
        <v>149</v>
      </c>
      <c r="AH561" s="0" t="n">
        <v>14</v>
      </c>
      <c r="AI561" s="0" t="n">
        <v>11</v>
      </c>
      <c r="AN561" s="0" t="s">
        <v>145</v>
      </c>
      <c r="AO561" s="0" t="s">
        <v>150</v>
      </c>
      <c r="AP561" s="0" t="s">
        <v>151</v>
      </c>
      <c r="AQ561" s="0" t="n">
        <v>9</v>
      </c>
      <c r="AR561" s="0" t="n">
        <v>64</v>
      </c>
      <c r="AS561" s="0" t="n">
        <v>32</v>
      </c>
      <c r="AV561" s="0" t="s">
        <v>152</v>
      </c>
      <c r="AW561" s="0" t="n">
        <f aca="false">COUNTA($BA561:$EG561)</f>
        <v>18</v>
      </c>
      <c r="AX561" s="0" t="n">
        <f aca="false">COUNTIF($BC561:$EG561,"D")</f>
        <v>0</v>
      </c>
      <c r="AY561" s="0" t="n">
        <f aca="false">COUNTIF($BC561:$EG561,"R")</f>
        <v>5</v>
      </c>
      <c r="AZ561" s="2" t="n">
        <f aca="false">IF(DH561&lt;&gt;"",1,0)+IF(DI561&lt;&gt;"",1,0)+IF(DK561&lt;&gt;"",1,0)+IF(DM561&lt;&gt;"",1,0)+IF(DN561&lt;&gt;"",1,0)+IF(DO561&lt;&gt;"",1,0)+IF(DQ561&lt;&gt;"",1,0)+IF(DR561&lt;&gt;"",1,0)+IF(DT561&lt;&gt;"",1,0)+IF(DU561&lt;&gt;"",1,0)+IF(DV561&lt;&gt;"",1,0)+IF(DW561&lt;&gt;"",1,0)+IF(DX561&lt;&gt;"",1,0)+IF(DZ561&lt;&gt;"",1,0)+IF(EA561&lt;&gt;"",1,0)+IF(EB561&lt;&gt;"",1,0)+IF(EE561&lt;&gt;"",1,0)</f>
        <v>7</v>
      </c>
      <c r="BA561" s="2" t="n">
        <f aca="false">COUNTIF($DV561:$EG561, "&lt;&gt;")</f>
        <v>4</v>
      </c>
      <c r="BB561" s="0" t="n">
        <f aca="false">AY561*AX561</f>
        <v>0</v>
      </c>
      <c r="CV561" s="0" t="s">
        <v>153</v>
      </c>
      <c r="CY561" s="0" t="s">
        <v>153</v>
      </c>
      <c r="CZ561" s="0" t="s">
        <v>238</v>
      </c>
      <c r="DC561" s="0" t="s">
        <v>153</v>
      </c>
      <c r="DF561" s="0" t="s">
        <v>153</v>
      </c>
      <c r="DG561" s="0" t="s">
        <v>238</v>
      </c>
      <c r="DI561" s="0" t="s">
        <v>153</v>
      </c>
      <c r="DM561" s="0" t="s">
        <v>238</v>
      </c>
      <c r="DN561" s="0" t="s">
        <v>153</v>
      </c>
      <c r="DR561" s="0" t="s">
        <v>153</v>
      </c>
      <c r="DS561" s="0" t="s">
        <v>238</v>
      </c>
      <c r="DU561" s="0" t="s">
        <v>153</v>
      </c>
      <c r="DX561" s="0" t="s">
        <v>153</v>
      </c>
      <c r="EA561" s="0" t="s">
        <v>153</v>
      </c>
      <c r="ED561" s="0" t="s">
        <v>238</v>
      </c>
      <c r="EF561" s="0" t="s">
        <v>153</v>
      </c>
    </row>
    <row r="562" customFormat="false" ht="13.8" hidden="false" customHeight="false" outlineLevel="0" collapsed="false">
      <c r="A562" s="0" t="s">
        <v>2832</v>
      </c>
      <c r="B562" s="0" t="n">
        <v>78</v>
      </c>
      <c r="C562" s="0" t="n">
        <v>148035</v>
      </c>
      <c r="D562" s="0" t="s">
        <v>1113</v>
      </c>
      <c r="E562" s="0" t="s">
        <v>745</v>
      </c>
      <c r="F562" s="0" t="str">
        <f aca="false">CONCATENATE(D562," ",LEFT(H562,4),"T=",AU562,"D=",AV562,"R=",AW562,"M=",AX562,"L=",AY562,"B=",AZ562)</f>
        <v>MARCHESE T=D=WARREN-WARD 5R=34M=3L=5B=7</v>
      </c>
      <c r="G562" s="0" t="s">
        <v>212</v>
      </c>
      <c r="I562" s="0" t="s">
        <v>2833</v>
      </c>
      <c r="J562" s="0" t="s">
        <v>2834</v>
      </c>
      <c r="K562" s="0" t="s">
        <v>143</v>
      </c>
      <c r="L562" s="0" t="s">
        <v>238</v>
      </c>
      <c r="M562" s="0" t="str">
        <f aca="false">RIGHT(N562,LEN(N562)-FIND(" ",N562))</f>
        <v>COUNTRY CLUB DR SE</v>
      </c>
      <c r="N562" s="0" t="s">
        <v>2831</v>
      </c>
      <c r="P562" s="0" t="s">
        <v>145</v>
      </c>
      <c r="Q562" s="0" t="s">
        <v>146</v>
      </c>
      <c r="R562" s="0" t="n">
        <v>44484</v>
      </c>
      <c r="AD562" s="0" t="s">
        <v>147</v>
      </c>
      <c r="AE562" s="0" t="s">
        <v>148</v>
      </c>
      <c r="AF562" s="0" t="s">
        <v>149</v>
      </c>
      <c r="AH562" s="0" t="n">
        <v>14</v>
      </c>
      <c r="AI562" s="0" t="n">
        <v>11</v>
      </c>
      <c r="AN562" s="0" t="s">
        <v>145</v>
      </c>
      <c r="AO562" s="0" t="s">
        <v>150</v>
      </c>
      <c r="AP562" s="0" t="s">
        <v>151</v>
      </c>
      <c r="AQ562" s="0" t="n">
        <v>9</v>
      </c>
      <c r="AR562" s="0" t="n">
        <v>64</v>
      </c>
      <c r="AS562" s="0" t="n">
        <v>32</v>
      </c>
      <c r="AV562" s="0" t="s">
        <v>152</v>
      </c>
      <c r="AW562" s="0" t="n">
        <f aca="false">COUNTA($BA562:$EG562)</f>
        <v>34</v>
      </c>
      <c r="AX562" s="0" t="n">
        <f aca="false">COUNTIF($BC562:$EG562,"D")</f>
        <v>3</v>
      </c>
      <c r="AY562" s="0" t="n">
        <f aca="false">COUNTIF($BC562:$EG562,"R")</f>
        <v>5</v>
      </c>
      <c r="AZ562" s="2" t="n">
        <f aca="false">IF(DH562&lt;&gt;"",1,0)+IF(DI562&lt;&gt;"",1,0)+IF(DK562&lt;&gt;"",1,0)+IF(DM562&lt;&gt;"",1,0)+IF(DN562&lt;&gt;"",1,0)+IF(DO562&lt;&gt;"",1,0)+IF(DQ562&lt;&gt;"",1,0)+IF(DR562&lt;&gt;"",1,0)+IF(DT562&lt;&gt;"",1,0)+IF(DU562&lt;&gt;"",1,0)+IF(DV562&lt;&gt;"",1,0)+IF(DW562&lt;&gt;"",1,0)+IF(DX562&lt;&gt;"",1,0)+IF(DZ562&lt;&gt;"",1,0)+IF(EA562&lt;&gt;"",1,0)+IF(EB562&lt;&gt;"",1,0)+IF(EE562&lt;&gt;"",1,0)</f>
        <v>7</v>
      </c>
      <c r="BA562" s="2" t="n">
        <f aca="false">COUNTIF($DV562:$EG562, "&lt;&gt;")</f>
        <v>4</v>
      </c>
      <c r="BB562" s="0" t="n">
        <f aca="false">AY562*AX562</f>
        <v>15</v>
      </c>
      <c r="BD562" s="0" t="s">
        <v>153</v>
      </c>
      <c r="BE562" s="0" t="s">
        <v>153</v>
      </c>
      <c r="BF562" s="0" t="s">
        <v>153</v>
      </c>
      <c r="BG562" s="0" t="s">
        <v>153</v>
      </c>
      <c r="BH562" s="0" t="s">
        <v>153</v>
      </c>
      <c r="BI562" s="0" t="s">
        <v>153</v>
      </c>
      <c r="BJ562" s="0" t="s">
        <v>153</v>
      </c>
      <c r="BK562" s="0" t="s">
        <v>153</v>
      </c>
      <c r="BL562" s="0" t="s">
        <v>153</v>
      </c>
      <c r="BP562" s="0" t="s">
        <v>153</v>
      </c>
      <c r="BR562" s="0" t="s">
        <v>153</v>
      </c>
      <c r="BS562" s="0" t="s">
        <v>153</v>
      </c>
      <c r="BV562" s="0" t="s">
        <v>153</v>
      </c>
      <c r="BY562" s="0" t="s">
        <v>162</v>
      </c>
      <c r="CA562" s="0" t="s">
        <v>153</v>
      </c>
      <c r="CG562" s="0" t="s">
        <v>153</v>
      </c>
      <c r="CH562" s="0" t="s">
        <v>162</v>
      </c>
      <c r="CL562" s="0" t="s">
        <v>162</v>
      </c>
      <c r="CV562" s="0" t="s">
        <v>153</v>
      </c>
      <c r="CZ562" s="0" t="s">
        <v>238</v>
      </c>
      <c r="DF562" s="0" t="s">
        <v>153</v>
      </c>
      <c r="DG562" s="0" t="s">
        <v>238</v>
      </c>
      <c r="DI562" s="0" t="s">
        <v>153</v>
      </c>
      <c r="DM562" s="0" t="s">
        <v>238</v>
      </c>
      <c r="DN562" s="0" t="s">
        <v>153</v>
      </c>
      <c r="DR562" s="0" t="s">
        <v>153</v>
      </c>
      <c r="DS562" s="0" t="s">
        <v>238</v>
      </c>
      <c r="DU562" s="0" t="s">
        <v>153</v>
      </c>
      <c r="DX562" s="0" t="s">
        <v>153</v>
      </c>
      <c r="EA562" s="0" t="s">
        <v>153</v>
      </c>
      <c r="ED562" s="0" t="s">
        <v>238</v>
      </c>
      <c r="EF562" s="0" t="s">
        <v>153</v>
      </c>
    </row>
    <row r="563" customFormat="false" ht="13.8" hidden="false" customHeight="false" outlineLevel="0" collapsed="false">
      <c r="A563" s="0" t="s">
        <v>2835</v>
      </c>
      <c r="B563" s="0" t="n">
        <v>78</v>
      </c>
      <c r="C563" s="0" t="n">
        <v>462646</v>
      </c>
      <c r="D563" s="0" t="s">
        <v>2836</v>
      </c>
      <c r="E563" s="0" t="s">
        <v>2837</v>
      </c>
      <c r="F563" s="0" t="str">
        <f aca="false">CONCATENATE(D563," ",LEFT(H563,4),"T=",AU563,"D=",AV563,"R=",AW563,"M=",AX563,"L=",AY563,"B=",AZ563)</f>
        <v>MANTOS T=D=WARREN-WARD 5R=42M=12L=1B=7</v>
      </c>
      <c r="I563" s="0" t="s">
        <v>2838</v>
      </c>
      <c r="J563" s="0" t="s">
        <v>375</v>
      </c>
      <c r="K563" s="0" t="s">
        <v>143</v>
      </c>
      <c r="L563" s="0" t="s">
        <v>162</v>
      </c>
      <c r="M563" s="0" t="str">
        <f aca="false">RIGHT(N563,LEN(N563)-FIND(" ",N563))</f>
        <v>CHEVELLE DR SE</v>
      </c>
      <c r="N563" s="0" t="s">
        <v>2839</v>
      </c>
      <c r="P563" s="0" t="s">
        <v>145</v>
      </c>
      <c r="Q563" s="0" t="s">
        <v>146</v>
      </c>
      <c r="R563" s="0" t="n">
        <v>44484</v>
      </c>
      <c r="AD563" s="0" t="s">
        <v>147</v>
      </c>
      <c r="AE563" s="0" t="s">
        <v>148</v>
      </c>
      <c r="AH563" s="0" t="n">
        <v>14</v>
      </c>
      <c r="AI563" s="0" t="n">
        <v>11</v>
      </c>
      <c r="AJ563" s="0" t="s">
        <v>755</v>
      </c>
      <c r="AM563" s="0" t="s">
        <v>756</v>
      </c>
      <c r="AN563" s="0" t="s">
        <v>145</v>
      </c>
      <c r="AO563" s="0" t="s">
        <v>150</v>
      </c>
      <c r="AP563" s="0" t="s">
        <v>151</v>
      </c>
      <c r="AQ563" s="0" t="n">
        <v>9</v>
      </c>
      <c r="AR563" s="0" t="n">
        <v>64</v>
      </c>
      <c r="AS563" s="0" t="n">
        <v>32</v>
      </c>
      <c r="AV563" s="0" t="s">
        <v>152</v>
      </c>
      <c r="AW563" s="0" t="n">
        <f aca="false">COUNTA($BA563:$EG563)</f>
        <v>42</v>
      </c>
      <c r="AX563" s="0" t="n">
        <f aca="false">COUNTIF($BC563:$EG563,"D")</f>
        <v>12</v>
      </c>
      <c r="AY563" s="0" t="n">
        <f aca="false">COUNTIF($BC563:$EG563,"R")</f>
        <v>1</v>
      </c>
      <c r="AZ563" s="2" t="n">
        <f aca="false">IF(DH563&lt;&gt;"",1,0)+IF(DI563&lt;&gt;"",1,0)+IF(DK563&lt;&gt;"",1,0)+IF(DM563&lt;&gt;"",1,0)+IF(DN563&lt;&gt;"",1,0)+IF(DO563&lt;&gt;"",1,0)+IF(DQ563&lt;&gt;"",1,0)+IF(DR563&lt;&gt;"",1,0)+IF(DT563&lt;&gt;"",1,0)+IF(DU563&lt;&gt;"",1,0)+IF(DV563&lt;&gt;"",1,0)+IF(DW563&lt;&gt;"",1,0)+IF(DX563&lt;&gt;"",1,0)+IF(DZ563&lt;&gt;"",1,0)+IF(EA563&lt;&gt;"",1,0)+IF(EB563&lt;&gt;"",1,0)+IF(EE563&lt;&gt;"",1,0)</f>
        <v>7</v>
      </c>
      <c r="BA563" s="2" t="n">
        <f aca="false">COUNTIF($DV563:$EG563, "&lt;&gt;")</f>
        <v>4</v>
      </c>
      <c r="BB563" s="0" t="n">
        <f aca="false">AY563*AX563</f>
        <v>12</v>
      </c>
      <c r="BC563" s="0" t="s">
        <v>153</v>
      </c>
      <c r="BD563" s="0" t="s">
        <v>153</v>
      </c>
      <c r="BF563" s="0" t="s">
        <v>153</v>
      </c>
      <c r="BG563" s="0" t="s">
        <v>153</v>
      </c>
      <c r="BH563" s="0" t="s">
        <v>153</v>
      </c>
      <c r="BI563" s="0" t="s">
        <v>153</v>
      </c>
      <c r="BJ563" s="0" t="s">
        <v>153</v>
      </c>
      <c r="BK563" s="0" t="s">
        <v>153</v>
      </c>
      <c r="BL563" s="0" t="s">
        <v>153</v>
      </c>
      <c r="BP563" s="0" t="s">
        <v>153</v>
      </c>
      <c r="BR563" s="0" t="s">
        <v>153</v>
      </c>
      <c r="BS563" s="0" t="s">
        <v>153</v>
      </c>
      <c r="BY563" s="0" t="s">
        <v>162</v>
      </c>
      <c r="CA563" s="0" t="s">
        <v>153</v>
      </c>
      <c r="CL563" s="0" t="s">
        <v>162</v>
      </c>
      <c r="CN563" s="0" t="s">
        <v>153</v>
      </c>
      <c r="CO563" s="0" t="s">
        <v>162</v>
      </c>
      <c r="CP563" s="0" t="s">
        <v>153</v>
      </c>
      <c r="CQ563" s="0" t="s">
        <v>162</v>
      </c>
      <c r="CT563" s="0" t="s">
        <v>153</v>
      </c>
      <c r="CU563" s="0" t="s">
        <v>162</v>
      </c>
      <c r="CV563" s="0" t="s">
        <v>153</v>
      </c>
      <c r="CY563" s="0" t="s">
        <v>153</v>
      </c>
      <c r="CZ563" s="0" t="s">
        <v>162</v>
      </c>
      <c r="DC563" s="0" t="s">
        <v>153</v>
      </c>
      <c r="DD563" s="0" t="s">
        <v>162</v>
      </c>
      <c r="DF563" s="0" t="s">
        <v>153</v>
      </c>
      <c r="DG563" s="0" t="s">
        <v>162</v>
      </c>
      <c r="DI563" s="0" t="s">
        <v>153</v>
      </c>
      <c r="DJ563" s="0" t="s">
        <v>162</v>
      </c>
      <c r="DL563" s="0" t="s">
        <v>153</v>
      </c>
      <c r="DM563" s="0" t="s">
        <v>238</v>
      </c>
      <c r="DN563" s="0" t="s">
        <v>153</v>
      </c>
      <c r="DR563" s="0" t="s">
        <v>153</v>
      </c>
      <c r="DS563" s="0" t="s">
        <v>162</v>
      </c>
      <c r="DU563" s="0" t="s">
        <v>153</v>
      </c>
      <c r="DW563" s="0" t="s">
        <v>162</v>
      </c>
      <c r="EA563" s="0" t="s">
        <v>153</v>
      </c>
      <c r="ED563" s="0" t="s">
        <v>162</v>
      </c>
      <c r="EF563" s="0" t="s">
        <v>153</v>
      </c>
    </row>
    <row r="564" customFormat="false" ht="13.8" hidden="false" customHeight="false" outlineLevel="0" collapsed="false">
      <c r="A564" s="0" t="s">
        <v>2840</v>
      </c>
      <c r="B564" s="0" t="n">
        <v>78</v>
      </c>
      <c r="C564" s="0" t="n">
        <v>33892</v>
      </c>
      <c r="D564" s="0" t="s">
        <v>2836</v>
      </c>
      <c r="E564" s="0" t="s">
        <v>2841</v>
      </c>
      <c r="F564" s="0" t="str">
        <f aca="false">CONCATENATE(D564," ",LEFT(H564,4),"T=",AU564,"D=",AV564,"R=",AW564,"M=",AX564,"L=",AY564,"B=",AZ564)</f>
        <v>MANTOS T=D=WARREN-WARD 5R=39M=12L=1B=6</v>
      </c>
      <c r="I564" s="0" t="s">
        <v>2842</v>
      </c>
      <c r="J564" s="0" t="s">
        <v>375</v>
      </c>
      <c r="K564" s="0" t="s">
        <v>143</v>
      </c>
      <c r="L564" s="0" t="s">
        <v>162</v>
      </c>
      <c r="M564" s="0" t="str">
        <f aca="false">RIGHT(N564,LEN(N564)-FIND(" ",N564))</f>
        <v>CHEVELLE DR SE</v>
      </c>
      <c r="N564" s="0" t="s">
        <v>2839</v>
      </c>
      <c r="P564" s="0" t="s">
        <v>145</v>
      </c>
      <c r="Q564" s="0" t="s">
        <v>146</v>
      </c>
      <c r="R564" s="0" t="n">
        <v>44484</v>
      </c>
      <c r="AD564" s="0" t="s">
        <v>147</v>
      </c>
      <c r="AE564" s="0" t="s">
        <v>148</v>
      </c>
      <c r="AH564" s="0" t="n">
        <v>14</v>
      </c>
      <c r="AI564" s="0" t="n">
        <v>11</v>
      </c>
      <c r="AJ564" s="0" t="s">
        <v>755</v>
      </c>
      <c r="AM564" s="0" t="s">
        <v>756</v>
      </c>
      <c r="AN564" s="0" t="s">
        <v>145</v>
      </c>
      <c r="AO564" s="0" t="s">
        <v>150</v>
      </c>
      <c r="AP564" s="0" t="s">
        <v>151</v>
      </c>
      <c r="AQ564" s="0" t="n">
        <v>9</v>
      </c>
      <c r="AR564" s="0" t="n">
        <v>64</v>
      </c>
      <c r="AS564" s="0" t="n">
        <v>32</v>
      </c>
      <c r="AV564" s="0" t="s">
        <v>152</v>
      </c>
      <c r="AW564" s="0" t="n">
        <f aca="false">COUNTA($BA564:$EG564)</f>
        <v>39</v>
      </c>
      <c r="AX564" s="0" t="n">
        <f aca="false">COUNTIF($BC564:$EG564,"D")</f>
        <v>12</v>
      </c>
      <c r="AY564" s="0" t="n">
        <f aca="false">COUNTIF($BC564:$EG564,"R")</f>
        <v>1</v>
      </c>
      <c r="AZ564" s="2" t="n">
        <f aca="false">IF(DH564&lt;&gt;"",1,0)+IF(DI564&lt;&gt;"",1,0)+IF(DK564&lt;&gt;"",1,0)+IF(DM564&lt;&gt;"",1,0)+IF(DN564&lt;&gt;"",1,0)+IF(DO564&lt;&gt;"",1,0)+IF(DQ564&lt;&gt;"",1,0)+IF(DR564&lt;&gt;"",1,0)+IF(DT564&lt;&gt;"",1,0)+IF(DU564&lt;&gt;"",1,0)+IF(DV564&lt;&gt;"",1,0)+IF(DW564&lt;&gt;"",1,0)+IF(DX564&lt;&gt;"",1,0)+IF(DZ564&lt;&gt;"",1,0)+IF(EA564&lt;&gt;"",1,0)+IF(EB564&lt;&gt;"",1,0)+IF(EE564&lt;&gt;"",1,0)</f>
        <v>6</v>
      </c>
      <c r="BA564" s="2" t="n">
        <f aca="false">COUNTIF($DV564:$EG564, "&lt;&gt;")</f>
        <v>4</v>
      </c>
      <c r="BB564" s="0" t="n">
        <f aca="false">AY564*AX564</f>
        <v>12</v>
      </c>
      <c r="BC564" s="0" t="s">
        <v>153</v>
      </c>
      <c r="BD564" s="0" t="s">
        <v>153</v>
      </c>
      <c r="BF564" s="0" t="s">
        <v>153</v>
      </c>
      <c r="BG564" s="0" t="s">
        <v>153</v>
      </c>
      <c r="BI564" s="0" t="s">
        <v>153</v>
      </c>
      <c r="BJ564" s="0" t="s">
        <v>153</v>
      </c>
      <c r="BK564" s="0" t="s">
        <v>153</v>
      </c>
      <c r="BL564" s="0" t="s">
        <v>153</v>
      </c>
      <c r="BP564" s="0" t="s">
        <v>153</v>
      </c>
      <c r="BR564" s="0" t="s">
        <v>153</v>
      </c>
      <c r="BS564" s="0" t="s">
        <v>153</v>
      </c>
      <c r="BY564" s="0" t="s">
        <v>162</v>
      </c>
      <c r="CA564" s="0" t="s">
        <v>153</v>
      </c>
      <c r="CK564" s="0" t="s">
        <v>153</v>
      </c>
      <c r="CL564" s="0" t="s">
        <v>162</v>
      </c>
      <c r="CN564" s="0" t="s">
        <v>153</v>
      </c>
      <c r="CO564" s="0" t="s">
        <v>162</v>
      </c>
      <c r="CP564" s="0" t="s">
        <v>153</v>
      </c>
      <c r="CQ564" s="0" t="s">
        <v>162</v>
      </c>
      <c r="CU564" s="0" t="s">
        <v>162</v>
      </c>
      <c r="CV564" s="0" t="s">
        <v>153</v>
      </c>
      <c r="CY564" s="0" t="s">
        <v>153</v>
      </c>
      <c r="CZ564" s="0" t="s">
        <v>162</v>
      </c>
      <c r="DC564" s="0" t="s">
        <v>153</v>
      </c>
      <c r="DD564" s="0" t="s">
        <v>162</v>
      </c>
      <c r="DG564" s="0" t="s">
        <v>162</v>
      </c>
      <c r="DI564" s="0" t="s">
        <v>153</v>
      </c>
      <c r="DJ564" s="0" t="s">
        <v>162</v>
      </c>
      <c r="DL564" s="0" t="s">
        <v>153</v>
      </c>
      <c r="DM564" s="0" t="s">
        <v>238</v>
      </c>
      <c r="DN564" s="0" t="s">
        <v>153</v>
      </c>
      <c r="DS564" s="0" t="s">
        <v>162</v>
      </c>
      <c r="DU564" s="0" t="s">
        <v>153</v>
      </c>
      <c r="DW564" s="0" t="s">
        <v>162</v>
      </c>
      <c r="EA564" s="0" t="s">
        <v>153</v>
      </c>
      <c r="ED564" s="0" t="s">
        <v>162</v>
      </c>
      <c r="EF564" s="0" t="s">
        <v>153</v>
      </c>
    </row>
    <row r="565" customFormat="false" ht="13.8" hidden="false" customHeight="false" outlineLevel="0" collapsed="false">
      <c r="A565" s="0" t="s">
        <v>2843</v>
      </c>
      <c r="B565" s="0" t="n">
        <v>78</v>
      </c>
      <c r="C565" s="0" t="n">
        <v>30023</v>
      </c>
      <c r="D565" s="0" t="s">
        <v>2844</v>
      </c>
      <c r="E565" s="0" t="s">
        <v>2845</v>
      </c>
      <c r="F565" s="0" t="str">
        <f aca="false">CONCATENATE(D565," ",LEFT(H565,4),"T=",AU565,"D=",AV565,"R=",AW565,"M=",AX565,"L=",AY565,"B=",AZ565)</f>
        <v>VLAD T=D=WARREN-WARD 5R=36M=5L=2B=9</v>
      </c>
      <c r="G565" s="0" t="s">
        <v>212</v>
      </c>
      <c r="I565" s="0" t="s">
        <v>2846</v>
      </c>
      <c r="J565" s="0" t="s">
        <v>2847</v>
      </c>
      <c r="K565" s="0" t="s">
        <v>143</v>
      </c>
      <c r="L565" s="0" t="s">
        <v>162</v>
      </c>
      <c r="M565" s="0" t="str">
        <f aca="false">RIGHT(N565,LEN(N565)-FIND(" ",N565))</f>
        <v>CHEVELLE DR SE</v>
      </c>
      <c r="N565" s="0" t="s">
        <v>2848</v>
      </c>
      <c r="P565" s="0" t="s">
        <v>145</v>
      </c>
      <c r="Q565" s="0" t="s">
        <v>146</v>
      </c>
      <c r="R565" s="0" t="n">
        <v>44484</v>
      </c>
      <c r="AD565" s="0" t="s">
        <v>147</v>
      </c>
      <c r="AE565" s="0" t="s">
        <v>148</v>
      </c>
      <c r="AH565" s="0" t="n">
        <v>14</v>
      </c>
      <c r="AI565" s="0" t="n">
        <v>11</v>
      </c>
      <c r="AJ565" s="0" t="s">
        <v>755</v>
      </c>
      <c r="AM565" s="0" t="s">
        <v>756</v>
      </c>
      <c r="AN565" s="0" t="s">
        <v>145</v>
      </c>
      <c r="AO565" s="0" t="s">
        <v>150</v>
      </c>
      <c r="AP565" s="0" t="s">
        <v>151</v>
      </c>
      <c r="AQ565" s="0" t="n">
        <v>9</v>
      </c>
      <c r="AR565" s="0" t="n">
        <v>64</v>
      </c>
      <c r="AS565" s="0" t="n">
        <v>32</v>
      </c>
      <c r="AV565" s="0" t="s">
        <v>152</v>
      </c>
      <c r="AW565" s="0" t="n">
        <f aca="false">COUNTA($BA565:$EG565)</f>
        <v>36</v>
      </c>
      <c r="AX565" s="0" t="n">
        <f aca="false">COUNTIF($BC565:$EG565,"D")</f>
        <v>5</v>
      </c>
      <c r="AY565" s="0" t="n">
        <f aca="false">COUNTIF($BC565:$EG565,"R")</f>
        <v>2</v>
      </c>
      <c r="AZ565" s="2" t="n">
        <f aca="false">IF(DH565&lt;&gt;"",1,0)+IF(DI565&lt;&gt;"",1,0)+IF(DK565&lt;&gt;"",1,0)+IF(DM565&lt;&gt;"",1,0)+IF(DN565&lt;&gt;"",1,0)+IF(DO565&lt;&gt;"",1,0)+IF(DQ565&lt;&gt;"",1,0)+IF(DR565&lt;&gt;"",1,0)+IF(DT565&lt;&gt;"",1,0)+IF(DU565&lt;&gt;"",1,0)+IF(DV565&lt;&gt;"",1,0)+IF(DW565&lt;&gt;"",1,0)+IF(DX565&lt;&gt;"",1,0)+IF(DZ565&lt;&gt;"",1,0)+IF(EA565&lt;&gt;"",1,0)+IF(EB565&lt;&gt;"",1,0)+IF(EE565&lt;&gt;"",1,0)</f>
        <v>9</v>
      </c>
      <c r="BA565" s="2" t="n">
        <f aca="false">COUNTIF($DV565:$EG565, "&lt;&gt;")</f>
        <v>5</v>
      </c>
      <c r="BB565" s="0" t="n">
        <f aca="false">AY565*AX565</f>
        <v>10</v>
      </c>
      <c r="BC565" s="0" t="s">
        <v>153</v>
      </c>
      <c r="BD565" s="0" t="s">
        <v>153</v>
      </c>
      <c r="BF565" s="0" t="s">
        <v>153</v>
      </c>
      <c r="BG565" s="0" t="s">
        <v>153</v>
      </c>
      <c r="BH565" s="0" t="s">
        <v>153</v>
      </c>
      <c r="BK565" s="0" t="s">
        <v>153</v>
      </c>
      <c r="BL565" s="0" t="s">
        <v>153</v>
      </c>
      <c r="BP565" s="0" t="s">
        <v>153</v>
      </c>
      <c r="BR565" s="0" t="s">
        <v>153</v>
      </c>
      <c r="BS565" s="0" t="s">
        <v>153</v>
      </c>
      <c r="CA565" s="0" t="s">
        <v>153</v>
      </c>
      <c r="CG565" s="0" t="s">
        <v>153</v>
      </c>
      <c r="CK565" s="0" t="s">
        <v>153</v>
      </c>
      <c r="CN565" s="0" t="s">
        <v>153</v>
      </c>
      <c r="CO565" s="0" t="s">
        <v>238</v>
      </c>
      <c r="CP565" s="0" t="s">
        <v>153</v>
      </c>
      <c r="CV565" s="0" t="s">
        <v>153</v>
      </c>
      <c r="CY565" s="0" t="s">
        <v>153</v>
      </c>
      <c r="CZ565" s="0" t="s">
        <v>238</v>
      </c>
      <c r="DC565" s="0" t="s">
        <v>153</v>
      </c>
      <c r="DF565" s="0" t="s">
        <v>153</v>
      </c>
      <c r="DI565" s="0" t="s">
        <v>153</v>
      </c>
      <c r="DL565" s="0" t="s">
        <v>153</v>
      </c>
      <c r="DM565" s="0" t="s">
        <v>162</v>
      </c>
      <c r="DN565" s="0" t="s">
        <v>153</v>
      </c>
      <c r="DR565" s="0" t="s">
        <v>153</v>
      </c>
      <c r="DS565" s="0" t="s">
        <v>162</v>
      </c>
      <c r="DT565" s="0" t="s">
        <v>162</v>
      </c>
      <c r="DU565" s="0" t="s">
        <v>153</v>
      </c>
      <c r="DW565" s="0" t="s">
        <v>162</v>
      </c>
      <c r="DX565" s="0" t="s">
        <v>153</v>
      </c>
      <c r="EA565" s="0" t="s">
        <v>153</v>
      </c>
      <c r="ED565" s="0" t="s">
        <v>162</v>
      </c>
      <c r="EF565" s="0" t="s">
        <v>153</v>
      </c>
    </row>
    <row r="566" customFormat="false" ht="13.8" hidden="false" customHeight="false" outlineLevel="0" collapsed="false">
      <c r="A566" s="0" t="s">
        <v>2849</v>
      </c>
      <c r="B566" s="0" t="n">
        <v>78</v>
      </c>
      <c r="C566" s="0" t="n">
        <v>391335</v>
      </c>
      <c r="D566" s="0" t="s">
        <v>2850</v>
      </c>
      <c r="E566" s="0" t="s">
        <v>265</v>
      </c>
      <c r="F566" s="0" t="str">
        <f aca="false">CONCATENATE(D566," ",LEFT(H566,4),"T=",AU566,"D=",AV566,"R=",AW566,"M=",AX566,"L=",AY566,"B=",AZ566)</f>
        <v>MADDEN T=D=WARREN-WARD 5R=28M=4L=5B=8</v>
      </c>
      <c r="G566" s="0" t="s">
        <v>220</v>
      </c>
      <c r="I566" s="0" t="s">
        <v>2851</v>
      </c>
      <c r="J566" s="0" t="s">
        <v>2852</v>
      </c>
      <c r="K566" s="0" t="s">
        <v>143</v>
      </c>
      <c r="L566" s="0" t="s">
        <v>238</v>
      </c>
      <c r="M566" s="0" t="str">
        <f aca="false">RIGHT(N566,LEN(N566)-FIND(" ",N566))</f>
        <v>CHEVELLE DR SE</v>
      </c>
      <c r="N566" s="0" t="s">
        <v>2853</v>
      </c>
      <c r="P566" s="0" t="s">
        <v>145</v>
      </c>
      <c r="Q566" s="0" t="s">
        <v>146</v>
      </c>
      <c r="R566" s="0" t="n">
        <v>44484</v>
      </c>
      <c r="AD566" s="0" t="s">
        <v>147</v>
      </c>
      <c r="AE566" s="0" t="s">
        <v>148</v>
      </c>
      <c r="AH566" s="0" t="n">
        <v>14</v>
      </c>
      <c r="AI566" s="0" t="n">
        <v>11</v>
      </c>
      <c r="AJ566" s="0" t="s">
        <v>755</v>
      </c>
      <c r="AM566" s="0" t="s">
        <v>756</v>
      </c>
      <c r="AN566" s="0" t="s">
        <v>145</v>
      </c>
      <c r="AO566" s="0" t="s">
        <v>150</v>
      </c>
      <c r="AP566" s="0" t="s">
        <v>151</v>
      </c>
      <c r="AQ566" s="0" t="n">
        <v>9</v>
      </c>
      <c r="AR566" s="0" t="n">
        <v>64</v>
      </c>
      <c r="AS566" s="0" t="n">
        <v>32</v>
      </c>
      <c r="AV566" s="0" t="s">
        <v>152</v>
      </c>
      <c r="AW566" s="0" t="n">
        <f aca="false">COUNTA($BA566:$EG566)</f>
        <v>28</v>
      </c>
      <c r="AX566" s="0" t="n">
        <f aca="false">COUNTIF($BC566:$EG566,"D")</f>
        <v>4</v>
      </c>
      <c r="AY566" s="0" t="n">
        <f aca="false">COUNTIF($BC566:$EG566,"R")</f>
        <v>5</v>
      </c>
      <c r="AZ566" s="2" t="n">
        <f aca="false">IF(DH566&lt;&gt;"",1,0)+IF(DI566&lt;&gt;"",1,0)+IF(DK566&lt;&gt;"",1,0)+IF(DM566&lt;&gt;"",1,0)+IF(DN566&lt;&gt;"",1,0)+IF(DO566&lt;&gt;"",1,0)+IF(DQ566&lt;&gt;"",1,0)+IF(DR566&lt;&gt;"",1,0)+IF(DT566&lt;&gt;"",1,0)+IF(DU566&lt;&gt;"",1,0)+IF(DV566&lt;&gt;"",1,0)+IF(DW566&lt;&gt;"",1,0)+IF(DX566&lt;&gt;"",1,0)+IF(DZ566&lt;&gt;"",1,0)+IF(EA566&lt;&gt;"",1,0)+IF(EB566&lt;&gt;"",1,0)+IF(EE566&lt;&gt;"",1,0)</f>
        <v>8</v>
      </c>
      <c r="BA566" s="2" t="n">
        <f aca="false">COUNTIF($DV566:$EG566, "&lt;&gt;")</f>
        <v>5</v>
      </c>
      <c r="BB566" s="0" t="n">
        <f aca="false">AY566*AX566</f>
        <v>20</v>
      </c>
      <c r="CG566" s="0" t="s">
        <v>153</v>
      </c>
      <c r="CH566" s="0" t="s">
        <v>162</v>
      </c>
      <c r="CK566" s="0" t="s">
        <v>153</v>
      </c>
      <c r="CL566" s="0" t="s">
        <v>162</v>
      </c>
      <c r="CN566" s="0" t="s">
        <v>153</v>
      </c>
      <c r="CO566" s="0" t="s">
        <v>162</v>
      </c>
      <c r="CP566" s="0" t="s">
        <v>153</v>
      </c>
      <c r="CT566" s="0" t="s">
        <v>153</v>
      </c>
      <c r="CV566" s="0" t="s">
        <v>153</v>
      </c>
      <c r="CY566" s="0" t="s">
        <v>153</v>
      </c>
      <c r="CZ566" s="0" t="s">
        <v>238</v>
      </c>
      <c r="DC566" s="0" t="s">
        <v>153</v>
      </c>
      <c r="DF566" s="0" t="s">
        <v>153</v>
      </c>
      <c r="DG566" s="0" t="s">
        <v>238</v>
      </c>
      <c r="DI566" s="0" t="s">
        <v>153</v>
      </c>
      <c r="DL566" s="0" t="s">
        <v>153</v>
      </c>
      <c r="DM566" s="0" t="s">
        <v>238</v>
      </c>
      <c r="DN566" s="0" t="s">
        <v>153</v>
      </c>
      <c r="DR566" s="0" t="s">
        <v>153</v>
      </c>
      <c r="DS566" s="0" t="s">
        <v>238</v>
      </c>
      <c r="DU566" s="0" t="s">
        <v>153</v>
      </c>
      <c r="DW566" s="0" t="s">
        <v>162</v>
      </c>
      <c r="DX566" s="0" t="s">
        <v>153</v>
      </c>
      <c r="EA566" s="0" t="s">
        <v>153</v>
      </c>
      <c r="ED566" s="0" t="s">
        <v>238</v>
      </c>
      <c r="EF566" s="0" t="s">
        <v>153</v>
      </c>
    </row>
    <row r="567" customFormat="false" ht="13.8" hidden="false" customHeight="false" outlineLevel="0" collapsed="false">
      <c r="A567" s="0" t="s">
        <v>2854</v>
      </c>
      <c r="B567" s="0" t="n">
        <v>78</v>
      </c>
      <c r="C567" s="0" t="n">
        <v>7472</v>
      </c>
      <c r="D567" s="0" t="s">
        <v>2855</v>
      </c>
      <c r="E567" s="0" t="s">
        <v>437</v>
      </c>
      <c r="F567" s="0" t="str">
        <f aca="false">CONCATENATE(D567," ",LEFT(H567,4),"T=",AU567,"D=",AV567,"R=",AW567,"M=",AX567,"L=",AY567,"B=",AZ567)</f>
        <v>FLAJNIK T=D=WARREN-WARD 5R=20M=3L=1B=4</v>
      </c>
      <c r="G567" s="0" t="s">
        <v>284</v>
      </c>
      <c r="I567" s="0" t="s">
        <v>2856</v>
      </c>
      <c r="J567" s="0" t="s">
        <v>2857</v>
      </c>
      <c r="K567" s="0" t="s">
        <v>143</v>
      </c>
      <c r="L567" s="0" t="s">
        <v>162</v>
      </c>
      <c r="M567" s="0" t="str">
        <f aca="false">RIGHT(N567,LEN(N567)-FIND(" ",N567))</f>
        <v>CHEVELLE DR SE</v>
      </c>
      <c r="N567" s="0" t="s">
        <v>2858</v>
      </c>
      <c r="P567" s="0" t="s">
        <v>145</v>
      </c>
      <c r="Q567" s="0" t="s">
        <v>146</v>
      </c>
      <c r="R567" s="0" t="n">
        <v>44484</v>
      </c>
      <c r="AD567" s="0" t="s">
        <v>147</v>
      </c>
      <c r="AE567" s="0" t="s">
        <v>148</v>
      </c>
      <c r="AH567" s="0" t="n">
        <v>14</v>
      </c>
      <c r="AI567" s="0" t="n">
        <v>11</v>
      </c>
      <c r="AJ567" s="0" t="s">
        <v>755</v>
      </c>
      <c r="AM567" s="0" t="s">
        <v>756</v>
      </c>
      <c r="AN567" s="0" t="s">
        <v>145</v>
      </c>
      <c r="AO567" s="0" t="s">
        <v>150</v>
      </c>
      <c r="AP567" s="0" t="s">
        <v>151</v>
      </c>
      <c r="AQ567" s="0" t="n">
        <v>9</v>
      </c>
      <c r="AR567" s="0" t="n">
        <v>64</v>
      </c>
      <c r="AS567" s="0" t="n">
        <v>32</v>
      </c>
      <c r="AV567" s="0" t="s">
        <v>152</v>
      </c>
      <c r="AW567" s="0" t="n">
        <f aca="false">COUNTA($BA567:$EG567)</f>
        <v>20</v>
      </c>
      <c r="AX567" s="0" t="n">
        <f aca="false">COUNTIF($BC567:$EG567,"D")</f>
        <v>3</v>
      </c>
      <c r="AY567" s="0" t="n">
        <f aca="false">COUNTIF($BC567:$EG567,"R")</f>
        <v>1</v>
      </c>
      <c r="AZ567" s="2" t="n">
        <f aca="false">IF(DH567&lt;&gt;"",1,0)+IF(DI567&lt;&gt;"",1,0)+IF(DK567&lt;&gt;"",1,0)+IF(DM567&lt;&gt;"",1,0)+IF(DN567&lt;&gt;"",1,0)+IF(DO567&lt;&gt;"",1,0)+IF(DQ567&lt;&gt;"",1,0)+IF(DR567&lt;&gt;"",1,0)+IF(DT567&lt;&gt;"",1,0)+IF(DU567&lt;&gt;"",1,0)+IF(DV567&lt;&gt;"",1,0)+IF(DW567&lt;&gt;"",1,0)+IF(DX567&lt;&gt;"",1,0)+IF(DZ567&lt;&gt;"",1,0)+IF(EA567&lt;&gt;"",1,0)+IF(EB567&lt;&gt;"",1,0)+IF(EE567&lt;&gt;"",1,0)</f>
        <v>4</v>
      </c>
      <c r="BA567" s="2" t="n">
        <f aca="false">COUNTIF($DV567:$EG567, "&lt;&gt;")</f>
        <v>3</v>
      </c>
      <c r="BB567" s="0" t="n">
        <f aca="false">AY567*AX567</f>
        <v>3</v>
      </c>
      <c r="BD567" s="0" t="s">
        <v>153</v>
      </c>
      <c r="BF567" s="0" t="s">
        <v>153</v>
      </c>
      <c r="BL567" s="0" t="s">
        <v>153</v>
      </c>
      <c r="BP567" s="0" t="s">
        <v>153</v>
      </c>
      <c r="BY567" s="0" t="s">
        <v>162</v>
      </c>
      <c r="CA567" s="0" t="s">
        <v>153</v>
      </c>
      <c r="CG567" s="0" t="s">
        <v>153</v>
      </c>
      <c r="CK567" s="0" t="s">
        <v>153</v>
      </c>
      <c r="CP567" s="0" t="s">
        <v>153</v>
      </c>
      <c r="CZ567" s="0" t="s">
        <v>238</v>
      </c>
      <c r="DC567" s="0" t="s">
        <v>153</v>
      </c>
      <c r="DI567" s="0" t="s">
        <v>153</v>
      </c>
      <c r="DN567" s="0" t="s">
        <v>153</v>
      </c>
      <c r="DS567" s="0" t="s">
        <v>162</v>
      </c>
      <c r="DU567" s="0" t="s">
        <v>153</v>
      </c>
      <c r="EA567" s="0" t="s">
        <v>153</v>
      </c>
      <c r="ED567" s="0" t="s">
        <v>162</v>
      </c>
      <c r="EF567" s="0" t="s">
        <v>153</v>
      </c>
    </row>
    <row r="568" customFormat="false" ht="13.8" hidden="false" customHeight="false" outlineLevel="0" collapsed="false">
      <c r="A568" s="0" t="s">
        <v>2859</v>
      </c>
      <c r="B568" s="0" t="n">
        <v>78</v>
      </c>
      <c r="C568" s="0" t="n">
        <v>168266</v>
      </c>
      <c r="D568" s="0" t="s">
        <v>2855</v>
      </c>
      <c r="E568" s="0" t="s">
        <v>2860</v>
      </c>
      <c r="F568" s="0" t="str">
        <f aca="false">CONCATENATE(D568," ",LEFT(H568,4),"T=",AU568,"D=",AV568,"R=",AW568,"M=",AX568,"L=",AY568,"B=",AZ568)</f>
        <v>FLAJNIK T=D=WARREN-WARD 5R=4M=0L=0B=1</v>
      </c>
      <c r="G568" s="0" t="s">
        <v>1858</v>
      </c>
      <c r="I568" s="0" t="s">
        <v>2861</v>
      </c>
      <c r="J568" s="0" t="s">
        <v>2862</v>
      </c>
      <c r="K568" s="0" t="s">
        <v>143</v>
      </c>
      <c r="M568" s="0" t="str">
        <f aca="false">RIGHT(N568,LEN(N568)-FIND(" ",N568))</f>
        <v>CHEVELLE DR SE</v>
      </c>
      <c r="N568" s="0" t="s">
        <v>2858</v>
      </c>
      <c r="P568" s="0" t="s">
        <v>145</v>
      </c>
      <c r="Q568" s="0" t="s">
        <v>146</v>
      </c>
      <c r="R568" s="0" t="n">
        <v>44484</v>
      </c>
      <c r="AD568" s="0" t="s">
        <v>147</v>
      </c>
      <c r="AE568" s="0" t="s">
        <v>148</v>
      </c>
      <c r="AH568" s="0" t="n">
        <v>14</v>
      </c>
      <c r="AI568" s="0" t="n">
        <v>11</v>
      </c>
      <c r="AJ568" s="0" t="s">
        <v>755</v>
      </c>
      <c r="AM568" s="0" t="s">
        <v>756</v>
      </c>
      <c r="AN568" s="0" t="s">
        <v>145</v>
      </c>
      <c r="AO568" s="0" t="s">
        <v>150</v>
      </c>
      <c r="AP568" s="0" t="s">
        <v>151</v>
      </c>
      <c r="AQ568" s="0" t="n">
        <v>9</v>
      </c>
      <c r="AR568" s="0" t="n">
        <v>64</v>
      </c>
      <c r="AS568" s="0" t="n">
        <v>32</v>
      </c>
      <c r="AV568" s="0" t="s">
        <v>152</v>
      </c>
      <c r="AW568" s="0" t="n">
        <f aca="false">COUNTA($BA568:$EG568)</f>
        <v>4</v>
      </c>
      <c r="AX568" s="0" t="n">
        <f aca="false">COUNTIF($BC568:$EG568,"D")</f>
        <v>0</v>
      </c>
      <c r="AY568" s="0" t="n">
        <f aca="false">COUNTIF($BC568:$EG568,"R")</f>
        <v>0</v>
      </c>
      <c r="AZ568" s="2" t="n">
        <f aca="false">IF(DH568&lt;&gt;"",1,0)+IF(DI568&lt;&gt;"",1,0)+IF(DK568&lt;&gt;"",1,0)+IF(DM568&lt;&gt;"",1,0)+IF(DN568&lt;&gt;"",1,0)+IF(DO568&lt;&gt;"",1,0)+IF(DQ568&lt;&gt;"",1,0)+IF(DR568&lt;&gt;"",1,0)+IF(DT568&lt;&gt;"",1,0)+IF(DU568&lt;&gt;"",1,0)+IF(DV568&lt;&gt;"",1,0)+IF(DW568&lt;&gt;"",1,0)+IF(DX568&lt;&gt;"",1,0)+IF(DZ568&lt;&gt;"",1,0)+IF(EA568&lt;&gt;"",1,0)+IF(EB568&lt;&gt;"",1,0)+IF(EE568&lt;&gt;"",1,0)</f>
        <v>1</v>
      </c>
      <c r="BA568" s="2" t="n">
        <f aca="false">COUNTIF($DV568:$EG568, "&lt;&gt;")</f>
        <v>1</v>
      </c>
      <c r="BB568" s="0" t="n">
        <f aca="false">AY568*AX568</f>
        <v>0</v>
      </c>
      <c r="DN568" s="0" t="s">
        <v>153</v>
      </c>
      <c r="EF568" s="0" t="s">
        <v>153</v>
      </c>
    </row>
    <row r="569" customFormat="false" ht="13.8" hidden="false" customHeight="false" outlineLevel="0" collapsed="false">
      <c r="A569" s="0" t="s">
        <v>2863</v>
      </c>
      <c r="B569" s="0" t="n">
        <v>78</v>
      </c>
      <c r="C569" s="0" t="n">
        <v>181993</v>
      </c>
      <c r="D569" s="0" t="s">
        <v>2864</v>
      </c>
      <c r="E569" s="0" t="s">
        <v>2865</v>
      </c>
      <c r="F569" s="0" t="str">
        <f aca="false">CONCATENATE(D569," ",LEFT(H569,4),"T=",AU569,"D=",AV569,"R=",AW569,"M=",AX569,"L=",AY569,"B=",AZ569)</f>
        <v>DORSEY T=D=WARREN-WARD 5R=28M=9L=0B=7</v>
      </c>
      <c r="G569" s="0" t="s">
        <v>608</v>
      </c>
      <c r="I569" s="0" t="s">
        <v>2866</v>
      </c>
      <c r="J569" s="0" t="s">
        <v>624</v>
      </c>
      <c r="K569" s="0" t="s">
        <v>143</v>
      </c>
      <c r="L569" s="0" t="s">
        <v>162</v>
      </c>
      <c r="M569" s="0" t="str">
        <f aca="false">RIGHT(N569,LEN(N569)-FIND(" ",N569))</f>
        <v>CHEVELLE DR SE</v>
      </c>
      <c r="N569" s="0" t="s">
        <v>2867</v>
      </c>
      <c r="P569" s="0" t="s">
        <v>145</v>
      </c>
      <c r="Q569" s="0" t="s">
        <v>146</v>
      </c>
      <c r="R569" s="0" t="n">
        <v>44484</v>
      </c>
      <c r="AD569" s="0" t="s">
        <v>147</v>
      </c>
      <c r="AE569" s="0" t="s">
        <v>148</v>
      </c>
      <c r="AH569" s="0" t="n">
        <v>14</v>
      </c>
      <c r="AI569" s="0" t="n">
        <v>11</v>
      </c>
      <c r="AJ569" s="0" t="s">
        <v>755</v>
      </c>
      <c r="AM569" s="0" t="s">
        <v>756</v>
      </c>
      <c r="AN569" s="0" t="s">
        <v>145</v>
      </c>
      <c r="AO569" s="0" t="s">
        <v>150</v>
      </c>
      <c r="AP569" s="0" t="s">
        <v>151</v>
      </c>
      <c r="AQ569" s="0" t="n">
        <v>9</v>
      </c>
      <c r="AR569" s="0" t="n">
        <v>64</v>
      </c>
      <c r="AS569" s="0" t="n">
        <v>32</v>
      </c>
      <c r="AV569" s="0" t="s">
        <v>152</v>
      </c>
      <c r="AW569" s="0" t="n">
        <f aca="false">COUNTA($BA569:$EG569)</f>
        <v>28</v>
      </c>
      <c r="AX569" s="0" t="n">
        <f aca="false">COUNTIF($BC569:$EG569,"D")</f>
        <v>9</v>
      </c>
      <c r="AY569" s="0" t="n">
        <f aca="false">COUNTIF($BC569:$EG569,"R")</f>
        <v>0</v>
      </c>
      <c r="AZ569" s="2" t="n">
        <f aca="false">IF(DH569&lt;&gt;"",1,0)+IF(DI569&lt;&gt;"",1,0)+IF(DK569&lt;&gt;"",1,0)+IF(DM569&lt;&gt;"",1,0)+IF(DN569&lt;&gt;"",1,0)+IF(DO569&lt;&gt;"",1,0)+IF(DQ569&lt;&gt;"",1,0)+IF(DR569&lt;&gt;"",1,0)+IF(DT569&lt;&gt;"",1,0)+IF(DU569&lt;&gt;"",1,0)+IF(DV569&lt;&gt;"",1,0)+IF(DW569&lt;&gt;"",1,0)+IF(DX569&lt;&gt;"",1,0)+IF(DZ569&lt;&gt;"",1,0)+IF(EA569&lt;&gt;"",1,0)+IF(EB569&lt;&gt;"",1,0)+IF(EE569&lt;&gt;"",1,0)</f>
        <v>7</v>
      </c>
      <c r="BA569" s="2" t="n">
        <f aca="false">COUNTIF($DV569:$EG569, "&lt;&gt;")</f>
        <v>5</v>
      </c>
      <c r="BB569" s="0" t="n">
        <f aca="false">AY569*AX569</f>
        <v>0</v>
      </c>
      <c r="BK569" s="0" t="s">
        <v>153</v>
      </c>
      <c r="BL569" s="0" t="s">
        <v>153</v>
      </c>
      <c r="CA569" s="0" t="s">
        <v>153</v>
      </c>
      <c r="CG569" s="0" t="s">
        <v>153</v>
      </c>
      <c r="CH569" s="0" t="s">
        <v>162</v>
      </c>
      <c r="CK569" s="0" t="s">
        <v>153</v>
      </c>
      <c r="CL569" s="0" t="s">
        <v>162</v>
      </c>
      <c r="CN569" s="0" t="s">
        <v>153</v>
      </c>
      <c r="CP569" s="0" t="s">
        <v>153</v>
      </c>
      <c r="CV569" s="0" t="s">
        <v>153</v>
      </c>
      <c r="CY569" s="0" t="s">
        <v>153</v>
      </c>
      <c r="CZ569" s="0" t="s">
        <v>162</v>
      </c>
      <c r="DC569" s="0" t="s">
        <v>153</v>
      </c>
      <c r="DG569" s="0" t="s">
        <v>162</v>
      </c>
      <c r="DI569" s="0" t="s">
        <v>153</v>
      </c>
      <c r="DJ569" s="0" t="s">
        <v>162</v>
      </c>
      <c r="DL569" s="0" t="s">
        <v>153</v>
      </c>
      <c r="DN569" s="0" t="s">
        <v>153</v>
      </c>
      <c r="DO569" s="0" t="s">
        <v>162</v>
      </c>
      <c r="DS569" s="0" t="s">
        <v>162</v>
      </c>
      <c r="DU569" s="0" t="s">
        <v>153</v>
      </c>
      <c r="DW569" s="0" t="s">
        <v>162</v>
      </c>
      <c r="DX569" s="0" t="s">
        <v>153</v>
      </c>
      <c r="EA569" s="0" t="s">
        <v>153</v>
      </c>
      <c r="ED569" s="0" t="s">
        <v>162</v>
      </c>
      <c r="EF569" s="0" t="s">
        <v>153</v>
      </c>
    </row>
    <row r="570" customFormat="false" ht="13.8" hidden="false" customHeight="false" outlineLevel="0" collapsed="false">
      <c r="A570" s="0" t="s">
        <v>2868</v>
      </c>
      <c r="B570" s="0" t="n">
        <v>78</v>
      </c>
      <c r="C570" s="0" t="n">
        <v>9212</v>
      </c>
      <c r="D570" s="0" t="s">
        <v>2864</v>
      </c>
      <c r="E570" s="0" t="s">
        <v>2869</v>
      </c>
      <c r="F570" s="0" t="str">
        <f aca="false">CONCATENATE(D570," ",LEFT(H570,4),"T=",AU570,"D=",AV570,"R=",AW570,"M=",AX570,"L=",AY570,"B=",AZ570)</f>
        <v>DORSEY T=D=WARREN-WARD 5R=14M=3L=0B=5</v>
      </c>
      <c r="G570" s="0" t="s">
        <v>453</v>
      </c>
      <c r="I570" s="0" t="s">
        <v>2870</v>
      </c>
      <c r="J570" s="0" t="s">
        <v>624</v>
      </c>
      <c r="K570" s="0" t="s">
        <v>143</v>
      </c>
      <c r="L570" s="0" t="s">
        <v>162</v>
      </c>
      <c r="M570" s="0" t="str">
        <f aca="false">RIGHT(N570,LEN(N570)-FIND(" ",N570))</f>
        <v>CHEVELLE DR SE</v>
      </c>
      <c r="N570" s="0" t="s">
        <v>2867</v>
      </c>
      <c r="P570" s="0" t="s">
        <v>145</v>
      </c>
      <c r="Q570" s="0" t="s">
        <v>146</v>
      </c>
      <c r="R570" s="0" t="n">
        <v>44484</v>
      </c>
      <c r="AD570" s="0" t="s">
        <v>147</v>
      </c>
      <c r="AE570" s="0" t="s">
        <v>148</v>
      </c>
      <c r="AH570" s="0" t="n">
        <v>14</v>
      </c>
      <c r="AI570" s="0" t="n">
        <v>11</v>
      </c>
      <c r="AJ570" s="0" t="s">
        <v>755</v>
      </c>
      <c r="AM570" s="0" t="s">
        <v>756</v>
      </c>
      <c r="AN570" s="0" t="s">
        <v>145</v>
      </c>
      <c r="AO570" s="0" t="s">
        <v>150</v>
      </c>
      <c r="AP570" s="0" t="s">
        <v>151</v>
      </c>
      <c r="AQ570" s="0" t="n">
        <v>9</v>
      </c>
      <c r="AR570" s="0" t="n">
        <v>64</v>
      </c>
      <c r="AS570" s="0" t="n">
        <v>32</v>
      </c>
      <c r="AV570" s="0" t="s">
        <v>152</v>
      </c>
      <c r="AW570" s="0" t="n">
        <f aca="false">COUNTA($BA570:$EG570)</f>
        <v>14</v>
      </c>
      <c r="AX570" s="0" t="n">
        <f aca="false">COUNTIF($BC570:$EG570,"D")</f>
        <v>3</v>
      </c>
      <c r="AY570" s="0" t="n">
        <f aca="false">COUNTIF($BC570:$EG570,"R")</f>
        <v>0</v>
      </c>
      <c r="AZ570" s="2" t="n">
        <f aca="false">IF(DH570&lt;&gt;"",1,0)+IF(DI570&lt;&gt;"",1,0)+IF(DK570&lt;&gt;"",1,0)+IF(DM570&lt;&gt;"",1,0)+IF(DN570&lt;&gt;"",1,0)+IF(DO570&lt;&gt;"",1,0)+IF(DQ570&lt;&gt;"",1,0)+IF(DR570&lt;&gt;"",1,0)+IF(DT570&lt;&gt;"",1,0)+IF(DU570&lt;&gt;"",1,0)+IF(DV570&lt;&gt;"",1,0)+IF(DW570&lt;&gt;"",1,0)+IF(DX570&lt;&gt;"",1,0)+IF(DZ570&lt;&gt;"",1,0)+IF(EA570&lt;&gt;"",1,0)+IF(EB570&lt;&gt;"",1,0)+IF(EE570&lt;&gt;"",1,0)</f>
        <v>5</v>
      </c>
      <c r="BA570" s="2" t="n">
        <f aca="false">COUNTIF($DV570:$EG570, "&lt;&gt;")</f>
        <v>4</v>
      </c>
      <c r="BB570" s="0" t="n">
        <f aca="false">AY570*AX570</f>
        <v>0</v>
      </c>
      <c r="BL570" s="0" t="s">
        <v>153</v>
      </c>
      <c r="CP570" s="0" t="s">
        <v>153</v>
      </c>
      <c r="DC570" s="0" t="s">
        <v>153</v>
      </c>
      <c r="DF570" s="0" t="s">
        <v>153</v>
      </c>
      <c r="DI570" s="0" t="s">
        <v>153</v>
      </c>
      <c r="DN570" s="0" t="s">
        <v>153</v>
      </c>
      <c r="DS570" s="0" t="s">
        <v>162</v>
      </c>
      <c r="DU570" s="0" t="s">
        <v>153</v>
      </c>
      <c r="DW570" s="0" t="s">
        <v>162</v>
      </c>
      <c r="DX570" s="0" t="s">
        <v>153</v>
      </c>
      <c r="ED570" s="0" t="s">
        <v>162</v>
      </c>
      <c r="EF570" s="0" t="s">
        <v>153</v>
      </c>
    </row>
    <row r="571" customFormat="false" ht="13.8" hidden="false" customHeight="false" outlineLevel="0" collapsed="false">
      <c r="A571" s="0" t="s">
        <v>2871</v>
      </c>
      <c r="B571" s="0" t="n">
        <v>78</v>
      </c>
      <c r="C571" s="0" t="n">
        <v>295246</v>
      </c>
      <c r="D571" s="0" t="s">
        <v>246</v>
      </c>
      <c r="E571" s="0" t="s">
        <v>2872</v>
      </c>
      <c r="F571" s="0" t="str">
        <f aca="false">CONCATENATE(D571," ",LEFT(H571,4),"T=",AU571,"D=",AV571,"R=",AW571,"M=",AX571,"L=",AY571,"B=",AZ571)</f>
        <v>WILLIAMS T=D=WARREN-WARD 5R=52M=18L=0B=10</v>
      </c>
      <c r="I571" s="0" t="s">
        <v>2873</v>
      </c>
      <c r="J571" s="0" t="s">
        <v>2874</v>
      </c>
      <c r="K571" s="0" t="s">
        <v>143</v>
      </c>
      <c r="L571" s="0" t="s">
        <v>162</v>
      </c>
      <c r="M571" s="0" t="str">
        <f aca="false">RIGHT(N571,LEN(N571)-FIND(" ",N571))</f>
        <v>CHEVELLE DR SE</v>
      </c>
      <c r="N571" s="0" t="s">
        <v>2875</v>
      </c>
      <c r="P571" s="0" t="s">
        <v>145</v>
      </c>
      <c r="Q571" s="0" t="s">
        <v>146</v>
      </c>
      <c r="R571" s="0" t="n">
        <v>44484</v>
      </c>
      <c r="AD571" s="0" t="s">
        <v>147</v>
      </c>
      <c r="AE571" s="0" t="s">
        <v>148</v>
      </c>
      <c r="AH571" s="0" t="n">
        <v>14</v>
      </c>
      <c r="AI571" s="0" t="n">
        <v>11</v>
      </c>
      <c r="AJ571" s="0" t="s">
        <v>755</v>
      </c>
      <c r="AM571" s="0" t="s">
        <v>756</v>
      </c>
      <c r="AN571" s="0" t="s">
        <v>145</v>
      </c>
      <c r="AO571" s="0" t="s">
        <v>150</v>
      </c>
      <c r="AP571" s="0" t="s">
        <v>151</v>
      </c>
      <c r="AQ571" s="0" t="n">
        <v>9</v>
      </c>
      <c r="AR571" s="0" t="n">
        <v>64</v>
      </c>
      <c r="AS571" s="0" t="n">
        <v>32</v>
      </c>
      <c r="AV571" s="0" t="s">
        <v>152</v>
      </c>
      <c r="AW571" s="0" t="n">
        <f aca="false">COUNTA($BA571:$EG571)</f>
        <v>52</v>
      </c>
      <c r="AX571" s="0" t="n">
        <f aca="false">COUNTIF($BC571:$EG571,"D")</f>
        <v>18</v>
      </c>
      <c r="AY571" s="0" t="n">
        <f aca="false">COUNTIF($BC571:$EG571,"R")</f>
        <v>0</v>
      </c>
      <c r="AZ571" s="2" t="n">
        <f aca="false">IF(DH571&lt;&gt;"",1,0)+IF(DI571&lt;&gt;"",1,0)+IF(DK571&lt;&gt;"",1,0)+IF(DM571&lt;&gt;"",1,0)+IF(DN571&lt;&gt;"",1,0)+IF(DO571&lt;&gt;"",1,0)+IF(DQ571&lt;&gt;"",1,0)+IF(DR571&lt;&gt;"",1,0)+IF(DT571&lt;&gt;"",1,0)+IF(DU571&lt;&gt;"",1,0)+IF(DV571&lt;&gt;"",1,0)+IF(DW571&lt;&gt;"",1,0)+IF(DX571&lt;&gt;"",1,0)+IF(DZ571&lt;&gt;"",1,0)+IF(EA571&lt;&gt;"",1,0)+IF(EB571&lt;&gt;"",1,0)+IF(EE571&lt;&gt;"",1,0)</f>
        <v>10</v>
      </c>
      <c r="BA571" s="2" t="n">
        <f aca="false">COUNTIF($DV571:$EG571, "&lt;&gt;")</f>
        <v>5</v>
      </c>
      <c r="BB571" s="0" t="n">
        <f aca="false">AY571*AX571</f>
        <v>0</v>
      </c>
      <c r="BC571" s="0" t="s">
        <v>153</v>
      </c>
      <c r="BD571" s="0" t="s">
        <v>153</v>
      </c>
      <c r="BE571" s="0" t="s">
        <v>153</v>
      </c>
      <c r="BF571" s="0" t="s">
        <v>153</v>
      </c>
      <c r="BG571" s="0" t="s">
        <v>153</v>
      </c>
      <c r="BH571" s="0" t="s">
        <v>153</v>
      </c>
      <c r="BI571" s="0" t="s">
        <v>153</v>
      </c>
      <c r="BJ571" s="0" t="s">
        <v>153</v>
      </c>
      <c r="BK571" s="0" t="s">
        <v>153</v>
      </c>
      <c r="BL571" s="0" t="s">
        <v>153</v>
      </c>
      <c r="BP571" s="0" t="s">
        <v>153</v>
      </c>
      <c r="BR571" s="0" t="s">
        <v>153</v>
      </c>
      <c r="BS571" s="0" t="s">
        <v>153</v>
      </c>
      <c r="BV571" s="0" t="s">
        <v>153</v>
      </c>
      <c r="BY571" s="0" t="s">
        <v>162</v>
      </c>
      <c r="CA571" s="0" t="s">
        <v>153</v>
      </c>
      <c r="CC571" s="0" t="s">
        <v>162</v>
      </c>
      <c r="CG571" s="0" t="s">
        <v>153</v>
      </c>
      <c r="CH571" s="0" t="s">
        <v>162</v>
      </c>
      <c r="CK571" s="0" t="s">
        <v>153</v>
      </c>
      <c r="CL571" s="0" t="s">
        <v>162</v>
      </c>
      <c r="CN571" s="0" t="s">
        <v>153</v>
      </c>
      <c r="CO571" s="0" t="s">
        <v>162</v>
      </c>
      <c r="CP571" s="0" t="s">
        <v>153</v>
      </c>
      <c r="CQ571" s="0" t="s">
        <v>162</v>
      </c>
      <c r="CT571" s="0" t="s">
        <v>153</v>
      </c>
      <c r="CU571" s="0" t="s">
        <v>162</v>
      </c>
      <c r="CV571" s="0" t="s">
        <v>153</v>
      </c>
      <c r="CW571" s="0" t="s">
        <v>162</v>
      </c>
      <c r="CY571" s="0" t="s">
        <v>153</v>
      </c>
      <c r="CZ571" s="0" t="s">
        <v>162</v>
      </c>
      <c r="DC571" s="0" t="s">
        <v>153</v>
      </c>
      <c r="DD571" s="0" t="s">
        <v>162</v>
      </c>
      <c r="DF571" s="0" t="s">
        <v>153</v>
      </c>
      <c r="DG571" s="0" t="s">
        <v>162</v>
      </c>
      <c r="DI571" s="0" t="s">
        <v>153</v>
      </c>
      <c r="DJ571" s="0" t="s">
        <v>162</v>
      </c>
      <c r="DL571" s="0" t="s">
        <v>153</v>
      </c>
      <c r="DM571" s="0" t="s">
        <v>162</v>
      </c>
      <c r="DN571" s="0" t="s">
        <v>153</v>
      </c>
      <c r="DO571" s="0" t="s">
        <v>162</v>
      </c>
      <c r="DR571" s="0" t="s">
        <v>153</v>
      </c>
      <c r="DS571" s="0" t="s">
        <v>162</v>
      </c>
      <c r="DT571" s="0" t="s">
        <v>162</v>
      </c>
      <c r="DU571" s="0" t="s">
        <v>153</v>
      </c>
      <c r="DW571" s="0" t="s">
        <v>162</v>
      </c>
      <c r="DX571" s="0" t="s">
        <v>153</v>
      </c>
      <c r="EA571" s="0" t="s">
        <v>153</v>
      </c>
      <c r="ED571" s="0" t="s">
        <v>162</v>
      </c>
      <c r="EF571" s="0" t="s">
        <v>153</v>
      </c>
    </row>
    <row r="572" customFormat="false" ht="13.8" hidden="false" customHeight="false" outlineLevel="0" collapsed="false">
      <c r="A572" s="0" t="s">
        <v>2876</v>
      </c>
      <c r="B572" s="0" t="n">
        <v>78</v>
      </c>
      <c r="C572" s="0" t="n">
        <v>93627</v>
      </c>
      <c r="D572" s="0" t="s">
        <v>329</v>
      </c>
      <c r="E572" s="0" t="s">
        <v>2877</v>
      </c>
      <c r="F572" s="0" t="str">
        <f aca="false">CONCATENATE(D572," ",LEFT(H572,4),"T=",AU572,"D=",AV572,"R=",AW572,"M=",AX572,"L=",AY572,"B=",AZ572)</f>
        <v>JONES T=D=WARREN-WARD 5R=20M=9L=0B=10</v>
      </c>
      <c r="G572" s="0" t="s">
        <v>410</v>
      </c>
      <c r="I572" s="0" t="s">
        <v>2878</v>
      </c>
      <c r="J572" s="0" t="s">
        <v>2879</v>
      </c>
      <c r="K572" s="0" t="s">
        <v>143</v>
      </c>
      <c r="L572" s="0" t="s">
        <v>162</v>
      </c>
      <c r="M572" s="0" t="str">
        <f aca="false">RIGHT(N572,LEN(N572)-FIND(" ",N572))</f>
        <v>CHEVELLE DR SE</v>
      </c>
      <c r="N572" s="0" t="s">
        <v>2875</v>
      </c>
      <c r="P572" s="0" t="s">
        <v>145</v>
      </c>
      <c r="Q572" s="0" t="s">
        <v>146</v>
      </c>
      <c r="R572" s="0" t="n">
        <v>44484</v>
      </c>
      <c r="AD572" s="0" t="s">
        <v>147</v>
      </c>
      <c r="AE572" s="0" t="s">
        <v>148</v>
      </c>
      <c r="AH572" s="0" t="n">
        <v>14</v>
      </c>
      <c r="AI572" s="0" t="n">
        <v>11</v>
      </c>
      <c r="AJ572" s="0" t="s">
        <v>755</v>
      </c>
      <c r="AM572" s="0" t="s">
        <v>756</v>
      </c>
      <c r="AN572" s="0" t="s">
        <v>145</v>
      </c>
      <c r="AO572" s="0" t="s">
        <v>150</v>
      </c>
      <c r="AP572" s="0" t="s">
        <v>151</v>
      </c>
      <c r="AQ572" s="0" t="n">
        <v>9</v>
      </c>
      <c r="AR572" s="0" t="n">
        <v>64</v>
      </c>
      <c r="AS572" s="0" t="n">
        <v>32</v>
      </c>
      <c r="AV572" s="0" t="s">
        <v>152</v>
      </c>
      <c r="AW572" s="0" t="n">
        <f aca="false">COUNTA($BA572:$EG572)</f>
        <v>20</v>
      </c>
      <c r="AX572" s="0" t="n">
        <f aca="false">COUNTIF($BC572:$EG572,"D")</f>
        <v>9</v>
      </c>
      <c r="AY572" s="0" t="n">
        <f aca="false">COUNTIF($BC572:$EG572,"R")</f>
        <v>0</v>
      </c>
      <c r="AZ572" s="2" t="n">
        <f aca="false">IF(DH572&lt;&gt;"",1,0)+IF(DI572&lt;&gt;"",1,0)+IF(DK572&lt;&gt;"",1,0)+IF(DM572&lt;&gt;"",1,0)+IF(DN572&lt;&gt;"",1,0)+IF(DO572&lt;&gt;"",1,0)+IF(DQ572&lt;&gt;"",1,0)+IF(DR572&lt;&gt;"",1,0)+IF(DT572&lt;&gt;"",1,0)+IF(DU572&lt;&gt;"",1,0)+IF(DV572&lt;&gt;"",1,0)+IF(DW572&lt;&gt;"",1,0)+IF(DX572&lt;&gt;"",1,0)+IF(DZ572&lt;&gt;"",1,0)+IF(EA572&lt;&gt;"",1,0)+IF(EB572&lt;&gt;"",1,0)+IF(EE572&lt;&gt;"",1,0)</f>
        <v>10</v>
      </c>
      <c r="BA572" s="2" t="n">
        <f aca="false">COUNTIF($DV572:$EG572, "&lt;&gt;")</f>
        <v>5</v>
      </c>
      <c r="BB572" s="0" t="n">
        <f aca="false">AY572*AX572</f>
        <v>0</v>
      </c>
      <c r="DD572" s="0" t="s">
        <v>162</v>
      </c>
      <c r="DF572" s="0" t="s">
        <v>153</v>
      </c>
      <c r="DG572" s="0" t="s">
        <v>162</v>
      </c>
      <c r="DI572" s="0" t="s">
        <v>153</v>
      </c>
      <c r="DJ572" s="0" t="s">
        <v>162</v>
      </c>
      <c r="DL572" s="0" t="s">
        <v>153</v>
      </c>
      <c r="DM572" s="0" t="s">
        <v>162</v>
      </c>
      <c r="DN572" s="0" t="s">
        <v>153</v>
      </c>
      <c r="DO572" s="0" t="s">
        <v>162</v>
      </c>
      <c r="DR572" s="0" t="s">
        <v>153</v>
      </c>
      <c r="DS572" s="0" t="s">
        <v>162</v>
      </c>
      <c r="DT572" s="0" t="s">
        <v>162</v>
      </c>
      <c r="DU572" s="0" t="s">
        <v>153</v>
      </c>
      <c r="DW572" s="0" t="s">
        <v>162</v>
      </c>
      <c r="DX572" s="0" t="s">
        <v>153</v>
      </c>
      <c r="EA572" s="0" t="s">
        <v>153</v>
      </c>
      <c r="ED572" s="0" t="s">
        <v>162</v>
      </c>
      <c r="EF572" s="0" t="s">
        <v>153</v>
      </c>
    </row>
    <row r="573" customFormat="false" ht="13.8" hidden="false" customHeight="false" outlineLevel="0" collapsed="false">
      <c r="A573" s="0" t="s">
        <v>2880</v>
      </c>
      <c r="B573" s="0" t="n">
        <v>78</v>
      </c>
      <c r="C573" s="0" t="n">
        <v>370531</v>
      </c>
      <c r="D573" s="0" t="s">
        <v>2881</v>
      </c>
      <c r="E573" s="0" t="s">
        <v>1563</v>
      </c>
      <c r="F573" s="0" t="str">
        <f aca="false">CONCATENATE(D573," ",LEFT(H573,4),"T=",AU573,"D=",AV573,"R=",AW573,"M=",AX573,"L=",AY573,"B=",AZ573)</f>
        <v>CROWELL T=D=WARREN-WARD 5R=17M=6L=0B=10</v>
      </c>
      <c r="G573" s="0" t="s">
        <v>310</v>
      </c>
      <c r="I573" s="0" t="s">
        <v>2882</v>
      </c>
      <c r="J573" s="0" t="s">
        <v>547</v>
      </c>
      <c r="K573" s="0" t="s">
        <v>143</v>
      </c>
      <c r="L573" s="0" t="s">
        <v>162</v>
      </c>
      <c r="M573" s="0" t="str">
        <f aca="false">RIGHT(N573,LEN(N573)-FIND(" ",N573))</f>
        <v>CHEVELLE DR SE</v>
      </c>
      <c r="N573" s="0" t="s">
        <v>2875</v>
      </c>
      <c r="P573" s="0" t="s">
        <v>145</v>
      </c>
      <c r="Q573" s="0" t="s">
        <v>146</v>
      </c>
      <c r="R573" s="0" t="n">
        <v>44484</v>
      </c>
      <c r="AD573" s="0" t="s">
        <v>147</v>
      </c>
      <c r="AE573" s="0" t="s">
        <v>148</v>
      </c>
      <c r="AH573" s="0" t="n">
        <v>14</v>
      </c>
      <c r="AI573" s="0" t="n">
        <v>11</v>
      </c>
      <c r="AJ573" s="0" t="s">
        <v>755</v>
      </c>
      <c r="AM573" s="0" t="s">
        <v>756</v>
      </c>
      <c r="AN573" s="0" t="s">
        <v>145</v>
      </c>
      <c r="AO573" s="0" t="s">
        <v>150</v>
      </c>
      <c r="AP573" s="0" t="s">
        <v>151</v>
      </c>
      <c r="AQ573" s="0" t="n">
        <v>9</v>
      </c>
      <c r="AR573" s="0" t="n">
        <v>64</v>
      </c>
      <c r="AS573" s="0" t="n">
        <v>32</v>
      </c>
      <c r="AV573" s="0" t="s">
        <v>152</v>
      </c>
      <c r="AW573" s="0" t="n">
        <f aca="false">COUNTA($BA573:$EG573)</f>
        <v>17</v>
      </c>
      <c r="AX573" s="0" t="n">
        <f aca="false">COUNTIF($BC573:$EG573,"D")</f>
        <v>6</v>
      </c>
      <c r="AY573" s="0" t="n">
        <f aca="false">COUNTIF($BC573:$EG573,"R")</f>
        <v>0</v>
      </c>
      <c r="AZ573" s="2" t="n">
        <f aca="false">IF(DH573&lt;&gt;"",1,0)+IF(DI573&lt;&gt;"",1,0)+IF(DK573&lt;&gt;"",1,0)+IF(DM573&lt;&gt;"",1,0)+IF(DN573&lt;&gt;"",1,0)+IF(DO573&lt;&gt;"",1,0)+IF(DQ573&lt;&gt;"",1,0)+IF(DR573&lt;&gt;"",1,0)+IF(DT573&lt;&gt;"",1,0)+IF(DU573&lt;&gt;"",1,0)+IF(DV573&lt;&gt;"",1,0)+IF(DW573&lt;&gt;"",1,0)+IF(DX573&lt;&gt;"",1,0)+IF(DZ573&lt;&gt;"",1,0)+IF(EA573&lt;&gt;"",1,0)+IF(EB573&lt;&gt;"",1,0)+IF(EE573&lt;&gt;"",1,0)</f>
        <v>10</v>
      </c>
      <c r="BA573" s="2" t="n">
        <f aca="false">COUNTIF($DV573:$EG573, "&lt;&gt;")</f>
        <v>5</v>
      </c>
      <c r="BB573" s="0" t="n">
        <f aca="false">AY573*AX573</f>
        <v>0</v>
      </c>
      <c r="DC573" s="0" t="s">
        <v>153</v>
      </c>
      <c r="DI573" s="0" t="s">
        <v>153</v>
      </c>
      <c r="DL573" s="0" t="s">
        <v>153</v>
      </c>
      <c r="DM573" s="0" t="s">
        <v>162</v>
      </c>
      <c r="DN573" s="0" t="s">
        <v>153</v>
      </c>
      <c r="DO573" s="0" t="s">
        <v>162</v>
      </c>
      <c r="DR573" s="0" t="s">
        <v>153</v>
      </c>
      <c r="DS573" s="0" t="s">
        <v>162</v>
      </c>
      <c r="DT573" s="0" t="s">
        <v>162</v>
      </c>
      <c r="DU573" s="0" t="s">
        <v>153</v>
      </c>
      <c r="DW573" s="0" t="s">
        <v>162</v>
      </c>
      <c r="DX573" s="0" t="s">
        <v>153</v>
      </c>
      <c r="EA573" s="0" t="s">
        <v>153</v>
      </c>
      <c r="ED573" s="0" t="s">
        <v>162</v>
      </c>
      <c r="EF573" s="0" t="s">
        <v>153</v>
      </c>
    </row>
    <row r="574" customFormat="false" ht="13.8" hidden="false" customHeight="false" outlineLevel="0" collapsed="false">
      <c r="A574" s="0" t="s">
        <v>2883</v>
      </c>
      <c r="B574" s="0" t="n">
        <v>78</v>
      </c>
      <c r="C574" s="0" t="n">
        <v>145332</v>
      </c>
      <c r="D574" s="0" t="s">
        <v>2884</v>
      </c>
      <c r="E574" s="0" t="s">
        <v>2885</v>
      </c>
      <c r="F574" s="0" t="str">
        <f aca="false">CONCATENATE(D574," ",LEFT(H574,4),"T=",AU574,"D=",AV574,"R=",AW574,"M=",AX574,"L=",AY574,"B=",AZ574)</f>
        <v>PEEPLES T=D=WARREN-WARD 5R=5M=1L=0B=1</v>
      </c>
      <c r="G574" s="0" t="s">
        <v>997</v>
      </c>
      <c r="I574" s="0" t="s">
        <v>2886</v>
      </c>
      <c r="J574" s="0" t="s">
        <v>2887</v>
      </c>
      <c r="K574" s="0" t="s">
        <v>186</v>
      </c>
      <c r="M574" s="0" t="str">
        <f aca="false">RIGHT(N574,LEN(N574)-FIND(" ",N574))</f>
        <v>CHEVELLE DR SE</v>
      </c>
      <c r="N574" s="0" t="s">
        <v>2888</v>
      </c>
      <c r="P574" s="0" t="s">
        <v>145</v>
      </c>
      <c r="Q574" s="0" t="s">
        <v>146</v>
      </c>
      <c r="R574" s="0" t="n">
        <v>44484</v>
      </c>
      <c r="AD574" s="0" t="s">
        <v>147</v>
      </c>
      <c r="AE574" s="0" t="s">
        <v>148</v>
      </c>
      <c r="AH574" s="0" t="n">
        <v>14</v>
      </c>
      <c r="AI574" s="0" t="n">
        <v>11</v>
      </c>
      <c r="AJ574" s="0" t="s">
        <v>755</v>
      </c>
      <c r="AM574" s="0" t="s">
        <v>756</v>
      </c>
      <c r="AN574" s="0" t="s">
        <v>145</v>
      </c>
      <c r="AO574" s="0" t="s">
        <v>150</v>
      </c>
      <c r="AP574" s="0" t="s">
        <v>151</v>
      </c>
      <c r="AQ574" s="0" t="n">
        <v>9</v>
      </c>
      <c r="AR574" s="0" t="n">
        <v>64</v>
      </c>
      <c r="AS574" s="0" t="n">
        <v>32</v>
      </c>
      <c r="AV574" s="0" t="s">
        <v>152</v>
      </c>
      <c r="AW574" s="0" t="n">
        <f aca="false">COUNTA($BA574:$EG574)</f>
        <v>5</v>
      </c>
      <c r="AX574" s="0" t="n">
        <f aca="false">COUNTIF($BC574:$EG574,"D")</f>
        <v>1</v>
      </c>
      <c r="AY574" s="0" t="n">
        <f aca="false">COUNTIF($BC574:$EG574,"R")</f>
        <v>0</v>
      </c>
      <c r="AZ574" s="2" t="n">
        <f aca="false">IF(DH574&lt;&gt;"",1,0)+IF(DI574&lt;&gt;"",1,0)+IF(DK574&lt;&gt;"",1,0)+IF(DM574&lt;&gt;"",1,0)+IF(DN574&lt;&gt;"",1,0)+IF(DO574&lt;&gt;"",1,0)+IF(DQ574&lt;&gt;"",1,0)+IF(DR574&lt;&gt;"",1,0)+IF(DT574&lt;&gt;"",1,0)+IF(DU574&lt;&gt;"",1,0)+IF(DV574&lt;&gt;"",1,0)+IF(DW574&lt;&gt;"",1,0)+IF(DX574&lt;&gt;"",1,0)+IF(DZ574&lt;&gt;"",1,0)+IF(EA574&lt;&gt;"",1,0)+IF(EB574&lt;&gt;"",1,0)+IF(EE574&lt;&gt;"",1,0)</f>
        <v>1</v>
      </c>
      <c r="BA574" s="2" t="n">
        <f aca="false">COUNTIF($DV574:$EG574, "&lt;&gt;")</f>
        <v>0</v>
      </c>
      <c r="BB574" s="0" t="n">
        <f aca="false">AY574*AX574</f>
        <v>0</v>
      </c>
      <c r="BY574" s="0" t="s">
        <v>162</v>
      </c>
      <c r="CP574" s="0" t="s">
        <v>153</v>
      </c>
      <c r="DN574" s="0" t="s">
        <v>153</v>
      </c>
    </row>
    <row r="575" customFormat="false" ht="13.8" hidden="false" customHeight="false" outlineLevel="0" collapsed="false">
      <c r="A575" s="0" t="s">
        <v>2889</v>
      </c>
      <c r="B575" s="0" t="n">
        <v>78</v>
      </c>
      <c r="C575" s="0" t="n">
        <v>129162</v>
      </c>
      <c r="D575" s="0" t="s">
        <v>2884</v>
      </c>
      <c r="E575" s="0" t="s">
        <v>1605</v>
      </c>
      <c r="F575" s="0" t="str">
        <f aca="false">CONCATENATE(D575," ",LEFT(H575,4),"T=",AU575,"D=",AV575,"R=",AW575,"M=",AX575,"L=",AY575,"B=",AZ575)</f>
        <v>PEEPLES T=D=WARREN-WARD 5R=6M=1L=0B=0</v>
      </c>
      <c r="G575" s="0" t="s">
        <v>162</v>
      </c>
      <c r="I575" s="0" t="s">
        <v>2890</v>
      </c>
      <c r="J575" s="0" t="s">
        <v>2891</v>
      </c>
      <c r="K575" s="0" t="s">
        <v>143</v>
      </c>
      <c r="M575" s="0" t="str">
        <f aca="false">RIGHT(N575,LEN(N575)-FIND(" ",N575))</f>
        <v>CHEVELLE DR SE</v>
      </c>
      <c r="N575" s="0" t="s">
        <v>2888</v>
      </c>
      <c r="P575" s="0" t="s">
        <v>145</v>
      </c>
      <c r="Q575" s="0" t="s">
        <v>146</v>
      </c>
      <c r="R575" s="0" t="n">
        <v>44484</v>
      </c>
      <c r="AD575" s="0" t="s">
        <v>147</v>
      </c>
      <c r="AE575" s="0" t="s">
        <v>148</v>
      </c>
      <c r="AH575" s="0" t="n">
        <v>14</v>
      </c>
      <c r="AI575" s="0" t="n">
        <v>11</v>
      </c>
      <c r="AJ575" s="0" t="s">
        <v>755</v>
      </c>
      <c r="AM575" s="0" t="s">
        <v>756</v>
      </c>
      <c r="AN575" s="0" t="s">
        <v>145</v>
      </c>
      <c r="AO575" s="0" t="s">
        <v>150</v>
      </c>
      <c r="AP575" s="0" t="s">
        <v>151</v>
      </c>
      <c r="AQ575" s="0" t="n">
        <v>9</v>
      </c>
      <c r="AR575" s="0" t="n">
        <v>64</v>
      </c>
      <c r="AS575" s="0" t="n">
        <v>32</v>
      </c>
      <c r="AV575" s="0" t="s">
        <v>152</v>
      </c>
      <c r="AW575" s="0" t="n">
        <f aca="false">COUNTA($BA575:$EG575)</f>
        <v>6</v>
      </c>
      <c r="AX575" s="0" t="n">
        <f aca="false">COUNTIF($BC575:$EG575,"D")</f>
        <v>1</v>
      </c>
      <c r="AY575" s="0" t="n">
        <f aca="false">COUNTIF($BC575:$EG575,"R")</f>
        <v>0</v>
      </c>
      <c r="AZ575" s="2" t="n">
        <f aca="false">IF(DH575&lt;&gt;"",1,0)+IF(DI575&lt;&gt;"",1,0)+IF(DK575&lt;&gt;"",1,0)+IF(DM575&lt;&gt;"",1,0)+IF(DN575&lt;&gt;"",1,0)+IF(DO575&lt;&gt;"",1,0)+IF(DQ575&lt;&gt;"",1,0)+IF(DR575&lt;&gt;"",1,0)+IF(DT575&lt;&gt;"",1,0)+IF(DU575&lt;&gt;"",1,0)+IF(DV575&lt;&gt;"",1,0)+IF(DW575&lt;&gt;"",1,0)+IF(DX575&lt;&gt;"",1,0)+IF(DZ575&lt;&gt;"",1,0)+IF(EA575&lt;&gt;"",1,0)+IF(EB575&lt;&gt;"",1,0)+IF(EE575&lt;&gt;"",1,0)</f>
        <v>0</v>
      </c>
      <c r="BA575" s="2" t="n">
        <f aca="false">COUNTIF($DV575:$EG575, "&lt;&gt;")</f>
        <v>1</v>
      </c>
      <c r="BB575" s="0" t="n">
        <f aca="false">AY575*AX575</f>
        <v>0</v>
      </c>
      <c r="BY575" s="0" t="s">
        <v>162</v>
      </c>
      <c r="CA575" s="0" t="s">
        <v>153</v>
      </c>
      <c r="CP575" s="0" t="s">
        <v>153</v>
      </c>
      <c r="EF575" s="0" t="s">
        <v>153</v>
      </c>
    </row>
    <row r="576" customFormat="false" ht="13.8" hidden="false" customHeight="false" outlineLevel="0" collapsed="false">
      <c r="A576" s="0" t="s">
        <v>2892</v>
      </c>
      <c r="B576" s="0" t="n">
        <v>78</v>
      </c>
      <c r="C576" s="0" t="n">
        <v>381359</v>
      </c>
      <c r="D576" s="0" t="s">
        <v>2893</v>
      </c>
      <c r="E576" s="0" t="s">
        <v>539</v>
      </c>
      <c r="F576" s="0" t="str">
        <f aca="false">CONCATENATE(D576," ",LEFT(H576,4),"T=",AU576,"D=",AV576,"R=",AW576,"M=",AX576,"L=",AY576,"B=",AZ576)</f>
        <v>FERRETT T=D=WARREN-WARD 5R=23M=3L=0B=3</v>
      </c>
      <c r="G576" s="0" t="s">
        <v>176</v>
      </c>
      <c r="I576" s="0" t="s">
        <v>2894</v>
      </c>
      <c r="J576" s="0" t="s">
        <v>2895</v>
      </c>
      <c r="K576" s="0" t="s">
        <v>186</v>
      </c>
      <c r="M576" s="0" t="str">
        <f aca="false">RIGHT(N576,LEN(N576)-FIND(" ",N576))</f>
        <v>CHEVELLE DR SE</v>
      </c>
      <c r="N576" s="0" t="s">
        <v>2896</v>
      </c>
      <c r="P576" s="0" t="s">
        <v>145</v>
      </c>
      <c r="Q576" s="0" t="s">
        <v>146</v>
      </c>
      <c r="R576" s="0" t="n">
        <v>44484</v>
      </c>
      <c r="AD576" s="0" t="s">
        <v>147</v>
      </c>
      <c r="AE576" s="0" t="s">
        <v>148</v>
      </c>
      <c r="AH576" s="0" t="n">
        <v>14</v>
      </c>
      <c r="AI576" s="0" t="n">
        <v>11</v>
      </c>
      <c r="AJ576" s="0" t="s">
        <v>755</v>
      </c>
      <c r="AM576" s="0" t="s">
        <v>756</v>
      </c>
      <c r="AN576" s="0" t="s">
        <v>145</v>
      </c>
      <c r="AO576" s="0" t="s">
        <v>150</v>
      </c>
      <c r="AP576" s="0" t="s">
        <v>151</v>
      </c>
      <c r="AQ576" s="0" t="n">
        <v>9</v>
      </c>
      <c r="AR576" s="0" t="n">
        <v>64</v>
      </c>
      <c r="AS576" s="0" t="n">
        <v>32</v>
      </c>
      <c r="AV576" s="0" t="s">
        <v>152</v>
      </c>
      <c r="AW576" s="0" t="n">
        <f aca="false">COUNTA($BA576:$EG576)</f>
        <v>23</v>
      </c>
      <c r="AX576" s="0" t="n">
        <f aca="false">COUNTIF($BC576:$EG576,"D")</f>
        <v>3</v>
      </c>
      <c r="AY576" s="0" t="n">
        <f aca="false">COUNTIF($BC576:$EG576,"R")</f>
        <v>0</v>
      </c>
      <c r="AZ576" s="2" t="n">
        <f aca="false">IF(DH576&lt;&gt;"",1,0)+IF(DI576&lt;&gt;"",1,0)+IF(DK576&lt;&gt;"",1,0)+IF(DM576&lt;&gt;"",1,0)+IF(DN576&lt;&gt;"",1,0)+IF(DO576&lt;&gt;"",1,0)+IF(DQ576&lt;&gt;"",1,0)+IF(DR576&lt;&gt;"",1,0)+IF(DT576&lt;&gt;"",1,0)+IF(DU576&lt;&gt;"",1,0)+IF(DV576&lt;&gt;"",1,0)+IF(DW576&lt;&gt;"",1,0)+IF(DX576&lt;&gt;"",1,0)+IF(DZ576&lt;&gt;"",1,0)+IF(EA576&lt;&gt;"",1,0)+IF(EB576&lt;&gt;"",1,0)+IF(EE576&lt;&gt;"",1,0)</f>
        <v>3</v>
      </c>
      <c r="BA576" s="2" t="n">
        <f aca="false">COUNTIF($DV576:$EG576, "&lt;&gt;")</f>
        <v>0</v>
      </c>
      <c r="BB576" s="0" t="n">
        <f aca="false">AY576*AX576</f>
        <v>0</v>
      </c>
      <c r="BC576" s="0" t="s">
        <v>153</v>
      </c>
      <c r="BD576" s="0" t="s">
        <v>153</v>
      </c>
      <c r="BF576" s="0" t="s">
        <v>153</v>
      </c>
      <c r="BH576" s="0" t="s">
        <v>153</v>
      </c>
      <c r="BI576" s="0" t="s">
        <v>153</v>
      </c>
      <c r="BJ576" s="0" t="s">
        <v>153</v>
      </c>
      <c r="BK576" s="0" t="s">
        <v>153</v>
      </c>
      <c r="BL576" s="0" t="s">
        <v>153</v>
      </c>
      <c r="BP576" s="0" t="s">
        <v>153</v>
      </c>
      <c r="BR576" s="0" t="s">
        <v>153</v>
      </c>
      <c r="BS576" s="0" t="s">
        <v>153</v>
      </c>
      <c r="BY576" s="0" t="s">
        <v>162</v>
      </c>
      <c r="CA576" s="0" t="s">
        <v>153</v>
      </c>
      <c r="CG576" s="0" t="s">
        <v>153</v>
      </c>
      <c r="CK576" s="0" t="s">
        <v>153</v>
      </c>
      <c r="CL576" s="0" t="s">
        <v>162</v>
      </c>
      <c r="CP576" s="0" t="s">
        <v>153</v>
      </c>
      <c r="DC576" s="0" t="s">
        <v>153</v>
      </c>
      <c r="DI576" s="0" t="s">
        <v>153</v>
      </c>
      <c r="DM576" s="0" t="s">
        <v>162</v>
      </c>
      <c r="DN576" s="0" t="s">
        <v>153</v>
      </c>
    </row>
    <row r="577" customFormat="false" ht="13.8" hidden="false" customHeight="false" outlineLevel="0" collapsed="false">
      <c r="A577" s="0" t="s">
        <v>2897</v>
      </c>
      <c r="B577" s="0" t="n">
        <v>78</v>
      </c>
      <c r="C577" s="0" t="n">
        <v>87918</v>
      </c>
      <c r="D577" s="0" t="s">
        <v>2898</v>
      </c>
      <c r="E577" s="0" t="s">
        <v>2196</v>
      </c>
      <c r="F577" s="0" t="str">
        <f aca="false">CONCATENATE(D577," ",LEFT(H577,4),"T=",AU577,"D=",AV577,"R=",AW577,"M=",AX577,"L=",AY577,"B=",AZ577)</f>
        <v>KILZER T=D=WARREN-WARD 5R=8M=0L=1B=4</v>
      </c>
      <c r="G577" s="0" t="s">
        <v>232</v>
      </c>
      <c r="I577" s="0" t="s">
        <v>2899</v>
      </c>
      <c r="J577" s="0" t="s">
        <v>2900</v>
      </c>
      <c r="K577" s="0" t="s">
        <v>143</v>
      </c>
      <c r="M577" s="0" t="str">
        <f aca="false">RIGHT(N577,LEN(N577)-FIND(" ",N577))</f>
        <v>CHEVELLE DR SE</v>
      </c>
      <c r="N577" s="0" t="s">
        <v>2901</v>
      </c>
      <c r="P577" s="0" t="s">
        <v>145</v>
      </c>
      <c r="Q577" s="0" t="s">
        <v>146</v>
      </c>
      <c r="R577" s="0" t="n">
        <v>44484</v>
      </c>
      <c r="AD577" s="0" t="s">
        <v>147</v>
      </c>
      <c r="AE577" s="0" t="s">
        <v>148</v>
      </c>
      <c r="AH577" s="0" t="n">
        <v>14</v>
      </c>
      <c r="AI577" s="0" t="n">
        <v>11</v>
      </c>
      <c r="AJ577" s="0" t="s">
        <v>755</v>
      </c>
      <c r="AM577" s="0" t="s">
        <v>756</v>
      </c>
      <c r="AN577" s="0" t="s">
        <v>145</v>
      </c>
      <c r="AO577" s="0" t="s">
        <v>150</v>
      </c>
      <c r="AP577" s="0" t="s">
        <v>151</v>
      </c>
      <c r="AQ577" s="0" t="n">
        <v>9</v>
      </c>
      <c r="AR577" s="0" t="n">
        <v>64</v>
      </c>
      <c r="AS577" s="0" t="n">
        <v>32</v>
      </c>
      <c r="AV577" s="0" t="s">
        <v>152</v>
      </c>
      <c r="AW577" s="0" t="n">
        <f aca="false">COUNTA($BA577:$EG577)</f>
        <v>8</v>
      </c>
      <c r="AX577" s="0" t="n">
        <f aca="false">COUNTIF($BC577:$EG577,"D")</f>
        <v>0</v>
      </c>
      <c r="AY577" s="0" t="n">
        <f aca="false">COUNTIF($BC577:$EG577,"R")</f>
        <v>1</v>
      </c>
      <c r="AZ577" s="2" t="n">
        <f aca="false">IF(DH577&lt;&gt;"",1,0)+IF(DI577&lt;&gt;"",1,0)+IF(DK577&lt;&gt;"",1,0)+IF(DM577&lt;&gt;"",1,0)+IF(DN577&lt;&gt;"",1,0)+IF(DO577&lt;&gt;"",1,0)+IF(DQ577&lt;&gt;"",1,0)+IF(DR577&lt;&gt;"",1,0)+IF(DT577&lt;&gt;"",1,0)+IF(DU577&lt;&gt;"",1,0)+IF(DV577&lt;&gt;"",1,0)+IF(DW577&lt;&gt;"",1,0)+IF(DX577&lt;&gt;"",1,0)+IF(DZ577&lt;&gt;"",1,0)+IF(EA577&lt;&gt;"",1,0)+IF(EB577&lt;&gt;"",1,0)+IF(EE577&lt;&gt;"",1,0)</f>
        <v>4</v>
      </c>
      <c r="BA577" s="2" t="n">
        <f aca="false">COUNTIF($DV577:$EG577, "&lt;&gt;")</f>
        <v>3</v>
      </c>
      <c r="BB577" s="0" t="n">
        <f aca="false">AY577*AX577</f>
        <v>0</v>
      </c>
      <c r="DG577" s="0" t="s">
        <v>238</v>
      </c>
      <c r="DI577" s="0" t="s">
        <v>153</v>
      </c>
      <c r="DN577" s="0" t="s">
        <v>153</v>
      </c>
      <c r="DX577" s="0" t="s">
        <v>153</v>
      </c>
      <c r="EA577" s="0" t="s">
        <v>153</v>
      </c>
      <c r="EF577" s="0" t="s">
        <v>153</v>
      </c>
    </row>
    <row r="578" customFormat="false" ht="13.8" hidden="false" customHeight="false" outlineLevel="0" collapsed="false">
      <c r="A578" s="0" t="s">
        <v>2902</v>
      </c>
      <c r="B578" s="0" t="n">
        <v>78</v>
      </c>
      <c r="C578" s="0" t="n">
        <v>87917</v>
      </c>
      <c r="D578" s="0" t="s">
        <v>2898</v>
      </c>
      <c r="E578" s="0" t="s">
        <v>410</v>
      </c>
      <c r="F578" s="0" t="str">
        <f aca="false">CONCATENATE(D578," ",LEFT(H578,4),"T=",AU578,"D=",AV578,"R=",AW578,"M=",AX578,"L=",AY578,"B=",AZ578)</f>
        <v>KILZER JRT=D=WARREN-WARD 5R=4M=0L=0B=1</v>
      </c>
      <c r="G578" s="0" t="s">
        <v>745</v>
      </c>
      <c r="H578" s="0" t="s">
        <v>358</v>
      </c>
      <c r="I578" s="0" t="s">
        <v>2903</v>
      </c>
      <c r="J578" s="0" t="s">
        <v>2904</v>
      </c>
      <c r="K578" s="0" t="s">
        <v>143</v>
      </c>
      <c r="M578" s="0" t="str">
        <f aca="false">RIGHT(N578,LEN(N578)-FIND(" ",N578))</f>
        <v>CHEVELLE DR SE</v>
      </c>
      <c r="N578" s="0" t="s">
        <v>2901</v>
      </c>
      <c r="P578" s="0" t="s">
        <v>145</v>
      </c>
      <c r="Q578" s="0" t="s">
        <v>146</v>
      </c>
      <c r="R578" s="0" t="n">
        <v>44484</v>
      </c>
      <c r="AD578" s="0" t="s">
        <v>147</v>
      </c>
      <c r="AE578" s="0" t="s">
        <v>148</v>
      </c>
      <c r="AH578" s="0" t="n">
        <v>14</v>
      </c>
      <c r="AI578" s="0" t="n">
        <v>11</v>
      </c>
      <c r="AJ578" s="0" t="s">
        <v>755</v>
      </c>
      <c r="AM578" s="0" t="s">
        <v>756</v>
      </c>
      <c r="AN578" s="0" t="s">
        <v>145</v>
      </c>
      <c r="AO578" s="0" t="s">
        <v>150</v>
      </c>
      <c r="AP578" s="0" t="s">
        <v>151</v>
      </c>
      <c r="AQ578" s="0" t="n">
        <v>9</v>
      </c>
      <c r="AR578" s="0" t="n">
        <v>64</v>
      </c>
      <c r="AS578" s="0" t="n">
        <v>32</v>
      </c>
      <c r="AV578" s="0" t="s">
        <v>152</v>
      </c>
      <c r="AW578" s="0" t="n">
        <f aca="false">COUNTA($BA578:$EG578)</f>
        <v>4</v>
      </c>
      <c r="AX578" s="0" t="n">
        <f aca="false">COUNTIF($BC578:$EG578,"D")</f>
        <v>0</v>
      </c>
      <c r="AY578" s="0" t="n">
        <f aca="false">COUNTIF($BC578:$EG578,"R")</f>
        <v>0</v>
      </c>
      <c r="AZ578" s="2" t="n">
        <f aca="false">IF(DH578&lt;&gt;"",1,0)+IF(DI578&lt;&gt;"",1,0)+IF(DK578&lt;&gt;"",1,0)+IF(DM578&lt;&gt;"",1,0)+IF(DN578&lt;&gt;"",1,0)+IF(DO578&lt;&gt;"",1,0)+IF(DQ578&lt;&gt;"",1,0)+IF(DR578&lt;&gt;"",1,0)+IF(DT578&lt;&gt;"",1,0)+IF(DU578&lt;&gt;"",1,0)+IF(DV578&lt;&gt;"",1,0)+IF(DW578&lt;&gt;"",1,0)+IF(DX578&lt;&gt;"",1,0)+IF(DZ578&lt;&gt;"",1,0)+IF(EA578&lt;&gt;"",1,0)+IF(EB578&lt;&gt;"",1,0)+IF(EE578&lt;&gt;"",1,0)</f>
        <v>1</v>
      </c>
      <c r="BA578" s="2" t="n">
        <f aca="false">COUNTIF($DV578:$EG578, "&lt;&gt;")</f>
        <v>1</v>
      </c>
      <c r="BB578" s="0" t="n">
        <f aca="false">AY578*AX578</f>
        <v>0</v>
      </c>
      <c r="DN578" s="0" t="s">
        <v>153</v>
      </c>
      <c r="EF578" s="0" t="s">
        <v>153</v>
      </c>
    </row>
    <row r="579" customFormat="false" ht="13.8" hidden="false" customHeight="false" outlineLevel="0" collapsed="false">
      <c r="A579" s="0" t="s">
        <v>2905</v>
      </c>
      <c r="B579" s="0" t="n">
        <v>78</v>
      </c>
      <c r="C579" s="0" t="n">
        <v>371176</v>
      </c>
      <c r="D579" s="0" t="s">
        <v>277</v>
      </c>
      <c r="E579" s="0" t="s">
        <v>751</v>
      </c>
      <c r="F579" s="0" t="str">
        <f aca="false">CONCATENATE(D579," ",LEFT(H579,4),"T=",AU579,"D=",AV579,"R=",AW579,"M=",AX579,"L=",AY579,"B=",AZ579)</f>
        <v>JAMES T=D=WARREN-WARD 5R=41M=0L=8B=7</v>
      </c>
      <c r="G579" s="0" t="s">
        <v>176</v>
      </c>
      <c r="I579" s="0" t="s">
        <v>2906</v>
      </c>
      <c r="J579" s="0" t="s">
        <v>2907</v>
      </c>
      <c r="K579" s="0" t="s">
        <v>143</v>
      </c>
      <c r="L579" s="0" t="s">
        <v>238</v>
      </c>
      <c r="M579" s="0" t="str">
        <f aca="false">RIGHT(N579,LEN(N579)-FIND(" ",N579))</f>
        <v>CHEVELLE DR SE</v>
      </c>
      <c r="N579" s="0" t="s">
        <v>2908</v>
      </c>
      <c r="P579" s="0" t="s">
        <v>145</v>
      </c>
      <c r="Q579" s="0" t="s">
        <v>146</v>
      </c>
      <c r="R579" s="0" t="n">
        <v>44484</v>
      </c>
      <c r="AD579" s="0" t="s">
        <v>147</v>
      </c>
      <c r="AE579" s="0" t="s">
        <v>148</v>
      </c>
      <c r="AH579" s="0" t="n">
        <v>14</v>
      </c>
      <c r="AI579" s="0" t="n">
        <v>11</v>
      </c>
      <c r="AJ579" s="0" t="s">
        <v>755</v>
      </c>
      <c r="AM579" s="0" t="s">
        <v>756</v>
      </c>
      <c r="AN579" s="0" t="s">
        <v>145</v>
      </c>
      <c r="AO579" s="0" t="s">
        <v>150</v>
      </c>
      <c r="AP579" s="0" t="s">
        <v>151</v>
      </c>
      <c r="AQ579" s="0" t="n">
        <v>9</v>
      </c>
      <c r="AR579" s="0" t="n">
        <v>64</v>
      </c>
      <c r="AS579" s="0" t="n">
        <v>32</v>
      </c>
      <c r="AV579" s="0" t="s">
        <v>152</v>
      </c>
      <c r="AW579" s="0" t="n">
        <f aca="false">COUNTA($BA579:$EG579)</f>
        <v>41</v>
      </c>
      <c r="AX579" s="0" t="n">
        <f aca="false">COUNTIF($BC579:$EG579,"D")</f>
        <v>0</v>
      </c>
      <c r="AY579" s="0" t="n">
        <f aca="false">COUNTIF($BC579:$EG579,"R")</f>
        <v>8</v>
      </c>
      <c r="AZ579" s="2" t="n">
        <f aca="false">IF(DH579&lt;&gt;"",1,0)+IF(DI579&lt;&gt;"",1,0)+IF(DK579&lt;&gt;"",1,0)+IF(DM579&lt;&gt;"",1,0)+IF(DN579&lt;&gt;"",1,0)+IF(DO579&lt;&gt;"",1,0)+IF(DQ579&lt;&gt;"",1,0)+IF(DR579&lt;&gt;"",1,0)+IF(DT579&lt;&gt;"",1,0)+IF(DU579&lt;&gt;"",1,0)+IF(DV579&lt;&gt;"",1,0)+IF(DW579&lt;&gt;"",1,0)+IF(DX579&lt;&gt;"",1,0)+IF(DZ579&lt;&gt;"",1,0)+IF(EA579&lt;&gt;"",1,0)+IF(EB579&lt;&gt;"",1,0)+IF(EE579&lt;&gt;"",1,0)</f>
        <v>7</v>
      </c>
      <c r="BA579" s="2" t="n">
        <f aca="false">COUNTIF($DV579:$EG579, "&lt;&gt;")</f>
        <v>4</v>
      </c>
      <c r="BB579" s="0" t="n">
        <f aca="false">AY579*AX579</f>
        <v>0</v>
      </c>
      <c r="BC579" s="0" t="s">
        <v>153</v>
      </c>
      <c r="BD579" s="0" t="s">
        <v>153</v>
      </c>
      <c r="BE579" s="0" t="s">
        <v>153</v>
      </c>
      <c r="BF579" s="0" t="s">
        <v>153</v>
      </c>
      <c r="BG579" s="0" t="s">
        <v>153</v>
      </c>
      <c r="BH579" s="0" t="s">
        <v>153</v>
      </c>
      <c r="BI579" s="0" t="s">
        <v>153</v>
      </c>
      <c r="BJ579" s="0" t="s">
        <v>153</v>
      </c>
      <c r="BK579" s="0" t="s">
        <v>153</v>
      </c>
      <c r="BL579" s="0" t="s">
        <v>153</v>
      </c>
      <c r="BP579" s="0" t="s">
        <v>153</v>
      </c>
      <c r="BR579" s="0" t="s">
        <v>153</v>
      </c>
      <c r="BS579" s="0" t="s">
        <v>153</v>
      </c>
      <c r="BV579" s="0" t="s">
        <v>153</v>
      </c>
      <c r="BY579" s="0" t="s">
        <v>238</v>
      </c>
      <c r="CA579" s="0" t="s">
        <v>153</v>
      </c>
      <c r="CG579" s="0" t="s">
        <v>153</v>
      </c>
      <c r="CH579" s="0" t="s">
        <v>238</v>
      </c>
      <c r="CK579" s="0" t="s">
        <v>153</v>
      </c>
      <c r="CN579" s="0" t="s">
        <v>153</v>
      </c>
      <c r="CO579" s="0" t="s">
        <v>238</v>
      </c>
      <c r="CP579" s="0" t="s">
        <v>153</v>
      </c>
      <c r="CT579" s="0" t="s">
        <v>153</v>
      </c>
      <c r="CV579" s="0" t="s">
        <v>153</v>
      </c>
      <c r="CY579" s="0" t="s">
        <v>153</v>
      </c>
      <c r="CZ579" s="0" t="s">
        <v>238</v>
      </c>
      <c r="DC579" s="0" t="s">
        <v>153</v>
      </c>
      <c r="DF579" s="0" t="s">
        <v>153</v>
      </c>
      <c r="DI579" s="0" t="s">
        <v>153</v>
      </c>
      <c r="DL579" s="0" t="s">
        <v>153</v>
      </c>
      <c r="DM579" s="0" t="s">
        <v>238</v>
      </c>
      <c r="DN579" s="0" t="s">
        <v>153</v>
      </c>
      <c r="DS579" s="0" t="s">
        <v>238</v>
      </c>
      <c r="DT579" s="0" t="s">
        <v>238</v>
      </c>
      <c r="DU579" s="0" t="s">
        <v>153</v>
      </c>
      <c r="DW579" s="0" t="s">
        <v>153</v>
      </c>
      <c r="EA579" s="0" t="s">
        <v>153</v>
      </c>
      <c r="ED579" s="0" t="s">
        <v>238</v>
      </c>
      <c r="EF579" s="0" t="s">
        <v>153</v>
      </c>
    </row>
    <row r="580" customFormat="false" ht="13.8" hidden="false" customHeight="false" outlineLevel="0" collapsed="false">
      <c r="A580" s="0" t="s">
        <v>2909</v>
      </c>
      <c r="B580" s="0" t="n">
        <v>78</v>
      </c>
      <c r="C580" s="0" t="n">
        <v>439950</v>
      </c>
      <c r="D580" s="0" t="s">
        <v>277</v>
      </c>
      <c r="E580" s="0" t="s">
        <v>905</v>
      </c>
      <c r="F580" s="0" t="str">
        <f aca="false">CONCATENATE(D580," ",LEFT(H580,4),"T=",AU580,"D=",AV580,"R=",AW580,"M=",AX580,"L=",AY580,"B=",AZ580)</f>
        <v>JAMES T=D=WARREN-WARD 5R=41M=0L=8B=7</v>
      </c>
      <c r="G580" s="0" t="s">
        <v>278</v>
      </c>
      <c r="I580" s="0" t="s">
        <v>2910</v>
      </c>
      <c r="J580" s="0" t="s">
        <v>2911</v>
      </c>
      <c r="K580" s="0" t="s">
        <v>143</v>
      </c>
      <c r="L580" s="0" t="s">
        <v>238</v>
      </c>
      <c r="M580" s="0" t="str">
        <f aca="false">RIGHT(N580,LEN(N580)-FIND(" ",N580))</f>
        <v>CHEVELLE DR SE</v>
      </c>
      <c r="N580" s="0" t="s">
        <v>2908</v>
      </c>
      <c r="P580" s="0" t="s">
        <v>145</v>
      </c>
      <c r="Q580" s="0" t="s">
        <v>146</v>
      </c>
      <c r="R580" s="0" t="n">
        <v>44484</v>
      </c>
      <c r="AD580" s="0" t="s">
        <v>147</v>
      </c>
      <c r="AE580" s="0" t="s">
        <v>148</v>
      </c>
      <c r="AH580" s="0" t="n">
        <v>14</v>
      </c>
      <c r="AI580" s="0" t="n">
        <v>11</v>
      </c>
      <c r="AJ580" s="0" t="s">
        <v>755</v>
      </c>
      <c r="AM580" s="0" t="s">
        <v>756</v>
      </c>
      <c r="AN580" s="0" t="s">
        <v>145</v>
      </c>
      <c r="AO580" s="0" t="s">
        <v>150</v>
      </c>
      <c r="AP580" s="0" t="s">
        <v>151</v>
      </c>
      <c r="AQ580" s="0" t="n">
        <v>9</v>
      </c>
      <c r="AR580" s="0" t="n">
        <v>64</v>
      </c>
      <c r="AS580" s="0" t="n">
        <v>32</v>
      </c>
      <c r="AV580" s="0" t="s">
        <v>152</v>
      </c>
      <c r="AW580" s="0" t="n">
        <f aca="false">COUNTA($BA580:$EG580)</f>
        <v>41</v>
      </c>
      <c r="AX580" s="0" t="n">
        <f aca="false">COUNTIF($BC580:$EG580,"D")</f>
        <v>0</v>
      </c>
      <c r="AY580" s="0" t="n">
        <f aca="false">COUNTIF($BC580:$EG580,"R")</f>
        <v>8</v>
      </c>
      <c r="AZ580" s="2" t="n">
        <f aca="false">IF(DH580&lt;&gt;"",1,0)+IF(DI580&lt;&gt;"",1,0)+IF(DK580&lt;&gt;"",1,0)+IF(DM580&lt;&gt;"",1,0)+IF(DN580&lt;&gt;"",1,0)+IF(DO580&lt;&gt;"",1,0)+IF(DQ580&lt;&gt;"",1,0)+IF(DR580&lt;&gt;"",1,0)+IF(DT580&lt;&gt;"",1,0)+IF(DU580&lt;&gt;"",1,0)+IF(DV580&lt;&gt;"",1,0)+IF(DW580&lt;&gt;"",1,0)+IF(DX580&lt;&gt;"",1,0)+IF(DZ580&lt;&gt;"",1,0)+IF(EA580&lt;&gt;"",1,0)+IF(EB580&lt;&gt;"",1,0)+IF(EE580&lt;&gt;"",1,0)</f>
        <v>7</v>
      </c>
      <c r="BA580" s="2" t="n">
        <f aca="false">COUNTIF($DV580:$EG580, "&lt;&gt;")</f>
        <v>4</v>
      </c>
      <c r="BB580" s="0" t="n">
        <f aca="false">AY580*AX580</f>
        <v>0</v>
      </c>
      <c r="BC580" s="0" t="s">
        <v>153</v>
      </c>
      <c r="BD580" s="0" t="s">
        <v>153</v>
      </c>
      <c r="BE580" s="0" t="s">
        <v>153</v>
      </c>
      <c r="BF580" s="0" t="s">
        <v>153</v>
      </c>
      <c r="BG580" s="0" t="s">
        <v>153</v>
      </c>
      <c r="BH580" s="0" t="s">
        <v>153</v>
      </c>
      <c r="BI580" s="0" t="s">
        <v>153</v>
      </c>
      <c r="BJ580" s="0" t="s">
        <v>153</v>
      </c>
      <c r="BK580" s="0" t="s">
        <v>153</v>
      </c>
      <c r="BL580" s="0" t="s">
        <v>153</v>
      </c>
      <c r="BP580" s="0" t="s">
        <v>153</v>
      </c>
      <c r="BR580" s="0" t="s">
        <v>153</v>
      </c>
      <c r="BS580" s="0" t="s">
        <v>153</v>
      </c>
      <c r="BV580" s="0" t="s">
        <v>153</v>
      </c>
      <c r="BY580" s="0" t="s">
        <v>238</v>
      </c>
      <c r="CA580" s="0" t="s">
        <v>153</v>
      </c>
      <c r="CG580" s="0" t="s">
        <v>153</v>
      </c>
      <c r="CH580" s="0" t="s">
        <v>238</v>
      </c>
      <c r="CK580" s="0" t="s">
        <v>153</v>
      </c>
      <c r="CN580" s="0" t="s">
        <v>153</v>
      </c>
      <c r="CO580" s="0" t="s">
        <v>238</v>
      </c>
      <c r="CP580" s="0" t="s">
        <v>153</v>
      </c>
      <c r="CT580" s="0" t="s">
        <v>153</v>
      </c>
      <c r="CV580" s="0" t="s">
        <v>153</v>
      </c>
      <c r="CY580" s="0" t="s">
        <v>153</v>
      </c>
      <c r="CZ580" s="0" t="s">
        <v>238</v>
      </c>
      <c r="DC580" s="0" t="s">
        <v>153</v>
      </c>
      <c r="DF580" s="0" t="s">
        <v>153</v>
      </c>
      <c r="DI580" s="0" t="s">
        <v>153</v>
      </c>
      <c r="DL580" s="0" t="s">
        <v>153</v>
      </c>
      <c r="DM580" s="0" t="s">
        <v>238</v>
      </c>
      <c r="DN580" s="0" t="s">
        <v>153</v>
      </c>
      <c r="DS580" s="0" t="s">
        <v>238</v>
      </c>
      <c r="DT580" s="0" t="s">
        <v>238</v>
      </c>
      <c r="DU580" s="0" t="s">
        <v>153</v>
      </c>
      <c r="DW580" s="0" t="s">
        <v>153</v>
      </c>
      <c r="EA580" s="0" t="s">
        <v>153</v>
      </c>
      <c r="ED580" s="0" t="s">
        <v>238</v>
      </c>
      <c r="EF580" s="0" t="s">
        <v>153</v>
      </c>
    </row>
    <row r="581" customFormat="false" ht="13.8" hidden="false" customHeight="false" outlineLevel="0" collapsed="false">
      <c r="A581" s="0" t="s">
        <v>2912</v>
      </c>
      <c r="B581" s="0" t="n">
        <v>78</v>
      </c>
      <c r="C581" s="0" t="n">
        <v>439896</v>
      </c>
      <c r="D581" s="0" t="s">
        <v>2913</v>
      </c>
      <c r="E581" s="0" t="s">
        <v>2914</v>
      </c>
      <c r="F581" s="0" t="str">
        <f aca="false">CONCATENATE(D581," ",LEFT(H581,4),"T=",AU581,"D=",AV581,"R=",AW581,"M=",AX581,"L=",AY581,"B=",AZ581)</f>
        <v>MASTORIDES T=D=WARREN-WARD 5R=5M=0L=0B=2</v>
      </c>
      <c r="G581" s="0" t="s">
        <v>410</v>
      </c>
      <c r="I581" s="0" t="s">
        <v>2915</v>
      </c>
      <c r="J581" s="0" t="s">
        <v>2916</v>
      </c>
      <c r="K581" s="0" t="s">
        <v>143</v>
      </c>
      <c r="M581" s="0" t="str">
        <f aca="false">RIGHT(N581,LEN(N581)-FIND(" ",N581))</f>
        <v>CENTRAL PARKWAY AVE SE</v>
      </c>
      <c r="N581" s="0" t="s">
        <v>2917</v>
      </c>
      <c r="P581" s="0" t="s">
        <v>145</v>
      </c>
      <c r="Q581" s="0" t="s">
        <v>146</v>
      </c>
      <c r="R581" s="0" t="n">
        <v>44483</v>
      </c>
      <c r="AD581" s="0" t="s">
        <v>147</v>
      </c>
      <c r="AE581" s="0" t="s">
        <v>148</v>
      </c>
      <c r="AF581" s="0" t="s">
        <v>149</v>
      </c>
      <c r="AH581" s="0" t="n">
        <v>14</v>
      </c>
      <c r="AI581" s="0" t="n">
        <v>11</v>
      </c>
      <c r="AN581" s="0" t="s">
        <v>145</v>
      </c>
      <c r="AO581" s="0" t="s">
        <v>150</v>
      </c>
      <c r="AP581" s="0" t="s">
        <v>151</v>
      </c>
      <c r="AQ581" s="0" t="n">
        <v>9</v>
      </c>
      <c r="AR581" s="0" t="n">
        <v>64</v>
      </c>
      <c r="AS581" s="0" t="n">
        <v>32</v>
      </c>
      <c r="AV581" s="0" t="s">
        <v>152</v>
      </c>
      <c r="AW581" s="0" t="n">
        <f aca="false">COUNTA($BA581:$EG581)</f>
        <v>5</v>
      </c>
      <c r="AX581" s="0" t="n">
        <f aca="false">COUNTIF($BC581:$EG581,"D")</f>
        <v>0</v>
      </c>
      <c r="AY581" s="0" t="n">
        <f aca="false">COUNTIF($BC581:$EG581,"R")</f>
        <v>0</v>
      </c>
      <c r="AZ581" s="2" t="n">
        <f aca="false">IF(DH581&lt;&gt;"",1,0)+IF(DI581&lt;&gt;"",1,0)+IF(DK581&lt;&gt;"",1,0)+IF(DM581&lt;&gt;"",1,0)+IF(DN581&lt;&gt;"",1,0)+IF(DO581&lt;&gt;"",1,0)+IF(DQ581&lt;&gt;"",1,0)+IF(DR581&lt;&gt;"",1,0)+IF(DT581&lt;&gt;"",1,0)+IF(DU581&lt;&gt;"",1,0)+IF(DV581&lt;&gt;"",1,0)+IF(DW581&lt;&gt;"",1,0)+IF(DX581&lt;&gt;"",1,0)+IF(DZ581&lt;&gt;"",1,0)+IF(EA581&lt;&gt;"",1,0)+IF(EB581&lt;&gt;"",1,0)+IF(EE581&lt;&gt;"",1,0)</f>
        <v>2</v>
      </c>
      <c r="BA581" s="2" t="n">
        <f aca="false">COUNTIF($DV581:$EG581, "&lt;&gt;")</f>
        <v>1</v>
      </c>
      <c r="BB581" s="0" t="n">
        <f aca="false">AY581*AX581</f>
        <v>0</v>
      </c>
      <c r="DI581" s="0" t="s">
        <v>153</v>
      </c>
      <c r="DN581" s="0" t="s">
        <v>153</v>
      </c>
      <c r="EF581" s="0" t="s">
        <v>153</v>
      </c>
    </row>
    <row r="582" customFormat="false" ht="13.8" hidden="false" customHeight="false" outlineLevel="0" collapsed="false">
      <c r="A582" s="0" t="s">
        <v>2918</v>
      </c>
      <c r="B582" s="0" t="n">
        <v>78</v>
      </c>
      <c r="C582" s="0" t="n">
        <v>26240</v>
      </c>
      <c r="D582" s="0" t="s">
        <v>2913</v>
      </c>
      <c r="E582" s="0" t="s">
        <v>2919</v>
      </c>
      <c r="F582" s="0" t="str">
        <f aca="false">CONCATENATE(D582," ",LEFT(H582,4),"T=",AU582,"D=",AV582,"R=",AW582,"M=",AX582,"L=",AY582,"B=",AZ582)</f>
        <v>MASTORIDES T=D=WARREN-WARD 5R=8M=0L=0B=2</v>
      </c>
      <c r="I582" s="0" t="s">
        <v>2920</v>
      </c>
      <c r="J582" s="0" t="s">
        <v>2921</v>
      </c>
      <c r="K582" s="0" t="s">
        <v>143</v>
      </c>
      <c r="M582" s="0" t="str">
        <f aca="false">RIGHT(N582,LEN(N582)-FIND(" ",N582))</f>
        <v>CENTRAL PARKWAY AVE SE</v>
      </c>
      <c r="N582" s="0" t="s">
        <v>2917</v>
      </c>
      <c r="P582" s="0" t="s">
        <v>145</v>
      </c>
      <c r="Q582" s="0" t="s">
        <v>146</v>
      </c>
      <c r="R582" s="0" t="n">
        <v>44483</v>
      </c>
      <c r="AD582" s="0" t="s">
        <v>147</v>
      </c>
      <c r="AE582" s="0" t="s">
        <v>148</v>
      </c>
      <c r="AF582" s="0" t="s">
        <v>149</v>
      </c>
      <c r="AH582" s="0" t="n">
        <v>14</v>
      </c>
      <c r="AI582" s="0" t="n">
        <v>11</v>
      </c>
      <c r="AN582" s="0" t="s">
        <v>145</v>
      </c>
      <c r="AO582" s="0" t="s">
        <v>150</v>
      </c>
      <c r="AP582" s="0" t="s">
        <v>151</v>
      </c>
      <c r="AQ582" s="0" t="n">
        <v>9</v>
      </c>
      <c r="AR582" s="0" t="n">
        <v>64</v>
      </c>
      <c r="AS582" s="0" t="n">
        <v>32</v>
      </c>
      <c r="AV582" s="0" t="s">
        <v>152</v>
      </c>
      <c r="AW582" s="0" t="n">
        <f aca="false">COUNTA($BA582:$EG582)</f>
        <v>8</v>
      </c>
      <c r="AX582" s="0" t="n">
        <f aca="false">COUNTIF($BC582:$EG582,"D")</f>
        <v>0</v>
      </c>
      <c r="AY582" s="0" t="n">
        <f aca="false">COUNTIF($BC582:$EG582,"R")</f>
        <v>0</v>
      </c>
      <c r="AZ582" s="2" t="n">
        <f aca="false">IF(DH582&lt;&gt;"",1,0)+IF(DI582&lt;&gt;"",1,0)+IF(DK582&lt;&gt;"",1,0)+IF(DM582&lt;&gt;"",1,0)+IF(DN582&lt;&gt;"",1,0)+IF(DO582&lt;&gt;"",1,0)+IF(DQ582&lt;&gt;"",1,0)+IF(DR582&lt;&gt;"",1,0)+IF(DT582&lt;&gt;"",1,0)+IF(DU582&lt;&gt;"",1,0)+IF(DV582&lt;&gt;"",1,0)+IF(DW582&lt;&gt;"",1,0)+IF(DX582&lt;&gt;"",1,0)+IF(DZ582&lt;&gt;"",1,0)+IF(EA582&lt;&gt;"",1,0)+IF(EB582&lt;&gt;"",1,0)+IF(EE582&lt;&gt;"",1,0)</f>
        <v>2</v>
      </c>
      <c r="BA582" s="2" t="n">
        <f aca="false">COUNTIF($DV582:$EG582, "&lt;&gt;")</f>
        <v>1</v>
      </c>
      <c r="BB582" s="0" t="n">
        <f aca="false">AY582*AX582</f>
        <v>0</v>
      </c>
      <c r="CA582" s="0" t="s">
        <v>153</v>
      </c>
      <c r="CY582" s="0" t="s">
        <v>153</v>
      </c>
      <c r="DC582" s="0" t="s">
        <v>153</v>
      </c>
      <c r="DI582" s="0" t="s">
        <v>153</v>
      </c>
      <c r="DN582" s="0" t="s">
        <v>153</v>
      </c>
      <c r="EF582" s="0" t="s">
        <v>153</v>
      </c>
    </row>
    <row r="583" customFormat="false" ht="13.8" hidden="false" customHeight="false" outlineLevel="0" collapsed="false">
      <c r="A583" s="0" t="s">
        <v>2922</v>
      </c>
      <c r="B583" s="0" t="n">
        <v>78</v>
      </c>
      <c r="C583" s="0" t="n">
        <v>36083</v>
      </c>
      <c r="D583" s="0" t="s">
        <v>2076</v>
      </c>
      <c r="E583" s="0" t="s">
        <v>1563</v>
      </c>
      <c r="F583" s="0" t="str">
        <f aca="false">CONCATENATE(D583," ",LEFT(H583,4),"T=",AU583,"D=",AV583,"R=",AW583,"M=",AX583,"L=",AY583,"B=",AZ583)</f>
        <v>DAVIS T=D=WARREN-WARD 5R=25M=6L=0B=4</v>
      </c>
      <c r="G583" s="0" t="s">
        <v>176</v>
      </c>
      <c r="I583" s="0" t="s">
        <v>2923</v>
      </c>
      <c r="J583" s="0" t="s">
        <v>164</v>
      </c>
      <c r="K583" s="0" t="s">
        <v>143</v>
      </c>
      <c r="L583" s="0" t="s">
        <v>162</v>
      </c>
      <c r="M583" s="0" t="str">
        <f aca="false">RIGHT(N583,LEN(N583)-FIND(" ",N583))</f>
        <v>CENTRAL PARKWAY AVE SE</v>
      </c>
      <c r="N583" s="0" t="s">
        <v>2924</v>
      </c>
      <c r="P583" s="0" t="s">
        <v>145</v>
      </c>
      <c r="Q583" s="0" t="s">
        <v>146</v>
      </c>
      <c r="R583" s="0" t="n">
        <v>44483</v>
      </c>
      <c r="AD583" s="0" t="s">
        <v>147</v>
      </c>
      <c r="AE583" s="0" t="s">
        <v>148</v>
      </c>
      <c r="AF583" s="0" t="s">
        <v>149</v>
      </c>
      <c r="AH583" s="0" t="n">
        <v>14</v>
      </c>
      <c r="AI583" s="0" t="n">
        <v>11</v>
      </c>
      <c r="AN583" s="0" t="s">
        <v>145</v>
      </c>
      <c r="AO583" s="0" t="s">
        <v>150</v>
      </c>
      <c r="AP583" s="0" t="s">
        <v>151</v>
      </c>
      <c r="AQ583" s="0" t="n">
        <v>9</v>
      </c>
      <c r="AR583" s="0" t="n">
        <v>64</v>
      </c>
      <c r="AS583" s="0" t="n">
        <v>32</v>
      </c>
      <c r="AV583" s="0" t="s">
        <v>152</v>
      </c>
      <c r="AW583" s="0" t="n">
        <f aca="false">COUNTA($BA583:$EG583)</f>
        <v>25</v>
      </c>
      <c r="AX583" s="0" t="n">
        <f aca="false">COUNTIF($BC583:$EG583,"D")</f>
        <v>6</v>
      </c>
      <c r="AY583" s="0" t="n">
        <f aca="false">COUNTIF($BC583:$EG583,"R")</f>
        <v>0</v>
      </c>
      <c r="AZ583" s="2" t="n">
        <f aca="false">IF(DH583&lt;&gt;"",1,0)+IF(DI583&lt;&gt;"",1,0)+IF(DK583&lt;&gt;"",1,0)+IF(DM583&lt;&gt;"",1,0)+IF(DN583&lt;&gt;"",1,0)+IF(DO583&lt;&gt;"",1,0)+IF(DQ583&lt;&gt;"",1,0)+IF(DR583&lt;&gt;"",1,0)+IF(DT583&lt;&gt;"",1,0)+IF(DU583&lt;&gt;"",1,0)+IF(DV583&lt;&gt;"",1,0)+IF(DW583&lt;&gt;"",1,0)+IF(DX583&lt;&gt;"",1,0)+IF(DZ583&lt;&gt;"",1,0)+IF(EA583&lt;&gt;"",1,0)+IF(EB583&lt;&gt;"",1,0)+IF(EE583&lt;&gt;"",1,0)</f>
        <v>4</v>
      </c>
      <c r="BA583" s="2" t="n">
        <f aca="false">COUNTIF($DV583:$EG583, "&lt;&gt;")</f>
        <v>3</v>
      </c>
      <c r="BB583" s="0" t="n">
        <f aca="false">AY583*AX583</f>
        <v>0</v>
      </c>
      <c r="BC583" s="0" t="s">
        <v>153</v>
      </c>
      <c r="BD583" s="0" t="s">
        <v>153</v>
      </c>
      <c r="BE583" s="0" t="s">
        <v>153</v>
      </c>
      <c r="BL583" s="0" t="s">
        <v>153</v>
      </c>
      <c r="BS583" s="0" t="s">
        <v>153</v>
      </c>
      <c r="BY583" s="0" t="s">
        <v>162</v>
      </c>
      <c r="CA583" s="0" t="s">
        <v>153</v>
      </c>
      <c r="CK583" s="0" t="s">
        <v>153</v>
      </c>
      <c r="CP583" s="0" t="s">
        <v>153</v>
      </c>
      <c r="CV583" s="0" t="s">
        <v>153</v>
      </c>
      <c r="CW583" s="0" t="s">
        <v>162</v>
      </c>
      <c r="CY583" s="0" t="s">
        <v>153</v>
      </c>
      <c r="CZ583" s="0" t="s">
        <v>162</v>
      </c>
      <c r="DC583" s="0" t="s">
        <v>153</v>
      </c>
      <c r="DD583" s="0" t="s">
        <v>162</v>
      </c>
      <c r="DF583" s="0" t="s">
        <v>153</v>
      </c>
      <c r="DJ583" s="0" t="s">
        <v>162</v>
      </c>
      <c r="DL583" s="0" t="s">
        <v>153</v>
      </c>
      <c r="DN583" s="0" t="s">
        <v>153</v>
      </c>
      <c r="DU583" s="0" t="s">
        <v>153</v>
      </c>
      <c r="DW583" s="0" t="s">
        <v>162</v>
      </c>
      <c r="EA583" s="0" t="s">
        <v>153</v>
      </c>
      <c r="EF583" s="0" t="s">
        <v>153</v>
      </c>
    </row>
    <row r="584" customFormat="false" ht="13.8" hidden="false" customHeight="false" outlineLevel="0" collapsed="false">
      <c r="A584" s="0" t="s">
        <v>2925</v>
      </c>
      <c r="B584" s="0" t="n">
        <v>78</v>
      </c>
      <c r="C584" s="0" t="n">
        <v>417194</v>
      </c>
      <c r="D584" s="0" t="s">
        <v>2076</v>
      </c>
      <c r="E584" s="0" t="s">
        <v>1611</v>
      </c>
      <c r="F584" s="0" t="str">
        <f aca="false">CONCATENATE(D584," ",LEFT(H584,4),"T=",AU584,"D=",AV584,"R=",AW584,"M=",AX584,"L=",AY584,"B=",AZ584)</f>
        <v>DAVIS T=D=WARREN-WARD 5R=11M=1L=0B=3</v>
      </c>
      <c r="G584" s="0" t="s">
        <v>812</v>
      </c>
      <c r="I584" s="0" t="s">
        <v>2926</v>
      </c>
      <c r="J584" s="0" t="s">
        <v>2927</v>
      </c>
      <c r="K584" s="0" t="s">
        <v>143</v>
      </c>
      <c r="L584" s="0" t="s">
        <v>162</v>
      </c>
      <c r="M584" s="0" t="str">
        <f aca="false">RIGHT(N584,LEN(N584)-FIND(" ",N584))</f>
        <v>CENTRAL PARKWAY AVE SE</v>
      </c>
      <c r="N584" s="0" t="s">
        <v>2924</v>
      </c>
      <c r="P584" s="0" t="s">
        <v>145</v>
      </c>
      <c r="Q584" s="0" t="s">
        <v>146</v>
      </c>
      <c r="R584" s="0" t="n">
        <v>44483</v>
      </c>
      <c r="AD584" s="0" t="s">
        <v>147</v>
      </c>
      <c r="AE584" s="0" t="s">
        <v>148</v>
      </c>
      <c r="AF584" s="0" t="s">
        <v>149</v>
      </c>
      <c r="AH584" s="0" t="n">
        <v>14</v>
      </c>
      <c r="AI584" s="0" t="n">
        <v>11</v>
      </c>
      <c r="AN584" s="0" t="s">
        <v>145</v>
      </c>
      <c r="AO584" s="0" t="s">
        <v>150</v>
      </c>
      <c r="AP584" s="0" t="s">
        <v>151</v>
      </c>
      <c r="AQ584" s="0" t="n">
        <v>9</v>
      </c>
      <c r="AR584" s="0" t="n">
        <v>64</v>
      </c>
      <c r="AS584" s="0" t="n">
        <v>32</v>
      </c>
      <c r="AV584" s="0" t="s">
        <v>152</v>
      </c>
      <c r="AW584" s="0" t="n">
        <f aca="false">COUNTA($BA584:$EG584)</f>
        <v>11</v>
      </c>
      <c r="AX584" s="0" t="n">
        <f aca="false">COUNTIF($BC584:$EG584,"D")</f>
        <v>1</v>
      </c>
      <c r="AY584" s="0" t="n">
        <f aca="false">COUNTIF($BC584:$EG584,"R")</f>
        <v>0</v>
      </c>
      <c r="AZ584" s="2" t="n">
        <f aca="false">IF(DH584&lt;&gt;"",1,0)+IF(DI584&lt;&gt;"",1,0)+IF(DK584&lt;&gt;"",1,0)+IF(DM584&lt;&gt;"",1,0)+IF(DN584&lt;&gt;"",1,0)+IF(DO584&lt;&gt;"",1,0)+IF(DQ584&lt;&gt;"",1,0)+IF(DR584&lt;&gt;"",1,0)+IF(DT584&lt;&gt;"",1,0)+IF(DU584&lt;&gt;"",1,0)+IF(DV584&lt;&gt;"",1,0)+IF(DW584&lt;&gt;"",1,0)+IF(DX584&lt;&gt;"",1,0)+IF(DZ584&lt;&gt;"",1,0)+IF(EA584&lt;&gt;"",1,0)+IF(EB584&lt;&gt;"",1,0)+IF(EE584&lt;&gt;"",1,0)</f>
        <v>3</v>
      </c>
      <c r="BA584" s="2" t="n">
        <f aca="false">COUNTIF($DV584:$EG584, "&lt;&gt;")</f>
        <v>3</v>
      </c>
      <c r="BB584" s="0" t="n">
        <f aca="false">AY584*AX584</f>
        <v>0</v>
      </c>
      <c r="BD584" s="0" t="s">
        <v>153</v>
      </c>
      <c r="BL584" s="0" t="s">
        <v>153</v>
      </c>
      <c r="CA584" s="0" t="s">
        <v>153</v>
      </c>
      <c r="CG584" s="0" t="s">
        <v>153</v>
      </c>
      <c r="CP584" s="0" t="s">
        <v>153</v>
      </c>
      <c r="DU584" s="0" t="s">
        <v>153</v>
      </c>
      <c r="DW584" s="0" t="s">
        <v>162</v>
      </c>
      <c r="EA584" s="0" t="s">
        <v>153</v>
      </c>
      <c r="EF584" s="0" t="s">
        <v>153</v>
      </c>
    </row>
    <row r="585" customFormat="false" ht="13.8" hidden="false" customHeight="false" outlineLevel="0" collapsed="false">
      <c r="A585" s="0" t="s">
        <v>2928</v>
      </c>
      <c r="B585" s="0" t="n">
        <v>78</v>
      </c>
      <c r="C585" s="0" t="n">
        <v>82592</v>
      </c>
      <c r="D585" s="0" t="s">
        <v>2076</v>
      </c>
      <c r="E585" s="0" t="s">
        <v>2929</v>
      </c>
      <c r="F585" s="0" t="str">
        <f aca="false">CONCATENATE(D585," ",LEFT(H585,4),"T=",AU585,"D=",AV585,"R=",AW585,"M=",AX585,"L=",AY585,"B=",AZ585)</f>
        <v>DAVIS T=D=WARREN-WARD 5R=7M=1L=0B=3</v>
      </c>
      <c r="G585" s="0" t="s">
        <v>157</v>
      </c>
      <c r="I585" s="0" t="s">
        <v>2930</v>
      </c>
      <c r="J585" s="0" t="s">
        <v>2931</v>
      </c>
      <c r="K585" s="0" t="s">
        <v>143</v>
      </c>
      <c r="M585" s="0" t="str">
        <f aca="false">RIGHT(N585,LEN(N585)-FIND(" ",N585))</f>
        <v>CENTRAL PARKWAY AVE SE</v>
      </c>
      <c r="N585" s="0" t="s">
        <v>2924</v>
      </c>
      <c r="P585" s="0" t="s">
        <v>145</v>
      </c>
      <c r="Q585" s="0" t="s">
        <v>146</v>
      </c>
      <c r="R585" s="0" t="n">
        <v>44483</v>
      </c>
      <c r="AD585" s="0" t="s">
        <v>147</v>
      </c>
      <c r="AE585" s="0" t="s">
        <v>148</v>
      </c>
      <c r="AF585" s="0" t="s">
        <v>149</v>
      </c>
      <c r="AH585" s="0" t="n">
        <v>14</v>
      </c>
      <c r="AI585" s="0" t="n">
        <v>11</v>
      </c>
      <c r="AN585" s="0" t="s">
        <v>145</v>
      </c>
      <c r="AO585" s="0" t="s">
        <v>150</v>
      </c>
      <c r="AP585" s="0" t="s">
        <v>151</v>
      </c>
      <c r="AQ585" s="0" t="n">
        <v>9</v>
      </c>
      <c r="AR585" s="0" t="n">
        <v>64</v>
      </c>
      <c r="AS585" s="0" t="n">
        <v>32</v>
      </c>
      <c r="AV585" s="0" t="s">
        <v>152</v>
      </c>
      <c r="AW585" s="0" t="n">
        <f aca="false">COUNTA($BA585:$EG585)</f>
        <v>7</v>
      </c>
      <c r="AX585" s="0" t="n">
        <f aca="false">COUNTIF($BC585:$EG585,"D")</f>
        <v>1</v>
      </c>
      <c r="AY585" s="0" t="n">
        <f aca="false">COUNTIF($BC585:$EG585,"R")</f>
        <v>0</v>
      </c>
      <c r="AZ585" s="2" t="n">
        <f aca="false">IF(DH585&lt;&gt;"",1,0)+IF(DI585&lt;&gt;"",1,0)+IF(DK585&lt;&gt;"",1,0)+IF(DM585&lt;&gt;"",1,0)+IF(DN585&lt;&gt;"",1,0)+IF(DO585&lt;&gt;"",1,0)+IF(DQ585&lt;&gt;"",1,0)+IF(DR585&lt;&gt;"",1,0)+IF(DT585&lt;&gt;"",1,0)+IF(DU585&lt;&gt;"",1,0)+IF(DV585&lt;&gt;"",1,0)+IF(DW585&lt;&gt;"",1,0)+IF(DX585&lt;&gt;"",1,0)+IF(DZ585&lt;&gt;"",1,0)+IF(EA585&lt;&gt;"",1,0)+IF(EB585&lt;&gt;"",1,0)+IF(EE585&lt;&gt;"",1,0)</f>
        <v>3</v>
      </c>
      <c r="BA585" s="2" t="n">
        <f aca="false">COUNTIF($DV585:$EG585, "&lt;&gt;")</f>
        <v>2</v>
      </c>
      <c r="BB585" s="0" t="n">
        <f aca="false">AY585*AX585</f>
        <v>0</v>
      </c>
      <c r="DJ585" s="0" t="s">
        <v>162</v>
      </c>
      <c r="DN585" s="0" t="s">
        <v>153</v>
      </c>
      <c r="DU585" s="0" t="s">
        <v>153</v>
      </c>
      <c r="EA585" s="0" t="s">
        <v>153</v>
      </c>
      <c r="EF585" s="0" t="s">
        <v>153</v>
      </c>
    </row>
    <row r="586" customFormat="false" ht="13.8" hidden="false" customHeight="false" outlineLevel="0" collapsed="false">
      <c r="A586" s="0" t="s">
        <v>2932</v>
      </c>
      <c r="B586" s="0" t="n">
        <v>78</v>
      </c>
      <c r="C586" s="0" t="n">
        <v>473678</v>
      </c>
      <c r="D586" s="0" t="s">
        <v>2933</v>
      </c>
      <c r="E586" s="0" t="s">
        <v>2934</v>
      </c>
      <c r="F586" s="0" t="str">
        <f aca="false">CONCATENATE(D586," ",LEFT(H586,4),"T=",AU586,"D=",AV586,"R=",AW586,"M=",AX586,"L=",AY586,"B=",AZ586)</f>
        <v>KEATING T=D=WARREN-WARD 5R=18M=5L=0B=4</v>
      </c>
      <c r="I586" s="0" t="s">
        <v>2935</v>
      </c>
      <c r="J586" s="0" t="s">
        <v>2936</v>
      </c>
      <c r="K586" s="0" t="s">
        <v>143</v>
      </c>
      <c r="L586" s="0" t="s">
        <v>162</v>
      </c>
      <c r="M586" s="0" t="str">
        <f aca="false">RIGHT(N586,LEN(N586)-FIND(" ",N586))</f>
        <v>CENTRAL PARKWAY AVE SE</v>
      </c>
      <c r="N586" s="0" t="s">
        <v>2937</v>
      </c>
      <c r="P586" s="0" t="s">
        <v>145</v>
      </c>
      <c r="Q586" s="0" t="s">
        <v>146</v>
      </c>
      <c r="R586" s="0" t="n">
        <v>44483</v>
      </c>
      <c r="AD586" s="0" t="s">
        <v>147</v>
      </c>
      <c r="AE586" s="0" t="s">
        <v>148</v>
      </c>
      <c r="AF586" s="0" t="s">
        <v>149</v>
      </c>
      <c r="AH586" s="0" t="n">
        <v>14</v>
      </c>
      <c r="AI586" s="0" t="n">
        <v>11</v>
      </c>
      <c r="AN586" s="0" t="s">
        <v>145</v>
      </c>
      <c r="AO586" s="0" t="s">
        <v>150</v>
      </c>
      <c r="AP586" s="0" t="s">
        <v>151</v>
      </c>
      <c r="AQ586" s="0" t="n">
        <v>9</v>
      </c>
      <c r="AR586" s="0" t="n">
        <v>64</v>
      </c>
      <c r="AS586" s="0" t="n">
        <v>32</v>
      </c>
      <c r="AV586" s="0" t="s">
        <v>152</v>
      </c>
      <c r="AW586" s="0" t="n">
        <f aca="false">COUNTA($BA586:$EG586)</f>
        <v>18</v>
      </c>
      <c r="AX586" s="0" t="n">
        <f aca="false">COUNTIF($BC586:$EG586,"D")</f>
        <v>5</v>
      </c>
      <c r="AY586" s="0" t="n">
        <f aca="false">COUNTIF($BC586:$EG586,"R")</f>
        <v>0</v>
      </c>
      <c r="AZ586" s="2" t="n">
        <f aca="false">IF(DH586&lt;&gt;"",1,0)+IF(DI586&lt;&gt;"",1,0)+IF(DK586&lt;&gt;"",1,0)+IF(DM586&lt;&gt;"",1,0)+IF(DN586&lt;&gt;"",1,0)+IF(DO586&lt;&gt;"",1,0)+IF(DQ586&lt;&gt;"",1,0)+IF(DR586&lt;&gt;"",1,0)+IF(DT586&lt;&gt;"",1,0)+IF(DU586&lt;&gt;"",1,0)+IF(DV586&lt;&gt;"",1,0)+IF(DW586&lt;&gt;"",1,0)+IF(DX586&lt;&gt;"",1,0)+IF(DZ586&lt;&gt;"",1,0)+IF(EA586&lt;&gt;"",1,0)+IF(EB586&lt;&gt;"",1,0)+IF(EE586&lt;&gt;"",1,0)</f>
        <v>4</v>
      </c>
      <c r="BA586" s="2" t="n">
        <f aca="false">COUNTIF($DV586:$EG586, "&lt;&gt;")</f>
        <v>2</v>
      </c>
      <c r="BB586" s="0" t="n">
        <f aca="false">AY586*AX586</f>
        <v>0</v>
      </c>
      <c r="BS586" s="0" t="s">
        <v>153</v>
      </c>
      <c r="CA586" s="0" t="s">
        <v>153</v>
      </c>
      <c r="CP586" s="0" t="s">
        <v>153</v>
      </c>
      <c r="CU586" s="0" t="s">
        <v>162</v>
      </c>
      <c r="CV586" s="0" t="s">
        <v>153</v>
      </c>
      <c r="CY586" s="0" t="s">
        <v>153</v>
      </c>
      <c r="CZ586" s="0" t="s">
        <v>162</v>
      </c>
      <c r="DC586" s="0" t="s">
        <v>153</v>
      </c>
      <c r="DG586" s="0" t="s">
        <v>162</v>
      </c>
      <c r="DI586" s="0" t="s">
        <v>153</v>
      </c>
      <c r="DJ586" s="0" t="s">
        <v>162</v>
      </c>
      <c r="DN586" s="0" t="s">
        <v>153</v>
      </c>
      <c r="DS586" s="0" t="s">
        <v>162</v>
      </c>
      <c r="DU586" s="0" t="s">
        <v>153</v>
      </c>
      <c r="EA586" s="0" t="s">
        <v>153</v>
      </c>
      <c r="EF586" s="0" t="s">
        <v>153</v>
      </c>
    </row>
    <row r="587" customFormat="false" ht="13.8" hidden="false" customHeight="false" outlineLevel="0" collapsed="false">
      <c r="A587" s="0" t="s">
        <v>2938</v>
      </c>
      <c r="B587" s="0" t="n">
        <v>78</v>
      </c>
      <c r="C587" s="0" t="n">
        <v>473717</v>
      </c>
      <c r="D587" s="0" t="s">
        <v>2939</v>
      </c>
      <c r="E587" s="0" t="s">
        <v>603</v>
      </c>
      <c r="F587" s="0" t="str">
        <f aca="false">CONCATENATE(D587," ",LEFT(H587,4),"T=",AU587,"D=",AV587,"R=",AW587,"M=",AX587,"L=",AY587,"B=",AZ587)</f>
        <v>HACKER JRT=D=WARREN-WARD 5R=18M=2L=0B=4</v>
      </c>
      <c r="G587" s="0" t="s">
        <v>808</v>
      </c>
      <c r="H587" s="0" t="s">
        <v>358</v>
      </c>
      <c r="I587" s="0" t="s">
        <v>1355</v>
      </c>
      <c r="J587" s="0" t="s">
        <v>2940</v>
      </c>
      <c r="K587" s="0" t="s">
        <v>143</v>
      </c>
      <c r="M587" s="0" t="str">
        <f aca="false">RIGHT(N587,LEN(N587)-FIND(" ",N587))</f>
        <v>CENTRAL PARKWAY AVE SE</v>
      </c>
      <c r="N587" s="0" t="s">
        <v>2937</v>
      </c>
      <c r="P587" s="0" t="s">
        <v>145</v>
      </c>
      <c r="Q587" s="0" t="s">
        <v>146</v>
      </c>
      <c r="R587" s="0" t="n">
        <v>44483</v>
      </c>
      <c r="AD587" s="0" t="s">
        <v>147</v>
      </c>
      <c r="AE587" s="0" t="s">
        <v>148</v>
      </c>
      <c r="AF587" s="0" t="s">
        <v>149</v>
      </c>
      <c r="AH587" s="0" t="n">
        <v>14</v>
      </c>
      <c r="AI587" s="0" t="n">
        <v>11</v>
      </c>
      <c r="AN587" s="0" t="s">
        <v>145</v>
      </c>
      <c r="AO587" s="0" t="s">
        <v>150</v>
      </c>
      <c r="AP587" s="0" t="s">
        <v>151</v>
      </c>
      <c r="AQ587" s="0" t="n">
        <v>9</v>
      </c>
      <c r="AR587" s="0" t="n">
        <v>64</v>
      </c>
      <c r="AS587" s="0" t="n">
        <v>32</v>
      </c>
      <c r="AV587" s="0" t="s">
        <v>152</v>
      </c>
      <c r="AW587" s="0" t="n">
        <f aca="false">COUNTA($BA587:$EG587)</f>
        <v>18</v>
      </c>
      <c r="AX587" s="0" t="n">
        <f aca="false">COUNTIF($BC587:$EG587,"D")</f>
        <v>2</v>
      </c>
      <c r="AY587" s="0" t="n">
        <f aca="false">COUNTIF($BC587:$EG587,"R")</f>
        <v>0</v>
      </c>
      <c r="AZ587" s="2" t="n">
        <f aca="false">IF(DH587&lt;&gt;"",1,0)+IF(DI587&lt;&gt;"",1,0)+IF(DK587&lt;&gt;"",1,0)+IF(DM587&lt;&gt;"",1,0)+IF(DN587&lt;&gt;"",1,0)+IF(DO587&lt;&gt;"",1,0)+IF(DQ587&lt;&gt;"",1,0)+IF(DR587&lt;&gt;"",1,0)+IF(DT587&lt;&gt;"",1,0)+IF(DU587&lt;&gt;"",1,0)+IF(DV587&lt;&gt;"",1,0)+IF(DW587&lt;&gt;"",1,0)+IF(DX587&lt;&gt;"",1,0)+IF(DZ587&lt;&gt;"",1,0)+IF(EA587&lt;&gt;"",1,0)+IF(EB587&lt;&gt;"",1,0)+IF(EE587&lt;&gt;"",1,0)</f>
        <v>4</v>
      </c>
      <c r="BA587" s="2" t="n">
        <f aca="false">COUNTIF($DV587:$EG587, "&lt;&gt;")</f>
        <v>2</v>
      </c>
      <c r="BB587" s="0" t="n">
        <f aca="false">AY587*AX587</f>
        <v>0</v>
      </c>
      <c r="CA587" s="0" t="s">
        <v>153</v>
      </c>
      <c r="CG587" s="0" t="s">
        <v>153</v>
      </c>
      <c r="CK587" s="0" t="s">
        <v>153</v>
      </c>
      <c r="CN587" s="0" t="s">
        <v>153</v>
      </c>
      <c r="CQ587" s="0" t="s">
        <v>153</v>
      </c>
      <c r="CT587" s="0" t="s">
        <v>153</v>
      </c>
      <c r="CU587" s="0" t="s">
        <v>162</v>
      </c>
      <c r="CV587" s="0" t="s">
        <v>153</v>
      </c>
      <c r="CY587" s="0" t="s">
        <v>153</v>
      </c>
      <c r="DC587" s="0" t="s">
        <v>153</v>
      </c>
      <c r="DG587" s="0" t="s">
        <v>162</v>
      </c>
      <c r="DI587" s="0" t="s">
        <v>153</v>
      </c>
      <c r="DN587" s="0" t="s">
        <v>153</v>
      </c>
      <c r="DU587" s="0" t="s">
        <v>153</v>
      </c>
      <c r="EA587" s="0" t="s">
        <v>153</v>
      </c>
      <c r="EF587" s="0" t="s">
        <v>153</v>
      </c>
    </row>
    <row r="588" customFormat="false" ht="13.8" hidden="false" customHeight="false" outlineLevel="0" collapsed="false">
      <c r="A588" s="0" t="s">
        <v>2941</v>
      </c>
      <c r="B588" s="0" t="n">
        <v>78</v>
      </c>
      <c r="C588" s="0" t="n">
        <v>362698</v>
      </c>
      <c r="D588" s="0" t="s">
        <v>2933</v>
      </c>
      <c r="E588" s="0" t="s">
        <v>277</v>
      </c>
      <c r="F588" s="0" t="str">
        <f aca="false">CONCATENATE(D588," ",LEFT(H588,4),"T=",AU588,"D=",AV588,"R=",AW588,"M=",AX588,"L=",AY588,"B=",AZ588)</f>
        <v>KEATING T=D=WARREN-WARD 5R=51M=17L=0B=9</v>
      </c>
      <c r="G588" s="0" t="s">
        <v>997</v>
      </c>
      <c r="I588" s="0" t="s">
        <v>2942</v>
      </c>
      <c r="J588" s="0" t="s">
        <v>2943</v>
      </c>
      <c r="K588" s="0" t="s">
        <v>143</v>
      </c>
      <c r="L588" s="0" t="s">
        <v>162</v>
      </c>
      <c r="M588" s="0" t="str">
        <f aca="false">RIGHT(N588,LEN(N588)-FIND(" ",N588))</f>
        <v>CENTRAL PARKWAY AVE SE</v>
      </c>
      <c r="N588" s="0" t="s">
        <v>2944</v>
      </c>
      <c r="P588" s="0" t="s">
        <v>145</v>
      </c>
      <c r="Q588" s="0" t="s">
        <v>146</v>
      </c>
      <c r="R588" s="0" t="n">
        <v>44483</v>
      </c>
      <c r="AD588" s="0" t="s">
        <v>147</v>
      </c>
      <c r="AE588" s="0" t="s">
        <v>148</v>
      </c>
      <c r="AF588" s="0" t="s">
        <v>149</v>
      </c>
      <c r="AH588" s="0" t="n">
        <v>14</v>
      </c>
      <c r="AI588" s="0" t="n">
        <v>11</v>
      </c>
      <c r="AN588" s="0" t="s">
        <v>145</v>
      </c>
      <c r="AO588" s="0" t="s">
        <v>150</v>
      </c>
      <c r="AP588" s="0" t="s">
        <v>151</v>
      </c>
      <c r="AQ588" s="0" t="n">
        <v>9</v>
      </c>
      <c r="AR588" s="0" t="n">
        <v>64</v>
      </c>
      <c r="AS588" s="0" t="n">
        <v>32</v>
      </c>
      <c r="AV588" s="0" t="s">
        <v>152</v>
      </c>
      <c r="AW588" s="0" t="n">
        <f aca="false">COUNTA($BA588:$EG588)</f>
        <v>51</v>
      </c>
      <c r="AX588" s="0" t="n">
        <f aca="false">COUNTIF($BC588:$EG588,"D")</f>
        <v>17</v>
      </c>
      <c r="AY588" s="0" t="n">
        <f aca="false">COUNTIF($BC588:$EG588,"R")</f>
        <v>0</v>
      </c>
      <c r="AZ588" s="2" t="n">
        <f aca="false">IF(DH588&lt;&gt;"",1,0)+IF(DI588&lt;&gt;"",1,0)+IF(DK588&lt;&gt;"",1,0)+IF(DM588&lt;&gt;"",1,0)+IF(DN588&lt;&gt;"",1,0)+IF(DO588&lt;&gt;"",1,0)+IF(DQ588&lt;&gt;"",1,0)+IF(DR588&lt;&gt;"",1,0)+IF(DT588&lt;&gt;"",1,0)+IF(DU588&lt;&gt;"",1,0)+IF(DV588&lt;&gt;"",1,0)+IF(DW588&lt;&gt;"",1,0)+IF(DX588&lt;&gt;"",1,0)+IF(DZ588&lt;&gt;"",1,0)+IF(EA588&lt;&gt;"",1,0)+IF(EB588&lt;&gt;"",1,0)+IF(EE588&lt;&gt;"",1,0)</f>
        <v>9</v>
      </c>
      <c r="BA588" s="2" t="n">
        <f aca="false">COUNTIF($DV588:$EG588, "&lt;&gt;")</f>
        <v>4</v>
      </c>
      <c r="BB588" s="0" t="n">
        <f aca="false">AY588*AX588</f>
        <v>0</v>
      </c>
      <c r="BC588" s="0" t="s">
        <v>153</v>
      </c>
      <c r="BD588" s="0" t="s">
        <v>153</v>
      </c>
      <c r="BE588" s="0" t="s">
        <v>153</v>
      </c>
      <c r="BF588" s="0" t="s">
        <v>153</v>
      </c>
      <c r="BG588" s="0" t="s">
        <v>153</v>
      </c>
      <c r="BH588" s="0" t="s">
        <v>153</v>
      </c>
      <c r="BI588" s="0" t="s">
        <v>153</v>
      </c>
      <c r="BJ588" s="0" t="s">
        <v>153</v>
      </c>
      <c r="BK588" s="0" t="s">
        <v>153</v>
      </c>
      <c r="BL588" s="0" t="s">
        <v>153</v>
      </c>
      <c r="BP588" s="0" t="s">
        <v>153</v>
      </c>
      <c r="BR588" s="0" t="s">
        <v>153</v>
      </c>
      <c r="BS588" s="0" t="s">
        <v>153</v>
      </c>
      <c r="BV588" s="0" t="s">
        <v>153</v>
      </c>
      <c r="BY588" s="0" t="s">
        <v>162</v>
      </c>
      <c r="CA588" s="0" t="s">
        <v>153</v>
      </c>
      <c r="CC588" s="0" t="s">
        <v>162</v>
      </c>
      <c r="CG588" s="0" t="s">
        <v>153</v>
      </c>
      <c r="CH588" s="0" t="s">
        <v>162</v>
      </c>
      <c r="CK588" s="0" t="s">
        <v>153</v>
      </c>
      <c r="CL588" s="0" t="s">
        <v>162</v>
      </c>
      <c r="CN588" s="0" t="s">
        <v>153</v>
      </c>
      <c r="CO588" s="0" t="s">
        <v>162</v>
      </c>
      <c r="CP588" s="0" t="s">
        <v>153</v>
      </c>
      <c r="CQ588" s="0" t="s">
        <v>162</v>
      </c>
      <c r="CT588" s="0" t="s">
        <v>153</v>
      </c>
      <c r="CU588" s="0" t="s">
        <v>162</v>
      </c>
      <c r="CV588" s="0" t="s">
        <v>153</v>
      </c>
      <c r="CW588" s="0" t="s">
        <v>162</v>
      </c>
      <c r="CY588" s="0" t="s">
        <v>153</v>
      </c>
      <c r="CZ588" s="0" t="s">
        <v>162</v>
      </c>
      <c r="DC588" s="0" t="s">
        <v>153</v>
      </c>
      <c r="DD588" s="0" t="s">
        <v>162</v>
      </c>
      <c r="DF588" s="0" t="s">
        <v>153</v>
      </c>
      <c r="DG588" s="0" t="s">
        <v>162</v>
      </c>
      <c r="DI588" s="0" t="s">
        <v>153</v>
      </c>
      <c r="DJ588" s="0" t="s">
        <v>162</v>
      </c>
      <c r="DL588" s="0" t="s">
        <v>153</v>
      </c>
      <c r="DM588" s="0" t="s">
        <v>162</v>
      </c>
      <c r="DN588" s="0" t="s">
        <v>153</v>
      </c>
      <c r="DO588" s="0" t="s">
        <v>162</v>
      </c>
      <c r="DR588" s="0" t="s">
        <v>153</v>
      </c>
      <c r="DS588" s="0" t="s">
        <v>162</v>
      </c>
      <c r="DT588" s="0" t="s">
        <v>162</v>
      </c>
      <c r="DU588" s="0" t="s">
        <v>153</v>
      </c>
      <c r="DX588" s="0" t="s">
        <v>153</v>
      </c>
      <c r="EA588" s="0" t="s">
        <v>153</v>
      </c>
      <c r="ED588" s="0" t="s">
        <v>162</v>
      </c>
      <c r="EF588" s="0" t="s">
        <v>153</v>
      </c>
    </row>
    <row r="589" customFormat="false" ht="13.8" hidden="false" customHeight="false" outlineLevel="0" collapsed="false">
      <c r="A589" s="0" t="s">
        <v>2945</v>
      </c>
      <c r="B589" s="0" t="n">
        <v>78</v>
      </c>
      <c r="C589" s="0" t="n">
        <v>29529</v>
      </c>
      <c r="D589" s="0" t="s">
        <v>2933</v>
      </c>
      <c r="E589" s="0" t="s">
        <v>2946</v>
      </c>
      <c r="F589" s="0" t="str">
        <f aca="false">CONCATENATE(D589," ",LEFT(H589,4),"T=",AU589,"D=",AV589,"R=",AW589,"M=",AX589,"L=",AY589,"B=",AZ589)</f>
        <v>KEATING T=D=WARREN-WARD 5R=49M=15L=0B=8</v>
      </c>
      <c r="G589" s="0" t="s">
        <v>140</v>
      </c>
      <c r="I589" s="0" t="s">
        <v>2947</v>
      </c>
      <c r="J589" s="0" t="s">
        <v>2948</v>
      </c>
      <c r="K589" s="0" t="s">
        <v>143</v>
      </c>
      <c r="L589" s="0" t="s">
        <v>162</v>
      </c>
      <c r="M589" s="0" t="str">
        <f aca="false">RIGHT(N589,LEN(N589)-FIND(" ",N589))</f>
        <v>CENTRAL PARKWAY AVE SE</v>
      </c>
      <c r="N589" s="0" t="s">
        <v>2944</v>
      </c>
      <c r="P589" s="0" t="s">
        <v>145</v>
      </c>
      <c r="Q589" s="0" t="s">
        <v>146</v>
      </c>
      <c r="R589" s="0" t="n">
        <v>44483</v>
      </c>
      <c r="AD589" s="0" t="s">
        <v>147</v>
      </c>
      <c r="AE589" s="0" t="s">
        <v>148</v>
      </c>
      <c r="AF589" s="0" t="s">
        <v>149</v>
      </c>
      <c r="AH589" s="0" t="n">
        <v>14</v>
      </c>
      <c r="AI589" s="0" t="n">
        <v>11</v>
      </c>
      <c r="AN589" s="0" t="s">
        <v>145</v>
      </c>
      <c r="AO589" s="0" t="s">
        <v>150</v>
      </c>
      <c r="AP589" s="0" t="s">
        <v>151</v>
      </c>
      <c r="AQ589" s="0" t="n">
        <v>9</v>
      </c>
      <c r="AR589" s="0" t="n">
        <v>64</v>
      </c>
      <c r="AS589" s="0" t="n">
        <v>32</v>
      </c>
      <c r="AV589" s="0" t="s">
        <v>152</v>
      </c>
      <c r="AW589" s="0" t="n">
        <f aca="false">COUNTA($BA589:$EG589)</f>
        <v>49</v>
      </c>
      <c r="AX589" s="0" t="n">
        <f aca="false">COUNTIF($BC589:$EG589,"D")</f>
        <v>15</v>
      </c>
      <c r="AY589" s="0" t="n">
        <f aca="false">COUNTIF($BC589:$EG589,"R")</f>
        <v>0</v>
      </c>
      <c r="AZ589" s="2" t="n">
        <f aca="false">IF(DH589&lt;&gt;"",1,0)+IF(DI589&lt;&gt;"",1,0)+IF(DK589&lt;&gt;"",1,0)+IF(DM589&lt;&gt;"",1,0)+IF(DN589&lt;&gt;"",1,0)+IF(DO589&lt;&gt;"",1,0)+IF(DQ589&lt;&gt;"",1,0)+IF(DR589&lt;&gt;"",1,0)+IF(DT589&lt;&gt;"",1,0)+IF(DU589&lt;&gt;"",1,0)+IF(DV589&lt;&gt;"",1,0)+IF(DW589&lt;&gt;"",1,0)+IF(DX589&lt;&gt;"",1,0)+IF(DZ589&lt;&gt;"",1,0)+IF(EA589&lt;&gt;"",1,0)+IF(EB589&lt;&gt;"",1,0)+IF(EE589&lt;&gt;"",1,0)</f>
        <v>8</v>
      </c>
      <c r="BA589" s="2" t="n">
        <f aca="false">COUNTIF($DV589:$EG589, "&lt;&gt;")</f>
        <v>4</v>
      </c>
      <c r="BB589" s="0" t="n">
        <f aca="false">AY589*AX589</f>
        <v>0</v>
      </c>
      <c r="BC589" s="0" t="s">
        <v>153</v>
      </c>
      <c r="BD589" s="0" t="s">
        <v>153</v>
      </c>
      <c r="BE589" s="0" t="s">
        <v>153</v>
      </c>
      <c r="BF589" s="0" t="s">
        <v>153</v>
      </c>
      <c r="BG589" s="0" t="s">
        <v>153</v>
      </c>
      <c r="BH589" s="0" t="s">
        <v>153</v>
      </c>
      <c r="BI589" s="0" t="s">
        <v>153</v>
      </c>
      <c r="BJ589" s="0" t="s">
        <v>153</v>
      </c>
      <c r="BK589" s="0" t="s">
        <v>153</v>
      </c>
      <c r="BL589" s="0" t="s">
        <v>153</v>
      </c>
      <c r="BP589" s="0" t="s">
        <v>153</v>
      </c>
      <c r="BR589" s="0" t="s">
        <v>153</v>
      </c>
      <c r="BS589" s="0" t="s">
        <v>153</v>
      </c>
      <c r="BV589" s="0" t="s">
        <v>153</v>
      </c>
      <c r="BY589" s="0" t="s">
        <v>162</v>
      </c>
      <c r="CA589" s="0" t="s">
        <v>153</v>
      </c>
      <c r="CC589" s="0" t="s">
        <v>162</v>
      </c>
      <c r="CG589" s="0" t="s">
        <v>153</v>
      </c>
      <c r="CH589" s="0" t="s">
        <v>162</v>
      </c>
      <c r="CK589" s="0" t="s">
        <v>153</v>
      </c>
      <c r="CN589" s="0" t="s">
        <v>153</v>
      </c>
      <c r="CO589" s="0" t="s">
        <v>162</v>
      </c>
      <c r="CP589" s="0" t="s">
        <v>153</v>
      </c>
      <c r="CQ589" s="0" t="s">
        <v>162</v>
      </c>
      <c r="CT589" s="0" t="s">
        <v>153</v>
      </c>
      <c r="CU589" s="0" t="s">
        <v>162</v>
      </c>
      <c r="CV589" s="0" t="s">
        <v>153</v>
      </c>
      <c r="CW589" s="0" t="s">
        <v>162</v>
      </c>
      <c r="CY589" s="0" t="s">
        <v>153</v>
      </c>
      <c r="CZ589" s="0" t="s">
        <v>162</v>
      </c>
      <c r="DC589" s="0" t="s">
        <v>153</v>
      </c>
      <c r="DD589" s="0" t="s">
        <v>162</v>
      </c>
      <c r="DF589" s="0" t="s">
        <v>153</v>
      </c>
      <c r="DG589" s="0" t="s">
        <v>162</v>
      </c>
      <c r="DI589" s="0" t="s">
        <v>153</v>
      </c>
      <c r="DJ589" s="0" t="s">
        <v>162</v>
      </c>
      <c r="DL589" s="0" t="s">
        <v>153</v>
      </c>
      <c r="DM589" s="0" t="s">
        <v>162</v>
      </c>
      <c r="DN589" s="0" t="s">
        <v>153</v>
      </c>
      <c r="DR589" s="0" t="s">
        <v>153</v>
      </c>
      <c r="DS589" s="0" t="s">
        <v>162</v>
      </c>
      <c r="DT589" s="0" t="s">
        <v>162</v>
      </c>
      <c r="DU589" s="0" t="s">
        <v>153</v>
      </c>
      <c r="DX589" s="0" t="s">
        <v>153</v>
      </c>
      <c r="EA589" s="0" t="s">
        <v>153</v>
      </c>
      <c r="ED589" s="0" t="s">
        <v>162</v>
      </c>
      <c r="EF589" s="0" t="s">
        <v>153</v>
      </c>
    </row>
    <row r="590" customFormat="false" ht="13.8" hidden="false" customHeight="false" outlineLevel="0" collapsed="false">
      <c r="A590" s="0" t="s">
        <v>2949</v>
      </c>
      <c r="B590" s="0" t="n">
        <v>78</v>
      </c>
      <c r="C590" s="0" t="n">
        <v>203251</v>
      </c>
      <c r="D590" s="0" t="s">
        <v>2950</v>
      </c>
      <c r="E590" s="0" t="s">
        <v>2294</v>
      </c>
      <c r="F590" s="0" t="str">
        <f aca="false">CONCATENATE(D590," ",LEFT(H590,4),"T=",AU590,"D=",AV590,"R=",AW590,"M=",AX590,"L=",AY590,"B=",AZ590)</f>
        <v>PULICE T=D=WARREN-WARD 5R=19M=7L=0B=8</v>
      </c>
      <c r="G590" s="0" t="s">
        <v>1799</v>
      </c>
      <c r="I590" s="0" t="s">
        <v>2951</v>
      </c>
      <c r="J590" s="0" t="s">
        <v>2952</v>
      </c>
      <c r="K590" s="0" t="s">
        <v>143</v>
      </c>
      <c r="L590" s="0" t="s">
        <v>162</v>
      </c>
      <c r="M590" s="0" t="str">
        <f aca="false">RIGHT(N590,LEN(N590)-FIND(" ",N590))</f>
        <v>CENTRAL PARKWAY AVE SE</v>
      </c>
      <c r="N590" s="0" t="s">
        <v>2953</v>
      </c>
      <c r="P590" s="0" t="s">
        <v>145</v>
      </c>
      <c r="Q590" s="0" t="s">
        <v>146</v>
      </c>
      <c r="R590" s="0" t="n">
        <v>44483</v>
      </c>
      <c r="AD590" s="0" t="s">
        <v>147</v>
      </c>
      <c r="AE590" s="0" t="s">
        <v>148</v>
      </c>
      <c r="AF590" s="0" t="s">
        <v>149</v>
      </c>
      <c r="AH590" s="0" t="n">
        <v>14</v>
      </c>
      <c r="AI590" s="0" t="n">
        <v>11</v>
      </c>
      <c r="AN590" s="0" t="s">
        <v>145</v>
      </c>
      <c r="AO590" s="0" t="s">
        <v>150</v>
      </c>
      <c r="AP590" s="0" t="s">
        <v>151</v>
      </c>
      <c r="AQ590" s="0" t="n">
        <v>9</v>
      </c>
      <c r="AR590" s="0" t="n">
        <v>64</v>
      </c>
      <c r="AS590" s="0" t="n">
        <v>32</v>
      </c>
      <c r="AV590" s="0" t="s">
        <v>152</v>
      </c>
      <c r="AW590" s="0" t="n">
        <f aca="false">COUNTA($BA590:$EG590)</f>
        <v>19</v>
      </c>
      <c r="AX590" s="0" t="n">
        <f aca="false">COUNTIF($BC590:$EG590,"D")</f>
        <v>7</v>
      </c>
      <c r="AY590" s="0" t="n">
        <f aca="false">COUNTIF($BC590:$EG590,"R")</f>
        <v>0</v>
      </c>
      <c r="AZ590" s="2" t="n">
        <f aca="false">IF(DH590&lt;&gt;"",1,0)+IF(DI590&lt;&gt;"",1,0)+IF(DK590&lt;&gt;"",1,0)+IF(DM590&lt;&gt;"",1,0)+IF(DN590&lt;&gt;"",1,0)+IF(DO590&lt;&gt;"",1,0)+IF(DQ590&lt;&gt;"",1,0)+IF(DR590&lt;&gt;"",1,0)+IF(DT590&lt;&gt;"",1,0)+IF(DU590&lt;&gt;"",1,0)+IF(DV590&lt;&gt;"",1,0)+IF(DW590&lt;&gt;"",1,0)+IF(DX590&lt;&gt;"",1,0)+IF(DZ590&lt;&gt;"",1,0)+IF(EA590&lt;&gt;"",1,0)+IF(EB590&lt;&gt;"",1,0)+IF(EE590&lt;&gt;"",1,0)</f>
        <v>8</v>
      </c>
      <c r="BA590" s="2" t="n">
        <f aca="false">COUNTIF($DV590:$EG590, "&lt;&gt;")</f>
        <v>5</v>
      </c>
      <c r="BB590" s="0" t="n">
        <f aca="false">AY590*AX590</f>
        <v>0</v>
      </c>
      <c r="DC590" s="0" t="s">
        <v>153</v>
      </c>
      <c r="DD590" s="0" t="s">
        <v>162</v>
      </c>
      <c r="DF590" s="0" t="s">
        <v>153</v>
      </c>
      <c r="DG590" s="0" t="s">
        <v>162</v>
      </c>
      <c r="DI590" s="0" t="s">
        <v>153</v>
      </c>
      <c r="DJ590" s="0" t="s">
        <v>162</v>
      </c>
      <c r="DL590" s="0" t="s">
        <v>153</v>
      </c>
      <c r="DN590" s="0" t="s">
        <v>153</v>
      </c>
      <c r="DR590" s="0" t="s">
        <v>153</v>
      </c>
      <c r="DS590" s="0" t="s">
        <v>162</v>
      </c>
      <c r="DT590" s="0" t="s">
        <v>162</v>
      </c>
      <c r="DU590" s="0" t="s">
        <v>153</v>
      </c>
      <c r="DW590" s="0" t="s">
        <v>162</v>
      </c>
      <c r="DX590" s="0" t="s">
        <v>153</v>
      </c>
      <c r="EA590" s="0" t="s">
        <v>153</v>
      </c>
      <c r="ED590" s="0" t="s">
        <v>162</v>
      </c>
      <c r="EF590" s="0" t="s">
        <v>153</v>
      </c>
    </row>
    <row r="591" customFormat="false" ht="13.8" hidden="false" customHeight="false" outlineLevel="0" collapsed="false">
      <c r="A591" s="0" t="s">
        <v>2954</v>
      </c>
      <c r="B591" s="0" t="n">
        <v>78</v>
      </c>
      <c r="C591" s="0" t="n">
        <v>13983</v>
      </c>
      <c r="D591" s="0" t="s">
        <v>2950</v>
      </c>
      <c r="E591" s="0" t="s">
        <v>1262</v>
      </c>
      <c r="F591" s="0" t="str">
        <f aca="false">CONCATENATE(D591," ",LEFT(H591,4),"T=",AU591,"D=",AV591,"R=",AW591,"M=",AX591,"L=",AY591,"B=",AZ591)</f>
        <v>PULICE T=D=WARREN-WARD 5R=40M=14L=0B=8</v>
      </c>
      <c r="G591" s="0" t="s">
        <v>1563</v>
      </c>
      <c r="I591" s="0" t="s">
        <v>2955</v>
      </c>
      <c r="J591" s="0" t="s">
        <v>2956</v>
      </c>
      <c r="K591" s="0" t="s">
        <v>143</v>
      </c>
      <c r="L591" s="0" t="s">
        <v>162</v>
      </c>
      <c r="M591" s="0" t="str">
        <f aca="false">RIGHT(N591,LEN(N591)-FIND(" ",N591))</f>
        <v>CENTRAL PARKWAY AVE SE</v>
      </c>
      <c r="N591" s="0" t="s">
        <v>2953</v>
      </c>
      <c r="P591" s="0" t="s">
        <v>145</v>
      </c>
      <c r="Q591" s="0" t="s">
        <v>146</v>
      </c>
      <c r="R591" s="0" t="n">
        <v>44483</v>
      </c>
      <c r="AD591" s="0" t="s">
        <v>147</v>
      </c>
      <c r="AE591" s="0" t="s">
        <v>148</v>
      </c>
      <c r="AF591" s="0" t="s">
        <v>149</v>
      </c>
      <c r="AH591" s="0" t="n">
        <v>14</v>
      </c>
      <c r="AI591" s="0" t="n">
        <v>11</v>
      </c>
      <c r="AN591" s="0" t="s">
        <v>145</v>
      </c>
      <c r="AO591" s="0" t="s">
        <v>150</v>
      </c>
      <c r="AP591" s="0" t="s">
        <v>151</v>
      </c>
      <c r="AQ591" s="0" t="n">
        <v>9</v>
      </c>
      <c r="AR591" s="0" t="n">
        <v>64</v>
      </c>
      <c r="AS591" s="0" t="n">
        <v>32</v>
      </c>
      <c r="AV591" s="0" t="s">
        <v>152</v>
      </c>
      <c r="AW591" s="0" t="n">
        <f aca="false">COUNTA($BA591:$EG591)</f>
        <v>40</v>
      </c>
      <c r="AX591" s="0" t="n">
        <f aca="false">COUNTIF($BC591:$EG591,"D")</f>
        <v>14</v>
      </c>
      <c r="AY591" s="0" t="n">
        <f aca="false">COUNTIF($BC591:$EG591,"R")</f>
        <v>0</v>
      </c>
      <c r="AZ591" s="2" t="n">
        <f aca="false">IF(DH591&lt;&gt;"",1,0)+IF(DI591&lt;&gt;"",1,0)+IF(DK591&lt;&gt;"",1,0)+IF(DM591&lt;&gt;"",1,0)+IF(DN591&lt;&gt;"",1,0)+IF(DO591&lt;&gt;"",1,0)+IF(DQ591&lt;&gt;"",1,0)+IF(DR591&lt;&gt;"",1,0)+IF(DT591&lt;&gt;"",1,0)+IF(DU591&lt;&gt;"",1,0)+IF(DV591&lt;&gt;"",1,0)+IF(DW591&lt;&gt;"",1,0)+IF(DX591&lt;&gt;"",1,0)+IF(DZ591&lt;&gt;"",1,0)+IF(EA591&lt;&gt;"",1,0)+IF(EB591&lt;&gt;"",1,0)+IF(EE591&lt;&gt;"",1,0)</f>
        <v>8</v>
      </c>
      <c r="BA591" s="2" t="n">
        <f aca="false">COUNTIF($DV591:$EG591, "&lt;&gt;")</f>
        <v>5</v>
      </c>
      <c r="BB591" s="0" t="n">
        <f aca="false">AY591*AX591</f>
        <v>0</v>
      </c>
      <c r="BC591" s="0" t="s">
        <v>162</v>
      </c>
      <c r="BD591" s="0" t="s">
        <v>153</v>
      </c>
      <c r="BH591" s="0" t="s">
        <v>153</v>
      </c>
      <c r="BJ591" s="0" t="s">
        <v>153</v>
      </c>
      <c r="BK591" s="0" t="s">
        <v>162</v>
      </c>
      <c r="BL591" s="0" t="s">
        <v>153</v>
      </c>
      <c r="BN591" s="0" t="s">
        <v>162</v>
      </c>
      <c r="BS591" s="0" t="s">
        <v>153</v>
      </c>
      <c r="BV591" s="0" t="s">
        <v>153</v>
      </c>
      <c r="BY591" s="0" t="s">
        <v>162</v>
      </c>
      <c r="CA591" s="0" t="s">
        <v>153</v>
      </c>
      <c r="CG591" s="0" t="s">
        <v>153</v>
      </c>
      <c r="CH591" s="0" t="s">
        <v>162</v>
      </c>
      <c r="CK591" s="0" t="s">
        <v>153</v>
      </c>
      <c r="CN591" s="0" t="s">
        <v>153</v>
      </c>
      <c r="CP591" s="0" t="s">
        <v>153</v>
      </c>
      <c r="CT591" s="0" t="s">
        <v>153</v>
      </c>
      <c r="CV591" s="0" t="s">
        <v>153</v>
      </c>
      <c r="CW591" s="0" t="s">
        <v>162</v>
      </c>
      <c r="CY591" s="0" t="s">
        <v>153</v>
      </c>
      <c r="CZ591" s="0" t="s">
        <v>162</v>
      </c>
      <c r="DC591" s="0" t="s">
        <v>153</v>
      </c>
      <c r="DD591" s="0" t="s">
        <v>162</v>
      </c>
      <c r="DF591" s="0" t="s">
        <v>153</v>
      </c>
      <c r="DG591" s="0" t="s">
        <v>162</v>
      </c>
      <c r="DI591" s="0" t="s">
        <v>153</v>
      </c>
      <c r="DJ591" s="0" t="s">
        <v>162</v>
      </c>
      <c r="DL591" s="0" t="s">
        <v>153</v>
      </c>
      <c r="DN591" s="0" t="s">
        <v>153</v>
      </c>
      <c r="DR591" s="0" t="s">
        <v>153</v>
      </c>
      <c r="DS591" s="0" t="s">
        <v>162</v>
      </c>
      <c r="DT591" s="0" t="s">
        <v>162</v>
      </c>
      <c r="DU591" s="0" t="s">
        <v>153</v>
      </c>
      <c r="DW591" s="0" t="s">
        <v>162</v>
      </c>
      <c r="DX591" s="0" t="s">
        <v>153</v>
      </c>
      <c r="EA591" s="0" t="s">
        <v>153</v>
      </c>
      <c r="ED591" s="0" t="s">
        <v>162</v>
      </c>
      <c r="EF591" s="0" t="s">
        <v>153</v>
      </c>
    </row>
    <row r="592" customFormat="false" ht="13.8" hidden="false" customHeight="false" outlineLevel="0" collapsed="false">
      <c r="A592" s="0" t="s">
        <v>2957</v>
      </c>
      <c r="B592" s="0" t="n">
        <v>78</v>
      </c>
      <c r="C592" s="0" t="n">
        <v>22798</v>
      </c>
      <c r="D592" s="0" t="s">
        <v>2958</v>
      </c>
      <c r="E592" s="0" t="s">
        <v>2959</v>
      </c>
      <c r="F592" s="0" t="str">
        <f aca="false">CONCATENATE(D592," ",LEFT(H592,4),"T=",AU592,"D=",AV592,"R=",AW592,"M=",AX592,"L=",AY592,"B=",AZ592)</f>
        <v>SOLETRO T=D=WARREN-WARD 5R=31M=7L=0B=5</v>
      </c>
      <c r="G592" s="0" t="s">
        <v>162</v>
      </c>
      <c r="I592" s="0" t="s">
        <v>2960</v>
      </c>
      <c r="J592" s="0" t="s">
        <v>2961</v>
      </c>
      <c r="K592" s="0" t="s">
        <v>143</v>
      </c>
      <c r="L592" s="0" t="s">
        <v>162</v>
      </c>
      <c r="M592" s="0" t="str">
        <f aca="false">RIGHT(N592,LEN(N592)-FIND(" ",N592))</f>
        <v>CENTRAL PARKWAY AVE SE</v>
      </c>
      <c r="N592" s="0" t="s">
        <v>2962</v>
      </c>
      <c r="P592" s="0" t="s">
        <v>145</v>
      </c>
      <c r="Q592" s="0" t="s">
        <v>146</v>
      </c>
      <c r="R592" s="0" t="n">
        <v>44483</v>
      </c>
      <c r="AD592" s="0" t="s">
        <v>147</v>
      </c>
      <c r="AE592" s="0" t="s">
        <v>148</v>
      </c>
      <c r="AF592" s="0" t="s">
        <v>149</v>
      </c>
      <c r="AH592" s="0" t="n">
        <v>14</v>
      </c>
      <c r="AI592" s="0" t="n">
        <v>11</v>
      </c>
      <c r="AN592" s="0" t="s">
        <v>145</v>
      </c>
      <c r="AO592" s="0" t="s">
        <v>150</v>
      </c>
      <c r="AP592" s="0" t="s">
        <v>151</v>
      </c>
      <c r="AQ592" s="0" t="n">
        <v>9</v>
      </c>
      <c r="AR592" s="0" t="n">
        <v>64</v>
      </c>
      <c r="AS592" s="0" t="n">
        <v>32</v>
      </c>
      <c r="AV592" s="0" t="s">
        <v>152</v>
      </c>
      <c r="AW592" s="0" t="n">
        <f aca="false">COUNTA($BA592:$EG592)</f>
        <v>31</v>
      </c>
      <c r="AX592" s="0" t="n">
        <f aca="false">COUNTIF($BC592:$EG592,"D")</f>
        <v>7</v>
      </c>
      <c r="AY592" s="0" t="n">
        <f aca="false">COUNTIF($BC592:$EG592,"R")</f>
        <v>0</v>
      </c>
      <c r="AZ592" s="2" t="n">
        <f aca="false">IF(DH592&lt;&gt;"",1,0)+IF(DI592&lt;&gt;"",1,0)+IF(DK592&lt;&gt;"",1,0)+IF(DM592&lt;&gt;"",1,0)+IF(DN592&lt;&gt;"",1,0)+IF(DO592&lt;&gt;"",1,0)+IF(DQ592&lt;&gt;"",1,0)+IF(DR592&lt;&gt;"",1,0)+IF(DT592&lt;&gt;"",1,0)+IF(DU592&lt;&gt;"",1,0)+IF(DV592&lt;&gt;"",1,0)+IF(DW592&lt;&gt;"",1,0)+IF(DX592&lt;&gt;"",1,0)+IF(DZ592&lt;&gt;"",1,0)+IF(EA592&lt;&gt;"",1,0)+IF(EB592&lt;&gt;"",1,0)+IF(EE592&lt;&gt;"",1,0)</f>
        <v>5</v>
      </c>
      <c r="BA592" s="2" t="n">
        <f aca="false">COUNTIF($DV592:$EG592, "&lt;&gt;")</f>
        <v>4</v>
      </c>
      <c r="BB592" s="0" t="n">
        <f aca="false">AY592*AX592</f>
        <v>0</v>
      </c>
      <c r="BC592" s="0" t="s">
        <v>153</v>
      </c>
      <c r="BD592" s="0" t="s">
        <v>153</v>
      </c>
      <c r="BG592" s="0" t="s">
        <v>153</v>
      </c>
      <c r="BH592" s="0" t="s">
        <v>153</v>
      </c>
      <c r="BJ592" s="0" t="s">
        <v>153</v>
      </c>
      <c r="BK592" s="0" t="s">
        <v>153</v>
      </c>
      <c r="BL592" s="0" t="s">
        <v>153</v>
      </c>
      <c r="BR592" s="0" t="s">
        <v>153</v>
      </c>
      <c r="BS592" s="0" t="s">
        <v>153</v>
      </c>
      <c r="BY592" s="0" t="s">
        <v>162</v>
      </c>
      <c r="CA592" s="0" t="s">
        <v>153</v>
      </c>
      <c r="CG592" s="0" t="s">
        <v>153</v>
      </c>
      <c r="CH592" s="0" t="s">
        <v>162</v>
      </c>
      <c r="CK592" s="0" t="s">
        <v>153</v>
      </c>
      <c r="CL592" s="0" t="s">
        <v>162</v>
      </c>
      <c r="CN592" s="0" t="s">
        <v>153</v>
      </c>
      <c r="CP592" s="0" t="s">
        <v>153</v>
      </c>
      <c r="CY592" s="0" t="s">
        <v>153</v>
      </c>
      <c r="CZ592" s="0" t="s">
        <v>162</v>
      </c>
      <c r="DC592" s="0" t="s">
        <v>153</v>
      </c>
      <c r="DI592" s="0" t="s">
        <v>153</v>
      </c>
      <c r="DJ592" s="0" t="s">
        <v>162</v>
      </c>
      <c r="DL592" s="0" t="s">
        <v>153</v>
      </c>
      <c r="DN592" s="0" t="s">
        <v>153</v>
      </c>
      <c r="DU592" s="0" t="s">
        <v>153</v>
      </c>
      <c r="DW592" s="0" t="s">
        <v>162</v>
      </c>
      <c r="EA592" s="0" t="s">
        <v>153</v>
      </c>
      <c r="ED592" s="0" t="s">
        <v>162</v>
      </c>
      <c r="EF592" s="0" t="s">
        <v>153</v>
      </c>
    </row>
    <row r="593" customFormat="false" ht="13.8" hidden="false" customHeight="false" outlineLevel="0" collapsed="false">
      <c r="A593" s="0" t="s">
        <v>2963</v>
      </c>
      <c r="B593" s="0" t="n">
        <v>78</v>
      </c>
      <c r="C593" s="0" t="n">
        <v>22797</v>
      </c>
      <c r="D593" s="0" t="s">
        <v>2958</v>
      </c>
      <c r="E593" s="0" t="s">
        <v>518</v>
      </c>
      <c r="F593" s="0" t="str">
        <f aca="false">CONCATENATE(D593," ",LEFT(H593,4),"T=",AU593,"D=",AV593,"R=",AW593,"M=",AX593,"L=",AY593,"B=",AZ593)</f>
        <v>SOLETRO T=D=WARREN-WARD 5R=14M=1L=0B=2</v>
      </c>
      <c r="G593" s="0" t="s">
        <v>812</v>
      </c>
      <c r="I593" s="0" t="s">
        <v>2964</v>
      </c>
      <c r="J593" s="0" t="s">
        <v>2965</v>
      </c>
      <c r="K593" s="0" t="s">
        <v>143</v>
      </c>
      <c r="M593" s="0" t="str">
        <f aca="false">RIGHT(N593,LEN(N593)-FIND(" ",N593))</f>
        <v>CENTRAL PARKWAY AVE SE</v>
      </c>
      <c r="N593" s="0" t="s">
        <v>2962</v>
      </c>
      <c r="P593" s="0" t="s">
        <v>145</v>
      </c>
      <c r="Q593" s="0" t="s">
        <v>146</v>
      </c>
      <c r="R593" s="0" t="n">
        <v>44483</v>
      </c>
      <c r="AD593" s="0" t="s">
        <v>147</v>
      </c>
      <c r="AE593" s="0" t="s">
        <v>148</v>
      </c>
      <c r="AF593" s="0" t="s">
        <v>149</v>
      </c>
      <c r="AH593" s="0" t="n">
        <v>14</v>
      </c>
      <c r="AI593" s="0" t="n">
        <v>11</v>
      </c>
      <c r="AN593" s="0" t="s">
        <v>145</v>
      </c>
      <c r="AO593" s="0" t="s">
        <v>150</v>
      </c>
      <c r="AP593" s="0" t="s">
        <v>151</v>
      </c>
      <c r="AQ593" s="0" t="n">
        <v>9</v>
      </c>
      <c r="AR593" s="0" t="n">
        <v>64</v>
      </c>
      <c r="AS593" s="0" t="n">
        <v>32</v>
      </c>
      <c r="AV593" s="0" t="s">
        <v>152</v>
      </c>
      <c r="AW593" s="0" t="n">
        <f aca="false">COUNTA($BA593:$EG593)</f>
        <v>14</v>
      </c>
      <c r="AX593" s="0" t="n">
        <f aca="false">COUNTIF($BC593:$EG593,"D")</f>
        <v>1</v>
      </c>
      <c r="AY593" s="0" t="n">
        <f aca="false">COUNTIF($BC593:$EG593,"R")</f>
        <v>0</v>
      </c>
      <c r="AZ593" s="2" t="n">
        <f aca="false">IF(DH593&lt;&gt;"",1,0)+IF(DI593&lt;&gt;"",1,0)+IF(DK593&lt;&gt;"",1,0)+IF(DM593&lt;&gt;"",1,0)+IF(DN593&lt;&gt;"",1,0)+IF(DO593&lt;&gt;"",1,0)+IF(DQ593&lt;&gt;"",1,0)+IF(DR593&lt;&gt;"",1,0)+IF(DT593&lt;&gt;"",1,0)+IF(DU593&lt;&gt;"",1,0)+IF(DV593&lt;&gt;"",1,0)+IF(DW593&lt;&gt;"",1,0)+IF(DX593&lt;&gt;"",1,0)+IF(DZ593&lt;&gt;"",1,0)+IF(EA593&lt;&gt;"",1,0)+IF(EB593&lt;&gt;"",1,0)+IF(EE593&lt;&gt;"",1,0)</f>
        <v>2</v>
      </c>
      <c r="BA593" s="2" t="n">
        <f aca="false">COUNTIF($DV593:$EG593, "&lt;&gt;")</f>
        <v>2</v>
      </c>
      <c r="BB593" s="0" t="n">
        <f aca="false">AY593*AX593</f>
        <v>0</v>
      </c>
      <c r="BC593" s="0" t="s">
        <v>153</v>
      </c>
      <c r="BD593" s="0" t="s">
        <v>153</v>
      </c>
      <c r="BE593" s="0" t="s">
        <v>153</v>
      </c>
      <c r="BG593" s="0" t="s">
        <v>153</v>
      </c>
      <c r="BK593" s="0" t="s">
        <v>153</v>
      </c>
      <c r="BL593" s="0" t="s">
        <v>153</v>
      </c>
      <c r="CA593" s="0" t="s">
        <v>153</v>
      </c>
      <c r="CN593" s="0" t="s">
        <v>153</v>
      </c>
      <c r="DJ593" s="0" t="s">
        <v>162</v>
      </c>
      <c r="DU593" s="0" t="s">
        <v>153</v>
      </c>
      <c r="EA593" s="0" t="s">
        <v>153</v>
      </c>
      <c r="EF593" s="0" t="s">
        <v>153</v>
      </c>
    </row>
    <row r="594" customFormat="false" ht="13.8" hidden="false" customHeight="false" outlineLevel="0" collapsed="false">
      <c r="A594" s="0" t="s">
        <v>2966</v>
      </c>
      <c r="B594" s="0" t="n">
        <v>78</v>
      </c>
      <c r="C594" s="0" t="n">
        <v>356503</v>
      </c>
      <c r="D594" s="0" t="s">
        <v>2967</v>
      </c>
      <c r="E594" s="0" t="s">
        <v>849</v>
      </c>
      <c r="F594" s="0" t="str">
        <f aca="false">CONCATENATE(D594," ",LEFT(H594,4),"T=",AU594,"D=",AV594,"R=",AW594,"M=",AX594,"L=",AY594,"B=",AZ594)</f>
        <v>KRATSAS T=D=WARREN-WARD 5R=35M=5L=1B=3</v>
      </c>
      <c r="G594" s="0" t="s">
        <v>342</v>
      </c>
      <c r="I594" s="0" t="s">
        <v>2968</v>
      </c>
      <c r="J594" s="0" t="s">
        <v>375</v>
      </c>
      <c r="K594" s="0" t="s">
        <v>143</v>
      </c>
      <c r="M594" s="0" t="str">
        <f aca="false">RIGHT(N594,LEN(N594)-FIND(" ",N594))</f>
        <v>CENTRAL PARKWAY AVE SE</v>
      </c>
      <c r="N594" s="0" t="s">
        <v>2969</v>
      </c>
      <c r="P594" s="0" t="s">
        <v>145</v>
      </c>
      <c r="Q594" s="0" t="s">
        <v>146</v>
      </c>
      <c r="R594" s="0" t="n">
        <v>44483</v>
      </c>
      <c r="AD594" s="0" t="s">
        <v>147</v>
      </c>
      <c r="AE594" s="0" t="s">
        <v>148</v>
      </c>
      <c r="AF594" s="0" t="s">
        <v>149</v>
      </c>
      <c r="AH594" s="0" t="n">
        <v>14</v>
      </c>
      <c r="AI594" s="0" t="n">
        <v>11</v>
      </c>
      <c r="AN594" s="0" t="s">
        <v>145</v>
      </c>
      <c r="AO594" s="0" t="s">
        <v>150</v>
      </c>
      <c r="AP594" s="0" t="s">
        <v>151</v>
      </c>
      <c r="AQ594" s="0" t="n">
        <v>9</v>
      </c>
      <c r="AR594" s="0" t="n">
        <v>64</v>
      </c>
      <c r="AS594" s="0" t="n">
        <v>32</v>
      </c>
      <c r="AV594" s="0" t="s">
        <v>152</v>
      </c>
      <c r="AW594" s="0" t="n">
        <f aca="false">COUNTA($BA594:$EG594)</f>
        <v>35</v>
      </c>
      <c r="AX594" s="0" t="n">
        <f aca="false">COUNTIF($BC594:$EG594,"D")</f>
        <v>5</v>
      </c>
      <c r="AY594" s="0" t="n">
        <f aca="false">COUNTIF($BC594:$EG594,"R")</f>
        <v>1</v>
      </c>
      <c r="AZ594" s="2" t="n">
        <f aca="false">IF(DH594&lt;&gt;"",1,0)+IF(DI594&lt;&gt;"",1,0)+IF(DK594&lt;&gt;"",1,0)+IF(DM594&lt;&gt;"",1,0)+IF(DN594&lt;&gt;"",1,0)+IF(DO594&lt;&gt;"",1,0)+IF(DQ594&lt;&gt;"",1,0)+IF(DR594&lt;&gt;"",1,0)+IF(DT594&lt;&gt;"",1,0)+IF(DU594&lt;&gt;"",1,0)+IF(DV594&lt;&gt;"",1,0)+IF(DW594&lt;&gt;"",1,0)+IF(DX594&lt;&gt;"",1,0)+IF(DZ594&lt;&gt;"",1,0)+IF(EA594&lt;&gt;"",1,0)+IF(EB594&lt;&gt;"",1,0)+IF(EE594&lt;&gt;"",1,0)</f>
        <v>3</v>
      </c>
      <c r="BA594" s="2" t="n">
        <f aca="false">COUNTIF($DV594:$EG594, "&lt;&gt;")</f>
        <v>1</v>
      </c>
      <c r="BB594" s="0" t="n">
        <f aca="false">AY594*AX594</f>
        <v>5</v>
      </c>
      <c r="BC594" s="0" t="s">
        <v>153</v>
      </c>
      <c r="BD594" s="0" t="s">
        <v>153</v>
      </c>
      <c r="BE594" s="0" t="s">
        <v>153</v>
      </c>
      <c r="BF594" s="0" t="s">
        <v>153</v>
      </c>
      <c r="BG594" s="0" t="s">
        <v>153</v>
      </c>
      <c r="BH594" s="0" t="s">
        <v>153</v>
      </c>
      <c r="BI594" s="0" t="s">
        <v>153</v>
      </c>
      <c r="BJ594" s="0" t="s">
        <v>153</v>
      </c>
      <c r="BK594" s="0" t="s">
        <v>153</v>
      </c>
      <c r="BL594" s="0" t="s">
        <v>153</v>
      </c>
      <c r="BP594" s="0" t="s">
        <v>153</v>
      </c>
      <c r="BR594" s="0" t="s">
        <v>153</v>
      </c>
      <c r="BS594" s="0" t="s">
        <v>153</v>
      </c>
      <c r="BV594" s="0" t="s">
        <v>153</v>
      </c>
      <c r="BY594" s="0" t="s">
        <v>162</v>
      </c>
      <c r="CA594" s="0" t="s">
        <v>153</v>
      </c>
      <c r="CG594" s="0" t="s">
        <v>153</v>
      </c>
      <c r="CH594" s="0" t="s">
        <v>162</v>
      </c>
      <c r="CK594" s="0" t="s">
        <v>153</v>
      </c>
      <c r="CL594" s="0" t="s">
        <v>162</v>
      </c>
      <c r="CN594" s="0" t="s">
        <v>153</v>
      </c>
      <c r="CP594" s="0" t="s">
        <v>153</v>
      </c>
      <c r="CV594" s="0" t="s">
        <v>153</v>
      </c>
      <c r="CW594" s="0" t="s">
        <v>162</v>
      </c>
      <c r="CY594" s="0" t="s">
        <v>153</v>
      </c>
      <c r="CZ594" s="0" t="s">
        <v>238</v>
      </c>
      <c r="DC594" s="0" t="s">
        <v>153</v>
      </c>
      <c r="DF594" s="0" t="s">
        <v>153</v>
      </c>
      <c r="DG594" s="0" t="s">
        <v>162</v>
      </c>
      <c r="DI594" s="0" t="s">
        <v>153</v>
      </c>
      <c r="DN594" s="0" t="s">
        <v>153</v>
      </c>
      <c r="DU594" s="0" t="s">
        <v>153</v>
      </c>
      <c r="EF594" s="0" t="s">
        <v>153</v>
      </c>
    </row>
    <row r="595" customFormat="false" ht="13.8" hidden="false" customHeight="false" outlineLevel="0" collapsed="false">
      <c r="A595" s="0" t="s">
        <v>2970</v>
      </c>
      <c r="B595" s="0" t="n">
        <v>78</v>
      </c>
      <c r="C595" s="0" t="n">
        <v>18737</v>
      </c>
      <c r="D595" s="0" t="s">
        <v>2967</v>
      </c>
      <c r="E595" s="0" t="s">
        <v>817</v>
      </c>
      <c r="F595" s="0" t="str">
        <f aca="false">CONCATENATE(D595," ",LEFT(H595,4),"T=",AU595,"D=",AV595,"R=",AW595,"M=",AX595,"L=",AY595,"B=",AZ595)</f>
        <v>KRATSAS T=D=WARREN-WARD 5R=22M=1L=0B=2</v>
      </c>
      <c r="G595" s="0" t="s">
        <v>740</v>
      </c>
      <c r="I595" s="0" t="s">
        <v>2971</v>
      </c>
      <c r="J595" s="0" t="s">
        <v>536</v>
      </c>
      <c r="K595" s="0" t="s">
        <v>143</v>
      </c>
      <c r="M595" s="0" t="str">
        <f aca="false">RIGHT(N595,LEN(N595)-FIND(" ",N595))</f>
        <v>CENTRAL PARKWAY AVE SE</v>
      </c>
      <c r="N595" s="0" t="s">
        <v>2969</v>
      </c>
      <c r="P595" s="0" t="s">
        <v>145</v>
      </c>
      <c r="Q595" s="0" t="s">
        <v>146</v>
      </c>
      <c r="R595" s="0" t="n">
        <v>44483</v>
      </c>
      <c r="AD595" s="0" t="s">
        <v>147</v>
      </c>
      <c r="AE595" s="0" t="s">
        <v>148</v>
      </c>
      <c r="AF595" s="0" t="s">
        <v>149</v>
      </c>
      <c r="AH595" s="0" t="n">
        <v>14</v>
      </c>
      <c r="AI595" s="0" t="n">
        <v>11</v>
      </c>
      <c r="AN595" s="0" t="s">
        <v>145</v>
      </c>
      <c r="AO595" s="0" t="s">
        <v>150</v>
      </c>
      <c r="AP595" s="0" t="s">
        <v>151</v>
      </c>
      <c r="AQ595" s="0" t="n">
        <v>9</v>
      </c>
      <c r="AR595" s="0" t="n">
        <v>64</v>
      </c>
      <c r="AS595" s="0" t="n">
        <v>32</v>
      </c>
      <c r="AV595" s="0" t="s">
        <v>152</v>
      </c>
      <c r="AW595" s="0" t="n">
        <f aca="false">COUNTA($BA595:$EG595)</f>
        <v>22</v>
      </c>
      <c r="AX595" s="0" t="n">
        <f aca="false">COUNTIF($BC595:$EG595,"D")</f>
        <v>1</v>
      </c>
      <c r="AY595" s="0" t="n">
        <f aca="false">COUNTIF($BC595:$EG595,"R")</f>
        <v>0</v>
      </c>
      <c r="AZ595" s="2" t="n">
        <f aca="false">IF(DH595&lt;&gt;"",1,0)+IF(DI595&lt;&gt;"",1,0)+IF(DK595&lt;&gt;"",1,0)+IF(DM595&lt;&gt;"",1,0)+IF(DN595&lt;&gt;"",1,0)+IF(DO595&lt;&gt;"",1,0)+IF(DQ595&lt;&gt;"",1,0)+IF(DR595&lt;&gt;"",1,0)+IF(DT595&lt;&gt;"",1,0)+IF(DU595&lt;&gt;"",1,0)+IF(DV595&lt;&gt;"",1,0)+IF(DW595&lt;&gt;"",1,0)+IF(DX595&lt;&gt;"",1,0)+IF(DZ595&lt;&gt;"",1,0)+IF(EA595&lt;&gt;"",1,0)+IF(EB595&lt;&gt;"",1,0)+IF(EE595&lt;&gt;"",1,0)</f>
        <v>2</v>
      </c>
      <c r="BA595" s="2" t="n">
        <f aca="false">COUNTIF($DV595:$EG595, "&lt;&gt;")</f>
        <v>1</v>
      </c>
      <c r="BB595" s="0" t="n">
        <f aca="false">AY595*AX595</f>
        <v>0</v>
      </c>
      <c r="BC595" s="0" t="s">
        <v>153</v>
      </c>
      <c r="BD595" s="0" t="s">
        <v>153</v>
      </c>
      <c r="BI595" s="0" t="s">
        <v>153</v>
      </c>
      <c r="BJ595" s="0" t="s">
        <v>153</v>
      </c>
      <c r="BK595" s="0" t="s">
        <v>153</v>
      </c>
      <c r="BL595" s="0" t="s">
        <v>153</v>
      </c>
      <c r="BP595" s="0" t="s">
        <v>153</v>
      </c>
      <c r="BR595" s="0" t="s">
        <v>153</v>
      </c>
      <c r="BS595" s="0" t="s">
        <v>153</v>
      </c>
      <c r="BY595" s="0" t="s">
        <v>162</v>
      </c>
      <c r="CA595" s="0" t="s">
        <v>153</v>
      </c>
      <c r="CG595" s="0" t="s">
        <v>153</v>
      </c>
      <c r="CK595" s="0" t="s">
        <v>153</v>
      </c>
      <c r="CN595" s="0" t="s">
        <v>153</v>
      </c>
      <c r="CP595" s="0" t="s">
        <v>153</v>
      </c>
      <c r="CY595" s="0" t="s">
        <v>153</v>
      </c>
      <c r="DC595" s="0" t="s">
        <v>153</v>
      </c>
      <c r="DN595" s="0" t="s">
        <v>153</v>
      </c>
      <c r="DU595" s="0" t="s">
        <v>153</v>
      </c>
      <c r="EF595" s="0" t="s">
        <v>153</v>
      </c>
    </row>
    <row r="596" customFormat="false" ht="13.8" hidden="false" customHeight="false" outlineLevel="0" collapsed="false">
      <c r="A596" s="0" t="s">
        <v>2972</v>
      </c>
      <c r="B596" s="0" t="n">
        <v>78</v>
      </c>
      <c r="C596" s="0" t="n">
        <v>438615</v>
      </c>
      <c r="D596" s="0" t="s">
        <v>2973</v>
      </c>
      <c r="E596" s="0" t="s">
        <v>2974</v>
      </c>
      <c r="F596" s="0" t="str">
        <f aca="false">CONCATENATE(D596," ",LEFT(H596,4),"T=",AU596,"D=",AV596,"R=",AW596,"M=",AX596,"L=",AY596,"B=",AZ596)</f>
        <v>CELEDONIA T=D=WARREN-WARD 5R=10M=1L=0B=2</v>
      </c>
      <c r="G596" s="0" t="s">
        <v>212</v>
      </c>
      <c r="I596" s="0" t="s">
        <v>2975</v>
      </c>
      <c r="J596" s="0" t="s">
        <v>2976</v>
      </c>
      <c r="K596" s="0" t="s">
        <v>186</v>
      </c>
      <c r="M596" s="0" t="str">
        <f aca="false">RIGHT(N596,LEN(N596)-FIND(" ",N596))</f>
        <v>CENTRAL PARKWAY AVE SE</v>
      </c>
      <c r="N596" s="0" t="s">
        <v>2977</v>
      </c>
      <c r="P596" s="0" t="s">
        <v>145</v>
      </c>
      <c r="Q596" s="0" t="s">
        <v>146</v>
      </c>
      <c r="R596" s="0" t="n">
        <v>44483</v>
      </c>
      <c r="AD596" s="0" t="s">
        <v>147</v>
      </c>
      <c r="AE596" s="0" t="s">
        <v>148</v>
      </c>
      <c r="AF596" s="0" t="s">
        <v>149</v>
      </c>
      <c r="AH596" s="0" t="n">
        <v>14</v>
      </c>
      <c r="AI596" s="0" t="n">
        <v>11</v>
      </c>
      <c r="AN596" s="0" t="s">
        <v>145</v>
      </c>
      <c r="AO596" s="0" t="s">
        <v>150</v>
      </c>
      <c r="AP596" s="0" t="s">
        <v>151</v>
      </c>
      <c r="AQ596" s="0" t="n">
        <v>9</v>
      </c>
      <c r="AR596" s="0" t="n">
        <v>64</v>
      </c>
      <c r="AS596" s="0" t="n">
        <v>32</v>
      </c>
      <c r="AV596" s="0" t="s">
        <v>152</v>
      </c>
      <c r="AW596" s="0" t="n">
        <f aca="false">COUNTA($BA596:$EG596)</f>
        <v>10</v>
      </c>
      <c r="AX596" s="0" t="n">
        <f aca="false">COUNTIF($BC596:$EG596,"D")</f>
        <v>1</v>
      </c>
      <c r="AY596" s="0" t="n">
        <f aca="false">COUNTIF($BC596:$EG596,"R")</f>
        <v>0</v>
      </c>
      <c r="AZ596" s="2" t="n">
        <f aca="false">IF(DH596&lt;&gt;"",1,0)+IF(DI596&lt;&gt;"",1,0)+IF(DK596&lt;&gt;"",1,0)+IF(DM596&lt;&gt;"",1,0)+IF(DN596&lt;&gt;"",1,0)+IF(DO596&lt;&gt;"",1,0)+IF(DQ596&lt;&gt;"",1,0)+IF(DR596&lt;&gt;"",1,0)+IF(DT596&lt;&gt;"",1,0)+IF(DU596&lt;&gt;"",1,0)+IF(DV596&lt;&gt;"",1,0)+IF(DW596&lt;&gt;"",1,0)+IF(DX596&lt;&gt;"",1,0)+IF(DZ596&lt;&gt;"",1,0)+IF(EA596&lt;&gt;"",1,0)+IF(EB596&lt;&gt;"",1,0)+IF(EE596&lt;&gt;"",1,0)</f>
        <v>2</v>
      </c>
      <c r="BA596" s="2" t="n">
        <f aca="false">COUNTIF($DV596:$EG596, "&lt;&gt;")</f>
        <v>0</v>
      </c>
      <c r="BB596" s="0" t="n">
        <f aca="false">AY596*AX596</f>
        <v>0</v>
      </c>
      <c r="BD596" s="0" t="s">
        <v>153</v>
      </c>
      <c r="BI596" s="0" t="s">
        <v>153</v>
      </c>
      <c r="BK596" s="0" t="s">
        <v>153</v>
      </c>
      <c r="DC596" s="0" t="s">
        <v>153</v>
      </c>
      <c r="DI596" s="0" t="s">
        <v>153</v>
      </c>
      <c r="DJ596" s="0" t="s">
        <v>162</v>
      </c>
      <c r="DL596" s="0" t="s">
        <v>153</v>
      </c>
      <c r="DN596" s="0" t="s">
        <v>153</v>
      </c>
    </row>
    <row r="597" customFormat="false" ht="13.8" hidden="false" customHeight="false" outlineLevel="0" collapsed="false">
      <c r="A597" s="0" t="s">
        <v>2978</v>
      </c>
      <c r="B597" s="0" t="n">
        <v>78</v>
      </c>
      <c r="C597" s="0" t="n">
        <v>271669</v>
      </c>
      <c r="D597" s="0" t="s">
        <v>2979</v>
      </c>
      <c r="E597" s="0" t="s">
        <v>2980</v>
      </c>
      <c r="F597" s="0" t="str">
        <f aca="false">CONCATENATE(D597," ",LEFT(H597,4),"T=",AU597,"D=",AV597,"R=",AW597,"M=",AX597,"L=",AY597,"B=",AZ597)</f>
        <v>FORTE T=D=WARREN-WARD 5R=14M=2L=0B=6</v>
      </c>
      <c r="G597" s="0" t="s">
        <v>238</v>
      </c>
      <c r="I597" s="0" t="s">
        <v>2981</v>
      </c>
      <c r="J597" s="0" t="s">
        <v>2402</v>
      </c>
      <c r="K597" s="0" t="s">
        <v>143</v>
      </c>
      <c r="L597" s="0" t="s">
        <v>162</v>
      </c>
      <c r="M597" s="0" t="str">
        <f aca="false">RIGHT(N597,LEN(N597)-FIND(" ",N597))</f>
        <v>CENTRAL PARKWAY AVE SE</v>
      </c>
      <c r="N597" s="0" t="s">
        <v>2982</v>
      </c>
      <c r="P597" s="0" t="s">
        <v>145</v>
      </c>
      <c r="Q597" s="0" t="s">
        <v>146</v>
      </c>
      <c r="R597" s="0" t="n">
        <v>44483</v>
      </c>
      <c r="AD597" s="0" t="s">
        <v>147</v>
      </c>
      <c r="AE597" s="0" t="s">
        <v>148</v>
      </c>
      <c r="AF597" s="0" t="s">
        <v>149</v>
      </c>
      <c r="AH597" s="0" t="n">
        <v>14</v>
      </c>
      <c r="AI597" s="0" t="n">
        <v>11</v>
      </c>
      <c r="AN597" s="0" t="s">
        <v>145</v>
      </c>
      <c r="AO597" s="0" t="s">
        <v>150</v>
      </c>
      <c r="AP597" s="0" t="s">
        <v>151</v>
      </c>
      <c r="AQ597" s="0" t="n">
        <v>9</v>
      </c>
      <c r="AR597" s="0" t="n">
        <v>64</v>
      </c>
      <c r="AS597" s="0" t="n">
        <v>32</v>
      </c>
      <c r="AV597" s="0" t="s">
        <v>152</v>
      </c>
      <c r="AW597" s="0" t="n">
        <f aca="false">COUNTA($BA597:$EG597)</f>
        <v>14</v>
      </c>
      <c r="AX597" s="0" t="n">
        <f aca="false">COUNTIF($BC597:$EG597,"D")</f>
        <v>2</v>
      </c>
      <c r="AY597" s="0" t="n">
        <f aca="false">COUNTIF($BC597:$EG597,"R")</f>
        <v>0</v>
      </c>
      <c r="AZ597" s="2" t="n">
        <f aca="false">IF(DH597&lt;&gt;"",1,0)+IF(DI597&lt;&gt;"",1,0)+IF(DK597&lt;&gt;"",1,0)+IF(DM597&lt;&gt;"",1,0)+IF(DN597&lt;&gt;"",1,0)+IF(DO597&lt;&gt;"",1,0)+IF(DQ597&lt;&gt;"",1,0)+IF(DR597&lt;&gt;"",1,0)+IF(DT597&lt;&gt;"",1,0)+IF(DU597&lt;&gt;"",1,0)+IF(DV597&lt;&gt;"",1,0)+IF(DW597&lt;&gt;"",1,0)+IF(DX597&lt;&gt;"",1,0)+IF(DZ597&lt;&gt;"",1,0)+IF(EA597&lt;&gt;"",1,0)+IF(EB597&lt;&gt;"",1,0)+IF(EE597&lt;&gt;"",1,0)</f>
        <v>6</v>
      </c>
      <c r="BA597" s="2" t="n">
        <f aca="false">COUNTIF($DV597:$EG597, "&lt;&gt;")</f>
        <v>4</v>
      </c>
      <c r="BB597" s="0" t="n">
        <f aca="false">AY597*AX597</f>
        <v>0</v>
      </c>
      <c r="CA597" s="0" t="s">
        <v>153</v>
      </c>
      <c r="CG597" s="0" t="s">
        <v>153</v>
      </c>
      <c r="CN597" s="0" t="s">
        <v>153</v>
      </c>
      <c r="CP597" s="0" t="s">
        <v>153</v>
      </c>
      <c r="DI597" s="0" t="s">
        <v>153</v>
      </c>
      <c r="DN597" s="0" t="s">
        <v>153</v>
      </c>
      <c r="DS597" s="0" t="s">
        <v>162</v>
      </c>
      <c r="DU597" s="0" t="s">
        <v>153</v>
      </c>
      <c r="DW597" s="0" t="s">
        <v>162</v>
      </c>
      <c r="DX597" s="0" t="s">
        <v>153</v>
      </c>
      <c r="EA597" s="0" t="s">
        <v>153</v>
      </c>
      <c r="EF597" s="0" t="s">
        <v>153</v>
      </c>
    </row>
    <row r="598" customFormat="false" ht="13.8" hidden="false" customHeight="false" outlineLevel="0" collapsed="false">
      <c r="A598" s="0" t="s">
        <v>2983</v>
      </c>
      <c r="B598" s="0" t="n">
        <v>78</v>
      </c>
      <c r="C598" s="0" t="n">
        <v>394476</v>
      </c>
      <c r="D598" s="0" t="s">
        <v>2641</v>
      </c>
      <c r="E598" s="0" t="s">
        <v>2984</v>
      </c>
      <c r="F598" s="0" t="str">
        <f aca="false">CONCATENATE(D598," ",LEFT(H598,4),"T=",AU598,"D=",AV598,"R=",AW598,"M=",AX598,"L=",AY598,"B=",AZ598)</f>
        <v>MARTIN T=D=WARREN-WARD 5R=51M=17L=0B=10</v>
      </c>
      <c r="G598" s="0" t="s">
        <v>740</v>
      </c>
      <c r="I598" s="0" t="s">
        <v>2985</v>
      </c>
      <c r="J598" s="0" t="s">
        <v>2986</v>
      </c>
      <c r="K598" s="0" t="s">
        <v>143</v>
      </c>
      <c r="L598" s="0" t="s">
        <v>162</v>
      </c>
      <c r="M598" s="0" t="str">
        <f aca="false">RIGHT(N598,LEN(N598)-FIND(" ",N598))</f>
        <v>CENTRAL PARKWAY AVE SE</v>
      </c>
      <c r="N598" s="0" t="s">
        <v>2987</v>
      </c>
      <c r="P598" s="0" t="s">
        <v>145</v>
      </c>
      <c r="Q598" s="0" t="s">
        <v>146</v>
      </c>
      <c r="R598" s="0" t="n">
        <v>44483</v>
      </c>
      <c r="AD598" s="0" t="s">
        <v>147</v>
      </c>
      <c r="AE598" s="0" t="s">
        <v>148</v>
      </c>
      <c r="AF598" s="0" t="s">
        <v>149</v>
      </c>
      <c r="AH598" s="0" t="n">
        <v>14</v>
      </c>
      <c r="AI598" s="0" t="n">
        <v>11</v>
      </c>
      <c r="AN598" s="0" t="s">
        <v>145</v>
      </c>
      <c r="AO598" s="0" t="s">
        <v>150</v>
      </c>
      <c r="AP598" s="0" t="s">
        <v>151</v>
      </c>
      <c r="AQ598" s="0" t="n">
        <v>9</v>
      </c>
      <c r="AR598" s="0" t="n">
        <v>64</v>
      </c>
      <c r="AS598" s="0" t="n">
        <v>32</v>
      </c>
      <c r="AV598" s="0" t="s">
        <v>152</v>
      </c>
      <c r="AW598" s="0" t="n">
        <f aca="false">COUNTA($BA598:$EG598)</f>
        <v>51</v>
      </c>
      <c r="AX598" s="0" t="n">
        <f aca="false">COUNTIF($BC598:$EG598,"D")</f>
        <v>17</v>
      </c>
      <c r="AY598" s="0" t="n">
        <f aca="false">COUNTIF($BC598:$EG598,"R")</f>
        <v>0</v>
      </c>
      <c r="AZ598" s="2" t="n">
        <f aca="false">IF(DH598&lt;&gt;"",1,0)+IF(DI598&lt;&gt;"",1,0)+IF(DK598&lt;&gt;"",1,0)+IF(DM598&lt;&gt;"",1,0)+IF(DN598&lt;&gt;"",1,0)+IF(DO598&lt;&gt;"",1,0)+IF(DQ598&lt;&gt;"",1,0)+IF(DR598&lt;&gt;"",1,0)+IF(DT598&lt;&gt;"",1,0)+IF(DU598&lt;&gt;"",1,0)+IF(DV598&lt;&gt;"",1,0)+IF(DW598&lt;&gt;"",1,0)+IF(DX598&lt;&gt;"",1,0)+IF(DZ598&lt;&gt;"",1,0)+IF(EA598&lt;&gt;"",1,0)+IF(EB598&lt;&gt;"",1,0)+IF(EE598&lt;&gt;"",1,0)</f>
        <v>10</v>
      </c>
      <c r="BA598" s="2" t="n">
        <f aca="false">COUNTIF($DV598:$EG598, "&lt;&gt;")</f>
        <v>5</v>
      </c>
      <c r="BB598" s="0" t="n">
        <f aca="false">AY598*AX598</f>
        <v>0</v>
      </c>
      <c r="BC598" s="0" t="s">
        <v>153</v>
      </c>
      <c r="BD598" s="0" t="s">
        <v>153</v>
      </c>
      <c r="BE598" s="0" t="s">
        <v>153</v>
      </c>
      <c r="BF598" s="0" t="s">
        <v>153</v>
      </c>
      <c r="BG598" s="0" t="s">
        <v>153</v>
      </c>
      <c r="BH598" s="0" t="s">
        <v>153</v>
      </c>
      <c r="BI598" s="0" t="s">
        <v>153</v>
      </c>
      <c r="BJ598" s="0" t="s">
        <v>153</v>
      </c>
      <c r="BK598" s="0" t="s">
        <v>153</v>
      </c>
      <c r="BL598" s="0" t="s">
        <v>153</v>
      </c>
      <c r="BP598" s="0" t="s">
        <v>153</v>
      </c>
      <c r="BR598" s="0" t="s">
        <v>153</v>
      </c>
      <c r="BS598" s="0" t="s">
        <v>153</v>
      </c>
      <c r="BV598" s="0" t="s">
        <v>153</v>
      </c>
      <c r="BY598" s="0" t="s">
        <v>162</v>
      </c>
      <c r="CA598" s="0" t="s">
        <v>153</v>
      </c>
      <c r="CC598" s="0" t="s">
        <v>162</v>
      </c>
      <c r="CG598" s="0" t="s">
        <v>153</v>
      </c>
      <c r="CH598" s="0" t="s">
        <v>162</v>
      </c>
      <c r="CK598" s="0" t="s">
        <v>153</v>
      </c>
      <c r="CL598" s="0" t="s">
        <v>162</v>
      </c>
      <c r="CN598" s="0" t="s">
        <v>153</v>
      </c>
      <c r="CO598" s="0" t="s">
        <v>162</v>
      </c>
      <c r="CP598" s="0" t="s">
        <v>153</v>
      </c>
      <c r="CT598" s="0" t="s">
        <v>153</v>
      </c>
      <c r="CU598" s="0" t="s">
        <v>162</v>
      </c>
      <c r="CV598" s="0" t="s">
        <v>153</v>
      </c>
      <c r="CW598" s="0" t="s">
        <v>162</v>
      </c>
      <c r="CY598" s="0" t="s">
        <v>153</v>
      </c>
      <c r="CZ598" s="0" t="s">
        <v>162</v>
      </c>
      <c r="DC598" s="0" t="s">
        <v>153</v>
      </c>
      <c r="DD598" s="0" t="s">
        <v>162</v>
      </c>
      <c r="DF598" s="0" t="s">
        <v>153</v>
      </c>
      <c r="DG598" s="0" t="s">
        <v>162</v>
      </c>
      <c r="DI598" s="0" t="s">
        <v>153</v>
      </c>
      <c r="DJ598" s="0" t="s">
        <v>162</v>
      </c>
      <c r="DL598" s="0" t="s">
        <v>153</v>
      </c>
      <c r="DM598" s="0" t="s">
        <v>162</v>
      </c>
      <c r="DN598" s="0" t="s">
        <v>153</v>
      </c>
      <c r="DO598" s="0" t="s">
        <v>162</v>
      </c>
      <c r="DR598" s="0" t="s">
        <v>153</v>
      </c>
      <c r="DS598" s="0" t="s">
        <v>162</v>
      </c>
      <c r="DT598" s="0" t="s">
        <v>162</v>
      </c>
      <c r="DU598" s="0" t="s">
        <v>153</v>
      </c>
      <c r="DW598" s="0" t="s">
        <v>162</v>
      </c>
      <c r="DX598" s="0" t="s">
        <v>153</v>
      </c>
      <c r="EA598" s="0" t="s">
        <v>153</v>
      </c>
      <c r="ED598" s="0" t="s">
        <v>162</v>
      </c>
      <c r="EF598" s="0" t="s">
        <v>153</v>
      </c>
    </row>
    <row r="599" customFormat="false" ht="13.8" hidden="false" customHeight="false" outlineLevel="0" collapsed="false">
      <c r="A599" s="0" t="s">
        <v>2988</v>
      </c>
      <c r="B599" s="0" t="n">
        <v>78</v>
      </c>
      <c r="C599" s="0" t="n">
        <v>434043</v>
      </c>
      <c r="D599" s="0" t="s">
        <v>2641</v>
      </c>
      <c r="E599" s="0" t="s">
        <v>2196</v>
      </c>
      <c r="F599" s="0" t="str">
        <f aca="false">CONCATENATE(D599," ",LEFT(H599,4),"T=",AU599,"D=",AV599,"R=",AW599,"M=",AX599,"L=",AY599,"B=",AZ599)</f>
        <v>MARTIN T=D=WARREN-WARD 5R=51M=17L=0B=10</v>
      </c>
      <c r="G599" s="0" t="s">
        <v>176</v>
      </c>
      <c r="I599" s="0" t="s">
        <v>2989</v>
      </c>
      <c r="J599" s="0" t="s">
        <v>2990</v>
      </c>
      <c r="K599" s="0" t="s">
        <v>143</v>
      </c>
      <c r="L599" s="0" t="s">
        <v>162</v>
      </c>
      <c r="M599" s="0" t="str">
        <f aca="false">RIGHT(N599,LEN(N599)-FIND(" ",N599))</f>
        <v>CENTRAL PARKWAY AVE SE</v>
      </c>
      <c r="N599" s="0" t="s">
        <v>2987</v>
      </c>
      <c r="P599" s="0" t="s">
        <v>145</v>
      </c>
      <c r="Q599" s="0" t="s">
        <v>146</v>
      </c>
      <c r="R599" s="0" t="n">
        <v>44483</v>
      </c>
      <c r="AD599" s="0" t="s">
        <v>147</v>
      </c>
      <c r="AE599" s="0" t="s">
        <v>148</v>
      </c>
      <c r="AF599" s="0" t="s">
        <v>149</v>
      </c>
      <c r="AH599" s="0" t="n">
        <v>14</v>
      </c>
      <c r="AI599" s="0" t="n">
        <v>11</v>
      </c>
      <c r="AN599" s="0" t="s">
        <v>145</v>
      </c>
      <c r="AO599" s="0" t="s">
        <v>150</v>
      </c>
      <c r="AP599" s="0" t="s">
        <v>151</v>
      </c>
      <c r="AQ599" s="0" t="n">
        <v>9</v>
      </c>
      <c r="AR599" s="0" t="n">
        <v>64</v>
      </c>
      <c r="AS599" s="0" t="n">
        <v>32</v>
      </c>
      <c r="AV599" s="0" t="s">
        <v>152</v>
      </c>
      <c r="AW599" s="0" t="n">
        <f aca="false">COUNTA($BA599:$EG599)</f>
        <v>51</v>
      </c>
      <c r="AX599" s="0" t="n">
        <f aca="false">COUNTIF($BC599:$EG599,"D")</f>
        <v>17</v>
      </c>
      <c r="AY599" s="0" t="n">
        <f aca="false">COUNTIF($BC599:$EG599,"R")</f>
        <v>0</v>
      </c>
      <c r="AZ599" s="2" t="n">
        <f aca="false">IF(DH599&lt;&gt;"",1,0)+IF(DI599&lt;&gt;"",1,0)+IF(DK599&lt;&gt;"",1,0)+IF(DM599&lt;&gt;"",1,0)+IF(DN599&lt;&gt;"",1,0)+IF(DO599&lt;&gt;"",1,0)+IF(DQ599&lt;&gt;"",1,0)+IF(DR599&lt;&gt;"",1,0)+IF(DT599&lt;&gt;"",1,0)+IF(DU599&lt;&gt;"",1,0)+IF(DV599&lt;&gt;"",1,0)+IF(DW599&lt;&gt;"",1,0)+IF(DX599&lt;&gt;"",1,0)+IF(DZ599&lt;&gt;"",1,0)+IF(EA599&lt;&gt;"",1,0)+IF(EB599&lt;&gt;"",1,0)+IF(EE599&lt;&gt;"",1,0)</f>
        <v>10</v>
      </c>
      <c r="BA599" s="2" t="n">
        <f aca="false">COUNTIF($DV599:$EG599, "&lt;&gt;")</f>
        <v>5</v>
      </c>
      <c r="BB599" s="0" t="n">
        <f aca="false">AY599*AX599</f>
        <v>0</v>
      </c>
      <c r="BC599" s="0" t="s">
        <v>153</v>
      </c>
      <c r="BD599" s="0" t="s">
        <v>153</v>
      </c>
      <c r="BE599" s="0" t="s">
        <v>153</v>
      </c>
      <c r="BF599" s="0" t="s">
        <v>153</v>
      </c>
      <c r="BG599" s="0" t="s">
        <v>153</v>
      </c>
      <c r="BH599" s="0" t="s">
        <v>153</v>
      </c>
      <c r="BI599" s="0" t="s">
        <v>153</v>
      </c>
      <c r="BJ599" s="0" t="s">
        <v>153</v>
      </c>
      <c r="BK599" s="0" t="s">
        <v>153</v>
      </c>
      <c r="BL599" s="0" t="s">
        <v>153</v>
      </c>
      <c r="BP599" s="0" t="s">
        <v>153</v>
      </c>
      <c r="BR599" s="0" t="s">
        <v>153</v>
      </c>
      <c r="BS599" s="0" t="s">
        <v>153</v>
      </c>
      <c r="BV599" s="0" t="s">
        <v>153</v>
      </c>
      <c r="BY599" s="0" t="s">
        <v>162</v>
      </c>
      <c r="CA599" s="0" t="s">
        <v>153</v>
      </c>
      <c r="CC599" s="0" t="s">
        <v>162</v>
      </c>
      <c r="CG599" s="0" t="s">
        <v>153</v>
      </c>
      <c r="CH599" s="0" t="s">
        <v>162</v>
      </c>
      <c r="CK599" s="0" t="s">
        <v>153</v>
      </c>
      <c r="CL599" s="0" t="s">
        <v>162</v>
      </c>
      <c r="CN599" s="0" t="s">
        <v>153</v>
      </c>
      <c r="CO599" s="0" t="s">
        <v>162</v>
      </c>
      <c r="CP599" s="0" t="s">
        <v>153</v>
      </c>
      <c r="CT599" s="0" t="s">
        <v>153</v>
      </c>
      <c r="CU599" s="0" t="s">
        <v>162</v>
      </c>
      <c r="CV599" s="0" t="s">
        <v>153</v>
      </c>
      <c r="CW599" s="0" t="s">
        <v>162</v>
      </c>
      <c r="CY599" s="0" t="s">
        <v>153</v>
      </c>
      <c r="CZ599" s="0" t="s">
        <v>162</v>
      </c>
      <c r="DC599" s="0" t="s">
        <v>153</v>
      </c>
      <c r="DD599" s="0" t="s">
        <v>162</v>
      </c>
      <c r="DF599" s="0" t="s">
        <v>153</v>
      </c>
      <c r="DG599" s="0" t="s">
        <v>162</v>
      </c>
      <c r="DI599" s="0" t="s">
        <v>153</v>
      </c>
      <c r="DJ599" s="0" t="s">
        <v>162</v>
      </c>
      <c r="DL599" s="0" t="s">
        <v>153</v>
      </c>
      <c r="DM599" s="0" t="s">
        <v>162</v>
      </c>
      <c r="DN599" s="0" t="s">
        <v>153</v>
      </c>
      <c r="DO599" s="0" t="s">
        <v>162</v>
      </c>
      <c r="DR599" s="0" t="s">
        <v>153</v>
      </c>
      <c r="DS599" s="0" t="s">
        <v>162</v>
      </c>
      <c r="DT599" s="0" t="s">
        <v>162</v>
      </c>
      <c r="DU599" s="0" t="s">
        <v>153</v>
      </c>
      <c r="DW599" s="0" t="s">
        <v>162</v>
      </c>
      <c r="DX599" s="0" t="s">
        <v>153</v>
      </c>
      <c r="EA599" s="0" t="s">
        <v>153</v>
      </c>
      <c r="ED599" s="0" t="s">
        <v>162</v>
      </c>
      <c r="EF599" s="0" t="s">
        <v>153</v>
      </c>
    </row>
    <row r="600" customFormat="false" ht="13.8" hidden="false" customHeight="false" outlineLevel="0" collapsed="false">
      <c r="A600" s="0" t="s">
        <v>2991</v>
      </c>
      <c r="B600" s="0" t="n">
        <v>78</v>
      </c>
      <c r="C600" s="0" t="n">
        <v>26564</v>
      </c>
      <c r="D600" s="0" t="s">
        <v>917</v>
      </c>
      <c r="E600" s="0" t="s">
        <v>357</v>
      </c>
      <c r="F600" s="0" t="str">
        <f aca="false">CONCATENATE(D600," ",LEFT(H600,4),"T=",AU600,"D=",AV600,"R=",AW600,"M=",AX600,"L=",AY600,"B=",AZ600)</f>
        <v>DOLAN T=D=WARREN-WARD 5R=32M=6L=0B=6</v>
      </c>
      <c r="G600" s="0" t="s">
        <v>227</v>
      </c>
      <c r="I600" s="0" t="s">
        <v>2992</v>
      </c>
      <c r="J600" s="0" t="s">
        <v>2993</v>
      </c>
      <c r="K600" s="0" t="s">
        <v>143</v>
      </c>
      <c r="L600" s="0" t="s">
        <v>162</v>
      </c>
      <c r="M600" s="0" t="str">
        <f aca="false">RIGHT(N600,LEN(N600)-FIND(" ",N600))</f>
        <v>CENTRAL PARKWAY AVE SE</v>
      </c>
      <c r="N600" s="0" t="s">
        <v>2994</v>
      </c>
      <c r="P600" s="0" t="s">
        <v>145</v>
      </c>
      <c r="Q600" s="0" t="s">
        <v>146</v>
      </c>
      <c r="R600" s="0" t="n">
        <v>44483</v>
      </c>
      <c r="AD600" s="0" t="s">
        <v>147</v>
      </c>
      <c r="AE600" s="0" t="s">
        <v>148</v>
      </c>
      <c r="AF600" s="0" t="s">
        <v>149</v>
      </c>
      <c r="AH600" s="0" t="n">
        <v>14</v>
      </c>
      <c r="AI600" s="0" t="n">
        <v>11</v>
      </c>
      <c r="AN600" s="0" t="s">
        <v>145</v>
      </c>
      <c r="AO600" s="0" t="s">
        <v>150</v>
      </c>
      <c r="AP600" s="0" t="s">
        <v>151</v>
      </c>
      <c r="AQ600" s="0" t="n">
        <v>9</v>
      </c>
      <c r="AR600" s="0" t="n">
        <v>64</v>
      </c>
      <c r="AS600" s="0" t="n">
        <v>32</v>
      </c>
      <c r="AV600" s="0" t="s">
        <v>152</v>
      </c>
      <c r="AW600" s="0" t="n">
        <f aca="false">COUNTA($BA600:$EG600)</f>
        <v>32</v>
      </c>
      <c r="AX600" s="0" t="n">
        <f aca="false">COUNTIF($BC600:$EG600,"D")</f>
        <v>6</v>
      </c>
      <c r="AY600" s="0" t="n">
        <f aca="false">COUNTIF($BC600:$EG600,"R")</f>
        <v>0</v>
      </c>
      <c r="AZ600" s="2" t="n">
        <f aca="false">IF(DH600&lt;&gt;"",1,0)+IF(DI600&lt;&gt;"",1,0)+IF(DK600&lt;&gt;"",1,0)+IF(DM600&lt;&gt;"",1,0)+IF(DN600&lt;&gt;"",1,0)+IF(DO600&lt;&gt;"",1,0)+IF(DQ600&lt;&gt;"",1,0)+IF(DR600&lt;&gt;"",1,0)+IF(DT600&lt;&gt;"",1,0)+IF(DU600&lt;&gt;"",1,0)+IF(DV600&lt;&gt;"",1,0)+IF(DW600&lt;&gt;"",1,0)+IF(DX600&lt;&gt;"",1,0)+IF(DZ600&lt;&gt;"",1,0)+IF(EA600&lt;&gt;"",1,0)+IF(EB600&lt;&gt;"",1,0)+IF(EE600&lt;&gt;"",1,0)</f>
        <v>6</v>
      </c>
      <c r="BA600" s="2" t="n">
        <f aca="false">COUNTIF($DV600:$EG600, "&lt;&gt;")</f>
        <v>4</v>
      </c>
      <c r="BB600" s="0" t="n">
        <f aca="false">AY600*AX600</f>
        <v>0</v>
      </c>
      <c r="BC600" s="0" t="s">
        <v>153</v>
      </c>
      <c r="BD600" s="0" t="s">
        <v>153</v>
      </c>
      <c r="BE600" s="0" t="s">
        <v>153</v>
      </c>
      <c r="BF600" s="0" t="s">
        <v>153</v>
      </c>
      <c r="BG600" s="0" t="s">
        <v>153</v>
      </c>
      <c r="BH600" s="0" t="s">
        <v>153</v>
      </c>
      <c r="BI600" s="0" t="s">
        <v>153</v>
      </c>
      <c r="BJ600" s="0" t="s">
        <v>153</v>
      </c>
      <c r="BK600" s="0" t="s">
        <v>153</v>
      </c>
      <c r="BL600" s="0" t="s">
        <v>153</v>
      </c>
      <c r="BP600" s="0" t="s">
        <v>153</v>
      </c>
      <c r="BS600" s="0" t="s">
        <v>153</v>
      </c>
      <c r="CA600" s="0" t="s">
        <v>153</v>
      </c>
      <c r="CK600" s="0" t="s">
        <v>153</v>
      </c>
      <c r="CL600" s="0" t="s">
        <v>162</v>
      </c>
      <c r="CN600" s="0" t="s">
        <v>153</v>
      </c>
      <c r="CP600" s="0" t="s">
        <v>153</v>
      </c>
      <c r="CU600" s="0" t="s">
        <v>162</v>
      </c>
      <c r="CY600" s="0" t="s">
        <v>153</v>
      </c>
      <c r="CZ600" s="0" t="s">
        <v>162</v>
      </c>
      <c r="DC600" s="0" t="s">
        <v>153</v>
      </c>
      <c r="DD600" s="0" t="s">
        <v>162</v>
      </c>
      <c r="DI600" s="0" t="s">
        <v>153</v>
      </c>
      <c r="DN600" s="0" t="s">
        <v>153</v>
      </c>
      <c r="DR600" s="0" t="s">
        <v>153</v>
      </c>
      <c r="DU600" s="0" t="s">
        <v>153</v>
      </c>
      <c r="DW600" s="0" t="s">
        <v>162</v>
      </c>
      <c r="EA600" s="0" t="s">
        <v>153</v>
      </c>
      <c r="ED600" s="0" t="s">
        <v>162</v>
      </c>
      <c r="EF600" s="0" t="s">
        <v>153</v>
      </c>
    </row>
    <row r="601" customFormat="false" ht="13.8" hidden="false" customHeight="false" outlineLevel="0" collapsed="false">
      <c r="A601" s="0" t="s">
        <v>2995</v>
      </c>
      <c r="B601" s="0" t="n">
        <v>78</v>
      </c>
      <c r="C601" s="0" t="n">
        <v>388406</v>
      </c>
      <c r="D601" s="0" t="s">
        <v>917</v>
      </c>
      <c r="E601" s="0" t="s">
        <v>2996</v>
      </c>
      <c r="F601" s="0" t="str">
        <f aca="false">CONCATENATE(D601," ",LEFT(H601,4),"T=",AU601,"D=",AV601,"R=",AW601,"M=",AX601,"L=",AY601,"B=",AZ601)</f>
        <v>DOLAN T=D=WARREN-WARD 5R=22M=0L=0B=4</v>
      </c>
      <c r="G601" s="0" t="s">
        <v>227</v>
      </c>
      <c r="I601" s="0" t="s">
        <v>2997</v>
      </c>
      <c r="J601" s="0" t="s">
        <v>2998</v>
      </c>
      <c r="K601" s="0" t="s">
        <v>143</v>
      </c>
      <c r="M601" s="0" t="str">
        <f aca="false">RIGHT(N601,LEN(N601)-FIND(" ",N601))</f>
        <v>CENTRAL PARKWAY AVE SE</v>
      </c>
      <c r="N601" s="0" t="s">
        <v>2994</v>
      </c>
      <c r="P601" s="0" t="s">
        <v>145</v>
      </c>
      <c r="Q601" s="0" t="s">
        <v>146</v>
      </c>
      <c r="R601" s="0" t="n">
        <v>44483</v>
      </c>
      <c r="AD601" s="0" t="s">
        <v>147</v>
      </c>
      <c r="AE601" s="0" t="s">
        <v>148</v>
      </c>
      <c r="AF601" s="0" t="s">
        <v>149</v>
      </c>
      <c r="AH601" s="0" t="n">
        <v>14</v>
      </c>
      <c r="AI601" s="0" t="n">
        <v>11</v>
      </c>
      <c r="AN601" s="0" t="s">
        <v>145</v>
      </c>
      <c r="AO601" s="0" t="s">
        <v>150</v>
      </c>
      <c r="AP601" s="0" t="s">
        <v>151</v>
      </c>
      <c r="AQ601" s="0" t="n">
        <v>9</v>
      </c>
      <c r="AR601" s="0" t="n">
        <v>64</v>
      </c>
      <c r="AS601" s="0" t="n">
        <v>32</v>
      </c>
      <c r="AV601" s="0" t="s">
        <v>152</v>
      </c>
      <c r="AW601" s="0" t="n">
        <f aca="false">COUNTA($BA601:$EG601)</f>
        <v>22</v>
      </c>
      <c r="AX601" s="0" t="n">
        <f aca="false">COUNTIF($BC601:$EG601,"D")</f>
        <v>0</v>
      </c>
      <c r="AY601" s="0" t="n">
        <f aca="false">COUNTIF($BC601:$EG601,"R")</f>
        <v>0</v>
      </c>
      <c r="AZ601" s="2" t="n">
        <f aca="false">IF(DH601&lt;&gt;"",1,0)+IF(DI601&lt;&gt;"",1,0)+IF(DK601&lt;&gt;"",1,0)+IF(DM601&lt;&gt;"",1,0)+IF(DN601&lt;&gt;"",1,0)+IF(DO601&lt;&gt;"",1,0)+IF(DQ601&lt;&gt;"",1,0)+IF(DR601&lt;&gt;"",1,0)+IF(DT601&lt;&gt;"",1,0)+IF(DU601&lt;&gt;"",1,0)+IF(DV601&lt;&gt;"",1,0)+IF(DW601&lt;&gt;"",1,0)+IF(DX601&lt;&gt;"",1,0)+IF(DZ601&lt;&gt;"",1,0)+IF(EA601&lt;&gt;"",1,0)+IF(EB601&lt;&gt;"",1,0)+IF(EE601&lt;&gt;"",1,0)</f>
        <v>4</v>
      </c>
      <c r="BA601" s="2" t="n">
        <f aca="false">COUNTIF($DV601:$EG601, "&lt;&gt;")</f>
        <v>2</v>
      </c>
      <c r="BB601" s="0" t="n">
        <f aca="false">AY601*AX601</f>
        <v>0</v>
      </c>
      <c r="BC601" s="0" t="s">
        <v>153</v>
      </c>
      <c r="BD601" s="0" t="s">
        <v>153</v>
      </c>
      <c r="BE601" s="0" t="s">
        <v>153</v>
      </c>
      <c r="BH601" s="0" t="s">
        <v>153</v>
      </c>
      <c r="BI601" s="0" t="s">
        <v>153</v>
      </c>
      <c r="BJ601" s="0" t="s">
        <v>153</v>
      </c>
      <c r="BK601" s="0" t="s">
        <v>153</v>
      </c>
      <c r="BL601" s="0" t="s">
        <v>153</v>
      </c>
      <c r="BP601" s="0" t="s">
        <v>153</v>
      </c>
      <c r="BS601" s="0" t="s">
        <v>153</v>
      </c>
      <c r="CA601" s="0" t="s">
        <v>153</v>
      </c>
      <c r="CN601" s="0" t="s">
        <v>153</v>
      </c>
      <c r="CP601" s="0" t="s">
        <v>153</v>
      </c>
      <c r="CY601" s="0" t="s">
        <v>153</v>
      </c>
      <c r="DC601" s="0" t="s">
        <v>153</v>
      </c>
      <c r="DI601" s="0" t="s">
        <v>153</v>
      </c>
      <c r="DN601" s="0" t="s">
        <v>153</v>
      </c>
      <c r="DR601" s="0" t="s">
        <v>153</v>
      </c>
      <c r="EA601" s="0" t="s">
        <v>153</v>
      </c>
      <c r="EF601" s="0" t="s">
        <v>153</v>
      </c>
    </row>
    <row r="602" customFormat="false" ht="13.8" hidden="false" customHeight="false" outlineLevel="0" collapsed="false">
      <c r="A602" s="0" t="s">
        <v>2999</v>
      </c>
      <c r="B602" s="0" t="n">
        <v>78</v>
      </c>
      <c r="C602" s="0" t="n">
        <v>174721</v>
      </c>
      <c r="D602" s="0" t="s">
        <v>917</v>
      </c>
      <c r="E602" s="0" t="s">
        <v>3000</v>
      </c>
      <c r="F602" s="0" t="str">
        <f aca="false">CONCATENATE(D602," ",LEFT(H602,4),"T=",AU602,"D=",AV602,"R=",AW602,"M=",AX602,"L=",AY602,"B=",AZ602)</f>
        <v>DOLAN T=D=WARREN-WARD 5R=7M=0L=0B=1</v>
      </c>
      <c r="I602" s="0" t="s">
        <v>3001</v>
      </c>
      <c r="J602" s="0" t="s">
        <v>1637</v>
      </c>
      <c r="K602" s="0" t="s">
        <v>186</v>
      </c>
      <c r="M602" s="0" t="str">
        <f aca="false">RIGHT(N602,LEN(N602)-FIND(" ",N602))</f>
        <v>CENTRAL PARKWAY AVE SE</v>
      </c>
      <c r="N602" s="0" t="s">
        <v>2994</v>
      </c>
      <c r="P602" s="0" t="s">
        <v>145</v>
      </c>
      <c r="Q602" s="0" t="s">
        <v>146</v>
      </c>
      <c r="R602" s="0" t="n">
        <v>44483</v>
      </c>
      <c r="AD602" s="0" t="s">
        <v>147</v>
      </c>
      <c r="AE602" s="0" t="s">
        <v>148</v>
      </c>
      <c r="AF602" s="0" t="s">
        <v>149</v>
      </c>
      <c r="AH602" s="0" t="n">
        <v>14</v>
      </c>
      <c r="AI602" s="0" t="n">
        <v>11</v>
      </c>
      <c r="AN602" s="0" t="s">
        <v>145</v>
      </c>
      <c r="AO602" s="0" t="s">
        <v>150</v>
      </c>
      <c r="AP602" s="0" t="s">
        <v>151</v>
      </c>
      <c r="AQ602" s="0" t="n">
        <v>9</v>
      </c>
      <c r="AR602" s="0" t="n">
        <v>64</v>
      </c>
      <c r="AS602" s="0" t="n">
        <v>32</v>
      </c>
      <c r="AV602" s="0" t="s">
        <v>152</v>
      </c>
      <c r="AW602" s="0" t="n">
        <f aca="false">COUNTA($BA602:$EG602)</f>
        <v>7</v>
      </c>
      <c r="AX602" s="0" t="n">
        <f aca="false">COUNTIF($BC602:$EG602,"D")</f>
        <v>0</v>
      </c>
      <c r="AY602" s="0" t="n">
        <f aca="false">COUNTIF($BC602:$EG602,"R")</f>
        <v>0</v>
      </c>
      <c r="AZ602" s="2" t="n">
        <f aca="false">IF(DH602&lt;&gt;"",1,0)+IF(DI602&lt;&gt;"",1,0)+IF(DK602&lt;&gt;"",1,0)+IF(DM602&lt;&gt;"",1,0)+IF(DN602&lt;&gt;"",1,0)+IF(DO602&lt;&gt;"",1,0)+IF(DQ602&lt;&gt;"",1,0)+IF(DR602&lt;&gt;"",1,0)+IF(DT602&lt;&gt;"",1,0)+IF(DU602&lt;&gt;"",1,0)+IF(DV602&lt;&gt;"",1,0)+IF(DW602&lt;&gt;"",1,0)+IF(DX602&lt;&gt;"",1,0)+IF(DZ602&lt;&gt;"",1,0)+IF(EA602&lt;&gt;"",1,0)+IF(EB602&lt;&gt;"",1,0)+IF(EE602&lt;&gt;"",1,0)</f>
        <v>1</v>
      </c>
      <c r="BA602" s="2" t="n">
        <f aca="false">COUNTIF($DV602:$EG602, "&lt;&gt;")</f>
        <v>0</v>
      </c>
      <c r="BB602" s="0" t="n">
        <f aca="false">AY602*AX602</f>
        <v>0</v>
      </c>
      <c r="CA602" s="0" t="s">
        <v>153</v>
      </c>
      <c r="CN602" s="0" t="s">
        <v>153</v>
      </c>
      <c r="CP602" s="0" t="s">
        <v>153</v>
      </c>
      <c r="DC602" s="0" t="s">
        <v>153</v>
      </c>
      <c r="DR602" s="0" t="s">
        <v>153</v>
      </c>
    </row>
    <row r="603" customFormat="false" ht="13.8" hidden="false" customHeight="false" outlineLevel="0" collapsed="false">
      <c r="A603" s="0" t="s">
        <v>3002</v>
      </c>
      <c r="B603" s="0" t="n">
        <v>78</v>
      </c>
      <c r="C603" s="0" t="n">
        <v>15509</v>
      </c>
      <c r="D603" s="0" t="s">
        <v>3003</v>
      </c>
      <c r="E603" s="0" t="s">
        <v>352</v>
      </c>
      <c r="F603" s="0" t="str">
        <f aca="false">CONCATENATE(D603," ",LEFT(H603,4),"T=",AU603,"D=",AV603,"R=",AW603,"M=",AX603,"L=",AY603,"B=",AZ603)</f>
        <v>MOORE T=D=WARREN-WARD 5R=26M=6L=0B=8</v>
      </c>
      <c r="G603" s="0" t="s">
        <v>162</v>
      </c>
      <c r="I603" s="0" t="s">
        <v>3004</v>
      </c>
      <c r="J603" s="0" t="s">
        <v>3005</v>
      </c>
      <c r="K603" s="0" t="s">
        <v>143</v>
      </c>
      <c r="L603" s="0" t="s">
        <v>162</v>
      </c>
      <c r="M603" s="0" t="str">
        <f aca="false">RIGHT(N603,LEN(N603)-FIND(" ",N603))</f>
        <v>CENTRAL PARKWAY AVE SE</v>
      </c>
      <c r="N603" s="0" t="s">
        <v>3006</v>
      </c>
      <c r="P603" s="0" t="s">
        <v>145</v>
      </c>
      <c r="Q603" s="0" t="s">
        <v>146</v>
      </c>
      <c r="R603" s="0" t="n">
        <v>44483</v>
      </c>
      <c r="AD603" s="0" t="s">
        <v>147</v>
      </c>
      <c r="AE603" s="0" t="s">
        <v>148</v>
      </c>
      <c r="AF603" s="0" t="s">
        <v>149</v>
      </c>
      <c r="AH603" s="0" t="n">
        <v>14</v>
      </c>
      <c r="AI603" s="0" t="n">
        <v>11</v>
      </c>
      <c r="AN603" s="0" t="s">
        <v>145</v>
      </c>
      <c r="AO603" s="0" t="s">
        <v>150</v>
      </c>
      <c r="AP603" s="0" t="s">
        <v>151</v>
      </c>
      <c r="AQ603" s="0" t="n">
        <v>9</v>
      </c>
      <c r="AR603" s="0" t="n">
        <v>64</v>
      </c>
      <c r="AS603" s="0" t="n">
        <v>32</v>
      </c>
      <c r="AV603" s="0" t="s">
        <v>152</v>
      </c>
      <c r="AW603" s="0" t="n">
        <f aca="false">COUNTA($BA603:$EG603)</f>
        <v>26</v>
      </c>
      <c r="AX603" s="0" t="n">
        <f aca="false">COUNTIF($BC603:$EG603,"D")</f>
        <v>6</v>
      </c>
      <c r="AY603" s="0" t="n">
        <f aca="false">COUNTIF($BC603:$EG603,"R")</f>
        <v>0</v>
      </c>
      <c r="AZ603" s="2" t="n">
        <f aca="false">IF(DH603&lt;&gt;"",1,0)+IF(DI603&lt;&gt;"",1,0)+IF(DK603&lt;&gt;"",1,0)+IF(DM603&lt;&gt;"",1,0)+IF(DN603&lt;&gt;"",1,0)+IF(DO603&lt;&gt;"",1,0)+IF(DQ603&lt;&gt;"",1,0)+IF(DR603&lt;&gt;"",1,0)+IF(DT603&lt;&gt;"",1,0)+IF(DU603&lt;&gt;"",1,0)+IF(DV603&lt;&gt;"",1,0)+IF(DW603&lt;&gt;"",1,0)+IF(DX603&lt;&gt;"",1,0)+IF(DZ603&lt;&gt;"",1,0)+IF(EA603&lt;&gt;"",1,0)+IF(EB603&lt;&gt;"",1,0)+IF(EE603&lt;&gt;"",1,0)</f>
        <v>8</v>
      </c>
      <c r="BA603" s="2" t="n">
        <f aca="false">COUNTIF($DV603:$EG603, "&lt;&gt;")</f>
        <v>5</v>
      </c>
      <c r="BB603" s="0" t="n">
        <f aca="false">AY603*AX603</f>
        <v>0</v>
      </c>
      <c r="BC603" s="0" t="s">
        <v>153</v>
      </c>
      <c r="BD603" s="0" t="s">
        <v>153</v>
      </c>
      <c r="BH603" s="0" t="s">
        <v>153</v>
      </c>
      <c r="BJ603" s="0" t="s">
        <v>153</v>
      </c>
      <c r="BK603" s="0" t="s">
        <v>153</v>
      </c>
      <c r="BL603" s="0" t="s">
        <v>153</v>
      </c>
      <c r="BR603" s="0" t="s">
        <v>153</v>
      </c>
      <c r="BS603" s="0" t="s">
        <v>153</v>
      </c>
      <c r="BY603" s="0" t="s">
        <v>162</v>
      </c>
      <c r="CA603" s="0" t="s">
        <v>153</v>
      </c>
      <c r="CK603" s="0" t="s">
        <v>153</v>
      </c>
      <c r="CP603" s="0" t="s">
        <v>153</v>
      </c>
      <c r="DC603" s="0" t="s">
        <v>153</v>
      </c>
      <c r="DG603" s="0" t="s">
        <v>162</v>
      </c>
      <c r="DI603" s="0" t="s">
        <v>153</v>
      </c>
      <c r="DM603" s="0" t="s">
        <v>162</v>
      </c>
      <c r="DN603" s="0" t="s">
        <v>153</v>
      </c>
      <c r="DT603" s="0" t="s">
        <v>162</v>
      </c>
      <c r="DU603" s="0" t="s">
        <v>153</v>
      </c>
      <c r="DW603" s="0" t="s">
        <v>162</v>
      </c>
      <c r="DX603" s="0" t="s">
        <v>153</v>
      </c>
      <c r="EA603" s="0" t="s">
        <v>153</v>
      </c>
      <c r="ED603" s="0" t="s">
        <v>162</v>
      </c>
      <c r="EF603" s="0" t="s">
        <v>153</v>
      </c>
    </row>
    <row r="604" customFormat="false" ht="13.8" hidden="false" customHeight="false" outlineLevel="0" collapsed="false">
      <c r="A604" s="0" t="s">
        <v>3007</v>
      </c>
      <c r="B604" s="0" t="n">
        <v>78</v>
      </c>
      <c r="C604" s="0" t="n">
        <v>15508</v>
      </c>
      <c r="D604" s="0" t="s">
        <v>3003</v>
      </c>
      <c r="E604" s="0" t="s">
        <v>745</v>
      </c>
      <c r="F604" s="0" t="str">
        <f aca="false">CONCATENATE(D604," ",LEFT(H604,4),"T=",AU604,"D=",AV604,"R=",AW604,"M=",AX604,"L=",AY604,"B=",AZ604)</f>
        <v>MOORE T=D=WARREN-WARD 5R=28M=6L=0B=8</v>
      </c>
      <c r="G604" s="0" t="s">
        <v>773</v>
      </c>
      <c r="I604" s="0" t="s">
        <v>3008</v>
      </c>
      <c r="J604" s="0" t="s">
        <v>3009</v>
      </c>
      <c r="K604" s="0" t="s">
        <v>143</v>
      </c>
      <c r="L604" s="0" t="s">
        <v>162</v>
      </c>
      <c r="M604" s="0" t="str">
        <f aca="false">RIGHT(N604,LEN(N604)-FIND(" ",N604))</f>
        <v>CENTRAL PARKWAY AVE SE</v>
      </c>
      <c r="N604" s="0" t="s">
        <v>3006</v>
      </c>
      <c r="P604" s="0" t="s">
        <v>145</v>
      </c>
      <c r="Q604" s="0" t="s">
        <v>146</v>
      </c>
      <c r="R604" s="0" t="n">
        <v>44483</v>
      </c>
      <c r="AD604" s="0" t="s">
        <v>147</v>
      </c>
      <c r="AE604" s="0" t="s">
        <v>148</v>
      </c>
      <c r="AF604" s="0" t="s">
        <v>149</v>
      </c>
      <c r="AH604" s="0" t="n">
        <v>14</v>
      </c>
      <c r="AI604" s="0" t="n">
        <v>11</v>
      </c>
      <c r="AN604" s="0" t="s">
        <v>145</v>
      </c>
      <c r="AO604" s="0" t="s">
        <v>150</v>
      </c>
      <c r="AP604" s="0" t="s">
        <v>151</v>
      </c>
      <c r="AQ604" s="0" t="n">
        <v>9</v>
      </c>
      <c r="AR604" s="0" t="n">
        <v>64</v>
      </c>
      <c r="AS604" s="0" t="n">
        <v>32</v>
      </c>
      <c r="AV604" s="0" t="s">
        <v>152</v>
      </c>
      <c r="AW604" s="0" t="n">
        <f aca="false">COUNTA($BA604:$EG604)</f>
        <v>28</v>
      </c>
      <c r="AX604" s="0" t="n">
        <f aca="false">COUNTIF($BC604:$EG604,"D")</f>
        <v>6</v>
      </c>
      <c r="AY604" s="0" t="n">
        <f aca="false">COUNTIF($BC604:$EG604,"R")</f>
        <v>0</v>
      </c>
      <c r="AZ604" s="2" t="n">
        <f aca="false">IF(DH604&lt;&gt;"",1,0)+IF(DI604&lt;&gt;"",1,0)+IF(DK604&lt;&gt;"",1,0)+IF(DM604&lt;&gt;"",1,0)+IF(DN604&lt;&gt;"",1,0)+IF(DO604&lt;&gt;"",1,0)+IF(DQ604&lt;&gt;"",1,0)+IF(DR604&lt;&gt;"",1,0)+IF(DT604&lt;&gt;"",1,0)+IF(DU604&lt;&gt;"",1,0)+IF(DV604&lt;&gt;"",1,0)+IF(DW604&lt;&gt;"",1,0)+IF(DX604&lt;&gt;"",1,0)+IF(DZ604&lt;&gt;"",1,0)+IF(EA604&lt;&gt;"",1,0)+IF(EB604&lt;&gt;"",1,0)+IF(EE604&lt;&gt;"",1,0)</f>
        <v>8</v>
      </c>
      <c r="BA604" s="2" t="n">
        <f aca="false">COUNTIF($DV604:$EG604, "&lt;&gt;")</f>
        <v>5</v>
      </c>
      <c r="BB604" s="0" t="n">
        <f aca="false">AY604*AX604</f>
        <v>0</v>
      </c>
      <c r="BC604" s="0" t="s">
        <v>153</v>
      </c>
      <c r="BD604" s="0" t="s">
        <v>153</v>
      </c>
      <c r="BH604" s="0" t="s">
        <v>153</v>
      </c>
      <c r="BJ604" s="0" t="s">
        <v>153</v>
      </c>
      <c r="BK604" s="0" t="s">
        <v>153</v>
      </c>
      <c r="BL604" s="0" t="s">
        <v>153</v>
      </c>
      <c r="BP604" s="0" t="s">
        <v>153</v>
      </c>
      <c r="BR604" s="0" t="s">
        <v>153</v>
      </c>
      <c r="BS604" s="0" t="s">
        <v>153</v>
      </c>
      <c r="BY604" s="0" t="s">
        <v>162</v>
      </c>
      <c r="CA604" s="0" t="s">
        <v>153</v>
      </c>
      <c r="CK604" s="0" t="s">
        <v>153</v>
      </c>
      <c r="CP604" s="0" t="s">
        <v>153</v>
      </c>
      <c r="CV604" s="0" t="s">
        <v>153</v>
      </c>
      <c r="DC604" s="0" t="s">
        <v>153</v>
      </c>
      <c r="DG604" s="0" t="s">
        <v>162</v>
      </c>
      <c r="DI604" s="0" t="s">
        <v>153</v>
      </c>
      <c r="DM604" s="0" t="s">
        <v>162</v>
      </c>
      <c r="DN604" s="0" t="s">
        <v>153</v>
      </c>
      <c r="DT604" s="0" t="s">
        <v>162</v>
      </c>
      <c r="DU604" s="0" t="s">
        <v>153</v>
      </c>
      <c r="DW604" s="0" t="s">
        <v>162</v>
      </c>
      <c r="DX604" s="0" t="s">
        <v>153</v>
      </c>
      <c r="EA604" s="0" t="s">
        <v>153</v>
      </c>
      <c r="ED604" s="0" t="s">
        <v>162</v>
      </c>
      <c r="EF604" s="0" t="s">
        <v>153</v>
      </c>
    </row>
    <row r="605" customFormat="false" ht="13.8" hidden="false" customHeight="false" outlineLevel="0" collapsed="false">
      <c r="A605" s="0" t="s">
        <v>3010</v>
      </c>
      <c r="B605" s="0" t="n">
        <v>78</v>
      </c>
      <c r="C605" s="0" t="n">
        <v>15191</v>
      </c>
      <c r="D605" s="0" t="s">
        <v>3011</v>
      </c>
      <c r="E605" s="0" t="s">
        <v>3012</v>
      </c>
      <c r="F605" s="0" t="str">
        <f aca="false">CONCATENATE(D605," ",LEFT(H605,4),"T=",AU605,"D=",AV605,"R=",AW605,"M=",AX605,"L=",AY605,"B=",AZ605)</f>
        <v>LINDEN T=D=WARREN-WARD 5R=10M=1L=0B=4</v>
      </c>
      <c r="G605" s="0" t="s">
        <v>310</v>
      </c>
      <c r="I605" s="0" t="s">
        <v>3013</v>
      </c>
      <c r="J605" s="0" t="s">
        <v>511</v>
      </c>
      <c r="K605" s="0" t="s">
        <v>143</v>
      </c>
      <c r="M605" s="0" t="str">
        <f aca="false">RIGHT(N605,LEN(N605)-FIND(" ",N605))</f>
        <v>CENTRAL PARKWAY AVE SE</v>
      </c>
      <c r="N605" s="0" t="s">
        <v>3014</v>
      </c>
      <c r="P605" s="0" t="s">
        <v>145</v>
      </c>
      <c r="Q605" s="0" t="s">
        <v>146</v>
      </c>
      <c r="R605" s="0" t="n">
        <v>44483</v>
      </c>
      <c r="AD605" s="0" t="s">
        <v>147</v>
      </c>
      <c r="AE605" s="0" t="s">
        <v>148</v>
      </c>
      <c r="AF605" s="0" t="s">
        <v>149</v>
      </c>
      <c r="AH605" s="0" t="n">
        <v>14</v>
      </c>
      <c r="AI605" s="0" t="n">
        <v>11</v>
      </c>
      <c r="AN605" s="0" t="s">
        <v>145</v>
      </c>
      <c r="AO605" s="0" t="s">
        <v>150</v>
      </c>
      <c r="AP605" s="0" t="s">
        <v>151</v>
      </c>
      <c r="AQ605" s="0" t="n">
        <v>9</v>
      </c>
      <c r="AR605" s="0" t="n">
        <v>64</v>
      </c>
      <c r="AS605" s="0" t="n">
        <v>32</v>
      </c>
      <c r="AV605" s="0" t="s">
        <v>152</v>
      </c>
      <c r="AW605" s="0" t="n">
        <f aca="false">COUNTA($BA605:$EG605)</f>
        <v>10</v>
      </c>
      <c r="AX605" s="0" t="n">
        <f aca="false">COUNTIF($BC605:$EG605,"D")</f>
        <v>1</v>
      </c>
      <c r="AY605" s="0" t="n">
        <f aca="false">COUNTIF($BC605:$EG605,"R")</f>
        <v>0</v>
      </c>
      <c r="AZ605" s="2" t="n">
        <f aca="false">IF(DH605&lt;&gt;"",1,0)+IF(DI605&lt;&gt;"",1,0)+IF(DK605&lt;&gt;"",1,0)+IF(DM605&lt;&gt;"",1,0)+IF(DN605&lt;&gt;"",1,0)+IF(DO605&lt;&gt;"",1,0)+IF(DQ605&lt;&gt;"",1,0)+IF(DR605&lt;&gt;"",1,0)+IF(DT605&lt;&gt;"",1,0)+IF(DU605&lt;&gt;"",1,0)+IF(DV605&lt;&gt;"",1,0)+IF(DW605&lt;&gt;"",1,0)+IF(DX605&lt;&gt;"",1,0)+IF(DZ605&lt;&gt;"",1,0)+IF(EA605&lt;&gt;"",1,0)+IF(EB605&lt;&gt;"",1,0)+IF(EE605&lt;&gt;"",1,0)</f>
        <v>4</v>
      </c>
      <c r="BA605" s="2" t="n">
        <f aca="false">COUNTIF($DV605:$EG605, "&lt;&gt;")</f>
        <v>1</v>
      </c>
      <c r="BB605" s="0" t="n">
        <f aca="false">AY605*AX605</f>
        <v>0</v>
      </c>
      <c r="CV605" s="0" t="s">
        <v>153</v>
      </c>
      <c r="CY605" s="0" t="s">
        <v>153</v>
      </c>
      <c r="CZ605" s="0" t="s">
        <v>162</v>
      </c>
      <c r="DC605" s="0" t="s">
        <v>153</v>
      </c>
      <c r="DI605" s="0" t="s">
        <v>153</v>
      </c>
      <c r="DN605" s="0" t="s">
        <v>153</v>
      </c>
      <c r="DU605" s="0" t="s">
        <v>153</v>
      </c>
      <c r="EA605" s="0" t="s">
        <v>153</v>
      </c>
    </row>
    <row r="606" customFormat="false" ht="13.8" hidden="false" customHeight="false" outlineLevel="0" collapsed="false">
      <c r="A606" s="0" t="s">
        <v>3015</v>
      </c>
      <c r="B606" s="0" t="n">
        <v>78</v>
      </c>
      <c r="C606" s="0" t="n">
        <v>39274</v>
      </c>
      <c r="D606" s="0" t="s">
        <v>246</v>
      </c>
      <c r="E606" s="0" t="s">
        <v>3016</v>
      </c>
      <c r="F606" s="0" t="str">
        <f aca="false">CONCATENATE(D606," ",LEFT(H606,4),"T=",AU606,"D=",AV606,"R=",AW606,"M=",AX606,"L=",AY606,"B=",AZ606)</f>
        <v>WILLIAMS T=D=WARREN-WARD 5R=5M=0L=0B=0</v>
      </c>
      <c r="G606" s="0" t="s">
        <v>3017</v>
      </c>
      <c r="I606" s="0" t="s">
        <v>3018</v>
      </c>
      <c r="J606" s="0" t="s">
        <v>3019</v>
      </c>
      <c r="K606" s="0" t="s">
        <v>143</v>
      </c>
      <c r="M606" s="0" t="str">
        <f aca="false">RIGHT(N606,LEN(N606)-FIND(" ",N606))</f>
        <v>CENTRAL PARKWAY AVE SE</v>
      </c>
      <c r="N606" s="0" t="s">
        <v>3020</v>
      </c>
      <c r="P606" s="0" t="s">
        <v>145</v>
      </c>
      <c r="Q606" s="0" t="s">
        <v>146</v>
      </c>
      <c r="R606" s="0" t="n">
        <v>44483</v>
      </c>
      <c r="AD606" s="0" t="s">
        <v>147</v>
      </c>
      <c r="AE606" s="0" t="s">
        <v>148</v>
      </c>
      <c r="AF606" s="0" t="s">
        <v>149</v>
      </c>
      <c r="AH606" s="0" t="n">
        <v>14</v>
      </c>
      <c r="AI606" s="0" t="n">
        <v>11</v>
      </c>
      <c r="AN606" s="0" t="s">
        <v>145</v>
      </c>
      <c r="AO606" s="0" t="s">
        <v>150</v>
      </c>
      <c r="AP606" s="0" t="s">
        <v>151</v>
      </c>
      <c r="AQ606" s="0" t="n">
        <v>9</v>
      </c>
      <c r="AR606" s="0" t="n">
        <v>64</v>
      </c>
      <c r="AS606" s="0" t="n">
        <v>32</v>
      </c>
      <c r="AV606" s="0" t="s">
        <v>152</v>
      </c>
      <c r="AW606" s="0" t="n">
        <f aca="false">COUNTA($BA606:$EG606)</f>
        <v>5</v>
      </c>
      <c r="AX606" s="0" t="n">
        <f aca="false">COUNTIF($BC606:$EG606,"D")</f>
        <v>0</v>
      </c>
      <c r="AY606" s="0" t="n">
        <f aca="false">COUNTIF($BC606:$EG606,"R")</f>
        <v>0</v>
      </c>
      <c r="AZ606" s="2" t="n">
        <f aca="false">IF(DH606&lt;&gt;"",1,0)+IF(DI606&lt;&gt;"",1,0)+IF(DK606&lt;&gt;"",1,0)+IF(DM606&lt;&gt;"",1,0)+IF(DN606&lt;&gt;"",1,0)+IF(DO606&lt;&gt;"",1,0)+IF(DQ606&lt;&gt;"",1,0)+IF(DR606&lt;&gt;"",1,0)+IF(DT606&lt;&gt;"",1,0)+IF(DU606&lt;&gt;"",1,0)+IF(DV606&lt;&gt;"",1,0)+IF(DW606&lt;&gt;"",1,0)+IF(DX606&lt;&gt;"",1,0)+IF(DZ606&lt;&gt;"",1,0)+IF(EA606&lt;&gt;"",1,0)+IF(EB606&lt;&gt;"",1,0)+IF(EE606&lt;&gt;"",1,0)</f>
        <v>0</v>
      </c>
      <c r="BA606" s="2" t="n">
        <f aca="false">COUNTIF($DV606:$EG606, "&lt;&gt;")</f>
        <v>1</v>
      </c>
      <c r="BB606" s="0" t="n">
        <f aca="false">AY606*AX606</f>
        <v>0</v>
      </c>
      <c r="CY606" s="0" t="s">
        <v>153</v>
      </c>
      <c r="DC606" s="0" t="s">
        <v>153</v>
      </c>
      <c r="EF606" s="0" t="s">
        <v>153</v>
      </c>
    </row>
    <row r="607" customFormat="false" ht="13.8" hidden="false" customHeight="false" outlineLevel="0" collapsed="false">
      <c r="A607" s="0" t="s">
        <v>3021</v>
      </c>
      <c r="B607" s="0" t="n">
        <v>78</v>
      </c>
      <c r="C607" s="0" t="n">
        <v>462230</v>
      </c>
      <c r="D607" s="0" t="s">
        <v>3022</v>
      </c>
      <c r="E607" s="0" t="s">
        <v>357</v>
      </c>
      <c r="F607" s="0" t="str">
        <f aca="false">CONCATENATE(D607," ",LEFT(H607,4),"T=",AU607,"D=",AV607,"R=",AW607,"M=",AX607,"L=",AY607,"B=",AZ607)</f>
        <v>MCCLEARY T=D=WARREN-WARD 5R=40M=11L=1B=8</v>
      </c>
      <c r="I607" s="0" t="s">
        <v>3023</v>
      </c>
      <c r="J607" s="0" t="s">
        <v>3024</v>
      </c>
      <c r="K607" s="0" t="s">
        <v>143</v>
      </c>
      <c r="L607" s="0" t="s">
        <v>162</v>
      </c>
      <c r="M607" s="0" t="str">
        <f aca="false">RIGHT(N607,LEN(N607)-FIND(" ",N607))</f>
        <v>CENTRAL PARKWAY AVE SE</v>
      </c>
      <c r="N607" s="0" t="s">
        <v>3020</v>
      </c>
      <c r="P607" s="0" t="s">
        <v>145</v>
      </c>
      <c r="Q607" s="0" t="s">
        <v>146</v>
      </c>
      <c r="R607" s="0" t="n">
        <v>44483</v>
      </c>
      <c r="AD607" s="0" t="s">
        <v>147</v>
      </c>
      <c r="AE607" s="0" t="s">
        <v>148</v>
      </c>
      <c r="AF607" s="0" t="s">
        <v>149</v>
      </c>
      <c r="AH607" s="0" t="n">
        <v>14</v>
      </c>
      <c r="AI607" s="0" t="n">
        <v>11</v>
      </c>
      <c r="AN607" s="0" t="s">
        <v>145</v>
      </c>
      <c r="AO607" s="0" t="s">
        <v>150</v>
      </c>
      <c r="AP607" s="0" t="s">
        <v>151</v>
      </c>
      <c r="AQ607" s="0" t="n">
        <v>9</v>
      </c>
      <c r="AR607" s="0" t="n">
        <v>64</v>
      </c>
      <c r="AS607" s="0" t="n">
        <v>32</v>
      </c>
      <c r="AV607" s="0" t="s">
        <v>152</v>
      </c>
      <c r="AW607" s="0" t="n">
        <f aca="false">COUNTA($BA607:$EG607)</f>
        <v>40</v>
      </c>
      <c r="AX607" s="0" t="n">
        <f aca="false">COUNTIF($BC607:$EG607,"D")</f>
        <v>11</v>
      </c>
      <c r="AY607" s="0" t="n">
        <f aca="false">COUNTIF($BC607:$EG607,"R")</f>
        <v>1</v>
      </c>
      <c r="AZ607" s="2" t="n">
        <f aca="false">IF(DH607&lt;&gt;"",1,0)+IF(DI607&lt;&gt;"",1,0)+IF(DK607&lt;&gt;"",1,0)+IF(DM607&lt;&gt;"",1,0)+IF(DN607&lt;&gt;"",1,0)+IF(DO607&lt;&gt;"",1,0)+IF(DQ607&lt;&gt;"",1,0)+IF(DR607&lt;&gt;"",1,0)+IF(DT607&lt;&gt;"",1,0)+IF(DU607&lt;&gt;"",1,0)+IF(DV607&lt;&gt;"",1,0)+IF(DW607&lt;&gt;"",1,0)+IF(DX607&lt;&gt;"",1,0)+IF(DZ607&lt;&gt;"",1,0)+IF(EA607&lt;&gt;"",1,0)+IF(EB607&lt;&gt;"",1,0)+IF(EE607&lt;&gt;"",1,0)</f>
        <v>8</v>
      </c>
      <c r="BA607" s="2" t="n">
        <f aca="false">COUNTIF($DV607:$EG607, "&lt;&gt;")</f>
        <v>5</v>
      </c>
      <c r="BB607" s="0" t="n">
        <f aca="false">AY607*AX607</f>
        <v>11</v>
      </c>
      <c r="BC607" s="0" t="s">
        <v>153</v>
      </c>
      <c r="BD607" s="0" t="s">
        <v>153</v>
      </c>
      <c r="BG607" s="0" t="s">
        <v>153</v>
      </c>
      <c r="BH607" s="0" t="s">
        <v>153</v>
      </c>
      <c r="BI607" s="0" t="s">
        <v>153</v>
      </c>
      <c r="BJ607" s="0" t="s">
        <v>153</v>
      </c>
      <c r="BK607" s="0" t="s">
        <v>153</v>
      </c>
      <c r="BL607" s="0" t="s">
        <v>153</v>
      </c>
      <c r="BP607" s="0" t="s">
        <v>153</v>
      </c>
      <c r="BR607" s="0" t="s">
        <v>153</v>
      </c>
      <c r="BS607" s="0" t="s">
        <v>153</v>
      </c>
      <c r="BV607" s="0" t="s">
        <v>153</v>
      </c>
      <c r="BY607" s="0" t="s">
        <v>162</v>
      </c>
      <c r="CA607" s="0" t="s">
        <v>153</v>
      </c>
      <c r="CG607" s="0" t="s">
        <v>153</v>
      </c>
      <c r="CK607" s="0" t="s">
        <v>153</v>
      </c>
      <c r="CL607" s="0" t="s">
        <v>162</v>
      </c>
      <c r="CN607" s="0" t="s">
        <v>153</v>
      </c>
      <c r="CO607" s="0" t="s">
        <v>162</v>
      </c>
      <c r="CP607" s="0" t="s">
        <v>153</v>
      </c>
      <c r="CU607" s="0" t="s">
        <v>162</v>
      </c>
      <c r="CV607" s="0" t="s">
        <v>153</v>
      </c>
      <c r="CW607" s="0" t="s">
        <v>162</v>
      </c>
      <c r="DC607" s="0" t="s">
        <v>153</v>
      </c>
      <c r="DD607" s="0" t="s">
        <v>162</v>
      </c>
      <c r="DG607" s="0" t="s">
        <v>162</v>
      </c>
      <c r="DI607" s="0" t="s">
        <v>153</v>
      </c>
      <c r="DJ607" s="0" t="s">
        <v>162</v>
      </c>
      <c r="DN607" s="0" t="s">
        <v>153</v>
      </c>
      <c r="DR607" s="0" t="s">
        <v>153</v>
      </c>
      <c r="DS607" s="0" t="s">
        <v>162</v>
      </c>
      <c r="DT607" s="0" t="s">
        <v>238</v>
      </c>
      <c r="DU607" s="0" t="s">
        <v>153</v>
      </c>
      <c r="DW607" s="0" t="s">
        <v>162</v>
      </c>
      <c r="DX607" s="0" t="s">
        <v>153</v>
      </c>
      <c r="EA607" s="0" t="s">
        <v>153</v>
      </c>
      <c r="ED607" s="0" t="s">
        <v>162</v>
      </c>
      <c r="EF607" s="0" t="s">
        <v>153</v>
      </c>
    </row>
    <row r="608" customFormat="false" ht="13.8" hidden="false" customHeight="false" outlineLevel="0" collapsed="false">
      <c r="A608" s="0" t="s">
        <v>3025</v>
      </c>
      <c r="B608" s="0" t="n">
        <v>78</v>
      </c>
      <c r="C608" s="0" t="n">
        <v>94360</v>
      </c>
      <c r="D608" s="0" t="s">
        <v>3022</v>
      </c>
      <c r="E608" s="0" t="s">
        <v>1236</v>
      </c>
      <c r="F608" s="0" t="str">
        <f aca="false">CONCATENATE(D608," ",LEFT(H608,4),"T=",AU608,"D=",AV608,"R=",AW608,"M=",AX608,"L=",AY608,"B=",AZ608)</f>
        <v>MCCLEARY T=D=WARREN-WARD 5R=33M=8L=0B=6</v>
      </c>
      <c r="G608" s="0" t="s">
        <v>176</v>
      </c>
      <c r="I608" s="0" t="s">
        <v>3026</v>
      </c>
      <c r="J608" s="0" t="s">
        <v>3027</v>
      </c>
      <c r="K608" s="0" t="s">
        <v>143</v>
      </c>
      <c r="L608" s="0" t="s">
        <v>162</v>
      </c>
      <c r="M608" s="0" t="str">
        <f aca="false">RIGHT(N608,LEN(N608)-FIND(" ",N608))</f>
        <v>CENTRAL PARKWAY AVE SE</v>
      </c>
      <c r="N608" s="0" t="s">
        <v>3020</v>
      </c>
      <c r="P608" s="0" t="s">
        <v>145</v>
      </c>
      <c r="Q608" s="0" t="s">
        <v>146</v>
      </c>
      <c r="R608" s="0" t="n">
        <v>44483</v>
      </c>
      <c r="AD608" s="0" t="s">
        <v>147</v>
      </c>
      <c r="AE608" s="0" t="s">
        <v>148</v>
      </c>
      <c r="AF608" s="0" t="s">
        <v>149</v>
      </c>
      <c r="AH608" s="0" t="n">
        <v>14</v>
      </c>
      <c r="AI608" s="0" t="n">
        <v>11</v>
      </c>
      <c r="AN608" s="0" t="s">
        <v>145</v>
      </c>
      <c r="AO608" s="0" t="s">
        <v>150</v>
      </c>
      <c r="AP608" s="0" t="s">
        <v>151</v>
      </c>
      <c r="AQ608" s="0" t="n">
        <v>9</v>
      </c>
      <c r="AR608" s="0" t="n">
        <v>64</v>
      </c>
      <c r="AS608" s="0" t="n">
        <v>32</v>
      </c>
      <c r="AV608" s="0" t="s">
        <v>152</v>
      </c>
      <c r="AW608" s="0" t="n">
        <f aca="false">COUNTA($BA608:$EG608)</f>
        <v>33</v>
      </c>
      <c r="AX608" s="0" t="n">
        <f aca="false">COUNTIF($BC608:$EG608,"D")</f>
        <v>8</v>
      </c>
      <c r="AY608" s="0" t="n">
        <f aca="false">COUNTIF($BC608:$EG608,"R")</f>
        <v>0</v>
      </c>
      <c r="AZ608" s="2" t="n">
        <f aca="false">IF(DH608&lt;&gt;"",1,0)+IF(DI608&lt;&gt;"",1,0)+IF(DK608&lt;&gt;"",1,0)+IF(DM608&lt;&gt;"",1,0)+IF(DN608&lt;&gt;"",1,0)+IF(DO608&lt;&gt;"",1,0)+IF(DQ608&lt;&gt;"",1,0)+IF(DR608&lt;&gt;"",1,0)+IF(DT608&lt;&gt;"",1,0)+IF(DU608&lt;&gt;"",1,0)+IF(DV608&lt;&gt;"",1,0)+IF(DW608&lt;&gt;"",1,0)+IF(DX608&lt;&gt;"",1,0)+IF(DZ608&lt;&gt;"",1,0)+IF(EA608&lt;&gt;"",1,0)+IF(EB608&lt;&gt;"",1,0)+IF(EE608&lt;&gt;"",1,0)</f>
        <v>6</v>
      </c>
      <c r="BA608" s="2" t="n">
        <f aca="false">COUNTIF($DV608:$EG608, "&lt;&gt;")</f>
        <v>5</v>
      </c>
      <c r="BB608" s="0" t="n">
        <f aca="false">AY608*AX608</f>
        <v>0</v>
      </c>
      <c r="BD608" s="0" t="s">
        <v>153</v>
      </c>
      <c r="BG608" s="0" t="s">
        <v>153</v>
      </c>
      <c r="BH608" s="0" t="s">
        <v>153</v>
      </c>
      <c r="BI608" s="0" t="s">
        <v>153</v>
      </c>
      <c r="BJ608" s="0" t="s">
        <v>153</v>
      </c>
      <c r="BK608" s="0" t="s">
        <v>153</v>
      </c>
      <c r="BL608" s="0" t="s">
        <v>153</v>
      </c>
      <c r="BP608" s="0" t="s">
        <v>153</v>
      </c>
      <c r="BR608" s="0" t="s">
        <v>153</v>
      </c>
      <c r="BS608" s="0" t="s">
        <v>153</v>
      </c>
      <c r="BV608" s="0" t="s">
        <v>153</v>
      </c>
      <c r="BY608" s="0" t="s">
        <v>162</v>
      </c>
      <c r="CA608" s="0" t="s">
        <v>153</v>
      </c>
      <c r="CG608" s="0" t="s">
        <v>153</v>
      </c>
      <c r="CH608" s="0" t="s">
        <v>162</v>
      </c>
      <c r="CL608" s="0" t="s">
        <v>162</v>
      </c>
      <c r="CN608" s="0" t="s">
        <v>153</v>
      </c>
      <c r="CP608" s="0" t="s">
        <v>153</v>
      </c>
      <c r="CV608" s="0" t="s">
        <v>153</v>
      </c>
      <c r="CW608" s="0" t="s">
        <v>162</v>
      </c>
      <c r="CY608" s="0" t="s">
        <v>153</v>
      </c>
      <c r="CZ608" s="0" t="s">
        <v>162</v>
      </c>
      <c r="DC608" s="0" t="s">
        <v>153</v>
      </c>
      <c r="DN608" s="0" t="s">
        <v>153</v>
      </c>
      <c r="DT608" s="0" t="s">
        <v>162</v>
      </c>
      <c r="DU608" s="0" t="s">
        <v>153</v>
      </c>
      <c r="DW608" s="0" t="s">
        <v>162</v>
      </c>
      <c r="DX608" s="0" t="s">
        <v>153</v>
      </c>
      <c r="EA608" s="0" t="s">
        <v>153</v>
      </c>
      <c r="ED608" s="0" t="s">
        <v>162</v>
      </c>
      <c r="EF608" s="0" t="s">
        <v>153</v>
      </c>
    </row>
    <row r="609" customFormat="false" ht="13.8" hidden="false" customHeight="false" outlineLevel="0" collapsed="false">
      <c r="A609" s="0" t="s">
        <v>3028</v>
      </c>
      <c r="B609" s="0" t="n">
        <v>78</v>
      </c>
      <c r="C609" s="0" t="n">
        <v>94359</v>
      </c>
      <c r="D609" s="0" t="s">
        <v>1235</v>
      </c>
      <c r="E609" s="0" t="s">
        <v>3029</v>
      </c>
      <c r="F609" s="0" t="str">
        <f aca="false">CONCATENATE(D609," ",LEFT(H609,4),"T=",AU609,"D=",AV609,"R=",AW609,"M=",AX609,"L=",AY609,"B=",AZ609)</f>
        <v>KENDER T=D=WARREN-WARD 5R=5M=0L=0B=1</v>
      </c>
      <c r="I609" s="0" t="s">
        <v>3030</v>
      </c>
      <c r="J609" s="0" t="s">
        <v>780</v>
      </c>
      <c r="K609" s="0" t="s">
        <v>186</v>
      </c>
      <c r="M609" s="0" t="str">
        <f aca="false">RIGHT(N609,LEN(N609)-FIND(" ",N609))</f>
        <v>CENTRAL PARKWAY AVE SE</v>
      </c>
      <c r="N609" s="0" t="s">
        <v>3020</v>
      </c>
      <c r="P609" s="0" t="s">
        <v>145</v>
      </c>
      <c r="Q609" s="0" t="s">
        <v>146</v>
      </c>
      <c r="R609" s="0" t="n">
        <v>44483</v>
      </c>
      <c r="AD609" s="0" t="s">
        <v>147</v>
      </c>
      <c r="AE609" s="0" t="s">
        <v>148</v>
      </c>
      <c r="AF609" s="0" t="s">
        <v>149</v>
      </c>
      <c r="AH609" s="0" t="n">
        <v>14</v>
      </c>
      <c r="AI609" s="0" t="n">
        <v>11</v>
      </c>
      <c r="AN609" s="0" t="s">
        <v>145</v>
      </c>
      <c r="AO609" s="0" t="s">
        <v>150</v>
      </c>
      <c r="AP609" s="0" t="s">
        <v>151</v>
      </c>
      <c r="AQ609" s="0" t="n">
        <v>9</v>
      </c>
      <c r="AR609" s="0" t="n">
        <v>64</v>
      </c>
      <c r="AS609" s="0" t="n">
        <v>32</v>
      </c>
      <c r="AV609" s="0" t="s">
        <v>152</v>
      </c>
      <c r="AW609" s="0" t="n">
        <f aca="false">COUNTA($BA609:$EG609)</f>
        <v>5</v>
      </c>
      <c r="AX609" s="0" t="n">
        <f aca="false">COUNTIF($BC609:$EG609,"D")</f>
        <v>0</v>
      </c>
      <c r="AY609" s="0" t="n">
        <f aca="false">COUNTIF($BC609:$EG609,"R")</f>
        <v>0</v>
      </c>
      <c r="AZ609" s="2" t="n">
        <f aca="false">IF(DH609&lt;&gt;"",1,0)+IF(DI609&lt;&gt;"",1,0)+IF(DK609&lt;&gt;"",1,0)+IF(DM609&lt;&gt;"",1,0)+IF(DN609&lt;&gt;"",1,0)+IF(DO609&lt;&gt;"",1,0)+IF(DQ609&lt;&gt;"",1,0)+IF(DR609&lt;&gt;"",1,0)+IF(DT609&lt;&gt;"",1,0)+IF(DU609&lt;&gt;"",1,0)+IF(DV609&lt;&gt;"",1,0)+IF(DW609&lt;&gt;"",1,0)+IF(DX609&lt;&gt;"",1,0)+IF(DZ609&lt;&gt;"",1,0)+IF(EA609&lt;&gt;"",1,0)+IF(EB609&lt;&gt;"",1,0)+IF(EE609&lt;&gt;"",1,0)</f>
        <v>1</v>
      </c>
      <c r="BA609" s="2" t="n">
        <f aca="false">COUNTIF($DV609:$EG609, "&lt;&gt;")</f>
        <v>0</v>
      </c>
      <c r="BB609" s="0" t="n">
        <f aca="false">AY609*AX609</f>
        <v>0</v>
      </c>
      <c r="BL609" s="0" t="s">
        <v>153</v>
      </c>
      <c r="DC609" s="0" t="s">
        <v>153</v>
      </c>
      <c r="DN609" s="0" t="s">
        <v>153</v>
      </c>
    </row>
    <row r="610" customFormat="false" ht="13.8" hidden="false" customHeight="false" outlineLevel="0" collapsed="false">
      <c r="A610" s="0" t="s">
        <v>3031</v>
      </c>
      <c r="B610" s="0" t="n">
        <v>78</v>
      </c>
      <c r="C610" s="0" t="n">
        <v>343118</v>
      </c>
      <c r="D610" s="0" t="s">
        <v>3032</v>
      </c>
      <c r="E610" s="0" t="s">
        <v>751</v>
      </c>
      <c r="F610" s="0" t="str">
        <f aca="false">CONCATENATE(D610," ",LEFT(H610,4),"T=",AU610,"D=",AV610,"R=",AW610,"M=",AX610,"L=",AY610,"B=",AZ610)</f>
        <v>HOCKENSMITH T=D=WARREN-WARD 5R=46M=15L=0B=7</v>
      </c>
      <c r="G610" s="0" t="s">
        <v>176</v>
      </c>
      <c r="I610" s="0" t="s">
        <v>3033</v>
      </c>
      <c r="J610" s="0" t="s">
        <v>3034</v>
      </c>
      <c r="K610" s="0" t="s">
        <v>143</v>
      </c>
      <c r="L610" s="0" t="s">
        <v>162</v>
      </c>
      <c r="M610" s="0" t="str">
        <f aca="false">RIGHT(N610,LEN(N610)-FIND(" ",N610))</f>
        <v>CENTRAL PARKWAY AVE SE</v>
      </c>
      <c r="N610" s="0" t="s">
        <v>3035</v>
      </c>
      <c r="P610" s="0" t="s">
        <v>145</v>
      </c>
      <c r="Q610" s="0" t="s">
        <v>146</v>
      </c>
      <c r="R610" s="0" t="n">
        <v>44483</v>
      </c>
      <c r="AD610" s="0" t="s">
        <v>147</v>
      </c>
      <c r="AE610" s="0" t="s">
        <v>148</v>
      </c>
      <c r="AF610" s="0" t="s">
        <v>149</v>
      </c>
      <c r="AH610" s="0" t="n">
        <v>14</v>
      </c>
      <c r="AI610" s="0" t="n">
        <v>11</v>
      </c>
      <c r="AN610" s="0" t="s">
        <v>145</v>
      </c>
      <c r="AO610" s="0" t="s">
        <v>150</v>
      </c>
      <c r="AP610" s="0" t="s">
        <v>151</v>
      </c>
      <c r="AQ610" s="0" t="n">
        <v>9</v>
      </c>
      <c r="AR610" s="0" t="n">
        <v>64</v>
      </c>
      <c r="AS610" s="0" t="n">
        <v>32</v>
      </c>
      <c r="AV610" s="0" t="s">
        <v>152</v>
      </c>
      <c r="AW610" s="0" t="n">
        <f aca="false">COUNTA($BA610:$EG610)</f>
        <v>46</v>
      </c>
      <c r="AX610" s="0" t="n">
        <f aca="false">COUNTIF($BC610:$EG610,"D")</f>
        <v>15</v>
      </c>
      <c r="AY610" s="0" t="n">
        <f aca="false">COUNTIF($BC610:$EG610,"R")</f>
        <v>0</v>
      </c>
      <c r="AZ610" s="2" t="n">
        <f aca="false">IF(DH610&lt;&gt;"",1,0)+IF(DI610&lt;&gt;"",1,0)+IF(DK610&lt;&gt;"",1,0)+IF(DM610&lt;&gt;"",1,0)+IF(DN610&lt;&gt;"",1,0)+IF(DO610&lt;&gt;"",1,0)+IF(DQ610&lt;&gt;"",1,0)+IF(DR610&lt;&gt;"",1,0)+IF(DT610&lt;&gt;"",1,0)+IF(DU610&lt;&gt;"",1,0)+IF(DV610&lt;&gt;"",1,0)+IF(DW610&lt;&gt;"",1,0)+IF(DX610&lt;&gt;"",1,0)+IF(DZ610&lt;&gt;"",1,0)+IF(EA610&lt;&gt;"",1,0)+IF(EB610&lt;&gt;"",1,0)+IF(EE610&lt;&gt;"",1,0)</f>
        <v>7</v>
      </c>
      <c r="BA610" s="2" t="n">
        <f aca="false">COUNTIF($DV610:$EG610, "&lt;&gt;")</f>
        <v>4</v>
      </c>
      <c r="BB610" s="0" t="n">
        <f aca="false">AY610*AX610</f>
        <v>0</v>
      </c>
      <c r="BC610" s="0" t="s">
        <v>153</v>
      </c>
      <c r="BD610" s="0" t="s">
        <v>153</v>
      </c>
      <c r="BE610" s="0" t="s">
        <v>153</v>
      </c>
      <c r="BF610" s="0" t="s">
        <v>153</v>
      </c>
      <c r="BG610" s="0" t="s">
        <v>153</v>
      </c>
      <c r="BH610" s="0" t="s">
        <v>153</v>
      </c>
      <c r="BI610" s="0" t="s">
        <v>153</v>
      </c>
      <c r="BJ610" s="0" t="s">
        <v>153</v>
      </c>
      <c r="BK610" s="0" t="s">
        <v>153</v>
      </c>
      <c r="BL610" s="0" t="s">
        <v>153</v>
      </c>
      <c r="BP610" s="0" t="s">
        <v>153</v>
      </c>
      <c r="BR610" s="0" t="s">
        <v>153</v>
      </c>
      <c r="BS610" s="0" t="s">
        <v>153</v>
      </c>
      <c r="BV610" s="0" t="s">
        <v>153</v>
      </c>
      <c r="BY610" s="0" t="s">
        <v>162</v>
      </c>
      <c r="CA610" s="0" t="s">
        <v>153</v>
      </c>
      <c r="CG610" s="0" t="s">
        <v>153</v>
      </c>
      <c r="CH610" s="0" t="s">
        <v>162</v>
      </c>
      <c r="CK610" s="0" t="s">
        <v>153</v>
      </c>
      <c r="CL610" s="0" t="s">
        <v>162</v>
      </c>
      <c r="CN610" s="0" t="s">
        <v>153</v>
      </c>
      <c r="CO610" s="0" t="s">
        <v>162</v>
      </c>
      <c r="CP610" s="0" t="s">
        <v>153</v>
      </c>
      <c r="CU610" s="0" t="s">
        <v>162</v>
      </c>
      <c r="CV610" s="0" t="s">
        <v>153</v>
      </c>
      <c r="CW610" s="0" t="s">
        <v>162</v>
      </c>
      <c r="CY610" s="0" t="s">
        <v>153</v>
      </c>
      <c r="CZ610" s="0" t="s">
        <v>162</v>
      </c>
      <c r="DC610" s="0" t="s">
        <v>153</v>
      </c>
      <c r="DD610" s="0" t="s">
        <v>162</v>
      </c>
      <c r="DF610" s="0" t="s">
        <v>153</v>
      </c>
      <c r="DG610" s="0" t="s">
        <v>162</v>
      </c>
      <c r="DI610" s="0" t="s">
        <v>153</v>
      </c>
      <c r="DJ610" s="0" t="s">
        <v>162</v>
      </c>
      <c r="DL610" s="0" t="s">
        <v>153</v>
      </c>
      <c r="DM610" s="0" t="s">
        <v>162</v>
      </c>
      <c r="DN610" s="0" t="s">
        <v>153</v>
      </c>
      <c r="DS610" s="0" t="s">
        <v>162</v>
      </c>
      <c r="DT610" s="0" t="s">
        <v>162</v>
      </c>
      <c r="DU610" s="0" t="s">
        <v>153</v>
      </c>
      <c r="DW610" s="0" t="s">
        <v>162</v>
      </c>
      <c r="DX610" s="0" t="s">
        <v>153</v>
      </c>
      <c r="ED610" s="0" t="s">
        <v>162</v>
      </c>
      <c r="EF610" s="0" t="s">
        <v>153</v>
      </c>
    </row>
    <row r="611" customFormat="false" ht="13.8" hidden="false" customHeight="false" outlineLevel="0" collapsed="false">
      <c r="A611" s="0" t="s">
        <v>3036</v>
      </c>
      <c r="B611" s="0" t="n">
        <v>78</v>
      </c>
      <c r="C611" s="0" t="n">
        <v>183252</v>
      </c>
      <c r="D611" s="0" t="s">
        <v>421</v>
      </c>
      <c r="E611" s="0" t="s">
        <v>3037</v>
      </c>
      <c r="F611" s="0" t="str">
        <f aca="false">CONCATENATE(D611," ",LEFT(H611,4),"T=",AU611,"D=",AV611,"R=",AW611,"M=",AX611,"L=",AY611,"B=",AZ611)</f>
        <v>SMITH T=D=WARREN-WARD 5R=6M=0L=0B=2</v>
      </c>
      <c r="G611" s="0" t="s">
        <v>157</v>
      </c>
      <c r="I611" s="0" t="s">
        <v>3038</v>
      </c>
      <c r="J611" s="0" t="s">
        <v>3039</v>
      </c>
      <c r="K611" s="0" t="s">
        <v>143</v>
      </c>
      <c r="M611" s="0" t="str">
        <f aca="false">RIGHT(N611,LEN(N611)-FIND(" ",N611))</f>
        <v>CENTRAL PARKWAY AVE SE</v>
      </c>
      <c r="N611" s="0" t="s">
        <v>3040</v>
      </c>
      <c r="P611" s="0" t="s">
        <v>145</v>
      </c>
      <c r="Q611" s="0" t="s">
        <v>146</v>
      </c>
      <c r="R611" s="0" t="n">
        <v>44483</v>
      </c>
      <c r="AD611" s="0" t="s">
        <v>147</v>
      </c>
      <c r="AE611" s="0" t="s">
        <v>148</v>
      </c>
      <c r="AF611" s="0" t="s">
        <v>149</v>
      </c>
      <c r="AH611" s="0" t="n">
        <v>14</v>
      </c>
      <c r="AI611" s="0" t="n">
        <v>11</v>
      </c>
      <c r="AN611" s="0" t="s">
        <v>145</v>
      </c>
      <c r="AO611" s="0" t="s">
        <v>150</v>
      </c>
      <c r="AP611" s="0" t="s">
        <v>151</v>
      </c>
      <c r="AQ611" s="0" t="n">
        <v>9</v>
      </c>
      <c r="AR611" s="0" t="n">
        <v>64</v>
      </c>
      <c r="AS611" s="0" t="n">
        <v>32</v>
      </c>
      <c r="AV611" s="0" t="s">
        <v>152</v>
      </c>
      <c r="AW611" s="0" t="n">
        <f aca="false">COUNTA($BA611:$EG611)</f>
        <v>6</v>
      </c>
      <c r="AX611" s="0" t="n">
        <f aca="false">COUNTIF($BC611:$EG611,"D")</f>
        <v>0</v>
      </c>
      <c r="AY611" s="0" t="n">
        <f aca="false">COUNTIF($BC611:$EG611,"R")</f>
        <v>0</v>
      </c>
      <c r="AZ611" s="2" t="n">
        <f aca="false">IF(DH611&lt;&gt;"",1,0)+IF(DI611&lt;&gt;"",1,0)+IF(DK611&lt;&gt;"",1,0)+IF(DM611&lt;&gt;"",1,0)+IF(DN611&lt;&gt;"",1,0)+IF(DO611&lt;&gt;"",1,0)+IF(DQ611&lt;&gt;"",1,0)+IF(DR611&lt;&gt;"",1,0)+IF(DT611&lt;&gt;"",1,0)+IF(DU611&lt;&gt;"",1,0)+IF(DV611&lt;&gt;"",1,0)+IF(DW611&lt;&gt;"",1,0)+IF(DX611&lt;&gt;"",1,0)+IF(DZ611&lt;&gt;"",1,0)+IF(EA611&lt;&gt;"",1,0)+IF(EB611&lt;&gt;"",1,0)+IF(EE611&lt;&gt;"",1,0)</f>
        <v>2</v>
      </c>
      <c r="BA611" s="2" t="n">
        <f aca="false">COUNTIF($DV611:$EG611, "&lt;&gt;")</f>
        <v>1</v>
      </c>
      <c r="BB611" s="0" t="n">
        <f aca="false">AY611*AX611</f>
        <v>0</v>
      </c>
      <c r="CN611" s="0" t="s">
        <v>153</v>
      </c>
      <c r="CP611" s="0" t="s">
        <v>153</v>
      </c>
      <c r="DN611" s="0" t="s">
        <v>153</v>
      </c>
      <c r="DX611" s="0" t="s">
        <v>153</v>
      </c>
    </row>
    <row r="612" customFormat="false" ht="13.8" hidden="false" customHeight="false" outlineLevel="0" collapsed="false">
      <c r="A612" s="0" t="s">
        <v>3041</v>
      </c>
      <c r="B612" s="0" t="n">
        <v>78</v>
      </c>
      <c r="C612" s="0" t="n">
        <v>13351</v>
      </c>
      <c r="D612" s="0" t="s">
        <v>3042</v>
      </c>
      <c r="E612" s="0" t="s">
        <v>503</v>
      </c>
      <c r="F612" s="0" t="str">
        <f aca="false">CONCATENATE(D612," ",LEFT(H612,4),"T=",AU612,"D=",AV612,"R=",AW612,"M=",AX612,"L=",AY612,"B=",AZ612)</f>
        <v>RIFFE T=D=WARREN-WARD 5R=46M=14L=0B=9</v>
      </c>
      <c r="G612" s="0" t="s">
        <v>787</v>
      </c>
      <c r="I612" s="0" t="s">
        <v>3043</v>
      </c>
      <c r="J612" s="0" t="s">
        <v>3044</v>
      </c>
      <c r="K612" s="0" t="s">
        <v>143</v>
      </c>
      <c r="L612" s="0" t="s">
        <v>162</v>
      </c>
      <c r="M612" s="0" t="str">
        <f aca="false">RIGHT(N612,LEN(N612)-FIND(" ",N612))</f>
        <v>CENTRAL PARKWAY AVE SE</v>
      </c>
      <c r="N612" s="0" t="s">
        <v>3040</v>
      </c>
      <c r="P612" s="0" t="s">
        <v>145</v>
      </c>
      <c r="Q612" s="0" t="s">
        <v>146</v>
      </c>
      <c r="R612" s="0" t="n">
        <v>44483</v>
      </c>
      <c r="AD612" s="0" t="s">
        <v>147</v>
      </c>
      <c r="AE612" s="0" t="s">
        <v>148</v>
      </c>
      <c r="AF612" s="0" t="s">
        <v>149</v>
      </c>
      <c r="AH612" s="0" t="n">
        <v>14</v>
      </c>
      <c r="AI612" s="0" t="n">
        <v>11</v>
      </c>
      <c r="AN612" s="0" t="s">
        <v>145</v>
      </c>
      <c r="AO612" s="0" t="s">
        <v>150</v>
      </c>
      <c r="AP612" s="0" t="s">
        <v>151</v>
      </c>
      <c r="AQ612" s="0" t="n">
        <v>9</v>
      </c>
      <c r="AR612" s="0" t="n">
        <v>64</v>
      </c>
      <c r="AS612" s="0" t="n">
        <v>32</v>
      </c>
      <c r="AV612" s="0" t="s">
        <v>152</v>
      </c>
      <c r="AW612" s="0" t="n">
        <f aca="false">COUNTA($BA612:$EG612)</f>
        <v>46</v>
      </c>
      <c r="AX612" s="0" t="n">
        <f aca="false">COUNTIF($BC612:$EG612,"D")</f>
        <v>14</v>
      </c>
      <c r="AY612" s="0" t="n">
        <f aca="false">COUNTIF($BC612:$EG612,"R")</f>
        <v>0</v>
      </c>
      <c r="AZ612" s="2" t="n">
        <f aca="false">IF(DH612&lt;&gt;"",1,0)+IF(DI612&lt;&gt;"",1,0)+IF(DK612&lt;&gt;"",1,0)+IF(DM612&lt;&gt;"",1,0)+IF(DN612&lt;&gt;"",1,0)+IF(DO612&lt;&gt;"",1,0)+IF(DQ612&lt;&gt;"",1,0)+IF(DR612&lt;&gt;"",1,0)+IF(DT612&lt;&gt;"",1,0)+IF(DU612&lt;&gt;"",1,0)+IF(DV612&lt;&gt;"",1,0)+IF(DW612&lt;&gt;"",1,0)+IF(DX612&lt;&gt;"",1,0)+IF(DZ612&lt;&gt;"",1,0)+IF(EA612&lt;&gt;"",1,0)+IF(EB612&lt;&gt;"",1,0)+IF(EE612&lt;&gt;"",1,0)</f>
        <v>9</v>
      </c>
      <c r="BA612" s="2" t="n">
        <f aca="false">COUNTIF($DV612:$EG612, "&lt;&gt;")</f>
        <v>5</v>
      </c>
      <c r="BB612" s="0" t="n">
        <f aca="false">AY612*AX612</f>
        <v>0</v>
      </c>
      <c r="BC612" s="0" t="s">
        <v>153</v>
      </c>
      <c r="BD612" s="0" t="s">
        <v>153</v>
      </c>
      <c r="BE612" s="0" t="s">
        <v>153</v>
      </c>
      <c r="BF612" s="0" t="s">
        <v>153</v>
      </c>
      <c r="BG612" s="0" t="s">
        <v>153</v>
      </c>
      <c r="BH612" s="0" t="s">
        <v>153</v>
      </c>
      <c r="BI612" s="0" t="s">
        <v>153</v>
      </c>
      <c r="BJ612" s="0" t="s">
        <v>153</v>
      </c>
      <c r="BK612" s="0" t="s">
        <v>153</v>
      </c>
      <c r="BL612" s="0" t="s">
        <v>153</v>
      </c>
      <c r="BP612" s="0" t="s">
        <v>153</v>
      </c>
      <c r="BR612" s="0" t="s">
        <v>153</v>
      </c>
      <c r="BS612" s="0" t="s">
        <v>153</v>
      </c>
      <c r="BV612" s="0" t="s">
        <v>153</v>
      </c>
      <c r="BY612" s="0" t="s">
        <v>162</v>
      </c>
      <c r="CA612" s="0" t="s">
        <v>153</v>
      </c>
      <c r="CC612" s="0" t="s">
        <v>162</v>
      </c>
      <c r="CG612" s="0" t="s">
        <v>153</v>
      </c>
      <c r="CH612" s="0" t="s">
        <v>162</v>
      </c>
      <c r="CK612" s="0" t="s">
        <v>153</v>
      </c>
      <c r="CL612" s="0" t="s">
        <v>162</v>
      </c>
      <c r="CN612" s="0" t="s">
        <v>153</v>
      </c>
      <c r="CO612" s="0" t="s">
        <v>162</v>
      </c>
      <c r="CP612" s="0" t="s">
        <v>153</v>
      </c>
      <c r="CW612" s="0" t="s">
        <v>162</v>
      </c>
      <c r="CY612" s="0" t="s">
        <v>153</v>
      </c>
      <c r="CZ612" s="0" t="s">
        <v>162</v>
      </c>
      <c r="DC612" s="0" t="s">
        <v>153</v>
      </c>
      <c r="DD612" s="0" t="s">
        <v>162</v>
      </c>
      <c r="DF612" s="0" t="s">
        <v>153</v>
      </c>
      <c r="DG612" s="0" t="s">
        <v>162</v>
      </c>
      <c r="DI612" s="0" t="s">
        <v>153</v>
      </c>
      <c r="DL612" s="0" t="s">
        <v>153</v>
      </c>
      <c r="DM612" s="0" t="s">
        <v>162</v>
      </c>
      <c r="DN612" s="0" t="s">
        <v>153</v>
      </c>
      <c r="DO612" s="0" t="s">
        <v>162</v>
      </c>
      <c r="DR612" s="0" t="s">
        <v>153</v>
      </c>
      <c r="DS612" s="0" t="s">
        <v>162</v>
      </c>
      <c r="DU612" s="0" t="s">
        <v>153</v>
      </c>
      <c r="DW612" s="0" t="s">
        <v>162</v>
      </c>
      <c r="DX612" s="0" t="s">
        <v>153</v>
      </c>
      <c r="EA612" s="0" t="s">
        <v>153</v>
      </c>
      <c r="ED612" s="0" t="s">
        <v>162</v>
      </c>
      <c r="EF612" s="0" t="s">
        <v>153</v>
      </c>
    </row>
    <row r="613" customFormat="false" ht="13.8" hidden="false" customHeight="false" outlineLevel="0" collapsed="false">
      <c r="A613" s="0" t="s">
        <v>3045</v>
      </c>
      <c r="B613" s="0" t="n">
        <v>78</v>
      </c>
      <c r="C613" s="0" t="n">
        <v>9835</v>
      </c>
      <c r="D613" s="0" t="s">
        <v>3042</v>
      </c>
      <c r="E613" s="0" t="s">
        <v>2230</v>
      </c>
      <c r="F613" s="0" t="str">
        <f aca="false">CONCATENATE(D613," ",LEFT(H613,4),"T=",AU613,"D=",AV613,"R=",AW613,"M=",AX613,"L=",AY613,"B=",AZ613)</f>
        <v>RIFFE T=D=WARREN-WARD 5R=30M=12L=0B=9</v>
      </c>
      <c r="G613" s="0" t="s">
        <v>220</v>
      </c>
      <c r="I613" s="0" t="s">
        <v>3046</v>
      </c>
      <c r="J613" s="0" t="s">
        <v>229</v>
      </c>
      <c r="K613" s="0" t="s">
        <v>143</v>
      </c>
      <c r="L613" s="0" t="s">
        <v>162</v>
      </c>
      <c r="M613" s="0" t="str">
        <f aca="false">RIGHT(N613,LEN(N613)-FIND(" ",N613))</f>
        <v>CENTRAL PARKWAY AVE SE</v>
      </c>
      <c r="N613" s="0" t="s">
        <v>3040</v>
      </c>
      <c r="P613" s="0" t="s">
        <v>145</v>
      </c>
      <c r="Q613" s="0" t="s">
        <v>146</v>
      </c>
      <c r="R613" s="0" t="n">
        <v>44483</v>
      </c>
      <c r="AD613" s="0" t="s">
        <v>147</v>
      </c>
      <c r="AE613" s="0" t="s">
        <v>148</v>
      </c>
      <c r="AF613" s="0" t="s">
        <v>149</v>
      </c>
      <c r="AH613" s="0" t="n">
        <v>14</v>
      </c>
      <c r="AI613" s="0" t="n">
        <v>11</v>
      </c>
      <c r="AN613" s="0" t="s">
        <v>145</v>
      </c>
      <c r="AO613" s="0" t="s">
        <v>150</v>
      </c>
      <c r="AP613" s="0" t="s">
        <v>151</v>
      </c>
      <c r="AQ613" s="0" t="n">
        <v>9</v>
      </c>
      <c r="AR613" s="0" t="n">
        <v>64</v>
      </c>
      <c r="AS613" s="0" t="n">
        <v>32</v>
      </c>
      <c r="AV613" s="0" t="s">
        <v>152</v>
      </c>
      <c r="AW613" s="0" t="n">
        <f aca="false">COUNTA($BA613:$EG613)</f>
        <v>30</v>
      </c>
      <c r="AX613" s="0" t="n">
        <f aca="false">COUNTIF($BC613:$EG613,"D")</f>
        <v>12</v>
      </c>
      <c r="AY613" s="0" t="n">
        <f aca="false">COUNTIF($BC613:$EG613,"R")</f>
        <v>0</v>
      </c>
      <c r="AZ613" s="2" t="n">
        <f aca="false">IF(DH613&lt;&gt;"",1,0)+IF(DI613&lt;&gt;"",1,0)+IF(DK613&lt;&gt;"",1,0)+IF(DM613&lt;&gt;"",1,0)+IF(DN613&lt;&gt;"",1,0)+IF(DO613&lt;&gt;"",1,0)+IF(DQ613&lt;&gt;"",1,0)+IF(DR613&lt;&gt;"",1,0)+IF(DT613&lt;&gt;"",1,0)+IF(DU613&lt;&gt;"",1,0)+IF(DV613&lt;&gt;"",1,0)+IF(DW613&lt;&gt;"",1,0)+IF(DX613&lt;&gt;"",1,0)+IF(DZ613&lt;&gt;"",1,0)+IF(EA613&lt;&gt;"",1,0)+IF(EB613&lt;&gt;"",1,0)+IF(EE613&lt;&gt;"",1,0)</f>
        <v>9</v>
      </c>
      <c r="BA613" s="2" t="n">
        <f aca="false">COUNTIF($DV613:$EG613, "&lt;&gt;")</f>
        <v>5</v>
      </c>
      <c r="BB613" s="0" t="n">
        <f aca="false">AY613*AX613</f>
        <v>0</v>
      </c>
      <c r="BC613" s="0" t="s">
        <v>153</v>
      </c>
      <c r="BD613" s="0" t="s">
        <v>153</v>
      </c>
      <c r="BH613" s="0" t="s">
        <v>153</v>
      </c>
      <c r="CK613" s="0" t="s">
        <v>153</v>
      </c>
      <c r="CL613" s="0" t="s">
        <v>162</v>
      </c>
      <c r="CN613" s="0" t="s">
        <v>153</v>
      </c>
      <c r="CU613" s="0" t="s">
        <v>162</v>
      </c>
      <c r="CW613" s="0" t="s">
        <v>162</v>
      </c>
      <c r="CY613" s="0" t="s">
        <v>153</v>
      </c>
      <c r="CZ613" s="0" t="s">
        <v>162</v>
      </c>
      <c r="DC613" s="0" t="s">
        <v>153</v>
      </c>
      <c r="DD613" s="0" t="s">
        <v>162</v>
      </c>
      <c r="DF613" s="0" t="s">
        <v>153</v>
      </c>
      <c r="DG613" s="0" t="s">
        <v>162</v>
      </c>
      <c r="DI613" s="0" t="s">
        <v>153</v>
      </c>
      <c r="DJ613" s="0" t="s">
        <v>162</v>
      </c>
      <c r="DL613" s="0" t="s">
        <v>153</v>
      </c>
      <c r="DM613" s="0" t="s">
        <v>162</v>
      </c>
      <c r="DN613" s="0" t="s">
        <v>153</v>
      </c>
      <c r="DO613" s="0" t="s">
        <v>162</v>
      </c>
      <c r="DR613" s="0" t="s">
        <v>153</v>
      </c>
      <c r="DS613" s="0" t="s">
        <v>162</v>
      </c>
      <c r="DU613" s="0" t="s">
        <v>153</v>
      </c>
      <c r="DW613" s="0" t="s">
        <v>162</v>
      </c>
      <c r="DX613" s="0" t="s">
        <v>153</v>
      </c>
      <c r="EA613" s="0" t="s">
        <v>153</v>
      </c>
      <c r="ED613" s="0" t="s">
        <v>162</v>
      </c>
      <c r="EF613" s="0" t="s">
        <v>153</v>
      </c>
    </row>
    <row r="614" customFormat="false" ht="13.8" hidden="false" customHeight="false" outlineLevel="0" collapsed="false">
      <c r="A614" s="0" t="s">
        <v>3047</v>
      </c>
      <c r="B614" s="0" t="n">
        <v>78</v>
      </c>
      <c r="C614" s="0" t="n">
        <v>388019</v>
      </c>
      <c r="D614" s="0" t="s">
        <v>3048</v>
      </c>
      <c r="E614" s="0" t="s">
        <v>3049</v>
      </c>
      <c r="F614" s="0" t="str">
        <f aca="false">CONCATENATE(D614," ",LEFT(H614,4),"T=",AU614,"D=",AV614,"R=",AW614,"M=",AX614,"L=",AY614,"B=",AZ614)</f>
        <v>WITHROW T=D=WARREN-WARD 5R=17M=6L=0B=7</v>
      </c>
      <c r="G614" s="0" t="s">
        <v>284</v>
      </c>
      <c r="I614" s="0" t="s">
        <v>3050</v>
      </c>
      <c r="J614" s="0" t="s">
        <v>3051</v>
      </c>
      <c r="K614" s="0" t="s">
        <v>143</v>
      </c>
      <c r="L614" s="0" t="s">
        <v>162</v>
      </c>
      <c r="M614" s="0" t="str">
        <f aca="false">RIGHT(N614,LEN(N614)-FIND(" ",N614))</f>
        <v>CENTRAL PARKWAY AVE SE</v>
      </c>
      <c r="N614" s="0" t="s">
        <v>3052</v>
      </c>
      <c r="P614" s="0" t="s">
        <v>145</v>
      </c>
      <c r="Q614" s="0" t="s">
        <v>146</v>
      </c>
      <c r="R614" s="0" t="n">
        <v>44483</v>
      </c>
      <c r="AD614" s="0" t="s">
        <v>147</v>
      </c>
      <c r="AE614" s="0" t="s">
        <v>148</v>
      </c>
      <c r="AF614" s="0" t="s">
        <v>149</v>
      </c>
      <c r="AH614" s="0" t="n">
        <v>14</v>
      </c>
      <c r="AI614" s="0" t="n">
        <v>11</v>
      </c>
      <c r="AN614" s="0" t="s">
        <v>145</v>
      </c>
      <c r="AO614" s="0" t="s">
        <v>150</v>
      </c>
      <c r="AP614" s="0" t="s">
        <v>151</v>
      </c>
      <c r="AQ614" s="0" t="n">
        <v>9</v>
      </c>
      <c r="AR614" s="0" t="n">
        <v>64</v>
      </c>
      <c r="AS614" s="0" t="n">
        <v>32</v>
      </c>
      <c r="AV614" s="0" t="s">
        <v>152</v>
      </c>
      <c r="AW614" s="0" t="n">
        <f aca="false">COUNTA($BA614:$EG614)</f>
        <v>17</v>
      </c>
      <c r="AX614" s="0" t="n">
        <f aca="false">COUNTIF($BC614:$EG614,"D")</f>
        <v>6</v>
      </c>
      <c r="AY614" s="0" t="n">
        <f aca="false">COUNTIF($BC614:$EG614,"R")</f>
        <v>0</v>
      </c>
      <c r="AZ614" s="2" t="n">
        <f aca="false">IF(DH614&lt;&gt;"",1,0)+IF(DI614&lt;&gt;"",1,0)+IF(DK614&lt;&gt;"",1,0)+IF(DM614&lt;&gt;"",1,0)+IF(DN614&lt;&gt;"",1,0)+IF(DO614&lt;&gt;"",1,0)+IF(DQ614&lt;&gt;"",1,0)+IF(DR614&lt;&gt;"",1,0)+IF(DT614&lt;&gt;"",1,0)+IF(DU614&lt;&gt;"",1,0)+IF(DV614&lt;&gt;"",1,0)+IF(DW614&lt;&gt;"",1,0)+IF(DX614&lt;&gt;"",1,0)+IF(DZ614&lt;&gt;"",1,0)+IF(EA614&lt;&gt;"",1,0)+IF(EB614&lt;&gt;"",1,0)+IF(EE614&lt;&gt;"",1,0)</f>
        <v>7</v>
      </c>
      <c r="BA614" s="2" t="n">
        <f aca="false">COUNTIF($DV614:$EG614, "&lt;&gt;")</f>
        <v>4</v>
      </c>
      <c r="BB614" s="0" t="n">
        <f aca="false">AY614*AX614</f>
        <v>0</v>
      </c>
      <c r="CA614" s="0" t="s">
        <v>153</v>
      </c>
      <c r="CP614" s="0" t="s">
        <v>153</v>
      </c>
      <c r="DC614" s="0" t="s">
        <v>153</v>
      </c>
      <c r="DF614" s="0" t="s">
        <v>153</v>
      </c>
      <c r="DL614" s="0" t="s">
        <v>153</v>
      </c>
      <c r="DM614" s="0" t="s">
        <v>162</v>
      </c>
      <c r="DO614" s="0" t="s">
        <v>162</v>
      </c>
      <c r="DR614" s="0" t="s">
        <v>153</v>
      </c>
      <c r="DS614" s="0" t="s">
        <v>162</v>
      </c>
      <c r="DT614" s="0" t="s">
        <v>162</v>
      </c>
      <c r="DU614" s="0" t="s">
        <v>153</v>
      </c>
      <c r="DW614" s="0" t="s">
        <v>162</v>
      </c>
      <c r="EA614" s="0" t="s">
        <v>153</v>
      </c>
      <c r="ED614" s="0" t="s">
        <v>162</v>
      </c>
      <c r="EF614" s="0" t="s">
        <v>153</v>
      </c>
    </row>
    <row r="615" customFormat="false" ht="13.8" hidden="false" customHeight="false" outlineLevel="0" collapsed="false">
      <c r="A615" s="0" t="s">
        <v>3053</v>
      </c>
      <c r="B615" s="0" t="n">
        <v>78</v>
      </c>
      <c r="C615" s="0" t="n">
        <v>381057</v>
      </c>
      <c r="D615" s="0" t="s">
        <v>3054</v>
      </c>
      <c r="E615" s="0" t="s">
        <v>981</v>
      </c>
      <c r="F615" s="0" t="str">
        <f aca="false">CONCATENATE(D615," ",LEFT(H615,4),"T=",AU615,"D=",AV615,"R=",AW615,"M=",AX615,"L=",AY615,"B=",AZ615)</f>
        <v>MACPHERSON T=D=WARREN-WARD 5R=38M=16L=0B=10</v>
      </c>
      <c r="G615" s="0" t="s">
        <v>254</v>
      </c>
      <c r="I615" s="0" t="s">
        <v>3055</v>
      </c>
      <c r="J615" s="0" t="s">
        <v>375</v>
      </c>
      <c r="K615" s="0" t="s">
        <v>143</v>
      </c>
      <c r="L615" s="0" t="s">
        <v>162</v>
      </c>
      <c r="M615" s="0" t="str">
        <f aca="false">RIGHT(N615,LEN(N615)-FIND(" ",N615))</f>
        <v>CENTRAL PARKWAY AVE SE</v>
      </c>
      <c r="N615" s="0" t="s">
        <v>3052</v>
      </c>
      <c r="P615" s="0" t="s">
        <v>145</v>
      </c>
      <c r="Q615" s="0" t="s">
        <v>146</v>
      </c>
      <c r="R615" s="0" t="n">
        <v>44483</v>
      </c>
      <c r="AD615" s="0" t="s">
        <v>147</v>
      </c>
      <c r="AE615" s="0" t="s">
        <v>148</v>
      </c>
      <c r="AF615" s="0" t="s">
        <v>149</v>
      </c>
      <c r="AH615" s="0" t="n">
        <v>14</v>
      </c>
      <c r="AI615" s="0" t="n">
        <v>11</v>
      </c>
      <c r="AN615" s="0" t="s">
        <v>145</v>
      </c>
      <c r="AO615" s="0" t="s">
        <v>150</v>
      </c>
      <c r="AP615" s="0" t="s">
        <v>151</v>
      </c>
      <c r="AQ615" s="0" t="n">
        <v>9</v>
      </c>
      <c r="AR615" s="0" t="n">
        <v>64</v>
      </c>
      <c r="AS615" s="0" t="n">
        <v>32</v>
      </c>
      <c r="AV615" s="0" t="s">
        <v>152</v>
      </c>
      <c r="AW615" s="0" t="n">
        <f aca="false">COUNTA($BA615:$EG615)</f>
        <v>38</v>
      </c>
      <c r="AX615" s="0" t="n">
        <f aca="false">COUNTIF($BC615:$EG615,"D")</f>
        <v>16</v>
      </c>
      <c r="AY615" s="0" t="n">
        <f aca="false">COUNTIF($BC615:$EG615,"R")</f>
        <v>0</v>
      </c>
      <c r="AZ615" s="2" t="n">
        <f aca="false">IF(DH615&lt;&gt;"",1,0)+IF(DI615&lt;&gt;"",1,0)+IF(DK615&lt;&gt;"",1,0)+IF(DM615&lt;&gt;"",1,0)+IF(DN615&lt;&gt;"",1,0)+IF(DO615&lt;&gt;"",1,0)+IF(DQ615&lt;&gt;"",1,0)+IF(DR615&lt;&gt;"",1,0)+IF(DT615&lt;&gt;"",1,0)+IF(DU615&lt;&gt;"",1,0)+IF(DV615&lt;&gt;"",1,0)+IF(DW615&lt;&gt;"",1,0)+IF(DX615&lt;&gt;"",1,0)+IF(DZ615&lt;&gt;"",1,0)+IF(EA615&lt;&gt;"",1,0)+IF(EB615&lt;&gt;"",1,0)+IF(EE615&lt;&gt;"",1,0)</f>
        <v>10</v>
      </c>
      <c r="BA615" s="2" t="n">
        <f aca="false">COUNTIF($DV615:$EG615, "&lt;&gt;")</f>
        <v>5</v>
      </c>
      <c r="BB615" s="0" t="n">
        <f aca="false">AY615*AX615</f>
        <v>0</v>
      </c>
      <c r="BS615" s="0" t="s">
        <v>153</v>
      </c>
      <c r="BV615" s="0" t="s">
        <v>153</v>
      </c>
      <c r="BY615" s="0" t="s">
        <v>162</v>
      </c>
      <c r="CA615" s="0" t="s">
        <v>153</v>
      </c>
      <c r="CG615" s="0" t="s">
        <v>153</v>
      </c>
      <c r="CH615" s="0" t="s">
        <v>162</v>
      </c>
      <c r="CK615" s="0" t="s">
        <v>153</v>
      </c>
      <c r="CL615" s="0" t="s">
        <v>162</v>
      </c>
      <c r="CN615" s="0" t="s">
        <v>153</v>
      </c>
      <c r="CP615" s="0" t="s">
        <v>153</v>
      </c>
      <c r="CQ615" s="0" t="s">
        <v>162</v>
      </c>
      <c r="CT615" s="0" t="s">
        <v>153</v>
      </c>
      <c r="CU615" s="0" t="s">
        <v>162</v>
      </c>
      <c r="CV615" s="0" t="s">
        <v>153</v>
      </c>
      <c r="CW615" s="0" t="s">
        <v>162</v>
      </c>
      <c r="CY615" s="0" t="s">
        <v>153</v>
      </c>
      <c r="CZ615" s="0" t="s">
        <v>162</v>
      </c>
      <c r="DC615" s="0" t="s">
        <v>153</v>
      </c>
      <c r="DD615" s="0" t="s">
        <v>162</v>
      </c>
      <c r="DF615" s="0" t="s">
        <v>153</v>
      </c>
      <c r="DG615" s="0" t="s">
        <v>162</v>
      </c>
      <c r="DI615" s="0" t="s">
        <v>153</v>
      </c>
      <c r="DJ615" s="0" t="s">
        <v>162</v>
      </c>
      <c r="DL615" s="0" t="s">
        <v>153</v>
      </c>
      <c r="DM615" s="0" t="s">
        <v>162</v>
      </c>
      <c r="DN615" s="0" t="s">
        <v>153</v>
      </c>
      <c r="DO615" s="0" t="s">
        <v>162</v>
      </c>
      <c r="DR615" s="0" t="s">
        <v>153</v>
      </c>
      <c r="DS615" s="0" t="s">
        <v>162</v>
      </c>
      <c r="DT615" s="0" t="s">
        <v>162</v>
      </c>
      <c r="DU615" s="0" t="s">
        <v>153</v>
      </c>
      <c r="DW615" s="0" t="s">
        <v>162</v>
      </c>
      <c r="DX615" s="0" t="s">
        <v>153</v>
      </c>
      <c r="EA615" s="0" t="s">
        <v>153</v>
      </c>
      <c r="ED615" s="0" t="s">
        <v>162</v>
      </c>
      <c r="EF615" s="0" t="s">
        <v>153</v>
      </c>
    </row>
    <row r="616" customFormat="false" ht="13.8" hidden="false" customHeight="false" outlineLevel="0" collapsed="false">
      <c r="A616" s="0" t="s">
        <v>3056</v>
      </c>
      <c r="B616" s="0" t="n">
        <v>78</v>
      </c>
      <c r="C616" s="0" t="n">
        <v>176595</v>
      </c>
      <c r="D616" s="0" t="s">
        <v>787</v>
      </c>
      <c r="E616" s="0" t="s">
        <v>237</v>
      </c>
      <c r="F616" s="0" t="str">
        <f aca="false">CONCATENATE(D616," ",LEFT(H616,4),"T=",AU616,"D=",AV616,"R=",AW616,"M=",AX616,"L=",AY616,"B=",AZ616)</f>
        <v>LEE T=D=WARREN-WARD 5R=23M=1L=3B=8</v>
      </c>
      <c r="G616" s="0" t="s">
        <v>1592</v>
      </c>
      <c r="I616" s="0" t="s">
        <v>3057</v>
      </c>
      <c r="J616" s="0" t="s">
        <v>3058</v>
      </c>
      <c r="K616" s="0" t="s">
        <v>143</v>
      </c>
      <c r="L616" s="0" t="s">
        <v>238</v>
      </c>
      <c r="M616" s="0" t="str">
        <f aca="false">RIGHT(N616,LEN(N616)-FIND(" ",N616))</f>
        <v>CENTRAL PARKWAY AVE SE</v>
      </c>
      <c r="N616" s="0" t="s">
        <v>3059</v>
      </c>
      <c r="P616" s="0" t="s">
        <v>145</v>
      </c>
      <c r="Q616" s="0" t="s">
        <v>146</v>
      </c>
      <c r="R616" s="0" t="n">
        <v>44483</v>
      </c>
      <c r="AD616" s="0" t="s">
        <v>147</v>
      </c>
      <c r="AE616" s="0" t="s">
        <v>148</v>
      </c>
      <c r="AF616" s="0" t="s">
        <v>149</v>
      </c>
      <c r="AH616" s="0" t="n">
        <v>14</v>
      </c>
      <c r="AI616" s="0" t="n">
        <v>11</v>
      </c>
      <c r="AN616" s="0" t="s">
        <v>145</v>
      </c>
      <c r="AO616" s="0" t="s">
        <v>150</v>
      </c>
      <c r="AP616" s="0" t="s">
        <v>151</v>
      </c>
      <c r="AQ616" s="0" t="n">
        <v>9</v>
      </c>
      <c r="AR616" s="0" t="n">
        <v>64</v>
      </c>
      <c r="AS616" s="0" t="n">
        <v>32</v>
      </c>
      <c r="AV616" s="0" t="s">
        <v>152</v>
      </c>
      <c r="AW616" s="0" t="n">
        <f aca="false">COUNTA($BA616:$EG616)</f>
        <v>23</v>
      </c>
      <c r="AX616" s="0" t="n">
        <f aca="false">COUNTIF($BC616:$EG616,"D")</f>
        <v>1</v>
      </c>
      <c r="AY616" s="0" t="n">
        <f aca="false">COUNTIF($BC616:$EG616,"R")</f>
        <v>3</v>
      </c>
      <c r="AZ616" s="2" t="n">
        <f aca="false">IF(DH616&lt;&gt;"",1,0)+IF(DI616&lt;&gt;"",1,0)+IF(DK616&lt;&gt;"",1,0)+IF(DM616&lt;&gt;"",1,0)+IF(DN616&lt;&gt;"",1,0)+IF(DO616&lt;&gt;"",1,0)+IF(DQ616&lt;&gt;"",1,0)+IF(DR616&lt;&gt;"",1,0)+IF(DT616&lt;&gt;"",1,0)+IF(DU616&lt;&gt;"",1,0)+IF(DV616&lt;&gt;"",1,0)+IF(DW616&lt;&gt;"",1,0)+IF(DX616&lt;&gt;"",1,0)+IF(DZ616&lt;&gt;"",1,0)+IF(EA616&lt;&gt;"",1,0)+IF(EB616&lt;&gt;"",1,0)+IF(EE616&lt;&gt;"",1,0)</f>
        <v>8</v>
      </c>
      <c r="BA616" s="2" t="n">
        <f aca="false">COUNTIF($DV616:$EG616, "&lt;&gt;")</f>
        <v>5</v>
      </c>
      <c r="BB616" s="0" t="n">
        <f aca="false">AY616*AX616</f>
        <v>3</v>
      </c>
      <c r="BC616" s="0" t="s">
        <v>153</v>
      </c>
      <c r="BD616" s="0" t="s">
        <v>153</v>
      </c>
      <c r="BE616" s="0" t="s">
        <v>153</v>
      </c>
      <c r="BJ616" s="0" t="s">
        <v>153</v>
      </c>
      <c r="BK616" s="0" t="s">
        <v>153</v>
      </c>
      <c r="BL616" s="0" t="s">
        <v>153</v>
      </c>
      <c r="BP616" s="0" t="s">
        <v>153</v>
      </c>
      <c r="BY616" s="0" t="s">
        <v>162</v>
      </c>
      <c r="CA616" s="0" t="s">
        <v>153</v>
      </c>
      <c r="DC616" s="0" t="s">
        <v>153</v>
      </c>
      <c r="DI616" s="0" t="s">
        <v>153</v>
      </c>
      <c r="DN616" s="0" t="s">
        <v>153</v>
      </c>
      <c r="DR616" s="0" t="s">
        <v>153</v>
      </c>
      <c r="DS616" s="0" t="s">
        <v>238</v>
      </c>
      <c r="DT616" s="0" t="s">
        <v>238</v>
      </c>
      <c r="DU616" s="0" t="s">
        <v>153</v>
      </c>
      <c r="DW616" s="0" t="s">
        <v>153</v>
      </c>
      <c r="DX616" s="0" t="s">
        <v>153</v>
      </c>
      <c r="EA616" s="0" t="s">
        <v>153</v>
      </c>
      <c r="ED616" s="0" t="s">
        <v>238</v>
      </c>
      <c r="EF616" s="0" t="s">
        <v>153</v>
      </c>
    </row>
    <row r="617" customFormat="false" ht="13.8" hidden="false" customHeight="false" outlineLevel="0" collapsed="false">
      <c r="A617" s="0" t="s">
        <v>3060</v>
      </c>
      <c r="B617" s="0" t="n">
        <v>78</v>
      </c>
      <c r="C617" s="0" t="n">
        <v>465541</v>
      </c>
      <c r="D617" s="0" t="s">
        <v>787</v>
      </c>
      <c r="E617" s="0" t="s">
        <v>270</v>
      </c>
      <c r="F617" s="0" t="str">
        <f aca="false">CONCATENATE(D617," ",LEFT(H617,4),"T=",AU617,"D=",AV617,"R=",AW617,"M=",AX617,"L=",AY617,"B=",AZ617)</f>
        <v>LEE T=D=WARREN-WARD 5R=13M=0L=0B=3</v>
      </c>
      <c r="G617" s="0" t="s">
        <v>212</v>
      </c>
      <c r="I617" s="0" t="s">
        <v>3061</v>
      </c>
      <c r="J617" s="0" t="s">
        <v>3062</v>
      </c>
      <c r="K617" s="0" t="s">
        <v>143</v>
      </c>
      <c r="M617" s="0" t="str">
        <f aca="false">RIGHT(N617,LEN(N617)-FIND(" ",N617))</f>
        <v>CENTRAL PARKWAY AVE SE</v>
      </c>
      <c r="N617" s="0" t="s">
        <v>3059</v>
      </c>
      <c r="P617" s="0" t="s">
        <v>145</v>
      </c>
      <c r="Q617" s="0" t="s">
        <v>146</v>
      </c>
      <c r="R617" s="0" t="n">
        <v>44483</v>
      </c>
      <c r="AD617" s="0" t="s">
        <v>147</v>
      </c>
      <c r="AE617" s="0" t="s">
        <v>148</v>
      </c>
      <c r="AF617" s="0" t="s">
        <v>149</v>
      </c>
      <c r="AH617" s="0" t="n">
        <v>14</v>
      </c>
      <c r="AI617" s="0" t="n">
        <v>11</v>
      </c>
      <c r="AN617" s="0" t="s">
        <v>145</v>
      </c>
      <c r="AO617" s="0" t="s">
        <v>150</v>
      </c>
      <c r="AP617" s="0" t="s">
        <v>151</v>
      </c>
      <c r="AQ617" s="0" t="n">
        <v>9</v>
      </c>
      <c r="AR617" s="0" t="n">
        <v>64</v>
      </c>
      <c r="AS617" s="0" t="n">
        <v>32</v>
      </c>
      <c r="AV617" s="0" t="s">
        <v>152</v>
      </c>
      <c r="AW617" s="0" t="n">
        <f aca="false">COUNTA($BA617:$EG617)</f>
        <v>13</v>
      </c>
      <c r="AX617" s="0" t="n">
        <f aca="false">COUNTIF($BC617:$EG617,"D")</f>
        <v>0</v>
      </c>
      <c r="AY617" s="0" t="n">
        <f aca="false">COUNTIF($BC617:$EG617,"R")</f>
        <v>0</v>
      </c>
      <c r="AZ617" s="2" t="n">
        <f aca="false">IF(DH617&lt;&gt;"",1,0)+IF(DI617&lt;&gt;"",1,0)+IF(DK617&lt;&gt;"",1,0)+IF(DM617&lt;&gt;"",1,0)+IF(DN617&lt;&gt;"",1,0)+IF(DO617&lt;&gt;"",1,0)+IF(DQ617&lt;&gt;"",1,0)+IF(DR617&lt;&gt;"",1,0)+IF(DT617&lt;&gt;"",1,0)+IF(DU617&lt;&gt;"",1,0)+IF(DV617&lt;&gt;"",1,0)+IF(DW617&lt;&gt;"",1,0)+IF(DX617&lt;&gt;"",1,0)+IF(DZ617&lt;&gt;"",1,0)+IF(EA617&lt;&gt;"",1,0)+IF(EB617&lt;&gt;"",1,0)+IF(EE617&lt;&gt;"",1,0)</f>
        <v>3</v>
      </c>
      <c r="BA617" s="2" t="n">
        <f aca="false">COUNTIF($DV617:$EG617, "&lt;&gt;")</f>
        <v>2</v>
      </c>
      <c r="BB617" s="0" t="n">
        <f aca="false">AY617*AX617</f>
        <v>0</v>
      </c>
      <c r="BC617" s="0" t="s">
        <v>153</v>
      </c>
      <c r="BD617" s="0" t="s">
        <v>153</v>
      </c>
      <c r="BE617" s="0" t="s">
        <v>153</v>
      </c>
      <c r="BJ617" s="0" t="s">
        <v>153</v>
      </c>
      <c r="BK617" s="0" t="s">
        <v>153</v>
      </c>
      <c r="BL617" s="0" t="s">
        <v>153</v>
      </c>
      <c r="CA617" s="0" t="s">
        <v>153</v>
      </c>
      <c r="DN617" s="0" t="s">
        <v>153</v>
      </c>
      <c r="DU617" s="0" t="s">
        <v>153</v>
      </c>
      <c r="DX617" s="0" t="s">
        <v>153</v>
      </c>
      <c r="EF617" s="0" t="s">
        <v>153</v>
      </c>
    </row>
    <row r="618" customFormat="false" ht="13.8" hidden="false" customHeight="false" outlineLevel="0" collapsed="false">
      <c r="A618" s="0" t="s">
        <v>3063</v>
      </c>
      <c r="B618" s="0" t="n">
        <v>78</v>
      </c>
      <c r="C618" s="0" t="n">
        <v>326022</v>
      </c>
      <c r="D618" s="0" t="s">
        <v>787</v>
      </c>
      <c r="E618" s="0" t="s">
        <v>237</v>
      </c>
      <c r="F618" s="0" t="str">
        <f aca="false">CONCATENATE(D618," ",LEFT(H618,4),"T=",AU618,"D=",AV618,"R=",AW618,"M=",AX618,"L=",AY618,"B=",AZ618)</f>
        <v>LEE JRT=D=WARREN-WARD 5R=3M=0L=0B=0</v>
      </c>
      <c r="G618" s="0" t="s">
        <v>1592</v>
      </c>
      <c r="H618" s="0" t="s">
        <v>358</v>
      </c>
      <c r="I618" s="0" t="s">
        <v>3064</v>
      </c>
      <c r="J618" s="0" t="s">
        <v>3065</v>
      </c>
      <c r="K618" s="0" t="s">
        <v>143</v>
      </c>
      <c r="M618" s="0" t="str">
        <f aca="false">RIGHT(N618,LEN(N618)-FIND(" ",N618))</f>
        <v>CENTRAL PARKWAY AVE SE</v>
      </c>
      <c r="N618" s="0" t="s">
        <v>3059</v>
      </c>
      <c r="P618" s="0" t="s">
        <v>145</v>
      </c>
      <c r="Q618" s="0" t="s">
        <v>146</v>
      </c>
      <c r="R618" s="0" t="n">
        <v>44483</v>
      </c>
      <c r="AD618" s="0" t="s">
        <v>147</v>
      </c>
      <c r="AE618" s="0" t="s">
        <v>148</v>
      </c>
      <c r="AF618" s="0" t="s">
        <v>149</v>
      </c>
      <c r="AH618" s="0" t="n">
        <v>14</v>
      </c>
      <c r="AI618" s="0" t="n">
        <v>11</v>
      </c>
      <c r="AN618" s="0" t="s">
        <v>145</v>
      </c>
      <c r="AO618" s="0" t="s">
        <v>150</v>
      </c>
      <c r="AP618" s="0" t="s">
        <v>151</v>
      </c>
      <c r="AQ618" s="0" t="n">
        <v>9</v>
      </c>
      <c r="AR618" s="0" t="n">
        <v>64</v>
      </c>
      <c r="AS618" s="0" t="n">
        <v>32</v>
      </c>
      <c r="AV618" s="0" t="s">
        <v>152</v>
      </c>
      <c r="AW618" s="0" t="n">
        <f aca="false">COUNTA($BA618:$EG618)</f>
        <v>3</v>
      </c>
      <c r="AX618" s="0" t="n">
        <f aca="false">COUNTIF($BC618:$EG618,"D")</f>
        <v>0</v>
      </c>
      <c r="AY618" s="0" t="n">
        <f aca="false">COUNTIF($BC618:$EG618,"R")</f>
        <v>0</v>
      </c>
      <c r="AZ618" s="2" t="n">
        <f aca="false">IF(DH618&lt;&gt;"",1,0)+IF(DI618&lt;&gt;"",1,0)+IF(DK618&lt;&gt;"",1,0)+IF(DM618&lt;&gt;"",1,0)+IF(DN618&lt;&gt;"",1,0)+IF(DO618&lt;&gt;"",1,0)+IF(DQ618&lt;&gt;"",1,0)+IF(DR618&lt;&gt;"",1,0)+IF(DT618&lt;&gt;"",1,0)+IF(DU618&lt;&gt;"",1,0)+IF(DV618&lt;&gt;"",1,0)+IF(DW618&lt;&gt;"",1,0)+IF(DX618&lt;&gt;"",1,0)+IF(DZ618&lt;&gt;"",1,0)+IF(EA618&lt;&gt;"",1,0)+IF(EB618&lt;&gt;"",1,0)+IF(EE618&lt;&gt;"",1,0)</f>
        <v>0</v>
      </c>
      <c r="BA618" s="2" t="n">
        <f aca="false">COUNTIF($DV618:$EG618, "&lt;&gt;")</f>
        <v>1</v>
      </c>
      <c r="BB618" s="0" t="n">
        <f aca="false">AY618*AX618</f>
        <v>0</v>
      </c>
      <c r="EF618" s="0" t="s">
        <v>153</v>
      </c>
    </row>
    <row r="619" customFormat="false" ht="13.8" hidden="false" customHeight="false" outlineLevel="0" collapsed="false">
      <c r="A619" s="0" t="s">
        <v>3066</v>
      </c>
      <c r="B619" s="0" t="n">
        <v>78</v>
      </c>
      <c r="C619" s="0" t="n">
        <v>453612</v>
      </c>
      <c r="D619" s="0" t="s">
        <v>3067</v>
      </c>
      <c r="E619" s="0" t="s">
        <v>817</v>
      </c>
      <c r="F619" s="0" t="str">
        <f aca="false">CONCATENATE(D619," ",LEFT(H619,4),"T=",AU619,"D=",AV619,"R=",AW619,"M=",AX619,"L=",AY619,"B=",AZ619)</f>
        <v>PARISI T=D=WARREN-WARD 5R=21M=1L=1B=5</v>
      </c>
      <c r="G619" s="0" t="s">
        <v>3068</v>
      </c>
      <c r="I619" s="0" t="s">
        <v>3069</v>
      </c>
      <c r="J619" s="0" t="s">
        <v>3070</v>
      </c>
      <c r="K619" s="0" t="s">
        <v>143</v>
      </c>
      <c r="L619" s="0" t="s">
        <v>162</v>
      </c>
      <c r="M619" s="0" t="str">
        <f aca="false">RIGHT(N619,LEN(N619)-FIND(" ",N619))</f>
        <v>CENTRAL PARKWAY AVE SE</v>
      </c>
      <c r="N619" s="0" t="s">
        <v>3071</v>
      </c>
      <c r="P619" s="0" t="s">
        <v>145</v>
      </c>
      <c r="Q619" s="0" t="s">
        <v>146</v>
      </c>
      <c r="R619" s="0" t="n">
        <v>44483</v>
      </c>
      <c r="AD619" s="0" t="s">
        <v>147</v>
      </c>
      <c r="AE619" s="0" t="s">
        <v>148</v>
      </c>
      <c r="AF619" s="0" t="s">
        <v>149</v>
      </c>
      <c r="AH619" s="0" t="n">
        <v>14</v>
      </c>
      <c r="AI619" s="0" t="n">
        <v>11</v>
      </c>
      <c r="AN619" s="0" t="s">
        <v>145</v>
      </c>
      <c r="AO619" s="0" t="s">
        <v>150</v>
      </c>
      <c r="AP619" s="0" t="s">
        <v>151</v>
      </c>
      <c r="AQ619" s="0" t="n">
        <v>9</v>
      </c>
      <c r="AR619" s="0" t="n">
        <v>64</v>
      </c>
      <c r="AS619" s="0" t="n">
        <v>32</v>
      </c>
      <c r="AV619" s="0" t="s">
        <v>152</v>
      </c>
      <c r="AW619" s="0" t="n">
        <f aca="false">COUNTA($BA619:$EG619)</f>
        <v>21</v>
      </c>
      <c r="AX619" s="0" t="n">
        <f aca="false">COUNTIF($BC619:$EG619,"D")</f>
        <v>1</v>
      </c>
      <c r="AY619" s="0" t="n">
        <f aca="false">COUNTIF($BC619:$EG619,"R")</f>
        <v>1</v>
      </c>
      <c r="AZ619" s="2" t="n">
        <f aca="false">IF(DH619&lt;&gt;"",1,0)+IF(DI619&lt;&gt;"",1,0)+IF(DK619&lt;&gt;"",1,0)+IF(DM619&lt;&gt;"",1,0)+IF(DN619&lt;&gt;"",1,0)+IF(DO619&lt;&gt;"",1,0)+IF(DQ619&lt;&gt;"",1,0)+IF(DR619&lt;&gt;"",1,0)+IF(DT619&lt;&gt;"",1,0)+IF(DU619&lt;&gt;"",1,0)+IF(DV619&lt;&gt;"",1,0)+IF(DW619&lt;&gt;"",1,0)+IF(DX619&lt;&gt;"",1,0)+IF(DZ619&lt;&gt;"",1,0)+IF(EA619&lt;&gt;"",1,0)+IF(EB619&lt;&gt;"",1,0)+IF(EE619&lt;&gt;"",1,0)</f>
        <v>5</v>
      </c>
      <c r="BA619" s="2" t="n">
        <f aca="false">COUNTIF($DV619:$EG619, "&lt;&gt;")</f>
        <v>3</v>
      </c>
      <c r="BB619" s="0" t="n">
        <f aca="false">AY619*AX619</f>
        <v>1</v>
      </c>
      <c r="BK619" s="0" t="s">
        <v>153</v>
      </c>
      <c r="BL619" s="0" t="s">
        <v>153</v>
      </c>
      <c r="BR619" s="0" t="s">
        <v>153</v>
      </c>
      <c r="BS619" s="0" t="s">
        <v>153</v>
      </c>
      <c r="BV619" s="0" t="s">
        <v>153</v>
      </c>
      <c r="CK619" s="0" t="s">
        <v>153</v>
      </c>
      <c r="CN619" s="0" t="s">
        <v>153</v>
      </c>
      <c r="CO619" s="0" t="s">
        <v>238</v>
      </c>
      <c r="CP619" s="0" t="s">
        <v>153</v>
      </c>
      <c r="CT619" s="0" t="s">
        <v>153</v>
      </c>
      <c r="DC619" s="0" t="s">
        <v>153</v>
      </c>
      <c r="DF619" s="0" t="s">
        <v>153</v>
      </c>
      <c r="DI619" s="0" t="s">
        <v>153</v>
      </c>
      <c r="DL619" s="0" t="s">
        <v>153</v>
      </c>
      <c r="DN619" s="0" t="s">
        <v>153</v>
      </c>
      <c r="DU619" s="0" t="s">
        <v>153</v>
      </c>
      <c r="DW619" s="0" t="s">
        <v>162</v>
      </c>
      <c r="EA619" s="0" t="s">
        <v>153</v>
      </c>
      <c r="EF619" s="0" t="s">
        <v>153</v>
      </c>
    </row>
    <row r="620" customFormat="false" ht="13.8" hidden="false" customHeight="false" outlineLevel="0" collapsed="false">
      <c r="A620" s="0" t="s">
        <v>3072</v>
      </c>
      <c r="B620" s="0" t="n">
        <v>78</v>
      </c>
      <c r="C620" s="0" t="n">
        <v>410098</v>
      </c>
      <c r="D620" s="0" t="s">
        <v>3073</v>
      </c>
      <c r="E620" s="0" t="s">
        <v>3074</v>
      </c>
      <c r="F620" s="0" t="str">
        <f aca="false">CONCATENATE(D620," ",LEFT(H620,4),"T=",AU620,"D=",AV620,"R=",AW620,"M=",AX620,"L=",AY620,"B=",AZ620)</f>
        <v>BYRNES T=D=WARREN-WARD 5R=20M=6L=2B=2</v>
      </c>
      <c r="G620" s="0" t="s">
        <v>220</v>
      </c>
      <c r="I620" s="0" t="s">
        <v>3075</v>
      </c>
      <c r="J620" s="0" t="s">
        <v>3076</v>
      </c>
      <c r="K620" s="0" t="s">
        <v>186</v>
      </c>
      <c r="M620" s="0" t="str">
        <f aca="false">RIGHT(N620,LEN(N620)-FIND(" ",N620))</f>
        <v>CENTRAL PARKWAY AVE SE</v>
      </c>
      <c r="N620" s="0" t="s">
        <v>3077</v>
      </c>
      <c r="P620" s="0" t="s">
        <v>145</v>
      </c>
      <c r="Q620" s="0" t="s">
        <v>146</v>
      </c>
      <c r="R620" s="0" t="n">
        <v>44483</v>
      </c>
      <c r="AD620" s="0" t="s">
        <v>147</v>
      </c>
      <c r="AE620" s="0" t="s">
        <v>148</v>
      </c>
      <c r="AF620" s="0" t="s">
        <v>149</v>
      </c>
      <c r="AH620" s="0" t="n">
        <v>14</v>
      </c>
      <c r="AI620" s="0" t="n">
        <v>11</v>
      </c>
      <c r="AN620" s="0" t="s">
        <v>145</v>
      </c>
      <c r="AO620" s="0" t="s">
        <v>150</v>
      </c>
      <c r="AP620" s="0" t="s">
        <v>151</v>
      </c>
      <c r="AQ620" s="0" t="n">
        <v>9</v>
      </c>
      <c r="AR620" s="0" t="n">
        <v>64</v>
      </c>
      <c r="AS620" s="0" t="n">
        <v>32</v>
      </c>
      <c r="AV620" s="0" t="s">
        <v>152</v>
      </c>
      <c r="AW620" s="0" t="n">
        <f aca="false">COUNTA($BA620:$EG620)</f>
        <v>20</v>
      </c>
      <c r="AX620" s="0" t="n">
        <f aca="false">COUNTIF($BC620:$EG620,"D")</f>
        <v>6</v>
      </c>
      <c r="AY620" s="0" t="n">
        <f aca="false">COUNTIF($BC620:$EG620,"R")</f>
        <v>2</v>
      </c>
      <c r="AZ620" s="2" t="n">
        <f aca="false">IF(DH620&lt;&gt;"",1,0)+IF(DI620&lt;&gt;"",1,0)+IF(DK620&lt;&gt;"",1,0)+IF(DM620&lt;&gt;"",1,0)+IF(DN620&lt;&gt;"",1,0)+IF(DO620&lt;&gt;"",1,0)+IF(DQ620&lt;&gt;"",1,0)+IF(DR620&lt;&gt;"",1,0)+IF(DT620&lt;&gt;"",1,0)+IF(DU620&lt;&gt;"",1,0)+IF(DV620&lt;&gt;"",1,0)+IF(DW620&lt;&gt;"",1,0)+IF(DX620&lt;&gt;"",1,0)+IF(DZ620&lt;&gt;"",1,0)+IF(EA620&lt;&gt;"",1,0)+IF(EB620&lt;&gt;"",1,0)+IF(EE620&lt;&gt;"",1,0)</f>
        <v>2</v>
      </c>
      <c r="BA620" s="2" t="n">
        <f aca="false">COUNTIF($DV620:$EG620, "&lt;&gt;")</f>
        <v>0</v>
      </c>
      <c r="BB620" s="0" t="n">
        <f aca="false">AY620*AX620</f>
        <v>12</v>
      </c>
      <c r="CH620" s="0" t="s">
        <v>162</v>
      </c>
      <c r="CK620" s="0" t="s">
        <v>153</v>
      </c>
      <c r="CL620" s="0" t="s">
        <v>162</v>
      </c>
      <c r="CN620" s="0" t="s">
        <v>153</v>
      </c>
      <c r="CO620" s="0" t="s">
        <v>162</v>
      </c>
      <c r="CP620" s="0" t="s">
        <v>153</v>
      </c>
      <c r="CQ620" s="0" t="s">
        <v>162</v>
      </c>
      <c r="CT620" s="0" t="s">
        <v>153</v>
      </c>
      <c r="CU620" s="0" t="s">
        <v>162</v>
      </c>
      <c r="CV620" s="0" t="s">
        <v>153</v>
      </c>
      <c r="CW620" s="0" t="s">
        <v>162</v>
      </c>
      <c r="CY620" s="0" t="s">
        <v>153</v>
      </c>
      <c r="CZ620" s="0" t="s">
        <v>238</v>
      </c>
      <c r="DC620" s="0" t="s">
        <v>153</v>
      </c>
      <c r="DF620" s="0" t="s">
        <v>153</v>
      </c>
      <c r="DG620" s="0" t="s">
        <v>238</v>
      </c>
      <c r="DI620" s="0" t="s">
        <v>153</v>
      </c>
      <c r="DN620" s="0" t="s">
        <v>153</v>
      </c>
    </row>
    <row r="621" customFormat="false" ht="13.8" hidden="false" customHeight="false" outlineLevel="0" collapsed="false">
      <c r="A621" s="0" t="s">
        <v>3078</v>
      </c>
      <c r="B621" s="0" t="n">
        <v>78</v>
      </c>
      <c r="C621" s="0" t="n">
        <v>370027</v>
      </c>
      <c r="D621" s="0" t="s">
        <v>3079</v>
      </c>
      <c r="E621" s="0" t="s">
        <v>416</v>
      </c>
      <c r="F621" s="0" t="str">
        <f aca="false">CONCATENATE(D621," ",LEFT(H621,4),"T=",AU621,"D=",AV621,"R=",AW621,"M=",AX621,"L=",AY621,"B=",AZ621)</f>
        <v>SNYDER T=D=WARREN-WARD 5R=22M=3L=1B=6</v>
      </c>
      <c r="G621" s="0" t="s">
        <v>227</v>
      </c>
      <c r="I621" s="0" t="s">
        <v>3080</v>
      </c>
      <c r="J621" s="0" t="s">
        <v>3081</v>
      </c>
      <c r="K621" s="0" t="s">
        <v>143</v>
      </c>
      <c r="L621" s="0" t="s">
        <v>162</v>
      </c>
      <c r="M621" s="0" t="str">
        <f aca="false">RIGHT(N621,LEN(N621)-FIND(" ",N621))</f>
        <v>CENTRAL PARKWAY AVE SE</v>
      </c>
      <c r="N621" s="0" t="s">
        <v>3082</v>
      </c>
      <c r="P621" s="0" t="s">
        <v>145</v>
      </c>
      <c r="Q621" s="0" t="s">
        <v>146</v>
      </c>
      <c r="R621" s="0" t="n">
        <v>44483</v>
      </c>
      <c r="AD621" s="0" t="s">
        <v>147</v>
      </c>
      <c r="AE621" s="0" t="s">
        <v>148</v>
      </c>
      <c r="AF621" s="0" t="s">
        <v>149</v>
      </c>
      <c r="AH621" s="0" t="n">
        <v>14</v>
      </c>
      <c r="AI621" s="0" t="n">
        <v>11</v>
      </c>
      <c r="AN621" s="0" t="s">
        <v>145</v>
      </c>
      <c r="AO621" s="0" t="s">
        <v>150</v>
      </c>
      <c r="AP621" s="0" t="s">
        <v>151</v>
      </c>
      <c r="AQ621" s="0" t="n">
        <v>9</v>
      </c>
      <c r="AR621" s="0" t="n">
        <v>64</v>
      </c>
      <c r="AS621" s="0" t="n">
        <v>32</v>
      </c>
      <c r="AV621" s="0" t="s">
        <v>152</v>
      </c>
      <c r="AW621" s="0" t="n">
        <f aca="false">COUNTA($BA621:$EG621)</f>
        <v>22</v>
      </c>
      <c r="AX621" s="0" t="n">
        <f aca="false">COUNTIF($BC621:$EG621,"D")</f>
        <v>3</v>
      </c>
      <c r="AY621" s="0" t="n">
        <f aca="false">COUNTIF($BC621:$EG621,"R")</f>
        <v>1</v>
      </c>
      <c r="AZ621" s="2" t="n">
        <f aca="false">IF(DH621&lt;&gt;"",1,0)+IF(DI621&lt;&gt;"",1,0)+IF(DK621&lt;&gt;"",1,0)+IF(DM621&lt;&gt;"",1,0)+IF(DN621&lt;&gt;"",1,0)+IF(DO621&lt;&gt;"",1,0)+IF(DQ621&lt;&gt;"",1,0)+IF(DR621&lt;&gt;"",1,0)+IF(DT621&lt;&gt;"",1,0)+IF(DU621&lt;&gt;"",1,0)+IF(DV621&lt;&gt;"",1,0)+IF(DW621&lt;&gt;"",1,0)+IF(DX621&lt;&gt;"",1,0)+IF(DZ621&lt;&gt;"",1,0)+IF(EA621&lt;&gt;"",1,0)+IF(EB621&lt;&gt;"",1,0)+IF(EE621&lt;&gt;"",1,0)</f>
        <v>6</v>
      </c>
      <c r="BA621" s="2" t="n">
        <f aca="false">COUNTIF($DV621:$EG621, "&lt;&gt;")</f>
        <v>4</v>
      </c>
      <c r="BB621" s="0" t="n">
        <f aca="false">AY621*AX621</f>
        <v>3</v>
      </c>
      <c r="BL621" s="0" t="s">
        <v>153</v>
      </c>
      <c r="BP621" s="0" t="s">
        <v>153</v>
      </c>
      <c r="CG621" s="0" t="s">
        <v>153</v>
      </c>
      <c r="CK621" s="0" t="s">
        <v>153</v>
      </c>
      <c r="CN621" s="0" t="s">
        <v>153</v>
      </c>
      <c r="CP621" s="0" t="s">
        <v>153</v>
      </c>
      <c r="CV621" s="0" t="s">
        <v>153</v>
      </c>
      <c r="CY621" s="0" t="s">
        <v>153</v>
      </c>
      <c r="CZ621" s="0" t="s">
        <v>238</v>
      </c>
      <c r="DC621" s="0" t="s">
        <v>153</v>
      </c>
      <c r="DF621" s="0" t="s">
        <v>153</v>
      </c>
      <c r="DI621" s="0" t="s">
        <v>153</v>
      </c>
      <c r="DL621" s="0" t="s">
        <v>153</v>
      </c>
      <c r="DM621" s="0" t="s">
        <v>162</v>
      </c>
      <c r="DN621" s="0" t="s">
        <v>153</v>
      </c>
      <c r="DU621" s="0" t="s">
        <v>153</v>
      </c>
      <c r="DW621" s="0" t="s">
        <v>162</v>
      </c>
      <c r="EA621" s="0" t="s">
        <v>153</v>
      </c>
      <c r="ED621" s="0" t="s">
        <v>162</v>
      </c>
      <c r="EF621" s="0" t="s">
        <v>153</v>
      </c>
    </row>
    <row r="622" customFormat="false" ht="13.8" hidden="false" customHeight="false" outlineLevel="0" collapsed="false">
      <c r="A622" s="0" t="s">
        <v>3083</v>
      </c>
      <c r="B622" s="0" t="n">
        <v>78</v>
      </c>
      <c r="C622" s="0" t="n">
        <v>437976</v>
      </c>
      <c r="D622" s="0" t="s">
        <v>2168</v>
      </c>
      <c r="E622" s="0" t="s">
        <v>2168</v>
      </c>
      <c r="F622" s="0" t="str">
        <f aca="false">CONCATENATE(D622," ",LEFT(H622,4),"T=",AU622,"D=",AV622,"R=",AW622,"M=",AX622,"L=",AY622,"B=",AZ622)</f>
        <v>TAYLOR T=D=WARREN-WARD 5R=20M=1L=6B=9</v>
      </c>
      <c r="G622" s="0" t="s">
        <v>2279</v>
      </c>
      <c r="I622" s="0" t="s">
        <v>3084</v>
      </c>
      <c r="J622" s="0" t="s">
        <v>3085</v>
      </c>
      <c r="K622" s="0" t="s">
        <v>143</v>
      </c>
      <c r="L622" s="0" t="s">
        <v>238</v>
      </c>
      <c r="M622" s="0" t="str">
        <f aca="false">RIGHT(N622,LEN(N622)-FIND(" ",N622))</f>
        <v>CENTRAL PARKWAY AVE SE</v>
      </c>
      <c r="N622" s="0" t="s">
        <v>3086</v>
      </c>
      <c r="P622" s="0" t="s">
        <v>145</v>
      </c>
      <c r="Q622" s="0" t="s">
        <v>146</v>
      </c>
      <c r="R622" s="0" t="n">
        <v>44483</v>
      </c>
      <c r="AD622" s="0" t="s">
        <v>147</v>
      </c>
      <c r="AE622" s="0" t="s">
        <v>148</v>
      </c>
      <c r="AF622" s="0" t="s">
        <v>149</v>
      </c>
      <c r="AH622" s="0" t="n">
        <v>14</v>
      </c>
      <c r="AI622" s="0" t="n">
        <v>11</v>
      </c>
      <c r="AN622" s="0" t="s">
        <v>145</v>
      </c>
      <c r="AO622" s="0" t="s">
        <v>150</v>
      </c>
      <c r="AP622" s="0" t="s">
        <v>151</v>
      </c>
      <c r="AQ622" s="0" t="n">
        <v>9</v>
      </c>
      <c r="AR622" s="0" t="n">
        <v>64</v>
      </c>
      <c r="AS622" s="0" t="n">
        <v>32</v>
      </c>
      <c r="AV622" s="0" t="s">
        <v>152</v>
      </c>
      <c r="AW622" s="0" t="n">
        <f aca="false">COUNTA($BA622:$EG622)</f>
        <v>20</v>
      </c>
      <c r="AX622" s="0" t="n">
        <f aca="false">COUNTIF($BC622:$EG622,"D")</f>
        <v>1</v>
      </c>
      <c r="AY622" s="0" t="n">
        <f aca="false">COUNTIF($BC622:$EG622,"R")</f>
        <v>6</v>
      </c>
      <c r="AZ622" s="2" t="n">
        <f aca="false">IF(DH622&lt;&gt;"",1,0)+IF(DI622&lt;&gt;"",1,0)+IF(DK622&lt;&gt;"",1,0)+IF(DM622&lt;&gt;"",1,0)+IF(DN622&lt;&gt;"",1,0)+IF(DO622&lt;&gt;"",1,0)+IF(DQ622&lt;&gt;"",1,0)+IF(DR622&lt;&gt;"",1,0)+IF(DT622&lt;&gt;"",1,0)+IF(DU622&lt;&gt;"",1,0)+IF(DV622&lt;&gt;"",1,0)+IF(DW622&lt;&gt;"",1,0)+IF(DX622&lt;&gt;"",1,0)+IF(DZ622&lt;&gt;"",1,0)+IF(EA622&lt;&gt;"",1,0)+IF(EB622&lt;&gt;"",1,0)+IF(EE622&lt;&gt;"",1,0)</f>
        <v>9</v>
      </c>
      <c r="BA622" s="2" t="n">
        <f aca="false">COUNTIF($DV622:$EG622, "&lt;&gt;")</f>
        <v>4</v>
      </c>
      <c r="BB622" s="0" t="n">
        <f aca="false">AY622*AX622</f>
        <v>6</v>
      </c>
      <c r="CY622" s="0" t="s">
        <v>153</v>
      </c>
      <c r="CZ622" s="0" t="s">
        <v>238</v>
      </c>
      <c r="DC622" s="0" t="s">
        <v>153</v>
      </c>
      <c r="DF622" s="0" t="s">
        <v>153</v>
      </c>
      <c r="DG622" s="0" t="s">
        <v>238</v>
      </c>
      <c r="DI622" s="0" t="s">
        <v>153</v>
      </c>
      <c r="DL622" s="0" t="s">
        <v>153</v>
      </c>
      <c r="DM622" s="0" t="s">
        <v>238</v>
      </c>
      <c r="DN622" s="0" t="s">
        <v>153</v>
      </c>
      <c r="DO622" s="0" t="s">
        <v>162</v>
      </c>
      <c r="DR622" s="0" t="s">
        <v>153</v>
      </c>
      <c r="DS622" s="0" t="s">
        <v>238</v>
      </c>
      <c r="DT622" s="0" t="s">
        <v>238</v>
      </c>
      <c r="DU622" s="0" t="s">
        <v>153</v>
      </c>
      <c r="DX622" s="0" t="s">
        <v>153</v>
      </c>
      <c r="EA622" s="0" t="s">
        <v>153</v>
      </c>
      <c r="ED622" s="0" t="s">
        <v>238</v>
      </c>
      <c r="EF622" s="0" t="s">
        <v>153</v>
      </c>
    </row>
    <row r="623" customFormat="false" ht="13.8" hidden="false" customHeight="false" outlineLevel="0" collapsed="false">
      <c r="A623" s="0" t="s">
        <v>3087</v>
      </c>
      <c r="B623" s="0" t="n">
        <v>78</v>
      </c>
      <c r="C623" s="0" t="n">
        <v>357332</v>
      </c>
      <c r="D623" s="0" t="s">
        <v>2168</v>
      </c>
      <c r="E623" s="0" t="s">
        <v>277</v>
      </c>
      <c r="F623" s="0" t="str">
        <f aca="false">CONCATENATE(D623," ",LEFT(H623,4),"T=",AU623,"D=",AV623,"R=",AW623,"M=",AX623,"L=",AY623,"B=",AZ623)</f>
        <v>TAYLOR T=D=WARREN-WARD 5R=29M=1L=8B=6</v>
      </c>
      <c r="G623" s="0" t="s">
        <v>220</v>
      </c>
      <c r="I623" s="0" t="s">
        <v>3088</v>
      </c>
      <c r="J623" s="0" t="s">
        <v>3089</v>
      </c>
      <c r="K623" s="0" t="s">
        <v>143</v>
      </c>
      <c r="L623" s="0" t="s">
        <v>238</v>
      </c>
      <c r="M623" s="0" t="str">
        <f aca="false">RIGHT(N623,LEN(N623)-FIND(" ",N623))</f>
        <v>CENTRAL PARKWAY AVE SE</v>
      </c>
      <c r="N623" s="0" t="s">
        <v>3086</v>
      </c>
      <c r="P623" s="0" t="s">
        <v>145</v>
      </c>
      <c r="Q623" s="0" t="s">
        <v>146</v>
      </c>
      <c r="R623" s="0" t="n">
        <v>44483</v>
      </c>
      <c r="AD623" s="0" t="s">
        <v>147</v>
      </c>
      <c r="AE623" s="0" t="s">
        <v>148</v>
      </c>
      <c r="AF623" s="0" t="s">
        <v>149</v>
      </c>
      <c r="AH623" s="0" t="n">
        <v>14</v>
      </c>
      <c r="AI623" s="0" t="n">
        <v>11</v>
      </c>
      <c r="AN623" s="0" t="s">
        <v>145</v>
      </c>
      <c r="AO623" s="0" t="s">
        <v>150</v>
      </c>
      <c r="AP623" s="0" t="s">
        <v>151</v>
      </c>
      <c r="AQ623" s="0" t="n">
        <v>9</v>
      </c>
      <c r="AR623" s="0" t="n">
        <v>64</v>
      </c>
      <c r="AS623" s="0" t="n">
        <v>32</v>
      </c>
      <c r="AV623" s="0" t="s">
        <v>152</v>
      </c>
      <c r="AW623" s="0" t="n">
        <f aca="false">COUNTA($BA623:$EG623)</f>
        <v>29</v>
      </c>
      <c r="AX623" s="0" t="n">
        <f aca="false">COUNTIF($BC623:$EG623,"D")</f>
        <v>1</v>
      </c>
      <c r="AY623" s="0" t="n">
        <f aca="false">COUNTIF($BC623:$EG623,"R")</f>
        <v>8</v>
      </c>
      <c r="AZ623" s="2" t="n">
        <f aca="false">IF(DH623&lt;&gt;"",1,0)+IF(DI623&lt;&gt;"",1,0)+IF(DK623&lt;&gt;"",1,0)+IF(DM623&lt;&gt;"",1,0)+IF(DN623&lt;&gt;"",1,0)+IF(DO623&lt;&gt;"",1,0)+IF(DQ623&lt;&gt;"",1,0)+IF(DR623&lt;&gt;"",1,0)+IF(DT623&lt;&gt;"",1,0)+IF(DU623&lt;&gt;"",1,0)+IF(DV623&lt;&gt;"",1,0)+IF(DW623&lt;&gt;"",1,0)+IF(DX623&lt;&gt;"",1,0)+IF(DZ623&lt;&gt;"",1,0)+IF(EA623&lt;&gt;"",1,0)+IF(EB623&lt;&gt;"",1,0)+IF(EE623&lt;&gt;"",1,0)</f>
        <v>6</v>
      </c>
      <c r="BA623" s="2" t="n">
        <f aca="false">COUNTIF($DV623:$EG623, "&lt;&gt;")</f>
        <v>4</v>
      </c>
      <c r="BB623" s="0" t="n">
        <f aca="false">AY623*AX623</f>
        <v>8</v>
      </c>
      <c r="BV623" s="0" t="s">
        <v>153</v>
      </c>
      <c r="BY623" s="0" t="s">
        <v>162</v>
      </c>
      <c r="CA623" s="0" t="s">
        <v>153</v>
      </c>
      <c r="CH623" s="0" t="s">
        <v>238</v>
      </c>
      <c r="CK623" s="0" t="s">
        <v>153</v>
      </c>
      <c r="CN623" s="0" t="s">
        <v>153</v>
      </c>
      <c r="CO623" s="0" t="s">
        <v>238</v>
      </c>
      <c r="CP623" s="0" t="s">
        <v>153</v>
      </c>
      <c r="CT623" s="0" t="s">
        <v>153</v>
      </c>
      <c r="CU623" s="0" t="s">
        <v>238</v>
      </c>
      <c r="CV623" s="0" t="s">
        <v>153</v>
      </c>
      <c r="CY623" s="0" t="s">
        <v>153</v>
      </c>
      <c r="CZ623" s="0" t="s">
        <v>238</v>
      </c>
      <c r="DC623" s="0" t="s">
        <v>153</v>
      </c>
      <c r="DD623" s="0" t="s">
        <v>153</v>
      </c>
      <c r="DF623" s="0" t="s">
        <v>153</v>
      </c>
      <c r="DG623" s="0" t="s">
        <v>238</v>
      </c>
      <c r="DI623" s="0" t="s">
        <v>153</v>
      </c>
      <c r="DL623" s="0" t="s">
        <v>153</v>
      </c>
      <c r="DN623" s="0" t="s">
        <v>153</v>
      </c>
      <c r="DS623" s="0" t="s">
        <v>238</v>
      </c>
      <c r="DT623" s="0" t="s">
        <v>238</v>
      </c>
      <c r="DU623" s="0" t="s">
        <v>153</v>
      </c>
      <c r="DX623" s="0" t="s">
        <v>153</v>
      </c>
      <c r="EA623" s="0" t="s">
        <v>153</v>
      </c>
      <c r="ED623" s="0" t="s">
        <v>238</v>
      </c>
      <c r="EF623" s="0" t="s">
        <v>153</v>
      </c>
    </row>
    <row r="624" customFormat="false" ht="13.8" hidden="false" customHeight="false" outlineLevel="0" collapsed="false">
      <c r="A624" s="0" t="s">
        <v>3090</v>
      </c>
      <c r="B624" s="0" t="n">
        <v>78</v>
      </c>
      <c r="C624" s="0" t="n">
        <v>224609</v>
      </c>
      <c r="D624" s="0" t="s">
        <v>421</v>
      </c>
      <c r="E624" s="0" t="s">
        <v>3091</v>
      </c>
      <c r="F624" s="0" t="str">
        <f aca="false">CONCATENATE(D624," ",LEFT(H624,4),"T=",AU624,"D=",AV624,"R=",AW624,"M=",AX624,"L=",AY624,"B=",AZ624)</f>
        <v>SMITH T=D=WARREN-WARD 5R=9M=0L=1B=1</v>
      </c>
      <c r="G624" s="0" t="s">
        <v>346</v>
      </c>
      <c r="I624" s="0" t="s">
        <v>3092</v>
      </c>
      <c r="J624" s="0" t="s">
        <v>3093</v>
      </c>
      <c r="K624" s="0" t="s">
        <v>143</v>
      </c>
      <c r="L624" s="0" t="s">
        <v>238</v>
      </c>
      <c r="M624" s="0" t="str">
        <f aca="false">RIGHT(N624,LEN(N624)-FIND(" ",N624))</f>
        <v>CENTRAL PARKWAY AVE SE</v>
      </c>
      <c r="N624" s="0" t="s">
        <v>3094</v>
      </c>
      <c r="P624" s="0" t="s">
        <v>145</v>
      </c>
      <c r="Q624" s="0" t="s">
        <v>146</v>
      </c>
      <c r="R624" s="0" t="n">
        <v>44483</v>
      </c>
      <c r="AD624" s="0" t="s">
        <v>147</v>
      </c>
      <c r="AE624" s="0" t="s">
        <v>148</v>
      </c>
      <c r="AF624" s="0" t="s">
        <v>149</v>
      </c>
      <c r="AH624" s="0" t="n">
        <v>14</v>
      </c>
      <c r="AI624" s="0" t="n">
        <v>11</v>
      </c>
      <c r="AN624" s="0" t="s">
        <v>145</v>
      </c>
      <c r="AO624" s="0" t="s">
        <v>150</v>
      </c>
      <c r="AP624" s="0" t="s">
        <v>151</v>
      </c>
      <c r="AQ624" s="0" t="n">
        <v>9</v>
      </c>
      <c r="AR624" s="0" t="n">
        <v>64</v>
      </c>
      <c r="AS624" s="0" t="n">
        <v>32</v>
      </c>
      <c r="AV624" s="0" t="s">
        <v>152</v>
      </c>
      <c r="AW624" s="0" t="n">
        <f aca="false">COUNTA($BA624:$EG624)</f>
        <v>9</v>
      </c>
      <c r="AX624" s="0" t="n">
        <f aca="false">COUNTIF($BC624:$EG624,"D")</f>
        <v>0</v>
      </c>
      <c r="AY624" s="0" t="n">
        <f aca="false">COUNTIF($BC624:$EG624,"R")</f>
        <v>1</v>
      </c>
      <c r="AZ624" s="2" t="n">
        <f aca="false">IF(DH624&lt;&gt;"",1,0)+IF(DI624&lt;&gt;"",1,0)+IF(DK624&lt;&gt;"",1,0)+IF(DM624&lt;&gt;"",1,0)+IF(DN624&lt;&gt;"",1,0)+IF(DO624&lt;&gt;"",1,0)+IF(DQ624&lt;&gt;"",1,0)+IF(DR624&lt;&gt;"",1,0)+IF(DT624&lt;&gt;"",1,0)+IF(DU624&lt;&gt;"",1,0)+IF(DV624&lt;&gt;"",1,0)+IF(DW624&lt;&gt;"",1,0)+IF(DX624&lt;&gt;"",1,0)+IF(DZ624&lt;&gt;"",1,0)+IF(EA624&lt;&gt;"",1,0)+IF(EB624&lt;&gt;"",1,0)+IF(EE624&lt;&gt;"",1,0)</f>
        <v>1</v>
      </c>
      <c r="BA624" s="2" t="n">
        <f aca="false">COUNTIF($DV624:$EG624, "&lt;&gt;")</f>
        <v>2</v>
      </c>
      <c r="BB624" s="0" t="n">
        <f aca="false">AY624*AX624</f>
        <v>0</v>
      </c>
      <c r="BD624" s="0" t="s">
        <v>153</v>
      </c>
      <c r="BL624" s="0" t="s">
        <v>153</v>
      </c>
      <c r="BP624" s="0" t="s">
        <v>153</v>
      </c>
      <c r="CA624" s="0" t="s">
        <v>153</v>
      </c>
      <c r="DN624" s="0" t="s">
        <v>153</v>
      </c>
      <c r="ED624" s="0" t="s">
        <v>238</v>
      </c>
      <c r="EF624" s="0" t="s">
        <v>153</v>
      </c>
    </row>
    <row r="625" customFormat="false" ht="13.8" hidden="false" customHeight="false" outlineLevel="0" collapsed="false">
      <c r="A625" s="0" t="s">
        <v>3095</v>
      </c>
      <c r="B625" s="0" t="n">
        <v>78</v>
      </c>
      <c r="C625" s="0" t="n">
        <v>205578</v>
      </c>
      <c r="D625" s="0" t="s">
        <v>508</v>
      </c>
      <c r="E625" s="0" t="s">
        <v>603</v>
      </c>
      <c r="F625" s="0" t="str">
        <f aca="false">CONCATENATE(D625," ",LEFT(H625,4),"T=",AU625,"D=",AV625,"R=",AW625,"M=",AX625,"L=",AY625,"B=",AZ625)</f>
        <v>NATALE T=D=WARREN-WARD 5R=26M=1L=5B=7</v>
      </c>
      <c r="G625" s="0" t="s">
        <v>176</v>
      </c>
      <c r="I625" s="0" t="s">
        <v>3096</v>
      </c>
      <c r="J625" s="0" t="s">
        <v>3097</v>
      </c>
      <c r="K625" s="0" t="s">
        <v>143</v>
      </c>
      <c r="L625" s="0" t="s">
        <v>238</v>
      </c>
      <c r="M625" s="0" t="str">
        <f aca="false">RIGHT(N625,LEN(N625)-FIND(" ",N625))</f>
        <v>CENTRAL PARKWAY AVE SE</v>
      </c>
      <c r="N625" s="0" t="s">
        <v>3098</v>
      </c>
      <c r="P625" s="0" t="s">
        <v>145</v>
      </c>
      <c r="Q625" s="0" t="s">
        <v>146</v>
      </c>
      <c r="R625" s="0" t="n">
        <v>44483</v>
      </c>
      <c r="AD625" s="0" t="s">
        <v>147</v>
      </c>
      <c r="AE625" s="0" t="s">
        <v>148</v>
      </c>
      <c r="AF625" s="0" t="s">
        <v>149</v>
      </c>
      <c r="AH625" s="0" t="n">
        <v>14</v>
      </c>
      <c r="AI625" s="0" t="n">
        <v>11</v>
      </c>
      <c r="AN625" s="0" t="s">
        <v>145</v>
      </c>
      <c r="AO625" s="0" t="s">
        <v>150</v>
      </c>
      <c r="AP625" s="0" t="s">
        <v>151</v>
      </c>
      <c r="AQ625" s="0" t="n">
        <v>9</v>
      </c>
      <c r="AR625" s="0" t="n">
        <v>64</v>
      </c>
      <c r="AS625" s="0" t="n">
        <v>32</v>
      </c>
      <c r="AV625" s="0" t="s">
        <v>152</v>
      </c>
      <c r="AW625" s="0" t="n">
        <f aca="false">COUNTA($BA625:$EG625)</f>
        <v>26</v>
      </c>
      <c r="AX625" s="0" t="n">
        <f aca="false">COUNTIF($BC625:$EG625,"D")</f>
        <v>1</v>
      </c>
      <c r="AY625" s="0" t="n">
        <f aca="false">COUNTIF($BC625:$EG625,"R")</f>
        <v>5</v>
      </c>
      <c r="AZ625" s="2" t="n">
        <f aca="false">IF(DH625&lt;&gt;"",1,0)+IF(DI625&lt;&gt;"",1,0)+IF(DK625&lt;&gt;"",1,0)+IF(DM625&lt;&gt;"",1,0)+IF(DN625&lt;&gt;"",1,0)+IF(DO625&lt;&gt;"",1,0)+IF(DQ625&lt;&gt;"",1,0)+IF(DR625&lt;&gt;"",1,0)+IF(DT625&lt;&gt;"",1,0)+IF(DU625&lt;&gt;"",1,0)+IF(DV625&lt;&gt;"",1,0)+IF(DW625&lt;&gt;"",1,0)+IF(DX625&lt;&gt;"",1,0)+IF(DZ625&lt;&gt;"",1,0)+IF(EA625&lt;&gt;"",1,0)+IF(EB625&lt;&gt;"",1,0)+IF(EE625&lt;&gt;"",1,0)</f>
        <v>7</v>
      </c>
      <c r="BA625" s="2" t="n">
        <f aca="false">COUNTIF($DV625:$EG625, "&lt;&gt;")</f>
        <v>5</v>
      </c>
      <c r="BB625" s="0" t="n">
        <f aca="false">AY625*AX625</f>
        <v>5</v>
      </c>
      <c r="BD625" s="0" t="s">
        <v>153</v>
      </c>
      <c r="BL625" s="0" t="s">
        <v>153</v>
      </c>
      <c r="BS625" s="0" t="s">
        <v>153</v>
      </c>
      <c r="BV625" s="0" t="s">
        <v>153</v>
      </c>
      <c r="BY625" s="0" t="s">
        <v>238</v>
      </c>
      <c r="CA625" s="0" t="s">
        <v>153</v>
      </c>
      <c r="CG625" s="0" t="s">
        <v>153</v>
      </c>
      <c r="CK625" s="0" t="s">
        <v>153</v>
      </c>
      <c r="CN625" s="0" t="s">
        <v>153</v>
      </c>
      <c r="CP625" s="0" t="s">
        <v>153</v>
      </c>
      <c r="CV625" s="0" t="s">
        <v>153</v>
      </c>
      <c r="CY625" s="0" t="s">
        <v>153</v>
      </c>
      <c r="CZ625" s="0" t="s">
        <v>238</v>
      </c>
      <c r="DC625" s="0" t="s">
        <v>153</v>
      </c>
      <c r="DI625" s="0" t="s">
        <v>153</v>
      </c>
      <c r="DN625" s="0" t="s">
        <v>153</v>
      </c>
      <c r="DS625" s="0" t="s">
        <v>238</v>
      </c>
      <c r="DT625" s="0" t="s">
        <v>238</v>
      </c>
      <c r="DU625" s="0" t="s">
        <v>153</v>
      </c>
      <c r="DW625" s="0" t="s">
        <v>162</v>
      </c>
      <c r="DX625" s="0" t="s">
        <v>153</v>
      </c>
      <c r="EA625" s="0" t="s">
        <v>153</v>
      </c>
      <c r="ED625" s="0" t="s">
        <v>238</v>
      </c>
      <c r="EF625" s="0" t="s">
        <v>153</v>
      </c>
    </row>
    <row r="626" customFormat="false" ht="13.8" hidden="false" customHeight="false" outlineLevel="0" collapsed="false">
      <c r="A626" s="0" t="s">
        <v>3099</v>
      </c>
      <c r="B626" s="0" t="n">
        <v>78</v>
      </c>
      <c r="C626" s="0" t="n">
        <v>490430</v>
      </c>
      <c r="D626" s="0" t="s">
        <v>508</v>
      </c>
      <c r="E626" s="0" t="s">
        <v>270</v>
      </c>
      <c r="F626" s="0" t="str">
        <f aca="false">CONCATENATE(D626," ",LEFT(H626,4),"T=",AU626,"D=",AV626,"R=",AW626,"M=",AX626,"L=",AY626,"B=",AZ626)</f>
        <v>NATALE T=D=WARREN-WARD 5R=8M=1L=0B=5</v>
      </c>
      <c r="G626" s="0" t="s">
        <v>212</v>
      </c>
      <c r="I626" s="0" t="s">
        <v>3100</v>
      </c>
      <c r="J626" s="0" t="s">
        <v>547</v>
      </c>
      <c r="K626" s="0" t="s">
        <v>143</v>
      </c>
      <c r="L626" s="0" t="s">
        <v>162</v>
      </c>
      <c r="M626" s="0" t="str">
        <f aca="false">RIGHT(N626,LEN(N626)-FIND(" ",N626))</f>
        <v>CENTRAL PARKWAY AVE SE</v>
      </c>
      <c r="N626" s="0" t="s">
        <v>3098</v>
      </c>
      <c r="P626" s="0" t="s">
        <v>145</v>
      </c>
      <c r="Q626" s="0" t="s">
        <v>146</v>
      </c>
      <c r="R626" s="0" t="n">
        <v>44483</v>
      </c>
      <c r="AD626" s="0" t="s">
        <v>147</v>
      </c>
      <c r="AE626" s="0" t="s">
        <v>148</v>
      </c>
      <c r="AF626" s="0" t="s">
        <v>149</v>
      </c>
      <c r="AH626" s="0" t="n">
        <v>14</v>
      </c>
      <c r="AI626" s="0" t="n">
        <v>11</v>
      </c>
      <c r="AN626" s="0" t="s">
        <v>145</v>
      </c>
      <c r="AO626" s="0" t="s">
        <v>150</v>
      </c>
      <c r="AP626" s="0" t="s">
        <v>151</v>
      </c>
      <c r="AQ626" s="0" t="n">
        <v>9</v>
      </c>
      <c r="AR626" s="0" t="n">
        <v>64</v>
      </c>
      <c r="AS626" s="0" t="n">
        <v>32</v>
      </c>
      <c r="AV626" s="0" t="s">
        <v>152</v>
      </c>
      <c r="AW626" s="0" t="n">
        <f aca="false">COUNTA($BA626:$EG626)</f>
        <v>8</v>
      </c>
      <c r="AX626" s="0" t="n">
        <f aca="false">COUNTIF($BC626:$EG626,"D")</f>
        <v>1</v>
      </c>
      <c r="AY626" s="0" t="n">
        <f aca="false">COUNTIF($BC626:$EG626,"R")</f>
        <v>0</v>
      </c>
      <c r="AZ626" s="2" t="n">
        <f aca="false">IF(DH626&lt;&gt;"",1,0)+IF(DI626&lt;&gt;"",1,0)+IF(DK626&lt;&gt;"",1,0)+IF(DM626&lt;&gt;"",1,0)+IF(DN626&lt;&gt;"",1,0)+IF(DO626&lt;&gt;"",1,0)+IF(DQ626&lt;&gt;"",1,0)+IF(DR626&lt;&gt;"",1,0)+IF(DT626&lt;&gt;"",1,0)+IF(DU626&lt;&gt;"",1,0)+IF(DV626&lt;&gt;"",1,0)+IF(DW626&lt;&gt;"",1,0)+IF(DX626&lt;&gt;"",1,0)+IF(DZ626&lt;&gt;"",1,0)+IF(EA626&lt;&gt;"",1,0)+IF(EB626&lt;&gt;"",1,0)+IF(EE626&lt;&gt;"",1,0)</f>
        <v>5</v>
      </c>
      <c r="BA626" s="2" t="n">
        <f aca="false">COUNTIF($DV626:$EG626, "&lt;&gt;")</f>
        <v>3</v>
      </c>
      <c r="BB626" s="0" t="n">
        <f aca="false">AY626*AX626</f>
        <v>0</v>
      </c>
      <c r="DI626" s="0" t="s">
        <v>153</v>
      </c>
      <c r="DN626" s="0" t="s">
        <v>153</v>
      </c>
      <c r="DU626" s="0" t="s">
        <v>153</v>
      </c>
      <c r="DW626" s="0" t="s">
        <v>162</v>
      </c>
      <c r="DX626" s="0" t="s">
        <v>153</v>
      </c>
      <c r="EF626" s="0" t="s">
        <v>153</v>
      </c>
    </row>
    <row r="627" customFormat="false" ht="13.8" hidden="false" customHeight="false" outlineLevel="0" collapsed="false">
      <c r="A627" s="0" t="s">
        <v>3101</v>
      </c>
      <c r="B627" s="0" t="n">
        <v>78</v>
      </c>
      <c r="C627" s="0" t="n">
        <v>202341</v>
      </c>
      <c r="D627" s="0" t="s">
        <v>3102</v>
      </c>
      <c r="E627" s="0" t="s">
        <v>807</v>
      </c>
      <c r="F627" s="0" t="str">
        <f aca="false">CONCATENATE(D627," ",LEFT(H627,4),"T=",AU627,"D=",AV627,"R=",AW627,"M=",AX627,"L=",AY627,"B=",AZ627)</f>
        <v>BAKER BOWERS T=D=WARREN-WARD 5R=19M=7L=0B=8</v>
      </c>
      <c r="G627" s="0" t="s">
        <v>157</v>
      </c>
      <c r="I627" s="0" t="s">
        <v>3103</v>
      </c>
      <c r="J627" s="0" t="s">
        <v>3104</v>
      </c>
      <c r="K627" s="0" t="s">
        <v>143</v>
      </c>
      <c r="L627" s="0" t="s">
        <v>162</v>
      </c>
      <c r="M627" s="0" t="str">
        <f aca="false">RIGHT(N627,LEN(N627)-FIND(" ",N627))</f>
        <v>CENTRAL PARKWAY AVE SE</v>
      </c>
      <c r="N627" s="0" t="s">
        <v>3105</v>
      </c>
      <c r="P627" s="0" t="s">
        <v>145</v>
      </c>
      <c r="Q627" s="0" t="s">
        <v>146</v>
      </c>
      <c r="R627" s="0" t="n">
        <v>44483</v>
      </c>
      <c r="AD627" s="0" t="s">
        <v>147</v>
      </c>
      <c r="AE627" s="0" t="s">
        <v>148</v>
      </c>
      <c r="AF627" s="0" t="s">
        <v>149</v>
      </c>
      <c r="AH627" s="0" t="n">
        <v>14</v>
      </c>
      <c r="AI627" s="0" t="n">
        <v>11</v>
      </c>
      <c r="AN627" s="0" t="s">
        <v>145</v>
      </c>
      <c r="AO627" s="0" t="s">
        <v>150</v>
      </c>
      <c r="AP627" s="0" t="s">
        <v>151</v>
      </c>
      <c r="AQ627" s="0" t="n">
        <v>9</v>
      </c>
      <c r="AR627" s="0" t="n">
        <v>64</v>
      </c>
      <c r="AS627" s="0" t="n">
        <v>32</v>
      </c>
      <c r="AV627" s="0" t="s">
        <v>152</v>
      </c>
      <c r="AW627" s="0" t="n">
        <f aca="false">COUNTA($BA627:$EG627)</f>
        <v>19</v>
      </c>
      <c r="AX627" s="0" t="n">
        <f aca="false">COUNTIF($BC627:$EG627,"D")</f>
        <v>7</v>
      </c>
      <c r="AY627" s="0" t="n">
        <f aca="false">COUNTIF($BC627:$EG627,"R")</f>
        <v>0</v>
      </c>
      <c r="AZ627" s="2" t="n">
        <f aca="false">IF(DH627&lt;&gt;"",1,0)+IF(DI627&lt;&gt;"",1,0)+IF(DK627&lt;&gt;"",1,0)+IF(DM627&lt;&gt;"",1,0)+IF(DN627&lt;&gt;"",1,0)+IF(DO627&lt;&gt;"",1,0)+IF(DQ627&lt;&gt;"",1,0)+IF(DR627&lt;&gt;"",1,0)+IF(DT627&lt;&gt;"",1,0)+IF(DU627&lt;&gt;"",1,0)+IF(DV627&lt;&gt;"",1,0)+IF(DW627&lt;&gt;"",1,0)+IF(DX627&lt;&gt;"",1,0)+IF(DZ627&lt;&gt;"",1,0)+IF(EA627&lt;&gt;"",1,0)+IF(EB627&lt;&gt;"",1,0)+IF(EE627&lt;&gt;"",1,0)</f>
        <v>8</v>
      </c>
      <c r="BA627" s="2" t="n">
        <f aca="false">COUNTIF($DV627:$EG627, "&lt;&gt;")</f>
        <v>5</v>
      </c>
      <c r="BB627" s="0" t="n">
        <f aca="false">AY627*AX627</f>
        <v>0</v>
      </c>
      <c r="CV627" s="0" t="s">
        <v>153</v>
      </c>
      <c r="CZ627" s="0" t="s">
        <v>162</v>
      </c>
      <c r="DC627" s="0" t="s">
        <v>153</v>
      </c>
      <c r="DF627" s="0" t="s">
        <v>153</v>
      </c>
      <c r="DG627" s="0" t="s">
        <v>162</v>
      </c>
      <c r="DI627" s="0" t="s">
        <v>153</v>
      </c>
      <c r="DL627" s="0" t="s">
        <v>153</v>
      </c>
      <c r="DN627" s="0" t="s">
        <v>153</v>
      </c>
      <c r="DO627" s="0" t="s">
        <v>162</v>
      </c>
      <c r="DS627" s="0" t="s">
        <v>162</v>
      </c>
      <c r="DT627" s="0" t="s">
        <v>162</v>
      </c>
      <c r="DU627" s="0" t="s">
        <v>153</v>
      </c>
      <c r="DW627" s="0" t="s">
        <v>162</v>
      </c>
      <c r="DX627" s="0" t="s">
        <v>153</v>
      </c>
      <c r="EA627" s="0" t="s">
        <v>153</v>
      </c>
      <c r="ED627" s="0" t="s">
        <v>162</v>
      </c>
      <c r="EF627" s="0" t="s">
        <v>153</v>
      </c>
    </row>
    <row r="628" customFormat="false" ht="13.8" hidden="false" customHeight="false" outlineLevel="0" collapsed="false">
      <c r="A628" s="0" t="s">
        <v>3106</v>
      </c>
      <c r="B628" s="0" t="n">
        <v>78</v>
      </c>
      <c r="C628" s="0" t="n">
        <v>454228</v>
      </c>
      <c r="D628" s="0" t="s">
        <v>3107</v>
      </c>
      <c r="E628" s="0" t="s">
        <v>3108</v>
      </c>
      <c r="F628" s="0" t="str">
        <f aca="false">CONCATENATE(D628," ",LEFT(H628,4),"T=",AU628,"D=",AV628,"R=",AW628,"M=",AX628,"L=",AY628,"B=",AZ628)</f>
        <v>MAMULA T=D=WARREN-WARD 5R=16M=0L=3B=5</v>
      </c>
      <c r="G628" s="0" t="s">
        <v>157</v>
      </c>
      <c r="I628" s="0" t="s">
        <v>3109</v>
      </c>
      <c r="J628" s="0" t="s">
        <v>3110</v>
      </c>
      <c r="K628" s="0" t="s">
        <v>143</v>
      </c>
      <c r="L628" s="0" t="s">
        <v>238</v>
      </c>
      <c r="M628" s="0" t="str">
        <f aca="false">RIGHT(N628,LEN(N628)-FIND(" ",N628))</f>
        <v>CENTRAL PARKWAY AVE SE</v>
      </c>
      <c r="N628" s="0" t="s">
        <v>3111</v>
      </c>
      <c r="P628" s="0" t="s">
        <v>145</v>
      </c>
      <c r="Q628" s="0" t="s">
        <v>146</v>
      </c>
      <c r="R628" s="0" t="n">
        <v>44483</v>
      </c>
      <c r="AD628" s="0" t="s">
        <v>147</v>
      </c>
      <c r="AE628" s="0" t="s">
        <v>148</v>
      </c>
      <c r="AF628" s="0" t="s">
        <v>149</v>
      </c>
      <c r="AH628" s="0" t="n">
        <v>14</v>
      </c>
      <c r="AI628" s="0" t="n">
        <v>11</v>
      </c>
      <c r="AN628" s="0" t="s">
        <v>145</v>
      </c>
      <c r="AO628" s="0" t="s">
        <v>150</v>
      </c>
      <c r="AP628" s="0" t="s">
        <v>151</v>
      </c>
      <c r="AQ628" s="0" t="n">
        <v>9</v>
      </c>
      <c r="AR628" s="0" t="n">
        <v>64</v>
      </c>
      <c r="AS628" s="0" t="n">
        <v>32</v>
      </c>
      <c r="AV628" s="0" t="s">
        <v>152</v>
      </c>
      <c r="AW628" s="0" t="n">
        <f aca="false">COUNTA($BA628:$EG628)</f>
        <v>16</v>
      </c>
      <c r="AX628" s="0" t="n">
        <f aca="false">COUNTIF($BC628:$EG628,"D")</f>
        <v>0</v>
      </c>
      <c r="AY628" s="0" t="n">
        <f aca="false">COUNTIF($BC628:$EG628,"R")</f>
        <v>3</v>
      </c>
      <c r="AZ628" s="2" t="n">
        <f aca="false">IF(DH628&lt;&gt;"",1,0)+IF(DI628&lt;&gt;"",1,0)+IF(DK628&lt;&gt;"",1,0)+IF(DM628&lt;&gt;"",1,0)+IF(DN628&lt;&gt;"",1,0)+IF(DO628&lt;&gt;"",1,0)+IF(DQ628&lt;&gt;"",1,0)+IF(DR628&lt;&gt;"",1,0)+IF(DT628&lt;&gt;"",1,0)+IF(DU628&lt;&gt;"",1,0)+IF(DV628&lt;&gt;"",1,0)+IF(DW628&lt;&gt;"",1,0)+IF(DX628&lt;&gt;"",1,0)+IF(DZ628&lt;&gt;"",1,0)+IF(EA628&lt;&gt;"",1,0)+IF(EB628&lt;&gt;"",1,0)+IF(EE628&lt;&gt;"",1,0)</f>
        <v>5</v>
      </c>
      <c r="BA628" s="2" t="n">
        <f aca="false">COUNTIF($DV628:$EG628, "&lt;&gt;")</f>
        <v>4</v>
      </c>
      <c r="BB628" s="0" t="n">
        <f aca="false">AY628*AX628</f>
        <v>0</v>
      </c>
      <c r="CA628" s="0" t="s">
        <v>153</v>
      </c>
      <c r="CN628" s="0" t="s">
        <v>153</v>
      </c>
      <c r="CP628" s="0" t="s">
        <v>153</v>
      </c>
      <c r="DC628" s="0" t="s">
        <v>153</v>
      </c>
      <c r="DF628" s="0" t="s">
        <v>153</v>
      </c>
      <c r="DG628" s="0" t="s">
        <v>238</v>
      </c>
      <c r="DI628" s="0" t="s">
        <v>153</v>
      </c>
      <c r="DN628" s="0" t="s">
        <v>153</v>
      </c>
      <c r="DR628" s="0" t="s">
        <v>153</v>
      </c>
      <c r="DS628" s="0" t="s">
        <v>238</v>
      </c>
      <c r="DX628" s="0" t="s">
        <v>153</v>
      </c>
      <c r="EA628" s="0" t="s">
        <v>153</v>
      </c>
      <c r="ED628" s="0" t="s">
        <v>238</v>
      </c>
      <c r="EF628" s="0" t="s">
        <v>153</v>
      </c>
    </row>
    <row r="629" customFormat="false" ht="13.8" hidden="false" customHeight="false" outlineLevel="0" collapsed="false">
      <c r="A629" s="0" t="s">
        <v>3112</v>
      </c>
      <c r="B629" s="0" t="n">
        <v>78</v>
      </c>
      <c r="C629" s="0" t="n">
        <v>494127</v>
      </c>
      <c r="D629" s="0" t="s">
        <v>3113</v>
      </c>
      <c r="E629" s="0" t="s">
        <v>802</v>
      </c>
      <c r="F629" s="0" t="str">
        <f aca="false">CONCATENATE(D629," ",LEFT(H629,4),"T=",AU629,"D=",AV629,"R=",AW629,"M=",AX629,"L=",AY629,"B=",AZ629)</f>
        <v>BODE T=D=WARREN-WARD 5R=47M=3L=10B=9</v>
      </c>
      <c r="I629" s="0" t="s">
        <v>3114</v>
      </c>
      <c r="J629" s="0" t="s">
        <v>3115</v>
      </c>
      <c r="K629" s="0" t="s">
        <v>143</v>
      </c>
      <c r="L629" s="0" t="s">
        <v>238</v>
      </c>
      <c r="M629" s="0" t="str">
        <f aca="false">RIGHT(N629,LEN(N629)-FIND(" ",N629))</f>
        <v>CENTRAL PARKWAY AVE SE</v>
      </c>
      <c r="N629" s="0" t="s">
        <v>3116</v>
      </c>
      <c r="P629" s="0" t="s">
        <v>145</v>
      </c>
      <c r="Q629" s="0" t="s">
        <v>146</v>
      </c>
      <c r="R629" s="0" t="n">
        <v>44483</v>
      </c>
      <c r="AD629" s="0" t="s">
        <v>147</v>
      </c>
      <c r="AE629" s="0" t="s">
        <v>148</v>
      </c>
      <c r="AF629" s="0" t="s">
        <v>149</v>
      </c>
      <c r="AH629" s="0" t="n">
        <v>14</v>
      </c>
      <c r="AI629" s="0" t="n">
        <v>11</v>
      </c>
      <c r="AN629" s="0" t="s">
        <v>145</v>
      </c>
      <c r="AO629" s="0" t="s">
        <v>150</v>
      </c>
      <c r="AP629" s="0" t="s">
        <v>151</v>
      </c>
      <c r="AQ629" s="0" t="n">
        <v>9</v>
      </c>
      <c r="AR629" s="0" t="n">
        <v>64</v>
      </c>
      <c r="AS629" s="0" t="n">
        <v>32</v>
      </c>
      <c r="AV629" s="0" t="s">
        <v>152</v>
      </c>
      <c r="AW629" s="0" t="n">
        <f aca="false">COUNTA($BA629:$EG629)</f>
        <v>47</v>
      </c>
      <c r="AX629" s="0" t="n">
        <f aca="false">COUNTIF($BC629:$EG629,"D")</f>
        <v>3</v>
      </c>
      <c r="AY629" s="0" t="n">
        <f aca="false">COUNTIF($BC629:$EG629,"R")</f>
        <v>10</v>
      </c>
      <c r="AZ629" s="2" t="n">
        <f aca="false">IF(DH629&lt;&gt;"",1,0)+IF(DI629&lt;&gt;"",1,0)+IF(DK629&lt;&gt;"",1,0)+IF(DM629&lt;&gt;"",1,0)+IF(DN629&lt;&gt;"",1,0)+IF(DO629&lt;&gt;"",1,0)+IF(DQ629&lt;&gt;"",1,0)+IF(DR629&lt;&gt;"",1,0)+IF(DT629&lt;&gt;"",1,0)+IF(DU629&lt;&gt;"",1,0)+IF(DV629&lt;&gt;"",1,0)+IF(DW629&lt;&gt;"",1,0)+IF(DX629&lt;&gt;"",1,0)+IF(DZ629&lt;&gt;"",1,0)+IF(EA629&lt;&gt;"",1,0)+IF(EB629&lt;&gt;"",1,0)+IF(EE629&lt;&gt;"",1,0)</f>
        <v>9</v>
      </c>
      <c r="BA629" s="2" t="n">
        <f aca="false">COUNTIF($DV629:$EG629, "&lt;&gt;")</f>
        <v>5</v>
      </c>
      <c r="BB629" s="0" t="n">
        <f aca="false">AY629*AX629</f>
        <v>30</v>
      </c>
      <c r="BC629" s="0" t="s">
        <v>153</v>
      </c>
      <c r="BD629" s="0" t="s">
        <v>153</v>
      </c>
      <c r="BE629" s="0" t="s">
        <v>153</v>
      </c>
      <c r="BF629" s="0" t="s">
        <v>153</v>
      </c>
      <c r="BG629" s="0" t="s">
        <v>153</v>
      </c>
      <c r="BH629" s="0" t="s">
        <v>153</v>
      </c>
      <c r="BI629" s="0" t="s">
        <v>153</v>
      </c>
      <c r="BJ629" s="0" t="s">
        <v>153</v>
      </c>
      <c r="BK629" s="0" t="s">
        <v>153</v>
      </c>
      <c r="BL629" s="0" t="s">
        <v>153</v>
      </c>
      <c r="BP629" s="0" t="s">
        <v>153</v>
      </c>
      <c r="BR629" s="0" t="s">
        <v>153</v>
      </c>
      <c r="BS629" s="0" t="s">
        <v>153</v>
      </c>
      <c r="BV629" s="0" t="s">
        <v>153</v>
      </c>
      <c r="BY629" s="0" t="s">
        <v>238</v>
      </c>
      <c r="CA629" s="0" t="s">
        <v>153</v>
      </c>
      <c r="CG629" s="0" t="s">
        <v>153</v>
      </c>
      <c r="CH629" s="0" t="s">
        <v>238</v>
      </c>
      <c r="CK629" s="0" t="s">
        <v>153</v>
      </c>
      <c r="CL629" s="0" t="s">
        <v>162</v>
      </c>
      <c r="CN629" s="0" t="s">
        <v>153</v>
      </c>
      <c r="CO629" s="0" t="s">
        <v>238</v>
      </c>
      <c r="CP629" s="0" t="s">
        <v>153</v>
      </c>
      <c r="CQ629" s="0" t="s">
        <v>162</v>
      </c>
      <c r="CT629" s="0" t="s">
        <v>153</v>
      </c>
      <c r="CU629" s="0" t="s">
        <v>238</v>
      </c>
      <c r="CV629" s="0" t="s">
        <v>153</v>
      </c>
      <c r="CY629" s="0" t="s">
        <v>153</v>
      </c>
      <c r="CZ629" s="0" t="s">
        <v>238</v>
      </c>
      <c r="DC629" s="0" t="s">
        <v>153</v>
      </c>
      <c r="DF629" s="0" t="s">
        <v>153</v>
      </c>
      <c r="DG629" s="0" t="s">
        <v>238</v>
      </c>
      <c r="DI629" s="0" t="s">
        <v>153</v>
      </c>
      <c r="DL629" s="0" t="s">
        <v>153</v>
      </c>
      <c r="DM629" s="0" t="s">
        <v>238</v>
      </c>
      <c r="DN629" s="0" t="s">
        <v>153</v>
      </c>
      <c r="DR629" s="0" t="s">
        <v>153</v>
      </c>
      <c r="DS629" s="0" t="s">
        <v>238</v>
      </c>
      <c r="DT629" s="0" t="s">
        <v>238</v>
      </c>
      <c r="DU629" s="0" t="s">
        <v>153</v>
      </c>
      <c r="DW629" s="0" t="s">
        <v>162</v>
      </c>
      <c r="DX629" s="0" t="s">
        <v>153</v>
      </c>
      <c r="EA629" s="0" t="s">
        <v>153</v>
      </c>
      <c r="ED629" s="0" t="s">
        <v>238</v>
      </c>
      <c r="EF629" s="0" t="s">
        <v>153</v>
      </c>
    </row>
    <row r="630" customFormat="false" ht="13.8" hidden="false" customHeight="false" outlineLevel="0" collapsed="false">
      <c r="A630" s="0" t="s">
        <v>3117</v>
      </c>
      <c r="B630" s="0" t="n">
        <v>78</v>
      </c>
      <c r="C630" s="0" t="n">
        <v>7996</v>
      </c>
      <c r="D630" s="0" t="s">
        <v>3118</v>
      </c>
      <c r="E630" s="0" t="s">
        <v>3119</v>
      </c>
      <c r="F630" s="0" t="str">
        <f aca="false">CONCATENATE(D630," ",LEFT(H630,4),"T=",AU630,"D=",AV630,"R=",AW630,"M=",AX630,"L=",AY630,"B=",AZ630)</f>
        <v>MARTOF T=D=WARREN-WARD 5R=7M=0L=0B=1</v>
      </c>
      <c r="G630" s="0" t="s">
        <v>220</v>
      </c>
      <c r="I630" s="0" t="s">
        <v>3120</v>
      </c>
      <c r="J630" s="0" t="s">
        <v>482</v>
      </c>
      <c r="K630" s="0" t="s">
        <v>143</v>
      </c>
      <c r="M630" s="0" t="str">
        <f aca="false">RIGHT(N630,LEN(N630)-FIND(" ",N630))</f>
        <v>CENTRAL PARKWAY AVE SE</v>
      </c>
      <c r="N630" s="0" t="s">
        <v>3121</v>
      </c>
      <c r="P630" s="0" t="s">
        <v>145</v>
      </c>
      <c r="Q630" s="0" t="s">
        <v>146</v>
      </c>
      <c r="R630" s="0" t="n">
        <v>44483</v>
      </c>
      <c r="AD630" s="0" t="s">
        <v>147</v>
      </c>
      <c r="AE630" s="0" t="s">
        <v>148</v>
      </c>
      <c r="AF630" s="0" t="s">
        <v>149</v>
      </c>
      <c r="AH630" s="0" t="n">
        <v>14</v>
      </c>
      <c r="AI630" s="0" t="n">
        <v>11</v>
      </c>
      <c r="AN630" s="0" t="s">
        <v>145</v>
      </c>
      <c r="AO630" s="0" t="s">
        <v>150</v>
      </c>
      <c r="AP630" s="0" t="s">
        <v>151</v>
      </c>
      <c r="AQ630" s="0" t="n">
        <v>9</v>
      </c>
      <c r="AR630" s="0" t="n">
        <v>64</v>
      </c>
      <c r="AS630" s="0" t="n">
        <v>32</v>
      </c>
      <c r="AV630" s="0" t="s">
        <v>152</v>
      </c>
      <c r="AW630" s="0" t="n">
        <f aca="false">COUNTA($BA630:$EG630)</f>
        <v>7</v>
      </c>
      <c r="AX630" s="0" t="n">
        <f aca="false">COUNTIF($BC630:$EG630,"D")</f>
        <v>0</v>
      </c>
      <c r="AY630" s="0" t="n">
        <f aca="false">COUNTIF($BC630:$EG630,"R")</f>
        <v>0</v>
      </c>
      <c r="AZ630" s="2" t="n">
        <f aca="false">IF(DH630&lt;&gt;"",1,0)+IF(DI630&lt;&gt;"",1,0)+IF(DK630&lt;&gt;"",1,0)+IF(DM630&lt;&gt;"",1,0)+IF(DN630&lt;&gt;"",1,0)+IF(DO630&lt;&gt;"",1,0)+IF(DQ630&lt;&gt;"",1,0)+IF(DR630&lt;&gt;"",1,0)+IF(DT630&lt;&gt;"",1,0)+IF(DU630&lt;&gt;"",1,0)+IF(DV630&lt;&gt;"",1,0)+IF(DW630&lt;&gt;"",1,0)+IF(DX630&lt;&gt;"",1,0)+IF(DZ630&lt;&gt;"",1,0)+IF(EA630&lt;&gt;"",1,0)+IF(EB630&lt;&gt;"",1,0)+IF(EE630&lt;&gt;"",1,0)</f>
        <v>1</v>
      </c>
      <c r="BA630" s="2" t="n">
        <f aca="false">COUNTIF($DV630:$EG630, "&lt;&gt;")</f>
        <v>0</v>
      </c>
      <c r="BB630" s="0" t="n">
        <f aca="false">AY630*AX630</f>
        <v>0</v>
      </c>
      <c r="BD630" s="0" t="s">
        <v>153</v>
      </c>
      <c r="BP630" s="0" t="s">
        <v>153</v>
      </c>
      <c r="BS630" s="0" t="s">
        <v>153</v>
      </c>
      <c r="CA630" s="0" t="s">
        <v>153</v>
      </c>
      <c r="DN630" s="0" t="s">
        <v>153</v>
      </c>
    </row>
    <row r="631" customFormat="false" ht="13.8" hidden="false" customHeight="false" outlineLevel="0" collapsed="false">
      <c r="A631" s="0" t="s">
        <v>3122</v>
      </c>
      <c r="B631" s="0" t="n">
        <v>78</v>
      </c>
      <c r="C631" s="0" t="n">
        <v>416453</v>
      </c>
      <c r="D631" s="0" t="s">
        <v>3123</v>
      </c>
      <c r="E631" s="0" t="s">
        <v>3124</v>
      </c>
      <c r="F631" s="0" t="str">
        <f aca="false">CONCATENATE(D631," ",LEFT(H631,4),"T=",AU631,"D=",AV631,"R=",AW631,"M=",AX631,"L=",AY631,"B=",AZ631)</f>
        <v>GOSNELL T=D=WARREN-WARD 5R=25M=5L=0B=6</v>
      </c>
      <c r="I631" s="0" t="s">
        <v>3125</v>
      </c>
      <c r="J631" s="0" t="s">
        <v>3126</v>
      </c>
      <c r="K631" s="0" t="s">
        <v>143</v>
      </c>
      <c r="L631" s="0" t="s">
        <v>162</v>
      </c>
      <c r="M631" s="0" t="str">
        <f aca="false">RIGHT(N631,LEN(N631)-FIND(" ",N631))</f>
        <v>CENTRAL PARKWAY AVE SE</v>
      </c>
      <c r="N631" s="0" t="s">
        <v>3121</v>
      </c>
      <c r="P631" s="0" t="s">
        <v>145</v>
      </c>
      <c r="Q631" s="0" t="s">
        <v>146</v>
      </c>
      <c r="R631" s="0" t="n">
        <v>44483</v>
      </c>
      <c r="AD631" s="0" t="s">
        <v>147</v>
      </c>
      <c r="AE631" s="0" t="s">
        <v>148</v>
      </c>
      <c r="AF631" s="0" t="s">
        <v>149</v>
      </c>
      <c r="AH631" s="0" t="n">
        <v>14</v>
      </c>
      <c r="AI631" s="0" t="n">
        <v>11</v>
      </c>
      <c r="AN631" s="0" t="s">
        <v>145</v>
      </c>
      <c r="AO631" s="0" t="s">
        <v>150</v>
      </c>
      <c r="AP631" s="0" t="s">
        <v>151</v>
      </c>
      <c r="AQ631" s="0" t="n">
        <v>9</v>
      </c>
      <c r="AR631" s="0" t="n">
        <v>64</v>
      </c>
      <c r="AS631" s="0" t="n">
        <v>32</v>
      </c>
      <c r="AV631" s="0" t="s">
        <v>152</v>
      </c>
      <c r="AW631" s="0" t="n">
        <f aca="false">COUNTA($BA631:$EG631)</f>
        <v>25</v>
      </c>
      <c r="AX631" s="0" t="n">
        <f aca="false">COUNTIF($BC631:$EG631,"D")</f>
        <v>5</v>
      </c>
      <c r="AY631" s="0" t="n">
        <f aca="false">COUNTIF($BC631:$EG631,"R")</f>
        <v>0</v>
      </c>
      <c r="AZ631" s="2" t="n">
        <f aca="false">IF(DH631&lt;&gt;"",1,0)+IF(DI631&lt;&gt;"",1,0)+IF(DK631&lt;&gt;"",1,0)+IF(DM631&lt;&gt;"",1,0)+IF(DN631&lt;&gt;"",1,0)+IF(DO631&lt;&gt;"",1,0)+IF(DQ631&lt;&gt;"",1,0)+IF(DR631&lt;&gt;"",1,0)+IF(DT631&lt;&gt;"",1,0)+IF(DU631&lt;&gt;"",1,0)+IF(DV631&lt;&gt;"",1,0)+IF(DW631&lt;&gt;"",1,0)+IF(DX631&lt;&gt;"",1,0)+IF(DZ631&lt;&gt;"",1,0)+IF(EA631&lt;&gt;"",1,0)+IF(EB631&lt;&gt;"",1,0)+IF(EE631&lt;&gt;"",1,0)</f>
        <v>6</v>
      </c>
      <c r="BA631" s="2" t="n">
        <f aca="false">COUNTIF($DV631:$EG631, "&lt;&gt;")</f>
        <v>4</v>
      </c>
      <c r="BB631" s="0" t="n">
        <f aca="false">AY631*AX631</f>
        <v>0</v>
      </c>
      <c r="BD631" s="0" t="s">
        <v>153</v>
      </c>
      <c r="BL631" s="0" t="s">
        <v>153</v>
      </c>
      <c r="BR631" s="0" t="s">
        <v>153</v>
      </c>
      <c r="BS631" s="0" t="s">
        <v>153</v>
      </c>
      <c r="BY631" s="0" t="s">
        <v>162</v>
      </c>
      <c r="CA631" s="0" t="s">
        <v>153</v>
      </c>
      <c r="CG631" s="0" t="s">
        <v>153</v>
      </c>
      <c r="CK631" s="0" t="s">
        <v>153</v>
      </c>
      <c r="CN631" s="0" t="s">
        <v>153</v>
      </c>
      <c r="CP631" s="0" t="s">
        <v>153</v>
      </c>
      <c r="CT631" s="0" t="s">
        <v>153</v>
      </c>
      <c r="CV631" s="0" t="s">
        <v>153</v>
      </c>
      <c r="CY631" s="0" t="s">
        <v>153</v>
      </c>
      <c r="DC631" s="0" t="s">
        <v>153</v>
      </c>
      <c r="DI631" s="0" t="s">
        <v>153</v>
      </c>
      <c r="DM631" s="0" t="s">
        <v>162</v>
      </c>
      <c r="DN631" s="0" t="s">
        <v>153</v>
      </c>
      <c r="DS631" s="0" t="s">
        <v>162</v>
      </c>
      <c r="DU631" s="0" t="s">
        <v>153</v>
      </c>
      <c r="DW631" s="0" t="s">
        <v>162</v>
      </c>
      <c r="EA631" s="0" t="s">
        <v>153</v>
      </c>
      <c r="ED631" s="0" t="s">
        <v>162</v>
      </c>
      <c r="EF631" s="0" t="s">
        <v>153</v>
      </c>
    </row>
    <row r="632" customFormat="false" ht="13.8" hidden="false" customHeight="false" outlineLevel="0" collapsed="false">
      <c r="A632" s="0" t="s">
        <v>3127</v>
      </c>
      <c r="B632" s="0" t="n">
        <v>78</v>
      </c>
      <c r="C632" s="0" t="n">
        <v>440836</v>
      </c>
      <c r="D632" s="0" t="s">
        <v>3128</v>
      </c>
      <c r="E632" s="0" t="s">
        <v>3129</v>
      </c>
      <c r="F632" s="0" t="str">
        <f aca="false">CONCATENATE(D632," ",LEFT(H632,4),"T=",AU632,"D=",AV632,"R=",AW632,"M=",AX632,"L=",AY632,"B=",AZ632)</f>
        <v>STOUT T=D=WARREN-WARD 5R=3M=0L=0B=1</v>
      </c>
      <c r="G632" s="0" t="s">
        <v>295</v>
      </c>
      <c r="I632" s="0" t="s">
        <v>3130</v>
      </c>
      <c r="J632" s="0" t="s">
        <v>3131</v>
      </c>
      <c r="K632" s="0" t="s">
        <v>143</v>
      </c>
      <c r="M632" s="0" t="str">
        <f aca="false">RIGHT(N632,LEN(N632)-FIND(" ",N632))</f>
        <v>CENTRAL PARKWAY AVE SE</v>
      </c>
      <c r="N632" s="0" t="s">
        <v>3132</v>
      </c>
      <c r="P632" s="0" t="s">
        <v>145</v>
      </c>
      <c r="Q632" s="0" t="s">
        <v>146</v>
      </c>
      <c r="R632" s="0" t="n">
        <v>44483</v>
      </c>
      <c r="AD632" s="0" t="s">
        <v>147</v>
      </c>
      <c r="AE632" s="0" t="s">
        <v>148</v>
      </c>
      <c r="AF632" s="0" t="s">
        <v>149</v>
      </c>
      <c r="AH632" s="0" t="n">
        <v>14</v>
      </c>
      <c r="AI632" s="0" t="n">
        <v>11</v>
      </c>
      <c r="AN632" s="0" t="s">
        <v>145</v>
      </c>
      <c r="AO632" s="0" t="s">
        <v>150</v>
      </c>
      <c r="AP632" s="0" t="s">
        <v>151</v>
      </c>
      <c r="AQ632" s="0" t="n">
        <v>9</v>
      </c>
      <c r="AR632" s="0" t="n">
        <v>64</v>
      </c>
      <c r="AS632" s="0" t="n">
        <v>32</v>
      </c>
      <c r="AV632" s="0" t="s">
        <v>152</v>
      </c>
      <c r="AW632" s="0" t="n">
        <f aca="false">COUNTA($BA632:$EG632)</f>
        <v>3</v>
      </c>
      <c r="AX632" s="0" t="n">
        <f aca="false">COUNTIF($BC632:$EG632,"D")</f>
        <v>0</v>
      </c>
      <c r="AY632" s="0" t="n">
        <f aca="false">COUNTIF($BC632:$EG632,"R")</f>
        <v>0</v>
      </c>
      <c r="AZ632" s="2" t="n">
        <f aca="false">IF(DH632&lt;&gt;"",1,0)+IF(DI632&lt;&gt;"",1,0)+IF(DK632&lt;&gt;"",1,0)+IF(DM632&lt;&gt;"",1,0)+IF(DN632&lt;&gt;"",1,0)+IF(DO632&lt;&gt;"",1,0)+IF(DQ632&lt;&gt;"",1,0)+IF(DR632&lt;&gt;"",1,0)+IF(DT632&lt;&gt;"",1,0)+IF(DU632&lt;&gt;"",1,0)+IF(DV632&lt;&gt;"",1,0)+IF(DW632&lt;&gt;"",1,0)+IF(DX632&lt;&gt;"",1,0)+IF(DZ632&lt;&gt;"",1,0)+IF(EA632&lt;&gt;"",1,0)+IF(EB632&lt;&gt;"",1,0)+IF(EE632&lt;&gt;"",1,0)</f>
        <v>1</v>
      </c>
      <c r="BA632" s="2" t="n">
        <f aca="false">COUNTIF($DV632:$EG632, "&lt;&gt;")</f>
        <v>0</v>
      </c>
      <c r="BB632" s="0" t="n">
        <f aca="false">AY632*AX632</f>
        <v>0</v>
      </c>
      <c r="DN632" s="0" t="s">
        <v>153</v>
      </c>
    </row>
    <row r="633" customFormat="false" ht="13.8" hidden="false" customHeight="false" outlineLevel="0" collapsed="false">
      <c r="A633" s="0" t="s">
        <v>3133</v>
      </c>
      <c r="B633" s="0" t="n">
        <v>78</v>
      </c>
      <c r="C633" s="0" t="n">
        <v>297888</v>
      </c>
      <c r="D633" s="0" t="s">
        <v>1715</v>
      </c>
      <c r="E633" s="0" t="s">
        <v>264</v>
      </c>
      <c r="F633" s="0" t="str">
        <f aca="false">CONCATENATE(D633," ",LEFT(H633,4),"T=",AU633,"D=",AV633,"R=",AW633,"M=",AX633,"L=",AY633,"B=",AZ633)</f>
        <v>WILSON T=D=WARREN-WARD 5R=40M=12L=0B=10</v>
      </c>
      <c r="G633" s="0" t="s">
        <v>1282</v>
      </c>
      <c r="I633" s="0" t="s">
        <v>3134</v>
      </c>
      <c r="J633" s="0" t="s">
        <v>3135</v>
      </c>
      <c r="K633" s="0" t="s">
        <v>143</v>
      </c>
      <c r="L633" s="0" t="s">
        <v>162</v>
      </c>
      <c r="M633" s="0" t="str">
        <f aca="false">RIGHT(N633,LEN(N633)-FIND(" ",N633))</f>
        <v>CENTRAL PARKWAY AVE SE</v>
      </c>
      <c r="N633" s="0" t="s">
        <v>3136</v>
      </c>
      <c r="P633" s="0" t="s">
        <v>145</v>
      </c>
      <c r="Q633" s="0" t="s">
        <v>146</v>
      </c>
      <c r="R633" s="0" t="n">
        <v>44483</v>
      </c>
      <c r="AD633" s="0" t="s">
        <v>147</v>
      </c>
      <c r="AE633" s="0" t="s">
        <v>148</v>
      </c>
      <c r="AF633" s="0" t="s">
        <v>149</v>
      </c>
      <c r="AH633" s="0" t="n">
        <v>14</v>
      </c>
      <c r="AI633" s="0" t="n">
        <v>11</v>
      </c>
      <c r="AN633" s="0" t="s">
        <v>145</v>
      </c>
      <c r="AO633" s="0" t="s">
        <v>150</v>
      </c>
      <c r="AP633" s="0" t="s">
        <v>151</v>
      </c>
      <c r="AQ633" s="0" t="n">
        <v>9</v>
      </c>
      <c r="AR633" s="0" t="n">
        <v>64</v>
      </c>
      <c r="AS633" s="0" t="n">
        <v>32</v>
      </c>
      <c r="AV633" s="0" t="s">
        <v>152</v>
      </c>
      <c r="AW633" s="0" t="n">
        <f aca="false">COUNTA($BA633:$EG633)</f>
        <v>40</v>
      </c>
      <c r="AX633" s="0" t="n">
        <f aca="false">COUNTIF($BC633:$EG633,"D")</f>
        <v>12</v>
      </c>
      <c r="AY633" s="0" t="n">
        <f aca="false">COUNTIF($BC633:$EG633,"R")</f>
        <v>0</v>
      </c>
      <c r="AZ633" s="2" t="n">
        <f aca="false">IF(DH633&lt;&gt;"",1,0)+IF(DI633&lt;&gt;"",1,0)+IF(DK633&lt;&gt;"",1,0)+IF(DM633&lt;&gt;"",1,0)+IF(DN633&lt;&gt;"",1,0)+IF(DO633&lt;&gt;"",1,0)+IF(DQ633&lt;&gt;"",1,0)+IF(DR633&lt;&gt;"",1,0)+IF(DT633&lt;&gt;"",1,0)+IF(DU633&lt;&gt;"",1,0)+IF(DV633&lt;&gt;"",1,0)+IF(DW633&lt;&gt;"",1,0)+IF(DX633&lt;&gt;"",1,0)+IF(DZ633&lt;&gt;"",1,0)+IF(EA633&lt;&gt;"",1,0)+IF(EB633&lt;&gt;"",1,0)+IF(EE633&lt;&gt;"",1,0)</f>
        <v>10</v>
      </c>
      <c r="BA633" s="2" t="n">
        <f aca="false">COUNTIF($DV633:$EG633, "&lt;&gt;")</f>
        <v>5</v>
      </c>
      <c r="BB633" s="0" t="n">
        <f aca="false">AY633*AX633</f>
        <v>0</v>
      </c>
      <c r="BC633" s="0" t="s">
        <v>153</v>
      </c>
      <c r="BD633" s="0" t="s">
        <v>153</v>
      </c>
      <c r="BE633" s="0" t="s">
        <v>153</v>
      </c>
      <c r="BF633" s="0" t="s">
        <v>153</v>
      </c>
      <c r="BG633" s="0" t="s">
        <v>153</v>
      </c>
      <c r="BH633" s="0" t="s">
        <v>153</v>
      </c>
      <c r="BI633" s="0" t="s">
        <v>153</v>
      </c>
      <c r="BJ633" s="0" t="s">
        <v>153</v>
      </c>
      <c r="BK633" s="0" t="s">
        <v>153</v>
      </c>
      <c r="BL633" s="0" t="s">
        <v>153</v>
      </c>
      <c r="BP633" s="0" t="s">
        <v>153</v>
      </c>
      <c r="BR633" s="0" t="s">
        <v>153</v>
      </c>
      <c r="BS633" s="0" t="s">
        <v>153</v>
      </c>
      <c r="BV633" s="0" t="s">
        <v>153</v>
      </c>
      <c r="BY633" s="0" t="s">
        <v>162</v>
      </c>
      <c r="CA633" s="0" t="s">
        <v>153</v>
      </c>
      <c r="CC633" s="0" t="s">
        <v>162</v>
      </c>
      <c r="CG633" s="0" t="s">
        <v>153</v>
      </c>
      <c r="CZ633" s="0" t="s">
        <v>162</v>
      </c>
      <c r="DC633" s="0" t="s">
        <v>153</v>
      </c>
      <c r="DD633" s="0" t="s">
        <v>162</v>
      </c>
      <c r="DF633" s="0" t="s">
        <v>153</v>
      </c>
      <c r="DG633" s="0" t="s">
        <v>162</v>
      </c>
      <c r="DI633" s="0" t="s">
        <v>153</v>
      </c>
      <c r="DJ633" s="0" t="s">
        <v>162</v>
      </c>
      <c r="DL633" s="0" t="s">
        <v>153</v>
      </c>
      <c r="DM633" s="0" t="s">
        <v>162</v>
      </c>
      <c r="DN633" s="0" t="s">
        <v>153</v>
      </c>
      <c r="DO633" s="0" t="s">
        <v>162</v>
      </c>
      <c r="DR633" s="0" t="s">
        <v>153</v>
      </c>
      <c r="DS633" s="0" t="s">
        <v>162</v>
      </c>
      <c r="DT633" s="0" t="s">
        <v>162</v>
      </c>
      <c r="DU633" s="0" t="s">
        <v>153</v>
      </c>
      <c r="DW633" s="0" t="s">
        <v>162</v>
      </c>
      <c r="DX633" s="0" t="s">
        <v>153</v>
      </c>
      <c r="EA633" s="0" t="s">
        <v>153</v>
      </c>
      <c r="ED633" s="0" t="s">
        <v>162</v>
      </c>
      <c r="EF633" s="0" t="s">
        <v>153</v>
      </c>
    </row>
    <row r="634" customFormat="false" ht="13.8" hidden="false" customHeight="false" outlineLevel="0" collapsed="false">
      <c r="A634" s="0" t="s">
        <v>3137</v>
      </c>
      <c r="B634" s="0" t="n">
        <v>78</v>
      </c>
      <c r="C634" s="0" t="n">
        <v>331282</v>
      </c>
      <c r="D634" s="0" t="s">
        <v>1715</v>
      </c>
      <c r="E634" s="0" t="s">
        <v>767</v>
      </c>
      <c r="F634" s="0" t="str">
        <f aca="false">CONCATENATE(D634," ",LEFT(H634,4),"T=",AU634,"D=",AV634,"R=",AW634,"M=",AX634,"L=",AY634,"B=",AZ634)</f>
        <v>WILSON T=D=WARREN-WARD 5R=8M=0L=0B=4</v>
      </c>
      <c r="G634" s="0" t="s">
        <v>176</v>
      </c>
      <c r="I634" s="0" t="s">
        <v>3138</v>
      </c>
      <c r="J634" s="0" t="s">
        <v>3139</v>
      </c>
      <c r="K634" s="0" t="s">
        <v>143</v>
      </c>
      <c r="M634" s="0" t="str">
        <f aca="false">RIGHT(N634,LEN(N634)-FIND(" ",N634))</f>
        <v>CENTRAL PARKWAY AVE SE</v>
      </c>
      <c r="N634" s="0" t="s">
        <v>3136</v>
      </c>
      <c r="P634" s="0" t="s">
        <v>145</v>
      </c>
      <c r="Q634" s="0" t="s">
        <v>146</v>
      </c>
      <c r="R634" s="0" t="n">
        <v>44483</v>
      </c>
      <c r="AD634" s="0" t="s">
        <v>147</v>
      </c>
      <c r="AE634" s="0" t="s">
        <v>148</v>
      </c>
      <c r="AF634" s="0" t="s">
        <v>149</v>
      </c>
      <c r="AH634" s="0" t="n">
        <v>14</v>
      </c>
      <c r="AI634" s="0" t="n">
        <v>11</v>
      </c>
      <c r="AN634" s="0" t="s">
        <v>145</v>
      </c>
      <c r="AO634" s="0" t="s">
        <v>150</v>
      </c>
      <c r="AP634" s="0" t="s">
        <v>151</v>
      </c>
      <c r="AQ634" s="0" t="n">
        <v>9</v>
      </c>
      <c r="AR634" s="0" t="n">
        <v>64</v>
      </c>
      <c r="AS634" s="0" t="n">
        <v>32</v>
      </c>
      <c r="AV634" s="0" t="s">
        <v>152</v>
      </c>
      <c r="AW634" s="0" t="n">
        <f aca="false">COUNTA($BA634:$EG634)</f>
        <v>8</v>
      </c>
      <c r="AX634" s="0" t="n">
        <f aca="false">COUNTIF($BC634:$EG634,"D")</f>
        <v>0</v>
      </c>
      <c r="AY634" s="0" t="n">
        <f aca="false">COUNTIF($BC634:$EG634,"R")</f>
        <v>0</v>
      </c>
      <c r="AZ634" s="2" t="n">
        <f aca="false">IF(DH634&lt;&gt;"",1,0)+IF(DI634&lt;&gt;"",1,0)+IF(DK634&lt;&gt;"",1,0)+IF(DM634&lt;&gt;"",1,0)+IF(DN634&lt;&gt;"",1,0)+IF(DO634&lt;&gt;"",1,0)+IF(DQ634&lt;&gt;"",1,0)+IF(DR634&lt;&gt;"",1,0)+IF(DT634&lt;&gt;"",1,0)+IF(DU634&lt;&gt;"",1,0)+IF(DV634&lt;&gt;"",1,0)+IF(DW634&lt;&gt;"",1,0)+IF(DX634&lt;&gt;"",1,0)+IF(DZ634&lt;&gt;"",1,0)+IF(EA634&lt;&gt;"",1,0)+IF(EB634&lt;&gt;"",1,0)+IF(EE634&lt;&gt;"",1,0)</f>
        <v>4</v>
      </c>
      <c r="BA634" s="2" t="n">
        <f aca="false">COUNTIF($DV634:$EG634, "&lt;&gt;")</f>
        <v>3</v>
      </c>
      <c r="BB634" s="0" t="n">
        <f aca="false">AY634*AX634</f>
        <v>0</v>
      </c>
      <c r="DC634" s="0" t="s">
        <v>153</v>
      </c>
      <c r="DN634" s="0" t="s">
        <v>153</v>
      </c>
      <c r="DU634" s="0" t="s">
        <v>153</v>
      </c>
      <c r="DX634" s="0" t="s">
        <v>153</v>
      </c>
      <c r="EA634" s="0" t="s">
        <v>153</v>
      </c>
      <c r="EF634" s="0" t="s">
        <v>153</v>
      </c>
    </row>
    <row r="635" customFormat="false" ht="13.8" hidden="false" customHeight="false" outlineLevel="0" collapsed="false">
      <c r="A635" s="0" t="s">
        <v>3140</v>
      </c>
      <c r="B635" s="0" t="n">
        <v>78</v>
      </c>
      <c r="C635" s="0" t="n">
        <v>265650</v>
      </c>
      <c r="D635" s="0" t="s">
        <v>3141</v>
      </c>
      <c r="E635" s="0" t="s">
        <v>337</v>
      </c>
      <c r="F635" s="0" t="str">
        <f aca="false">CONCATENATE(D635," ",LEFT(H635,4),"T=",AU635,"D=",AV635,"R=",AW635,"M=",AX635,"L=",AY635,"B=",AZ635)</f>
        <v>ZOCK T=D=WARREN-WARD 5R=16M=3L=0B=7</v>
      </c>
      <c r="G635" s="0" t="s">
        <v>1282</v>
      </c>
      <c r="I635" s="0" t="s">
        <v>3142</v>
      </c>
      <c r="J635" s="0" t="s">
        <v>3143</v>
      </c>
      <c r="K635" s="0" t="s">
        <v>143</v>
      </c>
      <c r="L635" s="0" t="s">
        <v>162</v>
      </c>
      <c r="M635" s="0" t="str">
        <f aca="false">RIGHT(N635,LEN(N635)-FIND(" ",N635))</f>
        <v>CENTRAL PARKWAY AVE SE</v>
      </c>
      <c r="N635" s="0" t="s">
        <v>3144</v>
      </c>
      <c r="P635" s="0" t="s">
        <v>145</v>
      </c>
      <c r="Q635" s="0" t="s">
        <v>146</v>
      </c>
      <c r="R635" s="0" t="n">
        <v>44483</v>
      </c>
      <c r="AD635" s="0" t="s">
        <v>147</v>
      </c>
      <c r="AE635" s="0" t="s">
        <v>148</v>
      </c>
      <c r="AF635" s="0" t="s">
        <v>149</v>
      </c>
      <c r="AH635" s="0" t="n">
        <v>14</v>
      </c>
      <c r="AI635" s="0" t="n">
        <v>11</v>
      </c>
      <c r="AN635" s="0" t="s">
        <v>145</v>
      </c>
      <c r="AO635" s="0" t="s">
        <v>150</v>
      </c>
      <c r="AP635" s="0" t="s">
        <v>151</v>
      </c>
      <c r="AQ635" s="0" t="n">
        <v>9</v>
      </c>
      <c r="AR635" s="0" t="n">
        <v>64</v>
      </c>
      <c r="AS635" s="0" t="n">
        <v>32</v>
      </c>
      <c r="AV635" s="0" t="s">
        <v>152</v>
      </c>
      <c r="AW635" s="0" t="n">
        <f aca="false">COUNTA($BA635:$EG635)</f>
        <v>16</v>
      </c>
      <c r="AX635" s="0" t="n">
        <f aca="false">COUNTIF($BC635:$EG635,"D")</f>
        <v>3</v>
      </c>
      <c r="AY635" s="0" t="n">
        <f aca="false">COUNTIF($BC635:$EG635,"R")</f>
        <v>0</v>
      </c>
      <c r="AZ635" s="2" t="n">
        <f aca="false">IF(DH635&lt;&gt;"",1,0)+IF(DI635&lt;&gt;"",1,0)+IF(DK635&lt;&gt;"",1,0)+IF(DM635&lt;&gt;"",1,0)+IF(DN635&lt;&gt;"",1,0)+IF(DO635&lt;&gt;"",1,0)+IF(DQ635&lt;&gt;"",1,0)+IF(DR635&lt;&gt;"",1,0)+IF(DT635&lt;&gt;"",1,0)+IF(DU635&lt;&gt;"",1,0)+IF(DV635&lt;&gt;"",1,0)+IF(DW635&lt;&gt;"",1,0)+IF(DX635&lt;&gt;"",1,0)+IF(DZ635&lt;&gt;"",1,0)+IF(EA635&lt;&gt;"",1,0)+IF(EB635&lt;&gt;"",1,0)+IF(EE635&lt;&gt;"",1,0)</f>
        <v>7</v>
      </c>
      <c r="BA635" s="2" t="n">
        <f aca="false">COUNTIF($DV635:$EG635, "&lt;&gt;")</f>
        <v>5</v>
      </c>
      <c r="BB635" s="0" t="n">
        <f aca="false">AY635*AX635</f>
        <v>0</v>
      </c>
      <c r="CL635" s="0" t="s">
        <v>162</v>
      </c>
      <c r="CN635" s="0" t="s">
        <v>153</v>
      </c>
      <c r="CP635" s="0" t="s">
        <v>153</v>
      </c>
      <c r="DC635" s="0" t="s">
        <v>153</v>
      </c>
      <c r="DI635" s="0" t="s">
        <v>153</v>
      </c>
      <c r="DL635" s="0" t="s">
        <v>153</v>
      </c>
      <c r="DN635" s="0" t="s">
        <v>153</v>
      </c>
      <c r="DR635" s="0" t="s">
        <v>153</v>
      </c>
      <c r="DU635" s="0" t="s">
        <v>153</v>
      </c>
      <c r="DW635" s="0" t="s">
        <v>162</v>
      </c>
      <c r="DX635" s="0" t="s">
        <v>153</v>
      </c>
      <c r="EA635" s="0" t="s">
        <v>153</v>
      </c>
      <c r="ED635" s="0" t="s">
        <v>162</v>
      </c>
      <c r="EF635" s="0" t="s">
        <v>153</v>
      </c>
    </row>
    <row r="636" customFormat="false" ht="13.8" hidden="false" customHeight="false" outlineLevel="0" collapsed="false">
      <c r="A636" s="0" t="s">
        <v>3145</v>
      </c>
      <c r="B636" s="0" t="n">
        <v>78</v>
      </c>
      <c r="C636" s="0" t="n">
        <v>408108</v>
      </c>
      <c r="D636" s="0" t="s">
        <v>3146</v>
      </c>
      <c r="E636" s="0" t="s">
        <v>3147</v>
      </c>
      <c r="F636" s="0" t="str">
        <f aca="false">CONCATENATE(D636," ",LEFT(H636,4),"T=",AU636,"D=",AV636,"R=",AW636,"M=",AX636,"L=",AY636,"B=",AZ636)</f>
        <v>KINTER T=D=WARREN-WARD 5R=4M=1L=0B=1</v>
      </c>
      <c r="G636" s="0" t="s">
        <v>157</v>
      </c>
      <c r="I636" s="0" t="s">
        <v>3148</v>
      </c>
      <c r="J636" s="0" t="s">
        <v>3149</v>
      </c>
      <c r="K636" s="0" t="s">
        <v>143</v>
      </c>
      <c r="L636" s="0" t="s">
        <v>162</v>
      </c>
      <c r="M636" s="0" t="str">
        <f aca="false">RIGHT(N636,LEN(N636)-FIND(" ",N636))</f>
        <v>CENTRAL PARKWAY AVE SE</v>
      </c>
      <c r="N636" s="0" t="s">
        <v>3144</v>
      </c>
      <c r="P636" s="0" t="s">
        <v>145</v>
      </c>
      <c r="Q636" s="0" t="s">
        <v>146</v>
      </c>
      <c r="R636" s="0" t="n">
        <v>44483</v>
      </c>
      <c r="AD636" s="0" t="s">
        <v>147</v>
      </c>
      <c r="AE636" s="0" t="s">
        <v>148</v>
      </c>
      <c r="AF636" s="0" t="s">
        <v>149</v>
      </c>
      <c r="AH636" s="0" t="n">
        <v>14</v>
      </c>
      <c r="AI636" s="0" t="n">
        <v>11</v>
      </c>
      <c r="AN636" s="0" t="s">
        <v>145</v>
      </c>
      <c r="AO636" s="0" t="s">
        <v>150</v>
      </c>
      <c r="AP636" s="0" t="s">
        <v>151</v>
      </c>
      <c r="AQ636" s="0" t="n">
        <v>9</v>
      </c>
      <c r="AR636" s="0" t="n">
        <v>64</v>
      </c>
      <c r="AS636" s="0" t="n">
        <v>32</v>
      </c>
      <c r="AV636" s="0" t="s">
        <v>152</v>
      </c>
      <c r="AW636" s="0" t="n">
        <f aca="false">COUNTA($BA636:$EG636)</f>
        <v>4</v>
      </c>
      <c r="AX636" s="0" t="n">
        <f aca="false">COUNTIF($BC636:$EG636,"D")</f>
        <v>1</v>
      </c>
      <c r="AY636" s="0" t="n">
        <f aca="false">COUNTIF($BC636:$EG636,"R")</f>
        <v>0</v>
      </c>
      <c r="AZ636" s="2" t="n">
        <f aca="false">IF(DH636&lt;&gt;"",1,0)+IF(DI636&lt;&gt;"",1,0)+IF(DK636&lt;&gt;"",1,0)+IF(DM636&lt;&gt;"",1,0)+IF(DN636&lt;&gt;"",1,0)+IF(DO636&lt;&gt;"",1,0)+IF(DQ636&lt;&gt;"",1,0)+IF(DR636&lt;&gt;"",1,0)+IF(DT636&lt;&gt;"",1,0)+IF(DU636&lt;&gt;"",1,0)+IF(DV636&lt;&gt;"",1,0)+IF(DW636&lt;&gt;"",1,0)+IF(DX636&lt;&gt;"",1,0)+IF(DZ636&lt;&gt;"",1,0)+IF(EA636&lt;&gt;"",1,0)+IF(EB636&lt;&gt;"",1,0)+IF(EE636&lt;&gt;"",1,0)</f>
        <v>1</v>
      </c>
      <c r="BA636" s="2" t="n">
        <f aca="false">COUNTIF($DV636:$EG636, "&lt;&gt;")</f>
        <v>2</v>
      </c>
      <c r="BB636" s="0" t="n">
        <f aca="false">AY636*AX636</f>
        <v>0</v>
      </c>
      <c r="DW636" s="0" t="s">
        <v>162</v>
      </c>
      <c r="EF636" s="0" t="s">
        <v>153</v>
      </c>
    </row>
    <row r="637" customFormat="false" ht="13.8" hidden="false" customHeight="false" outlineLevel="0" collapsed="false">
      <c r="A637" s="0" t="s">
        <v>3150</v>
      </c>
      <c r="B637" s="0" t="n">
        <v>78</v>
      </c>
      <c r="C637" s="0" t="n">
        <v>453351</v>
      </c>
      <c r="D637" s="0" t="s">
        <v>3151</v>
      </c>
      <c r="E637" s="0" t="s">
        <v>219</v>
      </c>
      <c r="F637" s="0" t="str">
        <f aca="false">CONCATENATE(D637," ",LEFT(H637,4),"T=",AU637,"D=",AV637,"R=",AW637,"M=",AX637,"L=",AY637,"B=",AZ637)</f>
        <v>DESALVO T=D=WARREN-WARD 5R=31M=6L=3B=5</v>
      </c>
      <c r="I637" s="0" t="s">
        <v>1686</v>
      </c>
      <c r="J637" s="0" t="s">
        <v>3152</v>
      </c>
      <c r="K637" s="0" t="s">
        <v>143</v>
      </c>
      <c r="L637" s="0" t="s">
        <v>162</v>
      </c>
      <c r="M637" s="0" t="str">
        <f aca="false">RIGHT(N637,LEN(N637)-FIND(" ",N637))</f>
        <v>BROADWAY AVE SE</v>
      </c>
      <c r="N637" s="0" t="s">
        <v>3153</v>
      </c>
      <c r="O637" s="0" t="s">
        <v>3154</v>
      </c>
      <c r="P637" s="0" t="s">
        <v>145</v>
      </c>
      <c r="Q637" s="0" t="s">
        <v>146</v>
      </c>
      <c r="R637" s="0" t="n">
        <v>44484</v>
      </c>
      <c r="AD637" s="0" t="s">
        <v>147</v>
      </c>
      <c r="AE637" s="0" t="s">
        <v>148</v>
      </c>
      <c r="AF637" s="0" t="s">
        <v>149</v>
      </c>
      <c r="AH637" s="0" t="n">
        <v>14</v>
      </c>
      <c r="AI637" s="0" t="n">
        <v>11</v>
      </c>
      <c r="AN637" s="0" t="s">
        <v>145</v>
      </c>
      <c r="AO637" s="0" t="s">
        <v>150</v>
      </c>
      <c r="AP637" s="0" t="s">
        <v>151</v>
      </c>
      <c r="AQ637" s="0" t="n">
        <v>9</v>
      </c>
      <c r="AR637" s="0" t="n">
        <v>64</v>
      </c>
      <c r="AS637" s="0" t="n">
        <v>32</v>
      </c>
      <c r="AV637" s="0" t="s">
        <v>152</v>
      </c>
      <c r="AW637" s="0" t="n">
        <f aca="false">COUNTA($BA637:$EG637)</f>
        <v>31</v>
      </c>
      <c r="AX637" s="0" t="n">
        <f aca="false">COUNTIF($BC637:$EG637,"D")</f>
        <v>6</v>
      </c>
      <c r="AY637" s="0" t="n">
        <f aca="false">COUNTIF($BC637:$EG637,"R")</f>
        <v>3</v>
      </c>
      <c r="AZ637" s="2" t="n">
        <f aca="false">IF(DH637&lt;&gt;"",1,0)+IF(DI637&lt;&gt;"",1,0)+IF(DK637&lt;&gt;"",1,0)+IF(DM637&lt;&gt;"",1,0)+IF(DN637&lt;&gt;"",1,0)+IF(DO637&lt;&gt;"",1,0)+IF(DQ637&lt;&gt;"",1,0)+IF(DR637&lt;&gt;"",1,0)+IF(DT637&lt;&gt;"",1,0)+IF(DU637&lt;&gt;"",1,0)+IF(DV637&lt;&gt;"",1,0)+IF(DW637&lt;&gt;"",1,0)+IF(DX637&lt;&gt;"",1,0)+IF(DZ637&lt;&gt;"",1,0)+IF(EA637&lt;&gt;"",1,0)+IF(EB637&lt;&gt;"",1,0)+IF(EE637&lt;&gt;"",1,0)</f>
        <v>5</v>
      </c>
      <c r="BA637" s="2" t="n">
        <f aca="false">COUNTIF($DV637:$EG637, "&lt;&gt;")</f>
        <v>4</v>
      </c>
      <c r="BB637" s="0" t="n">
        <f aca="false">AY637*AX637</f>
        <v>18</v>
      </c>
      <c r="BC637" s="0" t="s">
        <v>153</v>
      </c>
      <c r="BD637" s="0" t="s">
        <v>153</v>
      </c>
      <c r="BK637" s="0" t="s">
        <v>153</v>
      </c>
      <c r="BL637" s="0" t="s">
        <v>153</v>
      </c>
      <c r="BS637" s="0" t="s">
        <v>153</v>
      </c>
      <c r="BV637" s="0" t="s">
        <v>153</v>
      </c>
      <c r="BY637" s="0" t="s">
        <v>162</v>
      </c>
      <c r="CA637" s="0" t="s">
        <v>153</v>
      </c>
      <c r="CG637" s="0" t="s">
        <v>153</v>
      </c>
      <c r="CK637" s="0" t="s">
        <v>153</v>
      </c>
      <c r="CL637" s="0" t="s">
        <v>162</v>
      </c>
      <c r="CN637" s="0" t="s">
        <v>153</v>
      </c>
      <c r="CO637" s="0" t="s">
        <v>162</v>
      </c>
      <c r="CP637" s="0" t="s">
        <v>153</v>
      </c>
      <c r="CU637" s="0" t="s">
        <v>162</v>
      </c>
      <c r="CW637" s="0" t="s">
        <v>162</v>
      </c>
      <c r="CY637" s="0" t="s">
        <v>153</v>
      </c>
      <c r="CZ637" s="0" t="s">
        <v>238</v>
      </c>
      <c r="DC637" s="0" t="s">
        <v>153</v>
      </c>
      <c r="DF637" s="0" t="s">
        <v>153</v>
      </c>
      <c r="DG637" s="0" t="s">
        <v>238</v>
      </c>
      <c r="DI637" s="0" t="s">
        <v>153</v>
      </c>
      <c r="DN637" s="0" t="s">
        <v>153</v>
      </c>
      <c r="DS637" s="0" t="s">
        <v>238</v>
      </c>
      <c r="DU637" s="0" t="s">
        <v>153</v>
      </c>
      <c r="DX637" s="0" t="s">
        <v>153</v>
      </c>
      <c r="EA637" s="0" t="s">
        <v>153</v>
      </c>
      <c r="ED637" s="0" t="s">
        <v>162</v>
      </c>
      <c r="EF637" s="0" t="s">
        <v>153</v>
      </c>
    </row>
    <row r="638" customFormat="false" ht="13.8" hidden="false" customHeight="false" outlineLevel="0" collapsed="false">
      <c r="A638" s="0" t="s">
        <v>3155</v>
      </c>
      <c r="B638" s="0" t="n">
        <v>78</v>
      </c>
      <c r="C638" s="0" t="n">
        <v>454303</v>
      </c>
      <c r="D638" s="0" t="s">
        <v>3151</v>
      </c>
      <c r="E638" s="0" t="s">
        <v>264</v>
      </c>
      <c r="F638" s="0" t="str">
        <f aca="false">CONCATENATE(D638," ",LEFT(H638,4),"T=",AU638,"D=",AV638,"R=",AW638,"M=",AX638,"L=",AY638,"B=",AZ638)</f>
        <v>DESALVO JRT=D=WARREN-WARD 5R=31M=2L=4B=5</v>
      </c>
      <c r="G638" s="0" t="s">
        <v>140</v>
      </c>
      <c r="H638" s="0" t="s">
        <v>358</v>
      </c>
      <c r="I638" s="0" t="s">
        <v>3156</v>
      </c>
      <c r="J638" s="0" t="s">
        <v>3157</v>
      </c>
      <c r="K638" s="0" t="s">
        <v>143</v>
      </c>
      <c r="L638" s="0" t="s">
        <v>238</v>
      </c>
      <c r="M638" s="0" t="str">
        <f aca="false">RIGHT(N638,LEN(N638)-FIND(" ",N638))</f>
        <v>BROADWAY AVE SE</v>
      </c>
      <c r="N638" s="0" t="s">
        <v>3153</v>
      </c>
      <c r="P638" s="0" t="s">
        <v>145</v>
      </c>
      <c r="Q638" s="0" t="s">
        <v>146</v>
      </c>
      <c r="R638" s="0" t="n">
        <v>44484</v>
      </c>
      <c r="AD638" s="0" t="s">
        <v>147</v>
      </c>
      <c r="AE638" s="0" t="s">
        <v>148</v>
      </c>
      <c r="AF638" s="0" t="s">
        <v>149</v>
      </c>
      <c r="AH638" s="0" t="n">
        <v>14</v>
      </c>
      <c r="AI638" s="0" t="n">
        <v>11</v>
      </c>
      <c r="AN638" s="0" t="s">
        <v>145</v>
      </c>
      <c r="AO638" s="0" t="s">
        <v>150</v>
      </c>
      <c r="AP638" s="0" t="s">
        <v>151</v>
      </c>
      <c r="AQ638" s="0" t="n">
        <v>9</v>
      </c>
      <c r="AR638" s="0" t="n">
        <v>64</v>
      </c>
      <c r="AS638" s="0" t="n">
        <v>32</v>
      </c>
      <c r="AV638" s="0" t="s">
        <v>152</v>
      </c>
      <c r="AW638" s="0" t="n">
        <f aca="false">COUNTA($BA638:$EG638)</f>
        <v>31</v>
      </c>
      <c r="AX638" s="0" t="n">
        <f aca="false">COUNTIF($BC638:$EG638,"D")</f>
        <v>2</v>
      </c>
      <c r="AY638" s="0" t="n">
        <f aca="false">COUNTIF($BC638:$EG638,"R")</f>
        <v>4</v>
      </c>
      <c r="AZ638" s="2" t="n">
        <f aca="false">IF(DH638&lt;&gt;"",1,0)+IF(DI638&lt;&gt;"",1,0)+IF(DK638&lt;&gt;"",1,0)+IF(DM638&lt;&gt;"",1,0)+IF(DN638&lt;&gt;"",1,0)+IF(DO638&lt;&gt;"",1,0)+IF(DQ638&lt;&gt;"",1,0)+IF(DR638&lt;&gt;"",1,0)+IF(DT638&lt;&gt;"",1,0)+IF(DU638&lt;&gt;"",1,0)+IF(DV638&lt;&gt;"",1,0)+IF(DW638&lt;&gt;"",1,0)+IF(DX638&lt;&gt;"",1,0)+IF(DZ638&lt;&gt;"",1,0)+IF(EA638&lt;&gt;"",1,0)+IF(EB638&lt;&gt;"",1,0)+IF(EE638&lt;&gt;"",1,0)</f>
        <v>5</v>
      </c>
      <c r="BA638" s="2" t="n">
        <f aca="false">COUNTIF($DV638:$EG638, "&lt;&gt;")</f>
        <v>4</v>
      </c>
      <c r="BB638" s="0" t="n">
        <f aca="false">AY638*AX638</f>
        <v>8</v>
      </c>
      <c r="BC638" s="0" t="s">
        <v>153</v>
      </c>
      <c r="BD638" s="0" t="s">
        <v>153</v>
      </c>
      <c r="BH638" s="0" t="s">
        <v>153</v>
      </c>
      <c r="BJ638" s="0" t="s">
        <v>153</v>
      </c>
      <c r="BK638" s="0" t="s">
        <v>153</v>
      </c>
      <c r="BL638" s="0" t="s">
        <v>153</v>
      </c>
      <c r="BP638" s="0" t="s">
        <v>153</v>
      </c>
      <c r="BS638" s="0" t="s">
        <v>153</v>
      </c>
      <c r="BV638" s="0" t="s">
        <v>153</v>
      </c>
      <c r="BY638" s="0" t="s">
        <v>162</v>
      </c>
      <c r="CA638" s="0" t="s">
        <v>153</v>
      </c>
      <c r="CG638" s="0" t="s">
        <v>153</v>
      </c>
      <c r="CK638" s="0" t="s">
        <v>153</v>
      </c>
      <c r="CL638" s="0" t="s">
        <v>162</v>
      </c>
      <c r="CN638" s="0" t="s">
        <v>153</v>
      </c>
      <c r="CO638" s="0" t="s">
        <v>238</v>
      </c>
      <c r="CP638" s="0" t="s">
        <v>153</v>
      </c>
      <c r="CY638" s="0" t="s">
        <v>153</v>
      </c>
      <c r="CZ638" s="0" t="s">
        <v>238</v>
      </c>
      <c r="DC638" s="0" t="s">
        <v>153</v>
      </c>
      <c r="DI638" s="0" t="s">
        <v>153</v>
      </c>
      <c r="DL638" s="0" t="s">
        <v>153</v>
      </c>
      <c r="DN638" s="0" t="s">
        <v>153</v>
      </c>
      <c r="DS638" s="0" t="s">
        <v>238</v>
      </c>
      <c r="DU638" s="0" t="s">
        <v>153</v>
      </c>
      <c r="DX638" s="0" t="s">
        <v>153</v>
      </c>
      <c r="EA638" s="0" t="s">
        <v>153</v>
      </c>
      <c r="ED638" s="0" t="s">
        <v>238</v>
      </c>
      <c r="EF638" s="0" t="s">
        <v>153</v>
      </c>
    </row>
    <row r="639" customFormat="false" ht="13.8" hidden="false" customHeight="false" outlineLevel="0" collapsed="false">
      <c r="A639" s="0" t="s">
        <v>3158</v>
      </c>
      <c r="B639" s="0" t="n">
        <v>78</v>
      </c>
      <c r="C639" s="0" t="n">
        <v>237192</v>
      </c>
      <c r="D639" s="0" t="s">
        <v>3159</v>
      </c>
      <c r="E639" s="0" t="s">
        <v>231</v>
      </c>
      <c r="F639" s="0" t="str">
        <f aca="false">CONCATENATE(D639," ",LEFT(H639,4),"T=",AU639,"D=",AV639,"R=",AW639,"M=",AX639,"L=",AY639,"B=",AZ639)</f>
        <v>MAZEY T=D=WARREN-WARD 5R=26M=4L=3B=7</v>
      </c>
      <c r="G639" s="0" t="s">
        <v>176</v>
      </c>
      <c r="I639" s="0" t="s">
        <v>3160</v>
      </c>
      <c r="J639" s="0" t="s">
        <v>3161</v>
      </c>
      <c r="K639" s="0" t="s">
        <v>143</v>
      </c>
      <c r="L639" s="0" t="s">
        <v>162</v>
      </c>
      <c r="M639" s="0" t="str">
        <f aca="false">RIGHT(N639,LEN(N639)-FIND(" ",N639))</f>
        <v>BROADWAY AVE SE</v>
      </c>
      <c r="N639" s="0" t="s">
        <v>3162</v>
      </c>
      <c r="P639" s="0" t="s">
        <v>145</v>
      </c>
      <c r="Q639" s="0" t="s">
        <v>146</v>
      </c>
      <c r="R639" s="0" t="n">
        <v>44484</v>
      </c>
      <c r="AD639" s="0" t="s">
        <v>147</v>
      </c>
      <c r="AE639" s="0" t="s">
        <v>148</v>
      </c>
      <c r="AF639" s="0" t="s">
        <v>149</v>
      </c>
      <c r="AH639" s="0" t="n">
        <v>14</v>
      </c>
      <c r="AI639" s="0" t="n">
        <v>11</v>
      </c>
      <c r="AN639" s="0" t="s">
        <v>145</v>
      </c>
      <c r="AO639" s="0" t="s">
        <v>150</v>
      </c>
      <c r="AP639" s="0" t="s">
        <v>151</v>
      </c>
      <c r="AQ639" s="0" t="n">
        <v>9</v>
      </c>
      <c r="AR639" s="0" t="n">
        <v>64</v>
      </c>
      <c r="AS639" s="0" t="n">
        <v>32</v>
      </c>
      <c r="AV639" s="0" t="s">
        <v>152</v>
      </c>
      <c r="AW639" s="0" t="n">
        <f aca="false">COUNTA($BA639:$EG639)</f>
        <v>26</v>
      </c>
      <c r="AX639" s="0" t="n">
        <f aca="false">COUNTIF($BC639:$EG639,"D")</f>
        <v>4</v>
      </c>
      <c r="AY639" s="0" t="n">
        <f aca="false">COUNTIF($BC639:$EG639,"R")</f>
        <v>3</v>
      </c>
      <c r="AZ639" s="2" t="n">
        <f aca="false">IF(DH639&lt;&gt;"",1,0)+IF(DI639&lt;&gt;"",1,0)+IF(DK639&lt;&gt;"",1,0)+IF(DM639&lt;&gt;"",1,0)+IF(DN639&lt;&gt;"",1,0)+IF(DO639&lt;&gt;"",1,0)+IF(DQ639&lt;&gt;"",1,0)+IF(DR639&lt;&gt;"",1,0)+IF(DT639&lt;&gt;"",1,0)+IF(DU639&lt;&gt;"",1,0)+IF(DV639&lt;&gt;"",1,0)+IF(DW639&lt;&gt;"",1,0)+IF(DX639&lt;&gt;"",1,0)+IF(DZ639&lt;&gt;"",1,0)+IF(EA639&lt;&gt;"",1,0)+IF(EB639&lt;&gt;"",1,0)+IF(EE639&lt;&gt;"",1,0)</f>
        <v>7</v>
      </c>
      <c r="BA639" s="2" t="n">
        <f aca="false">COUNTIF($DV639:$EG639, "&lt;&gt;")</f>
        <v>5</v>
      </c>
      <c r="BB639" s="0" t="n">
        <f aca="false">AY639*AX639</f>
        <v>12</v>
      </c>
      <c r="BD639" s="0" t="s">
        <v>153</v>
      </c>
      <c r="BF639" s="0" t="s">
        <v>153</v>
      </c>
      <c r="BI639" s="0" t="s">
        <v>153</v>
      </c>
      <c r="BL639" s="0" t="s">
        <v>153</v>
      </c>
      <c r="BS639" s="0" t="s">
        <v>153</v>
      </c>
      <c r="BY639" s="0" t="s">
        <v>238</v>
      </c>
      <c r="CA639" s="0" t="s">
        <v>153</v>
      </c>
      <c r="CG639" s="0" t="s">
        <v>153</v>
      </c>
      <c r="CP639" s="0" t="s">
        <v>153</v>
      </c>
      <c r="CU639" s="0" t="s">
        <v>238</v>
      </c>
      <c r="CY639" s="0" t="s">
        <v>153</v>
      </c>
      <c r="CZ639" s="0" t="s">
        <v>238</v>
      </c>
      <c r="DC639" s="0" t="s">
        <v>153</v>
      </c>
      <c r="DI639" s="0" t="s">
        <v>153</v>
      </c>
      <c r="DJ639" s="0" t="s">
        <v>162</v>
      </c>
      <c r="DL639" s="0" t="s">
        <v>153</v>
      </c>
      <c r="DM639" s="0" t="s">
        <v>162</v>
      </c>
      <c r="DN639" s="0" t="s">
        <v>153</v>
      </c>
      <c r="DU639" s="0" t="s">
        <v>153</v>
      </c>
      <c r="DW639" s="0" t="s">
        <v>162</v>
      </c>
      <c r="DX639" s="0" t="s">
        <v>153</v>
      </c>
      <c r="EA639" s="0" t="s">
        <v>153</v>
      </c>
      <c r="ED639" s="0" t="s">
        <v>162</v>
      </c>
      <c r="EF639" s="0" t="s">
        <v>153</v>
      </c>
    </row>
    <row r="640" customFormat="false" ht="13.8" hidden="false" customHeight="false" outlineLevel="0" collapsed="false">
      <c r="A640" s="0" t="s">
        <v>3163</v>
      </c>
      <c r="B640" s="0" t="n">
        <v>78</v>
      </c>
      <c r="C640" s="0" t="n">
        <v>455555</v>
      </c>
      <c r="D640" s="0" t="s">
        <v>3164</v>
      </c>
      <c r="E640" s="0" t="s">
        <v>1084</v>
      </c>
      <c r="F640" s="0" t="str">
        <f aca="false">CONCATENATE(D640," ",LEFT(H640,4),"T=",AU640,"D=",AV640,"R=",AW640,"M=",AX640,"L=",AY640,"B=",AZ640)</f>
        <v>HILL T=D=WARREN-WARD 5R=18M=0L=2B=3</v>
      </c>
      <c r="G640" s="0" t="s">
        <v>254</v>
      </c>
      <c r="I640" s="0" t="s">
        <v>3165</v>
      </c>
      <c r="J640" s="0" t="s">
        <v>3166</v>
      </c>
      <c r="K640" s="0" t="s">
        <v>143</v>
      </c>
      <c r="M640" s="0" t="str">
        <f aca="false">RIGHT(N640,LEN(N640)-FIND(" ",N640))</f>
        <v>BROADWAY AVE SE</v>
      </c>
      <c r="N640" s="0" t="s">
        <v>3167</v>
      </c>
      <c r="P640" s="0" t="s">
        <v>145</v>
      </c>
      <c r="Q640" s="0" t="s">
        <v>146</v>
      </c>
      <c r="R640" s="0" t="n">
        <v>44484</v>
      </c>
      <c r="AD640" s="0" t="s">
        <v>147</v>
      </c>
      <c r="AE640" s="0" t="s">
        <v>148</v>
      </c>
      <c r="AF640" s="0" t="s">
        <v>149</v>
      </c>
      <c r="AH640" s="0" t="n">
        <v>14</v>
      </c>
      <c r="AI640" s="0" t="n">
        <v>11</v>
      </c>
      <c r="AN640" s="0" t="s">
        <v>145</v>
      </c>
      <c r="AO640" s="0" t="s">
        <v>150</v>
      </c>
      <c r="AP640" s="0" t="s">
        <v>151</v>
      </c>
      <c r="AQ640" s="0" t="n">
        <v>9</v>
      </c>
      <c r="AR640" s="0" t="n">
        <v>64</v>
      </c>
      <c r="AS640" s="0" t="n">
        <v>32</v>
      </c>
      <c r="AV640" s="0" t="s">
        <v>152</v>
      </c>
      <c r="AW640" s="0" t="n">
        <f aca="false">COUNTA($BA640:$EG640)</f>
        <v>18</v>
      </c>
      <c r="AX640" s="0" t="n">
        <f aca="false">COUNTIF($BC640:$EG640,"D")</f>
        <v>0</v>
      </c>
      <c r="AY640" s="0" t="n">
        <f aca="false">COUNTIF($BC640:$EG640,"R")</f>
        <v>2</v>
      </c>
      <c r="AZ640" s="2" t="n">
        <f aca="false">IF(DH640&lt;&gt;"",1,0)+IF(DI640&lt;&gt;"",1,0)+IF(DK640&lt;&gt;"",1,0)+IF(DM640&lt;&gt;"",1,0)+IF(DN640&lt;&gt;"",1,0)+IF(DO640&lt;&gt;"",1,0)+IF(DQ640&lt;&gt;"",1,0)+IF(DR640&lt;&gt;"",1,0)+IF(DT640&lt;&gt;"",1,0)+IF(DU640&lt;&gt;"",1,0)+IF(DV640&lt;&gt;"",1,0)+IF(DW640&lt;&gt;"",1,0)+IF(DX640&lt;&gt;"",1,0)+IF(DZ640&lt;&gt;"",1,0)+IF(EA640&lt;&gt;"",1,0)+IF(EB640&lt;&gt;"",1,0)+IF(EE640&lt;&gt;"",1,0)</f>
        <v>3</v>
      </c>
      <c r="BA640" s="2" t="n">
        <f aca="false">COUNTIF($DV640:$EG640, "&lt;&gt;")</f>
        <v>1</v>
      </c>
      <c r="BB640" s="0" t="n">
        <f aca="false">AY640*AX640</f>
        <v>0</v>
      </c>
      <c r="BD640" s="0" t="s">
        <v>153</v>
      </c>
      <c r="BH640" s="0" t="s">
        <v>153</v>
      </c>
      <c r="BL640" s="0" t="s">
        <v>153</v>
      </c>
      <c r="BS640" s="0" t="s">
        <v>153</v>
      </c>
      <c r="CA640" s="0" t="s">
        <v>153</v>
      </c>
      <c r="CK640" s="0" t="s">
        <v>153</v>
      </c>
      <c r="CN640" s="0" t="s">
        <v>153</v>
      </c>
      <c r="CO640" s="0" t="s">
        <v>238</v>
      </c>
      <c r="CP640" s="0" t="s">
        <v>153</v>
      </c>
      <c r="CV640" s="0" t="s">
        <v>153</v>
      </c>
      <c r="CZ640" s="0" t="s">
        <v>238</v>
      </c>
      <c r="DC640" s="0" t="s">
        <v>153</v>
      </c>
      <c r="DI640" s="0" t="s">
        <v>153</v>
      </c>
      <c r="DN640" s="0" t="s">
        <v>153</v>
      </c>
      <c r="DU640" s="0" t="s">
        <v>153</v>
      </c>
      <c r="EF640" s="0" t="s">
        <v>153</v>
      </c>
    </row>
    <row r="641" customFormat="false" ht="13.8" hidden="false" customHeight="false" outlineLevel="0" collapsed="false">
      <c r="A641" s="0" t="s">
        <v>3168</v>
      </c>
      <c r="B641" s="0" t="n">
        <v>78</v>
      </c>
      <c r="C641" s="0" t="n">
        <v>444268</v>
      </c>
      <c r="D641" s="0" t="s">
        <v>3164</v>
      </c>
      <c r="E641" s="0" t="s">
        <v>745</v>
      </c>
      <c r="F641" s="0" t="str">
        <f aca="false">CONCATENATE(D641," ",LEFT(H641,4),"T=",AU641,"D=",AV641,"R=",AW641,"M=",AX641,"L=",AY641,"B=",AZ641)</f>
        <v>HILL T=D=WARREN-WARD 5R=19M=0L=2B=3</v>
      </c>
      <c r="G641" s="0" t="s">
        <v>453</v>
      </c>
      <c r="I641" s="0" t="s">
        <v>3169</v>
      </c>
      <c r="J641" s="0" t="s">
        <v>3170</v>
      </c>
      <c r="K641" s="0" t="s">
        <v>143</v>
      </c>
      <c r="M641" s="0" t="str">
        <f aca="false">RIGHT(N641,LEN(N641)-FIND(" ",N641))</f>
        <v>BROADWAY AVE SE</v>
      </c>
      <c r="N641" s="0" t="s">
        <v>3167</v>
      </c>
      <c r="P641" s="0" t="s">
        <v>145</v>
      </c>
      <c r="Q641" s="0" t="s">
        <v>146</v>
      </c>
      <c r="R641" s="0" t="n">
        <v>44484</v>
      </c>
      <c r="AD641" s="0" t="s">
        <v>147</v>
      </c>
      <c r="AE641" s="0" t="s">
        <v>148</v>
      </c>
      <c r="AF641" s="0" t="s">
        <v>149</v>
      </c>
      <c r="AH641" s="0" t="n">
        <v>14</v>
      </c>
      <c r="AI641" s="0" t="n">
        <v>11</v>
      </c>
      <c r="AN641" s="0" t="s">
        <v>145</v>
      </c>
      <c r="AO641" s="0" t="s">
        <v>150</v>
      </c>
      <c r="AP641" s="0" t="s">
        <v>151</v>
      </c>
      <c r="AQ641" s="0" t="n">
        <v>9</v>
      </c>
      <c r="AR641" s="0" t="n">
        <v>64</v>
      </c>
      <c r="AS641" s="0" t="n">
        <v>32</v>
      </c>
      <c r="AV641" s="0" t="s">
        <v>152</v>
      </c>
      <c r="AW641" s="0" t="n">
        <f aca="false">COUNTA($BA641:$EG641)</f>
        <v>19</v>
      </c>
      <c r="AX641" s="0" t="n">
        <f aca="false">COUNTIF($BC641:$EG641,"D")</f>
        <v>0</v>
      </c>
      <c r="AY641" s="0" t="n">
        <f aca="false">COUNTIF($BC641:$EG641,"R")</f>
        <v>2</v>
      </c>
      <c r="AZ641" s="2" t="n">
        <f aca="false">IF(DH641&lt;&gt;"",1,0)+IF(DI641&lt;&gt;"",1,0)+IF(DK641&lt;&gt;"",1,0)+IF(DM641&lt;&gt;"",1,0)+IF(DN641&lt;&gt;"",1,0)+IF(DO641&lt;&gt;"",1,0)+IF(DQ641&lt;&gt;"",1,0)+IF(DR641&lt;&gt;"",1,0)+IF(DT641&lt;&gt;"",1,0)+IF(DU641&lt;&gt;"",1,0)+IF(DV641&lt;&gt;"",1,0)+IF(DW641&lt;&gt;"",1,0)+IF(DX641&lt;&gt;"",1,0)+IF(DZ641&lt;&gt;"",1,0)+IF(EA641&lt;&gt;"",1,0)+IF(EB641&lt;&gt;"",1,0)+IF(EE641&lt;&gt;"",1,0)</f>
        <v>3</v>
      </c>
      <c r="BA641" s="2" t="n">
        <f aca="false">COUNTIF($DV641:$EG641, "&lt;&gt;")</f>
        <v>1</v>
      </c>
      <c r="BB641" s="0" t="n">
        <f aca="false">AY641*AX641</f>
        <v>0</v>
      </c>
      <c r="BD641" s="0" t="s">
        <v>153</v>
      </c>
      <c r="BH641" s="0" t="s">
        <v>153</v>
      </c>
      <c r="BL641" s="0" t="s">
        <v>153</v>
      </c>
      <c r="BP641" s="0" t="s">
        <v>153</v>
      </c>
      <c r="BS641" s="0" t="s">
        <v>153</v>
      </c>
      <c r="CA641" s="0" t="s">
        <v>153</v>
      </c>
      <c r="CK641" s="0" t="s">
        <v>153</v>
      </c>
      <c r="CN641" s="0" t="s">
        <v>153</v>
      </c>
      <c r="CO641" s="0" t="s">
        <v>238</v>
      </c>
      <c r="CP641" s="0" t="s">
        <v>153</v>
      </c>
      <c r="CV641" s="0" t="s">
        <v>153</v>
      </c>
      <c r="CZ641" s="0" t="s">
        <v>238</v>
      </c>
      <c r="DC641" s="0" t="s">
        <v>153</v>
      </c>
      <c r="DI641" s="0" t="s">
        <v>153</v>
      </c>
      <c r="DN641" s="0" t="s">
        <v>153</v>
      </c>
      <c r="DU641" s="0" t="s">
        <v>153</v>
      </c>
      <c r="EF641" s="0" t="s">
        <v>153</v>
      </c>
    </row>
    <row r="642" customFormat="false" ht="13.8" hidden="false" customHeight="false" outlineLevel="0" collapsed="false">
      <c r="A642" s="0" t="s">
        <v>3171</v>
      </c>
      <c r="B642" s="0" t="n">
        <v>78</v>
      </c>
      <c r="C642" s="0" t="n">
        <v>371532</v>
      </c>
      <c r="D642" s="0" t="s">
        <v>3172</v>
      </c>
      <c r="E642" s="0" t="s">
        <v>3173</v>
      </c>
      <c r="F642" s="0" t="str">
        <f aca="false">CONCATENATE(D642," ",LEFT(H642,4),"T=",AU642,"D=",AV642,"R=",AW642,"M=",AX642,"L=",AY642,"B=",AZ642)</f>
        <v>MEYER T=D=WARREN-WARD 5R=35M=10L=0B=9</v>
      </c>
      <c r="G642" s="0" t="s">
        <v>2168</v>
      </c>
      <c r="I642" s="0" t="s">
        <v>3174</v>
      </c>
      <c r="J642" s="0" t="s">
        <v>3175</v>
      </c>
      <c r="K642" s="0" t="s">
        <v>143</v>
      </c>
      <c r="L642" s="0" t="s">
        <v>162</v>
      </c>
      <c r="M642" s="0" t="str">
        <f aca="false">RIGHT(N642,LEN(N642)-FIND(" ",N642))</f>
        <v>BROADWAY AVE SE</v>
      </c>
      <c r="N642" s="0" t="s">
        <v>3176</v>
      </c>
      <c r="P642" s="0" t="s">
        <v>145</v>
      </c>
      <c r="Q642" s="0" t="s">
        <v>146</v>
      </c>
      <c r="R642" s="0" t="n">
        <v>44484</v>
      </c>
      <c r="AD642" s="0" t="s">
        <v>147</v>
      </c>
      <c r="AE642" s="0" t="s">
        <v>148</v>
      </c>
      <c r="AF642" s="0" t="s">
        <v>149</v>
      </c>
      <c r="AH642" s="0" t="n">
        <v>14</v>
      </c>
      <c r="AI642" s="0" t="n">
        <v>11</v>
      </c>
      <c r="AN642" s="0" t="s">
        <v>145</v>
      </c>
      <c r="AO642" s="0" t="s">
        <v>150</v>
      </c>
      <c r="AP642" s="0" t="s">
        <v>151</v>
      </c>
      <c r="AQ642" s="0" t="n">
        <v>9</v>
      </c>
      <c r="AR642" s="0" t="n">
        <v>64</v>
      </c>
      <c r="AS642" s="0" t="n">
        <v>32</v>
      </c>
      <c r="AV642" s="0" t="s">
        <v>152</v>
      </c>
      <c r="AW642" s="0" t="n">
        <f aca="false">COUNTA($BA642:$EG642)</f>
        <v>35</v>
      </c>
      <c r="AX642" s="0" t="n">
        <f aca="false">COUNTIF($BC642:$EG642,"D")</f>
        <v>10</v>
      </c>
      <c r="AY642" s="0" t="n">
        <f aca="false">COUNTIF($BC642:$EG642,"R")</f>
        <v>0</v>
      </c>
      <c r="AZ642" s="2" t="n">
        <f aca="false">IF(DH642&lt;&gt;"",1,0)+IF(DI642&lt;&gt;"",1,0)+IF(DK642&lt;&gt;"",1,0)+IF(DM642&lt;&gt;"",1,0)+IF(DN642&lt;&gt;"",1,0)+IF(DO642&lt;&gt;"",1,0)+IF(DQ642&lt;&gt;"",1,0)+IF(DR642&lt;&gt;"",1,0)+IF(DT642&lt;&gt;"",1,0)+IF(DU642&lt;&gt;"",1,0)+IF(DV642&lt;&gt;"",1,0)+IF(DW642&lt;&gt;"",1,0)+IF(DX642&lt;&gt;"",1,0)+IF(DZ642&lt;&gt;"",1,0)+IF(EA642&lt;&gt;"",1,0)+IF(EB642&lt;&gt;"",1,0)+IF(EE642&lt;&gt;"",1,0)</f>
        <v>9</v>
      </c>
      <c r="BA642" s="2" t="n">
        <f aca="false">COUNTIF($DV642:$EG642, "&lt;&gt;")</f>
        <v>5</v>
      </c>
      <c r="BB642" s="0" t="n">
        <f aca="false">AY642*AX642</f>
        <v>0</v>
      </c>
      <c r="BH642" s="0" t="s">
        <v>153</v>
      </c>
      <c r="BJ642" s="0" t="s">
        <v>153</v>
      </c>
      <c r="BK642" s="0" t="s">
        <v>153</v>
      </c>
      <c r="BL642" s="0" t="s">
        <v>153</v>
      </c>
      <c r="BP642" s="0" t="s">
        <v>153</v>
      </c>
      <c r="BR642" s="0" t="s">
        <v>153</v>
      </c>
      <c r="BS642" s="0" t="s">
        <v>153</v>
      </c>
      <c r="BV642" s="0" t="s">
        <v>153</v>
      </c>
      <c r="BY642" s="0" t="s">
        <v>162</v>
      </c>
      <c r="CA642" s="0" t="s">
        <v>153</v>
      </c>
      <c r="CK642" s="0" t="s">
        <v>153</v>
      </c>
      <c r="CL642" s="0" t="s">
        <v>162</v>
      </c>
      <c r="CP642" s="0" t="s">
        <v>153</v>
      </c>
      <c r="CV642" s="0" t="s">
        <v>153</v>
      </c>
      <c r="CY642" s="0" t="s">
        <v>153</v>
      </c>
      <c r="CZ642" s="0" t="s">
        <v>162</v>
      </c>
      <c r="DC642" s="0" t="s">
        <v>153</v>
      </c>
      <c r="DF642" s="0" t="s">
        <v>153</v>
      </c>
      <c r="DG642" s="0" t="s">
        <v>162</v>
      </c>
      <c r="DI642" s="0" t="s">
        <v>153</v>
      </c>
      <c r="DJ642" s="0" t="s">
        <v>162</v>
      </c>
      <c r="DL642" s="0" t="s">
        <v>153</v>
      </c>
      <c r="DM642" s="0" t="s">
        <v>162</v>
      </c>
      <c r="DN642" s="0" t="s">
        <v>153</v>
      </c>
      <c r="DR642" s="0" t="s">
        <v>153</v>
      </c>
      <c r="DS642" s="0" t="s">
        <v>162</v>
      </c>
      <c r="DT642" s="0" t="s">
        <v>162</v>
      </c>
      <c r="DU642" s="0" t="s">
        <v>153</v>
      </c>
      <c r="DW642" s="0" t="s">
        <v>162</v>
      </c>
      <c r="DX642" s="0" t="s">
        <v>153</v>
      </c>
      <c r="EA642" s="0" t="s">
        <v>153</v>
      </c>
      <c r="ED642" s="0" t="s">
        <v>162</v>
      </c>
      <c r="EF642" s="0" t="s">
        <v>153</v>
      </c>
    </row>
    <row r="643" customFormat="false" ht="13.8" hidden="false" customHeight="false" outlineLevel="0" collapsed="false">
      <c r="A643" s="0" t="s">
        <v>3177</v>
      </c>
      <c r="B643" s="0" t="n">
        <v>78</v>
      </c>
      <c r="C643" s="0" t="n">
        <v>336348</v>
      </c>
      <c r="D643" s="0" t="s">
        <v>3172</v>
      </c>
      <c r="E643" s="0" t="s">
        <v>2689</v>
      </c>
      <c r="F643" s="0" t="str">
        <f aca="false">CONCATENATE(D643," ",LEFT(H643,4),"T=",AU643,"D=",AV643,"R=",AW643,"M=",AX643,"L=",AY643,"B=",AZ643)</f>
        <v>MEYER T=D=WARREN-WARD 5R=18M=4L=0B=7</v>
      </c>
      <c r="G643" s="0" t="s">
        <v>862</v>
      </c>
      <c r="I643" s="0" t="s">
        <v>3178</v>
      </c>
      <c r="J643" s="0" t="s">
        <v>3179</v>
      </c>
      <c r="K643" s="0" t="s">
        <v>143</v>
      </c>
      <c r="L643" s="0" t="s">
        <v>162</v>
      </c>
      <c r="M643" s="0" t="str">
        <f aca="false">RIGHT(N643,LEN(N643)-FIND(" ",N643))</f>
        <v>BROADWAY AVE SE</v>
      </c>
      <c r="N643" s="0" t="s">
        <v>3176</v>
      </c>
      <c r="P643" s="0" t="s">
        <v>145</v>
      </c>
      <c r="Q643" s="0" t="s">
        <v>146</v>
      </c>
      <c r="R643" s="0" t="n">
        <v>44484</v>
      </c>
      <c r="AD643" s="0" t="s">
        <v>147</v>
      </c>
      <c r="AE643" s="0" t="s">
        <v>148</v>
      </c>
      <c r="AF643" s="0" t="s">
        <v>149</v>
      </c>
      <c r="AH643" s="0" t="n">
        <v>14</v>
      </c>
      <c r="AI643" s="0" t="n">
        <v>11</v>
      </c>
      <c r="AN643" s="0" t="s">
        <v>145</v>
      </c>
      <c r="AO643" s="0" t="s">
        <v>150</v>
      </c>
      <c r="AP643" s="0" t="s">
        <v>151</v>
      </c>
      <c r="AQ643" s="0" t="n">
        <v>9</v>
      </c>
      <c r="AR643" s="0" t="n">
        <v>64</v>
      </c>
      <c r="AS643" s="0" t="n">
        <v>32</v>
      </c>
      <c r="AV643" s="0" t="s">
        <v>152</v>
      </c>
      <c r="AW643" s="0" t="n">
        <f aca="false">COUNTA($BA643:$EG643)</f>
        <v>18</v>
      </c>
      <c r="AX643" s="0" t="n">
        <f aca="false">COUNTIF($BC643:$EG643,"D")</f>
        <v>4</v>
      </c>
      <c r="AY643" s="0" t="n">
        <f aca="false">COUNTIF($BC643:$EG643,"R")</f>
        <v>0</v>
      </c>
      <c r="AZ643" s="2" t="n">
        <f aca="false">IF(DH643&lt;&gt;"",1,0)+IF(DI643&lt;&gt;"",1,0)+IF(DK643&lt;&gt;"",1,0)+IF(DM643&lt;&gt;"",1,0)+IF(DN643&lt;&gt;"",1,0)+IF(DO643&lt;&gt;"",1,0)+IF(DQ643&lt;&gt;"",1,0)+IF(DR643&lt;&gt;"",1,0)+IF(DT643&lt;&gt;"",1,0)+IF(DU643&lt;&gt;"",1,0)+IF(DV643&lt;&gt;"",1,0)+IF(DW643&lt;&gt;"",1,0)+IF(DX643&lt;&gt;"",1,0)+IF(DZ643&lt;&gt;"",1,0)+IF(EA643&lt;&gt;"",1,0)+IF(EB643&lt;&gt;"",1,0)+IF(EE643&lt;&gt;"",1,0)</f>
        <v>7</v>
      </c>
      <c r="BA643" s="2" t="n">
        <f aca="false">COUNTIF($DV643:$EG643, "&lt;&gt;")</f>
        <v>4</v>
      </c>
      <c r="BB643" s="0" t="n">
        <f aca="false">AY643*AX643</f>
        <v>0</v>
      </c>
      <c r="BL643" s="0" t="s">
        <v>153</v>
      </c>
      <c r="BS643" s="0" t="s">
        <v>153</v>
      </c>
      <c r="CP643" s="0" t="s">
        <v>153</v>
      </c>
      <c r="CV643" s="0" t="s">
        <v>153</v>
      </c>
      <c r="CY643" s="0" t="s">
        <v>153</v>
      </c>
      <c r="CZ643" s="0" t="s">
        <v>162</v>
      </c>
      <c r="DC643" s="0" t="s">
        <v>153</v>
      </c>
      <c r="DI643" s="0" t="s">
        <v>153</v>
      </c>
      <c r="DM643" s="0" t="s">
        <v>162</v>
      </c>
      <c r="DN643" s="0" t="s">
        <v>153</v>
      </c>
      <c r="DT643" s="0" t="s">
        <v>162</v>
      </c>
      <c r="DU643" s="0" t="s">
        <v>153</v>
      </c>
      <c r="DX643" s="0" t="s">
        <v>153</v>
      </c>
      <c r="EA643" s="0" t="s">
        <v>153</v>
      </c>
      <c r="ED643" s="0" t="s">
        <v>162</v>
      </c>
      <c r="EF643" s="0" t="s">
        <v>153</v>
      </c>
    </row>
    <row r="644" customFormat="false" ht="13.8" hidden="false" customHeight="false" outlineLevel="0" collapsed="false">
      <c r="A644" s="0" t="s">
        <v>3180</v>
      </c>
      <c r="B644" s="0" t="n">
        <v>78</v>
      </c>
      <c r="C644" s="0" t="n">
        <v>293582</v>
      </c>
      <c r="D644" s="0" t="s">
        <v>3181</v>
      </c>
      <c r="E644" s="0" t="s">
        <v>1151</v>
      </c>
      <c r="F644" s="0" t="str">
        <f aca="false">CONCATENATE(D644," ",LEFT(H644,4),"T=",AU644,"D=",AV644,"R=",AW644,"M=",AX644,"L=",AY644,"B=",AZ644)</f>
        <v>WALDMAN T=D=WARREN-WARD 5R=42M=11L=0B=8</v>
      </c>
      <c r="G644" s="0" t="s">
        <v>162</v>
      </c>
      <c r="I644" s="0" t="s">
        <v>3182</v>
      </c>
      <c r="J644" s="0" t="s">
        <v>3183</v>
      </c>
      <c r="K644" s="0" t="s">
        <v>143</v>
      </c>
      <c r="L644" s="0" t="s">
        <v>162</v>
      </c>
      <c r="M644" s="0" t="str">
        <f aca="false">RIGHT(N644,LEN(N644)-FIND(" ",N644))</f>
        <v>BROADWAY AVE SE</v>
      </c>
      <c r="N644" s="0" t="s">
        <v>3184</v>
      </c>
      <c r="P644" s="0" t="s">
        <v>145</v>
      </c>
      <c r="Q644" s="0" t="s">
        <v>146</v>
      </c>
      <c r="R644" s="0" t="n">
        <v>44484</v>
      </c>
      <c r="S644" s="0" t="n">
        <v>4603</v>
      </c>
      <c r="AD644" s="0" t="s">
        <v>147</v>
      </c>
      <c r="AE644" s="0" t="s">
        <v>148</v>
      </c>
      <c r="AF644" s="0" t="s">
        <v>149</v>
      </c>
      <c r="AH644" s="0" t="n">
        <v>14</v>
      </c>
      <c r="AI644" s="0" t="n">
        <v>11</v>
      </c>
      <c r="AN644" s="0" t="s">
        <v>145</v>
      </c>
      <c r="AO644" s="0" t="s">
        <v>150</v>
      </c>
      <c r="AP644" s="0" t="s">
        <v>151</v>
      </c>
      <c r="AQ644" s="0" t="n">
        <v>9</v>
      </c>
      <c r="AR644" s="0" t="n">
        <v>64</v>
      </c>
      <c r="AS644" s="0" t="n">
        <v>32</v>
      </c>
      <c r="AV644" s="0" t="s">
        <v>152</v>
      </c>
      <c r="AW644" s="0" t="n">
        <f aca="false">COUNTA($BA644:$EG644)</f>
        <v>42</v>
      </c>
      <c r="AX644" s="0" t="n">
        <f aca="false">COUNTIF($BC644:$EG644,"D")</f>
        <v>11</v>
      </c>
      <c r="AY644" s="0" t="n">
        <f aca="false">COUNTIF($BC644:$EG644,"R")</f>
        <v>0</v>
      </c>
      <c r="AZ644" s="2" t="n">
        <f aca="false">IF(DH644&lt;&gt;"",1,0)+IF(DI644&lt;&gt;"",1,0)+IF(DK644&lt;&gt;"",1,0)+IF(DM644&lt;&gt;"",1,0)+IF(DN644&lt;&gt;"",1,0)+IF(DO644&lt;&gt;"",1,0)+IF(DQ644&lt;&gt;"",1,0)+IF(DR644&lt;&gt;"",1,0)+IF(DT644&lt;&gt;"",1,0)+IF(DU644&lt;&gt;"",1,0)+IF(DV644&lt;&gt;"",1,0)+IF(DW644&lt;&gt;"",1,0)+IF(DX644&lt;&gt;"",1,0)+IF(DZ644&lt;&gt;"",1,0)+IF(EA644&lt;&gt;"",1,0)+IF(EB644&lt;&gt;"",1,0)+IF(EE644&lt;&gt;"",1,0)</f>
        <v>8</v>
      </c>
      <c r="BA644" s="2" t="n">
        <f aca="false">COUNTIF($DV644:$EG644, "&lt;&gt;")</f>
        <v>4</v>
      </c>
      <c r="BB644" s="0" t="n">
        <f aca="false">AY644*AX644</f>
        <v>0</v>
      </c>
      <c r="BC644" s="0" t="s">
        <v>153</v>
      </c>
      <c r="BD644" s="0" t="s">
        <v>153</v>
      </c>
      <c r="BE644" s="0" t="s">
        <v>153</v>
      </c>
      <c r="BF644" s="0" t="s">
        <v>153</v>
      </c>
      <c r="BH644" s="0" t="s">
        <v>153</v>
      </c>
      <c r="BJ644" s="0" t="s">
        <v>153</v>
      </c>
      <c r="BK644" s="0" t="s">
        <v>153</v>
      </c>
      <c r="BL644" s="0" t="s">
        <v>153</v>
      </c>
      <c r="BP644" s="0" t="s">
        <v>153</v>
      </c>
      <c r="BR644" s="0" t="s">
        <v>153</v>
      </c>
      <c r="BS644" s="0" t="s">
        <v>153</v>
      </c>
      <c r="BV644" s="0" t="s">
        <v>153</v>
      </c>
      <c r="BY644" s="0" t="s">
        <v>162</v>
      </c>
      <c r="CA644" s="0" t="s">
        <v>153</v>
      </c>
      <c r="CC644" s="0" t="s">
        <v>162</v>
      </c>
      <c r="CG644" s="0" t="s">
        <v>153</v>
      </c>
      <c r="CH644" s="0" t="s">
        <v>162</v>
      </c>
      <c r="CK644" s="0" t="s">
        <v>153</v>
      </c>
      <c r="CL644" s="0" t="s">
        <v>162</v>
      </c>
      <c r="CN644" s="0" t="s">
        <v>153</v>
      </c>
      <c r="CO644" s="0" t="s">
        <v>162</v>
      </c>
      <c r="CP644" s="0" t="s">
        <v>153</v>
      </c>
      <c r="CQ644" s="0" t="s">
        <v>162</v>
      </c>
      <c r="CV644" s="0" t="s">
        <v>153</v>
      </c>
      <c r="CW644" s="0" t="s">
        <v>162</v>
      </c>
      <c r="CY644" s="0" t="s">
        <v>153</v>
      </c>
      <c r="DC644" s="0" t="s">
        <v>153</v>
      </c>
      <c r="DD644" s="0" t="s">
        <v>162</v>
      </c>
      <c r="DF644" s="0" t="s">
        <v>153</v>
      </c>
      <c r="DI644" s="0" t="s">
        <v>153</v>
      </c>
      <c r="DJ644" s="0" t="s">
        <v>162</v>
      </c>
      <c r="DL644" s="0" t="s">
        <v>153</v>
      </c>
      <c r="DM644" s="0" t="s">
        <v>162</v>
      </c>
      <c r="DN644" s="0" t="s">
        <v>153</v>
      </c>
      <c r="DR644" s="0" t="s">
        <v>153</v>
      </c>
      <c r="DU644" s="0" t="s">
        <v>153</v>
      </c>
      <c r="DW644" s="0" t="s">
        <v>162</v>
      </c>
      <c r="DX644" s="0" t="s">
        <v>153</v>
      </c>
      <c r="EA644" s="0" t="s">
        <v>153</v>
      </c>
      <c r="EF644" s="0" t="s">
        <v>153</v>
      </c>
    </row>
    <row r="645" customFormat="false" ht="13.8" hidden="false" customHeight="false" outlineLevel="0" collapsed="false">
      <c r="A645" s="0" t="s">
        <v>3185</v>
      </c>
      <c r="B645" s="0" t="n">
        <v>78</v>
      </c>
      <c r="C645" s="0" t="n">
        <v>409902</v>
      </c>
      <c r="D645" s="0" t="s">
        <v>3181</v>
      </c>
      <c r="E645" s="0" t="s">
        <v>3186</v>
      </c>
      <c r="F645" s="0" t="str">
        <f aca="false">CONCATENATE(D645," ",LEFT(H645,4),"T=",AU645,"D=",AV645,"R=",AW645,"M=",AX645,"L=",AY645,"B=",AZ645)</f>
        <v>WALDMAN T=D=WARREN-WARD 5R=41M=10L=0B=8</v>
      </c>
      <c r="G645" s="0" t="s">
        <v>212</v>
      </c>
      <c r="I645" s="0" t="s">
        <v>3187</v>
      </c>
      <c r="J645" s="0" t="s">
        <v>3188</v>
      </c>
      <c r="K645" s="0" t="s">
        <v>143</v>
      </c>
      <c r="L645" s="0" t="s">
        <v>162</v>
      </c>
      <c r="M645" s="0" t="str">
        <f aca="false">RIGHT(N645,LEN(N645)-FIND(" ",N645))</f>
        <v>BROADWAY AVE SE</v>
      </c>
      <c r="N645" s="0" t="s">
        <v>3184</v>
      </c>
      <c r="P645" s="0" t="s">
        <v>145</v>
      </c>
      <c r="Q645" s="0" t="s">
        <v>146</v>
      </c>
      <c r="R645" s="0" t="n">
        <v>44484</v>
      </c>
      <c r="AD645" s="0" t="s">
        <v>147</v>
      </c>
      <c r="AE645" s="0" t="s">
        <v>148</v>
      </c>
      <c r="AF645" s="0" t="s">
        <v>149</v>
      </c>
      <c r="AH645" s="0" t="n">
        <v>14</v>
      </c>
      <c r="AI645" s="0" t="n">
        <v>11</v>
      </c>
      <c r="AN645" s="0" t="s">
        <v>145</v>
      </c>
      <c r="AO645" s="0" t="s">
        <v>150</v>
      </c>
      <c r="AP645" s="0" t="s">
        <v>151</v>
      </c>
      <c r="AQ645" s="0" t="n">
        <v>9</v>
      </c>
      <c r="AR645" s="0" t="n">
        <v>64</v>
      </c>
      <c r="AS645" s="0" t="n">
        <v>32</v>
      </c>
      <c r="AV645" s="0" t="s">
        <v>152</v>
      </c>
      <c r="AW645" s="0" t="n">
        <f aca="false">COUNTA($BA645:$EG645)</f>
        <v>41</v>
      </c>
      <c r="AX645" s="0" t="n">
        <f aca="false">COUNTIF($BC645:$EG645,"D")</f>
        <v>10</v>
      </c>
      <c r="AY645" s="0" t="n">
        <f aca="false">COUNTIF($BC645:$EG645,"R")</f>
        <v>0</v>
      </c>
      <c r="AZ645" s="2" t="n">
        <f aca="false">IF(DH645&lt;&gt;"",1,0)+IF(DI645&lt;&gt;"",1,0)+IF(DK645&lt;&gt;"",1,0)+IF(DM645&lt;&gt;"",1,0)+IF(DN645&lt;&gt;"",1,0)+IF(DO645&lt;&gt;"",1,0)+IF(DQ645&lt;&gt;"",1,0)+IF(DR645&lt;&gt;"",1,0)+IF(DT645&lt;&gt;"",1,0)+IF(DU645&lt;&gt;"",1,0)+IF(DV645&lt;&gt;"",1,0)+IF(DW645&lt;&gt;"",1,0)+IF(DX645&lt;&gt;"",1,0)+IF(DZ645&lt;&gt;"",1,0)+IF(EA645&lt;&gt;"",1,0)+IF(EB645&lt;&gt;"",1,0)+IF(EE645&lt;&gt;"",1,0)</f>
        <v>8</v>
      </c>
      <c r="BA645" s="2" t="n">
        <f aca="false">COUNTIF($DV645:$EG645, "&lt;&gt;")</f>
        <v>4</v>
      </c>
      <c r="BB645" s="0" t="n">
        <f aca="false">AY645*AX645</f>
        <v>0</v>
      </c>
      <c r="BC645" s="0" t="s">
        <v>153</v>
      </c>
      <c r="BD645" s="0" t="s">
        <v>153</v>
      </c>
      <c r="BE645" s="0" t="s">
        <v>153</v>
      </c>
      <c r="BF645" s="0" t="s">
        <v>153</v>
      </c>
      <c r="BH645" s="0" t="s">
        <v>153</v>
      </c>
      <c r="BJ645" s="0" t="s">
        <v>153</v>
      </c>
      <c r="BK645" s="0" t="s">
        <v>153</v>
      </c>
      <c r="BL645" s="0" t="s">
        <v>153</v>
      </c>
      <c r="BP645" s="0" t="s">
        <v>153</v>
      </c>
      <c r="BR645" s="0" t="s">
        <v>153</v>
      </c>
      <c r="BS645" s="0" t="s">
        <v>153</v>
      </c>
      <c r="BV645" s="0" t="s">
        <v>153</v>
      </c>
      <c r="BY645" s="0" t="s">
        <v>162</v>
      </c>
      <c r="CA645" s="0" t="s">
        <v>153</v>
      </c>
      <c r="CC645" s="0" t="s">
        <v>162</v>
      </c>
      <c r="CG645" s="0" t="s">
        <v>153</v>
      </c>
      <c r="CH645" s="0" t="s">
        <v>162</v>
      </c>
      <c r="CK645" s="0" t="s">
        <v>153</v>
      </c>
      <c r="CL645" s="0" t="s">
        <v>162</v>
      </c>
      <c r="CN645" s="0" t="s">
        <v>153</v>
      </c>
      <c r="CP645" s="0" t="s">
        <v>153</v>
      </c>
      <c r="CQ645" s="0" t="s">
        <v>162</v>
      </c>
      <c r="CV645" s="0" t="s">
        <v>153</v>
      </c>
      <c r="CW645" s="0" t="s">
        <v>162</v>
      </c>
      <c r="CY645" s="0" t="s">
        <v>153</v>
      </c>
      <c r="DC645" s="0" t="s">
        <v>153</v>
      </c>
      <c r="DD645" s="0" t="s">
        <v>162</v>
      </c>
      <c r="DF645" s="0" t="s">
        <v>153</v>
      </c>
      <c r="DI645" s="0" t="s">
        <v>153</v>
      </c>
      <c r="DJ645" s="0" t="s">
        <v>162</v>
      </c>
      <c r="DL645" s="0" t="s">
        <v>153</v>
      </c>
      <c r="DM645" s="0" t="s">
        <v>162</v>
      </c>
      <c r="DN645" s="0" t="s">
        <v>153</v>
      </c>
      <c r="DR645" s="0" t="s">
        <v>153</v>
      </c>
      <c r="DU645" s="0" t="s">
        <v>153</v>
      </c>
      <c r="DW645" s="0" t="s">
        <v>162</v>
      </c>
      <c r="DX645" s="0" t="s">
        <v>153</v>
      </c>
      <c r="EA645" s="0" t="s">
        <v>153</v>
      </c>
      <c r="EF645" s="0" t="s">
        <v>153</v>
      </c>
    </row>
    <row r="646" customFormat="false" ht="13.8" hidden="false" customHeight="false" outlineLevel="0" collapsed="false">
      <c r="A646" s="0" t="s">
        <v>3189</v>
      </c>
      <c r="B646" s="0" t="n">
        <v>78</v>
      </c>
      <c r="C646" s="0" t="n">
        <v>302156</v>
      </c>
      <c r="D646" s="0" t="s">
        <v>3190</v>
      </c>
      <c r="E646" s="0" t="s">
        <v>3191</v>
      </c>
      <c r="F646" s="0" t="str">
        <f aca="false">CONCATENATE(D646," ",LEFT(H646,4),"T=",AU646,"D=",AV646,"R=",AW646,"M=",AX646,"L=",AY646,"B=",AZ646)</f>
        <v>FULKERSON T=D=WARREN-WARD 5R=26M=2L=3B=4</v>
      </c>
      <c r="G646" s="0" t="s">
        <v>140</v>
      </c>
      <c r="I646" s="0" t="s">
        <v>3192</v>
      </c>
      <c r="J646" s="0" t="s">
        <v>3193</v>
      </c>
      <c r="K646" s="0" t="s">
        <v>143</v>
      </c>
      <c r="M646" s="0" t="str">
        <f aca="false">RIGHT(N646,LEN(N646)-FIND(" ",N646))</f>
        <v>BROADWAY AVE SE</v>
      </c>
      <c r="N646" s="0" t="s">
        <v>3194</v>
      </c>
      <c r="P646" s="0" t="s">
        <v>145</v>
      </c>
      <c r="Q646" s="0" t="s">
        <v>146</v>
      </c>
      <c r="R646" s="0" t="n">
        <v>44484</v>
      </c>
      <c r="AD646" s="0" t="s">
        <v>147</v>
      </c>
      <c r="AE646" s="0" t="s">
        <v>148</v>
      </c>
      <c r="AF646" s="0" t="s">
        <v>149</v>
      </c>
      <c r="AH646" s="0" t="n">
        <v>14</v>
      </c>
      <c r="AI646" s="0" t="n">
        <v>11</v>
      </c>
      <c r="AN646" s="0" t="s">
        <v>145</v>
      </c>
      <c r="AO646" s="0" t="s">
        <v>150</v>
      </c>
      <c r="AP646" s="0" t="s">
        <v>151</v>
      </c>
      <c r="AQ646" s="0" t="n">
        <v>9</v>
      </c>
      <c r="AR646" s="0" t="n">
        <v>64</v>
      </c>
      <c r="AS646" s="0" t="n">
        <v>32</v>
      </c>
      <c r="AV646" s="0" t="s">
        <v>152</v>
      </c>
      <c r="AW646" s="0" t="n">
        <f aca="false">COUNTA($BA646:$EG646)</f>
        <v>26</v>
      </c>
      <c r="AX646" s="0" t="n">
        <f aca="false">COUNTIF($BC646:$EG646,"D")</f>
        <v>2</v>
      </c>
      <c r="AY646" s="0" t="n">
        <f aca="false">COUNTIF($BC646:$EG646,"R")</f>
        <v>3</v>
      </c>
      <c r="AZ646" s="2" t="n">
        <f aca="false">IF(DH646&lt;&gt;"",1,0)+IF(DI646&lt;&gt;"",1,0)+IF(DK646&lt;&gt;"",1,0)+IF(DM646&lt;&gt;"",1,0)+IF(DN646&lt;&gt;"",1,0)+IF(DO646&lt;&gt;"",1,0)+IF(DQ646&lt;&gt;"",1,0)+IF(DR646&lt;&gt;"",1,0)+IF(DT646&lt;&gt;"",1,0)+IF(DU646&lt;&gt;"",1,0)+IF(DV646&lt;&gt;"",1,0)+IF(DW646&lt;&gt;"",1,0)+IF(DX646&lt;&gt;"",1,0)+IF(DZ646&lt;&gt;"",1,0)+IF(EA646&lt;&gt;"",1,0)+IF(EB646&lt;&gt;"",1,0)+IF(EE646&lt;&gt;"",1,0)</f>
        <v>4</v>
      </c>
      <c r="BA646" s="2" t="n">
        <f aca="false">COUNTIF($DV646:$EG646, "&lt;&gt;")</f>
        <v>1</v>
      </c>
      <c r="BB646" s="0" t="n">
        <f aca="false">AY646*AX646</f>
        <v>6</v>
      </c>
      <c r="BL646" s="0" t="s">
        <v>153</v>
      </c>
      <c r="BP646" s="0" t="s">
        <v>153</v>
      </c>
      <c r="BS646" s="0" t="s">
        <v>153</v>
      </c>
      <c r="BV646" s="0" t="s">
        <v>153</v>
      </c>
      <c r="BY646" s="0" t="s">
        <v>162</v>
      </c>
      <c r="CA646" s="0" t="s">
        <v>153</v>
      </c>
      <c r="CG646" s="0" t="s">
        <v>153</v>
      </c>
      <c r="CH646" s="0" t="s">
        <v>162</v>
      </c>
      <c r="CK646" s="0" t="s">
        <v>153</v>
      </c>
      <c r="CN646" s="0" t="s">
        <v>153</v>
      </c>
      <c r="CO646" s="0" t="s">
        <v>238</v>
      </c>
      <c r="CP646" s="0" t="s">
        <v>153</v>
      </c>
      <c r="CT646" s="0" t="s">
        <v>153</v>
      </c>
      <c r="CV646" s="0" t="s">
        <v>153</v>
      </c>
      <c r="CW646" s="0" t="s">
        <v>153</v>
      </c>
      <c r="CY646" s="0" t="s">
        <v>153</v>
      </c>
      <c r="CZ646" s="0" t="s">
        <v>238</v>
      </c>
      <c r="DC646" s="0" t="s">
        <v>153</v>
      </c>
      <c r="DI646" s="0" t="s">
        <v>153</v>
      </c>
      <c r="DL646" s="0" t="s">
        <v>153</v>
      </c>
      <c r="DM646" s="0" t="s">
        <v>238</v>
      </c>
      <c r="DN646" s="0" t="s">
        <v>153</v>
      </c>
      <c r="DU646" s="0" t="s">
        <v>153</v>
      </c>
      <c r="EF646" s="0" t="s">
        <v>153</v>
      </c>
    </row>
    <row r="647" customFormat="false" ht="13.8" hidden="false" customHeight="false" outlineLevel="0" collapsed="false">
      <c r="A647" s="0" t="s">
        <v>3195</v>
      </c>
      <c r="B647" s="0" t="n">
        <v>78</v>
      </c>
      <c r="C647" s="0" t="n">
        <v>288074</v>
      </c>
      <c r="D647" s="0" t="s">
        <v>246</v>
      </c>
      <c r="E647" s="0" t="s">
        <v>3196</v>
      </c>
      <c r="F647" s="0" t="str">
        <f aca="false">CONCATENATE(D647," ",LEFT(H647,4),"T=",AU647,"D=",AV647,"R=",AW647,"M=",AX647,"L=",AY647,"B=",AZ647)</f>
        <v>WILLIAMS T=D=WARREN-WARD 5R=12M=2L=0B=2</v>
      </c>
      <c r="G647" s="0" t="s">
        <v>1710</v>
      </c>
      <c r="I647" s="0" t="s">
        <v>3197</v>
      </c>
      <c r="J647" s="0" t="s">
        <v>3198</v>
      </c>
      <c r="K647" s="0" t="s">
        <v>143</v>
      </c>
      <c r="L647" s="0" t="s">
        <v>162</v>
      </c>
      <c r="M647" s="0" t="str">
        <f aca="false">RIGHT(N647,LEN(N647)-FIND(" ",N647))</f>
        <v>BROADWAY AVE SE</v>
      </c>
      <c r="N647" s="0" t="s">
        <v>3199</v>
      </c>
      <c r="P647" s="0" t="s">
        <v>145</v>
      </c>
      <c r="Q647" s="0" t="s">
        <v>146</v>
      </c>
      <c r="R647" s="0" t="n">
        <v>44484</v>
      </c>
      <c r="AD647" s="0" t="s">
        <v>147</v>
      </c>
      <c r="AE647" s="0" t="s">
        <v>148</v>
      </c>
      <c r="AF647" s="0" t="s">
        <v>149</v>
      </c>
      <c r="AH647" s="0" t="n">
        <v>14</v>
      </c>
      <c r="AI647" s="0" t="n">
        <v>11</v>
      </c>
      <c r="AN647" s="0" t="s">
        <v>145</v>
      </c>
      <c r="AO647" s="0" t="s">
        <v>150</v>
      </c>
      <c r="AP647" s="0" t="s">
        <v>151</v>
      </c>
      <c r="AQ647" s="0" t="n">
        <v>9</v>
      </c>
      <c r="AR647" s="0" t="n">
        <v>64</v>
      </c>
      <c r="AS647" s="0" t="n">
        <v>32</v>
      </c>
      <c r="AV647" s="0" t="s">
        <v>152</v>
      </c>
      <c r="AW647" s="0" t="n">
        <f aca="false">COUNTA($BA647:$EG647)</f>
        <v>12</v>
      </c>
      <c r="AX647" s="0" t="n">
        <f aca="false">COUNTIF($BC647:$EG647,"D")</f>
        <v>2</v>
      </c>
      <c r="AY647" s="0" t="n">
        <f aca="false">COUNTIF($BC647:$EG647,"R")</f>
        <v>0</v>
      </c>
      <c r="AZ647" s="2" t="n">
        <f aca="false">IF(DH647&lt;&gt;"",1,0)+IF(DI647&lt;&gt;"",1,0)+IF(DK647&lt;&gt;"",1,0)+IF(DM647&lt;&gt;"",1,0)+IF(DN647&lt;&gt;"",1,0)+IF(DO647&lt;&gt;"",1,0)+IF(DQ647&lt;&gt;"",1,0)+IF(DR647&lt;&gt;"",1,0)+IF(DT647&lt;&gt;"",1,0)+IF(DU647&lt;&gt;"",1,0)+IF(DV647&lt;&gt;"",1,0)+IF(DW647&lt;&gt;"",1,0)+IF(DX647&lt;&gt;"",1,0)+IF(DZ647&lt;&gt;"",1,0)+IF(EA647&lt;&gt;"",1,0)+IF(EB647&lt;&gt;"",1,0)+IF(EE647&lt;&gt;"",1,0)</f>
        <v>2</v>
      </c>
      <c r="BA647" s="2" t="n">
        <f aca="false">COUNTIF($DV647:$EG647, "&lt;&gt;")</f>
        <v>2</v>
      </c>
      <c r="BB647" s="0" t="n">
        <f aca="false">AY647*AX647</f>
        <v>0</v>
      </c>
      <c r="CA647" s="0" t="s">
        <v>153</v>
      </c>
      <c r="CK647" s="0" t="s">
        <v>153</v>
      </c>
      <c r="CP647" s="0" t="s">
        <v>153</v>
      </c>
      <c r="CY647" s="0" t="s">
        <v>153</v>
      </c>
      <c r="CZ647" s="0" t="s">
        <v>162</v>
      </c>
      <c r="DC647" s="0" t="s">
        <v>153</v>
      </c>
      <c r="DI647" s="0" t="s">
        <v>153</v>
      </c>
      <c r="DN647" s="0" t="s">
        <v>153</v>
      </c>
      <c r="ED647" s="0" t="s">
        <v>162</v>
      </c>
      <c r="EF647" s="0" t="s">
        <v>153</v>
      </c>
    </row>
    <row r="648" customFormat="false" ht="13.8" hidden="false" customHeight="false" outlineLevel="0" collapsed="false">
      <c r="A648" s="0" t="s">
        <v>3200</v>
      </c>
      <c r="B648" s="0" t="n">
        <v>78</v>
      </c>
      <c r="C648" s="0" t="n">
        <v>151352</v>
      </c>
      <c r="D648" s="0" t="s">
        <v>3201</v>
      </c>
      <c r="E648" s="0" t="s">
        <v>3202</v>
      </c>
      <c r="F648" s="0" t="str">
        <f aca="false">CONCATENATE(D648," ",LEFT(H648,4),"T=",AU648,"D=",AV648,"R=",AW648,"M=",AX648,"L=",AY648,"B=",AZ648)</f>
        <v>GOOD T=D=WARREN-WARD 5R=19M=5L=0B=5</v>
      </c>
      <c r="G648" s="0" t="s">
        <v>140</v>
      </c>
      <c r="I648" s="0" t="s">
        <v>3203</v>
      </c>
      <c r="J648" s="0" t="s">
        <v>203</v>
      </c>
      <c r="K648" s="0" t="s">
        <v>143</v>
      </c>
      <c r="L648" s="0" t="s">
        <v>162</v>
      </c>
      <c r="M648" s="0" t="str">
        <f aca="false">RIGHT(N648,LEN(N648)-FIND(" ",N648))</f>
        <v>BROADWAY AVE SE</v>
      </c>
      <c r="N648" s="0" t="s">
        <v>3199</v>
      </c>
      <c r="P648" s="0" t="s">
        <v>145</v>
      </c>
      <c r="Q648" s="0" t="s">
        <v>146</v>
      </c>
      <c r="R648" s="0" t="n">
        <v>44484</v>
      </c>
      <c r="AD648" s="0" t="s">
        <v>147</v>
      </c>
      <c r="AE648" s="0" t="s">
        <v>148</v>
      </c>
      <c r="AF648" s="0" t="s">
        <v>149</v>
      </c>
      <c r="AH648" s="0" t="n">
        <v>14</v>
      </c>
      <c r="AI648" s="0" t="n">
        <v>11</v>
      </c>
      <c r="AN648" s="0" t="s">
        <v>145</v>
      </c>
      <c r="AO648" s="0" t="s">
        <v>150</v>
      </c>
      <c r="AP648" s="0" t="s">
        <v>151</v>
      </c>
      <c r="AQ648" s="0" t="n">
        <v>9</v>
      </c>
      <c r="AR648" s="0" t="n">
        <v>64</v>
      </c>
      <c r="AS648" s="0" t="n">
        <v>32</v>
      </c>
      <c r="AV648" s="0" t="s">
        <v>152</v>
      </c>
      <c r="AW648" s="0" t="n">
        <f aca="false">COUNTA($BA648:$EG648)</f>
        <v>19</v>
      </c>
      <c r="AX648" s="0" t="n">
        <f aca="false">COUNTIF($BC648:$EG648,"D")</f>
        <v>5</v>
      </c>
      <c r="AY648" s="0" t="n">
        <f aca="false">COUNTIF($BC648:$EG648,"R")</f>
        <v>0</v>
      </c>
      <c r="AZ648" s="2" t="n">
        <f aca="false">IF(DH648&lt;&gt;"",1,0)+IF(DI648&lt;&gt;"",1,0)+IF(DK648&lt;&gt;"",1,0)+IF(DM648&lt;&gt;"",1,0)+IF(DN648&lt;&gt;"",1,0)+IF(DO648&lt;&gt;"",1,0)+IF(DQ648&lt;&gt;"",1,0)+IF(DR648&lt;&gt;"",1,0)+IF(DT648&lt;&gt;"",1,0)+IF(DU648&lt;&gt;"",1,0)+IF(DV648&lt;&gt;"",1,0)+IF(DW648&lt;&gt;"",1,0)+IF(DX648&lt;&gt;"",1,0)+IF(DZ648&lt;&gt;"",1,0)+IF(EA648&lt;&gt;"",1,0)+IF(EB648&lt;&gt;"",1,0)+IF(EE648&lt;&gt;"",1,0)</f>
        <v>5</v>
      </c>
      <c r="BA648" s="2" t="n">
        <f aca="false">COUNTIF($DV648:$EG648, "&lt;&gt;")</f>
        <v>4</v>
      </c>
      <c r="BB648" s="0" t="n">
        <f aca="false">AY648*AX648</f>
        <v>0</v>
      </c>
      <c r="BD648" s="0" t="s">
        <v>153</v>
      </c>
      <c r="BL648" s="0" t="s">
        <v>153</v>
      </c>
      <c r="BY648" s="0" t="s">
        <v>162</v>
      </c>
      <c r="CA648" s="0" t="s">
        <v>153</v>
      </c>
      <c r="CK648" s="0" t="s">
        <v>153</v>
      </c>
      <c r="CP648" s="0" t="s">
        <v>153</v>
      </c>
      <c r="CY648" s="0" t="s">
        <v>153</v>
      </c>
      <c r="CZ648" s="0" t="s">
        <v>162</v>
      </c>
      <c r="DC648" s="0" t="s">
        <v>153</v>
      </c>
      <c r="DI648" s="0" t="s">
        <v>153</v>
      </c>
      <c r="DN648" s="0" t="s">
        <v>153</v>
      </c>
      <c r="DS648" s="0" t="s">
        <v>162</v>
      </c>
      <c r="DU648" s="0" t="s">
        <v>153</v>
      </c>
      <c r="DW648" s="0" t="s">
        <v>162</v>
      </c>
      <c r="EA648" s="0" t="s">
        <v>153</v>
      </c>
      <c r="ED648" s="0" t="s">
        <v>162</v>
      </c>
      <c r="EF648" s="0" t="s">
        <v>153</v>
      </c>
    </row>
    <row r="649" customFormat="false" ht="13.8" hidden="false" customHeight="false" outlineLevel="0" collapsed="false">
      <c r="A649" s="0" t="s">
        <v>3204</v>
      </c>
      <c r="B649" s="0" t="n">
        <v>78</v>
      </c>
      <c r="C649" s="0" t="n">
        <v>453322</v>
      </c>
      <c r="D649" s="0" t="s">
        <v>3205</v>
      </c>
      <c r="E649" s="0" t="s">
        <v>642</v>
      </c>
      <c r="F649" s="0" t="str">
        <f aca="false">CONCATENATE(D649," ",LEFT(H649,4),"T=",AU649,"D=",AV649,"R=",AW649,"M=",AX649,"L=",AY649,"B=",AZ649)</f>
        <v>BOLLAS T=D=WARREN-WARD 5R=43M=0L=10B=9</v>
      </c>
      <c r="G649" s="0" t="s">
        <v>212</v>
      </c>
      <c r="I649" s="0" t="s">
        <v>3206</v>
      </c>
      <c r="J649" s="0" t="s">
        <v>3207</v>
      </c>
      <c r="K649" s="0" t="s">
        <v>143</v>
      </c>
      <c r="L649" s="0" t="s">
        <v>238</v>
      </c>
      <c r="M649" s="0" t="str">
        <f aca="false">RIGHT(N649,LEN(N649)-FIND(" ",N649))</f>
        <v>BROADWAY AVE SE</v>
      </c>
      <c r="N649" s="0" t="s">
        <v>3208</v>
      </c>
      <c r="P649" s="0" t="s">
        <v>145</v>
      </c>
      <c r="Q649" s="0" t="s">
        <v>146</v>
      </c>
      <c r="R649" s="0" t="n">
        <v>44484</v>
      </c>
      <c r="AD649" s="0" t="s">
        <v>147</v>
      </c>
      <c r="AE649" s="0" t="s">
        <v>148</v>
      </c>
      <c r="AF649" s="0" t="s">
        <v>149</v>
      </c>
      <c r="AH649" s="0" t="n">
        <v>14</v>
      </c>
      <c r="AI649" s="0" t="n">
        <v>11</v>
      </c>
      <c r="AN649" s="0" t="s">
        <v>145</v>
      </c>
      <c r="AO649" s="0" t="s">
        <v>150</v>
      </c>
      <c r="AP649" s="0" t="s">
        <v>151</v>
      </c>
      <c r="AQ649" s="0" t="n">
        <v>9</v>
      </c>
      <c r="AR649" s="0" t="n">
        <v>64</v>
      </c>
      <c r="AS649" s="0" t="n">
        <v>32</v>
      </c>
      <c r="AV649" s="0" t="s">
        <v>152</v>
      </c>
      <c r="AW649" s="0" t="n">
        <f aca="false">COUNTA($BA649:$EG649)</f>
        <v>43</v>
      </c>
      <c r="AX649" s="0" t="n">
        <f aca="false">COUNTIF($BC649:$EG649,"D")</f>
        <v>0</v>
      </c>
      <c r="AY649" s="0" t="n">
        <f aca="false">COUNTIF($BC649:$EG649,"R")</f>
        <v>10</v>
      </c>
      <c r="AZ649" s="2" t="n">
        <f aca="false">IF(DH649&lt;&gt;"",1,0)+IF(DI649&lt;&gt;"",1,0)+IF(DK649&lt;&gt;"",1,0)+IF(DM649&lt;&gt;"",1,0)+IF(DN649&lt;&gt;"",1,0)+IF(DO649&lt;&gt;"",1,0)+IF(DQ649&lt;&gt;"",1,0)+IF(DR649&lt;&gt;"",1,0)+IF(DT649&lt;&gt;"",1,0)+IF(DU649&lt;&gt;"",1,0)+IF(DV649&lt;&gt;"",1,0)+IF(DW649&lt;&gt;"",1,0)+IF(DX649&lt;&gt;"",1,0)+IF(DZ649&lt;&gt;"",1,0)+IF(EA649&lt;&gt;"",1,0)+IF(EB649&lt;&gt;"",1,0)+IF(EE649&lt;&gt;"",1,0)</f>
        <v>9</v>
      </c>
      <c r="BA649" s="2" t="n">
        <f aca="false">COUNTIF($DV649:$EG649, "&lt;&gt;")</f>
        <v>5</v>
      </c>
      <c r="BB649" s="0" t="n">
        <f aca="false">AY649*AX649</f>
        <v>0</v>
      </c>
      <c r="BC649" s="0" t="s">
        <v>153</v>
      </c>
      <c r="BD649" s="0" t="s">
        <v>153</v>
      </c>
      <c r="BF649" s="0" t="s">
        <v>153</v>
      </c>
      <c r="BG649" s="0" t="s">
        <v>153</v>
      </c>
      <c r="BH649" s="0" t="s">
        <v>153</v>
      </c>
      <c r="BJ649" s="0" t="s">
        <v>153</v>
      </c>
      <c r="BK649" s="0" t="s">
        <v>153</v>
      </c>
      <c r="BL649" s="0" t="s">
        <v>153</v>
      </c>
      <c r="BP649" s="0" t="s">
        <v>153</v>
      </c>
      <c r="BR649" s="0" t="s">
        <v>153</v>
      </c>
      <c r="BS649" s="0" t="s">
        <v>153</v>
      </c>
      <c r="BV649" s="0" t="s">
        <v>153</v>
      </c>
      <c r="BY649" s="0" t="s">
        <v>238</v>
      </c>
      <c r="CA649" s="0" t="s">
        <v>153</v>
      </c>
      <c r="CG649" s="0" t="s">
        <v>153</v>
      </c>
      <c r="CH649" s="0" t="s">
        <v>238</v>
      </c>
      <c r="CK649" s="0" t="s">
        <v>153</v>
      </c>
      <c r="CN649" s="0" t="s">
        <v>153</v>
      </c>
      <c r="CO649" s="0" t="s">
        <v>238</v>
      </c>
      <c r="CP649" s="0" t="s">
        <v>153</v>
      </c>
      <c r="CT649" s="0" t="s">
        <v>153</v>
      </c>
      <c r="CU649" s="0" t="s">
        <v>238</v>
      </c>
      <c r="CV649" s="0" t="s">
        <v>153</v>
      </c>
      <c r="CY649" s="0" t="s">
        <v>153</v>
      </c>
      <c r="CZ649" s="0" t="s">
        <v>238</v>
      </c>
      <c r="DC649" s="0" t="s">
        <v>153</v>
      </c>
      <c r="DF649" s="0" t="s">
        <v>153</v>
      </c>
      <c r="DG649" s="0" t="s">
        <v>238</v>
      </c>
      <c r="DI649" s="0" t="s">
        <v>153</v>
      </c>
      <c r="DL649" s="0" t="s">
        <v>153</v>
      </c>
      <c r="DM649" s="0" t="s">
        <v>238</v>
      </c>
      <c r="DN649" s="0" t="s">
        <v>153</v>
      </c>
      <c r="DR649" s="0" t="s">
        <v>153</v>
      </c>
      <c r="DS649" s="0" t="s">
        <v>238</v>
      </c>
      <c r="DT649" s="0" t="s">
        <v>238</v>
      </c>
      <c r="DU649" s="0" t="s">
        <v>153</v>
      </c>
      <c r="DW649" s="0" t="s">
        <v>153</v>
      </c>
      <c r="DX649" s="0" t="s">
        <v>153</v>
      </c>
      <c r="EA649" s="0" t="s">
        <v>153</v>
      </c>
      <c r="ED649" s="0" t="s">
        <v>238</v>
      </c>
      <c r="EF649" s="0" t="s">
        <v>153</v>
      </c>
    </row>
    <row r="650" customFormat="false" ht="13.8" hidden="false" customHeight="false" outlineLevel="0" collapsed="false">
      <c r="A650" s="0" t="s">
        <v>3209</v>
      </c>
      <c r="B650" s="0" t="n">
        <v>78</v>
      </c>
      <c r="C650" s="0" t="n">
        <v>388429</v>
      </c>
      <c r="D650" s="0" t="s">
        <v>3205</v>
      </c>
      <c r="E650" s="0" t="s">
        <v>3210</v>
      </c>
      <c r="F650" s="0" t="str">
        <f aca="false">CONCATENATE(D650," ",LEFT(H650,4),"T=",AU650,"D=",AV650,"R=",AW650,"M=",AX650,"L=",AY650,"B=",AZ650)</f>
        <v>BOLLAS T=D=WARREN-WARD 5R=44M=3L=9B=8</v>
      </c>
      <c r="I650" s="0" t="s">
        <v>3211</v>
      </c>
      <c r="J650" s="0" t="s">
        <v>3212</v>
      </c>
      <c r="K650" s="0" t="s">
        <v>143</v>
      </c>
      <c r="L650" s="0" t="s">
        <v>238</v>
      </c>
      <c r="M650" s="0" t="str">
        <f aca="false">RIGHT(N650,LEN(N650)-FIND(" ",N650))</f>
        <v>BROADWAY AVE SE</v>
      </c>
      <c r="N650" s="0" t="s">
        <v>3208</v>
      </c>
      <c r="P650" s="0" t="s">
        <v>145</v>
      </c>
      <c r="Q650" s="0" t="s">
        <v>146</v>
      </c>
      <c r="R650" s="0" t="n">
        <v>44484</v>
      </c>
      <c r="AD650" s="0" t="s">
        <v>147</v>
      </c>
      <c r="AE650" s="0" t="s">
        <v>148</v>
      </c>
      <c r="AF650" s="0" t="s">
        <v>149</v>
      </c>
      <c r="AH650" s="0" t="n">
        <v>14</v>
      </c>
      <c r="AI650" s="0" t="n">
        <v>11</v>
      </c>
      <c r="AN650" s="0" t="s">
        <v>145</v>
      </c>
      <c r="AO650" s="0" t="s">
        <v>150</v>
      </c>
      <c r="AP650" s="0" t="s">
        <v>151</v>
      </c>
      <c r="AQ650" s="0" t="n">
        <v>9</v>
      </c>
      <c r="AR650" s="0" t="n">
        <v>64</v>
      </c>
      <c r="AS650" s="0" t="n">
        <v>32</v>
      </c>
      <c r="AV650" s="0" t="s">
        <v>152</v>
      </c>
      <c r="AW650" s="0" t="n">
        <f aca="false">COUNTA($BA650:$EG650)</f>
        <v>44</v>
      </c>
      <c r="AX650" s="0" t="n">
        <f aca="false">COUNTIF($BC650:$EG650,"D")</f>
        <v>3</v>
      </c>
      <c r="AY650" s="0" t="n">
        <f aca="false">COUNTIF($BC650:$EG650,"R")</f>
        <v>9</v>
      </c>
      <c r="AZ650" s="2" t="n">
        <f aca="false">IF(DH650&lt;&gt;"",1,0)+IF(DI650&lt;&gt;"",1,0)+IF(DK650&lt;&gt;"",1,0)+IF(DM650&lt;&gt;"",1,0)+IF(DN650&lt;&gt;"",1,0)+IF(DO650&lt;&gt;"",1,0)+IF(DQ650&lt;&gt;"",1,0)+IF(DR650&lt;&gt;"",1,0)+IF(DT650&lt;&gt;"",1,0)+IF(DU650&lt;&gt;"",1,0)+IF(DV650&lt;&gt;"",1,0)+IF(DW650&lt;&gt;"",1,0)+IF(DX650&lt;&gt;"",1,0)+IF(DZ650&lt;&gt;"",1,0)+IF(EA650&lt;&gt;"",1,0)+IF(EB650&lt;&gt;"",1,0)+IF(EE650&lt;&gt;"",1,0)</f>
        <v>8</v>
      </c>
      <c r="BA650" s="2" t="n">
        <f aca="false">COUNTIF($DV650:$EG650, "&lt;&gt;")</f>
        <v>5</v>
      </c>
      <c r="BB650" s="0" t="n">
        <f aca="false">AY650*AX650</f>
        <v>27</v>
      </c>
      <c r="BC650" s="0" t="s">
        <v>153</v>
      </c>
      <c r="BD650" s="0" t="s">
        <v>153</v>
      </c>
      <c r="BF650" s="0" t="s">
        <v>153</v>
      </c>
      <c r="BG650" s="0" t="s">
        <v>153</v>
      </c>
      <c r="BH650" s="0" t="s">
        <v>153</v>
      </c>
      <c r="BJ650" s="0" t="s">
        <v>153</v>
      </c>
      <c r="BK650" s="0" t="s">
        <v>153</v>
      </c>
      <c r="BL650" s="0" t="s">
        <v>153</v>
      </c>
      <c r="BP650" s="0" t="s">
        <v>153</v>
      </c>
      <c r="BR650" s="0" t="s">
        <v>153</v>
      </c>
      <c r="BS650" s="0" t="s">
        <v>153</v>
      </c>
      <c r="BV650" s="0" t="s">
        <v>153</v>
      </c>
      <c r="BY650" s="0" t="s">
        <v>162</v>
      </c>
      <c r="CA650" s="0" t="s">
        <v>153</v>
      </c>
      <c r="CC650" s="0" t="s">
        <v>162</v>
      </c>
      <c r="CG650" s="0" t="s">
        <v>153</v>
      </c>
      <c r="CH650" s="0" t="s">
        <v>238</v>
      </c>
      <c r="CK650" s="0" t="s">
        <v>153</v>
      </c>
      <c r="CL650" s="0" t="s">
        <v>162</v>
      </c>
      <c r="CN650" s="0" t="s">
        <v>153</v>
      </c>
      <c r="CO650" s="0" t="s">
        <v>238</v>
      </c>
      <c r="CP650" s="0" t="s">
        <v>153</v>
      </c>
      <c r="CT650" s="0" t="s">
        <v>153</v>
      </c>
      <c r="CU650" s="0" t="s">
        <v>238</v>
      </c>
      <c r="CV650" s="0" t="s">
        <v>153</v>
      </c>
      <c r="CY650" s="0" t="s">
        <v>153</v>
      </c>
      <c r="CZ650" s="0" t="s">
        <v>238</v>
      </c>
      <c r="DC650" s="0" t="s">
        <v>153</v>
      </c>
      <c r="DF650" s="0" t="s">
        <v>153</v>
      </c>
      <c r="DG650" s="0" t="s">
        <v>238</v>
      </c>
      <c r="DI650" s="0" t="s">
        <v>153</v>
      </c>
      <c r="DL650" s="0" t="s">
        <v>153</v>
      </c>
      <c r="DM650" s="0" t="s">
        <v>238</v>
      </c>
      <c r="DN650" s="0" t="s">
        <v>153</v>
      </c>
      <c r="DS650" s="0" t="s">
        <v>238</v>
      </c>
      <c r="DT650" s="0" t="s">
        <v>238</v>
      </c>
      <c r="DU650" s="0" t="s">
        <v>153</v>
      </c>
      <c r="DW650" s="0" t="s">
        <v>153</v>
      </c>
      <c r="DX650" s="0" t="s">
        <v>153</v>
      </c>
      <c r="EA650" s="0" t="s">
        <v>153</v>
      </c>
      <c r="ED650" s="0" t="s">
        <v>238</v>
      </c>
      <c r="EF650" s="0" t="s">
        <v>153</v>
      </c>
    </row>
    <row r="651" customFormat="false" ht="13.8" hidden="false" customHeight="false" outlineLevel="0" collapsed="false">
      <c r="A651" s="0" t="s">
        <v>3213</v>
      </c>
      <c r="B651" s="0" t="n">
        <v>78</v>
      </c>
      <c r="C651" s="0" t="n">
        <v>415583</v>
      </c>
      <c r="D651" s="0" t="s">
        <v>3214</v>
      </c>
      <c r="E651" s="0" t="s">
        <v>264</v>
      </c>
      <c r="F651" s="0" t="str">
        <f aca="false">CONCATENATE(D651," ",LEFT(H651,4),"T=",AU651,"D=",AV651,"R=",AW651,"M=",AX651,"L=",AY651,"B=",AZ651)</f>
        <v>RIGGLE T=D=WARREN-WARD 5R=42M=9L=0B=9</v>
      </c>
      <c r="G651" s="0" t="s">
        <v>176</v>
      </c>
      <c r="I651" s="0" t="s">
        <v>3215</v>
      </c>
      <c r="J651" s="0" t="s">
        <v>3216</v>
      </c>
      <c r="K651" s="0" t="s">
        <v>143</v>
      </c>
      <c r="L651" s="0" t="s">
        <v>162</v>
      </c>
      <c r="M651" s="0" t="str">
        <f aca="false">RIGHT(N651,LEN(N651)-FIND(" ",N651))</f>
        <v>BROADWAY AVE SE</v>
      </c>
      <c r="N651" s="0" t="s">
        <v>3217</v>
      </c>
      <c r="P651" s="0" t="s">
        <v>145</v>
      </c>
      <c r="Q651" s="0" t="s">
        <v>146</v>
      </c>
      <c r="R651" s="0" t="n">
        <v>44484</v>
      </c>
      <c r="AD651" s="0" t="s">
        <v>147</v>
      </c>
      <c r="AE651" s="0" t="s">
        <v>148</v>
      </c>
      <c r="AF651" s="0" t="s">
        <v>149</v>
      </c>
      <c r="AH651" s="0" t="n">
        <v>14</v>
      </c>
      <c r="AI651" s="0" t="n">
        <v>11</v>
      </c>
      <c r="AN651" s="0" t="s">
        <v>145</v>
      </c>
      <c r="AO651" s="0" t="s">
        <v>150</v>
      </c>
      <c r="AP651" s="0" t="s">
        <v>151</v>
      </c>
      <c r="AQ651" s="0" t="n">
        <v>9</v>
      </c>
      <c r="AR651" s="0" t="n">
        <v>64</v>
      </c>
      <c r="AS651" s="0" t="n">
        <v>32</v>
      </c>
      <c r="AV651" s="0" t="s">
        <v>152</v>
      </c>
      <c r="AW651" s="0" t="n">
        <f aca="false">COUNTA($BA651:$EG651)</f>
        <v>42</v>
      </c>
      <c r="AX651" s="0" t="n">
        <f aca="false">COUNTIF($BC651:$EG651,"D")</f>
        <v>9</v>
      </c>
      <c r="AY651" s="0" t="n">
        <f aca="false">COUNTIF($BC651:$EG651,"R")</f>
        <v>0</v>
      </c>
      <c r="AZ651" s="2" t="n">
        <f aca="false">IF(DH651&lt;&gt;"",1,0)+IF(DI651&lt;&gt;"",1,0)+IF(DK651&lt;&gt;"",1,0)+IF(DM651&lt;&gt;"",1,0)+IF(DN651&lt;&gt;"",1,0)+IF(DO651&lt;&gt;"",1,0)+IF(DQ651&lt;&gt;"",1,0)+IF(DR651&lt;&gt;"",1,0)+IF(DT651&lt;&gt;"",1,0)+IF(DU651&lt;&gt;"",1,0)+IF(DV651&lt;&gt;"",1,0)+IF(DW651&lt;&gt;"",1,0)+IF(DX651&lt;&gt;"",1,0)+IF(DZ651&lt;&gt;"",1,0)+IF(EA651&lt;&gt;"",1,0)+IF(EB651&lt;&gt;"",1,0)+IF(EE651&lt;&gt;"",1,0)</f>
        <v>9</v>
      </c>
      <c r="BA651" s="2" t="n">
        <f aca="false">COUNTIF($DV651:$EG651, "&lt;&gt;")</f>
        <v>4</v>
      </c>
      <c r="BB651" s="0" t="n">
        <f aca="false">AY651*AX651</f>
        <v>0</v>
      </c>
      <c r="BC651" s="0" t="s">
        <v>153</v>
      </c>
      <c r="BD651" s="0" t="s">
        <v>153</v>
      </c>
      <c r="BE651" s="0" t="s">
        <v>153</v>
      </c>
      <c r="BF651" s="0" t="s">
        <v>153</v>
      </c>
      <c r="BG651" s="0" t="s">
        <v>153</v>
      </c>
      <c r="BH651" s="0" t="s">
        <v>153</v>
      </c>
      <c r="BI651" s="0" t="s">
        <v>153</v>
      </c>
      <c r="BJ651" s="0" t="s">
        <v>153</v>
      </c>
      <c r="BK651" s="0" t="s">
        <v>153</v>
      </c>
      <c r="BL651" s="0" t="s">
        <v>153</v>
      </c>
      <c r="BP651" s="0" t="s">
        <v>153</v>
      </c>
      <c r="BR651" s="0" t="s">
        <v>153</v>
      </c>
      <c r="BS651" s="0" t="s">
        <v>153</v>
      </c>
      <c r="BV651" s="0" t="s">
        <v>153</v>
      </c>
      <c r="BY651" s="0" t="s">
        <v>162</v>
      </c>
      <c r="CA651" s="0" t="s">
        <v>153</v>
      </c>
      <c r="CG651" s="0" t="s">
        <v>153</v>
      </c>
      <c r="CK651" s="0" t="s">
        <v>153</v>
      </c>
      <c r="CL651" s="0" t="s">
        <v>162</v>
      </c>
      <c r="CN651" s="0" t="s">
        <v>153</v>
      </c>
      <c r="CO651" s="0" t="s">
        <v>162</v>
      </c>
      <c r="CP651" s="0" t="s">
        <v>153</v>
      </c>
      <c r="CU651" s="0" t="s">
        <v>162</v>
      </c>
      <c r="CV651" s="0" t="s">
        <v>153</v>
      </c>
      <c r="CY651" s="0" t="s">
        <v>153</v>
      </c>
      <c r="DC651" s="0" t="s">
        <v>153</v>
      </c>
      <c r="DF651" s="0" t="s">
        <v>153</v>
      </c>
      <c r="DI651" s="0" t="s">
        <v>153</v>
      </c>
      <c r="DJ651" s="0" t="s">
        <v>162</v>
      </c>
      <c r="DL651" s="0" t="s">
        <v>153</v>
      </c>
      <c r="DM651" s="0" t="s">
        <v>162</v>
      </c>
      <c r="DN651" s="0" t="s">
        <v>153</v>
      </c>
      <c r="DR651" s="0" t="s">
        <v>153</v>
      </c>
      <c r="DS651" s="0" t="s">
        <v>162</v>
      </c>
      <c r="DT651" s="0" t="s">
        <v>162</v>
      </c>
      <c r="DU651" s="0" t="s">
        <v>153</v>
      </c>
      <c r="DW651" s="0" t="s">
        <v>162</v>
      </c>
      <c r="DX651" s="0" t="s">
        <v>153</v>
      </c>
      <c r="EA651" s="0" t="s">
        <v>153</v>
      </c>
      <c r="EF651" s="0" t="s">
        <v>153</v>
      </c>
    </row>
    <row r="652" customFormat="false" ht="13.8" hidden="false" customHeight="false" outlineLevel="0" collapsed="false">
      <c r="A652" s="0" t="s">
        <v>3218</v>
      </c>
      <c r="B652" s="0" t="n">
        <v>78</v>
      </c>
      <c r="C652" s="0" t="n">
        <v>400850</v>
      </c>
      <c r="D652" s="0" t="s">
        <v>3214</v>
      </c>
      <c r="E652" s="0" t="s">
        <v>319</v>
      </c>
      <c r="F652" s="0" t="str">
        <f aca="false">CONCATENATE(D652," ",LEFT(H652,4),"T=",AU652,"D=",AV652,"R=",AW652,"M=",AX652,"L=",AY652,"B=",AZ652)</f>
        <v>RIGGLE T=D=WARREN-WARD 5R=41M=8L=0B=9</v>
      </c>
      <c r="G652" s="0" t="s">
        <v>212</v>
      </c>
      <c r="I652" s="0" t="s">
        <v>3219</v>
      </c>
      <c r="J652" s="0" t="s">
        <v>3216</v>
      </c>
      <c r="K652" s="0" t="s">
        <v>143</v>
      </c>
      <c r="L652" s="0" t="s">
        <v>162</v>
      </c>
      <c r="M652" s="0" t="str">
        <f aca="false">RIGHT(N652,LEN(N652)-FIND(" ",N652))</f>
        <v>BROADWAY AVE SE</v>
      </c>
      <c r="N652" s="0" t="s">
        <v>3217</v>
      </c>
      <c r="P652" s="0" t="s">
        <v>145</v>
      </c>
      <c r="Q652" s="0" t="s">
        <v>146</v>
      </c>
      <c r="R652" s="0" t="n">
        <v>44484</v>
      </c>
      <c r="AD652" s="0" t="s">
        <v>147</v>
      </c>
      <c r="AE652" s="0" t="s">
        <v>148</v>
      </c>
      <c r="AF652" s="0" t="s">
        <v>149</v>
      </c>
      <c r="AH652" s="0" t="n">
        <v>14</v>
      </c>
      <c r="AI652" s="0" t="n">
        <v>11</v>
      </c>
      <c r="AN652" s="0" t="s">
        <v>145</v>
      </c>
      <c r="AO652" s="0" t="s">
        <v>150</v>
      </c>
      <c r="AP652" s="0" t="s">
        <v>151</v>
      </c>
      <c r="AQ652" s="0" t="n">
        <v>9</v>
      </c>
      <c r="AR652" s="0" t="n">
        <v>64</v>
      </c>
      <c r="AS652" s="0" t="n">
        <v>32</v>
      </c>
      <c r="AV652" s="0" t="s">
        <v>152</v>
      </c>
      <c r="AW652" s="0" t="n">
        <f aca="false">COUNTA($BA652:$EG652)</f>
        <v>41</v>
      </c>
      <c r="AX652" s="0" t="n">
        <f aca="false">COUNTIF($BC652:$EG652,"D")</f>
        <v>8</v>
      </c>
      <c r="AY652" s="0" t="n">
        <f aca="false">COUNTIF($BC652:$EG652,"R")</f>
        <v>0</v>
      </c>
      <c r="AZ652" s="2" t="n">
        <f aca="false">IF(DH652&lt;&gt;"",1,0)+IF(DI652&lt;&gt;"",1,0)+IF(DK652&lt;&gt;"",1,0)+IF(DM652&lt;&gt;"",1,0)+IF(DN652&lt;&gt;"",1,0)+IF(DO652&lt;&gt;"",1,0)+IF(DQ652&lt;&gt;"",1,0)+IF(DR652&lt;&gt;"",1,0)+IF(DT652&lt;&gt;"",1,0)+IF(DU652&lt;&gt;"",1,0)+IF(DV652&lt;&gt;"",1,0)+IF(DW652&lt;&gt;"",1,0)+IF(DX652&lt;&gt;"",1,0)+IF(DZ652&lt;&gt;"",1,0)+IF(EA652&lt;&gt;"",1,0)+IF(EB652&lt;&gt;"",1,0)+IF(EE652&lt;&gt;"",1,0)</f>
        <v>9</v>
      </c>
      <c r="BA652" s="2" t="n">
        <f aca="false">COUNTIF($DV652:$EG652, "&lt;&gt;")</f>
        <v>4</v>
      </c>
      <c r="BB652" s="0" t="n">
        <f aca="false">AY652*AX652</f>
        <v>0</v>
      </c>
      <c r="BC652" s="0" t="s">
        <v>153</v>
      </c>
      <c r="BD652" s="0" t="s">
        <v>153</v>
      </c>
      <c r="BE652" s="0" t="s">
        <v>153</v>
      </c>
      <c r="BF652" s="0" t="s">
        <v>153</v>
      </c>
      <c r="BG652" s="0" t="s">
        <v>153</v>
      </c>
      <c r="BH652" s="0" t="s">
        <v>153</v>
      </c>
      <c r="BI652" s="0" t="s">
        <v>153</v>
      </c>
      <c r="BJ652" s="0" t="s">
        <v>153</v>
      </c>
      <c r="BK652" s="0" t="s">
        <v>153</v>
      </c>
      <c r="BL652" s="0" t="s">
        <v>153</v>
      </c>
      <c r="BP652" s="0" t="s">
        <v>153</v>
      </c>
      <c r="BR652" s="0" t="s">
        <v>153</v>
      </c>
      <c r="BS652" s="0" t="s">
        <v>153</v>
      </c>
      <c r="BV652" s="0" t="s">
        <v>153</v>
      </c>
      <c r="BY652" s="0" t="s">
        <v>162</v>
      </c>
      <c r="CA652" s="0" t="s">
        <v>153</v>
      </c>
      <c r="CG652" s="0" t="s">
        <v>153</v>
      </c>
      <c r="CK652" s="0" t="s">
        <v>153</v>
      </c>
      <c r="CL652" s="0" t="s">
        <v>162</v>
      </c>
      <c r="CN652" s="0" t="s">
        <v>153</v>
      </c>
      <c r="CO652" s="0" t="s">
        <v>162</v>
      </c>
      <c r="CP652" s="0" t="s">
        <v>153</v>
      </c>
      <c r="CV652" s="0" t="s">
        <v>153</v>
      </c>
      <c r="CY652" s="0" t="s">
        <v>153</v>
      </c>
      <c r="DC652" s="0" t="s">
        <v>153</v>
      </c>
      <c r="DF652" s="0" t="s">
        <v>153</v>
      </c>
      <c r="DI652" s="0" t="s">
        <v>153</v>
      </c>
      <c r="DJ652" s="0" t="s">
        <v>162</v>
      </c>
      <c r="DL652" s="0" t="s">
        <v>153</v>
      </c>
      <c r="DM652" s="0" t="s">
        <v>162</v>
      </c>
      <c r="DN652" s="0" t="s">
        <v>153</v>
      </c>
      <c r="DR652" s="0" t="s">
        <v>153</v>
      </c>
      <c r="DS652" s="0" t="s">
        <v>162</v>
      </c>
      <c r="DT652" s="0" t="s">
        <v>162</v>
      </c>
      <c r="DU652" s="0" t="s">
        <v>153</v>
      </c>
      <c r="DW652" s="0" t="s">
        <v>162</v>
      </c>
      <c r="DX652" s="0" t="s">
        <v>153</v>
      </c>
      <c r="EA652" s="0" t="s">
        <v>153</v>
      </c>
      <c r="EF652" s="0" t="s">
        <v>153</v>
      </c>
    </row>
    <row r="653" customFormat="false" ht="13.8" hidden="false" customHeight="false" outlineLevel="0" collapsed="false">
      <c r="A653" s="0" t="s">
        <v>3220</v>
      </c>
      <c r="B653" s="0" t="n">
        <v>78</v>
      </c>
      <c r="C653" s="0" t="n">
        <v>416894</v>
      </c>
      <c r="D653" s="0" t="s">
        <v>3214</v>
      </c>
      <c r="E653" s="0" t="s">
        <v>3221</v>
      </c>
      <c r="F653" s="0" t="str">
        <f aca="false">CONCATENATE(D653," ",LEFT(H653,4),"T=",AU653,"D=",AV653,"R=",AW653,"M=",AX653,"L=",AY653,"B=",AZ653)</f>
        <v>RIGGLE T=D=WARREN-WARD 5R=6M=0L=0B=3</v>
      </c>
      <c r="I653" s="0" t="s">
        <v>3222</v>
      </c>
      <c r="J653" s="0" t="s">
        <v>1749</v>
      </c>
      <c r="K653" s="0" t="s">
        <v>143</v>
      </c>
      <c r="M653" s="0" t="str">
        <f aca="false">RIGHT(N653,LEN(N653)-FIND(" ",N653))</f>
        <v>BROADWAY AVE SE</v>
      </c>
      <c r="N653" s="0" t="s">
        <v>3217</v>
      </c>
      <c r="P653" s="0" t="s">
        <v>145</v>
      </c>
      <c r="Q653" s="0" t="s">
        <v>146</v>
      </c>
      <c r="R653" s="0" t="n">
        <v>44484</v>
      </c>
      <c r="AD653" s="0" t="s">
        <v>147</v>
      </c>
      <c r="AE653" s="0" t="s">
        <v>148</v>
      </c>
      <c r="AF653" s="0" t="s">
        <v>149</v>
      </c>
      <c r="AH653" s="0" t="n">
        <v>14</v>
      </c>
      <c r="AI653" s="0" t="n">
        <v>11</v>
      </c>
      <c r="AN653" s="0" t="s">
        <v>145</v>
      </c>
      <c r="AO653" s="0" t="s">
        <v>150</v>
      </c>
      <c r="AP653" s="0" t="s">
        <v>151</v>
      </c>
      <c r="AQ653" s="0" t="n">
        <v>9</v>
      </c>
      <c r="AR653" s="0" t="n">
        <v>64</v>
      </c>
      <c r="AS653" s="0" t="n">
        <v>32</v>
      </c>
      <c r="AV653" s="0" t="s">
        <v>152</v>
      </c>
      <c r="AW653" s="0" t="n">
        <f aca="false">COUNTA($BA653:$EG653)</f>
        <v>6</v>
      </c>
      <c r="AX653" s="0" t="n">
        <f aca="false">COUNTIF($BC653:$EG653,"D")</f>
        <v>0</v>
      </c>
      <c r="AY653" s="0" t="n">
        <f aca="false">COUNTIF($BC653:$EG653,"R")</f>
        <v>0</v>
      </c>
      <c r="AZ653" s="2" t="n">
        <f aca="false">IF(DH653&lt;&gt;"",1,0)+IF(DI653&lt;&gt;"",1,0)+IF(DK653&lt;&gt;"",1,0)+IF(DM653&lt;&gt;"",1,0)+IF(DN653&lt;&gt;"",1,0)+IF(DO653&lt;&gt;"",1,0)+IF(DQ653&lt;&gt;"",1,0)+IF(DR653&lt;&gt;"",1,0)+IF(DT653&lt;&gt;"",1,0)+IF(DU653&lt;&gt;"",1,0)+IF(DV653&lt;&gt;"",1,0)+IF(DW653&lt;&gt;"",1,0)+IF(DX653&lt;&gt;"",1,0)+IF(DZ653&lt;&gt;"",1,0)+IF(EA653&lt;&gt;"",1,0)+IF(EB653&lt;&gt;"",1,0)+IF(EE653&lt;&gt;"",1,0)</f>
        <v>3</v>
      </c>
      <c r="BA653" s="2" t="n">
        <f aca="false">COUNTIF($DV653:$EG653, "&lt;&gt;")</f>
        <v>3</v>
      </c>
      <c r="BB653" s="0" t="n">
        <f aca="false">AY653*AX653</f>
        <v>0</v>
      </c>
      <c r="DU653" s="0" t="s">
        <v>153</v>
      </c>
      <c r="DX653" s="0" t="s">
        <v>153</v>
      </c>
      <c r="EA653" s="0" t="s">
        <v>153</v>
      </c>
      <c r="EF653" s="0" t="s">
        <v>153</v>
      </c>
    </row>
    <row r="654" customFormat="false" ht="13.8" hidden="false" customHeight="false" outlineLevel="0" collapsed="false">
      <c r="A654" s="0" t="s">
        <v>3223</v>
      </c>
      <c r="B654" s="0" t="n">
        <v>78</v>
      </c>
      <c r="C654" s="0" t="n">
        <v>488666</v>
      </c>
      <c r="D654" s="0" t="s">
        <v>1690</v>
      </c>
      <c r="E654" s="0" t="s">
        <v>1146</v>
      </c>
      <c r="F654" s="0" t="str">
        <f aca="false">CONCATENATE(D654," ",LEFT(H654,4),"T=",AU654,"D=",AV654,"R=",AW654,"M=",AX654,"L=",AY654,"B=",AZ654)</f>
        <v>DECAPITO T=D=WARREN-WARD 5R=29M=5L=0B=7</v>
      </c>
      <c r="G654" s="0" t="s">
        <v>1853</v>
      </c>
      <c r="I654" s="0" t="s">
        <v>3224</v>
      </c>
      <c r="J654" s="0" t="s">
        <v>3225</v>
      </c>
      <c r="K654" s="0" t="s">
        <v>143</v>
      </c>
      <c r="L654" s="0" t="s">
        <v>162</v>
      </c>
      <c r="M654" s="0" t="str">
        <f aca="false">RIGHT(N654,LEN(N654)-FIND(" ",N654))</f>
        <v>BROADWAY AVE SE</v>
      </c>
      <c r="N654" s="0" t="s">
        <v>3226</v>
      </c>
      <c r="P654" s="0" t="s">
        <v>145</v>
      </c>
      <c r="Q654" s="0" t="s">
        <v>146</v>
      </c>
      <c r="R654" s="0" t="n">
        <v>44484</v>
      </c>
      <c r="AD654" s="0" t="s">
        <v>147</v>
      </c>
      <c r="AE654" s="0" t="s">
        <v>148</v>
      </c>
      <c r="AF654" s="0" t="s">
        <v>149</v>
      </c>
      <c r="AH654" s="0" t="n">
        <v>14</v>
      </c>
      <c r="AI654" s="0" t="n">
        <v>11</v>
      </c>
      <c r="AN654" s="0" t="s">
        <v>145</v>
      </c>
      <c r="AO654" s="0" t="s">
        <v>150</v>
      </c>
      <c r="AP654" s="0" t="s">
        <v>151</v>
      </c>
      <c r="AQ654" s="0" t="n">
        <v>9</v>
      </c>
      <c r="AR654" s="0" t="n">
        <v>64</v>
      </c>
      <c r="AS654" s="0" t="n">
        <v>32</v>
      </c>
      <c r="AV654" s="0" t="s">
        <v>152</v>
      </c>
      <c r="AW654" s="0" t="n">
        <f aca="false">COUNTA($BA654:$EG654)</f>
        <v>29</v>
      </c>
      <c r="AX654" s="0" t="n">
        <f aca="false">COUNTIF($BC654:$EG654,"D")</f>
        <v>5</v>
      </c>
      <c r="AY654" s="0" t="n">
        <f aca="false">COUNTIF($BC654:$EG654,"R")</f>
        <v>0</v>
      </c>
      <c r="AZ654" s="2" t="n">
        <f aca="false">IF(DH654&lt;&gt;"",1,0)+IF(DI654&lt;&gt;"",1,0)+IF(DK654&lt;&gt;"",1,0)+IF(DM654&lt;&gt;"",1,0)+IF(DN654&lt;&gt;"",1,0)+IF(DO654&lt;&gt;"",1,0)+IF(DQ654&lt;&gt;"",1,0)+IF(DR654&lt;&gt;"",1,0)+IF(DT654&lt;&gt;"",1,0)+IF(DU654&lt;&gt;"",1,0)+IF(DV654&lt;&gt;"",1,0)+IF(DW654&lt;&gt;"",1,0)+IF(DX654&lt;&gt;"",1,0)+IF(DZ654&lt;&gt;"",1,0)+IF(EA654&lt;&gt;"",1,0)+IF(EB654&lt;&gt;"",1,0)+IF(EE654&lt;&gt;"",1,0)</f>
        <v>7</v>
      </c>
      <c r="BA654" s="2" t="n">
        <f aca="false">COUNTIF($DV654:$EG654, "&lt;&gt;")</f>
        <v>4</v>
      </c>
      <c r="BB654" s="0" t="n">
        <f aca="false">AY654*AX654</f>
        <v>0</v>
      </c>
      <c r="BC654" s="0" t="s">
        <v>153</v>
      </c>
      <c r="BD654" s="0" t="s">
        <v>153</v>
      </c>
      <c r="BH654" s="0" t="s">
        <v>153</v>
      </c>
      <c r="BJ654" s="0" t="s">
        <v>153</v>
      </c>
      <c r="BK654" s="0" t="s">
        <v>153</v>
      </c>
      <c r="BL654" s="0" t="s">
        <v>153</v>
      </c>
      <c r="BP654" s="0" t="s">
        <v>153</v>
      </c>
      <c r="BS654" s="0" t="s">
        <v>153</v>
      </c>
      <c r="BY654" s="0" t="s">
        <v>162</v>
      </c>
      <c r="CA654" s="0" t="s">
        <v>153</v>
      </c>
      <c r="CK654" s="0" t="s">
        <v>153</v>
      </c>
      <c r="CN654" s="0" t="s">
        <v>153</v>
      </c>
      <c r="CP654" s="0" t="s">
        <v>153</v>
      </c>
      <c r="CY654" s="0" t="s">
        <v>153</v>
      </c>
      <c r="CZ654" s="0" t="s">
        <v>162</v>
      </c>
      <c r="DC654" s="0" t="s">
        <v>153</v>
      </c>
      <c r="DI654" s="0" t="s">
        <v>153</v>
      </c>
      <c r="DL654" s="0" t="s">
        <v>153</v>
      </c>
      <c r="DM654" s="0" t="s">
        <v>162</v>
      </c>
      <c r="DN654" s="0" t="s">
        <v>153</v>
      </c>
      <c r="DR654" s="0" t="s">
        <v>153</v>
      </c>
      <c r="DS654" s="0" t="s">
        <v>162</v>
      </c>
      <c r="DU654" s="0" t="s">
        <v>153</v>
      </c>
      <c r="DX654" s="0" t="s">
        <v>153</v>
      </c>
      <c r="EA654" s="0" t="s">
        <v>153</v>
      </c>
      <c r="ED654" s="0" t="s">
        <v>162</v>
      </c>
      <c r="EF654" s="0" t="s">
        <v>153</v>
      </c>
    </row>
    <row r="655" customFormat="false" ht="13.8" hidden="false" customHeight="false" outlineLevel="0" collapsed="false">
      <c r="A655" s="0" t="s">
        <v>3227</v>
      </c>
      <c r="B655" s="0" t="n">
        <v>78</v>
      </c>
      <c r="C655" s="0" t="n">
        <v>417324</v>
      </c>
      <c r="D655" s="0" t="s">
        <v>3228</v>
      </c>
      <c r="E655" s="0" t="s">
        <v>3229</v>
      </c>
      <c r="F655" s="0" t="str">
        <f aca="false">CONCATENATE(D655," ",LEFT(H655,4),"T=",AU655,"D=",AV655,"R=",AW655,"M=",AX655,"L=",AY655,"B=",AZ655)</f>
        <v>THEIS T=D=WARREN-WARD 5R=6M=1L=0B=2</v>
      </c>
      <c r="G655" s="0" t="s">
        <v>3230</v>
      </c>
      <c r="I655" s="0" t="s">
        <v>3231</v>
      </c>
      <c r="J655" s="0" t="s">
        <v>3232</v>
      </c>
      <c r="K655" s="0" t="s">
        <v>143</v>
      </c>
      <c r="M655" s="0" t="str">
        <f aca="false">RIGHT(N655,LEN(N655)-FIND(" ",N655))</f>
        <v>BROADWAY AVE SE</v>
      </c>
      <c r="N655" s="0" t="s">
        <v>3233</v>
      </c>
      <c r="P655" s="0" t="s">
        <v>145</v>
      </c>
      <c r="Q655" s="0" t="s">
        <v>146</v>
      </c>
      <c r="R655" s="0" t="n">
        <v>44484</v>
      </c>
      <c r="AD655" s="0" t="s">
        <v>147</v>
      </c>
      <c r="AE655" s="0" t="s">
        <v>148</v>
      </c>
      <c r="AF655" s="0" t="s">
        <v>149</v>
      </c>
      <c r="AH655" s="0" t="n">
        <v>14</v>
      </c>
      <c r="AI655" s="0" t="n">
        <v>11</v>
      </c>
      <c r="AN655" s="0" t="s">
        <v>145</v>
      </c>
      <c r="AO655" s="0" t="s">
        <v>150</v>
      </c>
      <c r="AP655" s="0" t="s">
        <v>151</v>
      </c>
      <c r="AQ655" s="0" t="n">
        <v>9</v>
      </c>
      <c r="AR655" s="0" t="n">
        <v>64</v>
      </c>
      <c r="AS655" s="0" t="n">
        <v>32</v>
      </c>
      <c r="AV655" s="0" t="s">
        <v>152</v>
      </c>
      <c r="AW655" s="0" t="n">
        <f aca="false">COUNTA($BA655:$EG655)</f>
        <v>6</v>
      </c>
      <c r="AX655" s="0" t="n">
        <f aca="false">COUNTIF($BC655:$EG655,"D")</f>
        <v>1</v>
      </c>
      <c r="AY655" s="0" t="n">
        <f aca="false">COUNTIF($BC655:$EG655,"R")</f>
        <v>0</v>
      </c>
      <c r="AZ655" s="2" t="n">
        <f aca="false">IF(DH655&lt;&gt;"",1,0)+IF(DI655&lt;&gt;"",1,0)+IF(DK655&lt;&gt;"",1,0)+IF(DM655&lt;&gt;"",1,0)+IF(DN655&lt;&gt;"",1,0)+IF(DO655&lt;&gt;"",1,0)+IF(DQ655&lt;&gt;"",1,0)+IF(DR655&lt;&gt;"",1,0)+IF(DT655&lt;&gt;"",1,0)+IF(DU655&lt;&gt;"",1,0)+IF(DV655&lt;&gt;"",1,0)+IF(DW655&lt;&gt;"",1,0)+IF(DX655&lt;&gt;"",1,0)+IF(DZ655&lt;&gt;"",1,0)+IF(EA655&lt;&gt;"",1,0)+IF(EB655&lt;&gt;"",1,0)+IF(EE655&lt;&gt;"",1,0)</f>
        <v>2</v>
      </c>
      <c r="BA655" s="2" t="n">
        <f aca="false">COUNTIF($DV655:$EG655, "&lt;&gt;")</f>
        <v>1</v>
      </c>
      <c r="BB655" s="0" t="n">
        <f aca="false">AY655*AX655</f>
        <v>0</v>
      </c>
      <c r="DC655" s="0" t="s">
        <v>153</v>
      </c>
      <c r="DM655" s="0" t="s">
        <v>162</v>
      </c>
      <c r="DN655" s="0" t="s">
        <v>153</v>
      </c>
      <c r="EF655" s="0" t="s">
        <v>153</v>
      </c>
    </row>
    <row r="656" customFormat="false" ht="13.8" hidden="false" customHeight="false" outlineLevel="0" collapsed="false">
      <c r="A656" s="0" t="s">
        <v>3234</v>
      </c>
      <c r="B656" s="0" t="n">
        <v>78</v>
      </c>
      <c r="C656" s="0" t="n">
        <v>428927</v>
      </c>
      <c r="D656" s="0" t="s">
        <v>3228</v>
      </c>
      <c r="E656" s="0" t="s">
        <v>270</v>
      </c>
      <c r="F656" s="0" t="str">
        <f aca="false">CONCATENATE(D656," ",LEFT(H656,4),"T=",AU656,"D=",AV656,"R=",AW656,"M=",AX656,"L=",AY656,"B=",AZ656)</f>
        <v>THEIS T=D=WARREN-WARD 5R=4M=0L=0B=1</v>
      </c>
      <c r="G656" s="0" t="s">
        <v>320</v>
      </c>
      <c r="I656" s="0" t="s">
        <v>3235</v>
      </c>
      <c r="J656" s="0" t="s">
        <v>3236</v>
      </c>
      <c r="K656" s="0" t="s">
        <v>143</v>
      </c>
      <c r="M656" s="0" t="str">
        <f aca="false">RIGHT(N656,LEN(N656)-FIND(" ",N656))</f>
        <v>BROADWAY AVE SE</v>
      </c>
      <c r="N656" s="0" t="s">
        <v>3233</v>
      </c>
      <c r="P656" s="0" t="s">
        <v>145</v>
      </c>
      <c r="Q656" s="0" t="s">
        <v>146</v>
      </c>
      <c r="R656" s="0" t="n">
        <v>44484</v>
      </c>
      <c r="AD656" s="0" t="s">
        <v>147</v>
      </c>
      <c r="AE656" s="0" t="s">
        <v>148</v>
      </c>
      <c r="AF656" s="0" t="s">
        <v>149</v>
      </c>
      <c r="AH656" s="0" t="n">
        <v>14</v>
      </c>
      <c r="AI656" s="0" t="n">
        <v>11</v>
      </c>
      <c r="AN656" s="0" t="s">
        <v>145</v>
      </c>
      <c r="AO656" s="0" t="s">
        <v>150</v>
      </c>
      <c r="AP656" s="0" t="s">
        <v>151</v>
      </c>
      <c r="AQ656" s="0" t="n">
        <v>9</v>
      </c>
      <c r="AR656" s="0" t="n">
        <v>64</v>
      </c>
      <c r="AS656" s="0" t="n">
        <v>32</v>
      </c>
      <c r="AV656" s="0" t="s">
        <v>152</v>
      </c>
      <c r="AW656" s="0" t="n">
        <f aca="false">COUNTA($BA656:$EG656)</f>
        <v>4</v>
      </c>
      <c r="AX656" s="0" t="n">
        <f aca="false">COUNTIF($BC656:$EG656,"D")</f>
        <v>0</v>
      </c>
      <c r="AY656" s="0" t="n">
        <f aca="false">COUNTIF($BC656:$EG656,"R")</f>
        <v>0</v>
      </c>
      <c r="AZ656" s="2" t="n">
        <f aca="false">IF(DH656&lt;&gt;"",1,0)+IF(DI656&lt;&gt;"",1,0)+IF(DK656&lt;&gt;"",1,0)+IF(DM656&lt;&gt;"",1,0)+IF(DN656&lt;&gt;"",1,0)+IF(DO656&lt;&gt;"",1,0)+IF(DQ656&lt;&gt;"",1,0)+IF(DR656&lt;&gt;"",1,0)+IF(DT656&lt;&gt;"",1,0)+IF(DU656&lt;&gt;"",1,0)+IF(DV656&lt;&gt;"",1,0)+IF(DW656&lt;&gt;"",1,0)+IF(DX656&lt;&gt;"",1,0)+IF(DZ656&lt;&gt;"",1,0)+IF(EA656&lt;&gt;"",1,0)+IF(EB656&lt;&gt;"",1,0)+IF(EE656&lt;&gt;"",1,0)</f>
        <v>1</v>
      </c>
      <c r="BA656" s="2" t="n">
        <f aca="false">COUNTIF($DV656:$EG656, "&lt;&gt;")</f>
        <v>1</v>
      </c>
      <c r="BB656" s="0" t="n">
        <f aca="false">AY656*AX656</f>
        <v>0</v>
      </c>
      <c r="DN656" s="0" t="s">
        <v>153</v>
      </c>
      <c r="EF656" s="0" t="s">
        <v>153</v>
      </c>
    </row>
    <row r="657" customFormat="false" ht="13.8" hidden="false" customHeight="false" outlineLevel="0" collapsed="false">
      <c r="A657" s="0" t="s">
        <v>3237</v>
      </c>
      <c r="B657" s="0" t="n">
        <v>78</v>
      </c>
      <c r="C657" s="0" t="n">
        <v>434258</v>
      </c>
      <c r="D657" s="0" t="s">
        <v>3238</v>
      </c>
      <c r="E657" s="0" t="s">
        <v>1114</v>
      </c>
      <c r="F657" s="0" t="str">
        <f aca="false">CONCATENATE(D657," ",LEFT(H657,4),"T=",AU657,"D=",AV657,"R=",AW657,"M=",AX657,"L=",AY657,"B=",AZ657)</f>
        <v>SCURRY T=D=WARREN-WARD 5R=47M=15L=0B=8</v>
      </c>
      <c r="G657" s="0" t="s">
        <v>176</v>
      </c>
      <c r="I657" s="0" t="s">
        <v>3239</v>
      </c>
      <c r="J657" s="0" t="s">
        <v>3240</v>
      </c>
      <c r="K657" s="0" t="s">
        <v>143</v>
      </c>
      <c r="L657" s="0" t="s">
        <v>162</v>
      </c>
      <c r="M657" s="0" t="str">
        <f aca="false">RIGHT(N657,LEN(N657)-FIND(" ",N657))</f>
        <v>BROADWAY AVE SE</v>
      </c>
      <c r="N657" s="0" t="s">
        <v>3241</v>
      </c>
      <c r="P657" s="0" t="s">
        <v>145</v>
      </c>
      <c r="Q657" s="0" t="s">
        <v>146</v>
      </c>
      <c r="R657" s="0" t="n">
        <v>44484</v>
      </c>
      <c r="AD657" s="0" t="s">
        <v>147</v>
      </c>
      <c r="AE657" s="0" t="s">
        <v>148</v>
      </c>
      <c r="AF657" s="0" t="s">
        <v>149</v>
      </c>
      <c r="AH657" s="0" t="n">
        <v>14</v>
      </c>
      <c r="AI657" s="0" t="n">
        <v>11</v>
      </c>
      <c r="AN657" s="0" t="s">
        <v>145</v>
      </c>
      <c r="AO657" s="0" t="s">
        <v>150</v>
      </c>
      <c r="AP657" s="0" t="s">
        <v>151</v>
      </c>
      <c r="AQ657" s="0" t="n">
        <v>9</v>
      </c>
      <c r="AR657" s="0" t="n">
        <v>64</v>
      </c>
      <c r="AS657" s="0" t="n">
        <v>32</v>
      </c>
      <c r="AV657" s="0" t="s">
        <v>152</v>
      </c>
      <c r="AW657" s="0" t="n">
        <f aca="false">COUNTA($BA657:$EG657)</f>
        <v>47</v>
      </c>
      <c r="AX657" s="0" t="n">
        <f aca="false">COUNTIF($BC657:$EG657,"D")</f>
        <v>15</v>
      </c>
      <c r="AY657" s="0" t="n">
        <f aca="false">COUNTIF($BC657:$EG657,"R")</f>
        <v>0</v>
      </c>
      <c r="AZ657" s="2" t="n">
        <f aca="false">IF(DH657&lt;&gt;"",1,0)+IF(DI657&lt;&gt;"",1,0)+IF(DK657&lt;&gt;"",1,0)+IF(DM657&lt;&gt;"",1,0)+IF(DN657&lt;&gt;"",1,0)+IF(DO657&lt;&gt;"",1,0)+IF(DQ657&lt;&gt;"",1,0)+IF(DR657&lt;&gt;"",1,0)+IF(DT657&lt;&gt;"",1,0)+IF(DU657&lt;&gt;"",1,0)+IF(DV657&lt;&gt;"",1,0)+IF(DW657&lt;&gt;"",1,0)+IF(DX657&lt;&gt;"",1,0)+IF(DZ657&lt;&gt;"",1,0)+IF(EA657&lt;&gt;"",1,0)+IF(EB657&lt;&gt;"",1,0)+IF(EE657&lt;&gt;"",1,0)</f>
        <v>8</v>
      </c>
      <c r="BA657" s="2" t="n">
        <f aca="false">COUNTIF($DV657:$EG657, "&lt;&gt;")</f>
        <v>4</v>
      </c>
      <c r="BB657" s="0" t="n">
        <f aca="false">AY657*AX657</f>
        <v>0</v>
      </c>
      <c r="BC657" s="0" t="s">
        <v>153</v>
      </c>
      <c r="BD657" s="0" t="s">
        <v>153</v>
      </c>
      <c r="BE657" s="0" t="s">
        <v>153</v>
      </c>
      <c r="BG657" s="0" t="s">
        <v>153</v>
      </c>
      <c r="BH657" s="0" t="s">
        <v>153</v>
      </c>
      <c r="BI657" s="0" t="s">
        <v>153</v>
      </c>
      <c r="BJ657" s="0" t="s">
        <v>153</v>
      </c>
      <c r="BK657" s="0" t="s">
        <v>153</v>
      </c>
      <c r="BL657" s="0" t="s">
        <v>153</v>
      </c>
      <c r="BP657" s="0" t="s">
        <v>153</v>
      </c>
      <c r="BR657" s="0" t="s">
        <v>153</v>
      </c>
      <c r="BS657" s="0" t="s">
        <v>153</v>
      </c>
      <c r="BV657" s="0" t="s">
        <v>153</v>
      </c>
      <c r="BY657" s="0" t="s">
        <v>162</v>
      </c>
      <c r="CA657" s="0" t="s">
        <v>153</v>
      </c>
      <c r="CG657" s="0" t="s">
        <v>153</v>
      </c>
      <c r="CH657" s="0" t="s">
        <v>162</v>
      </c>
      <c r="CK657" s="0" t="s">
        <v>153</v>
      </c>
      <c r="CL657" s="0" t="s">
        <v>162</v>
      </c>
      <c r="CN657" s="0" t="s">
        <v>153</v>
      </c>
      <c r="CO657" s="0" t="s">
        <v>162</v>
      </c>
      <c r="CP657" s="0" t="s">
        <v>153</v>
      </c>
      <c r="CT657" s="0" t="s">
        <v>153</v>
      </c>
      <c r="CU657" s="0" t="s">
        <v>162</v>
      </c>
      <c r="CV657" s="0" t="s">
        <v>153</v>
      </c>
      <c r="CW657" s="0" t="s">
        <v>162</v>
      </c>
      <c r="CY657" s="0" t="s">
        <v>153</v>
      </c>
      <c r="CZ657" s="0" t="s">
        <v>162</v>
      </c>
      <c r="DC657" s="0" t="s">
        <v>153</v>
      </c>
      <c r="DD657" s="0" t="s">
        <v>162</v>
      </c>
      <c r="DF657" s="0" t="s">
        <v>153</v>
      </c>
      <c r="DG657" s="0" t="s">
        <v>162</v>
      </c>
      <c r="DI657" s="0" t="s">
        <v>153</v>
      </c>
      <c r="DJ657" s="0" t="s">
        <v>162</v>
      </c>
      <c r="DL657" s="0" t="s">
        <v>153</v>
      </c>
      <c r="DN657" s="0" t="s">
        <v>153</v>
      </c>
      <c r="DO657" s="0" t="s">
        <v>162</v>
      </c>
      <c r="DR657" s="0" t="s">
        <v>153</v>
      </c>
      <c r="DS657" s="0" t="s">
        <v>162</v>
      </c>
      <c r="DT657" s="0" t="s">
        <v>162</v>
      </c>
      <c r="DU657" s="0" t="s">
        <v>153</v>
      </c>
      <c r="DW657" s="0" t="s">
        <v>162</v>
      </c>
      <c r="DX657" s="0" t="s">
        <v>153</v>
      </c>
      <c r="ED657" s="0" t="s">
        <v>162</v>
      </c>
      <c r="EF657" s="0" t="s">
        <v>153</v>
      </c>
    </row>
    <row r="658" customFormat="false" ht="13.8" hidden="false" customHeight="false" outlineLevel="0" collapsed="false">
      <c r="A658" s="0" t="s">
        <v>3242</v>
      </c>
      <c r="B658" s="0" t="n">
        <v>78</v>
      </c>
      <c r="C658" s="0" t="n">
        <v>435628</v>
      </c>
      <c r="D658" s="0" t="s">
        <v>437</v>
      </c>
      <c r="E658" s="0" t="s">
        <v>1146</v>
      </c>
      <c r="F658" s="0" t="str">
        <f aca="false">CONCATENATE(D658," ",LEFT(H658,4),"T=",AU658,"D=",AV658,"R=",AW658,"M=",AX658,"L=",AY658,"B=",AZ658)</f>
        <v>THOMAS T=D=WARREN-WARD 5R=46M=9L=3B=7</v>
      </c>
      <c r="G658" s="0" t="s">
        <v>997</v>
      </c>
      <c r="I658" s="0" t="s">
        <v>3243</v>
      </c>
      <c r="J658" s="0" t="s">
        <v>3244</v>
      </c>
      <c r="K658" s="0" t="s">
        <v>143</v>
      </c>
      <c r="L658" s="0" t="s">
        <v>162</v>
      </c>
      <c r="M658" s="0" t="str">
        <f aca="false">RIGHT(N658,LEN(N658)-FIND(" ",N658))</f>
        <v>BROADWAY AVE SE</v>
      </c>
      <c r="N658" s="0" t="s">
        <v>3245</v>
      </c>
      <c r="P658" s="0" t="s">
        <v>145</v>
      </c>
      <c r="Q658" s="0" t="s">
        <v>146</v>
      </c>
      <c r="R658" s="0" t="n">
        <v>44484</v>
      </c>
      <c r="AD658" s="0" t="s">
        <v>147</v>
      </c>
      <c r="AE658" s="0" t="s">
        <v>148</v>
      </c>
      <c r="AF658" s="0" t="s">
        <v>149</v>
      </c>
      <c r="AH658" s="0" t="n">
        <v>14</v>
      </c>
      <c r="AI658" s="0" t="n">
        <v>11</v>
      </c>
      <c r="AN658" s="0" t="s">
        <v>145</v>
      </c>
      <c r="AO658" s="0" t="s">
        <v>150</v>
      </c>
      <c r="AP658" s="0" t="s">
        <v>151</v>
      </c>
      <c r="AQ658" s="0" t="n">
        <v>9</v>
      </c>
      <c r="AR658" s="0" t="n">
        <v>64</v>
      </c>
      <c r="AS658" s="0" t="n">
        <v>32</v>
      </c>
      <c r="AV658" s="0" t="s">
        <v>152</v>
      </c>
      <c r="AW658" s="0" t="n">
        <f aca="false">COUNTA($BA658:$EG658)</f>
        <v>46</v>
      </c>
      <c r="AX658" s="0" t="n">
        <f aca="false">COUNTIF($BC658:$EG658,"D")</f>
        <v>9</v>
      </c>
      <c r="AY658" s="0" t="n">
        <f aca="false">COUNTIF($BC658:$EG658,"R")</f>
        <v>3</v>
      </c>
      <c r="AZ658" s="2" t="n">
        <f aca="false">IF(DH658&lt;&gt;"",1,0)+IF(DI658&lt;&gt;"",1,0)+IF(DK658&lt;&gt;"",1,0)+IF(DM658&lt;&gt;"",1,0)+IF(DN658&lt;&gt;"",1,0)+IF(DO658&lt;&gt;"",1,0)+IF(DQ658&lt;&gt;"",1,0)+IF(DR658&lt;&gt;"",1,0)+IF(DT658&lt;&gt;"",1,0)+IF(DU658&lt;&gt;"",1,0)+IF(DV658&lt;&gt;"",1,0)+IF(DW658&lt;&gt;"",1,0)+IF(DX658&lt;&gt;"",1,0)+IF(DZ658&lt;&gt;"",1,0)+IF(EA658&lt;&gt;"",1,0)+IF(EB658&lt;&gt;"",1,0)+IF(EE658&lt;&gt;"",1,0)</f>
        <v>7</v>
      </c>
      <c r="BA658" s="2" t="n">
        <f aca="false">COUNTIF($DV658:$EG658, "&lt;&gt;")</f>
        <v>5</v>
      </c>
      <c r="BB658" s="0" t="n">
        <f aca="false">AY658*AX658</f>
        <v>27</v>
      </c>
      <c r="BC658" s="0" t="s">
        <v>153</v>
      </c>
      <c r="BD658" s="0" t="s">
        <v>153</v>
      </c>
      <c r="BE658" s="0" t="s">
        <v>153</v>
      </c>
      <c r="BF658" s="0" t="s">
        <v>153</v>
      </c>
      <c r="BG658" s="0" t="s">
        <v>153</v>
      </c>
      <c r="BH658" s="0" t="s">
        <v>153</v>
      </c>
      <c r="BI658" s="0" t="s">
        <v>153</v>
      </c>
      <c r="BJ658" s="0" t="s">
        <v>153</v>
      </c>
      <c r="BK658" s="0" t="s">
        <v>153</v>
      </c>
      <c r="BL658" s="0" t="s">
        <v>153</v>
      </c>
      <c r="BP658" s="0" t="s">
        <v>153</v>
      </c>
      <c r="BR658" s="0" t="s">
        <v>153</v>
      </c>
      <c r="BS658" s="0" t="s">
        <v>153</v>
      </c>
      <c r="BV658" s="0" t="s">
        <v>153</v>
      </c>
      <c r="BY658" s="0" t="s">
        <v>162</v>
      </c>
      <c r="CA658" s="0" t="s">
        <v>153</v>
      </c>
      <c r="CG658" s="0" t="s">
        <v>153</v>
      </c>
      <c r="CK658" s="0" t="s">
        <v>153</v>
      </c>
      <c r="CL658" s="0" t="s">
        <v>162</v>
      </c>
      <c r="CN658" s="0" t="s">
        <v>153</v>
      </c>
      <c r="CO658" s="0" t="s">
        <v>238</v>
      </c>
      <c r="CP658" s="0" t="s">
        <v>153</v>
      </c>
      <c r="CQ658" s="0" t="s">
        <v>162</v>
      </c>
      <c r="CT658" s="0" t="s">
        <v>153</v>
      </c>
      <c r="CV658" s="0" t="s">
        <v>153</v>
      </c>
      <c r="CW658" s="0" t="s">
        <v>162</v>
      </c>
      <c r="CY658" s="0" t="s">
        <v>153</v>
      </c>
      <c r="CZ658" s="0" t="s">
        <v>238</v>
      </c>
      <c r="DC658" s="0" t="s">
        <v>153</v>
      </c>
      <c r="DD658" s="0" t="s">
        <v>162</v>
      </c>
      <c r="DF658" s="0" t="s">
        <v>153</v>
      </c>
      <c r="DG658" s="0" t="s">
        <v>162</v>
      </c>
      <c r="DI658" s="0" t="s">
        <v>153</v>
      </c>
      <c r="DJ658" s="0" t="s">
        <v>162</v>
      </c>
      <c r="DL658" s="0" t="s">
        <v>153</v>
      </c>
      <c r="DN658" s="0" t="s">
        <v>153</v>
      </c>
      <c r="DR658" s="0" t="s">
        <v>153</v>
      </c>
      <c r="DS658" s="0" t="s">
        <v>238</v>
      </c>
      <c r="DU658" s="0" t="s">
        <v>153</v>
      </c>
      <c r="DW658" s="0" t="s">
        <v>162</v>
      </c>
      <c r="DX658" s="0" t="s">
        <v>153</v>
      </c>
      <c r="EA658" s="0" t="s">
        <v>153</v>
      </c>
      <c r="ED658" s="0" t="s">
        <v>162</v>
      </c>
      <c r="EF658" s="0" t="s">
        <v>153</v>
      </c>
    </row>
    <row r="659" customFormat="false" ht="13.8" hidden="false" customHeight="false" outlineLevel="0" collapsed="false">
      <c r="A659" s="0" t="s">
        <v>3246</v>
      </c>
      <c r="B659" s="0" t="n">
        <v>78</v>
      </c>
      <c r="C659" s="0" t="n">
        <v>281375</v>
      </c>
      <c r="D659" s="0" t="s">
        <v>437</v>
      </c>
      <c r="E659" s="0" t="s">
        <v>751</v>
      </c>
      <c r="F659" s="0" t="str">
        <f aca="false">CONCATENATE(D659," ",LEFT(H659,4),"T=",AU659,"D=",AV659,"R=",AW659,"M=",AX659,"L=",AY659,"B=",AZ659)</f>
        <v>THOMAS JRT=D=WARREN-WARD 5R=45M=9L=3B=7</v>
      </c>
      <c r="G659" s="0" t="s">
        <v>997</v>
      </c>
      <c r="H659" s="0" t="s">
        <v>358</v>
      </c>
      <c r="I659" s="0" t="s">
        <v>3247</v>
      </c>
      <c r="J659" s="0" t="s">
        <v>3244</v>
      </c>
      <c r="K659" s="0" t="s">
        <v>143</v>
      </c>
      <c r="L659" s="0" t="s">
        <v>162</v>
      </c>
      <c r="M659" s="0" t="str">
        <f aca="false">RIGHT(N659,LEN(N659)-FIND(" ",N659))</f>
        <v>BROADWAY AVE SE</v>
      </c>
      <c r="N659" s="0" t="s">
        <v>3245</v>
      </c>
      <c r="P659" s="0" t="s">
        <v>145</v>
      </c>
      <c r="Q659" s="0" t="s">
        <v>146</v>
      </c>
      <c r="R659" s="0" t="n">
        <v>44484</v>
      </c>
      <c r="AD659" s="0" t="s">
        <v>147</v>
      </c>
      <c r="AE659" s="0" t="s">
        <v>148</v>
      </c>
      <c r="AF659" s="0" t="s">
        <v>149</v>
      </c>
      <c r="AH659" s="0" t="n">
        <v>14</v>
      </c>
      <c r="AI659" s="0" t="n">
        <v>11</v>
      </c>
      <c r="AN659" s="0" t="s">
        <v>145</v>
      </c>
      <c r="AO659" s="0" t="s">
        <v>150</v>
      </c>
      <c r="AP659" s="0" t="s">
        <v>151</v>
      </c>
      <c r="AQ659" s="0" t="n">
        <v>9</v>
      </c>
      <c r="AR659" s="0" t="n">
        <v>64</v>
      </c>
      <c r="AS659" s="0" t="n">
        <v>32</v>
      </c>
      <c r="AV659" s="0" t="s">
        <v>152</v>
      </c>
      <c r="AW659" s="0" t="n">
        <f aca="false">COUNTA($BA659:$EG659)</f>
        <v>45</v>
      </c>
      <c r="AX659" s="0" t="n">
        <f aca="false">COUNTIF($BC659:$EG659,"D")</f>
        <v>9</v>
      </c>
      <c r="AY659" s="0" t="n">
        <f aca="false">COUNTIF($BC659:$EG659,"R")</f>
        <v>3</v>
      </c>
      <c r="AZ659" s="2" t="n">
        <f aca="false">IF(DH659&lt;&gt;"",1,0)+IF(DI659&lt;&gt;"",1,0)+IF(DK659&lt;&gt;"",1,0)+IF(DM659&lt;&gt;"",1,0)+IF(DN659&lt;&gt;"",1,0)+IF(DO659&lt;&gt;"",1,0)+IF(DQ659&lt;&gt;"",1,0)+IF(DR659&lt;&gt;"",1,0)+IF(DT659&lt;&gt;"",1,0)+IF(DU659&lt;&gt;"",1,0)+IF(DV659&lt;&gt;"",1,0)+IF(DW659&lt;&gt;"",1,0)+IF(DX659&lt;&gt;"",1,0)+IF(DZ659&lt;&gt;"",1,0)+IF(EA659&lt;&gt;"",1,0)+IF(EB659&lt;&gt;"",1,0)+IF(EE659&lt;&gt;"",1,0)</f>
        <v>7</v>
      </c>
      <c r="BA659" s="2" t="n">
        <f aca="false">COUNTIF($DV659:$EG659, "&lt;&gt;")</f>
        <v>5</v>
      </c>
      <c r="BB659" s="0" t="n">
        <f aca="false">AY659*AX659</f>
        <v>27</v>
      </c>
      <c r="BC659" s="0" t="s">
        <v>153</v>
      </c>
      <c r="BD659" s="0" t="s">
        <v>153</v>
      </c>
      <c r="BE659" s="0" t="s">
        <v>153</v>
      </c>
      <c r="BF659" s="0" t="s">
        <v>153</v>
      </c>
      <c r="BG659" s="0" t="s">
        <v>153</v>
      </c>
      <c r="BH659" s="0" t="s">
        <v>153</v>
      </c>
      <c r="BI659" s="0" t="s">
        <v>153</v>
      </c>
      <c r="BJ659" s="0" t="s">
        <v>153</v>
      </c>
      <c r="BK659" s="0" t="s">
        <v>153</v>
      </c>
      <c r="BL659" s="0" t="s">
        <v>153</v>
      </c>
      <c r="BP659" s="0" t="s">
        <v>153</v>
      </c>
      <c r="BS659" s="0" t="s">
        <v>153</v>
      </c>
      <c r="BV659" s="0" t="s">
        <v>153</v>
      </c>
      <c r="BY659" s="0" t="s">
        <v>162</v>
      </c>
      <c r="CA659" s="0" t="s">
        <v>153</v>
      </c>
      <c r="CG659" s="0" t="s">
        <v>153</v>
      </c>
      <c r="CK659" s="0" t="s">
        <v>153</v>
      </c>
      <c r="CL659" s="0" t="s">
        <v>162</v>
      </c>
      <c r="CN659" s="0" t="s">
        <v>153</v>
      </c>
      <c r="CO659" s="0" t="s">
        <v>238</v>
      </c>
      <c r="CP659" s="0" t="s">
        <v>153</v>
      </c>
      <c r="CQ659" s="0" t="s">
        <v>162</v>
      </c>
      <c r="CT659" s="0" t="s">
        <v>153</v>
      </c>
      <c r="CV659" s="0" t="s">
        <v>153</v>
      </c>
      <c r="CW659" s="0" t="s">
        <v>162</v>
      </c>
      <c r="CY659" s="0" t="s">
        <v>153</v>
      </c>
      <c r="CZ659" s="0" t="s">
        <v>238</v>
      </c>
      <c r="DC659" s="0" t="s">
        <v>153</v>
      </c>
      <c r="DD659" s="0" t="s">
        <v>162</v>
      </c>
      <c r="DF659" s="0" t="s">
        <v>153</v>
      </c>
      <c r="DG659" s="0" t="s">
        <v>162</v>
      </c>
      <c r="DI659" s="0" t="s">
        <v>153</v>
      </c>
      <c r="DJ659" s="0" t="s">
        <v>162</v>
      </c>
      <c r="DL659" s="0" t="s">
        <v>153</v>
      </c>
      <c r="DN659" s="0" t="s">
        <v>153</v>
      </c>
      <c r="DR659" s="0" t="s">
        <v>153</v>
      </c>
      <c r="DS659" s="0" t="s">
        <v>238</v>
      </c>
      <c r="DU659" s="0" t="s">
        <v>153</v>
      </c>
      <c r="DW659" s="0" t="s">
        <v>162</v>
      </c>
      <c r="DX659" s="0" t="s">
        <v>153</v>
      </c>
      <c r="EA659" s="0" t="s">
        <v>153</v>
      </c>
      <c r="ED659" s="0" t="s">
        <v>162</v>
      </c>
      <c r="EF659" s="0" t="s">
        <v>153</v>
      </c>
    </row>
    <row r="660" customFormat="false" ht="13.8" hidden="false" customHeight="false" outlineLevel="0" collapsed="false">
      <c r="A660" s="0" t="s">
        <v>3248</v>
      </c>
      <c r="B660" s="0" t="n">
        <v>78</v>
      </c>
      <c r="C660" s="0" t="n">
        <v>419641</v>
      </c>
      <c r="D660" s="0" t="s">
        <v>3249</v>
      </c>
      <c r="E660" s="0" t="s">
        <v>3250</v>
      </c>
      <c r="F660" s="0" t="str">
        <f aca="false">CONCATENATE(D660," ",LEFT(H660,4),"T=",AU660,"D=",AV660,"R=",AW660,"M=",AX660,"L=",AY660,"B=",AZ660)</f>
        <v>CICCHILLO T=D=WARREN-WARD 5R=13M=1L=0B=2</v>
      </c>
      <c r="G660" s="0" t="s">
        <v>232</v>
      </c>
      <c r="I660" s="0" t="s">
        <v>3251</v>
      </c>
      <c r="J660" s="0" t="s">
        <v>3252</v>
      </c>
      <c r="K660" s="0" t="s">
        <v>143</v>
      </c>
      <c r="M660" s="0" t="str">
        <f aca="false">RIGHT(N660,LEN(N660)-FIND(" ",N660))</f>
        <v>BROADWAY AVE SE</v>
      </c>
      <c r="N660" s="0" t="s">
        <v>3253</v>
      </c>
      <c r="P660" s="0" t="s">
        <v>145</v>
      </c>
      <c r="Q660" s="0" t="s">
        <v>146</v>
      </c>
      <c r="R660" s="0" t="n">
        <v>44484</v>
      </c>
      <c r="AD660" s="0" t="s">
        <v>147</v>
      </c>
      <c r="AE660" s="0" t="s">
        <v>148</v>
      </c>
      <c r="AF660" s="0" t="s">
        <v>149</v>
      </c>
      <c r="AH660" s="0" t="n">
        <v>14</v>
      </c>
      <c r="AI660" s="0" t="n">
        <v>11</v>
      </c>
      <c r="AN660" s="0" t="s">
        <v>145</v>
      </c>
      <c r="AO660" s="0" t="s">
        <v>150</v>
      </c>
      <c r="AP660" s="0" t="s">
        <v>151</v>
      </c>
      <c r="AQ660" s="0" t="n">
        <v>9</v>
      </c>
      <c r="AR660" s="0" t="n">
        <v>64</v>
      </c>
      <c r="AS660" s="0" t="n">
        <v>32</v>
      </c>
      <c r="AV660" s="0" t="s">
        <v>152</v>
      </c>
      <c r="AW660" s="0" t="n">
        <f aca="false">COUNTA($BA660:$EG660)</f>
        <v>13</v>
      </c>
      <c r="AX660" s="0" t="n">
        <f aca="false">COUNTIF($BC660:$EG660,"D")</f>
        <v>1</v>
      </c>
      <c r="AY660" s="0" t="n">
        <f aca="false">COUNTIF($BC660:$EG660,"R")</f>
        <v>0</v>
      </c>
      <c r="AZ660" s="2" t="n">
        <f aca="false">IF(DH660&lt;&gt;"",1,0)+IF(DI660&lt;&gt;"",1,0)+IF(DK660&lt;&gt;"",1,0)+IF(DM660&lt;&gt;"",1,0)+IF(DN660&lt;&gt;"",1,0)+IF(DO660&lt;&gt;"",1,0)+IF(DQ660&lt;&gt;"",1,0)+IF(DR660&lt;&gt;"",1,0)+IF(DT660&lt;&gt;"",1,0)+IF(DU660&lt;&gt;"",1,0)+IF(DV660&lt;&gt;"",1,0)+IF(DW660&lt;&gt;"",1,0)+IF(DX660&lt;&gt;"",1,0)+IF(DZ660&lt;&gt;"",1,0)+IF(EA660&lt;&gt;"",1,0)+IF(EB660&lt;&gt;"",1,0)+IF(EE660&lt;&gt;"",1,0)</f>
        <v>2</v>
      </c>
      <c r="BA660" s="2" t="n">
        <f aca="false">COUNTIF($DV660:$EG660, "&lt;&gt;")</f>
        <v>1</v>
      </c>
      <c r="BB660" s="0" t="n">
        <f aca="false">AY660*AX660</f>
        <v>0</v>
      </c>
      <c r="BY660" s="0" t="s">
        <v>162</v>
      </c>
      <c r="CA660" s="0" t="s">
        <v>153</v>
      </c>
      <c r="CK660" s="0" t="s">
        <v>153</v>
      </c>
      <c r="CN660" s="0" t="s">
        <v>153</v>
      </c>
      <c r="CP660" s="0" t="s">
        <v>153</v>
      </c>
      <c r="CV660" s="0" t="s">
        <v>153</v>
      </c>
      <c r="CY660" s="0" t="s">
        <v>153</v>
      </c>
      <c r="DC660" s="0" t="s">
        <v>153</v>
      </c>
      <c r="DI660" s="0" t="s">
        <v>153</v>
      </c>
      <c r="DN660" s="0" t="s">
        <v>153</v>
      </c>
      <c r="EF660" s="0" t="s">
        <v>153</v>
      </c>
    </row>
    <row r="661" customFormat="false" ht="13.8" hidden="false" customHeight="false" outlineLevel="0" collapsed="false">
      <c r="A661" s="0" t="s">
        <v>3254</v>
      </c>
      <c r="B661" s="0" t="n">
        <v>78</v>
      </c>
      <c r="C661" s="0" t="n">
        <v>288024</v>
      </c>
      <c r="D661" s="0" t="s">
        <v>3249</v>
      </c>
      <c r="E661" s="0" t="s">
        <v>3255</v>
      </c>
      <c r="F661" s="0" t="str">
        <f aca="false">CONCATENATE(D661," ",LEFT(H661,4),"T=",AU661,"D=",AV661,"R=",AW661,"M=",AX661,"L=",AY661,"B=",AZ661)</f>
        <v>CICCHILLO T=D=WARREN-WARD 5R=9M=1L=0B=2</v>
      </c>
      <c r="G661" s="0" t="s">
        <v>220</v>
      </c>
      <c r="I661" s="0" t="s">
        <v>3256</v>
      </c>
      <c r="J661" s="0" t="s">
        <v>2156</v>
      </c>
      <c r="K661" s="0" t="s">
        <v>143</v>
      </c>
      <c r="M661" s="0" t="str">
        <f aca="false">RIGHT(N661,LEN(N661)-FIND(" ",N661))</f>
        <v>BROADWAY AVE SE</v>
      </c>
      <c r="N661" s="0" t="s">
        <v>3253</v>
      </c>
      <c r="P661" s="0" t="s">
        <v>145</v>
      </c>
      <c r="Q661" s="0" t="s">
        <v>146</v>
      </c>
      <c r="R661" s="0" t="n">
        <v>44484</v>
      </c>
      <c r="AD661" s="0" t="s">
        <v>147</v>
      </c>
      <c r="AE661" s="0" t="s">
        <v>148</v>
      </c>
      <c r="AF661" s="0" t="s">
        <v>149</v>
      </c>
      <c r="AH661" s="0" t="n">
        <v>14</v>
      </c>
      <c r="AI661" s="0" t="n">
        <v>11</v>
      </c>
      <c r="AN661" s="0" t="s">
        <v>145</v>
      </c>
      <c r="AO661" s="0" t="s">
        <v>150</v>
      </c>
      <c r="AP661" s="0" t="s">
        <v>151</v>
      </c>
      <c r="AQ661" s="0" t="n">
        <v>9</v>
      </c>
      <c r="AR661" s="0" t="n">
        <v>64</v>
      </c>
      <c r="AS661" s="0" t="n">
        <v>32</v>
      </c>
      <c r="AV661" s="0" t="s">
        <v>152</v>
      </c>
      <c r="AW661" s="0" t="n">
        <f aca="false">COUNTA($BA661:$EG661)</f>
        <v>9</v>
      </c>
      <c r="AX661" s="0" t="n">
        <f aca="false">COUNTIF($BC661:$EG661,"D")</f>
        <v>1</v>
      </c>
      <c r="AY661" s="0" t="n">
        <f aca="false">COUNTIF($BC661:$EG661,"R")</f>
        <v>0</v>
      </c>
      <c r="AZ661" s="2" t="n">
        <f aca="false">IF(DH661&lt;&gt;"",1,0)+IF(DI661&lt;&gt;"",1,0)+IF(DK661&lt;&gt;"",1,0)+IF(DM661&lt;&gt;"",1,0)+IF(DN661&lt;&gt;"",1,0)+IF(DO661&lt;&gt;"",1,0)+IF(DQ661&lt;&gt;"",1,0)+IF(DR661&lt;&gt;"",1,0)+IF(DT661&lt;&gt;"",1,0)+IF(DU661&lt;&gt;"",1,0)+IF(DV661&lt;&gt;"",1,0)+IF(DW661&lt;&gt;"",1,0)+IF(DX661&lt;&gt;"",1,0)+IF(DZ661&lt;&gt;"",1,0)+IF(EA661&lt;&gt;"",1,0)+IF(EB661&lt;&gt;"",1,0)+IF(EE661&lt;&gt;"",1,0)</f>
        <v>2</v>
      </c>
      <c r="BA661" s="2" t="n">
        <f aca="false">COUNTIF($DV661:$EG661, "&lt;&gt;")</f>
        <v>1</v>
      </c>
      <c r="BB661" s="0" t="n">
        <f aca="false">AY661*AX661</f>
        <v>0</v>
      </c>
      <c r="BY661" s="0" t="s">
        <v>162</v>
      </c>
      <c r="CA661" s="0" t="s">
        <v>153</v>
      </c>
      <c r="CY661" s="0" t="s">
        <v>153</v>
      </c>
      <c r="DC661" s="0" t="s">
        <v>153</v>
      </c>
      <c r="DI661" s="0" t="s">
        <v>153</v>
      </c>
      <c r="DN661" s="0" t="s">
        <v>153</v>
      </c>
      <c r="EF661" s="0" t="s">
        <v>153</v>
      </c>
    </row>
    <row r="662" customFormat="false" ht="13.8" hidden="false" customHeight="false" outlineLevel="0" collapsed="false">
      <c r="A662" s="0" t="s">
        <v>3257</v>
      </c>
      <c r="B662" s="0" t="n">
        <v>78</v>
      </c>
      <c r="C662" s="0" t="n">
        <v>268238</v>
      </c>
      <c r="D662" s="0" t="s">
        <v>3258</v>
      </c>
      <c r="E662" s="0" t="s">
        <v>283</v>
      </c>
      <c r="F662" s="0" t="str">
        <f aca="false">CONCATENATE(D662," ",LEFT(H662,4),"T=",AU662,"D=",AV662,"R=",AW662,"M=",AX662,"L=",AY662,"B=",AZ662)</f>
        <v>ZOBA T=D=WARREN-WARD 5R=40M=6L=2B=4</v>
      </c>
      <c r="G662" s="0" t="s">
        <v>212</v>
      </c>
      <c r="I662" s="0" t="s">
        <v>3259</v>
      </c>
      <c r="J662" s="0" t="s">
        <v>3260</v>
      </c>
      <c r="K662" s="0" t="s">
        <v>143</v>
      </c>
      <c r="M662" s="0" t="str">
        <f aca="false">RIGHT(N662,LEN(N662)-FIND(" ",N662))</f>
        <v>BROADWAY AVE SE</v>
      </c>
      <c r="N662" s="0" t="s">
        <v>3261</v>
      </c>
      <c r="P662" s="0" t="s">
        <v>145</v>
      </c>
      <c r="Q662" s="0" t="s">
        <v>146</v>
      </c>
      <c r="R662" s="0" t="n">
        <v>44484</v>
      </c>
      <c r="AD662" s="0" t="s">
        <v>147</v>
      </c>
      <c r="AE662" s="0" t="s">
        <v>148</v>
      </c>
      <c r="AF662" s="0" t="s">
        <v>149</v>
      </c>
      <c r="AH662" s="0" t="n">
        <v>14</v>
      </c>
      <c r="AI662" s="0" t="n">
        <v>11</v>
      </c>
      <c r="AN662" s="0" t="s">
        <v>145</v>
      </c>
      <c r="AO662" s="0" t="s">
        <v>150</v>
      </c>
      <c r="AP662" s="0" t="s">
        <v>151</v>
      </c>
      <c r="AQ662" s="0" t="n">
        <v>9</v>
      </c>
      <c r="AR662" s="0" t="n">
        <v>64</v>
      </c>
      <c r="AS662" s="0" t="n">
        <v>32</v>
      </c>
      <c r="AV662" s="0" t="s">
        <v>152</v>
      </c>
      <c r="AW662" s="0" t="n">
        <f aca="false">COUNTA($BA662:$EG662)</f>
        <v>40</v>
      </c>
      <c r="AX662" s="0" t="n">
        <f aca="false">COUNTIF($BC662:$EG662,"D")</f>
        <v>6</v>
      </c>
      <c r="AY662" s="0" t="n">
        <f aca="false">COUNTIF($BC662:$EG662,"R")</f>
        <v>2</v>
      </c>
      <c r="AZ662" s="2" t="n">
        <f aca="false">IF(DH662&lt;&gt;"",1,0)+IF(DI662&lt;&gt;"",1,0)+IF(DK662&lt;&gt;"",1,0)+IF(DM662&lt;&gt;"",1,0)+IF(DN662&lt;&gt;"",1,0)+IF(DO662&lt;&gt;"",1,0)+IF(DQ662&lt;&gt;"",1,0)+IF(DR662&lt;&gt;"",1,0)+IF(DT662&lt;&gt;"",1,0)+IF(DU662&lt;&gt;"",1,0)+IF(DV662&lt;&gt;"",1,0)+IF(DW662&lt;&gt;"",1,0)+IF(DX662&lt;&gt;"",1,0)+IF(DZ662&lt;&gt;"",1,0)+IF(EA662&lt;&gt;"",1,0)+IF(EB662&lt;&gt;"",1,0)+IF(EE662&lt;&gt;"",1,0)</f>
        <v>4</v>
      </c>
      <c r="BA662" s="2" t="n">
        <f aca="false">COUNTIF($DV662:$EG662, "&lt;&gt;")</f>
        <v>2</v>
      </c>
      <c r="BB662" s="0" t="n">
        <f aca="false">AY662*AX662</f>
        <v>12</v>
      </c>
      <c r="BC662" s="0" t="s">
        <v>153</v>
      </c>
      <c r="BD662" s="0" t="s">
        <v>153</v>
      </c>
      <c r="BE662" s="0" t="s">
        <v>153</v>
      </c>
      <c r="BF662" s="0" t="s">
        <v>153</v>
      </c>
      <c r="BG662" s="0" t="s">
        <v>153</v>
      </c>
      <c r="BH662" s="0" t="s">
        <v>153</v>
      </c>
      <c r="BI662" s="0" t="s">
        <v>153</v>
      </c>
      <c r="BJ662" s="0" t="s">
        <v>153</v>
      </c>
      <c r="BK662" s="0" t="s">
        <v>153</v>
      </c>
      <c r="BL662" s="0" t="s">
        <v>153</v>
      </c>
      <c r="BP662" s="0" t="s">
        <v>153</v>
      </c>
      <c r="BR662" s="0" t="s">
        <v>153</v>
      </c>
      <c r="BS662" s="0" t="s">
        <v>153</v>
      </c>
      <c r="BV662" s="0" t="s">
        <v>153</v>
      </c>
      <c r="BY662" s="0" t="s">
        <v>162</v>
      </c>
      <c r="CA662" s="0" t="s">
        <v>153</v>
      </c>
      <c r="CC662" s="0" t="s">
        <v>162</v>
      </c>
      <c r="CG662" s="0" t="s">
        <v>153</v>
      </c>
      <c r="CK662" s="0" t="s">
        <v>153</v>
      </c>
      <c r="CL662" s="0" t="s">
        <v>162</v>
      </c>
      <c r="CN662" s="0" t="s">
        <v>153</v>
      </c>
      <c r="CO662" s="0" t="s">
        <v>238</v>
      </c>
      <c r="CP662" s="0" t="s">
        <v>153</v>
      </c>
      <c r="CT662" s="0" t="s">
        <v>153</v>
      </c>
      <c r="CV662" s="0" t="s">
        <v>153</v>
      </c>
      <c r="CW662" s="0" t="s">
        <v>162</v>
      </c>
      <c r="CY662" s="0" t="s">
        <v>153</v>
      </c>
      <c r="CZ662" s="0" t="s">
        <v>238</v>
      </c>
      <c r="DC662" s="0" t="s">
        <v>153</v>
      </c>
      <c r="DF662" s="0" t="s">
        <v>153</v>
      </c>
      <c r="DG662" s="0" t="s">
        <v>162</v>
      </c>
      <c r="DI662" s="0" t="s">
        <v>153</v>
      </c>
      <c r="DJ662" s="0" t="s">
        <v>162</v>
      </c>
      <c r="DL662" s="0" t="s">
        <v>153</v>
      </c>
      <c r="DN662" s="0" t="s">
        <v>153</v>
      </c>
      <c r="DU662" s="0" t="s">
        <v>153</v>
      </c>
      <c r="EA662" s="0" t="s">
        <v>153</v>
      </c>
      <c r="EF662" s="0" t="s">
        <v>153</v>
      </c>
    </row>
    <row r="663" customFormat="false" ht="13.8" hidden="false" customHeight="false" outlineLevel="0" collapsed="false">
      <c r="A663" s="0" t="s">
        <v>3262</v>
      </c>
      <c r="B663" s="0" t="n">
        <v>78</v>
      </c>
      <c r="C663" s="0" t="n">
        <v>350298</v>
      </c>
      <c r="D663" s="0" t="s">
        <v>3263</v>
      </c>
      <c r="E663" s="0" t="s">
        <v>2027</v>
      </c>
      <c r="F663" s="0" t="str">
        <f aca="false">CONCATENATE(D663," ",LEFT(H663,4),"T=",AU663,"D=",AV663,"R=",AW663,"M=",AX663,"L=",AY663,"B=",AZ663)</f>
        <v>CERIMELE T=D=WARREN-WARD 5R=26M=1L=3B=7</v>
      </c>
      <c r="I663" s="0" t="s">
        <v>3264</v>
      </c>
      <c r="J663" s="0" t="s">
        <v>3178</v>
      </c>
      <c r="K663" s="0" t="s">
        <v>143</v>
      </c>
      <c r="L663" s="0" t="s">
        <v>238</v>
      </c>
      <c r="M663" s="0" t="str">
        <f aca="false">RIGHT(N663,LEN(N663)-FIND(" ",N663))</f>
        <v>BROADWAY AVE SE</v>
      </c>
      <c r="N663" s="0" t="s">
        <v>3265</v>
      </c>
      <c r="P663" s="0" t="s">
        <v>145</v>
      </c>
      <c r="Q663" s="0" t="s">
        <v>146</v>
      </c>
      <c r="R663" s="0" t="n">
        <v>44484</v>
      </c>
      <c r="AD663" s="0" t="s">
        <v>147</v>
      </c>
      <c r="AE663" s="0" t="s">
        <v>148</v>
      </c>
      <c r="AF663" s="0" t="s">
        <v>149</v>
      </c>
      <c r="AH663" s="0" t="n">
        <v>14</v>
      </c>
      <c r="AI663" s="0" t="n">
        <v>11</v>
      </c>
      <c r="AN663" s="0" t="s">
        <v>145</v>
      </c>
      <c r="AO663" s="0" t="s">
        <v>150</v>
      </c>
      <c r="AP663" s="0" t="s">
        <v>151</v>
      </c>
      <c r="AQ663" s="0" t="n">
        <v>9</v>
      </c>
      <c r="AR663" s="0" t="n">
        <v>64</v>
      </c>
      <c r="AS663" s="0" t="n">
        <v>32</v>
      </c>
      <c r="AV663" s="0" t="s">
        <v>152</v>
      </c>
      <c r="AW663" s="0" t="n">
        <f aca="false">COUNTA($BA663:$EG663)</f>
        <v>26</v>
      </c>
      <c r="AX663" s="0" t="n">
        <f aca="false">COUNTIF($BC663:$EG663,"D")</f>
        <v>1</v>
      </c>
      <c r="AY663" s="0" t="n">
        <f aca="false">COUNTIF($BC663:$EG663,"R")</f>
        <v>3</v>
      </c>
      <c r="AZ663" s="2" t="n">
        <f aca="false">IF(DH663&lt;&gt;"",1,0)+IF(DI663&lt;&gt;"",1,0)+IF(DK663&lt;&gt;"",1,0)+IF(DM663&lt;&gt;"",1,0)+IF(DN663&lt;&gt;"",1,0)+IF(DO663&lt;&gt;"",1,0)+IF(DQ663&lt;&gt;"",1,0)+IF(DR663&lt;&gt;"",1,0)+IF(DT663&lt;&gt;"",1,0)+IF(DU663&lt;&gt;"",1,0)+IF(DV663&lt;&gt;"",1,0)+IF(DW663&lt;&gt;"",1,0)+IF(DX663&lt;&gt;"",1,0)+IF(DZ663&lt;&gt;"",1,0)+IF(EA663&lt;&gt;"",1,0)+IF(EB663&lt;&gt;"",1,0)+IF(EE663&lt;&gt;"",1,0)</f>
        <v>7</v>
      </c>
      <c r="BA663" s="2" t="n">
        <f aca="false">COUNTIF($DV663:$EG663, "&lt;&gt;")</f>
        <v>4</v>
      </c>
      <c r="BB663" s="0" t="n">
        <f aca="false">AY663*AX663</f>
        <v>3</v>
      </c>
      <c r="BC663" s="0" t="s">
        <v>153</v>
      </c>
      <c r="BD663" s="0" t="s">
        <v>153</v>
      </c>
      <c r="BE663" s="0" t="s">
        <v>153</v>
      </c>
      <c r="BH663" s="0" t="s">
        <v>153</v>
      </c>
      <c r="BI663" s="0" t="s">
        <v>153</v>
      </c>
      <c r="BJ663" s="0" t="s">
        <v>153</v>
      </c>
      <c r="BL663" s="0" t="s">
        <v>153</v>
      </c>
      <c r="BS663" s="0" t="s">
        <v>153</v>
      </c>
      <c r="BY663" s="0" t="s">
        <v>162</v>
      </c>
      <c r="CP663" s="0" t="s">
        <v>153</v>
      </c>
      <c r="CV663" s="0" t="s">
        <v>153</v>
      </c>
      <c r="CY663" s="0" t="s">
        <v>153</v>
      </c>
      <c r="CZ663" s="0" t="s">
        <v>238</v>
      </c>
      <c r="DC663" s="0" t="s">
        <v>153</v>
      </c>
      <c r="DI663" s="0" t="s">
        <v>153</v>
      </c>
      <c r="DL663" s="0" t="s">
        <v>153</v>
      </c>
      <c r="DM663" s="0" t="s">
        <v>238</v>
      </c>
      <c r="DN663" s="0" t="s">
        <v>153</v>
      </c>
      <c r="DR663" s="0" t="s">
        <v>153</v>
      </c>
      <c r="DU663" s="0" t="s">
        <v>153</v>
      </c>
      <c r="DX663" s="0" t="s">
        <v>153</v>
      </c>
      <c r="EA663" s="0" t="s">
        <v>153</v>
      </c>
      <c r="ED663" s="0" t="s">
        <v>238</v>
      </c>
      <c r="EF663" s="0" t="s">
        <v>153</v>
      </c>
    </row>
    <row r="664" customFormat="false" ht="13.8" hidden="false" customHeight="false" outlineLevel="0" collapsed="false">
      <c r="A664" s="0" t="s">
        <v>3266</v>
      </c>
      <c r="B664" s="0" t="n">
        <v>78</v>
      </c>
      <c r="C664" s="0" t="n">
        <v>258414</v>
      </c>
      <c r="D664" s="0" t="s">
        <v>3267</v>
      </c>
      <c r="E664" s="0" t="s">
        <v>817</v>
      </c>
      <c r="F664" s="0" t="str">
        <f aca="false">CONCATENATE(D664," ",LEFT(H664,4),"T=",AU664,"D=",AV664,"R=",AW664,"M=",AX664,"L=",AY664,"B=",AZ664)</f>
        <v>BANCROFT T=D=WARREN-WARD 5R=33M=6L=0B=6</v>
      </c>
      <c r="G664" s="0" t="s">
        <v>2049</v>
      </c>
      <c r="I664" s="0" t="s">
        <v>3268</v>
      </c>
      <c r="J664" s="0" t="s">
        <v>3269</v>
      </c>
      <c r="K664" s="0" t="s">
        <v>143</v>
      </c>
      <c r="L664" s="0" t="s">
        <v>162</v>
      </c>
      <c r="M664" s="0" t="str">
        <f aca="false">RIGHT(N664,LEN(N664)-FIND(" ",N664))</f>
        <v>BROADWAY AVE SE</v>
      </c>
      <c r="N664" s="0" t="s">
        <v>3270</v>
      </c>
      <c r="P664" s="0" t="s">
        <v>145</v>
      </c>
      <c r="Q664" s="0" t="s">
        <v>146</v>
      </c>
      <c r="R664" s="0" t="n">
        <v>44484</v>
      </c>
      <c r="AD664" s="0" t="s">
        <v>147</v>
      </c>
      <c r="AE664" s="0" t="s">
        <v>148</v>
      </c>
      <c r="AF664" s="0" t="s">
        <v>149</v>
      </c>
      <c r="AH664" s="0" t="n">
        <v>14</v>
      </c>
      <c r="AI664" s="0" t="n">
        <v>11</v>
      </c>
      <c r="AN664" s="0" t="s">
        <v>145</v>
      </c>
      <c r="AO664" s="0" t="s">
        <v>150</v>
      </c>
      <c r="AP664" s="0" t="s">
        <v>151</v>
      </c>
      <c r="AQ664" s="0" t="n">
        <v>9</v>
      </c>
      <c r="AR664" s="0" t="n">
        <v>64</v>
      </c>
      <c r="AS664" s="0" t="n">
        <v>32</v>
      </c>
      <c r="AV664" s="0" t="s">
        <v>152</v>
      </c>
      <c r="AW664" s="0" t="n">
        <f aca="false">COUNTA($BA664:$EG664)</f>
        <v>33</v>
      </c>
      <c r="AX664" s="0" t="n">
        <f aca="false">COUNTIF($BC664:$EG664,"D")</f>
        <v>6</v>
      </c>
      <c r="AY664" s="0" t="n">
        <f aca="false">COUNTIF($BC664:$EG664,"R")</f>
        <v>0</v>
      </c>
      <c r="AZ664" s="2" t="n">
        <f aca="false">IF(DH664&lt;&gt;"",1,0)+IF(DI664&lt;&gt;"",1,0)+IF(DK664&lt;&gt;"",1,0)+IF(DM664&lt;&gt;"",1,0)+IF(DN664&lt;&gt;"",1,0)+IF(DO664&lt;&gt;"",1,0)+IF(DQ664&lt;&gt;"",1,0)+IF(DR664&lt;&gt;"",1,0)+IF(DT664&lt;&gt;"",1,0)+IF(DU664&lt;&gt;"",1,0)+IF(DV664&lt;&gt;"",1,0)+IF(DW664&lt;&gt;"",1,0)+IF(DX664&lt;&gt;"",1,0)+IF(DZ664&lt;&gt;"",1,0)+IF(EA664&lt;&gt;"",1,0)+IF(EB664&lt;&gt;"",1,0)+IF(EE664&lt;&gt;"",1,0)</f>
        <v>6</v>
      </c>
      <c r="BA664" s="2" t="n">
        <f aca="false">COUNTIF($DV664:$EG664, "&lt;&gt;")</f>
        <v>4</v>
      </c>
      <c r="BB664" s="0" t="n">
        <f aca="false">AY664*AX664</f>
        <v>0</v>
      </c>
      <c r="BD664" s="0" t="s">
        <v>153</v>
      </c>
      <c r="BE664" s="0" t="s">
        <v>153</v>
      </c>
      <c r="BF664" s="0" t="s">
        <v>153</v>
      </c>
      <c r="BG664" s="0" t="s">
        <v>153</v>
      </c>
      <c r="BH664" s="0" t="s">
        <v>153</v>
      </c>
      <c r="BI664" s="0" t="s">
        <v>153</v>
      </c>
      <c r="BJ664" s="0" t="s">
        <v>153</v>
      </c>
      <c r="BK664" s="0" t="s">
        <v>153</v>
      </c>
      <c r="BL664" s="0" t="s">
        <v>153</v>
      </c>
      <c r="BP664" s="0" t="s">
        <v>153</v>
      </c>
      <c r="BS664" s="0" t="s">
        <v>153</v>
      </c>
      <c r="BV664" s="0" t="s">
        <v>153</v>
      </c>
      <c r="BY664" s="0" t="s">
        <v>162</v>
      </c>
      <c r="CA664" s="0" t="s">
        <v>153</v>
      </c>
      <c r="CG664" s="0" t="s">
        <v>153</v>
      </c>
      <c r="CH664" s="0" t="s">
        <v>162</v>
      </c>
      <c r="CK664" s="0" t="s">
        <v>153</v>
      </c>
      <c r="CL664" s="0" t="s">
        <v>162</v>
      </c>
      <c r="CN664" s="0" t="s">
        <v>153</v>
      </c>
      <c r="CP664" s="0" t="s">
        <v>153</v>
      </c>
      <c r="CY664" s="0" t="s">
        <v>153</v>
      </c>
      <c r="DC664" s="0" t="s">
        <v>153</v>
      </c>
      <c r="DG664" s="0" t="s">
        <v>162</v>
      </c>
      <c r="DI664" s="0" t="s">
        <v>153</v>
      </c>
      <c r="DM664" s="0" t="s">
        <v>162</v>
      </c>
      <c r="DN664" s="0" t="s">
        <v>153</v>
      </c>
      <c r="DU664" s="0" t="s">
        <v>153</v>
      </c>
      <c r="DX664" s="0" t="s">
        <v>153</v>
      </c>
      <c r="EA664" s="0" t="s">
        <v>153</v>
      </c>
      <c r="ED664" s="0" t="s">
        <v>162</v>
      </c>
      <c r="EF664" s="0" t="s">
        <v>153</v>
      </c>
    </row>
    <row r="665" customFormat="false" ht="13.8" hidden="false" customHeight="false" outlineLevel="0" collapsed="false">
      <c r="A665" s="0" t="s">
        <v>3271</v>
      </c>
      <c r="B665" s="0" t="n">
        <v>78</v>
      </c>
      <c r="C665" s="0" t="n">
        <v>4401</v>
      </c>
      <c r="D665" s="0" t="s">
        <v>3267</v>
      </c>
      <c r="E665" s="0" t="s">
        <v>264</v>
      </c>
      <c r="F665" s="0" t="str">
        <f aca="false">CONCATENATE(D665," ",LEFT(H665,4),"T=",AU665,"D=",AV665,"R=",AW665,"M=",AX665,"L=",AY665,"B=",AZ665)</f>
        <v>BANCROFT T=D=WARREN-WARD 5R=42M=2L=8B=6</v>
      </c>
      <c r="G665" s="0" t="s">
        <v>453</v>
      </c>
      <c r="I665" s="0" t="s">
        <v>3272</v>
      </c>
      <c r="J665" s="0" t="s">
        <v>836</v>
      </c>
      <c r="K665" s="0" t="s">
        <v>143</v>
      </c>
      <c r="L665" s="0" t="s">
        <v>238</v>
      </c>
      <c r="M665" s="0" t="str">
        <f aca="false">RIGHT(N665,LEN(N665)-FIND(" ",N665))</f>
        <v>BROADWAY AVE SE</v>
      </c>
      <c r="N665" s="0" t="s">
        <v>3270</v>
      </c>
      <c r="P665" s="0" t="s">
        <v>145</v>
      </c>
      <c r="Q665" s="0" t="s">
        <v>146</v>
      </c>
      <c r="R665" s="0" t="n">
        <v>44484</v>
      </c>
      <c r="AD665" s="0" t="s">
        <v>147</v>
      </c>
      <c r="AE665" s="0" t="s">
        <v>148</v>
      </c>
      <c r="AF665" s="0" t="s">
        <v>149</v>
      </c>
      <c r="AH665" s="0" t="n">
        <v>14</v>
      </c>
      <c r="AI665" s="0" t="n">
        <v>11</v>
      </c>
      <c r="AN665" s="0" t="s">
        <v>145</v>
      </c>
      <c r="AO665" s="0" t="s">
        <v>150</v>
      </c>
      <c r="AP665" s="0" t="s">
        <v>151</v>
      </c>
      <c r="AQ665" s="0" t="n">
        <v>9</v>
      </c>
      <c r="AR665" s="0" t="n">
        <v>64</v>
      </c>
      <c r="AS665" s="0" t="n">
        <v>32</v>
      </c>
      <c r="AV665" s="0" t="s">
        <v>152</v>
      </c>
      <c r="AW665" s="0" t="n">
        <f aca="false">COUNTA($BA665:$EG665)</f>
        <v>42</v>
      </c>
      <c r="AX665" s="0" t="n">
        <f aca="false">COUNTIF($BC665:$EG665,"D")</f>
        <v>2</v>
      </c>
      <c r="AY665" s="0" t="n">
        <f aca="false">COUNTIF($BC665:$EG665,"R")</f>
        <v>8</v>
      </c>
      <c r="AZ665" s="2" t="n">
        <f aca="false">IF(DH665&lt;&gt;"",1,0)+IF(DI665&lt;&gt;"",1,0)+IF(DK665&lt;&gt;"",1,0)+IF(DM665&lt;&gt;"",1,0)+IF(DN665&lt;&gt;"",1,0)+IF(DO665&lt;&gt;"",1,0)+IF(DQ665&lt;&gt;"",1,0)+IF(DR665&lt;&gt;"",1,0)+IF(DT665&lt;&gt;"",1,0)+IF(DU665&lt;&gt;"",1,0)+IF(DV665&lt;&gt;"",1,0)+IF(DW665&lt;&gt;"",1,0)+IF(DX665&lt;&gt;"",1,0)+IF(DZ665&lt;&gt;"",1,0)+IF(EA665&lt;&gt;"",1,0)+IF(EB665&lt;&gt;"",1,0)+IF(EE665&lt;&gt;"",1,0)</f>
        <v>6</v>
      </c>
      <c r="BA665" s="2" t="n">
        <f aca="false">COUNTIF($DV665:$EG665, "&lt;&gt;")</f>
        <v>3</v>
      </c>
      <c r="BB665" s="0" t="n">
        <f aca="false">AY665*AX665</f>
        <v>16</v>
      </c>
      <c r="BC665" s="0" t="s">
        <v>153</v>
      </c>
      <c r="BD665" s="0" t="s">
        <v>153</v>
      </c>
      <c r="BE665" s="0" t="s">
        <v>153</v>
      </c>
      <c r="BF665" s="0" t="s">
        <v>153</v>
      </c>
      <c r="BG665" s="0" t="s">
        <v>153</v>
      </c>
      <c r="BH665" s="0" t="s">
        <v>153</v>
      </c>
      <c r="BI665" s="0" t="s">
        <v>153</v>
      </c>
      <c r="BJ665" s="0" t="s">
        <v>153</v>
      </c>
      <c r="BK665" s="0" t="s">
        <v>153</v>
      </c>
      <c r="BL665" s="0" t="s">
        <v>153</v>
      </c>
      <c r="BP665" s="0" t="s">
        <v>153</v>
      </c>
      <c r="BR665" s="0" t="s">
        <v>153</v>
      </c>
      <c r="BS665" s="0" t="s">
        <v>153</v>
      </c>
      <c r="BV665" s="0" t="s">
        <v>153</v>
      </c>
      <c r="BY665" s="0" t="s">
        <v>162</v>
      </c>
      <c r="CA665" s="0" t="s">
        <v>153</v>
      </c>
      <c r="CG665" s="0" t="s">
        <v>153</v>
      </c>
      <c r="CH665" s="0" t="s">
        <v>238</v>
      </c>
      <c r="CK665" s="0" t="s">
        <v>153</v>
      </c>
      <c r="CL665" s="0" t="s">
        <v>162</v>
      </c>
      <c r="CN665" s="0" t="s">
        <v>153</v>
      </c>
      <c r="CO665" s="0" t="s">
        <v>238</v>
      </c>
      <c r="CP665" s="0" t="s">
        <v>153</v>
      </c>
      <c r="CT665" s="0" t="s">
        <v>153</v>
      </c>
      <c r="CU665" s="0" t="s">
        <v>238</v>
      </c>
      <c r="CV665" s="0" t="s">
        <v>153</v>
      </c>
      <c r="CY665" s="0" t="s">
        <v>153</v>
      </c>
      <c r="CZ665" s="0" t="s">
        <v>238</v>
      </c>
      <c r="DC665" s="0" t="s">
        <v>153</v>
      </c>
      <c r="DF665" s="0" t="s">
        <v>153</v>
      </c>
      <c r="DG665" s="0" t="s">
        <v>238</v>
      </c>
      <c r="DI665" s="0" t="s">
        <v>153</v>
      </c>
      <c r="DL665" s="0" t="s">
        <v>153</v>
      </c>
      <c r="DM665" s="0" t="s">
        <v>238</v>
      </c>
      <c r="DN665" s="0" t="s">
        <v>153</v>
      </c>
      <c r="DS665" s="0" t="s">
        <v>238</v>
      </c>
      <c r="DU665" s="0" t="s">
        <v>153</v>
      </c>
      <c r="DX665" s="0" t="s">
        <v>153</v>
      </c>
      <c r="EA665" s="0" t="s">
        <v>153</v>
      </c>
      <c r="ED665" s="0" t="s">
        <v>238</v>
      </c>
    </row>
    <row r="666" customFormat="false" ht="13.8" hidden="false" customHeight="false" outlineLevel="0" collapsed="false">
      <c r="A666" s="0" t="s">
        <v>3273</v>
      </c>
      <c r="B666" s="0" t="n">
        <v>78</v>
      </c>
      <c r="C666" s="0" t="n">
        <v>449967</v>
      </c>
      <c r="D666" s="0" t="s">
        <v>3274</v>
      </c>
      <c r="E666" s="0" t="s">
        <v>1229</v>
      </c>
      <c r="F666" s="0" t="str">
        <f aca="false">CONCATENATE(D666," ",LEFT(H666,4),"T=",AU666,"D=",AV666,"R=",AW666,"M=",AX666,"L=",AY666,"B=",AZ666)</f>
        <v>SHESKO COLES T=D=WARREN-WARD 5R=3M=0L=0B=0</v>
      </c>
      <c r="G666" s="0" t="s">
        <v>910</v>
      </c>
      <c r="I666" s="0" t="s">
        <v>3275</v>
      </c>
      <c r="J666" s="0" t="s">
        <v>3276</v>
      </c>
      <c r="K666" s="0" t="s">
        <v>143</v>
      </c>
      <c r="M666" s="0" t="str">
        <f aca="false">RIGHT(N666,LEN(N666)-FIND(" ",N666))</f>
        <v>BROADWAY AVE SE</v>
      </c>
      <c r="N666" s="0" t="s">
        <v>3277</v>
      </c>
      <c r="P666" s="0" t="s">
        <v>145</v>
      </c>
      <c r="Q666" s="0" t="s">
        <v>146</v>
      </c>
      <c r="R666" s="0" t="n">
        <v>44484</v>
      </c>
      <c r="AD666" s="0" t="s">
        <v>147</v>
      </c>
      <c r="AE666" s="0" t="s">
        <v>148</v>
      </c>
      <c r="AF666" s="0" t="s">
        <v>149</v>
      </c>
      <c r="AH666" s="0" t="n">
        <v>14</v>
      </c>
      <c r="AI666" s="0" t="n">
        <v>11</v>
      </c>
      <c r="AN666" s="0" t="s">
        <v>145</v>
      </c>
      <c r="AO666" s="0" t="s">
        <v>150</v>
      </c>
      <c r="AP666" s="0" t="s">
        <v>151</v>
      </c>
      <c r="AQ666" s="0" t="n">
        <v>9</v>
      </c>
      <c r="AR666" s="0" t="n">
        <v>64</v>
      </c>
      <c r="AS666" s="0" t="n">
        <v>32</v>
      </c>
      <c r="AV666" s="0" t="s">
        <v>152</v>
      </c>
      <c r="AW666" s="0" t="n">
        <f aca="false">COUNTA($BA666:$EG666)</f>
        <v>3</v>
      </c>
      <c r="AX666" s="0" t="n">
        <f aca="false">COUNTIF($BC666:$EG666,"D")</f>
        <v>0</v>
      </c>
      <c r="AY666" s="0" t="n">
        <f aca="false">COUNTIF($BC666:$EG666,"R")</f>
        <v>0</v>
      </c>
      <c r="AZ666" s="2" t="n">
        <f aca="false">IF(DH666&lt;&gt;"",1,0)+IF(DI666&lt;&gt;"",1,0)+IF(DK666&lt;&gt;"",1,0)+IF(DM666&lt;&gt;"",1,0)+IF(DN666&lt;&gt;"",1,0)+IF(DO666&lt;&gt;"",1,0)+IF(DQ666&lt;&gt;"",1,0)+IF(DR666&lt;&gt;"",1,0)+IF(DT666&lt;&gt;"",1,0)+IF(DU666&lt;&gt;"",1,0)+IF(DV666&lt;&gt;"",1,0)+IF(DW666&lt;&gt;"",1,0)+IF(DX666&lt;&gt;"",1,0)+IF(DZ666&lt;&gt;"",1,0)+IF(EA666&lt;&gt;"",1,0)+IF(EB666&lt;&gt;"",1,0)+IF(EE666&lt;&gt;"",1,0)</f>
        <v>0</v>
      </c>
      <c r="BA666" s="2" t="n">
        <f aca="false">COUNTIF($DV666:$EG666, "&lt;&gt;")</f>
        <v>1</v>
      </c>
      <c r="BB666" s="0" t="n">
        <f aca="false">AY666*AX666</f>
        <v>0</v>
      </c>
      <c r="EF666" s="0" t="s">
        <v>153</v>
      </c>
    </row>
    <row r="667" customFormat="false" ht="13.8" hidden="false" customHeight="false" outlineLevel="0" collapsed="false">
      <c r="A667" s="0" t="s">
        <v>3278</v>
      </c>
      <c r="B667" s="0" t="n">
        <v>78</v>
      </c>
      <c r="C667" s="0" t="n">
        <v>449969</v>
      </c>
      <c r="D667" s="0" t="s">
        <v>3279</v>
      </c>
      <c r="E667" s="0" t="s">
        <v>3280</v>
      </c>
      <c r="F667" s="0" t="str">
        <f aca="false">CONCATENATE(D667," ",LEFT(H667,4),"T=",AU667,"D=",AV667,"R=",AW667,"M=",AX667,"L=",AY667,"B=",AZ667)</f>
        <v>SHESKO T=D=WARREN-WARD 5R=7M=1L=0B=4</v>
      </c>
      <c r="G667" s="0" t="s">
        <v>220</v>
      </c>
      <c r="I667" s="0" t="s">
        <v>3281</v>
      </c>
      <c r="J667" s="0" t="s">
        <v>889</v>
      </c>
      <c r="K667" s="0" t="s">
        <v>143</v>
      </c>
      <c r="M667" s="0" t="str">
        <f aca="false">RIGHT(N667,LEN(N667)-FIND(" ",N667))</f>
        <v>BROADWAY AVE SE</v>
      </c>
      <c r="N667" s="0" t="s">
        <v>3277</v>
      </c>
      <c r="P667" s="0" t="s">
        <v>145</v>
      </c>
      <c r="Q667" s="0" t="s">
        <v>146</v>
      </c>
      <c r="R667" s="0" t="n">
        <v>44484</v>
      </c>
      <c r="AD667" s="0" t="s">
        <v>147</v>
      </c>
      <c r="AE667" s="0" t="s">
        <v>148</v>
      </c>
      <c r="AF667" s="0" t="s">
        <v>149</v>
      </c>
      <c r="AH667" s="0" t="n">
        <v>14</v>
      </c>
      <c r="AI667" s="0" t="n">
        <v>11</v>
      </c>
      <c r="AN667" s="0" t="s">
        <v>145</v>
      </c>
      <c r="AO667" s="0" t="s">
        <v>150</v>
      </c>
      <c r="AP667" s="0" t="s">
        <v>151</v>
      </c>
      <c r="AQ667" s="0" t="n">
        <v>9</v>
      </c>
      <c r="AR667" s="0" t="n">
        <v>64</v>
      </c>
      <c r="AS667" s="0" t="n">
        <v>32</v>
      </c>
      <c r="AV667" s="0" t="s">
        <v>152</v>
      </c>
      <c r="AW667" s="0" t="n">
        <f aca="false">COUNTA($BA667:$EG667)</f>
        <v>7</v>
      </c>
      <c r="AX667" s="0" t="n">
        <f aca="false">COUNTIF($BC667:$EG667,"D")</f>
        <v>1</v>
      </c>
      <c r="AY667" s="0" t="n">
        <f aca="false">COUNTIF($BC667:$EG667,"R")</f>
        <v>0</v>
      </c>
      <c r="AZ667" s="2" t="n">
        <f aca="false">IF(DH667&lt;&gt;"",1,0)+IF(DI667&lt;&gt;"",1,0)+IF(DK667&lt;&gt;"",1,0)+IF(DM667&lt;&gt;"",1,0)+IF(DN667&lt;&gt;"",1,0)+IF(DO667&lt;&gt;"",1,0)+IF(DQ667&lt;&gt;"",1,0)+IF(DR667&lt;&gt;"",1,0)+IF(DT667&lt;&gt;"",1,0)+IF(DU667&lt;&gt;"",1,0)+IF(DV667&lt;&gt;"",1,0)+IF(DW667&lt;&gt;"",1,0)+IF(DX667&lt;&gt;"",1,0)+IF(DZ667&lt;&gt;"",1,0)+IF(EA667&lt;&gt;"",1,0)+IF(EB667&lt;&gt;"",1,0)+IF(EE667&lt;&gt;"",1,0)</f>
        <v>4</v>
      </c>
      <c r="BA667" s="2" t="n">
        <f aca="false">COUNTIF($DV667:$EG667, "&lt;&gt;")</f>
        <v>3</v>
      </c>
      <c r="BB667" s="0" t="n">
        <f aca="false">AY667*AX667</f>
        <v>0</v>
      </c>
      <c r="DM667" s="0" t="s">
        <v>162</v>
      </c>
      <c r="DN667" s="0" t="s">
        <v>153</v>
      </c>
      <c r="DX667" s="0" t="s">
        <v>153</v>
      </c>
      <c r="EA667" s="0" t="s">
        <v>153</v>
      </c>
      <c r="EF667" s="0" t="s">
        <v>153</v>
      </c>
    </row>
    <row r="668" customFormat="false" ht="13.8" hidden="false" customHeight="false" outlineLevel="0" collapsed="false">
      <c r="A668" s="0" t="s">
        <v>3282</v>
      </c>
      <c r="B668" s="0" t="n">
        <v>78</v>
      </c>
      <c r="C668" s="0" t="n">
        <v>138609</v>
      </c>
      <c r="D668" s="0" t="s">
        <v>3283</v>
      </c>
      <c r="E668" s="0" t="s">
        <v>309</v>
      </c>
      <c r="F668" s="0" t="str">
        <f aca="false">CONCATENATE(D668," ",LEFT(H668,4),"T=",AU668,"D=",AV668,"R=",AW668,"M=",AX668,"L=",AY668,"B=",AZ668)</f>
        <v>COLES SHESKO T=D=WARREN-WARD 5R=20M=4L=1B=6</v>
      </c>
      <c r="G668" s="0" t="s">
        <v>176</v>
      </c>
      <c r="I668" s="0" t="s">
        <v>3284</v>
      </c>
      <c r="J668" s="0" t="s">
        <v>1294</v>
      </c>
      <c r="K668" s="0" t="s">
        <v>143</v>
      </c>
      <c r="L668" s="0" t="s">
        <v>238</v>
      </c>
      <c r="M668" s="0" t="str">
        <f aca="false">RIGHT(N668,LEN(N668)-FIND(" ",N668))</f>
        <v>BROADWAY AVE SE</v>
      </c>
      <c r="N668" s="0" t="s">
        <v>3277</v>
      </c>
      <c r="P668" s="0" t="s">
        <v>145</v>
      </c>
      <c r="Q668" s="0" t="s">
        <v>146</v>
      </c>
      <c r="R668" s="0" t="n">
        <v>44484</v>
      </c>
      <c r="AD668" s="0" t="s">
        <v>147</v>
      </c>
      <c r="AE668" s="0" t="s">
        <v>148</v>
      </c>
      <c r="AF668" s="0" t="s">
        <v>149</v>
      </c>
      <c r="AH668" s="0" t="n">
        <v>14</v>
      </c>
      <c r="AI668" s="0" t="n">
        <v>11</v>
      </c>
      <c r="AN668" s="0" t="s">
        <v>145</v>
      </c>
      <c r="AO668" s="0" t="s">
        <v>150</v>
      </c>
      <c r="AP668" s="0" t="s">
        <v>151</v>
      </c>
      <c r="AQ668" s="0" t="n">
        <v>9</v>
      </c>
      <c r="AR668" s="0" t="n">
        <v>64</v>
      </c>
      <c r="AS668" s="0" t="n">
        <v>32</v>
      </c>
      <c r="AV668" s="0" t="s">
        <v>152</v>
      </c>
      <c r="AW668" s="0" t="n">
        <f aca="false">COUNTA($BA668:$EG668)</f>
        <v>20</v>
      </c>
      <c r="AX668" s="0" t="n">
        <f aca="false">COUNTIF($BC668:$EG668,"D")</f>
        <v>4</v>
      </c>
      <c r="AY668" s="0" t="n">
        <f aca="false">COUNTIF($BC668:$EG668,"R")</f>
        <v>1</v>
      </c>
      <c r="AZ668" s="2" t="n">
        <f aca="false">IF(DH668&lt;&gt;"",1,0)+IF(DI668&lt;&gt;"",1,0)+IF(DK668&lt;&gt;"",1,0)+IF(DM668&lt;&gt;"",1,0)+IF(DN668&lt;&gt;"",1,0)+IF(DO668&lt;&gt;"",1,0)+IF(DQ668&lt;&gt;"",1,0)+IF(DR668&lt;&gt;"",1,0)+IF(DT668&lt;&gt;"",1,0)+IF(DU668&lt;&gt;"",1,0)+IF(DV668&lt;&gt;"",1,0)+IF(DW668&lt;&gt;"",1,0)+IF(DX668&lt;&gt;"",1,0)+IF(DZ668&lt;&gt;"",1,0)+IF(EA668&lt;&gt;"",1,0)+IF(EB668&lt;&gt;"",1,0)+IF(EE668&lt;&gt;"",1,0)</f>
        <v>6</v>
      </c>
      <c r="BA668" s="2" t="n">
        <f aca="false">COUNTIF($DV668:$EG668, "&lt;&gt;")</f>
        <v>5</v>
      </c>
      <c r="BB668" s="0" t="n">
        <f aca="false">AY668*AX668</f>
        <v>4</v>
      </c>
      <c r="BD668" s="0" t="s">
        <v>153</v>
      </c>
      <c r="BL668" s="0" t="s">
        <v>153</v>
      </c>
      <c r="BS668" s="0" t="s">
        <v>153</v>
      </c>
      <c r="BY668" s="0" t="s">
        <v>162</v>
      </c>
      <c r="CA668" s="0" t="s">
        <v>153</v>
      </c>
      <c r="CG668" s="0" t="s">
        <v>153</v>
      </c>
      <c r="CP668" s="0" t="s">
        <v>153</v>
      </c>
      <c r="CY668" s="0" t="s">
        <v>153</v>
      </c>
      <c r="DC668" s="0" t="s">
        <v>153</v>
      </c>
      <c r="DM668" s="0" t="s">
        <v>162</v>
      </c>
      <c r="DN668" s="0" t="s">
        <v>153</v>
      </c>
      <c r="DS668" s="0" t="s">
        <v>162</v>
      </c>
      <c r="DU668" s="0" t="s">
        <v>153</v>
      </c>
      <c r="DW668" s="0" t="s">
        <v>162</v>
      </c>
      <c r="DX668" s="0" t="s">
        <v>153</v>
      </c>
      <c r="EA668" s="0" t="s">
        <v>153</v>
      </c>
      <c r="ED668" s="0" t="s">
        <v>238</v>
      </c>
      <c r="EF668" s="0" t="s">
        <v>153</v>
      </c>
    </row>
    <row r="669" customFormat="false" ht="13.8" hidden="false" customHeight="false" outlineLevel="0" collapsed="false">
      <c r="A669" s="0" t="s">
        <v>3285</v>
      </c>
      <c r="B669" s="0" t="n">
        <v>78</v>
      </c>
      <c r="C669" s="0" t="n">
        <v>93917</v>
      </c>
      <c r="D669" s="0" t="s">
        <v>2722</v>
      </c>
      <c r="E669" s="0" t="s">
        <v>3286</v>
      </c>
      <c r="F669" s="0" t="str">
        <f aca="false">CONCATENATE(D669," ",LEFT(H669,4),"T=",AU669,"D=",AV669,"R=",AW669,"M=",AX669,"L=",AY669,"B=",AZ669)</f>
        <v>CANTALAMESSA T=D=WARREN-WARD 5R=41M=17L=0B=10</v>
      </c>
      <c r="G669" s="0" t="s">
        <v>238</v>
      </c>
      <c r="I669" s="0" t="s">
        <v>3287</v>
      </c>
      <c r="J669" s="0" t="s">
        <v>3288</v>
      </c>
      <c r="K669" s="0" t="s">
        <v>143</v>
      </c>
      <c r="L669" s="0" t="s">
        <v>162</v>
      </c>
      <c r="M669" s="0" t="str">
        <f aca="false">RIGHT(N669,LEN(N669)-FIND(" ",N669))</f>
        <v>BROADWAY AVE SE</v>
      </c>
      <c r="N669" s="0" t="s">
        <v>3277</v>
      </c>
      <c r="P669" s="0" t="s">
        <v>145</v>
      </c>
      <c r="Q669" s="0" t="s">
        <v>146</v>
      </c>
      <c r="R669" s="0" t="n">
        <v>44484</v>
      </c>
      <c r="AD669" s="0" t="s">
        <v>147</v>
      </c>
      <c r="AE669" s="0" t="s">
        <v>148</v>
      </c>
      <c r="AF669" s="0" t="s">
        <v>149</v>
      </c>
      <c r="AH669" s="0" t="n">
        <v>14</v>
      </c>
      <c r="AI669" s="0" t="n">
        <v>11</v>
      </c>
      <c r="AN669" s="0" t="s">
        <v>145</v>
      </c>
      <c r="AO669" s="0" t="s">
        <v>150</v>
      </c>
      <c r="AP669" s="0" t="s">
        <v>151</v>
      </c>
      <c r="AQ669" s="0" t="n">
        <v>9</v>
      </c>
      <c r="AR669" s="0" t="n">
        <v>64</v>
      </c>
      <c r="AS669" s="0" t="n">
        <v>32</v>
      </c>
      <c r="AV669" s="0" t="s">
        <v>152</v>
      </c>
      <c r="AW669" s="0" t="n">
        <f aca="false">COUNTA($BA669:$EG669)</f>
        <v>41</v>
      </c>
      <c r="AX669" s="0" t="n">
        <f aca="false">COUNTIF($BC669:$EG669,"D")</f>
        <v>17</v>
      </c>
      <c r="AY669" s="0" t="n">
        <f aca="false">COUNTIF($BC669:$EG669,"R")</f>
        <v>0</v>
      </c>
      <c r="AZ669" s="2" t="n">
        <f aca="false">IF(DH669&lt;&gt;"",1,0)+IF(DI669&lt;&gt;"",1,0)+IF(DK669&lt;&gt;"",1,0)+IF(DM669&lt;&gt;"",1,0)+IF(DN669&lt;&gt;"",1,0)+IF(DO669&lt;&gt;"",1,0)+IF(DQ669&lt;&gt;"",1,0)+IF(DR669&lt;&gt;"",1,0)+IF(DT669&lt;&gt;"",1,0)+IF(DU669&lt;&gt;"",1,0)+IF(DV669&lt;&gt;"",1,0)+IF(DW669&lt;&gt;"",1,0)+IF(DX669&lt;&gt;"",1,0)+IF(DZ669&lt;&gt;"",1,0)+IF(EA669&lt;&gt;"",1,0)+IF(EB669&lt;&gt;"",1,0)+IF(EE669&lt;&gt;"",1,0)</f>
        <v>10</v>
      </c>
      <c r="BA669" s="2" t="n">
        <f aca="false">COUNTIF($DV669:$EG669, "&lt;&gt;")</f>
        <v>5</v>
      </c>
      <c r="BB669" s="0" t="n">
        <f aca="false">AY669*AX669</f>
        <v>0</v>
      </c>
      <c r="BD669" s="0" t="s">
        <v>153</v>
      </c>
      <c r="BJ669" s="0" t="s">
        <v>153</v>
      </c>
      <c r="BL669" s="0" t="s">
        <v>153</v>
      </c>
      <c r="BR669" s="0" t="s">
        <v>153</v>
      </c>
      <c r="BS669" s="0" t="s">
        <v>153</v>
      </c>
      <c r="BY669" s="0" t="s">
        <v>162</v>
      </c>
      <c r="CA669" s="0" t="s">
        <v>153</v>
      </c>
      <c r="CG669" s="0" t="s">
        <v>153</v>
      </c>
      <c r="CH669" s="0" t="s">
        <v>162</v>
      </c>
      <c r="CK669" s="0" t="s">
        <v>153</v>
      </c>
      <c r="CL669" s="0" t="s">
        <v>162</v>
      </c>
      <c r="CN669" s="0" t="s">
        <v>153</v>
      </c>
      <c r="CO669" s="0" t="s">
        <v>162</v>
      </c>
      <c r="CP669" s="0" t="s">
        <v>153</v>
      </c>
      <c r="CQ669" s="0" t="s">
        <v>162</v>
      </c>
      <c r="CU669" s="0" t="s">
        <v>162</v>
      </c>
      <c r="CV669" s="0" t="s">
        <v>153</v>
      </c>
      <c r="CW669" s="0" t="s">
        <v>162</v>
      </c>
      <c r="CY669" s="0" t="s">
        <v>153</v>
      </c>
      <c r="CZ669" s="0" t="s">
        <v>162</v>
      </c>
      <c r="DC669" s="0" t="s">
        <v>153</v>
      </c>
      <c r="DD669" s="0" t="s">
        <v>162</v>
      </c>
      <c r="DF669" s="0" t="s">
        <v>153</v>
      </c>
      <c r="DG669" s="0" t="s">
        <v>162</v>
      </c>
      <c r="DI669" s="0" t="s">
        <v>153</v>
      </c>
      <c r="DJ669" s="0" t="s">
        <v>162</v>
      </c>
      <c r="DL669" s="0" t="s">
        <v>153</v>
      </c>
      <c r="DM669" s="0" t="s">
        <v>162</v>
      </c>
      <c r="DN669" s="0" t="s">
        <v>153</v>
      </c>
      <c r="DO669" s="0" t="s">
        <v>162</v>
      </c>
      <c r="DR669" s="0" t="s">
        <v>153</v>
      </c>
      <c r="DS669" s="0" t="s">
        <v>162</v>
      </c>
      <c r="DT669" s="0" t="s">
        <v>162</v>
      </c>
      <c r="DU669" s="0" t="s">
        <v>153</v>
      </c>
      <c r="DW669" s="0" t="s">
        <v>162</v>
      </c>
      <c r="DX669" s="0" t="s">
        <v>153</v>
      </c>
      <c r="EA669" s="0" t="s">
        <v>153</v>
      </c>
      <c r="ED669" s="0" t="s">
        <v>162</v>
      </c>
      <c r="EF669" s="0" t="s">
        <v>153</v>
      </c>
    </row>
    <row r="670" customFormat="false" ht="13.8" hidden="false" customHeight="false" outlineLevel="0" collapsed="false">
      <c r="A670" s="0" t="s">
        <v>3289</v>
      </c>
      <c r="B670" s="0" t="n">
        <v>78</v>
      </c>
      <c r="C670" s="0" t="n">
        <v>93916</v>
      </c>
      <c r="D670" s="0" t="s">
        <v>1210</v>
      </c>
      <c r="E670" s="0" t="s">
        <v>3290</v>
      </c>
      <c r="F670" s="0" t="str">
        <f aca="false">CONCATENATE(D670," ",LEFT(H670,4),"T=",AU670,"D=",AV670,"R=",AW670,"M=",AX670,"L=",AY670,"B=",AZ670)</f>
        <v>DICENSO T=D=WARREN-WARD 5R=44M=0L=10B=8</v>
      </c>
      <c r="I670" s="0" t="s">
        <v>3291</v>
      </c>
      <c r="J670" s="0" t="s">
        <v>3292</v>
      </c>
      <c r="K670" s="0" t="s">
        <v>143</v>
      </c>
      <c r="L670" s="0" t="s">
        <v>238</v>
      </c>
      <c r="M670" s="0" t="str">
        <f aca="false">RIGHT(N670,LEN(N670)-FIND(" ",N670))</f>
        <v>BROADWAY AVE SE</v>
      </c>
      <c r="N670" s="0" t="s">
        <v>3293</v>
      </c>
      <c r="P670" s="0" t="s">
        <v>145</v>
      </c>
      <c r="Q670" s="0" t="s">
        <v>146</v>
      </c>
      <c r="R670" s="0" t="n">
        <v>44484</v>
      </c>
      <c r="AD670" s="0" t="s">
        <v>147</v>
      </c>
      <c r="AE670" s="0" t="s">
        <v>148</v>
      </c>
      <c r="AF670" s="0" t="s">
        <v>149</v>
      </c>
      <c r="AH670" s="0" t="n">
        <v>14</v>
      </c>
      <c r="AI670" s="0" t="n">
        <v>11</v>
      </c>
      <c r="AN670" s="0" t="s">
        <v>145</v>
      </c>
      <c r="AO670" s="0" t="s">
        <v>150</v>
      </c>
      <c r="AP670" s="0" t="s">
        <v>151</v>
      </c>
      <c r="AQ670" s="0" t="n">
        <v>9</v>
      </c>
      <c r="AR670" s="0" t="n">
        <v>64</v>
      </c>
      <c r="AS670" s="0" t="n">
        <v>32</v>
      </c>
      <c r="AV670" s="0" t="s">
        <v>152</v>
      </c>
      <c r="AW670" s="0" t="n">
        <f aca="false">COUNTA($BA670:$EG670)</f>
        <v>44</v>
      </c>
      <c r="AX670" s="0" t="n">
        <f aca="false">COUNTIF($BC670:$EG670,"D")</f>
        <v>0</v>
      </c>
      <c r="AY670" s="0" t="n">
        <f aca="false">COUNTIF($BC670:$EG670,"R")</f>
        <v>10</v>
      </c>
      <c r="AZ670" s="2" t="n">
        <f aca="false">IF(DH670&lt;&gt;"",1,0)+IF(DI670&lt;&gt;"",1,0)+IF(DK670&lt;&gt;"",1,0)+IF(DM670&lt;&gt;"",1,0)+IF(DN670&lt;&gt;"",1,0)+IF(DO670&lt;&gt;"",1,0)+IF(DQ670&lt;&gt;"",1,0)+IF(DR670&lt;&gt;"",1,0)+IF(DT670&lt;&gt;"",1,0)+IF(DU670&lt;&gt;"",1,0)+IF(DV670&lt;&gt;"",1,0)+IF(DW670&lt;&gt;"",1,0)+IF(DX670&lt;&gt;"",1,0)+IF(DZ670&lt;&gt;"",1,0)+IF(EA670&lt;&gt;"",1,0)+IF(EB670&lt;&gt;"",1,0)+IF(EE670&lt;&gt;"",1,0)</f>
        <v>8</v>
      </c>
      <c r="BA670" s="2" t="n">
        <f aca="false">COUNTIF($DV670:$EG670, "&lt;&gt;")</f>
        <v>4</v>
      </c>
      <c r="BB670" s="0" t="n">
        <f aca="false">AY670*AX670</f>
        <v>0</v>
      </c>
      <c r="BC670" s="0" t="s">
        <v>153</v>
      </c>
      <c r="BD670" s="0" t="s">
        <v>153</v>
      </c>
      <c r="BE670" s="0" t="s">
        <v>153</v>
      </c>
      <c r="BF670" s="0" t="s">
        <v>153</v>
      </c>
      <c r="BG670" s="0" t="s">
        <v>153</v>
      </c>
      <c r="BH670" s="0" t="s">
        <v>153</v>
      </c>
      <c r="BI670" s="0" t="s">
        <v>153</v>
      </c>
      <c r="BJ670" s="0" t="s">
        <v>153</v>
      </c>
      <c r="BK670" s="0" t="s">
        <v>153</v>
      </c>
      <c r="BL670" s="0" t="s">
        <v>153</v>
      </c>
      <c r="BP670" s="0" t="s">
        <v>153</v>
      </c>
      <c r="BR670" s="0" t="s">
        <v>153</v>
      </c>
      <c r="BS670" s="0" t="s">
        <v>153</v>
      </c>
      <c r="BV670" s="0" t="s">
        <v>153</v>
      </c>
      <c r="BY670" s="0" t="s">
        <v>238</v>
      </c>
      <c r="CA670" s="0" t="s">
        <v>153</v>
      </c>
      <c r="CG670" s="0" t="s">
        <v>153</v>
      </c>
      <c r="CH670" s="0" t="s">
        <v>238</v>
      </c>
      <c r="CK670" s="0" t="s">
        <v>153</v>
      </c>
      <c r="CN670" s="0" t="s">
        <v>153</v>
      </c>
      <c r="CO670" s="0" t="s">
        <v>238</v>
      </c>
      <c r="CP670" s="0" t="s">
        <v>153</v>
      </c>
      <c r="CT670" s="0" t="s">
        <v>153</v>
      </c>
      <c r="CU670" s="0" t="s">
        <v>238</v>
      </c>
      <c r="CV670" s="0" t="s">
        <v>153</v>
      </c>
      <c r="CY670" s="0" t="s">
        <v>153</v>
      </c>
      <c r="CZ670" s="0" t="s">
        <v>238</v>
      </c>
      <c r="DC670" s="0" t="s">
        <v>153</v>
      </c>
      <c r="DF670" s="0" t="s">
        <v>153</v>
      </c>
      <c r="DG670" s="0" t="s">
        <v>238</v>
      </c>
      <c r="DI670" s="0" t="s">
        <v>153</v>
      </c>
      <c r="DL670" s="0" t="s">
        <v>153</v>
      </c>
      <c r="DM670" s="0" t="s">
        <v>238</v>
      </c>
      <c r="DN670" s="0" t="s">
        <v>153</v>
      </c>
      <c r="DR670" s="0" t="s">
        <v>153</v>
      </c>
      <c r="DS670" s="0" t="s">
        <v>238</v>
      </c>
      <c r="DT670" s="0" t="s">
        <v>238</v>
      </c>
      <c r="DU670" s="0" t="s">
        <v>153</v>
      </c>
      <c r="DX670" s="0" t="s">
        <v>153</v>
      </c>
      <c r="EA670" s="0" t="s">
        <v>153</v>
      </c>
      <c r="ED670" s="0" t="s">
        <v>238</v>
      </c>
      <c r="EF670" s="0" t="s">
        <v>153</v>
      </c>
    </row>
    <row r="671" customFormat="false" ht="13.8" hidden="false" customHeight="false" outlineLevel="0" collapsed="false">
      <c r="A671" s="0" t="s">
        <v>3294</v>
      </c>
      <c r="B671" s="0" t="n">
        <v>78</v>
      </c>
      <c r="C671" s="0" t="n">
        <v>465439</v>
      </c>
      <c r="D671" s="0" t="s">
        <v>3295</v>
      </c>
      <c r="E671" s="0" t="s">
        <v>745</v>
      </c>
      <c r="F671" s="0" t="str">
        <f aca="false">CONCATENATE(D671," ",LEFT(H671,4),"T=",AU671,"D=",AV671,"R=",AW671,"M=",AX671,"L=",AY671,"B=",AZ671)</f>
        <v>WALKER T=D=WARREN-WARD 5R=27M=10L=0B=8</v>
      </c>
      <c r="G671" s="0" t="s">
        <v>162</v>
      </c>
      <c r="I671" s="0" t="s">
        <v>3296</v>
      </c>
      <c r="J671" s="0" t="s">
        <v>3297</v>
      </c>
      <c r="K671" s="0" t="s">
        <v>143</v>
      </c>
      <c r="L671" s="0" t="s">
        <v>162</v>
      </c>
      <c r="M671" s="0" t="str">
        <f aca="false">RIGHT(N671,LEN(N671)-FIND(" ",N671))</f>
        <v>BROADWAY AVE SE</v>
      </c>
      <c r="N671" s="0" t="s">
        <v>3298</v>
      </c>
      <c r="P671" s="0" t="s">
        <v>145</v>
      </c>
      <c r="Q671" s="0" t="s">
        <v>146</v>
      </c>
      <c r="R671" s="0" t="n">
        <v>44484</v>
      </c>
      <c r="AD671" s="0" t="s">
        <v>147</v>
      </c>
      <c r="AE671" s="0" t="s">
        <v>148</v>
      </c>
      <c r="AF671" s="0" t="s">
        <v>149</v>
      </c>
      <c r="AH671" s="0" t="n">
        <v>14</v>
      </c>
      <c r="AI671" s="0" t="n">
        <v>11</v>
      </c>
      <c r="AN671" s="0" t="s">
        <v>145</v>
      </c>
      <c r="AO671" s="0" t="s">
        <v>150</v>
      </c>
      <c r="AP671" s="0" t="s">
        <v>151</v>
      </c>
      <c r="AQ671" s="0" t="n">
        <v>9</v>
      </c>
      <c r="AR671" s="0" t="n">
        <v>64</v>
      </c>
      <c r="AS671" s="0" t="n">
        <v>32</v>
      </c>
      <c r="AV671" s="0" t="s">
        <v>152</v>
      </c>
      <c r="AW671" s="0" t="n">
        <f aca="false">COUNTA($BA671:$EG671)</f>
        <v>27</v>
      </c>
      <c r="AX671" s="0" t="n">
        <f aca="false">COUNTIF($BC671:$EG671,"D")</f>
        <v>10</v>
      </c>
      <c r="AY671" s="0" t="n">
        <f aca="false">COUNTIF($BC671:$EG671,"R")</f>
        <v>0</v>
      </c>
      <c r="AZ671" s="2" t="n">
        <f aca="false">IF(DH671&lt;&gt;"",1,0)+IF(DI671&lt;&gt;"",1,0)+IF(DK671&lt;&gt;"",1,0)+IF(DM671&lt;&gt;"",1,0)+IF(DN671&lt;&gt;"",1,0)+IF(DO671&lt;&gt;"",1,0)+IF(DQ671&lt;&gt;"",1,0)+IF(DR671&lt;&gt;"",1,0)+IF(DT671&lt;&gt;"",1,0)+IF(DU671&lt;&gt;"",1,0)+IF(DV671&lt;&gt;"",1,0)+IF(DW671&lt;&gt;"",1,0)+IF(DX671&lt;&gt;"",1,0)+IF(DZ671&lt;&gt;"",1,0)+IF(EA671&lt;&gt;"",1,0)+IF(EB671&lt;&gt;"",1,0)+IF(EE671&lt;&gt;"",1,0)</f>
        <v>8</v>
      </c>
      <c r="BA671" s="2" t="n">
        <f aca="false">COUNTIF($DV671:$EG671, "&lt;&gt;")</f>
        <v>5</v>
      </c>
      <c r="BB671" s="0" t="n">
        <f aca="false">AY671*AX671</f>
        <v>0</v>
      </c>
      <c r="BL671" s="0" t="s">
        <v>153</v>
      </c>
      <c r="BR671" s="0" t="s">
        <v>153</v>
      </c>
      <c r="BS671" s="0" t="s">
        <v>153</v>
      </c>
      <c r="BY671" s="0" t="s">
        <v>162</v>
      </c>
      <c r="CA671" s="0" t="s">
        <v>153</v>
      </c>
      <c r="CH671" s="0" t="s">
        <v>162</v>
      </c>
      <c r="CK671" s="0" t="s">
        <v>153</v>
      </c>
      <c r="CN671" s="0" t="s">
        <v>153</v>
      </c>
      <c r="CP671" s="0" t="s">
        <v>153</v>
      </c>
      <c r="CU671" s="0" t="s">
        <v>162</v>
      </c>
      <c r="CV671" s="0" t="s">
        <v>153</v>
      </c>
      <c r="CZ671" s="0" t="s">
        <v>162</v>
      </c>
      <c r="DC671" s="0" t="s">
        <v>153</v>
      </c>
      <c r="DI671" s="0" t="s">
        <v>153</v>
      </c>
      <c r="DJ671" s="0" t="s">
        <v>162</v>
      </c>
      <c r="DM671" s="0" t="s">
        <v>162</v>
      </c>
      <c r="DN671" s="0" t="s">
        <v>153</v>
      </c>
      <c r="DS671" s="0" t="s">
        <v>162</v>
      </c>
      <c r="DT671" s="0" t="s">
        <v>162</v>
      </c>
      <c r="DU671" s="0" t="s">
        <v>153</v>
      </c>
      <c r="DW671" s="0" t="s">
        <v>162</v>
      </c>
      <c r="DX671" s="0" t="s">
        <v>153</v>
      </c>
      <c r="EA671" s="0" t="s">
        <v>153</v>
      </c>
      <c r="ED671" s="0" t="s">
        <v>162</v>
      </c>
      <c r="EF671" s="0" t="s">
        <v>153</v>
      </c>
    </row>
    <row r="672" customFormat="false" ht="13.8" hidden="false" customHeight="false" outlineLevel="0" collapsed="false">
      <c r="A672" s="0" t="s">
        <v>3299</v>
      </c>
      <c r="B672" s="0" t="n">
        <v>78</v>
      </c>
      <c r="C672" s="0" t="n">
        <v>461438</v>
      </c>
      <c r="D672" s="0" t="s">
        <v>3300</v>
      </c>
      <c r="E672" s="0" t="s">
        <v>277</v>
      </c>
      <c r="F672" s="0" t="str">
        <f aca="false">CONCATENATE(D672," ",LEFT(H672,4),"T=",AU672,"D=",AV672,"R=",AW672,"M=",AX672,"L=",AY672,"B=",AZ672)</f>
        <v>GULIANO T=D=WARREN-WARD 5R=32M=10L=0B=8</v>
      </c>
      <c r="G672" s="0" t="s">
        <v>948</v>
      </c>
      <c r="I672" s="0" t="s">
        <v>3301</v>
      </c>
      <c r="J672" s="0" t="s">
        <v>3302</v>
      </c>
      <c r="K672" s="0" t="s">
        <v>143</v>
      </c>
      <c r="L672" s="0" t="s">
        <v>162</v>
      </c>
      <c r="M672" s="0" t="str">
        <f aca="false">RIGHT(N672,LEN(N672)-FIND(" ",N672))</f>
        <v>BROADWAY AVE SE</v>
      </c>
      <c r="N672" s="0" t="s">
        <v>3298</v>
      </c>
      <c r="P672" s="0" t="s">
        <v>145</v>
      </c>
      <c r="Q672" s="0" t="s">
        <v>146</v>
      </c>
      <c r="R672" s="0" t="n">
        <v>44484</v>
      </c>
      <c r="AD672" s="0" t="s">
        <v>147</v>
      </c>
      <c r="AE672" s="0" t="s">
        <v>148</v>
      </c>
      <c r="AF672" s="0" t="s">
        <v>149</v>
      </c>
      <c r="AH672" s="0" t="n">
        <v>14</v>
      </c>
      <c r="AI672" s="0" t="n">
        <v>11</v>
      </c>
      <c r="AN672" s="0" t="s">
        <v>145</v>
      </c>
      <c r="AO672" s="0" t="s">
        <v>150</v>
      </c>
      <c r="AP672" s="0" t="s">
        <v>151</v>
      </c>
      <c r="AQ672" s="0" t="n">
        <v>9</v>
      </c>
      <c r="AR672" s="0" t="n">
        <v>64</v>
      </c>
      <c r="AS672" s="0" t="n">
        <v>32</v>
      </c>
      <c r="AV672" s="0" t="s">
        <v>152</v>
      </c>
      <c r="AW672" s="0" t="n">
        <f aca="false">COUNTA($BA672:$EG672)</f>
        <v>32</v>
      </c>
      <c r="AX672" s="0" t="n">
        <f aca="false">COUNTIF($BC672:$EG672,"D")</f>
        <v>10</v>
      </c>
      <c r="AY672" s="0" t="n">
        <f aca="false">COUNTIF($BC672:$EG672,"R")</f>
        <v>0</v>
      </c>
      <c r="AZ672" s="2" t="n">
        <f aca="false">IF(DH672&lt;&gt;"",1,0)+IF(DI672&lt;&gt;"",1,0)+IF(DK672&lt;&gt;"",1,0)+IF(DM672&lt;&gt;"",1,0)+IF(DN672&lt;&gt;"",1,0)+IF(DO672&lt;&gt;"",1,0)+IF(DQ672&lt;&gt;"",1,0)+IF(DR672&lt;&gt;"",1,0)+IF(DT672&lt;&gt;"",1,0)+IF(DU672&lt;&gt;"",1,0)+IF(DV672&lt;&gt;"",1,0)+IF(DW672&lt;&gt;"",1,0)+IF(DX672&lt;&gt;"",1,0)+IF(DZ672&lt;&gt;"",1,0)+IF(EA672&lt;&gt;"",1,0)+IF(EB672&lt;&gt;"",1,0)+IF(EE672&lt;&gt;"",1,0)</f>
        <v>8</v>
      </c>
      <c r="BA672" s="2" t="n">
        <f aca="false">COUNTIF($DV672:$EG672, "&lt;&gt;")</f>
        <v>5</v>
      </c>
      <c r="BB672" s="0" t="n">
        <f aca="false">AY672*AX672</f>
        <v>0</v>
      </c>
      <c r="BC672" s="0" t="s">
        <v>153</v>
      </c>
      <c r="BD672" s="0" t="s">
        <v>153</v>
      </c>
      <c r="BH672" s="0" t="s">
        <v>153</v>
      </c>
      <c r="BK672" s="0" t="s">
        <v>153</v>
      </c>
      <c r="BL672" s="0" t="s">
        <v>153</v>
      </c>
      <c r="BP672" s="0" t="s">
        <v>153</v>
      </c>
      <c r="BR672" s="0" t="s">
        <v>153</v>
      </c>
      <c r="BS672" s="0" t="s">
        <v>153</v>
      </c>
      <c r="BY672" s="0" t="s">
        <v>162</v>
      </c>
      <c r="CA672" s="0" t="s">
        <v>153</v>
      </c>
      <c r="CH672" s="0" t="s">
        <v>162</v>
      </c>
      <c r="CK672" s="0" t="s">
        <v>153</v>
      </c>
      <c r="CN672" s="0" t="s">
        <v>153</v>
      </c>
      <c r="CP672" s="0" t="s">
        <v>153</v>
      </c>
      <c r="CU672" s="0" t="s">
        <v>162</v>
      </c>
      <c r="CV672" s="0" t="s">
        <v>153</v>
      </c>
      <c r="CZ672" s="0" t="s">
        <v>162</v>
      </c>
      <c r="DC672" s="0" t="s">
        <v>153</v>
      </c>
      <c r="DI672" s="0" t="s">
        <v>153</v>
      </c>
      <c r="DJ672" s="0" t="s">
        <v>162</v>
      </c>
      <c r="DM672" s="0" t="s">
        <v>162</v>
      </c>
      <c r="DN672" s="0" t="s">
        <v>153</v>
      </c>
      <c r="DS672" s="0" t="s">
        <v>162</v>
      </c>
      <c r="DT672" s="0" t="s">
        <v>162</v>
      </c>
      <c r="DU672" s="0" t="s">
        <v>153</v>
      </c>
      <c r="DW672" s="0" t="s">
        <v>162</v>
      </c>
      <c r="DX672" s="0" t="s">
        <v>153</v>
      </c>
      <c r="EA672" s="0" t="s">
        <v>153</v>
      </c>
      <c r="ED672" s="0" t="s">
        <v>162</v>
      </c>
      <c r="EF672" s="0" t="s">
        <v>153</v>
      </c>
    </row>
    <row r="673" customFormat="false" ht="13.8" hidden="false" customHeight="false" outlineLevel="0" collapsed="false">
      <c r="A673" s="0" t="s">
        <v>3303</v>
      </c>
      <c r="B673" s="0" t="n">
        <v>78</v>
      </c>
      <c r="C673" s="0" t="n">
        <v>435438</v>
      </c>
      <c r="D673" s="0" t="s">
        <v>3304</v>
      </c>
      <c r="E673" s="0" t="s">
        <v>2641</v>
      </c>
      <c r="F673" s="0" t="str">
        <f aca="false">CONCATENATE(D673," ",LEFT(H673,4),"T=",AU673,"D=",AV673,"R=",AW673,"M=",AX673,"L=",AY673,"B=",AZ673)</f>
        <v>MAURICE T=D=WARREN-WARD 5R=34M=0L=6B=4</v>
      </c>
      <c r="G673" s="0" t="s">
        <v>997</v>
      </c>
      <c r="I673" s="0" t="s">
        <v>3305</v>
      </c>
      <c r="J673" s="0" t="s">
        <v>3306</v>
      </c>
      <c r="K673" s="0" t="s">
        <v>143</v>
      </c>
      <c r="L673" s="0" t="s">
        <v>238</v>
      </c>
      <c r="M673" s="0" t="str">
        <f aca="false">RIGHT(N673,LEN(N673)-FIND(" ",N673))</f>
        <v>BROADWAY AVE SE</v>
      </c>
      <c r="N673" s="0" t="s">
        <v>3307</v>
      </c>
      <c r="P673" s="0" t="s">
        <v>145</v>
      </c>
      <c r="Q673" s="0" t="s">
        <v>146</v>
      </c>
      <c r="R673" s="0" t="n">
        <v>44484</v>
      </c>
      <c r="AD673" s="0" t="s">
        <v>147</v>
      </c>
      <c r="AE673" s="0" t="s">
        <v>148</v>
      </c>
      <c r="AF673" s="0" t="s">
        <v>149</v>
      </c>
      <c r="AH673" s="0" t="n">
        <v>14</v>
      </c>
      <c r="AI673" s="0" t="n">
        <v>11</v>
      </c>
      <c r="AN673" s="0" t="s">
        <v>145</v>
      </c>
      <c r="AO673" s="0" t="s">
        <v>150</v>
      </c>
      <c r="AP673" s="0" t="s">
        <v>151</v>
      </c>
      <c r="AQ673" s="0" t="n">
        <v>9</v>
      </c>
      <c r="AR673" s="0" t="n">
        <v>64</v>
      </c>
      <c r="AS673" s="0" t="n">
        <v>32</v>
      </c>
      <c r="AV673" s="0" t="s">
        <v>152</v>
      </c>
      <c r="AW673" s="0" t="n">
        <f aca="false">COUNTA($BA673:$EG673)</f>
        <v>34</v>
      </c>
      <c r="AX673" s="0" t="n">
        <f aca="false">COUNTIF($BC673:$EG673,"D")</f>
        <v>0</v>
      </c>
      <c r="AY673" s="0" t="n">
        <f aca="false">COUNTIF($BC673:$EG673,"R")</f>
        <v>6</v>
      </c>
      <c r="AZ673" s="2" t="n">
        <f aca="false">IF(DH673&lt;&gt;"",1,0)+IF(DI673&lt;&gt;"",1,0)+IF(DK673&lt;&gt;"",1,0)+IF(DM673&lt;&gt;"",1,0)+IF(DN673&lt;&gt;"",1,0)+IF(DO673&lt;&gt;"",1,0)+IF(DQ673&lt;&gt;"",1,0)+IF(DR673&lt;&gt;"",1,0)+IF(DT673&lt;&gt;"",1,0)+IF(DU673&lt;&gt;"",1,0)+IF(DV673&lt;&gt;"",1,0)+IF(DW673&lt;&gt;"",1,0)+IF(DX673&lt;&gt;"",1,0)+IF(DZ673&lt;&gt;"",1,0)+IF(EA673&lt;&gt;"",1,0)+IF(EB673&lt;&gt;"",1,0)+IF(EE673&lt;&gt;"",1,0)</f>
        <v>4</v>
      </c>
      <c r="BA673" s="2" t="n">
        <f aca="false">COUNTIF($DV673:$EG673, "&lt;&gt;")</f>
        <v>3</v>
      </c>
      <c r="BB673" s="0" t="n">
        <f aca="false">AY673*AX673</f>
        <v>0</v>
      </c>
      <c r="BC673" s="0" t="s">
        <v>153</v>
      </c>
      <c r="BD673" s="0" t="s">
        <v>153</v>
      </c>
      <c r="BE673" s="0" t="s">
        <v>153</v>
      </c>
      <c r="BF673" s="0" t="s">
        <v>153</v>
      </c>
      <c r="BG673" s="0" t="s">
        <v>153</v>
      </c>
      <c r="BH673" s="0" t="s">
        <v>153</v>
      </c>
      <c r="BJ673" s="0" t="s">
        <v>153</v>
      </c>
      <c r="BK673" s="0" t="s">
        <v>153</v>
      </c>
      <c r="BL673" s="0" t="s">
        <v>153</v>
      </c>
      <c r="BP673" s="0" t="s">
        <v>153</v>
      </c>
      <c r="BR673" s="0" t="s">
        <v>153</v>
      </c>
      <c r="BS673" s="0" t="s">
        <v>153</v>
      </c>
      <c r="BV673" s="0" t="s">
        <v>153</v>
      </c>
      <c r="BY673" s="0" t="s">
        <v>238</v>
      </c>
      <c r="CA673" s="0" t="s">
        <v>153</v>
      </c>
      <c r="CG673" s="0" t="s">
        <v>153</v>
      </c>
      <c r="CH673" s="0" t="s">
        <v>238</v>
      </c>
      <c r="CK673" s="0" t="s">
        <v>153</v>
      </c>
      <c r="CN673" s="0" t="s">
        <v>153</v>
      </c>
      <c r="CO673" s="0" t="s">
        <v>238</v>
      </c>
      <c r="CP673" s="0" t="s">
        <v>153</v>
      </c>
      <c r="CV673" s="0" t="s">
        <v>153</v>
      </c>
      <c r="CY673" s="0" t="s">
        <v>153</v>
      </c>
      <c r="DC673" s="0" t="s">
        <v>153</v>
      </c>
      <c r="DG673" s="0" t="s">
        <v>238</v>
      </c>
      <c r="DI673" s="0" t="s">
        <v>153</v>
      </c>
      <c r="DN673" s="0" t="s">
        <v>153</v>
      </c>
      <c r="DS673" s="0" t="s">
        <v>238</v>
      </c>
      <c r="DU673" s="0" t="s">
        <v>153</v>
      </c>
      <c r="EA673" s="0" t="s">
        <v>153</v>
      </c>
      <c r="ED673" s="0" t="s">
        <v>238</v>
      </c>
      <c r="EF673" s="0" t="s">
        <v>153</v>
      </c>
    </row>
    <row r="674" customFormat="false" ht="13.8" hidden="false" customHeight="false" outlineLevel="0" collapsed="false">
      <c r="A674" s="0" t="s">
        <v>3308</v>
      </c>
      <c r="B674" s="0" t="n">
        <v>78</v>
      </c>
      <c r="C674" s="0" t="n">
        <v>142862</v>
      </c>
      <c r="D674" s="0" t="s">
        <v>3309</v>
      </c>
      <c r="E674" s="0" t="s">
        <v>802</v>
      </c>
      <c r="F674" s="0" t="str">
        <f aca="false">CONCATENATE(D674," ",LEFT(H674,4),"T=",AU674,"D=",AV674,"R=",AW674,"M=",AX674,"L=",AY674,"B=",AZ674)</f>
        <v>BASILEO T=D=WARREN-WARD 5R=9M=1L=0B=6</v>
      </c>
      <c r="G674" s="0" t="s">
        <v>3310</v>
      </c>
      <c r="I674" s="0" t="s">
        <v>3311</v>
      </c>
      <c r="J674" s="0" t="s">
        <v>3312</v>
      </c>
      <c r="K674" s="0" t="s">
        <v>143</v>
      </c>
      <c r="L674" s="0" t="s">
        <v>162</v>
      </c>
      <c r="M674" s="0" t="str">
        <f aca="false">RIGHT(N674,LEN(N674)-FIND(" ",N674))</f>
        <v>BROADWAY AVE SE</v>
      </c>
      <c r="N674" s="0" t="s">
        <v>3313</v>
      </c>
      <c r="P674" s="0" t="s">
        <v>145</v>
      </c>
      <c r="Q674" s="0" t="s">
        <v>146</v>
      </c>
      <c r="R674" s="0" t="n">
        <v>44484</v>
      </c>
      <c r="AD674" s="0" t="s">
        <v>147</v>
      </c>
      <c r="AE674" s="0" t="s">
        <v>148</v>
      </c>
      <c r="AF674" s="0" t="s">
        <v>149</v>
      </c>
      <c r="AH674" s="0" t="n">
        <v>14</v>
      </c>
      <c r="AI674" s="0" t="n">
        <v>11</v>
      </c>
      <c r="AN674" s="0" t="s">
        <v>145</v>
      </c>
      <c r="AO674" s="0" t="s">
        <v>150</v>
      </c>
      <c r="AP674" s="0" t="s">
        <v>151</v>
      </c>
      <c r="AQ674" s="0" t="n">
        <v>9</v>
      </c>
      <c r="AR674" s="0" t="n">
        <v>64</v>
      </c>
      <c r="AS674" s="0" t="n">
        <v>32</v>
      </c>
      <c r="AV674" s="0" t="s">
        <v>152</v>
      </c>
      <c r="AW674" s="0" t="n">
        <f aca="false">COUNTA($BA674:$EG674)</f>
        <v>9</v>
      </c>
      <c r="AX674" s="0" t="n">
        <f aca="false">COUNTIF($BC674:$EG674,"D")</f>
        <v>1</v>
      </c>
      <c r="AY674" s="0" t="n">
        <f aca="false">COUNTIF($BC674:$EG674,"R")</f>
        <v>0</v>
      </c>
      <c r="AZ674" s="2" t="n">
        <f aca="false">IF(DH674&lt;&gt;"",1,0)+IF(DI674&lt;&gt;"",1,0)+IF(DK674&lt;&gt;"",1,0)+IF(DM674&lt;&gt;"",1,0)+IF(DN674&lt;&gt;"",1,0)+IF(DO674&lt;&gt;"",1,0)+IF(DQ674&lt;&gt;"",1,0)+IF(DR674&lt;&gt;"",1,0)+IF(DT674&lt;&gt;"",1,0)+IF(DU674&lt;&gt;"",1,0)+IF(DV674&lt;&gt;"",1,0)+IF(DW674&lt;&gt;"",1,0)+IF(DX674&lt;&gt;"",1,0)+IF(DZ674&lt;&gt;"",1,0)+IF(EA674&lt;&gt;"",1,0)+IF(EB674&lt;&gt;"",1,0)+IF(EE674&lt;&gt;"",1,0)</f>
        <v>6</v>
      </c>
      <c r="BA674" s="2" t="n">
        <f aca="false">COUNTIF($DV674:$EG674, "&lt;&gt;")</f>
        <v>4</v>
      </c>
      <c r="BB674" s="0" t="n">
        <f aca="false">AY674*AX674</f>
        <v>0</v>
      </c>
      <c r="DI674" s="0" t="s">
        <v>153</v>
      </c>
      <c r="DN674" s="0" t="s">
        <v>153</v>
      </c>
      <c r="DU674" s="0" t="s">
        <v>153</v>
      </c>
      <c r="DW674" s="0" t="s">
        <v>162</v>
      </c>
      <c r="DX674" s="0" t="s">
        <v>153</v>
      </c>
      <c r="EA674" s="0" t="s">
        <v>153</v>
      </c>
      <c r="EF674" s="0" t="s">
        <v>153</v>
      </c>
    </row>
    <row r="675" customFormat="false" ht="13.8" hidden="false" customHeight="false" outlineLevel="0" collapsed="false">
      <c r="A675" s="0" t="s">
        <v>3314</v>
      </c>
      <c r="B675" s="0" t="n">
        <v>78</v>
      </c>
      <c r="C675" s="0" t="n">
        <v>485027</v>
      </c>
      <c r="D675" s="0" t="s">
        <v>3309</v>
      </c>
      <c r="E675" s="0" t="s">
        <v>1592</v>
      </c>
      <c r="F675" s="0" t="str">
        <f aca="false">CONCATENATE(D675," ",LEFT(H675,4),"T=",AU675,"D=",AV675,"R=",AW675,"M=",AX675,"L=",AY675,"B=",AZ675)</f>
        <v>BASILEO T=D=WARREN-WARD 5R=7M=0L=0B=4</v>
      </c>
      <c r="G675" s="0" t="s">
        <v>1216</v>
      </c>
      <c r="I675" s="0" t="s">
        <v>3315</v>
      </c>
      <c r="J675" s="0" t="s">
        <v>3316</v>
      </c>
      <c r="K675" s="0" t="s">
        <v>143</v>
      </c>
      <c r="M675" s="0" t="str">
        <f aca="false">RIGHT(N675,LEN(N675)-FIND(" ",N675))</f>
        <v>BROADWAY AVE SE</v>
      </c>
      <c r="N675" s="0" t="s">
        <v>3313</v>
      </c>
      <c r="P675" s="0" t="s">
        <v>145</v>
      </c>
      <c r="Q675" s="0" t="s">
        <v>146</v>
      </c>
      <c r="R675" s="0" t="n">
        <v>44484</v>
      </c>
      <c r="AD675" s="0" t="s">
        <v>147</v>
      </c>
      <c r="AE675" s="0" t="s">
        <v>148</v>
      </c>
      <c r="AF675" s="0" t="s">
        <v>149</v>
      </c>
      <c r="AH675" s="0" t="n">
        <v>14</v>
      </c>
      <c r="AI675" s="0" t="n">
        <v>11</v>
      </c>
      <c r="AN675" s="0" t="s">
        <v>145</v>
      </c>
      <c r="AO675" s="0" t="s">
        <v>150</v>
      </c>
      <c r="AP675" s="0" t="s">
        <v>151</v>
      </c>
      <c r="AQ675" s="0" t="n">
        <v>9</v>
      </c>
      <c r="AR675" s="0" t="n">
        <v>64</v>
      </c>
      <c r="AS675" s="0" t="n">
        <v>32</v>
      </c>
      <c r="AV675" s="0" t="s">
        <v>152</v>
      </c>
      <c r="AW675" s="0" t="n">
        <f aca="false">COUNTA($BA675:$EG675)</f>
        <v>7</v>
      </c>
      <c r="AX675" s="0" t="n">
        <f aca="false">COUNTIF($BC675:$EG675,"D")</f>
        <v>0</v>
      </c>
      <c r="AY675" s="0" t="n">
        <f aca="false">COUNTIF($BC675:$EG675,"R")</f>
        <v>0</v>
      </c>
      <c r="AZ675" s="2" t="n">
        <f aca="false">IF(DH675&lt;&gt;"",1,0)+IF(DI675&lt;&gt;"",1,0)+IF(DK675&lt;&gt;"",1,0)+IF(DM675&lt;&gt;"",1,0)+IF(DN675&lt;&gt;"",1,0)+IF(DO675&lt;&gt;"",1,0)+IF(DQ675&lt;&gt;"",1,0)+IF(DR675&lt;&gt;"",1,0)+IF(DT675&lt;&gt;"",1,0)+IF(DU675&lt;&gt;"",1,0)+IF(DV675&lt;&gt;"",1,0)+IF(DW675&lt;&gt;"",1,0)+IF(DX675&lt;&gt;"",1,0)+IF(DZ675&lt;&gt;"",1,0)+IF(EA675&lt;&gt;"",1,0)+IF(EB675&lt;&gt;"",1,0)+IF(EE675&lt;&gt;"",1,0)</f>
        <v>4</v>
      </c>
      <c r="BA675" s="2" t="n">
        <f aca="false">COUNTIF($DV675:$EG675, "&lt;&gt;")</f>
        <v>3</v>
      </c>
      <c r="BB675" s="0" t="n">
        <f aca="false">AY675*AX675</f>
        <v>0</v>
      </c>
      <c r="DN675" s="0" t="s">
        <v>153</v>
      </c>
      <c r="DU675" s="0" t="s">
        <v>153</v>
      </c>
      <c r="DX675" s="0" t="s">
        <v>153</v>
      </c>
      <c r="EA675" s="0" t="s">
        <v>153</v>
      </c>
      <c r="EF675" s="0" t="s">
        <v>153</v>
      </c>
    </row>
    <row r="676" customFormat="false" ht="13.8" hidden="false" customHeight="false" outlineLevel="0" collapsed="false">
      <c r="A676" s="0" t="s">
        <v>3317</v>
      </c>
      <c r="B676" s="0" t="n">
        <v>78</v>
      </c>
      <c r="C676" s="0" t="n">
        <v>156448</v>
      </c>
      <c r="D676" s="0" t="s">
        <v>3318</v>
      </c>
      <c r="E676" s="0" t="s">
        <v>161</v>
      </c>
      <c r="F676" s="0" t="str">
        <f aca="false">CONCATENATE(D676," ",LEFT(H676,4),"T=",AU676,"D=",AV676,"R=",AW676,"M=",AX676,"L=",AY676,"B=",AZ676)</f>
        <v>PATROS T=D=WARREN-WARD 5R=21M=2L=0B=4</v>
      </c>
      <c r="G676" s="0" t="s">
        <v>220</v>
      </c>
      <c r="I676" s="0" t="s">
        <v>3319</v>
      </c>
      <c r="J676" s="0" t="s">
        <v>3320</v>
      </c>
      <c r="K676" s="0" t="s">
        <v>143</v>
      </c>
      <c r="M676" s="0" t="str">
        <f aca="false">RIGHT(N676,LEN(N676)-FIND(" ",N676))</f>
        <v>BROADWAY AVE SE</v>
      </c>
      <c r="N676" s="0" t="s">
        <v>3321</v>
      </c>
      <c r="P676" s="0" t="s">
        <v>145</v>
      </c>
      <c r="Q676" s="0" t="s">
        <v>146</v>
      </c>
      <c r="R676" s="0" t="n">
        <v>44484</v>
      </c>
      <c r="AD676" s="0" t="s">
        <v>147</v>
      </c>
      <c r="AE676" s="0" t="s">
        <v>148</v>
      </c>
      <c r="AF676" s="0" t="s">
        <v>149</v>
      </c>
      <c r="AH676" s="0" t="n">
        <v>14</v>
      </c>
      <c r="AI676" s="0" t="n">
        <v>11</v>
      </c>
      <c r="AN676" s="0" t="s">
        <v>145</v>
      </c>
      <c r="AO676" s="0" t="s">
        <v>150</v>
      </c>
      <c r="AP676" s="0" t="s">
        <v>151</v>
      </c>
      <c r="AQ676" s="0" t="n">
        <v>9</v>
      </c>
      <c r="AR676" s="0" t="n">
        <v>64</v>
      </c>
      <c r="AS676" s="0" t="n">
        <v>32</v>
      </c>
      <c r="AV676" s="0" t="s">
        <v>152</v>
      </c>
      <c r="AW676" s="0" t="n">
        <f aca="false">COUNTA($BA676:$EG676)</f>
        <v>21</v>
      </c>
      <c r="AX676" s="0" t="n">
        <f aca="false">COUNTIF($BC676:$EG676,"D")</f>
        <v>2</v>
      </c>
      <c r="AY676" s="0" t="n">
        <f aca="false">COUNTIF($BC676:$EG676,"R")</f>
        <v>0</v>
      </c>
      <c r="AZ676" s="2" t="n">
        <f aca="false">IF(DH676&lt;&gt;"",1,0)+IF(DI676&lt;&gt;"",1,0)+IF(DK676&lt;&gt;"",1,0)+IF(DM676&lt;&gt;"",1,0)+IF(DN676&lt;&gt;"",1,0)+IF(DO676&lt;&gt;"",1,0)+IF(DQ676&lt;&gt;"",1,0)+IF(DR676&lt;&gt;"",1,0)+IF(DT676&lt;&gt;"",1,0)+IF(DU676&lt;&gt;"",1,0)+IF(DV676&lt;&gt;"",1,0)+IF(DW676&lt;&gt;"",1,0)+IF(DX676&lt;&gt;"",1,0)+IF(DZ676&lt;&gt;"",1,0)+IF(EA676&lt;&gt;"",1,0)+IF(EB676&lt;&gt;"",1,0)+IF(EE676&lt;&gt;"",1,0)</f>
        <v>4</v>
      </c>
      <c r="BA676" s="2" t="n">
        <f aca="false">COUNTIF($DV676:$EG676, "&lt;&gt;")</f>
        <v>2</v>
      </c>
      <c r="BB676" s="0" t="n">
        <f aca="false">AY676*AX676</f>
        <v>0</v>
      </c>
      <c r="BC676" s="0" t="s">
        <v>153</v>
      </c>
      <c r="BD676" s="0" t="s">
        <v>153</v>
      </c>
      <c r="BH676" s="0" t="s">
        <v>153</v>
      </c>
      <c r="BJ676" s="0" t="s">
        <v>153</v>
      </c>
      <c r="BK676" s="0" t="s">
        <v>153</v>
      </c>
      <c r="BL676" s="0" t="s">
        <v>153</v>
      </c>
      <c r="BP676" s="0" t="s">
        <v>153</v>
      </c>
      <c r="BY676" s="0" t="s">
        <v>162</v>
      </c>
      <c r="CA676" s="0" t="s">
        <v>153</v>
      </c>
      <c r="CG676" s="0" t="s">
        <v>153</v>
      </c>
      <c r="CK676" s="0" t="s">
        <v>153</v>
      </c>
      <c r="CN676" s="0" t="s">
        <v>153</v>
      </c>
      <c r="CP676" s="0" t="s">
        <v>153</v>
      </c>
      <c r="DC676" s="0" t="s">
        <v>153</v>
      </c>
      <c r="DM676" s="0" t="s">
        <v>162</v>
      </c>
      <c r="DN676" s="0" t="s">
        <v>153</v>
      </c>
      <c r="DU676" s="0" t="s">
        <v>153</v>
      </c>
      <c r="EA676" s="0" t="s">
        <v>153</v>
      </c>
      <c r="EF676" s="0" t="s">
        <v>153</v>
      </c>
    </row>
    <row r="677" customFormat="false" ht="13.8" hidden="false" customHeight="false" outlineLevel="0" collapsed="false">
      <c r="A677" s="0" t="s">
        <v>3322</v>
      </c>
      <c r="B677" s="0" t="n">
        <v>78</v>
      </c>
      <c r="C677" s="0" t="n">
        <v>9576</v>
      </c>
      <c r="D677" s="0" t="s">
        <v>3318</v>
      </c>
      <c r="E677" s="0" t="s">
        <v>264</v>
      </c>
      <c r="F677" s="0" t="str">
        <f aca="false">CONCATENATE(D677," ",LEFT(H677,4),"T=",AU677,"D=",AV677,"R=",AW677,"M=",AX677,"L=",AY677,"B=",AZ677)</f>
        <v>PATROS T=D=WARREN-WARD 5R=15M=0L=0B=3</v>
      </c>
      <c r="G677" s="0" t="s">
        <v>220</v>
      </c>
      <c r="I677" s="0" t="s">
        <v>3323</v>
      </c>
      <c r="J677" s="0" t="s">
        <v>3320</v>
      </c>
      <c r="K677" s="0" t="s">
        <v>143</v>
      </c>
      <c r="M677" s="0" t="str">
        <f aca="false">RIGHT(N677,LEN(N677)-FIND(" ",N677))</f>
        <v>BROADWAY AVE SE</v>
      </c>
      <c r="N677" s="0" t="s">
        <v>3321</v>
      </c>
      <c r="P677" s="0" t="s">
        <v>145</v>
      </c>
      <c r="Q677" s="0" t="s">
        <v>146</v>
      </c>
      <c r="R677" s="0" t="n">
        <v>44484</v>
      </c>
      <c r="AD677" s="0" t="s">
        <v>147</v>
      </c>
      <c r="AE677" s="0" t="s">
        <v>148</v>
      </c>
      <c r="AF677" s="0" t="s">
        <v>149</v>
      </c>
      <c r="AH677" s="0" t="n">
        <v>14</v>
      </c>
      <c r="AI677" s="0" t="n">
        <v>11</v>
      </c>
      <c r="AN677" s="0" t="s">
        <v>145</v>
      </c>
      <c r="AO677" s="0" t="s">
        <v>150</v>
      </c>
      <c r="AP677" s="0" t="s">
        <v>151</v>
      </c>
      <c r="AQ677" s="0" t="n">
        <v>9</v>
      </c>
      <c r="AR677" s="0" t="n">
        <v>64</v>
      </c>
      <c r="AS677" s="0" t="n">
        <v>32</v>
      </c>
      <c r="AV677" s="0" t="s">
        <v>152</v>
      </c>
      <c r="AW677" s="0" t="n">
        <f aca="false">COUNTA($BA677:$EG677)</f>
        <v>15</v>
      </c>
      <c r="AX677" s="0" t="n">
        <f aca="false">COUNTIF($BC677:$EG677,"D")</f>
        <v>0</v>
      </c>
      <c r="AY677" s="0" t="n">
        <f aca="false">COUNTIF($BC677:$EG677,"R")</f>
        <v>0</v>
      </c>
      <c r="AZ677" s="2" t="n">
        <f aca="false">IF(DH677&lt;&gt;"",1,0)+IF(DI677&lt;&gt;"",1,0)+IF(DK677&lt;&gt;"",1,0)+IF(DM677&lt;&gt;"",1,0)+IF(DN677&lt;&gt;"",1,0)+IF(DO677&lt;&gt;"",1,0)+IF(DQ677&lt;&gt;"",1,0)+IF(DR677&lt;&gt;"",1,0)+IF(DT677&lt;&gt;"",1,0)+IF(DU677&lt;&gt;"",1,0)+IF(DV677&lt;&gt;"",1,0)+IF(DW677&lt;&gt;"",1,0)+IF(DX677&lt;&gt;"",1,0)+IF(DZ677&lt;&gt;"",1,0)+IF(EA677&lt;&gt;"",1,0)+IF(EB677&lt;&gt;"",1,0)+IF(EE677&lt;&gt;"",1,0)</f>
        <v>3</v>
      </c>
      <c r="BA677" s="2" t="n">
        <f aca="false">COUNTIF($DV677:$EG677, "&lt;&gt;")</f>
        <v>2</v>
      </c>
      <c r="BB677" s="0" t="n">
        <f aca="false">AY677*AX677</f>
        <v>0</v>
      </c>
      <c r="BD677" s="0" t="s">
        <v>153</v>
      </c>
      <c r="BL677" s="0" t="s">
        <v>153</v>
      </c>
      <c r="BS677" s="0" t="s">
        <v>153</v>
      </c>
      <c r="CA677" s="0" t="s">
        <v>153</v>
      </c>
      <c r="CG677" s="0" t="s">
        <v>153</v>
      </c>
      <c r="CK677" s="0" t="s">
        <v>153</v>
      </c>
      <c r="CN677" s="0" t="s">
        <v>153</v>
      </c>
      <c r="CP677" s="0" t="s">
        <v>153</v>
      </c>
      <c r="DC677" s="0" t="s">
        <v>153</v>
      </c>
      <c r="DN677" s="0" t="s">
        <v>153</v>
      </c>
      <c r="DU677" s="0" t="s">
        <v>153</v>
      </c>
      <c r="EA677" s="0" t="s">
        <v>153</v>
      </c>
      <c r="EF677" s="0" t="s">
        <v>153</v>
      </c>
    </row>
    <row r="678" customFormat="false" ht="13.8" hidden="false" customHeight="false" outlineLevel="0" collapsed="false">
      <c r="A678" s="0" t="s">
        <v>3324</v>
      </c>
      <c r="B678" s="0" t="n">
        <v>78</v>
      </c>
      <c r="C678" s="0" t="n">
        <v>385959</v>
      </c>
      <c r="D678" s="0" t="s">
        <v>2177</v>
      </c>
      <c r="E678" s="0" t="s">
        <v>3325</v>
      </c>
      <c r="F678" s="0" t="str">
        <f aca="false">CONCATENATE(D678," ",LEFT(H678,4),"T=",AU678,"D=",AV678,"R=",AW678,"M=",AX678,"L=",AY678,"B=",AZ678)</f>
        <v>ALLEN T=D=WARREN-WARD 5R=5M=0L=0B=2</v>
      </c>
      <c r="G678" s="0" t="s">
        <v>3326</v>
      </c>
      <c r="I678" s="0" t="s">
        <v>3327</v>
      </c>
      <c r="J678" s="0" t="s">
        <v>3328</v>
      </c>
      <c r="K678" s="0" t="s">
        <v>143</v>
      </c>
      <c r="M678" s="0" t="str">
        <f aca="false">RIGHT(N678,LEN(N678)-FIND(" ",N678))</f>
        <v>BELVEDERE AVE SE</v>
      </c>
      <c r="N678" s="0" t="s">
        <v>3329</v>
      </c>
      <c r="P678" s="0" t="s">
        <v>145</v>
      </c>
      <c r="Q678" s="0" t="s">
        <v>146</v>
      </c>
      <c r="R678" s="0" t="n">
        <v>44483</v>
      </c>
      <c r="AD678" s="0" t="s">
        <v>147</v>
      </c>
      <c r="AE678" s="0" t="s">
        <v>148</v>
      </c>
      <c r="AF678" s="0" t="s">
        <v>149</v>
      </c>
      <c r="AH678" s="0" t="n">
        <v>14</v>
      </c>
      <c r="AI678" s="0" t="n">
        <v>11</v>
      </c>
      <c r="AN678" s="0" t="s">
        <v>145</v>
      </c>
      <c r="AO678" s="0" t="s">
        <v>150</v>
      </c>
      <c r="AP678" s="0" t="s">
        <v>151</v>
      </c>
      <c r="AQ678" s="0" t="n">
        <v>9</v>
      </c>
      <c r="AR678" s="0" t="n">
        <v>64</v>
      </c>
      <c r="AS678" s="0" t="n">
        <v>32</v>
      </c>
      <c r="AV678" s="0" t="s">
        <v>152</v>
      </c>
      <c r="AW678" s="0" t="n">
        <f aca="false">COUNTA($BA678:$EG678)</f>
        <v>5</v>
      </c>
      <c r="AX678" s="0" t="n">
        <f aca="false">COUNTIF($BC678:$EG678,"D")</f>
        <v>0</v>
      </c>
      <c r="AY678" s="0" t="n">
        <f aca="false">COUNTIF($BC678:$EG678,"R")</f>
        <v>0</v>
      </c>
      <c r="AZ678" s="2" t="n">
        <f aca="false">IF(DH678&lt;&gt;"",1,0)+IF(DI678&lt;&gt;"",1,0)+IF(DK678&lt;&gt;"",1,0)+IF(DM678&lt;&gt;"",1,0)+IF(DN678&lt;&gt;"",1,0)+IF(DO678&lt;&gt;"",1,0)+IF(DQ678&lt;&gt;"",1,0)+IF(DR678&lt;&gt;"",1,0)+IF(DT678&lt;&gt;"",1,0)+IF(DU678&lt;&gt;"",1,0)+IF(DV678&lt;&gt;"",1,0)+IF(DW678&lt;&gt;"",1,0)+IF(DX678&lt;&gt;"",1,0)+IF(DZ678&lt;&gt;"",1,0)+IF(EA678&lt;&gt;"",1,0)+IF(EB678&lt;&gt;"",1,0)+IF(EE678&lt;&gt;"",1,0)</f>
        <v>2</v>
      </c>
      <c r="BA678" s="2" t="n">
        <f aca="false">COUNTIF($DV678:$EG678, "&lt;&gt;")</f>
        <v>2</v>
      </c>
      <c r="BB678" s="0" t="n">
        <f aca="false">AY678*AX678</f>
        <v>0</v>
      </c>
      <c r="DN678" s="0" t="s">
        <v>153</v>
      </c>
      <c r="EA678" s="0" t="s">
        <v>153</v>
      </c>
      <c r="EF678" s="0" t="s">
        <v>153</v>
      </c>
    </row>
    <row r="679" customFormat="false" ht="13.8" hidden="false" customHeight="false" outlineLevel="0" collapsed="false">
      <c r="A679" s="0" t="s">
        <v>3330</v>
      </c>
      <c r="B679" s="0" t="n">
        <v>78</v>
      </c>
      <c r="C679" s="0" t="n">
        <v>333541</v>
      </c>
      <c r="D679" s="0" t="s">
        <v>3331</v>
      </c>
      <c r="E679" s="0" t="s">
        <v>910</v>
      </c>
      <c r="F679" s="0" t="str">
        <f aca="false">CONCATENATE(D679," ",LEFT(H679,4),"T=",AU679,"D=",AV679,"R=",AW679,"M=",AX679,"L=",AY679,"B=",AZ679)</f>
        <v>MINET T=D=WARREN-WARD 5R=11M=1L=0B=3</v>
      </c>
      <c r="G679" s="0" t="s">
        <v>238</v>
      </c>
      <c r="I679" s="0" t="s">
        <v>1125</v>
      </c>
      <c r="J679" s="0" t="s">
        <v>2492</v>
      </c>
      <c r="K679" s="0" t="s">
        <v>143</v>
      </c>
      <c r="M679" s="0" t="str">
        <f aca="false">RIGHT(N679,LEN(N679)-FIND(" ",N679))</f>
        <v>BELVEDERE AVE SE</v>
      </c>
      <c r="N679" s="0" t="s">
        <v>3332</v>
      </c>
      <c r="P679" s="0" t="s">
        <v>145</v>
      </c>
      <c r="Q679" s="0" t="s">
        <v>146</v>
      </c>
      <c r="R679" s="0" t="n">
        <v>44483</v>
      </c>
      <c r="AD679" s="0" t="s">
        <v>147</v>
      </c>
      <c r="AE679" s="0" t="s">
        <v>148</v>
      </c>
      <c r="AF679" s="0" t="s">
        <v>149</v>
      </c>
      <c r="AH679" s="0" t="n">
        <v>14</v>
      </c>
      <c r="AI679" s="0" t="n">
        <v>11</v>
      </c>
      <c r="AN679" s="0" t="s">
        <v>145</v>
      </c>
      <c r="AO679" s="0" t="s">
        <v>150</v>
      </c>
      <c r="AP679" s="0" t="s">
        <v>151</v>
      </c>
      <c r="AQ679" s="0" t="n">
        <v>9</v>
      </c>
      <c r="AR679" s="0" t="n">
        <v>64</v>
      </c>
      <c r="AS679" s="0" t="n">
        <v>32</v>
      </c>
      <c r="AV679" s="0" t="s">
        <v>152</v>
      </c>
      <c r="AW679" s="0" t="n">
        <f aca="false">COUNTA($BA679:$EG679)</f>
        <v>11</v>
      </c>
      <c r="AX679" s="0" t="n">
        <f aca="false">COUNTIF($BC679:$EG679,"D")</f>
        <v>1</v>
      </c>
      <c r="AY679" s="0" t="n">
        <f aca="false">COUNTIF($BC679:$EG679,"R")</f>
        <v>0</v>
      </c>
      <c r="AZ679" s="2" t="n">
        <f aca="false">IF(DH679&lt;&gt;"",1,0)+IF(DI679&lt;&gt;"",1,0)+IF(DK679&lt;&gt;"",1,0)+IF(DM679&lt;&gt;"",1,0)+IF(DN679&lt;&gt;"",1,0)+IF(DO679&lt;&gt;"",1,0)+IF(DQ679&lt;&gt;"",1,0)+IF(DR679&lt;&gt;"",1,0)+IF(DT679&lt;&gt;"",1,0)+IF(DU679&lt;&gt;"",1,0)+IF(DV679&lt;&gt;"",1,0)+IF(DW679&lt;&gt;"",1,0)+IF(DX679&lt;&gt;"",1,0)+IF(DZ679&lt;&gt;"",1,0)+IF(EA679&lt;&gt;"",1,0)+IF(EB679&lt;&gt;"",1,0)+IF(EE679&lt;&gt;"",1,0)</f>
        <v>3</v>
      </c>
      <c r="BA679" s="2" t="n">
        <f aca="false">COUNTIF($DV679:$EG679, "&lt;&gt;")</f>
        <v>2</v>
      </c>
      <c r="BB679" s="0" t="n">
        <f aca="false">AY679*AX679</f>
        <v>0</v>
      </c>
      <c r="BL679" s="0" t="s">
        <v>153</v>
      </c>
      <c r="CP679" s="0" t="s">
        <v>153</v>
      </c>
      <c r="CQ679" s="0" t="s">
        <v>162</v>
      </c>
      <c r="CY679" s="0" t="s">
        <v>153</v>
      </c>
      <c r="DC679" s="0" t="s">
        <v>153</v>
      </c>
      <c r="DI679" s="0" t="s">
        <v>153</v>
      </c>
      <c r="DN679" s="0" t="s">
        <v>153</v>
      </c>
      <c r="EA679" s="0" t="s">
        <v>153</v>
      </c>
      <c r="EF679" s="0" t="s">
        <v>153</v>
      </c>
    </row>
    <row r="680" customFormat="false" ht="13.8" hidden="false" customHeight="false" outlineLevel="0" collapsed="false">
      <c r="A680" s="0" t="s">
        <v>3333</v>
      </c>
      <c r="B680" s="0" t="n">
        <v>78</v>
      </c>
      <c r="C680" s="0" t="n">
        <v>332969</v>
      </c>
      <c r="D680" s="0" t="s">
        <v>3334</v>
      </c>
      <c r="E680" s="0" t="s">
        <v>3335</v>
      </c>
      <c r="F680" s="0" t="str">
        <f aca="false">CONCATENATE(D680," ",LEFT(H680,4),"T=",AU680,"D=",AV680,"R=",AW680,"M=",AX680,"L=",AY680,"B=",AZ680)</f>
        <v>COLEMAN T=D=WARREN-WARD 5R=3M=0L=0B=0</v>
      </c>
      <c r="G680" s="0" t="s">
        <v>603</v>
      </c>
      <c r="I680" s="0" t="s">
        <v>3336</v>
      </c>
      <c r="J680" s="0" t="s">
        <v>3337</v>
      </c>
      <c r="K680" s="0" t="s">
        <v>143</v>
      </c>
      <c r="M680" s="0" t="str">
        <f aca="false">RIGHT(N680,LEN(N680)-FIND(" ",N680))</f>
        <v>BELVEDERE AVE SE</v>
      </c>
      <c r="N680" s="0" t="s">
        <v>3332</v>
      </c>
      <c r="P680" s="0" t="s">
        <v>145</v>
      </c>
      <c r="Q680" s="0" t="s">
        <v>146</v>
      </c>
      <c r="R680" s="0" t="n">
        <v>44483</v>
      </c>
      <c r="AD680" s="0" t="s">
        <v>147</v>
      </c>
      <c r="AE680" s="0" t="s">
        <v>148</v>
      </c>
      <c r="AF680" s="0" t="s">
        <v>149</v>
      </c>
      <c r="AH680" s="0" t="n">
        <v>14</v>
      </c>
      <c r="AI680" s="0" t="n">
        <v>11</v>
      </c>
      <c r="AN680" s="0" t="s">
        <v>145</v>
      </c>
      <c r="AO680" s="0" t="s">
        <v>150</v>
      </c>
      <c r="AP680" s="0" t="s">
        <v>151</v>
      </c>
      <c r="AQ680" s="0" t="n">
        <v>9</v>
      </c>
      <c r="AR680" s="0" t="n">
        <v>64</v>
      </c>
      <c r="AS680" s="0" t="n">
        <v>32</v>
      </c>
      <c r="AV680" s="0" t="s">
        <v>152</v>
      </c>
      <c r="AW680" s="0" t="n">
        <f aca="false">COUNTA($BA680:$EG680)</f>
        <v>3</v>
      </c>
      <c r="AX680" s="0" t="n">
        <f aca="false">COUNTIF($BC680:$EG680,"D")</f>
        <v>0</v>
      </c>
      <c r="AY680" s="0" t="n">
        <f aca="false">COUNTIF($BC680:$EG680,"R")</f>
        <v>0</v>
      </c>
      <c r="AZ680" s="2" t="n">
        <f aca="false">IF(DH680&lt;&gt;"",1,0)+IF(DI680&lt;&gt;"",1,0)+IF(DK680&lt;&gt;"",1,0)+IF(DM680&lt;&gt;"",1,0)+IF(DN680&lt;&gt;"",1,0)+IF(DO680&lt;&gt;"",1,0)+IF(DQ680&lt;&gt;"",1,0)+IF(DR680&lt;&gt;"",1,0)+IF(DT680&lt;&gt;"",1,0)+IF(DU680&lt;&gt;"",1,0)+IF(DV680&lt;&gt;"",1,0)+IF(DW680&lt;&gt;"",1,0)+IF(DX680&lt;&gt;"",1,0)+IF(DZ680&lt;&gt;"",1,0)+IF(EA680&lt;&gt;"",1,0)+IF(EB680&lt;&gt;"",1,0)+IF(EE680&lt;&gt;"",1,0)</f>
        <v>0</v>
      </c>
      <c r="BA680" s="2" t="n">
        <f aca="false">COUNTIF($DV680:$EG680, "&lt;&gt;")</f>
        <v>1</v>
      </c>
      <c r="BB680" s="0" t="n">
        <f aca="false">AY680*AX680</f>
        <v>0</v>
      </c>
      <c r="EF680" s="0" t="s">
        <v>153</v>
      </c>
    </row>
    <row r="681" customFormat="false" ht="13.8" hidden="false" customHeight="false" outlineLevel="0" collapsed="false">
      <c r="A681" s="0" t="s">
        <v>3338</v>
      </c>
      <c r="B681" s="0" t="n">
        <v>78</v>
      </c>
      <c r="C681" s="0" t="n">
        <v>337274</v>
      </c>
      <c r="D681" s="0" t="s">
        <v>1114</v>
      </c>
      <c r="E681" s="0" t="s">
        <v>3339</v>
      </c>
      <c r="F681" s="0" t="str">
        <f aca="false">CONCATENATE(D681," ",LEFT(H681,4),"T=",AU681,"D=",AV681,"R=",AW681,"M=",AX681,"L=",AY681,"B=",AZ681)</f>
        <v>VICTOR T=D=WARREN-WARD 5R=3M=0L=0B=0</v>
      </c>
      <c r="G681" s="0" t="s">
        <v>416</v>
      </c>
      <c r="I681" s="0" t="s">
        <v>3340</v>
      </c>
      <c r="J681" s="0" t="s">
        <v>3341</v>
      </c>
      <c r="K681" s="0" t="s">
        <v>143</v>
      </c>
      <c r="M681" s="0" t="str">
        <f aca="false">RIGHT(N681,LEN(N681)-FIND(" ",N681))</f>
        <v>BELVEDERE AVE SE</v>
      </c>
      <c r="N681" s="0" t="s">
        <v>3342</v>
      </c>
      <c r="P681" s="0" t="s">
        <v>145</v>
      </c>
      <c r="Q681" s="0" t="s">
        <v>146</v>
      </c>
      <c r="R681" s="0" t="n">
        <v>44483</v>
      </c>
      <c r="AD681" s="0" t="s">
        <v>147</v>
      </c>
      <c r="AE681" s="0" t="s">
        <v>148</v>
      </c>
      <c r="AF681" s="0" t="s">
        <v>149</v>
      </c>
      <c r="AH681" s="0" t="n">
        <v>14</v>
      </c>
      <c r="AI681" s="0" t="n">
        <v>11</v>
      </c>
      <c r="AN681" s="0" t="s">
        <v>145</v>
      </c>
      <c r="AO681" s="0" t="s">
        <v>150</v>
      </c>
      <c r="AP681" s="0" t="s">
        <v>151</v>
      </c>
      <c r="AQ681" s="0" t="n">
        <v>9</v>
      </c>
      <c r="AR681" s="0" t="n">
        <v>64</v>
      </c>
      <c r="AS681" s="0" t="n">
        <v>32</v>
      </c>
      <c r="AV681" s="0" t="s">
        <v>152</v>
      </c>
      <c r="AW681" s="0" t="n">
        <f aca="false">COUNTA($BA681:$EG681)</f>
        <v>3</v>
      </c>
      <c r="AX681" s="0" t="n">
        <f aca="false">COUNTIF($BC681:$EG681,"D")</f>
        <v>0</v>
      </c>
      <c r="AY681" s="0" t="n">
        <f aca="false">COUNTIF($BC681:$EG681,"R")</f>
        <v>0</v>
      </c>
      <c r="AZ681" s="2" t="n">
        <f aca="false">IF(DH681&lt;&gt;"",1,0)+IF(DI681&lt;&gt;"",1,0)+IF(DK681&lt;&gt;"",1,0)+IF(DM681&lt;&gt;"",1,0)+IF(DN681&lt;&gt;"",1,0)+IF(DO681&lt;&gt;"",1,0)+IF(DQ681&lt;&gt;"",1,0)+IF(DR681&lt;&gt;"",1,0)+IF(DT681&lt;&gt;"",1,0)+IF(DU681&lt;&gt;"",1,0)+IF(DV681&lt;&gt;"",1,0)+IF(DW681&lt;&gt;"",1,0)+IF(DX681&lt;&gt;"",1,0)+IF(DZ681&lt;&gt;"",1,0)+IF(EA681&lt;&gt;"",1,0)+IF(EB681&lt;&gt;"",1,0)+IF(EE681&lt;&gt;"",1,0)</f>
        <v>0</v>
      </c>
      <c r="BA681" s="2" t="n">
        <f aca="false">COUNTIF($DV681:$EG681, "&lt;&gt;")</f>
        <v>1</v>
      </c>
      <c r="BB681" s="0" t="n">
        <f aca="false">AY681*AX681</f>
        <v>0</v>
      </c>
      <c r="EF681" s="0" t="s">
        <v>153</v>
      </c>
    </row>
    <row r="682" customFormat="false" ht="13.8" hidden="false" customHeight="false" outlineLevel="0" collapsed="false">
      <c r="A682" s="0" t="s">
        <v>3343</v>
      </c>
      <c r="B682" s="0" t="n">
        <v>78</v>
      </c>
      <c r="C682" s="0" t="n">
        <v>230412</v>
      </c>
      <c r="D682" s="0" t="s">
        <v>3344</v>
      </c>
      <c r="E682" s="0" t="s">
        <v>603</v>
      </c>
      <c r="F682" s="0" t="str">
        <f aca="false">CONCATENATE(D682," ",LEFT(H682,4),"T=",AU682,"D=",AV682,"R=",AW682,"M=",AX682,"L=",AY682,"B=",AZ682)</f>
        <v>TACK T=D=WARREN-WARD 5R=7M=0L=0B=0</v>
      </c>
      <c r="G682" s="0" t="s">
        <v>212</v>
      </c>
      <c r="I682" s="0" t="s">
        <v>3345</v>
      </c>
      <c r="J682" s="0" t="s">
        <v>1440</v>
      </c>
      <c r="K682" s="0" t="s">
        <v>143</v>
      </c>
      <c r="M682" s="0" t="str">
        <f aca="false">RIGHT(N682,LEN(N682)-FIND(" ",N682))</f>
        <v>BELVEDERE AVE SE</v>
      </c>
      <c r="N682" s="0" t="s">
        <v>3346</v>
      </c>
      <c r="P682" s="0" t="s">
        <v>145</v>
      </c>
      <c r="Q682" s="0" t="s">
        <v>146</v>
      </c>
      <c r="R682" s="0" t="n">
        <v>44483</v>
      </c>
      <c r="AD682" s="0" t="s">
        <v>147</v>
      </c>
      <c r="AE682" s="0" t="s">
        <v>148</v>
      </c>
      <c r="AF682" s="0" t="s">
        <v>149</v>
      </c>
      <c r="AH682" s="0" t="n">
        <v>14</v>
      </c>
      <c r="AI682" s="0" t="n">
        <v>11</v>
      </c>
      <c r="AN682" s="0" t="s">
        <v>145</v>
      </c>
      <c r="AO682" s="0" t="s">
        <v>150</v>
      </c>
      <c r="AP682" s="0" t="s">
        <v>151</v>
      </c>
      <c r="AQ682" s="0" t="n">
        <v>9</v>
      </c>
      <c r="AR682" s="0" t="n">
        <v>64</v>
      </c>
      <c r="AS682" s="0" t="n">
        <v>32</v>
      </c>
      <c r="AV682" s="0" t="s">
        <v>152</v>
      </c>
      <c r="AW682" s="0" t="n">
        <f aca="false">COUNTA($BA682:$EG682)</f>
        <v>7</v>
      </c>
      <c r="AX682" s="0" t="n">
        <f aca="false">COUNTIF($BC682:$EG682,"D")</f>
        <v>0</v>
      </c>
      <c r="AY682" s="0" t="n">
        <f aca="false">COUNTIF($BC682:$EG682,"R")</f>
        <v>0</v>
      </c>
      <c r="AZ682" s="2" t="n">
        <f aca="false">IF(DH682&lt;&gt;"",1,0)+IF(DI682&lt;&gt;"",1,0)+IF(DK682&lt;&gt;"",1,0)+IF(DM682&lt;&gt;"",1,0)+IF(DN682&lt;&gt;"",1,0)+IF(DO682&lt;&gt;"",1,0)+IF(DQ682&lt;&gt;"",1,0)+IF(DR682&lt;&gt;"",1,0)+IF(DT682&lt;&gt;"",1,0)+IF(DU682&lt;&gt;"",1,0)+IF(DV682&lt;&gt;"",1,0)+IF(DW682&lt;&gt;"",1,0)+IF(DX682&lt;&gt;"",1,0)+IF(DZ682&lt;&gt;"",1,0)+IF(EA682&lt;&gt;"",1,0)+IF(EB682&lt;&gt;"",1,0)+IF(EE682&lt;&gt;"",1,0)</f>
        <v>0</v>
      </c>
      <c r="BA682" s="2" t="n">
        <f aca="false">COUNTIF($DV682:$EG682, "&lt;&gt;")</f>
        <v>1</v>
      </c>
      <c r="BB682" s="0" t="n">
        <f aca="false">AY682*AX682</f>
        <v>0</v>
      </c>
      <c r="BD682" s="0" t="s">
        <v>153</v>
      </c>
      <c r="BL682" s="0" t="s">
        <v>153</v>
      </c>
      <c r="BS682" s="0" t="s">
        <v>153</v>
      </c>
      <c r="CA682" s="0" t="s">
        <v>153</v>
      </c>
      <c r="EF682" s="0" t="s">
        <v>153</v>
      </c>
    </row>
    <row r="683" customFormat="false" ht="13.8" hidden="false" customHeight="false" outlineLevel="0" collapsed="false">
      <c r="A683" s="0" t="s">
        <v>3347</v>
      </c>
      <c r="B683" s="0" t="n">
        <v>78</v>
      </c>
      <c r="C683" s="0" t="n">
        <v>278049</v>
      </c>
      <c r="D683" s="0" t="s">
        <v>3348</v>
      </c>
      <c r="E683" s="0" t="s">
        <v>437</v>
      </c>
      <c r="F683" s="0" t="str">
        <f aca="false">CONCATENATE(D683," ",LEFT(H683,4),"T=",AU683,"D=",AV683,"R=",AW683,"M=",AX683,"L=",AY683,"B=",AZ683)</f>
        <v>GISEWHITE T=D=WARREN-WARD 5R=33M=0L=6B=6</v>
      </c>
      <c r="G683" s="0" t="s">
        <v>1282</v>
      </c>
      <c r="I683" s="0" t="s">
        <v>3349</v>
      </c>
      <c r="J683" s="0" t="s">
        <v>3350</v>
      </c>
      <c r="K683" s="0" t="s">
        <v>143</v>
      </c>
      <c r="L683" s="0" t="s">
        <v>238</v>
      </c>
      <c r="M683" s="0" t="str">
        <f aca="false">RIGHT(N683,LEN(N683)-FIND(" ",N683))</f>
        <v>BELVEDERE AVE SE</v>
      </c>
      <c r="N683" s="0" t="s">
        <v>3351</v>
      </c>
      <c r="P683" s="0" t="s">
        <v>145</v>
      </c>
      <c r="Q683" s="0" t="s">
        <v>146</v>
      </c>
      <c r="R683" s="0" t="n">
        <v>44483</v>
      </c>
      <c r="AD683" s="0" t="s">
        <v>147</v>
      </c>
      <c r="AE683" s="0" t="s">
        <v>148</v>
      </c>
      <c r="AF683" s="0" t="s">
        <v>149</v>
      </c>
      <c r="AH683" s="0" t="n">
        <v>14</v>
      </c>
      <c r="AI683" s="0" t="n">
        <v>11</v>
      </c>
      <c r="AN683" s="0" t="s">
        <v>145</v>
      </c>
      <c r="AO683" s="0" t="s">
        <v>150</v>
      </c>
      <c r="AP683" s="0" t="s">
        <v>151</v>
      </c>
      <c r="AQ683" s="0" t="n">
        <v>9</v>
      </c>
      <c r="AR683" s="0" t="n">
        <v>64</v>
      </c>
      <c r="AS683" s="0" t="n">
        <v>32</v>
      </c>
      <c r="AV683" s="0" t="s">
        <v>152</v>
      </c>
      <c r="AW683" s="0" t="n">
        <f aca="false">COUNTA($BA683:$EG683)</f>
        <v>33</v>
      </c>
      <c r="AX683" s="0" t="n">
        <f aca="false">COUNTIF($BC683:$EG683,"D")</f>
        <v>0</v>
      </c>
      <c r="AY683" s="0" t="n">
        <f aca="false">COUNTIF($BC683:$EG683,"R")</f>
        <v>6</v>
      </c>
      <c r="AZ683" s="2" t="n">
        <f aca="false">IF(DH683&lt;&gt;"",1,0)+IF(DI683&lt;&gt;"",1,0)+IF(DK683&lt;&gt;"",1,0)+IF(DM683&lt;&gt;"",1,0)+IF(DN683&lt;&gt;"",1,0)+IF(DO683&lt;&gt;"",1,0)+IF(DQ683&lt;&gt;"",1,0)+IF(DR683&lt;&gt;"",1,0)+IF(DT683&lt;&gt;"",1,0)+IF(DU683&lt;&gt;"",1,0)+IF(DV683&lt;&gt;"",1,0)+IF(DW683&lt;&gt;"",1,0)+IF(DX683&lt;&gt;"",1,0)+IF(DZ683&lt;&gt;"",1,0)+IF(EA683&lt;&gt;"",1,0)+IF(EB683&lt;&gt;"",1,0)+IF(EE683&lt;&gt;"",1,0)</f>
        <v>6</v>
      </c>
      <c r="BA683" s="2" t="n">
        <f aca="false">COUNTIF($DV683:$EG683, "&lt;&gt;")</f>
        <v>4</v>
      </c>
      <c r="BB683" s="0" t="n">
        <f aca="false">AY683*AX683</f>
        <v>0</v>
      </c>
      <c r="BC683" s="0" t="s">
        <v>153</v>
      </c>
      <c r="BD683" s="0" t="s">
        <v>153</v>
      </c>
      <c r="BE683" s="0" t="s">
        <v>153</v>
      </c>
      <c r="BF683" s="0" t="s">
        <v>153</v>
      </c>
      <c r="BH683" s="0" t="s">
        <v>153</v>
      </c>
      <c r="BJ683" s="0" t="s">
        <v>153</v>
      </c>
      <c r="BK683" s="0" t="s">
        <v>153</v>
      </c>
      <c r="BL683" s="0" t="s">
        <v>153</v>
      </c>
      <c r="BP683" s="0" t="s">
        <v>153</v>
      </c>
      <c r="BS683" s="0" t="s">
        <v>153</v>
      </c>
      <c r="BY683" s="0" t="s">
        <v>238</v>
      </c>
      <c r="CA683" s="0" t="s">
        <v>153</v>
      </c>
      <c r="CG683" s="0" t="s">
        <v>153</v>
      </c>
      <c r="CK683" s="0" t="s">
        <v>153</v>
      </c>
      <c r="CN683" s="0" t="s">
        <v>153</v>
      </c>
      <c r="CO683" s="0" t="s">
        <v>238</v>
      </c>
      <c r="CP683" s="0" t="s">
        <v>153</v>
      </c>
      <c r="CV683" s="0" t="s">
        <v>153</v>
      </c>
      <c r="CY683" s="0" t="s">
        <v>153</v>
      </c>
      <c r="CZ683" s="0" t="s">
        <v>238</v>
      </c>
      <c r="DC683" s="0" t="s">
        <v>153</v>
      </c>
      <c r="DI683" s="0" t="s">
        <v>153</v>
      </c>
      <c r="DL683" s="0" t="s">
        <v>153</v>
      </c>
      <c r="DN683" s="0" t="s">
        <v>153</v>
      </c>
      <c r="DS683" s="0" t="s">
        <v>238</v>
      </c>
      <c r="DT683" s="0" t="s">
        <v>238</v>
      </c>
      <c r="DU683" s="0" t="s">
        <v>153</v>
      </c>
      <c r="DX683" s="0" t="s">
        <v>153</v>
      </c>
      <c r="EA683" s="0" t="s">
        <v>153</v>
      </c>
      <c r="ED683" s="0" t="s">
        <v>238</v>
      </c>
      <c r="EF683" s="0" t="s">
        <v>153</v>
      </c>
    </row>
    <row r="684" customFormat="false" ht="13.8" hidden="false" customHeight="false" outlineLevel="0" collapsed="false">
      <c r="A684" s="0" t="s">
        <v>3352</v>
      </c>
      <c r="B684" s="0" t="n">
        <v>78</v>
      </c>
      <c r="C684" s="0" t="n">
        <v>357426</v>
      </c>
      <c r="D684" s="0" t="s">
        <v>3348</v>
      </c>
      <c r="E684" s="0" t="s">
        <v>1288</v>
      </c>
      <c r="F684" s="0" t="str">
        <f aca="false">CONCATENATE(D684," ",LEFT(H684,4),"T=",AU684,"D=",AV684,"R=",AW684,"M=",AX684,"L=",AY684,"B=",AZ684)</f>
        <v>GISEWHITE T=D=WARREN-WARD 5R=32M=0L=5B=5</v>
      </c>
      <c r="G684" s="0" t="s">
        <v>140</v>
      </c>
      <c r="I684" s="0" t="s">
        <v>3353</v>
      </c>
      <c r="J684" s="0" t="s">
        <v>468</v>
      </c>
      <c r="K684" s="0" t="s">
        <v>143</v>
      </c>
      <c r="L684" s="0" t="s">
        <v>238</v>
      </c>
      <c r="M684" s="0" t="str">
        <f aca="false">RIGHT(N684,LEN(N684)-FIND(" ",N684))</f>
        <v>BELVEDERE AVE SE</v>
      </c>
      <c r="N684" s="0" t="s">
        <v>3351</v>
      </c>
      <c r="P684" s="0" t="s">
        <v>145</v>
      </c>
      <c r="Q684" s="0" t="s">
        <v>146</v>
      </c>
      <c r="R684" s="0" t="n">
        <v>44483</v>
      </c>
      <c r="AD684" s="0" t="s">
        <v>147</v>
      </c>
      <c r="AE684" s="0" t="s">
        <v>148</v>
      </c>
      <c r="AF684" s="0" t="s">
        <v>149</v>
      </c>
      <c r="AH684" s="0" t="n">
        <v>14</v>
      </c>
      <c r="AI684" s="0" t="n">
        <v>11</v>
      </c>
      <c r="AN684" s="0" t="s">
        <v>145</v>
      </c>
      <c r="AO684" s="0" t="s">
        <v>150</v>
      </c>
      <c r="AP684" s="0" t="s">
        <v>151</v>
      </c>
      <c r="AQ684" s="0" t="n">
        <v>9</v>
      </c>
      <c r="AR684" s="0" t="n">
        <v>64</v>
      </c>
      <c r="AS684" s="0" t="n">
        <v>32</v>
      </c>
      <c r="AV684" s="0" t="s">
        <v>152</v>
      </c>
      <c r="AW684" s="0" t="n">
        <f aca="false">COUNTA($BA684:$EG684)</f>
        <v>32</v>
      </c>
      <c r="AX684" s="0" t="n">
        <f aca="false">COUNTIF($BC684:$EG684,"D")</f>
        <v>0</v>
      </c>
      <c r="AY684" s="0" t="n">
        <f aca="false">COUNTIF($BC684:$EG684,"R")</f>
        <v>5</v>
      </c>
      <c r="AZ684" s="2" t="n">
        <f aca="false">IF(DH684&lt;&gt;"",1,0)+IF(DI684&lt;&gt;"",1,0)+IF(DK684&lt;&gt;"",1,0)+IF(DM684&lt;&gt;"",1,0)+IF(DN684&lt;&gt;"",1,0)+IF(DO684&lt;&gt;"",1,0)+IF(DQ684&lt;&gt;"",1,0)+IF(DR684&lt;&gt;"",1,0)+IF(DT684&lt;&gt;"",1,0)+IF(DU684&lt;&gt;"",1,0)+IF(DV684&lt;&gt;"",1,0)+IF(DW684&lt;&gt;"",1,0)+IF(DX684&lt;&gt;"",1,0)+IF(DZ684&lt;&gt;"",1,0)+IF(EA684&lt;&gt;"",1,0)+IF(EB684&lt;&gt;"",1,0)+IF(EE684&lt;&gt;"",1,0)</f>
        <v>5</v>
      </c>
      <c r="BA684" s="2" t="n">
        <f aca="false">COUNTIF($DV684:$EG684, "&lt;&gt;")</f>
        <v>4</v>
      </c>
      <c r="BB684" s="0" t="n">
        <f aca="false">AY684*AX684</f>
        <v>0</v>
      </c>
      <c r="BC684" s="0" t="s">
        <v>153</v>
      </c>
      <c r="BD684" s="0" t="s">
        <v>153</v>
      </c>
      <c r="BE684" s="0" t="s">
        <v>153</v>
      </c>
      <c r="BF684" s="0" t="s">
        <v>153</v>
      </c>
      <c r="BH684" s="0" t="s">
        <v>153</v>
      </c>
      <c r="BJ684" s="0" t="s">
        <v>153</v>
      </c>
      <c r="BK684" s="0" t="s">
        <v>153</v>
      </c>
      <c r="BL684" s="0" t="s">
        <v>153</v>
      </c>
      <c r="BP684" s="0" t="s">
        <v>153</v>
      </c>
      <c r="BS684" s="0" t="s">
        <v>153</v>
      </c>
      <c r="BY684" s="0" t="s">
        <v>238</v>
      </c>
      <c r="CA684" s="0" t="s">
        <v>153</v>
      </c>
      <c r="CG684" s="0" t="s">
        <v>153</v>
      </c>
      <c r="CK684" s="0" t="s">
        <v>153</v>
      </c>
      <c r="CN684" s="0" t="s">
        <v>153</v>
      </c>
      <c r="CO684" s="0" t="s">
        <v>238</v>
      </c>
      <c r="CP684" s="0" t="s">
        <v>153</v>
      </c>
      <c r="CV684" s="0" t="s">
        <v>153</v>
      </c>
      <c r="CY684" s="0" t="s">
        <v>153</v>
      </c>
      <c r="CZ684" s="0" t="s">
        <v>238</v>
      </c>
      <c r="DC684" s="0" t="s">
        <v>153</v>
      </c>
      <c r="DI684" s="0" t="s">
        <v>153</v>
      </c>
      <c r="DL684" s="0" t="s">
        <v>153</v>
      </c>
      <c r="DN684" s="0" t="s">
        <v>153</v>
      </c>
      <c r="DS684" s="0" t="s">
        <v>238</v>
      </c>
      <c r="DU684" s="0" t="s">
        <v>153</v>
      </c>
      <c r="DX684" s="0" t="s">
        <v>153</v>
      </c>
      <c r="EA684" s="0" t="s">
        <v>153</v>
      </c>
      <c r="ED684" s="0" t="s">
        <v>238</v>
      </c>
      <c r="EF684" s="0" t="s">
        <v>153</v>
      </c>
    </row>
    <row r="685" customFormat="false" ht="13.8" hidden="false" customHeight="false" outlineLevel="0" collapsed="false">
      <c r="A685" s="0" t="s">
        <v>3354</v>
      </c>
      <c r="B685" s="0" t="n">
        <v>78</v>
      </c>
      <c r="C685" s="0" t="n">
        <v>273187</v>
      </c>
      <c r="D685" s="0" t="s">
        <v>3355</v>
      </c>
      <c r="E685" s="0" t="s">
        <v>3356</v>
      </c>
      <c r="F685" s="0" t="str">
        <f aca="false">CONCATENATE(D685," ",LEFT(H685,4),"T=",AU685,"D=",AV685,"R=",AW685,"M=",AX685,"L=",AY685,"B=",AZ685)</f>
        <v>CAIN T=D=WARREN-WARD 5R=13M=1L=0B=2</v>
      </c>
      <c r="G685" s="0" t="s">
        <v>1100</v>
      </c>
      <c r="I685" s="0" t="s">
        <v>3357</v>
      </c>
      <c r="J685" s="0" t="s">
        <v>3358</v>
      </c>
      <c r="K685" s="0" t="s">
        <v>186</v>
      </c>
      <c r="M685" s="0" t="str">
        <f aca="false">RIGHT(N685,LEN(N685)-FIND(" ",N685))</f>
        <v>BELVEDERE AVE SE</v>
      </c>
      <c r="N685" s="0" t="s">
        <v>3359</v>
      </c>
      <c r="P685" s="0" t="s">
        <v>145</v>
      </c>
      <c r="Q685" s="0" t="s">
        <v>146</v>
      </c>
      <c r="R685" s="0" t="n">
        <v>44483</v>
      </c>
      <c r="AD685" s="0" t="s">
        <v>147</v>
      </c>
      <c r="AE685" s="0" t="s">
        <v>148</v>
      </c>
      <c r="AF685" s="0" t="s">
        <v>149</v>
      </c>
      <c r="AH685" s="0" t="n">
        <v>14</v>
      </c>
      <c r="AI685" s="0" t="n">
        <v>11</v>
      </c>
      <c r="AN685" s="0" t="s">
        <v>145</v>
      </c>
      <c r="AO685" s="0" t="s">
        <v>150</v>
      </c>
      <c r="AP685" s="0" t="s">
        <v>151</v>
      </c>
      <c r="AQ685" s="0" t="n">
        <v>9</v>
      </c>
      <c r="AR685" s="0" t="n">
        <v>64</v>
      </c>
      <c r="AS685" s="0" t="n">
        <v>32</v>
      </c>
      <c r="AV685" s="0" t="s">
        <v>152</v>
      </c>
      <c r="AW685" s="0" t="n">
        <f aca="false">COUNTA($BA685:$EG685)</f>
        <v>13</v>
      </c>
      <c r="AX685" s="0" t="n">
        <f aca="false">COUNTIF($BC685:$EG685,"D")</f>
        <v>1</v>
      </c>
      <c r="AY685" s="0" t="n">
        <f aca="false">COUNTIF($BC685:$EG685,"R")</f>
        <v>0</v>
      </c>
      <c r="AZ685" s="2" t="n">
        <f aca="false">IF(DH685&lt;&gt;"",1,0)+IF(DI685&lt;&gt;"",1,0)+IF(DK685&lt;&gt;"",1,0)+IF(DM685&lt;&gt;"",1,0)+IF(DN685&lt;&gt;"",1,0)+IF(DO685&lt;&gt;"",1,0)+IF(DQ685&lt;&gt;"",1,0)+IF(DR685&lt;&gt;"",1,0)+IF(DT685&lt;&gt;"",1,0)+IF(DU685&lt;&gt;"",1,0)+IF(DV685&lt;&gt;"",1,0)+IF(DW685&lt;&gt;"",1,0)+IF(DX685&lt;&gt;"",1,0)+IF(DZ685&lt;&gt;"",1,0)+IF(EA685&lt;&gt;"",1,0)+IF(EB685&lt;&gt;"",1,0)+IF(EE685&lt;&gt;"",1,0)</f>
        <v>2</v>
      </c>
      <c r="BA685" s="2" t="n">
        <f aca="false">COUNTIF($DV685:$EG685, "&lt;&gt;")</f>
        <v>0</v>
      </c>
      <c r="BB685" s="0" t="n">
        <f aca="false">AY685*AX685</f>
        <v>0</v>
      </c>
      <c r="BJ685" s="0" t="s">
        <v>153</v>
      </c>
      <c r="BK685" s="0" t="s">
        <v>153</v>
      </c>
      <c r="BL685" s="0" t="s">
        <v>153</v>
      </c>
      <c r="BP685" s="0" t="s">
        <v>153</v>
      </c>
      <c r="BS685" s="0" t="s">
        <v>153</v>
      </c>
      <c r="BV685" s="0" t="s">
        <v>153</v>
      </c>
      <c r="BY685" s="0" t="s">
        <v>162</v>
      </c>
      <c r="CA685" s="0" t="s">
        <v>153</v>
      </c>
      <c r="DC685" s="0" t="s">
        <v>153</v>
      </c>
      <c r="DI685" s="0" t="s">
        <v>153</v>
      </c>
      <c r="DN685" s="0" t="s">
        <v>153</v>
      </c>
    </row>
    <row r="686" customFormat="false" ht="13.8" hidden="false" customHeight="false" outlineLevel="0" collapsed="false">
      <c r="A686" s="0" t="s">
        <v>3360</v>
      </c>
      <c r="B686" s="0" t="n">
        <v>78</v>
      </c>
      <c r="C686" s="0" t="n">
        <v>332781</v>
      </c>
      <c r="D686" s="0" t="s">
        <v>3361</v>
      </c>
      <c r="E686" s="0" t="s">
        <v>817</v>
      </c>
      <c r="F686" s="0" t="str">
        <f aca="false">CONCATENATE(D686," ",LEFT(H686,4),"T=",AU686,"D=",AV686,"R=",AW686,"M=",AX686,"L=",AY686,"B=",AZ686)</f>
        <v>HORNUNG T=D=WARREN-WARD 5R=28M=1L=3B=7</v>
      </c>
      <c r="G686" s="0" t="s">
        <v>453</v>
      </c>
      <c r="I686" s="0" t="s">
        <v>3362</v>
      </c>
      <c r="J686" s="0" t="s">
        <v>1453</v>
      </c>
      <c r="K686" s="0" t="s">
        <v>143</v>
      </c>
      <c r="L686" s="0" t="s">
        <v>238</v>
      </c>
      <c r="M686" s="0" t="str">
        <f aca="false">RIGHT(N686,LEN(N686)-FIND(" ",N686))</f>
        <v>BELVEDERE AVE SE</v>
      </c>
      <c r="N686" s="0" t="s">
        <v>3363</v>
      </c>
      <c r="P686" s="0" t="s">
        <v>145</v>
      </c>
      <c r="Q686" s="0" t="s">
        <v>146</v>
      </c>
      <c r="R686" s="0" t="n">
        <v>44483</v>
      </c>
      <c r="AD686" s="0" t="s">
        <v>147</v>
      </c>
      <c r="AE686" s="0" t="s">
        <v>148</v>
      </c>
      <c r="AF686" s="0" t="s">
        <v>149</v>
      </c>
      <c r="AH686" s="0" t="n">
        <v>14</v>
      </c>
      <c r="AI686" s="0" t="n">
        <v>11</v>
      </c>
      <c r="AN686" s="0" t="s">
        <v>145</v>
      </c>
      <c r="AO686" s="0" t="s">
        <v>150</v>
      </c>
      <c r="AP686" s="0" t="s">
        <v>151</v>
      </c>
      <c r="AQ686" s="0" t="n">
        <v>9</v>
      </c>
      <c r="AR686" s="0" t="n">
        <v>64</v>
      </c>
      <c r="AS686" s="0" t="n">
        <v>32</v>
      </c>
      <c r="AV686" s="0" t="s">
        <v>152</v>
      </c>
      <c r="AW686" s="0" t="n">
        <f aca="false">COUNTA($BA686:$EG686)</f>
        <v>28</v>
      </c>
      <c r="AX686" s="0" t="n">
        <f aca="false">COUNTIF($BC686:$EG686,"D")</f>
        <v>1</v>
      </c>
      <c r="AY686" s="0" t="n">
        <f aca="false">COUNTIF($BC686:$EG686,"R")</f>
        <v>3</v>
      </c>
      <c r="AZ686" s="2" t="n">
        <f aca="false">IF(DH686&lt;&gt;"",1,0)+IF(DI686&lt;&gt;"",1,0)+IF(DK686&lt;&gt;"",1,0)+IF(DM686&lt;&gt;"",1,0)+IF(DN686&lt;&gt;"",1,0)+IF(DO686&lt;&gt;"",1,0)+IF(DQ686&lt;&gt;"",1,0)+IF(DR686&lt;&gt;"",1,0)+IF(DT686&lt;&gt;"",1,0)+IF(DU686&lt;&gt;"",1,0)+IF(DV686&lt;&gt;"",1,0)+IF(DW686&lt;&gt;"",1,0)+IF(DX686&lt;&gt;"",1,0)+IF(DZ686&lt;&gt;"",1,0)+IF(EA686&lt;&gt;"",1,0)+IF(EB686&lt;&gt;"",1,0)+IF(EE686&lt;&gt;"",1,0)</f>
        <v>7</v>
      </c>
      <c r="BA686" s="2" t="n">
        <f aca="false">COUNTIF($DV686:$EG686, "&lt;&gt;")</f>
        <v>5</v>
      </c>
      <c r="BB686" s="0" t="n">
        <f aca="false">AY686*AX686</f>
        <v>3</v>
      </c>
      <c r="BC686" s="0" t="s">
        <v>153</v>
      </c>
      <c r="BD686" s="0" t="s">
        <v>153</v>
      </c>
      <c r="BH686" s="0" t="s">
        <v>153</v>
      </c>
      <c r="BL686" s="0" t="s">
        <v>153</v>
      </c>
      <c r="BP686" s="0" t="s">
        <v>153</v>
      </c>
      <c r="BS686" s="0" t="s">
        <v>153</v>
      </c>
      <c r="CA686" s="0" t="s">
        <v>153</v>
      </c>
      <c r="CG686" s="0" t="s">
        <v>153</v>
      </c>
      <c r="CK686" s="0" t="s">
        <v>153</v>
      </c>
      <c r="CN686" s="0" t="s">
        <v>153</v>
      </c>
      <c r="CP686" s="0" t="s">
        <v>153</v>
      </c>
      <c r="CV686" s="0" t="s">
        <v>153</v>
      </c>
      <c r="CY686" s="0" t="s">
        <v>153</v>
      </c>
      <c r="CZ686" s="0" t="s">
        <v>238</v>
      </c>
      <c r="DC686" s="0" t="s">
        <v>153</v>
      </c>
      <c r="DI686" s="0" t="s">
        <v>153</v>
      </c>
      <c r="DL686" s="0" t="s">
        <v>153</v>
      </c>
      <c r="DN686" s="0" t="s">
        <v>153</v>
      </c>
      <c r="DR686" s="0" t="s">
        <v>153</v>
      </c>
      <c r="DS686" s="0" t="s">
        <v>238</v>
      </c>
      <c r="DU686" s="0" t="s">
        <v>153</v>
      </c>
      <c r="DW686" s="0" t="s">
        <v>162</v>
      </c>
      <c r="DX686" s="0" t="s">
        <v>153</v>
      </c>
      <c r="EA686" s="0" t="s">
        <v>153</v>
      </c>
      <c r="ED686" s="0" t="s">
        <v>238</v>
      </c>
      <c r="EF686" s="0" t="s">
        <v>153</v>
      </c>
    </row>
    <row r="687" customFormat="false" ht="13.8" hidden="false" customHeight="false" outlineLevel="0" collapsed="false">
      <c r="A687" s="0" t="s">
        <v>3364</v>
      </c>
      <c r="B687" s="0" t="n">
        <v>78</v>
      </c>
      <c r="C687" s="0" t="n">
        <v>12353</v>
      </c>
      <c r="D687" s="0" t="s">
        <v>3361</v>
      </c>
      <c r="E687" s="0" t="s">
        <v>2681</v>
      </c>
      <c r="F687" s="0" t="str">
        <f aca="false">CONCATENATE(D687," ",LEFT(H687,4),"T=",AU687,"D=",AV687,"R=",AW687,"M=",AX687,"L=",AY687,"B=",AZ687)</f>
        <v>HORNUNG T=D=WARREN-WARD 5R=12M=0L=1B=4</v>
      </c>
      <c r="G687" s="0" t="s">
        <v>1079</v>
      </c>
      <c r="I687" s="0" t="s">
        <v>3365</v>
      </c>
      <c r="J687" s="0" t="s">
        <v>3366</v>
      </c>
      <c r="K687" s="0" t="s">
        <v>143</v>
      </c>
      <c r="L687" s="0" t="s">
        <v>238</v>
      </c>
      <c r="M687" s="0" t="str">
        <f aca="false">RIGHT(N687,LEN(N687)-FIND(" ",N687))</f>
        <v>BELVEDERE AVE SE</v>
      </c>
      <c r="N687" s="0" t="s">
        <v>3367</v>
      </c>
      <c r="P687" s="0" t="s">
        <v>145</v>
      </c>
      <c r="Q687" s="0" t="s">
        <v>146</v>
      </c>
      <c r="R687" s="0" t="n">
        <v>44483</v>
      </c>
      <c r="AD687" s="0" t="s">
        <v>147</v>
      </c>
      <c r="AE687" s="0" t="s">
        <v>148</v>
      </c>
      <c r="AF687" s="0" t="s">
        <v>149</v>
      </c>
      <c r="AH687" s="0" t="n">
        <v>14</v>
      </c>
      <c r="AI687" s="0" t="n">
        <v>11</v>
      </c>
      <c r="AN687" s="0" t="s">
        <v>145</v>
      </c>
      <c r="AO687" s="0" t="s">
        <v>150</v>
      </c>
      <c r="AP687" s="0" t="s">
        <v>151</v>
      </c>
      <c r="AQ687" s="0" t="n">
        <v>9</v>
      </c>
      <c r="AR687" s="0" t="n">
        <v>64</v>
      </c>
      <c r="AS687" s="0" t="n">
        <v>32</v>
      </c>
      <c r="AV687" s="0" t="s">
        <v>152</v>
      </c>
      <c r="AW687" s="0" t="n">
        <f aca="false">COUNTA($BA687:$EG687)</f>
        <v>12</v>
      </c>
      <c r="AX687" s="0" t="n">
        <f aca="false">COUNTIF($BC687:$EG687,"D")</f>
        <v>0</v>
      </c>
      <c r="AY687" s="0" t="n">
        <f aca="false">COUNTIF($BC687:$EG687,"R")</f>
        <v>1</v>
      </c>
      <c r="AZ687" s="2" t="n">
        <f aca="false">IF(DH687&lt;&gt;"",1,0)+IF(DI687&lt;&gt;"",1,0)+IF(DK687&lt;&gt;"",1,0)+IF(DM687&lt;&gt;"",1,0)+IF(DN687&lt;&gt;"",1,0)+IF(DO687&lt;&gt;"",1,0)+IF(DQ687&lt;&gt;"",1,0)+IF(DR687&lt;&gt;"",1,0)+IF(DT687&lt;&gt;"",1,0)+IF(DU687&lt;&gt;"",1,0)+IF(DV687&lt;&gt;"",1,0)+IF(DW687&lt;&gt;"",1,0)+IF(DX687&lt;&gt;"",1,0)+IF(DZ687&lt;&gt;"",1,0)+IF(EA687&lt;&gt;"",1,0)+IF(EB687&lt;&gt;"",1,0)+IF(EE687&lt;&gt;"",1,0)</f>
        <v>4</v>
      </c>
      <c r="BA687" s="2" t="n">
        <f aca="false">COUNTIF($DV687:$EG687, "&lt;&gt;")</f>
        <v>4</v>
      </c>
      <c r="BB687" s="0" t="n">
        <f aca="false">AY687*AX687</f>
        <v>0</v>
      </c>
      <c r="CP687" s="0" t="s">
        <v>153</v>
      </c>
      <c r="CV687" s="0" t="s">
        <v>153</v>
      </c>
      <c r="CY687" s="0" t="s">
        <v>153</v>
      </c>
      <c r="DC687" s="0" t="s">
        <v>153</v>
      </c>
      <c r="DI687" s="0" t="s">
        <v>153</v>
      </c>
      <c r="DN687" s="0" t="s">
        <v>153</v>
      </c>
      <c r="DX687" s="0" t="s">
        <v>153</v>
      </c>
      <c r="EA687" s="0" t="s">
        <v>153</v>
      </c>
      <c r="ED687" s="0" t="s">
        <v>238</v>
      </c>
      <c r="EF687" s="0" t="s">
        <v>153</v>
      </c>
    </row>
    <row r="688" customFormat="false" ht="13.8" hidden="false" customHeight="false" outlineLevel="0" collapsed="false">
      <c r="A688" s="0" t="s">
        <v>3368</v>
      </c>
      <c r="B688" s="0" t="n">
        <v>78</v>
      </c>
      <c r="C688" s="0" t="n">
        <v>304703</v>
      </c>
      <c r="D688" s="0" t="s">
        <v>3369</v>
      </c>
      <c r="E688" s="0" t="s">
        <v>703</v>
      </c>
      <c r="F688" s="0" t="str">
        <f aca="false">CONCATENATE(D688," ",LEFT(H688,4),"T=",AU688,"D=",AV688,"R=",AW688,"M=",AX688,"L=",AY688,"B=",AZ688)</f>
        <v>GRICAR T=D=WARREN-WARD 5R=3M=0L=0B=0</v>
      </c>
      <c r="G688" s="0" t="s">
        <v>437</v>
      </c>
      <c r="I688" s="0" t="s">
        <v>3370</v>
      </c>
      <c r="J688" s="0" t="s">
        <v>3371</v>
      </c>
      <c r="K688" s="0" t="s">
        <v>143</v>
      </c>
      <c r="M688" s="0" t="str">
        <f aca="false">RIGHT(N688,LEN(N688)-FIND(" ",N688))</f>
        <v>BELVEDERE AVE SE</v>
      </c>
      <c r="N688" s="0" t="s">
        <v>3372</v>
      </c>
      <c r="P688" s="0" t="s">
        <v>145</v>
      </c>
      <c r="Q688" s="0" t="s">
        <v>146</v>
      </c>
      <c r="R688" s="0" t="n">
        <v>44483</v>
      </c>
      <c r="AD688" s="0" t="s">
        <v>147</v>
      </c>
      <c r="AE688" s="0" t="s">
        <v>148</v>
      </c>
      <c r="AF688" s="0" t="s">
        <v>149</v>
      </c>
      <c r="AH688" s="0" t="n">
        <v>14</v>
      </c>
      <c r="AI688" s="0" t="n">
        <v>11</v>
      </c>
      <c r="AN688" s="0" t="s">
        <v>145</v>
      </c>
      <c r="AO688" s="0" t="s">
        <v>150</v>
      </c>
      <c r="AP688" s="0" t="s">
        <v>151</v>
      </c>
      <c r="AQ688" s="0" t="n">
        <v>9</v>
      </c>
      <c r="AR688" s="0" t="n">
        <v>64</v>
      </c>
      <c r="AS688" s="0" t="n">
        <v>32</v>
      </c>
      <c r="AV688" s="0" t="s">
        <v>152</v>
      </c>
      <c r="AW688" s="0" t="n">
        <f aca="false">COUNTA($BA688:$EG688)</f>
        <v>3</v>
      </c>
      <c r="AX688" s="0" t="n">
        <f aca="false">COUNTIF($BC688:$EG688,"D")</f>
        <v>0</v>
      </c>
      <c r="AY688" s="0" t="n">
        <f aca="false">COUNTIF($BC688:$EG688,"R")</f>
        <v>0</v>
      </c>
      <c r="AZ688" s="2" t="n">
        <f aca="false">IF(DH688&lt;&gt;"",1,0)+IF(DI688&lt;&gt;"",1,0)+IF(DK688&lt;&gt;"",1,0)+IF(DM688&lt;&gt;"",1,0)+IF(DN688&lt;&gt;"",1,0)+IF(DO688&lt;&gt;"",1,0)+IF(DQ688&lt;&gt;"",1,0)+IF(DR688&lt;&gt;"",1,0)+IF(DT688&lt;&gt;"",1,0)+IF(DU688&lt;&gt;"",1,0)+IF(DV688&lt;&gt;"",1,0)+IF(DW688&lt;&gt;"",1,0)+IF(DX688&lt;&gt;"",1,0)+IF(DZ688&lt;&gt;"",1,0)+IF(EA688&lt;&gt;"",1,0)+IF(EB688&lt;&gt;"",1,0)+IF(EE688&lt;&gt;"",1,0)</f>
        <v>0</v>
      </c>
      <c r="BA688" s="2" t="n">
        <f aca="false">COUNTIF($DV688:$EG688, "&lt;&gt;")</f>
        <v>1</v>
      </c>
      <c r="BB688" s="0" t="n">
        <f aca="false">AY688*AX688</f>
        <v>0</v>
      </c>
      <c r="EF688" s="0" t="s">
        <v>153</v>
      </c>
    </row>
    <row r="689" customFormat="false" ht="13.8" hidden="false" customHeight="false" outlineLevel="0" collapsed="false">
      <c r="A689" s="0" t="s">
        <v>3373</v>
      </c>
      <c r="B689" s="0" t="n">
        <v>78</v>
      </c>
      <c r="C689" s="0" t="n">
        <v>16439</v>
      </c>
      <c r="D689" s="0" t="s">
        <v>3374</v>
      </c>
      <c r="E689" s="0" t="s">
        <v>3375</v>
      </c>
      <c r="F689" s="0" t="str">
        <f aca="false">CONCATENATE(D689," ",LEFT(H689,4),"T=",AU689,"D=",AV689,"R=",AW689,"M=",AX689,"L=",AY689,"B=",AZ689)</f>
        <v>KELLER T=D=WARREN-WARD 5R=12M=2L=0B=5</v>
      </c>
      <c r="G689" s="0" t="s">
        <v>1288</v>
      </c>
      <c r="I689" s="0" t="s">
        <v>3376</v>
      </c>
      <c r="J689" s="0" t="s">
        <v>3252</v>
      </c>
      <c r="K689" s="0" t="s">
        <v>143</v>
      </c>
      <c r="L689" s="0" t="s">
        <v>162</v>
      </c>
      <c r="M689" s="0" t="str">
        <f aca="false">RIGHT(N689,LEN(N689)-FIND(" ",N689))</f>
        <v>BELVEDERE AVE SE</v>
      </c>
      <c r="N689" s="0" t="s">
        <v>3377</v>
      </c>
      <c r="P689" s="0" t="s">
        <v>145</v>
      </c>
      <c r="Q689" s="0" t="s">
        <v>146</v>
      </c>
      <c r="R689" s="0" t="n">
        <v>44483</v>
      </c>
      <c r="AD689" s="0" t="s">
        <v>147</v>
      </c>
      <c r="AE689" s="0" t="s">
        <v>148</v>
      </c>
      <c r="AF689" s="0" t="s">
        <v>149</v>
      </c>
      <c r="AH689" s="0" t="n">
        <v>14</v>
      </c>
      <c r="AI689" s="0" t="n">
        <v>11</v>
      </c>
      <c r="AN689" s="0" t="s">
        <v>145</v>
      </c>
      <c r="AO689" s="0" t="s">
        <v>150</v>
      </c>
      <c r="AP689" s="0" t="s">
        <v>151</v>
      </c>
      <c r="AQ689" s="0" t="n">
        <v>9</v>
      </c>
      <c r="AR689" s="0" t="n">
        <v>64</v>
      </c>
      <c r="AS689" s="0" t="n">
        <v>32</v>
      </c>
      <c r="AV689" s="0" t="s">
        <v>152</v>
      </c>
      <c r="AW689" s="0" t="n">
        <f aca="false">COUNTA($BA689:$EG689)</f>
        <v>12</v>
      </c>
      <c r="AX689" s="0" t="n">
        <f aca="false">COUNTIF($BC689:$EG689,"D")</f>
        <v>2</v>
      </c>
      <c r="AY689" s="0" t="n">
        <f aca="false">COUNTIF($BC689:$EG689,"R")</f>
        <v>0</v>
      </c>
      <c r="AZ689" s="2" t="n">
        <f aca="false">IF(DH689&lt;&gt;"",1,0)+IF(DI689&lt;&gt;"",1,0)+IF(DK689&lt;&gt;"",1,0)+IF(DM689&lt;&gt;"",1,0)+IF(DN689&lt;&gt;"",1,0)+IF(DO689&lt;&gt;"",1,0)+IF(DQ689&lt;&gt;"",1,0)+IF(DR689&lt;&gt;"",1,0)+IF(DT689&lt;&gt;"",1,0)+IF(DU689&lt;&gt;"",1,0)+IF(DV689&lt;&gt;"",1,0)+IF(DW689&lt;&gt;"",1,0)+IF(DX689&lt;&gt;"",1,0)+IF(DZ689&lt;&gt;"",1,0)+IF(EA689&lt;&gt;"",1,0)+IF(EB689&lt;&gt;"",1,0)+IF(EE689&lt;&gt;"",1,0)</f>
        <v>5</v>
      </c>
      <c r="BA689" s="2" t="n">
        <f aca="false">COUNTIF($DV689:$EG689, "&lt;&gt;")</f>
        <v>4</v>
      </c>
      <c r="BB689" s="0" t="n">
        <f aca="false">AY689*AX689</f>
        <v>0</v>
      </c>
      <c r="CA689" s="0" t="s">
        <v>153</v>
      </c>
      <c r="CG689" s="0" t="s">
        <v>153</v>
      </c>
      <c r="DC689" s="0" t="s">
        <v>153</v>
      </c>
      <c r="DM689" s="0" t="s">
        <v>162</v>
      </c>
      <c r="DN689" s="0" t="s">
        <v>153</v>
      </c>
      <c r="DU689" s="0" t="s">
        <v>153</v>
      </c>
      <c r="DX689" s="0" t="s">
        <v>153</v>
      </c>
      <c r="EA689" s="0" t="s">
        <v>153</v>
      </c>
      <c r="ED689" s="0" t="s">
        <v>162</v>
      </c>
      <c r="EF689" s="0" t="s">
        <v>153</v>
      </c>
    </row>
    <row r="690" customFormat="false" ht="13.8" hidden="false" customHeight="false" outlineLevel="0" collapsed="false">
      <c r="A690" s="0" t="s">
        <v>3378</v>
      </c>
      <c r="B690" s="0" t="n">
        <v>78</v>
      </c>
      <c r="C690" s="0" t="n">
        <v>228279</v>
      </c>
      <c r="D690" s="0" t="s">
        <v>3374</v>
      </c>
      <c r="E690" s="0" t="s">
        <v>264</v>
      </c>
      <c r="F690" s="0" t="str">
        <f aca="false">CONCATENATE(D690," ",LEFT(H690,4),"T=",AU690,"D=",AV690,"R=",AW690,"M=",AX690,"L=",AY690,"B=",AZ690)</f>
        <v>KELLER T=D=WARREN-WARD 5R=5M=0L=1B=2</v>
      </c>
      <c r="G690" s="0" t="s">
        <v>2641</v>
      </c>
      <c r="I690" s="0" t="s">
        <v>3379</v>
      </c>
      <c r="J690" s="0" t="s">
        <v>3380</v>
      </c>
      <c r="K690" s="0" t="s">
        <v>143</v>
      </c>
      <c r="M690" s="0" t="str">
        <f aca="false">RIGHT(N690,LEN(N690)-FIND(" ",N690))</f>
        <v>BELVEDERE AVE SE</v>
      </c>
      <c r="N690" s="0" t="s">
        <v>3377</v>
      </c>
      <c r="P690" s="0" t="s">
        <v>145</v>
      </c>
      <c r="Q690" s="0" t="s">
        <v>146</v>
      </c>
      <c r="R690" s="0" t="n">
        <v>44483</v>
      </c>
      <c r="AD690" s="0" t="s">
        <v>147</v>
      </c>
      <c r="AE690" s="0" t="s">
        <v>148</v>
      </c>
      <c r="AF690" s="0" t="s">
        <v>149</v>
      </c>
      <c r="AH690" s="0" t="n">
        <v>14</v>
      </c>
      <c r="AI690" s="0" t="n">
        <v>11</v>
      </c>
      <c r="AN690" s="0" t="s">
        <v>145</v>
      </c>
      <c r="AO690" s="0" t="s">
        <v>150</v>
      </c>
      <c r="AP690" s="0" t="s">
        <v>151</v>
      </c>
      <c r="AQ690" s="0" t="n">
        <v>9</v>
      </c>
      <c r="AR690" s="0" t="n">
        <v>64</v>
      </c>
      <c r="AS690" s="0" t="n">
        <v>32</v>
      </c>
      <c r="AV690" s="0" t="s">
        <v>152</v>
      </c>
      <c r="AW690" s="0" t="n">
        <f aca="false">COUNTA($BA690:$EG690)</f>
        <v>5</v>
      </c>
      <c r="AX690" s="0" t="n">
        <f aca="false">COUNTIF($BC690:$EG690,"D")</f>
        <v>0</v>
      </c>
      <c r="AY690" s="0" t="n">
        <f aca="false">COUNTIF($BC690:$EG690,"R")</f>
        <v>1</v>
      </c>
      <c r="AZ690" s="2" t="n">
        <f aca="false">IF(DH690&lt;&gt;"",1,0)+IF(DI690&lt;&gt;"",1,0)+IF(DK690&lt;&gt;"",1,0)+IF(DM690&lt;&gt;"",1,0)+IF(DN690&lt;&gt;"",1,0)+IF(DO690&lt;&gt;"",1,0)+IF(DQ690&lt;&gt;"",1,0)+IF(DR690&lt;&gt;"",1,0)+IF(DT690&lt;&gt;"",1,0)+IF(DU690&lt;&gt;"",1,0)+IF(DV690&lt;&gt;"",1,0)+IF(DW690&lt;&gt;"",1,0)+IF(DX690&lt;&gt;"",1,0)+IF(DZ690&lt;&gt;"",1,0)+IF(EA690&lt;&gt;"",1,0)+IF(EB690&lt;&gt;"",1,0)+IF(EE690&lt;&gt;"",1,0)</f>
        <v>2</v>
      </c>
      <c r="BA690" s="2" t="n">
        <f aca="false">COUNTIF($DV690:$EG690, "&lt;&gt;")</f>
        <v>1</v>
      </c>
      <c r="BB690" s="0" t="n">
        <f aca="false">AY690*AX690</f>
        <v>0</v>
      </c>
      <c r="CA690" s="0" t="s">
        <v>153</v>
      </c>
      <c r="DM690" s="0" t="s">
        <v>238</v>
      </c>
      <c r="DX690" s="0" t="s">
        <v>153</v>
      </c>
    </row>
    <row r="691" customFormat="false" ht="13.8" hidden="false" customHeight="false" outlineLevel="0" collapsed="false">
      <c r="A691" s="0" t="s">
        <v>3381</v>
      </c>
      <c r="B691" s="0" t="n">
        <v>78</v>
      </c>
      <c r="C691" s="0" t="n">
        <v>87804</v>
      </c>
      <c r="D691" s="0" t="s">
        <v>1925</v>
      </c>
      <c r="E691" s="0" t="s">
        <v>3382</v>
      </c>
      <c r="F691" s="0" t="str">
        <f aca="false">CONCATENATE(D691," ",LEFT(H691,4),"T=",AU691,"D=",AV691,"R=",AW691,"M=",AX691,"L=",AY691,"B=",AZ691)</f>
        <v>SCOTT T=D=WARREN-WARD 5R=10M=0L=0B=3</v>
      </c>
      <c r="G691" s="0" t="s">
        <v>745</v>
      </c>
      <c r="I691" s="0" t="s">
        <v>3383</v>
      </c>
      <c r="J691" s="0" t="s">
        <v>164</v>
      </c>
      <c r="K691" s="0" t="s">
        <v>143</v>
      </c>
      <c r="M691" s="0" t="str">
        <f aca="false">RIGHT(N691,LEN(N691)-FIND(" ",N691))</f>
        <v>BELVEDERE AVE SE</v>
      </c>
      <c r="N691" s="0" t="s">
        <v>3384</v>
      </c>
      <c r="P691" s="0" t="s">
        <v>145</v>
      </c>
      <c r="Q691" s="0" t="s">
        <v>146</v>
      </c>
      <c r="R691" s="0" t="n">
        <v>44483</v>
      </c>
      <c r="AD691" s="0" t="s">
        <v>147</v>
      </c>
      <c r="AE691" s="0" t="s">
        <v>148</v>
      </c>
      <c r="AF691" s="0" t="s">
        <v>149</v>
      </c>
      <c r="AH691" s="0" t="n">
        <v>14</v>
      </c>
      <c r="AI691" s="0" t="n">
        <v>11</v>
      </c>
      <c r="AN691" s="0" t="s">
        <v>145</v>
      </c>
      <c r="AO691" s="0" t="s">
        <v>150</v>
      </c>
      <c r="AP691" s="0" t="s">
        <v>151</v>
      </c>
      <c r="AQ691" s="0" t="n">
        <v>9</v>
      </c>
      <c r="AR691" s="0" t="n">
        <v>64</v>
      </c>
      <c r="AS691" s="0" t="n">
        <v>32</v>
      </c>
      <c r="AV691" s="0" t="s">
        <v>152</v>
      </c>
      <c r="AW691" s="0" t="n">
        <f aca="false">COUNTA($BA691:$EG691)</f>
        <v>10</v>
      </c>
      <c r="AX691" s="0" t="n">
        <f aca="false">COUNTIF($BC691:$EG691,"D")</f>
        <v>0</v>
      </c>
      <c r="AY691" s="0" t="n">
        <f aca="false">COUNTIF($BC691:$EG691,"R")</f>
        <v>0</v>
      </c>
      <c r="AZ691" s="2" t="n">
        <f aca="false">IF(DH691&lt;&gt;"",1,0)+IF(DI691&lt;&gt;"",1,0)+IF(DK691&lt;&gt;"",1,0)+IF(DM691&lt;&gt;"",1,0)+IF(DN691&lt;&gt;"",1,0)+IF(DO691&lt;&gt;"",1,0)+IF(DQ691&lt;&gt;"",1,0)+IF(DR691&lt;&gt;"",1,0)+IF(DT691&lt;&gt;"",1,0)+IF(DU691&lt;&gt;"",1,0)+IF(DV691&lt;&gt;"",1,0)+IF(DW691&lt;&gt;"",1,0)+IF(DX691&lt;&gt;"",1,0)+IF(DZ691&lt;&gt;"",1,0)+IF(EA691&lt;&gt;"",1,0)+IF(EB691&lt;&gt;"",1,0)+IF(EE691&lt;&gt;"",1,0)</f>
        <v>3</v>
      </c>
      <c r="BA691" s="2" t="n">
        <f aca="false">COUNTIF($DV691:$EG691, "&lt;&gt;")</f>
        <v>2</v>
      </c>
      <c r="BB691" s="0" t="n">
        <f aca="false">AY691*AX691</f>
        <v>0</v>
      </c>
      <c r="CA691" s="0" t="s">
        <v>153</v>
      </c>
      <c r="CP691" s="0" t="s">
        <v>153</v>
      </c>
      <c r="DC691" s="0" t="s">
        <v>153</v>
      </c>
      <c r="DI691" s="0" t="s">
        <v>153</v>
      </c>
      <c r="DL691" s="0" t="s">
        <v>153</v>
      </c>
      <c r="DN691" s="0" t="s">
        <v>153</v>
      </c>
      <c r="DX691" s="0" t="s">
        <v>153</v>
      </c>
      <c r="EF691" s="0" t="s">
        <v>153</v>
      </c>
    </row>
    <row r="692" customFormat="false" ht="13.8" hidden="false" customHeight="false" outlineLevel="0" collapsed="false">
      <c r="A692" s="0" t="s">
        <v>3385</v>
      </c>
      <c r="B692" s="0" t="n">
        <v>78</v>
      </c>
      <c r="C692" s="0" t="n">
        <v>398877</v>
      </c>
      <c r="D692" s="0" t="s">
        <v>3386</v>
      </c>
      <c r="E692" s="0" t="s">
        <v>232</v>
      </c>
      <c r="F692" s="0" t="str">
        <f aca="false">CONCATENATE(D692," ",LEFT(H692,4),"T=",AU692,"D=",AV692,"R=",AW692,"M=",AX692,"L=",AY692,"B=",AZ692)</f>
        <v>HOLLOWAY T=D=WARREN-WARD 5R=22M=5L=0B=7</v>
      </c>
      <c r="G692" s="0" t="s">
        <v>791</v>
      </c>
      <c r="I692" s="0" t="s">
        <v>3387</v>
      </c>
      <c r="J692" s="0" t="s">
        <v>582</v>
      </c>
      <c r="K692" s="0" t="s">
        <v>143</v>
      </c>
      <c r="L692" s="0" t="s">
        <v>162</v>
      </c>
      <c r="M692" s="0" t="str">
        <f aca="false">RIGHT(N692,LEN(N692)-FIND(" ",N692))</f>
        <v>BELVEDERE AVE SE</v>
      </c>
      <c r="N692" s="0" t="s">
        <v>3388</v>
      </c>
      <c r="P692" s="0" t="s">
        <v>145</v>
      </c>
      <c r="Q692" s="0" t="s">
        <v>146</v>
      </c>
      <c r="R692" s="0" t="n">
        <v>44483</v>
      </c>
      <c r="AD692" s="0" t="s">
        <v>147</v>
      </c>
      <c r="AE692" s="0" t="s">
        <v>148</v>
      </c>
      <c r="AF692" s="0" t="s">
        <v>149</v>
      </c>
      <c r="AH692" s="0" t="n">
        <v>14</v>
      </c>
      <c r="AI692" s="0" t="n">
        <v>11</v>
      </c>
      <c r="AN692" s="0" t="s">
        <v>145</v>
      </c>
      <c r="AO692" s="0" t="s">
        <v>150</v>
      </c>
      <c r="AP692" s="0" t="s">
        <v>151</v>
      </c>
      <c r="AQ692" s="0" t="n">
        <v>9</v>
      </c>
      <c r="AR692" s="0" t="n">
        <v>64</v>
      </c>
      <c r="AS692" s="0" t="n">
        <v>32</v>
      </c>
      <c r="AV692" s="0" t="s">
        <v>152</v>
      </c>
      <c r="AW692" s="0" t="n">
        <f aca="false">COUNTA($BA692:$EG692)</f>
        <v>22</v>
      </c>
      <c r="AX692" s="0" t="n">
        <f aca="false">COUNTIF($BC692:$EG692,"D")</f>
        <v>5</v>
      </c>
      <c r="AY692" s="0" t="n">
        <f aca="false">COUNTIF($BC692:$EG692,"R")</f>
        <v>0</v>
      </c>
      <c r="AZ692" s="2" t="n">
        <f aca="false">IF(DH692&lt;&gt;"",1,0)+IF(DI692&lt;&gt;"",1,0)+IF(DK692&lt;&gt;"",1,0)+IF(DM692&lt;&gt;"",1,0)+IF(DN692&lt;&gt;"",1,0)+IF(DO692&lt;&gt;"",1,0)+IF(DQ692&lt;&gt;"",1,0)+IF(DR692&lt;&gt;"",1,0)+IF(DT692&lt;&gt;"",1,0)+IF(DU692&lt;&gt;"",1,0)+IF(DV692&lt;&gt;"",1,0)+IF(DW692&lt;&gt;"",1,0)+IF(DX692&lt;&gt;"",1,0)+IF(DZ692&lt;&gt;"",1,0)+IF(EA692&lt;&gt;"",1,0)+IF(EB692&lt;&gt;"",1,0)+IF(EE692&lt;&gt;"",1,0)</f>
        <v>7</v>
      </c>
      <c r="BA692" s="2" t="n">
        <f aca="false">COUNTIF($DV692:$EG692, "&lt;&gt;")</f>
        <v>5</v>
      </c>
      <c r="BB692" s="0" t="n">
        <f aca="false">AY692*AX692</f>
        <v>0</v>
      </c>
      <c r="CA692" s="0" t="s">
        <v>153</v>
      </c>
      <c r="CK692" s="0" t="s">
        <v>153</v>
      </c>
      <c r="CN692" s="0" t="s">
        <v>153</v>
      </c>
      <c r="CP692" s="0" t="s">
        <v>153</v>
      </c>
      <c r="CV692" s="0" t="s">
        <v>153</v>
      </c>
      <c r="CY692" s="0" t="s">
        <v>153</v>
      </c>
      <c r="CZ692" s="0" t="s">
        <v>162</v>
      </c>
      <c r="DC692" s="0" t="s">
        <v>153</v>
      </c>
      <c r="DD692" s="0" t="s">
        <v>162</v>
      </c>
      <c r="DF692" s="0" t="s">
        <v>153</v>
      </c>
      <c r="DI692" s="0" t="s">
        <v>153</v>
      </c>
      <c r="DN692" s="0" t="s">
        <v>153</v>
      </c>
      <c r="DR692" s="0" t="s">
        <v>153</v>
      </c>
      <c r="DS692" s="0" t="s">
        <v>162</v>
      </c>
      <c r="DU692" s="0" t="s">
        <v>153</v>
      </c>
      <c r="DW692" s="0" t="s">
        <v>162</v>
      </c>
      <c r="DX692" s="0" t="s">
        <v>153</v>
      </c>
      <c r="EA692" s="0" t="s">
        <v>153</v>
      </c>
      <c r="ED692" s="0" t="s">
        <v>162</v>
      </c>
      <c r="EF692" s="0" t="s">
        <v>153</v>
      </c>
    </row>
    <row r="693" customFormat="false" ht="13.8" hidden="false" customHeight="false" outlineLevel="0" collapsed="false">
      <c r="A693" s="0" t="s">
        <v>3389</v>
      </c>
      <c r="B693" s="0" t="n">
        <v>78</v>
      </c>
      <c r="C693" s="0" t="n">
        <v>399251</v>
      </c>
      <c r="D693" s="0" t="s">
        <v>897</v>
      </c>
      <c r="E693" s="0" t="s">
        <v>2294</v>
      </c>
      <c r="F693" s="0" t="str">
        <f aca="false">CONCATENATE(D693," ",LEFT(H693,4),"T=",AU693,"D=",AV693,"R=",AW693,"M=",AX693,"L=",AY693,"B=",AZ693)</f>
        <v>HARBIN T=D=WARREN-WARD 5R=11M=1L=0B=4</v>
      </c>
      <c r="G693" s="0" t="s">
        <v>1288</v>
      </c>
      <c r="I693" s="0" t="s">
        <v>3390</v>
      </c>
      <c r="J693" s="0" t="s">
        <v>3391</v>
      </c>
      <c r="K693" s="0" t="s">
        <v>143</v>
      </c>
      <c r="M693" s="0" t="str">
        <f aca="false">RIGHT(N693,LEN(N693)-FIND(" ",N693))</f>
        <v>BELVEDERE AVE SE</v>
      </c>
      <c r="N693" s="0" t="s">
        <v>3392</v>
      </c>
      <c r="P693" s="0" t="s">
        <v>145</v>
      </c>
      <c r="Q693" s="0" t="s">
        <v>146</v>
      </c>
      <c r="R693" s="0" t="n">
        <v>44483</v>
      </c>
      <c r="AD693" s="0" t="s">
        <v>147</v>
      </c>
      <c r="AE693" s="0" t="s">
        <v>148</v>
      </c>
      <c r="AF693" s="0" t="s">
        <v>149</v>
      </c>
      <c r="AH693" s="0" t="n">
        <v>14</v>
      </c>
      <c r="AI693" s="0" t="n">
        <v>11</v>
      </c>
      <c r="AN693" s="0" t="s">
        <v>145</v>
      </c>
      <c r="AO693" s="0" t="s">
        <v>150</v>
      </c>
      <c r="AP693" s="0" t="s">
        <v>151</v>
      </c>
      <c r="AQ693" s="0" t="n">
        <v>9</v>
      </c>
      <c r="AR693" s="0" t="n">
        <v>64</v>
      </c>
      <c r="AS693" s="0" t="n">
        <v>32</v>
      </c>
      <c r="AV693" s="0" t="s">
        <v>152</v>
      </c>
      <c r="AW693" s="0" t="n">
        <f aca="false">COUNTA($BA693:$EG693)</f>
        <v>11</v>
      </c>
      <c r="AX693" s="0" t="n">
        <f aca="false">COUNTIF($BC693:$EG693,"D")</f>
        <v>1</v>
      </c>
      <c r="AY693" s="0" t="n">
        <f aca="false">COUNTIF($BC693:$EG693,"R")</f>
        <v>0</v>
      </c>
      <c r="AZ693" s="2" t="n">
        <f aca="false">IF(DH693&lt;&gt;"",1,0)+IF(DI693&lt;&gt;"",1,0)+IF(DK693&lt;&gt;"",1,0)+IF(DM693&lt;&gt;"",1,0)+IF(DN693&lt;&gt;"",1,0)+IF(DO693&lt;&gt;"",1,0)+IF(DQ693&lt;&gt;"",1,0)+IF(DR693&lt;&gt;"",1,0)+IF(DT693&lt;&gt;"",1,0)+IF(DU693&lt;&gt;"",1,0)+IF(DV693&lt;&gt;"",1,0)+IF(DW693&lt;&gt;"",1,0)+IF(DX693&lt;&gt;"",1,0)+IF(DZ693&lt;&gt;"",1,0)+IF(EA693&lt;&gt;"",1,0)+IF(EB693&lt;&gt;"",1,0)+IF(EE693&lt;&gt;"",1,0)</f>
        <v>4</v>
      </c>
      <c r="BA693" s="2" t="n">
        <f aca="false">COUNTIF($DV693:$EG693, "&lt;&gt;")</f>
        <v>2</v>
      </c>
      <c r="BB693" s="0" t="n">
        <f aca="false">AY693*AX693</f>
        <v>0</v>
      </c>
      <c r="CP693" s="0" t="s">
        <v>153</v>
      </c>
      <c r="CT693" s="0" t="s">
        <v>153</v>
      </c>
      <c r="CZ693" s="0" t="s">
        <v>162</v>
      </c>
      <c r="DC693" s="0" t="s">
        <v>153</v>
      </c>
      <c r="DI693" s="0" t="s">
        <v>153</v>
      </c>
      <c r="DN693" s="0" t="s">
        <v>153</v>
      </c>
      <c r="DU693" s="0" t="s">
        <v>153</v>
      </c>
      <c r="EA693" s="0" t="s">
        <v>153</v>
      </c>
      <c r="EF693" s="0" t="s">
        <v>153</v>
      </c>
    </row>
    <row r="694" customFormat="false" ht="13.8" hidden="false" customHeight="false" outlineLevel="0" collapsed="false">
      <c r="A694" s="0" t="s">
        <v>3393</v>
      </c>
      <c r="B694" s="0" t="n">
        <v>78</v>
      </c>
      <c r="C694" s="0" t="n">
        <v>16355</v>
      </c>
      <c r="D694" s="0" t="s">
        <v>3394</v>
      </c>
      <c r="E694" s="0" t="s">
        <v>3395</v>
      </c>
      <c r="F694" s="0" t="str">
        <f aca="false">CONCATENATE(D694," ",LEFT(H694,4),"T=",AU694,"D=",AV694,"R=",AW694,"M=",AX694,"L=",AY694,"B=",AZ694)</f>
        <v>BUSCH T=D=WARREN-WARD 5R=7M=0L=0B=3</v>
      </c>
      <c r="G694" s="0" t="s">
        <v>740</v>
      </c>
      <c r="I694" s="0" t="s">
        <v>3396</v>
      </c>
      <c r="J694" s="0" t="s">
        <v>3397</v>
      </c>
      <c r="K694" s="0" t="s">
        <v>143</v>
      </c>
      <c r="M694" s="0" t="str">
        <f aca="false">RIGHT(N694,LEN(N694)-FIND(" ",N694))</f>
        <v>BELVEDERE AVE SE</v>
      </c>
      <c r="N694" s="0" t="s">
        <v>3392</v>
      </c>
      <c r="P694" s="0" t="s">
        <v>145</v>
      </c>
      <c r="Q694" s="0" t="s">
        <v>146</v>
      </c>
      <c r="R694" s="0" t="n">
        <v>44483</v>
      </c>
      <c r="AD694" s="0" t="s">
        <v>147</v>
      </c>
      <c r="AE694" s="0" t="s">
        <v>148</v>
      </c>
      <c r="AF694" s="0" t="s">
        <v>149</v>
      </c>
      <c r="AH694" s="0" t="n">
        <v>14</v>
      </c>
      <c r="AI694" s="0" t="n">
        <v>11</v>
      </c>
      <c r="AN694" s="0" t="s">
        <v>145</v>
      </c>
      <c r="AO694" s="0" t="s">
        <v>150</v>
      </c>
      <c r="AP694" s="0" t="s">
        <v>151</v>
      </c>
      <c r="AQ694" s="0" t="n">
        <v>9</v>
      </c>
      <c r="AR694" s="0" t="n">
        <v>64</v>
      </c>
      <c r="AS694" s="0" t="n">
        <v>32</v>
      </c>
      <c r="AV694" s="0" t="s">
        <v>152</v>
      </c>
      <c r="AW694" s="0" t="n">
        <f aca="false">COUNTA($BA694:$EG694)</f>
        <v>7</v>
      </c>
      <c r="AX694" s="0" t="n">
        <f aca="false">COUNTIF($BC694:$EG694,"D")</f>
        <v>0</v>
      </c>
      <c r="AY694" s="0" t="n">
        <f aca="false">COUNTIF($BC694:$EG694,"R")</f>
        <v>0</v>
      </c>
      <c r="AZ694" s="2" t="n">
        <f aca="false">IF(DH694&lt;&gt;"",1,0)+IF(DI694&lt;&gt;"",1,0)+IF(DK694&lt;&gt;"",1,0)+IF(DM694&lt;&gt;"",1,0)+IF(DN694&lt;&gt;"",1,0)+IF(DO694&lt;&gt;"",1,0)+IF(DQ694&lt;&gt;"",1,0)+IF(DR694&lt;&gt;"",1,0)+IF(DT694&lt;&gt;"",1,0)+IF(DU694&lt;&gt;"",1,0)+IF(DV694&lt;&gt;"",1,0)+IF(DW694&lt;&gt;"",1,0)+IF(DX694&lt;&gt;"",1,0)+IF(DZ694&lt;&gt;"",1,0)+IF(EA694&lt;&gt;"",1,0)+IF(EB694&lt;&gt;"",1,0)+IF(EE694&lt;&gt;"",1,0)</f>
        <v>3</v>
      </c>
      <c r="BA694" s="2" t="n">
        <f aca="false">COUNTIF($DV694:$EG694, "&lt;&gt;")</f>
        <v>2</v>
      </c>
      <c r="BB694" s="0" t="n">
        <f aca="false">AY694*AX694</f>
        <v>0</v>
      </c>
      <c r="DC694" s="0" t="s">
        <v>153</v>
      </c>
      <c r="DN694" s="0" t="s">
        <v>153</v>
      </c>
      <c r="DU694" s="0" t="s">
        <v>153</v>
      </c>
      <c r="EA694" s="0" t="s">
        <v>153</v>
      </c>
      <c r="EF694" s="0" t="s">
        <v>153</v>
      </c>
    </row>
    <row r="695" customFormat="false" ht="13.8" hidden="false" customHeight="false" outlineLevel="0" collapsed="false">
      <c r="A695" s="0" t="s">
        <v>3398</v>
      </c>
      <c r="B695" s="0" t="n">
        <v>78</v>
      </c>
      <c r="C695" s="0" t="n">
        <v>13200</v>
      </c>
      <c r="D695" s="0" t="s">
        <v>3399</v>
      </c>
      <c r="E695" s="0" t="s">
        <v>941</v>
      </c>
      <c r="F695" s="0" t="str">
        <f aca="false">CONCATENATE(D695," ",LEFT(H695,4),"T=",AU695,"D=",AV695,"R=",AW695,"M=",AX695,"L=",AY695,"B=",AZ695)</f>
        <v>MAYEROS T=D=WARREN-WARD 5R=18M=7L=0B=8</v>
      </c>
      <c r="G695" s="0" t="s">
        <v>791</v>
      </c>
      <c r="I695" s="0" t="s">
        <v>3400</v>
      </c>
      <c r="J695" s="0" t="s">
        <v>3401</v>
      </c>
      <c r="K695" s="0" t="s">
        <v>143</v>
      </c>
      <c r="L695" s="0" t="s">
        <v>162</v>
      </c>
      <c r="M695" s="0" t="str">
        <f aca="false">RIGHT(N695,LEN(N695)-FIND(" ",N695))</f>
        <v>BELVEDERE AVE SE</v>
      </c>
      <c r="N695" s="0" t="s">
        <v>3402</v>
      </c>
      <c r="P695" s="0" t="s">
        <v>145</v>
      </c>
      <c r="Q695" s="0" t="s">
        <v>146</v>
      </c>
      <c r="R695" s="0" t="n">
        <v>44483</v>
      </c>
      <c r="AD695" s="0" t="s">
        <v>147</v>
      </c>
      <c r="AE695" s="0" t="s">
        <v>148</v>
      </c>
      <c r="AF695" s="0" t="s">
        <v>149</v>
      </c>
      <c r="AH695" s="0" t="n">
        <v>14</v>
      </c>
      <c r="AI695" s="0" t="n">
        <v>11</v>
      </c>
      <c r="AN695" s="0" t="s">
        <v>145</v>
      </c>
      <c r="AO695" s="0" t="s">
        <v>150</v>
      </c>
      <c r="AP695" s="0" t="s">
        <v>151</v>
      </c>
      <c r="AQ695" s="0" t="n">
        <v>9</v>
      </c>
      <c r="AR695" s="0" t="n">
        <v>64</v>
      </c>
      <c r="AS695" s="0" t="n">
        <v>32</v>
      </c>
      <c r="AV695" s="0" t="s">
        <v>152</v>
      </c>
      <c r="AW695" s="0" t="n">
        <f aca="false">COUNTA($BA695:$EG695)</f>
        <v>18</v>
      </c>
      <c r="AX695" s="0" t="n">
        <f aca="false">COUNTIF($BC695:$EG695,"D")</f>
        <v>7</v>
      </c>
      <c r="AY695" s="0" t="n">
        <f aca="false">COUNTIF($BC695:$EG695,"R")</f>
        <v>0</v>
      </c>
      <c r="AZ695" s="2" t="n">
        <f aca="false">IF(DH695&lt;&gt;"",1,0)+IF(DI695&lt;&gt;"",1,0)+IF(DK695&lt;&gt;"",1,0)+IF(DM695&lt;&gt;"",1,0)+IF(DN695&lt;&gt;"",1,0)+IF(DO695&lt;&gt;"",1,0)+IF(DQ695&lt;&gt;"",1,0)+IF(DR695&lt;&gt;"",1,0)+IF(DT695&lt;&gt;"",1,0)+IF(DU695&lt;&gt;"",1,0)+IF(DV695&lt;&gt;"",1,0)+IF(DW695&lt;&gt;"",1,0)+IF(DX695&lt;&gt;"",1,0)+IF(DZ695&lt;&gt;"",1,0)+IF(EA695&lt;&gt;"",1,0)+IF(EB695&lt;&gt;"",1,0)+IF(EE695&lt;&gt;"",1,0)</f>
        <v>8</v>
      </c>
      <c r="BA695" s="2" t="n">
        <f aca="false">COUNTIF($DV695:$EG695, "&lt;&gt;")</f>
        <v>5</v>
      </c>
      <c r="BB695" s="0" t="n">
        <f aca="false">AY695*AX695</f>
        <v>0</v>
      </c>
      <c r="CO695" s="0" t="s">
        <v>162</v>
      </c>
      <c r="CP695" s="0" t="s">
        <v>153</v>
      </c>
      <c r="CY695" s="0" t="s">
        <v>153</v>
      </c>
      <c r="CZ695" s="0" t="s">
        <v>162</v>
      </c>
      <c r="DC695" s="0" t="s">
        <v>153</v>
      </c>
      <c r="DG695" s="0" t="s">
        <v>162</v>
      </c>
      <c r="DI695" s="0" t="s">
        <v>153</v>
      </c>
      <c r="DM695" s="0" t="s">
        <v>162</v>
      </c>
      <c r="DN695" s="0" t="s">
        <v>153</v>
      </c>
      <c r="DT695" s="0" t="s">
        <v>162</v>
      </c>
      <c r="DU695" s="0" t="s">
        <v>153</v>
      </c>
      <c r="DW695" s="0" t="s">
        <v>162</v>
      </c>
      <c r="DX695" s="0" t="s">
        <v>153</v>
      </c>
      <c r="EA695" s="0" t="s">
        <v>153</v>
      </c>
      <c r="ED695" s="0" t="s">
        <v>162</v>
      </c>
      <c r="EF695" s="0" t="s">
        <v>153</v>
      </c>
    </row>
    <row r="696" customFormat="false" ht="13.8" hidden="false" customHeight="false" outlineLevel="0" collapsed="false">
      <c r="A696" s="0" t="s">
        <v>3403</v>
      </c>
      <c r="B696" s="0" t="n">
        <v>78</v>
      </c>
      <c r="C696" s="0" t="n">
        <v>13198</v>
      </c>
      <c r="D696" s="0" t="s">
        <v>3404</v>
      </c>
      <c r="E696" s="0" t="s">
        <v>817</v>
      </c>
      <c r="F696" s="0" t="str">
        <f aca="false">CONCATENATE(D696," ",LEFT(H696,4),"T=",AU696,"D=",AV696,"R=",AW696,"M=",AX696,"L=",AY696,"B=",AZ696)</f>
        <v>MCANALLEN SRT=D=WARREN-WARD 5R=8M=0L=0B=2</v>
      </c>
      <c r="G696" s="0" t="s">
        <v>278</v>
      </c>
      <c r="H696" s="0" t="s">
        <v>1823</v>
      </c>
      <c r="I696" s="0" t="s">
        <v>3405</v>
      </c>
      <c r="J696" s="0" t="s">
        <v>3406</v>
      </c>
      <c r="K696" s="0" t="s">
        <v>186</v>
      </c>
      <c r="M696" s="0" t="str">
        <f aca="false">RIGHT(N696,LEN(N696)-FIND(" ",N696))</f>
        <v>BELVEDERE AVE SE</v>
      </c>
      <c r="N696" s="0" t="s">
        <v>3407</v>
      </c>
      <c r="P696" s="0" t="s">
        <v>145</v>
      </c>
      <c r="Q696" s="0" t="s">
        <v>146</v>
      </c>
      <c r="R696" s="0" t="n">
        <v>44483</v>
      </c>
      <c r="AD696" s="0" t="s">
        <v>147</v>
      </c>
      <c r="AE696" s="0" t="s">
        <v>148</v>
      </c>
      <c r="AF696" s="0" t="s">
        <v>149</v>
      </c>
      <c r="AH696" s="0" t="n">
        <v>14</v>
      </c>
      <c r="AI696" s="0" t="n">
        <v>11</v>
      </c>
      <c r="AN696" s="0" t="s">
        <v>145</v>
      </c>
      <c r="AO696" s="0" t="s">
        <v>150</v>
      </c>
      <c r="AP696" s="0" t="s">
        <v>151</v>
      </c>
      <c r="AQ696" s="0" t="n">
        <v>9</v>
      </c>
      <c r="AR696" s="0" t="n">
        <v>64</v>
      </c>
      <c r="AS696" s="0" t="n">
        <v>32</v>
      </c>
      <c r="AV696" s="0" t="s">
        <v>152</v>
      </c>
      <c r="AW696" s="0" t="n">
        <f aca="false">COUNTA($BA696:$EG696)</f>
        <v>8</v>
      </c>
      <c r="AX696" s="0" t="n">
        <f aca="false">COUNTIF($BC696:$EG696,"D")</f>
        <v>0</v>
      </c>
      <c r="AY696" s="0" t="n">
        <f aca="false">COUNTIF($BC696:$EG696,"R")</f>
        <v>0</v>
      </c>
      <c r="AZ696" s="2" t="n">
        <f aca="false">IF(DH696&lt;&gt;"",1,0)+IF(DI696&lt;&gt;"",1,0)+IF(DK696&lt;&gt;"",1,0)+IF(DM696&lt;&gt;"",1,0)+IF(DN696&lt;&gt;"",1,0)+IF(DO696&lt;&gt;"",1,0)+IF(DQ696&lt;&gt;"",1,0)+IF(DR696&lt;&gt;"",1,0)+IF(DT696&lt;&gt;"",1,0)+IF(DU696&lt;&gt;"",1,0)+IF(DV696&lt;&gt;"",1,0)+IF(DW696&lt;&gt;"",1,0)+IF(DX696&lt;&gt;"",1,0)+IF(DZ696&lt;&gt;"",1,0)+IF(EA696&lt;&gt;"",1,0)+IF(EB696&lt;&gt;"",1,0)+IF(EE696&lt;&gt;"",1,0)</f>
        <v>2</v>
      </c>
      <c r="BA696" s="2" t="n">
        <f aca="false">COUNTIF($DV696:$EG696, "&lt;&gt;")</f>
        <v>0</v>
      </c>
      <c r="BB696" s="0" t="n">
        <f aca="false">AY696*AX696</f>
        <v>0</v>
      </c>
      <c r="CA696" s="0" t="s">
        <v>153</v>
      </c>
      <c r="CP696" s="0" t="s">
        <v>153</v>
      </c>
      <c r="CY696" s="0" t="s">
        <v>153</v>
      </c>
      <c r="DC696" s="0" t="s">
        <v>153</v>
      </c>
      <c r="DI696" s="0" t="s">
        <v>153</v>
      </c>
      <c r="DN696" s="0" t="s">
        <v>153</v>
      </c>
    </row>
    <row r="697" customFormat="false" ht="13.8" hidden="false" customHeight="false" outlineLevel="0" collapsed="false">
      <c r="A697" s="0" t="s">
        <v>3408</v>
      </c>
      <c r="B697" s="0" t="n">
        <v>78</v>
      </c>
      <c r="C697" s="0" t="n">
        <v>370138</v>
      </c>
      <c r="D697" s="0" t="s">
        <v>3409</v>
      </c>
      <c r="E697" s="0" t="s">
        <v>3410</v>
      </c>
      <c r="F697" s="0" t="str">
        <f aca="false">CONCATENATE(D697," ",LEFT(H697,4),"T=",AU697,"D=",AV697,"R=",AW697,"M=",AX697,"L=",AY697,"B=",AZ697)</f>
        <v>HALL JRT=D=WARREN-WARD 5R=13M=2L=0B=7</v>
      </c>
      <c r="G697" s="0" t="s">
        <v>453</v>
      </c>
      <c r="H697" s="0" t="s">
        <v>358</v>
      </c>
      <c r="I697" s="0" t="s">
        <v>3411</v>
      </c>
      <c r="J697" s="0" t="s">
        <v>3412</v>
      </c>
      <c r="K697" s="0" t="s">
        <v>143</v>
      </c>
      <c r="L697" s="0" t="s">
        <v>162</v>
      </c>
      <c r="M697" s="0" t="str">
        <f aca="false">RIGHT(N697,LEN(N697)-FIND(" ",N697))</f>
        <v>BELVEDERE AVE SE</v>
      </c>
      <c r="N697" s="0" t="s">
        <v>3413</v>
      </c>
      <c r="P697" s="0" t="s">
        <v>145</v>
      </c>
      <c r="Q697" s="0" t="s">
        <v>146</v>
      </c>
      <c r="R697" s="0" t="n">
        <v>44483</v>
      </c>
      <c r="AD697" s="0" t="s">
        <v>147</v>
      </c>
      <c r="AE697" s="0" t="s">
        <v>148</v>
      </c>
      <c r="AF697" s="0" t="s">
        <v>149</v>
      </c>
      <c r="AH697" s="0" t="n">
        <v>14</v>
      </c>
      <c r="AI697" s="0" t="n">
        <v>11</v>
      </c>
      <c r="AN697" s="0" t="s">
        <v>145</v>
      </c>
      <c r="AO697" s="0" t="s">
        <v>150</v>
      </c>
      <c r="AP697" s="0" t="s">
        <v>151</v>
      </c>
      <c r="AQ697" s="0" t="n">
        <v>9</v>
      </c>
      <c r="AR697" s="0" t="n">
        <v>64</v>
      </c>
      <c r="AS697" s="0" t="n">
        <v>32</v>
      </c>
      <c r="AV697" s="0" t="s">
        <v>152</v>
      </c>
      <c r="AW697" s="0" t="n">
        <f aca="false">COUNTA($BA697:$EG697)</f>
        <v>13</v>
      </c>
      <c r="AX697" s="0" t="n">
        <f aca="false">COUNTIF($BC697:$EG697,"D")</f>
        <v>2</v>
      </c>
      <c r="AY697" s="0" t="n">
        <f aca="false">COUNTIF($BC697:$EG697,"R")</f>
        <v>0</v>
      </c>
      <c r="AZ697" s="2" t="n">
        <f aca="false">IF(DH697&lt;&gt;"",1,0)+IF(DI697&lt;&gt;"",1,0)+IF(DK697&lt;&gt;"",1,0)+IF(DM697&lt;&gt;"",1,0)+IF(DN697&lt;&gt;"",1,0)+IF(DO697&lt;&gt;"",1,0)+IF(DQ697&lt;&gt;"",1,0)+IF(DR697&lt;&gt;"",1,0)+IF(DT697&lt;&gt;"",1,0)+IF(DU697&lt;&gt;"",1,0)+IF(DV697&lt;&gt;"",1,0)+IF(DW697&lt;&gt;"",1,0)+IF(DX697&lt;&gt;"",1,0)+IF(DZ697&lt;&gt;"",1,0)+IF(EA697&lt;&gt;"",1,0)+IF(EB697&lt;&gt;"",1,0)+IF(EE697&lt;&gt;"",1,0)</f>
        <v>7</v>
      </c>
      <c r="BA697" s="2" t="n">
        <f aca="false">COUNTIF($DV697:$EG697, "&lt;&gt;")</f>
        <v>4</v>
      </c>
      <c r="BB697" s="0" t="n">
        <f aca="false">AY697*AX697</f>
        <v>0</v>
      </c>
      <c r="CA697" s="0" t="s">
        <v>153</v>
      </c>
      <c r="DC697" s="0" t="s">
        <v>153</v>
      </c>
      <c r="DF697" s="0" t="s">
        <v>153</v>
      </c>
      <c r="DI697" s="0" t="s">
        <v>153</v>
      </c>
      <c r="DM697" s="0" t="s">
        <v>162</v>
      </c>
      <c r="DN697" s="0" t="s">
        <v>153</v>
      </c>
      <c r="DU697" s="0" t="s">
        <v>153</v>
      </c>
      <c r="DW697" s="0" t="s">
        <v>162</v>
      </c>
      <c r="DX697" s="0" t="s">
        <v>153</v>
      </c>
      <c r="EA697" s="0" t="s">
        <v>153</v>
      </c>
      <c r="EF697" s="0" t="s">
        <v>153</v>
      </c>
    </row>
    <row r="698" customFormat="false" ht="13.8" hidden="false" customHeight="false" outlineLevel="0" collapsed="false">
      <c r="A698" s="0" t="s">
        <v>3414</v>
      </c>
      <c r="B698" s="0" t="n">
        <v>78</v>
      </c>
      <c r="C698" s="0" t="n">
        <v>15075</v>
      </c>
      <c r="D698" s="0" t="s">
        <v>3415</v>
      </c>
      <c r="E698" s="0" t="s">
        <v>498</v>
      </c>
      <c r="F698" s="0" t="str">
        <f aca="false">CONCATENATE(D698," ",LEFT(H698,4),"T=",AU698,"D=",AV698,"R=",AW698,"M=",AX698,"L=",AY698,"B=",AZ698)</f>
        <v>OGNIBENE T=D=WARREN-WARD 5R=25M=8L=0B=5</v>
      </c>
      <c r="I698" s="0" t="s">
        <v>3416</v>
      </c>
      <c r="J698" s="0" t="s">
        <v>3417</v>
      </c>
      <c r="K698" s="0" t="s">
        <v>143</v>
      </c>
      <c r="L698" s="0" t="s">
        <v>162</v>
      </c>
      <c r="M698" s="0" t="str">
        <f aca="false">RIGHT(N698,LEN(N698)-FIND(" ",N698))</f>
        <v>BELVEDERE AVE SE</v>
      </c>
      <c r="N698" s="0" t="s">
        <v>3418</v>
      </c>
      <c r="P698" s="0" t="s">
        <v>145</v>
      </c>
      <c r="Q698" s="0" t="s">
        <v>146</v>
      </c>
      <c r="R698" s="0" t="n">
        <v>44483</v>
      </c>
      <c r="AD698" s="0" t="s">
        <v>147</v>
      </c>
      <c r="AE698" s="0" t="s">
        <v>148</v>
      </c>
      <c r="AF698" s="0" t="s">
        <v>149</v>
      </c>
      <c r="AH698" s="0" t="n">
        <v>14</v>
      </c>
      <c r="AI698" s="0" t="n">
        <v>11</v>
      </c>
      <c r="AN698" s="0" t="s">
        <v>145</v>
      </c>
      <c r="AO698" s="0" t="s">
        <v>150</v>
      </c>
      <c r="AP698" s="0" t="s">
        <v>151</v>
      </c>
      <c r="AQ698" s="0" t="n">
        <v>9</v>
      </c>
      <c r="AR698" s="0" t="n">
        <v>64</v>
      </c>
      <c r="AS698" s="0" t="n">
        <v>32</v>
      </c>
      <c r="AV698" s="0" t="s">
        <v>152</v>
      </c>
      <c r="AW698" s="0" t="n">
        <f aca="false">COUNTA($BA698:$EG698)</f>
        <v>25</v>
      </c>
      <c r="AX698" s="0" t="n">
        <f aca="false">COUNTIF($BC698:$EG698,"D")</f>
        <v>8</v>
      </c>
      <c r="AY698" s="0" t="n">
        <f aca="false">COUNTIF($BC698:$EG698,"R")</f>
        <v>0</v>
      </c>
      <c r="AZ698" s="2" t="n">
        <f aca="false">IF(DH698&lt;&gt;"",1,0)+IF(DI698&lt;&gt;"",1,0)+IF(DK698&lt;&gt;"",1,0)+IF(DM698&lt;&gt;"",1,0)+IF(DN698&lt;&gt;"",1,0)+IF(DO698&lt;&gt;"",1,0)+IF(DQ698&lt;&gt;"",1,0)+IF(DR698&lt;&gt;"",1,0)+IF(DT698&lt;&gt;"",1,0)+IF(DU698&lt;&gt;"",1,0)+IF(DV698&lt;&gt;"",1,0)+IF(DW698&lt;&gt;"",1,0)+IF(DX698&lt;&gt;"",1,0)+IF(DZ698&lt;&gt;"",1,0)+IF(EA698&lt;&gt;"",1,0)+IF(EB698&lt;&gt;"",1,0)+IF(EE698&lt;&gt;"",1,0)</f>
        <v>5</v>
      </c>
      <c r="BA698" s="2" t="n">
        <f aca="false">COUNTIF($DV698:$EG698, "&lt;&gt;")</f>
        <v>2</v>
      </c>
      <c r="BB698" s="0" t="n">
        <f aca="false">AY698*AX698</f>
        <v>0</v>
      </c>
      <c r="BL698" s="0" t="s">
        <v>153</v>
      </c>
      <c r="BR698" s="0" t="s">
        <v>153</v>
      </c>
      <c r="BS698" s="0" t="s">
        <v>153</v>
      </c>
      <c r="BY698" s="0" t="s">
        <v>162</v>
      </c>
      <c r="CA698" s="0" t="s">
        <v>153</v>
      </c>
      <c r="CK698" s="0" t="s">
        <v>153</v>
      </c>
      <c r="CL698" s="0" t="s">
        <v>162</v>
      </c>
      <c r="CN698" s="0" t="s">
        <v>153</v>
      </c>
      <c r="CO698" s="0" t="s">
        <v>162</v>
      </c>
      <c r="CP698" s="0" t="s">
        <v>153</v>
      </c>
      <c r="CV698" s="0" t="s">
        <v>153</v>
      </c>
      <c r="CY698" s="0" t="s">
        <v>153</v>
      </c>
      <c r="CZ698" s="0" t="s">
        <v>162</v>
      </c>
      <c r="DC698" s="0" t="s">
        <v>153</v>
      </c>
      <c r="DG698" s="0" t="s">
        <v>162</v>
      </c>
      <c r="DI698" s="0" t="s">
        <v>153</v>
      </c>
      <c r="DJ698" s="0" t="s">
        <v>162</v>
      </c>
      <c r="DM698" s="0" t="s">
        <v>162</v>
      </c>
      <c r="DN698" s="0" t="s">
        <v>153</v>
      </c>
      <c r="DS698" s="0" t="s">
        <v>162</v>
      </c>
      <c r="DU698" s="0" t="s">
        <v>153</v>
      </c>
      <c r="EA698" s="0" t="s">
        <v>153</v>
      </c>
      <c r="EF698" s="0" t="s">
        <v>153</v>
      </c>
    </row>
    <row r="699" customFormat="false" ht="13.8" hidden="false" customHeight="false" outlineLevel="0" collapsed="false">
      <c r="A699" s="0" t="s">
        <v>3419</v>
      </c>
      <c r="B699" s="0" t="n">
        <v>78</v>
      </c>
      <c r="C699" s="0" t="n">
        <v>31262</v>
      </c>
      <c r="D699" s="0" t="s">
        <v>1114</v>
      </c>
      <c r="E699" s="0" t="s">
        <v>264</v>
      </c>
      <c r="F699" s="0" t="str">
        <f aca="false">CONCATENATE(D699," ",LEFT(H699,4),"T=",AU699,"D=",AV699,"R=",AW699,"M=",AX699,"L=",AY699,"B=",AZ699)</f>
        <v>VICTOR T=D=WARREN-WARD 5R=20M=2L=0B=4</v>
      </c>
      <c r="G699" s="0" t="s">
        <v>498</v>
      </c>
      <c r="I699" s="0" t="s">
        <v>3420</v>
      </c>
      <c r="J699" s="0" t="s">
        <v>3421</v>
      </c>
      <c r="K699" s="0" t="s">
        <v>143</v>
      </c>
      <c r="M699" s="0" t="str">
        <f aca="false">RIGHT(N699,LEN(N699)-FIND(" ",N699))</f>
        <v>ADELAIDE AVE SE</v>
      </c>
      <c r="N699" s="0" t="s">
        <v>3422</v>
      </c>
      <c r="P699" s="0" t="s">
        <v>145</v>
      </c>
      <c r="Q699" s="0" t="s">
        <v>146</v>
      </c>
      <c r="R699" s="0" t="n">
        <v>44483</v>
      </c>
      <c r="AD699" s="0" t="s">
        <v>147</v>
      </c>
      <c r="AE699" s="0" t="s">
        <v>148</v>
      </c>
      <c r="AF699" s="0" t="s">
        <v>149</v>
      </c>
      <c r="AH699" s="0" t="n">
        <v>14</v>
      </c>
      <c r="AI699" s="0" t="n">
        <v>11</v>
      </c>
      <c r="AN699" s="0" t="s">
        <v>145</v>
      </c>
      <c r="AO699" s="0" t="s">
        <v>150</v>
      </c>
      <c r="AP699" s="0" t="s">
        <v>151</v>
      </c>
      <c r="AQ699" s="0" t="n">
        <v>9</v>
      </c>
      <c r="AR699" s="0" t="n">
        <v>64</v>
      </c>
      <c r="AS699" s="0" t="n">
        <v>32</v>
      </c>
      <c r="AV699" s="0" t="s">
        <v>152</v>
      </c>
      <c r="AW699" s="0" t="n">
        <f aca="false">COUNTA($BA699:$EG699)</f>
        <v>20</v>
      </c>
      <c r="AX699" s="0" t="n">
        <f aca="false">COUNTIF($BC699:$EG699,"D")</f>
        <v>2</v>
      </c>
      <c r="AY699" s="0" t="n">
        <f aca="false">COUNTIF($BC699:$EG699,"R")</f>
        <v>0</v>
      </c>
      <c r="AZ699" s="2" t="n">
        <f aca="false">IF(DH699&lt;&gt;"",1,0)+IF(DI699&lt;&gt;"",1,0)+IF(DK699&lt;&gt;"",1,0)+IF(DM699&lt;&gt;"",1,0)+IF(DN699&lt;&gt;"",1,0)+IF(DO699&lt;&gt;"",1,0)+IF(DQ699&lt;&gt;"",1,0)+IF(DR699&lt;&gt;"",1,0)+IF(DT699&lt;&gt;"",1,0)+IF(DU699&lt;&gt;"",1,0)+IF(DV699&lt;&gt;"",1,0)+IF(DW699&lt;&gt;"",1,0)+IF(DX699&lt;&gt;"",1,0)+IF(DZ699&lt;&gt;"",1,0)+IF(EA699&lt;&gt;"",1,0)+IF(EB699&lt;&gt;"",1,0)+IF(EE699&lt;&gt;"",1,0)</f>
        <v>4</v>
      </c>
      <c r="BA699" s="2" t="n">
        <f aca="false">COUNTIF($DV699:$EG699, "&lt;&gt;")</f>
        <v>3</v>
      </c>
      <c r="BB699" s="0" t="n">
        <f aca="false">AY699*AX699</f>
        <v>0</v>
      </c>
      <c r="BD699" s="0" t="s">
        <v>153</v>
      </c>
      <c r="BF699" s="0" t="s">
        <v>153</v>
      </c>
      <c r="BL699" s="0" t="s">
        <v>153</v>
      </c>
      <c r="BP699" s="0" t="s">
        <v>153</v>
      </c>
      <c r="BS699" s="0" t="s">
        <v>153</v>
      </c>
      <c r="BY699" s="0" t="s">
        <v>162</v>
      </c>
      <c r="CA699" s="0" t="s">
        <v>153</v>
      </c>
      <c r="CN699" s="0" t="s">
        <v>153</v>
      </c>
      <c r="CP699" s="0" t="s">
        <v>153</v>
      </c>
      <c r="CV699" s="0" t="s">
        <v>153</v>
      </c>
      <c r="CZ699" s="0" t="s">
        <v>162</v>
      </c>
      <c r="DC699" s="0" t="s">
        <v>153</v>
      </c>
      <c r="DF699" s="0" t="s">
        <v>153</v>
      </c>
      <c r="DI699" s="0" t="s">
        <v>153</v>
      </c>
      <c r="DU699" s="0" t="s">
        <v>153</v>
      </c>
      <c r="DX699" s="0" t="s">
        <v>153</v>
      </c>
      <c r="EA699" s="0" t="s">
        <v>153</v>
      </c>
      <c r="EF699" s="0" t="s">
        <v>153</v>
      </c>
    </row>
    <row r="700" customFormat="false" ht="13.8" hidden="false" customHeight="false" outlineLevel="0" collapsed="false">
      <c r="A700" s="0" t="s">
        <v>3423</v>
      </c>
      <c r="B700" s="0" t="n">
        <v>78</v>
      </c>
      <c r="C700" s="0" t="n">
        <v>11372</v>
      </c>
      <c r="D700" s="0" t="s">
        <v>3424</v>
      </c>
      <c r="E700" s="0" t="s">
        <v>703</v>
      </c>
      <c r="F700" s="0" t="str">
        <f aca="false">CONCATENATE(D700," ",LEFT(H700,4),"T=",AU700,"D=",AV700,"R=",AW700,"M=",AX700,"L=",AY700,"B=",AZ700)</f>
        <v>LIPE T=D=WARREN-WARD 5R=3M=0L=0B=0</v>
      </c>
      <c r="G700" s="0" t="s">
        <v>493</v>
      </c>
      <c r="I700" s="0" t="s">
        <v>3425</v>
      </c>
      <c r="J700" s="0" t="s">
        <v>3426</v>
      </c>
      <c r="K700" s="0" t="s">
        <v>143</v>
      </c>
      <c r="M700" s="0" t="str">
        <f aca="false">RIGHT(N700,LEN(N700)-FIND(" ",N700))</f>
        <v>ADELAIDE AVE SE</v>
      </c>
      <c r="N700" s="0" t="s">
        <v>3427</v>
      </c>
      <c r="P700" s="0" t="s">
        <v>145</v>
      </c>
      <c r="Q700" s="0" t="s">
        <v>146</v>
      </c>
      <c r="R700" s="0" t="n">
        <v>44483</v>
      </c>
      <c r="AD700" s="0" t="s">
        <v>147</v>
      </c>
      <c r="AE700" s="0" t="s">
        <v>148</v>
      </c>
      <c r="AF700" s="0" t="s">
        <v>149</v>
      </c>
      <c r="AH700" s="0" t="n">
        <v>14</v>
      </c>
      <c r="AI700" s="0" t="n">
        <v>11</v>
      </c>
      <c r="AN700" s="0" t="s">
        <v>145</v>
      </c>
      <c r="AO700" s="0" t="s">
        <v>150</v>
      </c>
      <c r="AP700" s="0" t="s">
        <v>151</v>
      </c>
      <c r="AQ700" s="0" t="n">
        <v>9</v>
      </c>
      <c r="AR700" s="0" t="n">
        <v>64</v>
      </c>
      <c r="AS700" s="0" t="n">
        <v>32</v>
      </c>
      <c r="AV700" s="0" t="s">
        <v>152</v>
      </c>
      <c r="AW700" s="0" t="n">
        <f aca="false">COUNTA($BA700:$EG700)</f>
        <v>3</v>
      </c>
      <c r="AX700" s="0" t="n">
        <f aca="false">COUNTIF($BC700:$EG700,"D")</f>
        <v>0</v>
      </c>
      <c r="AY700" s="0" t="n">
        <f aca="false">COUNTIF($BC700:$EG700,"R")</f>
        <v>0</v>
      </c>
      <c r="AZ700" s="2" t="n">
        <f aca="false">IF(DH700&lt;&gt;"",1,0)+IF(DI700&lt;&gt;"",1,0)+IF(DK700&lt;&gt;"",1,0)+IF(DM700&lt;&gt;"",1,0)+IF(DN700&lt;&gt;"",1,0)+IF(DO700&lt;&gt;"",1,0)+IF(DQ700&lt;&gt;"",1,0)+IF(DR700&lt;&gt;"",1,0)+IF(DT700&lt;&gt;"",1,0)+IF(DU700&lt;&gt;"",1,0)+IF(DV700&lt;&gt;"",1,0)+IF(DW700&lt;&gt;"",1,0)+IF(DX700&lt;&gt;"",1,0)+IF(DZ700&lt;&gt;"",1,0)+IF(EA700&lt;&gt;"",1,0)+IF(EB700&lt;&gt;"",1,0)+IF(EE700&lt;&gt;"",1,0)</f>
        <v>0</v>
      </c>
      <c r="BA700" s="2" t="n">
        <f aca="false">COUNTIF($DV700:$EG700, "&lt;&gt;")</f>
        <v>1</v>
      </c>
      <c r="BB700" s="0" t="n">
        <f aca="false">AY700*AX700</f>
        <v>0</v>
      </c>
      <c r="EF700" s="0" t="s">
        <v>153</v>
      </c>
    </row>
    <row r="701" customFormat="false" ht="13.8" hidden="false" customHeight="false" outlineLevel="0" collapsed="false">
      <c r="A701" s="0" t="s">
        <v>3428</v>
      </c>
      <c r="B701" s="0" t="n">
        <v>78</v>
      </c>
      <c r="C701" s="0" t="n">
        <v>86935</v>
      </c>
      <c r="D701" s="0" t="s">
        <v>3429</v>
      </c>
      <c r="E701" s="0" t="s">
        <v>3430</v>
      </c>
      <c r="F701" s="0" t="str">
        <f aca="false">CONCATENATE(D701," ",LEFT(H701,4),"T=",AU701,"D=",AV701,"R=",AW701,"M=",AX701,"L=",AY701,"B=",AZ701)</f>
        <v>CONRAD T=D=WARREN-WARD 5R=22M=5L=0B=8</v>
      </c>
      <c r="G701" s="0" t="s">
        <v>157</v>
      </c>
      <c r="I701" s="0" t="s">
        <v>3431</v>
      </c>
      <c r="J701" s="0" t="s">
        <v>3432</v>
      </c>
      <c r="K701" s="0" t="s">
        <v>143</v>
      </c>
      <c r="L701" s="0" t="s">
        <v>162</v>
      </c>
      <c r="M701" s="0" t="str">
        <f aca="false">RIGHT(N701,LEN(N701)-FIND(" ",N701))</f>
        <v>ADELAIDE AVE SE</v>
      </c>
      <c r="N701" s="0" t="s">
        <v>3427</v>
      </c>
      <c r="P701" s="0" t="s">
        <v>145</v>
      </c>
      <c r="Q701" s="0" t="s">
        <v>146</v>
      </c>
      <c r="R701" s="0" t="n">
        <v>44483</v>
      </c>
      <c r="AD701" s="0" t="s">
        <v>147</v>
      </c>
      <c r="AE701" s="0" t="s">
        <v>148</v>
      </c>
      <c r="AF701" s="0" t="s">
        <v>149</v>
      </c>
      <c r="AH701" s="0" t="n">
        <v>14</v>
      </c>
      <c r="AI701" s="0" t="n">
        <v>11</v>
      </c>
      <c r="AN701" s="0" t="s">
        <v>145</v>
      </c>
      <c r="AO701" s="0" t="s">
        <v>150</v>
      </c>
      <c r="AP701" s="0" t="s">
        <v>151</v>
      </c>
      <c r="AQ701" s="0" t="n">
        <v>9</v>
      </c>
      <c r="AR701" s="0" t="n">
        <v>64</v>
      </c>
      <c r="AS701" s="0" t="n">
        <v>32</v>
      </c>
      <c r="AV701" s="0" t="s">
        <v>152</v>
      </c>
      <c r="AW701" s="0" t="n">
        <f aca="false">COUNTA($BA701:$EG701)</f>
        <v>22</v>
      </c>
      <c r="AX701" s="0" t="n">
        <f aca="false">COUNTIF($BC701:$EG701,"D")</f>
        <v>5</v>
      </c>
      <c r="AY701" s="0" t="n">
        <f aca="false">COUNTIF($BC701:$EG701,"R")</f>
        <v>0</v>
      </c>
      <c r="AZ701" s="2" t="n">
        <f aca="false">IF(DH701&lt;&gt;"",1,0)+IF(DI701&lt;&gt;"",1,0)+IF(DK701&lt;&gt;"",1,0)+IF(DM701&lt;&gt;"",1,0)+IF(DN701&lt;&gt;"",1,0)+IF(DO701&lt;&gt;"",1,0)+IF(DQ701&lt;&gt;"",1,0)+IF(DR701&lt;&gt;"",1,0)+IF(DT701&lt;&gt;"",1,0)+IF(DU701&lt;&gt;"",1,0)+IF(DV701&lt;&gt;"",1,0)+IF(DW701&lt;&gt;"",1,0)+IF(DX701&lt;&gt;"",1,0)+IF(DZ701&lt;&gt;"",1,0)+IF(EA701&lt;&gt;"",1,0)+IF(EB701&lt;&gt;"",1,0)+IF(EE701&lt;&gt;"",1,0)</f>
        <v>8</v>
      </c>
      <c r="BA701" s="2" t="n">
        <f aca="false">COUNTIF($DV701:$EG701, "&lt;&gt;")</f>
        <v>5</v>
      </c>
      <c r="BB701" s="0" t="n">
        <f aca="false">AY701*AX701</f>
        <v>0</v>
      </c>
      <c r="BD701" s="0" t="s">
        <v>153</v>
      </c>
      <c r="BL701" s="0" t="s">
        <v>153</v>
      </c>
      <c r="BS701" s="0" t="s">
        <v>153</v>
      </c>
      <c r="CA701" s="0" t="s">
        <v>153</v>
      </c>
      <c r="CL701" s="0" t="s">
        <v>162</v>
      </c>
      <c r="CP701" s="0" t="s">
        <v>153</v>
      </c>
      <c r="CQ701" s="0" t="s">
        <v>162</v>
      </c>
      <c r="CY701" s="0" t="s">
        <v>153</v>
      </c>
      <c r="DC701" s="0" t="s">
        <v>153</v>
      </c>
      <c r="DI701" s="0" t="s">
        <v>153</v>
      </c>
      <c r="DL701" s="0" t="s">
        <v>153</v>
      </c>
      <c r="DM701" s="0" t="s">
        <v>162</v>
      </c>
      <c r="DN701" s="0" t="s">
        <v>153</v>
      </c>
      <c r="DR701" s="0" t="s">
        <v>153</v>
      </c>
      <c r="DU701" s="0" t="s">
        <v>153</v>
      </c>
      <c r="DW701" s="0" t="s">
        <v>162</v>
      </c>
      <c r="DX701" s="0" t="s">
        <v>153</v>
      </c>
      <c r="EA701" s="0" t="s">
        <v>153</v>
      </c>
      <c r="ED701" s="0" t="s">
        <v>162</v>
      </c>
      <c r="EF701" s="0" t="s">
        <v>153</v>
      </c>
    </row>
    <row r="702" customFormat="false" ht="13.8" hidden="false" customHeight="false" outlineLevel="0" collapsed="false">
      <c r="A702" s="0" t="s">
        <v>3433</v>
      </c>
      <c r="B702" s="0" t="n">
        <v>78</v>
      </c>
      <c r="C702" s="0" t="n">
        <v>86936</v>
      </c>
      <c r="D702" s="0" t="s">
        <v>3434</v>
      </c>
      <c r="E702" s="0" t="s">
        <v>1629</v>
      </c>
      <c r="F702" s="0" t="str">
        <f aca="false">CONCATENATE(D702," ",LEFT(H702,4),"T=",AU702,"D=",AV702,"R=",AW702,"M=",AX702,"L=",AY702,"B=",AZ702)</f>
        <v>MCCREANOR T=D=WARREN-WARD 5R=44M=5L=6B=9</v>
      </c>
      <c r="G702" s="0" t="s">
        <v>212</v>
      </c>
      <c r="I702" s="0" t="s">
        <v>3435</v>
      </c>
      <c r="J702" s="0" t="s">
        <v>3436</v>
      </c>
      <c r="K702" s="0" t="s">
        <v>143</v>
      </c>
      <c r="L702" s="0" t="s">
        <v>238</v>
      </c>
      <c r="M702" s="0" t="str">
        <f aca="false">RIGHT(N702,LEN(N702)-FIND(" ",N702))</f>
        <v>ADELAIDE AVE SE</v>
      </c>
      <c r="N702" s="0" t="s">
        <v>3437</v>
      </c>
      <c r="P702" s="0" t="s">
        <v>145</v>
      </c>
      <c r="Q702" s="0" t="s">
        <v>146</v>
      </c>
      <c r="R702" s="0" t="n">
        <v>44483</v>
      </c>
      <c r="AD702" s="0" t="s">
        <v>147</v>
      </c>
      <c r="AE702" s="0" t="s">
        <v>148</v>
      </c>
      <c r="AF702" s="0" t="s">
        <v>149</v>
      </c>
      <c r="AH702" s="0" t="n">
        <v>14</v>
      </c>
      <c r="AI702" s="0" t="n">
        <v>11</v>
      </c>
      <c r="AN702" s="0" t="s">
        <v>145</v>
      </c>
      <c r="AO702" s="0" t="s">
        <v>150</v>
      </c>
      <c r="AP702" s="0" t="s">
        <v>151</v>
      </c>
      <c r="AQ702" s="0" t="n">
        <v>9</v>
      </c>
      <c r="AR702" s="0" t="n">
        <v>64</v>
      </c>
      <c r="AS702" s="0" t="n">
        <v>32</v>
      </c>
      <c r="AV702" s="0" t="s">
        <v>152</v>
      </c>
      <c r="AW702" s="0" t="n">
        <f aca="false">COUNTA($BA702:$EG702)</f>
        <v>44</v>
      </c>
      <c r="AX702" s="0" t="n">
        <f aca="false">COUNTIF($BC702:$EG702,"D")</f>
        <v>5</v>
      </c>
      <c r="AY702" s="0" t="n">
        <f aca="false">COUNTIF($BC702:$EG702,"R")</f>
        <v>6</v>
      </c>
      <c r="AZ702" s="2" t="n">
        <f aca="false">IF(DH702&lt;&gt;"",1,0)+IF(DI702&lt;&gt;"",1,0)+IF(DK702&lt;&gt;"",1,0)+IF(DM702&lt;&gt;"",1,0)+IF(DN702&lt;&gt;"",1,0)+IF(DO702&lt;&gt;"",1,0)+IF(DQ702&lt;&gt;"",1,0)+IF(DR702&lt;&gt;"",1,0)+IF(DT702&lt;&gt;"",1,0)+IF(DU702&lt;&gt;"",1,0)+IF(DV702&lt;&gt;"",1,0)+IF(DW702&lt;&gt;"",1,0)+IF(DX702&lt;&gt;"",1,0)+IF(DZ702&lt;&gt;"",1,0)+IF(EA702&lt;&gt;"",1,0)+IF(EB702&lt;&gt;"",1,0)+IF(EE702&lt;&gt;"",1,0)</f>
        <v>9</v>
      </c>
      <c r="BA702" s="2" t="n">
        <f aca="false">COUNTIF($DV702:$EG702, "&lt;&gt;")</f>
        <v>5</v>
      </c>
      <c r="BB702" s="0" t="n">
        <f aca="false">AY702*AX702</f>
        <v>30</v>
      </c>
      <c r="BC702" s="0" t="s">
        <v>153</v>
      </c>
      <c r="BD702" s="0" t="s">
        <v>153</v>
      </c>
      <c r="BE702" s="0" t="s">
        <v>153</v>
      </c>
      <c r="BF702" s="0" t="s">
        <v>153</v>
      </c>
      <c r="BG702" s="0" t="s">
        <v>153</v>
      </c>
      <c r="BH702" s="0" t="s">
        <v>153</v>
      </c>
      <c r="BI702" s="0" t="s">
        <v>153</v>
      </c>
      <c r="BJ702" s="0" t="s">
        <v>153</v>
      </c>
      <c r="BK702" s="0" t="s">
        <v>153</v>
      </c>
      <c r="BL702" s="0" t="s">
        <v>153</v>
      </c>
      <c r="BP702" s="0" t="s">
        <v>153</v>
      </c>
      <c r="BR702" s="0" t="s">
        <v>153</v>
      </c>
      <c r="BS702" s="0" t="s">
        <v>153</v>
      </c>
      <c r="BV702" s="0" t="s">
        <v>153</v>
      </c>
      <c r="BY702" s="0" t="s">
        <v>162</v>
      </c>
      <c r="CA702" s="0" t="s">
        <v>153</v>
      </c>
      <c r="CC702" s="0" t="s">
        <v>162</v>
      </c>
      <c r="CG702" s="0" t="s">
        <v>153</v>
      </c>
      <c r="CH702" s="0" t="s">
        <v>162</v>
      </c>
      <c r="CK702" s="0" t="s">
        <v>153</v>
      </c>
      <c r="CL702" s="0" t="s">
        <v>162</v>
      </c>
      <c r="CN702" s="0" t="s">
        <v>153</v>
      </c>
      <c r="CO702" s="0" t="s">
        <v>238</v>
      </c>
      <c r="CP702" s="0" t="s">
        <v>153</v>
      </c>
      <c r="CV702" s="0" t="s">
        <v>153</v>
      </c>
      <c r="CY702" s="0" t="s">
        <v>153</v>
      </c>
      <c r="CZ702" s="0" t="s">
        <v>238</v>
      </c>
      <c r="DC702" s="0" t="s">
        <v>153</v>
      </c>
      <c r="DF702" s="0" t="s">
        <v>153</v>
      </c>
      <c r="DI702" s="0" t="s">
        <v>153</v>
      </c>
      <c r="DL702" s="0" t="s">
        <v>153</v>
      </c>
      <c r="DM702" s="0" t="s">
        <v>238</v>
      </c>
      <c r="DN702" s="0" t="s">
        <v>153</v>
      </c>
      <c r="DR702" s="0" t="s">
        <v>153</v>
      </c>
      <c r="DS702" s="0" t="s">
        <v>238</v>
      </c>
      <c r="DT702" s="0" t="s">
        <v>238</v>
      </c>
      <c r="DU702" s="0" t="s">
        <v>153</v>
      </c>
      <c r="DW702" s="0" t="s">
        <v>162</v>
      </c>
      <c r="DX702" s="0" t="s">
        <v>153</v>
      </c>
      <c r="EA702" s="0" t="s">
        <v>153</v>
      </c>
      <c r="ED702" s="0" t="s">
        <v>238</v>
      </c>
      <c r="EF702" s="0" t="s">
        <v>153</v>
      </c>
    </row>
    <row r="703" customFormat="false" ht="13.8" hidden="false" customHeight="false" outlineLevel="0" collapsed="false">
      <c r="A703" s="0" t="s">
        <v>3438</v>
      </c>
      <c r="B703" s="0" t="n">
        <v>78</v>
      </c>
      <c r="C703" s="0" t="n">
        <v>33940</v>
      </c>
      <c r="D703" s="0" t="s">
        <v>3439</v>
      </c>
      <c r="E703" s="0" t="s">
        <v>410</v>
      </c>
      <c r="F703" s="0" t="str">
        <f aca="false">CONCATENATE(D703," ",LEFT(H703,4),"T=",AU703,"D=",AV703,"R=",AW703,"M=",AX703,"L=",AY703,"B=",AZ703)</f>
        <v>HARRINGTON T=D=WARREN-WARD 5R=48M=14L=1B=9</v>
      </c>
      <c r="G703" s="0" t="s">
        <v>740</v>
      </c>
      <c r="I703" s="0" t="s">
        <v>3440</v>
      </c>
      <c r="J703" s="0" t="s">
        <v>3441</v>
      </c>
      <c r="K703" s="0" t="s">
        <v>143</v>
      </c>
      <c r="L703" s="0" t="s">
        <v>238</v>
      </c>
      <c r="M703" s="0" t="str">
        <f aca="false">RIGHT(N703,LEN(N703)-FIND(" ",N703))</f>
        <v>ADELAIDE AVE SE</v>
      </c>
      <c r="N703" s="0" t="s">
        <v>3442</v>
      </c>
      <c r="P703" s="0" t="s">
        <v>145</v>
      </c>
      <c r="Q703" s="0" t="s">
        <v>146</v>
      </c>
      <c r="R703" s="0" t="n">
        <v>44483</v>
      </c>
      <c r="AD703" s="0" t="s">
        <v>147</v>
      </c>
      <c r="AE703" s="0" t="s">
        <v>148</v>
      </c>
      <c r="AF703" s="0" t="s">
        <v>149</v>
      </c>
      <c r="AH703" s="0" t="n">
        <v>14</v>
      </c>
      <c r="AI703" s="0" t="n">
        <v>11</v>
      </c>
      <c r="AN703" s="0" t="s">
        <v>145</v>
      </c>
      <c r="AO703" s="0" t="s">
        <v>150</v>
      </c>
      <c r="AP703" s="0" t="s">
        <v>151</v>
      </c>
      <c r="AQ703" s="0" t="n">
        <v>9</v>
      </c>
      <c r="AR703" s="0" t="n">
        <v>64</v>
      </c>
      <c r="AS703" s="0" t="n">
        <v>32</v>
      </c>
      <c r="AV703" s="0" t="s">
        <v>152</v>
      </c>
      <c r="AW703" s="0" t="n">
        <f aca="false">COUNTA($BA703:$EG703)</f>
        <v>48</v>
      </c>
      <c r="AX703" s="0" t="n">
        <f aca="false">COUNTIF($BC703:$EG703,"D")</f>
        <v>14</v>
      </c>
      <c r="AY703" s="0" t="n">
        <f aca="false">COUNTIF($BC703:$EG703,"R")</f>
        <v>1</v>
      </c>
      <c r="AZ703" s="2" t="n">
        <f aca="false">IF(DH703&lt;&gt;"",1,0)+IF(DI703&lt;&gt;"",1,0)+IF(DK703&lt;&gt;"",1,0)+IF(DM703&lt;&gt;"",1,0)+IF(DN703&lt;&gt;"",1,0)+IF(DO703&lt;&gt;"",1,0)+IF(DQ703&lt;&gt;"",1,0)+IF(DR703&lt;&gt;"",1,0)+IF(DT703&lt;&gt;"",1,0)+IF(DU703&lt;&gt;"",1,0)+IF(DV703&lt;&gt;"",1,0)+IF(DW703&lt;&gt;"",1,0)+IF(DX703&lt;&gt;"",1,0)+IF(DZ703&lt;&gt;"",1,0)+IF(EA703&lt;&gt;"",1,0)+IF(EB703&lt;&gt;"",1,0)+IF(EE703&lt;&gt;"",1,0)</f>
        <v>9</v>
      </c>
      <c r="BA703" s="2" t="n">
        <f aca="false">COUNTIF($DV703:$EG703, "&lt;&gt;")</f>
        <v>5</v>
      </c>
      <c r="BB703" s="0" t="n">
        <f aca="false">AY703*AX703</f>
        <v>14</v>
      </c>
      <c r="BC703" s="0" t="s">
        <v>153</v>
      </c>
      <c r="BD703" s="0" t="s">
        <v>153</v>
      </c>
      <c r="BE703" s="0" t="s">
        <v>153</v>
      </c>
      <c r="BF703" s="0" t="s">
        <v>153</v>
      </c>
      <c r="BG703" s="0" t="s">
        <v>153</v>
      </c>
      <c r="BH703" s="0" t="s">
        <v>153</v>
      </c>
      <c r="BI703" s="0" t="s">
        <v>153</v>
      </c>
      <c r="BJ703" s="0" t="s">
        <v>153</v>
      </c>
      <c r="BK703" s="0" t="s">
        <v>153</v>
      </c>
      <c r="BL703" s="0" t="s">
        <v>153</v>
      </c>
      <c r="BP703" s="0" t="s">
        <v>153</v>
      </c>
      <c r="BR703" s="0" t="s">
        <v>153</v>
      </c>
      <c r="BS703" s="0" t="s">
        <v>153</v>
      </c>
      <c r="BV703" s="0" t="s">
        <v>153</v>
      </c>
      <c r="BY703" s="0" t="s">
        <v>162</v>
      </c>
      <c r="CA703" s="0" t="s">
        <v>153</v>
      </c>
      <c r="CG703" s="0" t="s">
        <v>153</v>
      </c>
      <c r="CH703" s="0" t="s">
        <v>162</v>
      </c>
      <c r="CK703" s="0" t="s">
        <v>153</v>
      </c>
      <c r="CL703" s="0" t="s">
        <v>162</v>
      </c>
      <c r="CN703" s="0" t="s">
        <v>153</v>
      </c>
      <c r="CO703" s="0" t="s">
        <v>162</v>
      </c>
      <c r="CP703" s="0" t="s">
        <v>153</v>
      </c>
      <c r="CU703" s="0" t="s">
        <v>162</v>
      </c>
      <c r="CV703" s="0" t="s">
        <v>153</v>
      </c>
      <c r="CW703" s="0" t="s">
        <v>162</v>
      </c>
      <c r="CY703" s="0" t="s">
        <v>153</v>
      </c>
      <c r="CZ703" s="0" t="s">
        <v>162</v>
      </c>
      <c r="DC703" s="0" t="s">
        <v>153</v>
      </c>
      <c r="DD703" s="0" t="s">
        <v>162</v>
      </c>
      <c r="DF703" s="0" t="s">
        <v>153</v>
      </c>
      <c r="DG703" s="0" t="s">
        <v>162</v>
      </c>
      <c r="DI703" s="0" t="s">
        <v>153</v>
      </c>
      <c r="DJ703" s="0" t="s">
        <v>162</v>
      </c>
      <c r="DL703" s="0" t="s">
        <v>153</v>
      </c>
      <c r="DM703" s="0" t="s">
        <v>162</v>
      </c>
      <c r="DN703" s="0" t="s">
        <v>153</v>
      </c>
      <c r="DR703" s="0" t="s">
        <v>153</v>
      </c>
      <c r="DS703" s="0" t="s">
        <v>162</v>
      </c>
      <c r="DT703" s="0" t="s">
        <v>162</v>
      </c>
      <c r="DU703" s="0" t="s">
        <v>153</v>
      </c>
      <c r="DW703" s="0" t="s">
        <v>162</v>
      </c>
      <c r="DX703" s="0" t="s">
        <v>153</v>
      </c>
      <c r="EA703" s="0" t="s">
        <v>153</v>
      </c>
      <c r="ED703" s="0" t="s">
        <v>238</v>
      </c>
      <c r="EF703" s="0" t="s">
        <v>153</v>
      </c>
    </row>
    <row r="704" customFormat="false" ht="13.8" hidden="false" customHeight="false" outlineLevel="0" collapsed="false">
      <c r="A704" s="0" t="s">
        <v>3443</v>
      </c>
      <c r="B704" s="0" t="n">
        <v>78</v>
      </c>
      <c r="C704" s="0" t="n">
        <v>182955</v>
      </c>
      <c r="D704" s="0" t="s">
        <v>3444</v>
      </c>
      <c r="E704" s="0" t="s">
        <v>509</v>
      </c>
      <c r="F704" s="0" t="str">
        <f aca="false">CONCATENATE(D704," ",LEFT(H704,4),"T=",AU704,"D=",AV704,"R=",AW704,"M=",AX704,"L=",AY704,"B=",AZ704)</f>
        <v>BILCHAK T=D=WARREN-WARD 5R=41M=8L=3B=9</v>
      </c>
      <c r="G704" s="0" t="s">
        <v>1282</v>
      </c>
      <c r="I704" s="0" t="s">
        <v>3445</v>
      </c>
      <c r="J704" s="0" t="s">
        <v>3446</v>
      </c>
      <c r="K704" s="0" t="s">
        <v>143</v>
      </c>
      <c r="L704" s="0" t="s">
        <v>238</v>
      </c>
      <c r="M704" s="0" t="str">
        <f aca="false">RIGHT(N704,LEN(N704)-FIND(" ",N704))</f>
        <v>ADELAIDE AVE SE</v>
      </c>
      <c r="N704" s="0" t="s">
        <v>3442</v>
      </c>
      <c r="P704" s="0" t="s">
        <v>145</v>
      </c>
      <c r="Q704" s="0" t="s">
        <v>146</v>
      </c>
      <c r="R704" s="0" t="n">
        <v>44483</v>
      </c>
      <c r="AD704" s="0" t="s">
        <v>147</v>
      </c>
      <c r="AE704" s="0" t="s">
        <v>148</v>
      </c>
      <c r="AF704" s="0" t="s">
        <v>149</v>
      </c>
      <c r="AH704" s="0" t="n">
        <v>14</v>
      </c>
      <c r="AI704" s="0" t="n">
        <v>11</v>
      </c>
      <c r="AN704" s="0" t="s">
        <v>145</v>
      </c>
      <c r="AO704" s="0" t="s">
        <v>150</v>
      </c>
      <c r="AP704" s="0" t="s">
        <v>151</v>
      </c>
      <c r="AQ704" s="0" t="n">
        <v>9</v>
      </c>
      <c r="AR704" s="0" t="n">
        <v>64</v>
      </c>
      <c r="AS704" s="0" t="n">
        <v>32</v>
      </c>
      <c r="AV704" s="0" t="s">
        <v>152</v>
      </c>
      <c r="AW704" s="0" t="n">
        <f aca="false">COUNTA($BA704:$EG704)</f>
        <v>41</v>
      </c>
      <c r="AX704" s="0" t="n">
        <f aca="false">COUNTIF($BC704:$EG704,"D")</f>
        <v>8</v>
      </c>
      <c r="AY704" s="0" t="n">
        <f aca="false">COUNTIF($BC704:$EG704,"R")</f>
        <v>3</v>
      </c>
      <c r="AZ704" s="2" t="n">
        <f aca="false">IF(DH704&lt;&gt;"",1,0)+IF(DI704&lt;&gt;"",1,0)+IF(DK704&lt;&gt;"",1,0)+IF(DM704&lt;&gt;"",1,0)+IF(DN704&lt;&gt;"",1,0)+IF(DO704&lt;&gt;"",1,0)+IF(DQ704&lt;&gt;"",1,0)+IF(DR704&lt;&gt;"",1,0)+IF(DT704&lt;&gt;"",1,0)+IF(DU704&lt;&gt;"",1,0)+IF(DV704&lt;&gt;"",1,0)+IF(DW704&lt;&gt;"",1,0)+IF(DX704&lt;&gt;"",1,0)+IF(DZ704&lt;&gt;"",1,0)+IF(EA704&lt;&gt;"",1,0)+IF(EB704&lt;&gt;"",1,0)+IF(EE704&lt;&gt;"",1,0)</f>
        <v>9</v>
      </c>
      <c r="BA704" s="2" t="n">
        <f aca="false">COUNTIF($DV704:$EG704, "&lt;&gt;")</f>
        <v>5</v>
      </c>
      <c r="BB704" s="0" t="n">
        <f aca="false">AY704*AX704</f>
        <v>24</v>
      </c>
      <c r="BC704" s="0" t="s">
        <v>153</v>
      </c>
      <c r="BD704" s="0" t="s">
        <v>153</v>
      </c>
      <c r="BE704" s="0" t="s">
        <v>153</v>
      </c>
      <c r="BG704" s="0" t="s">
        <v>153</v>
      </c>
      <c r="BH704" s="0" t="s">
        <v>153</v>
      </c>
      <c r="BI704" s="0" t="s">
        <v>153</v>
      </c>
      <c r="BJ704" s="0" t="s">
        <v>153</v>
      </c>
      <c r="BK704" s="0" t="s">
        <v>153</v>
      </c>
      <c r="BL704" s="0" t="s">
        <v>153</v>
      </c>
      <c r="BP704" s="0" t="s">
        <v>153</v>
      </c>
      <c r="BS704" s="0" t="s">
        <v>153</v>
      </c>
      <c r="BV704" s="0" t="s">
        <v>153</v>
      </c>
      <c r="BY704" s="0" t="s">
        <v>162</v>
      </c>
      <c r="CA704" s="0" t="s">
        <v>153</v>
      </c>
      <c r="CH704" s="0" t="s">
        <v>162</v>
      </c>
      <c r="CK704" s="0" t="s">
        <v>153</v>
      </c>
      <c r="CN704" s="0" t="s">
        <v>153</v>
      </c>
      <c r="CP704" s="0" t="s">
        <v>153</v>
      </c>
      <c r="CU704" s="0" t="s">
        <v>162</v>
      </c>
      <c r="CV704" s="0" t="s">
        <v>153</v>
      </c>
      <c r="CY704" s="0" t="s">
        <v>153</v>
      </c>
      <c r="CZ704" s="0" t="s">
        <v>238</v>
      </c>
      <c r="DC704" s="0" t="s">
        <v>153</v>
      </c>
      <c r="DF704" s="0" t="s">
        <v>153</v>
      </c>
      <c r="DG704" s="0" t="s">
        <v>162</v>
      </c>
      <c r="DI704" s="0" t="s">
        <v>153</v>
      </c>
      <c r="DJ704" s="0" t="s">
        <v>162</v>
      </c>
      <c r="DL704" s="0" t="s">
        <v>153</v>
      </c>
      <c r="DM704" s="0" t="s">
        <v>162</v>
      </c>
      <c r="DN704" s="0" t="s">
        <v>153</v>
      </c>
      <c r="DR704" s="0" t="s">
        <v>153</v>
      </c>
      <c r="DS704" s="0" t="s">
        <v>162</v>
      </c>
      <c r="DT704" s="0" t="s">
        <v>238</v>
      </c>
      <c r="DU704" s="0" t="s">
        <v>153</v>
      </c>
      <c r="DW704" s="0" t="s">
        <v>162</v>
      </c>
      <c r="DX704" s="0" t="s">
        <v>153</v>
      </c>
      <c r="EA704" s="0" t="s">
        <v>153</v>
      </c>
      <c r="ED704" s="0" t="s">
        <v>238</v>
      </c>
      <c r="EF704" s="0" t="s">
        <v>153</v>
      </c>
    </row>
    <row r="705" customFormat="false" ht="13.8" hidden="false" customHeight="false" outlineLevel="0" collapsed="false">
      <c r="A705" s="0" t="s">
        <v>3447</v>
      </c>
      <c r="B705" s="0" t="n">
        <v>78</v>
      </c>
      <c r="C705" s="0" t="n">
        <v>344382</v>
      </c>
      <c r="D705" s="0" t="s">
        <v>3448</v>
      </c>
      <c r="E705" s="0" t="s">
        <v>3449</v>
      </c>
      <c r="F705" s="0" t="str">
        <f aca="false">CONCATENATE(D705," ",LEFT(H705,4),"T=",AU705,"D=",AV705,"R=",AW705,"M=",AX705,"L=",AY705,"B=",AZ705)</f>
        <v>MIGLIOZZI T=D=WARREN-WARD 5R=4M=0L=0B=1</v>
      </c>
      <c r="G705" s="0" t="s">
        <v>310</v>
      </c>
      <c r="I705" s="0" t="s">
        <v>3450</v>
      </c>
      <c r="J705" s="0" t="s">
        <v>3451</v>
      </c>
      <c r="K705" s="0" t="s">
        <v>143</v>
      </c>
      <c r="M705" s="0" t="str">
        <f aca="false">RIGHT(N705,LEN(N705)-FIND(" ",N705))</f>
        <v>ADELAIDE AVE SE</v>
      </c>
      <c r="N705" s="0" t="s">
        <v>3452</v>
      </c>
      <c r="P705" s="0" t="s">
        <v>145</v>
      </c>
      <c r="Q705" s="0" t="s">
        <v>146</v>
      </c>
      <c r="R705" s="0" t="n">
        <v>44483</v>
      </c>
      <c r="AD705" s="0" t="s">
        <v>147</v>
      </c>
      <c r="AE705" s="0" t="s">
        <v>148</v>
      </c>
      <c r="AF705" s="0" t="s">
        <v>149</v>
      </c>
      <c r="AH705" s="0" t="n">
        <v>14</v>
      </c>
      <c r="AI705" s="0" t="n">
        <v>11</v>
      </c>
      <c r="AN705" s="0" t="s">
        <v>145</v>
      </c>
      <c r="AO705" s="0" t="s">
        <v>150</v>
      </c>
      <c r="AP705" s="0" t="s">
        <v>151</v>
      </c>
      <c r="AQ705" s="0" t="n">
        <v>9</v>
      </c>
      <c r="AR705" s="0" t="n">
        <v>64</v>
      </c>
      <c r="AS705" s="0" t="n">
        <v>32</v>
      </c>
      <c r="AV705" s="0" t="s">
        <v>152</v>
      </c>
      <c r="AW705" s="0" t="n">
        <f aca="false">COUNTA($BA705:$EG705)</f>
        <v>4</v>
      </c>
      <c r="AX705" s="0" t="n">
        <f aca="false">COUNTIF($BC705:$EG705,"D")</f>
        <v>0</v>
      </c>
      <c r="AY705" s="0" t="n">
        <f aca="false">COUNTIF($BC705:$EG705,"R")</f>
        <v>0</v>
      </c>
      <c r="AZ705" s="2" t="n">
        <f aca="false">IF(DH705&lt;&gt;"",1,0)+IF(DI705&lt;&gt;"",1,0)+IF(DK705&lt;&gt;"",1,0)+IF(DM705&lt;&gt;"",1,0)+IF(DN705&lt;&gt;"",1,0)+IF(DO705&lt;&gt;"",1,0)+IF(DQ705&lt;&gt;"",1,0)+IF(DR705&lt;&gt;"",1,0)+IF(DT705&lt;&gt;"",1,0)+IF(DU705&lt;&gt;"",1,0)+IF(DV705&lt;&gt;"",1,0)+IF(DW705&lt;&gt;"",1,0)+IF(DX705&lt;&gt;"",1,0)+IF(DZ705&lt;&gt;"",1,0)+IF(EA705&lt;&gt;"",1,0)+IF(EB705&lt;&gt;"",1,0)+IF(EE705&lt;&gt;"",1,0)</f>
        <v>1</v>
      </c>
      <c r="BA705" s="2" t="n">
        <f aca="false">COUNTIF($DV705:$EG705, "&lt;&gt;")</f>
        <v>1</v>
      </c>
      <c r="BB705" s="0" t="n">
        <f aca="false">AY705*AX705</f>
        <v>0</v>
      </c>
      <c r="DN705" s="0" t="s">
        <v>153</v>
      </c>
      <c r="EF705" s="0" t="s">
        <v>153</v>
      </c>
    </row>
    <row r="706" customFormat="false" ht="13.8" hidden="false" customHeight="false" outlineLevel="0" collapsed="false">
      <c r="A706" s="0" t="s">
        <v>3453</v>
      </c>
      <c r="B706" s="0" t="n">
        <v>78</v>
      </c>
      <c r="C706" s="0" t="n">
        <v>315180</v>
      </c>
      <c r="D706" s="0" t="s">
        <v>3295</v>
      </c>
      <c r="E706" s="0" t="s">
        <v>3454</v>
      </c>
      <c r="F706" s="0" t="str">
        <f aca="false">CONCATENATE(D706," ",LEFT(H706,4),"T=",AU706,"D=",AV706,"R=",AW706,"M=",AX706,"L=",AY706,"B=",AZ706)</f>
        <v>WALKER T=D=WARREN-WARD 5R=25M=4L=0B=2</v>
      </c>
      <c r="G706" s="0" t="s">
        <v>140</v>
      </c>
      <c r="I706" s="0" t="s">
        <v>3455</v>
      </c>
      <c r="J706" s="0" t="s">
        <v>3456</v>
      </c>
      <c r="K706" s="0" t="s">
        <v>143</v>
      </c>
      <c r="M706" s="0" t="str">
        <f aca="false">RIGHT(N706,LEN(N706)-FIND(" ",N706))</f>
        <v>ADELAIDE AVE SE</v>
      </c>
      <c r="N706" s="0" t="s">
        <v>3457</v>
      </c>
      <c r="P706" s="0" t="s">
        <v>145</v>
      </c>
      <c r="Q706" s="0" t="s">
        <v>146</v>
      </c>
      <c r="R706" s="0" t="n">
        <v>44483</v>
      </c>
      <c r="AD706" s="0" t="s">
        <v>147</v>
      </c>
      <c r="AE706" s="0" t="s">
        <v>148</v>
      </c>
      <c r="AF706" s="0" t="s">
        <v>149</v>
      </c>
      <c r="AH706" s="0" t="n">
        <v>14</v>
      </c>
      <c r="AI706" s="0" t="n">
        <v>11</v>
      </c>
      <c r="AN706" s="0" t="s">
        <v>145</v>
      </c>
      <c r="AO706" s="0" t="s">
        <v>150</v>
      </c>
      <c r="AP706" s="0" t="s">
        <v>151</v>
      </c>
      <c r="AQ706" s="0" t="n">
        <v>9</v>
      </c>
      <c r="AR706" s="0" t="n">
        <v>64</v>
      </c>
      <c r="AS706" s="0" t="n">
        <v>32</v>
      </c>
      <c r="AV706" s="0" t="s">
        <v>152</v>
      </c>
      <c r="AW706" s="0" t="n">
        <f aca="false">COUNTA($BA706:$EG706)</f>
        <v>25</v>
      </c>
      <c r="AX706" s="0" t="n">
        <f aca="false">COUNTIF($BC706:$EG706,"D")</f>
        <v>4</v>
      </c>
      <c r="AY706" s="0" t="n">
        <f aca="false">COUNTIF($BC706:$EG706,"R")</f>
        <v>0</v>
      </c>
      <c r="AZ706" s="2" t="n">
        <f aca="false">IF(DH706&lt;&gt;"",1,0)+IF(DI706&lt;&gt;"",1,0)+IF(DK706&lt;&gt;"",1,0)+IF(DM706&lt;&gt;"",1,0)+IF(DN706&lt;&gt;"",1,0)+IF(DO706&lt;&gt;"",1,0)+IF(DQ706&lt;&gt;"",1,0)+IF(DR706&lt;&gt;"",1,0)+IF(DT706&lt;&gt;"",1,0)+IF(DU706&lt;&gt;"",1,0)+IF(DV706&lt;&gt;"",1,0)+IF(DW706&lt;&gt;"",1,0)+IF(DX706&lt;&gt;"",1,0)+IF(DZ706&lt;&gt;"",1,0)+IF(EA706&lt;&gt;"",1,0)+IF(EB706&lt;&gt;"",1,0)+IF(EE706&lt;&gt;"",1,0)</f>
        <v>2</v>
      </c>
      <c r="BA706" s="2" t="n">
        <f aca="false">COUNTIF($DV706:$EG706, "&lt;&gt;")</f>
        <v>1</v>
      </c>
      <c r="BB706" s="0" t="n">
        <f aca="false">AY706*AX706</f>
        <v>0</v>
      </c>
      <c r="BD706" s="0" t="s">
        <v>153</v>
      </c>
      <c r="BH706" s="0" t="s">
        <v>153</v>
      </c>
      <c r="BJ706" s="0" t="s">
        <v>153</v>
      </c>
      <c r="BK706" s="0" t="s">
        <v>153</v>
      </c>
      <c r="BL706" s="0" t="s">
        <v>153</v>
      </c>
      <c r="BR706" s="0" t="s">
        <v>153</v>
      </c>
      <c r="BS706" s="0" t="s">
        <v>153</v>
      </c>
      <c r="BY706" s="0" t="s">
        <v>162</v>
      </c>
      <c r="CA706" s="0" t="s">
        <v>153</v>
      </c>
      <c r="CG706" s="0" t="s">
        <v>153</v>
      </c>
      <c r="CK706" s="0" t="s">
        <v>153</v>
      </c>
      <c r="CN706" s="0" t="s">
        <v>153</v>
      </c>
      <c r="CP706" s="0" t="s">
        <v>153</v>
      </c>
      <c r="CV706" s="0" t="s">
        <v>153</v>
      </c>
      <c r="CW706" s="0" t="s">
        <v>162</v>
      </c>
      <c r="CY706" s="0" t="s">
        <v>153</v>
      </c>
      <c r="CZ706" s="0" t="s">
        <v>162</v>
      </c>
      <c r="DC706" s="0" t="s">
        <v>153</v>
      </c>
      <c r="DF706" s="0" t="s">
        <v>153</v>
      </c>
      <c r="DG706" s="0" t="s">
        <v>162</v>
      </c>
      <c r="DI706" s="0" t="s">
        <v>153</v>
      </c>
      <c r="DN706" s="0" t="s">
        <v>153</v>
      </c>
      <c r="EF706" s="0" t="s">
        <v>153</v>
      </c>
    </row>
    <row r="707" customFormat="false" ht="13.8" hidden="false" customHeight="false" outlineLevel="0" collapsed="false">
      <c r="A707" s="0" t="s">
        <v>3458</v>
      </c>
      <c r="B707" s="0" t="n">
        <v>78</v>
      </c>
      <c r="C707" s="0" t="n">
        <v>331724</v>
      </c>
      <c r="D707" s="0" t="s">
        <v>3459</v>
      </c>
      <c r="E707" s="0" t="s">
        <v>3460</v>
      </c>
      <c r="F707" s="0" t="str">
        <f aca="false">CONCATENATE(D707," ",LEFT(H707,4),"T=",AU707,"D=",AV707,"R=",AW707,"M=",AX707,"L=",AY707,"B=",AZ707)</f>
        <v>FEE T=D=WARREN-WARD 5R=15M=1L=0B=3</v>
      </c>
      <c r="G707" s="0" t="s">
        <v>212</v>
      </c>
      <c r="I707" s="0" t="s">
        <v>3461</v>
      </c>
      <c r="J707" s="0" t="s">
        <v>3462</v>
      </c>
      <c r="K707" s="0" t="s">
        <v>143</v>
      </c>
      <c r="M707" s="0" t="str">
        <f aca="false">RIGHT(N707,LEN(N707)-FIND(" ",N707))</f>
        <v>ADELAIDE AVE SE</v>
      </c>
      <c r="N707" s="0" t="s">
        <v>3463</v>
      </c>
      <c r="P707" s="0" t="s">
        <v>145</v>
      </c>
      <c r="Q707" s="0" t="s">
        <v>146</v>
      </c>
      <c r="R707" s="0" t="n">
        <v>44483</v>
      </c>
      <c r="AD707" s="0" t="s">
        <v>147</v>
      </c>
      <c r="AE707" s="0" t="s">
        <v>148</v>
      </c>
      <c r="AF707" s="0" t="s">
        <v>149</v>
      </c>
      <c r="AH707" s="0" t="n">
        <v>14</v>
      </c>
      <c r="AI707" s="0" t="n">
        <v>11</v>
      </c>
      <c r="AN707" s="0" t="s">
        <v>145</v>
      </c>
      <c r="AO707" s="0" t="s">
        <v>150</v>
      </c>
      <c r="AP707" s="0" t="s">
        <v>151</v>
      </c>
      <c r="AQ707" s="0" t="n">
        <v>9</v>
      </c>
      <c r="AR707" s="0" t="n">
        <v>64</v>
      </c>
      <c r="AS707" s="0" t="n">
        <v>32</v>
      </c>
      <c r="AV707" s="0" t="s">
        <v>152</v>
      </c>
      <c r="AW707" s="0" t="n">
        <f aca="false">COUNTA($BA707:$EG707)</f>
        <v>15</v>
      </c>
      <c r="AX707" s="0" t="n">
        <f aca="false">COUNTIF($BC707:$EG707,"D")</f>
        <v>1</v>
      </c>
      <c r="AY707" s="0" t="n">
        <f aca="false">COUNTIF($BC707:$EG707,"R")</f>
        <v>0</v>
      </c>
      <c r="AZ707" s="2" t="n">
        <f aca="false">IF(DH707&lt;&gt;"",1,0)+IF(DI707&lt;&gt;"",1,0)+IF(DK707&lt;&gt;"",1,0)+IF(DM707&lt;&gt;"",1,0)+IF(DN707&lt;&gt;"",1,0)+IF(DO707&lt;&gt;"",1,0)+IF(DQ707&lt;&gt;"",1,0)+IF(DR707&lt;&gt;"",1,0)+IF(DT707&lt;&gt;"",1,0)+IF(DU707&lt;&gt;"",1,0)+IF(DV707&lt;&gt;"",1,0)+IF(DW707&lt;&gt;"",1,0)+IF(DX707&lt;&gt;"",1,0)+IF(DZ707&lt;&gt;"",1,0)+IF(EA707&lt;&gt;"",1,0)+IF(EB707&lt;&gt;"",1,0)+IF(EE707&lt;&gt;"",1,0)</f>
        <v>3</v>
      </c>
      <c r="BA707" s="2" t="n">
        <f aca="false">COUNTIF($DV707:$EG707, "&lt;&gt;")</f>
        <v>1</v>
      </c>
      <c r="BB707" s="0" t="n">
        <f aca="false">AY707*AX707</f>
        <v>0</v>
      </c>
      <c r="BH707" s="0" t="s">
        <v>153</v>
      </c>
      <c r="BL707" s="0" t="s">
        <v>153</v>
      </c>
      <c r="BS707" s="0" t="s">
        <v>153</v>
      </c>
      <c r="CA707" s="0" t="s">
        <v>153</v>
      </c>
      <c r="CK707" s="0" t="s">
        <v>153</v>
      </c>
      <c r="CP707" s="0" t="s">
        <v>153</v>
      </c>
      <c r="CV707" s="0" t="s">
        <v>153</v>
      </c>
      <c r="CZ707" s="0" t="s">
        <v>162</v>
      </c>
      <c r="DC707" s="0" t="s">
        <v>153</v>
      </c>
      <c r="DI707" s="0" t="s">
        <v>153</v>
      </c>
      <c r="DN707" s="0" t="s">
        <v>153</v>
      </c>
      <c r="DU707" s="0" t="s">
        <v>153</v>
      </c>
      <c r="EF707" s="0" t="s">
        <v>153</v>
      </c>
    </row>
    <row r="708" customFormat="false" ht="13.8" hidden="false" customHeight="false" outlineLevel="0" collapsed="false">
      <c r="A708" s="0" t="s">
        <v>3464</v>
      </c>
      <c r="B708" s="0" t="n">
        <v>78</v>
      </c>
      <c r="C708" s="0" t="n">
        <v>206475</v>
      </c>
      <c r="D708" s="0" t="s">
        <v>3459</v>
      </c>
      <c r="E708" s="0" t="s">
        <v>3465</v>
      </c>
      <c r="F708" s="0" t="str">
        <f aca="false">CONCATENATE(D708," ",LEFT(H708,4),"T=",AU708,"D=",AV708,"R=",AW708,"M=",AX708,"L=",AY708,"B=",AZ708)</f>
        <v>FEE T=D=WARREN-WARD 5R=9M=0L=0B=1</v>
      </c>
      <c r="G708" s="0" t="s">
        <v>227</v>
      </c>
      <c r="I708" s="0" t="s">
        <v>3466</v>
      </c>
      <c r="J708" s="0" t="s">
        <v>3467</v>
      </c>
      <c r="K708" s="0" t="s">
        <v>143</v>
      </c>
      <c r="M708" s="0" t="str">
        <f aca="false">RIGHT(N708,LEN(N708)-FIND(" ",N708))</f>
        <v>ADELAIDE AVE SE</v>
      </c>
      <c r="N708" s="0" t="s">
        <v>3463</v>
      </c>
      <c r="P708" s="0" t="s">
        <v>145</v>
      </c>
      <c r="Q708" s="0" t="s">
        <v>146</v>
      </c>
      <c r="R708" s="0" t="n">
        <v>44483</v>
      </c>
      <c r="AD708" s="0" t="s">
        <v>147</v>
      </c>
      <c r="AE708" s="0" t="s">
        <v>148</v>
      </c>
      <c r="AF708" s="0" t="s">
        <v>149</v>
      </c>
      <c r="AH708" s="0" t="n">
        <v>14</v>
      </c>
      <c r="AI708" s="0" t="n">
        <v>11</v>
      </c>
      <c r="AN708" s="0" t="s">
        <v>145</v>
      </c>
      <c r="AO708" s="0" t="s">
        <v>150</v>
      </c>
      <c r="AP708" s="0" t="s">
        <v>151</v>
      </c>
      <c r="AQ708" s="0" t="n">
        <v>9</v>
      </c>
      <c r="AR708" s="0" t="n">
        <v>64</v>
      </c>
      <c r="AS708" s="0" t="n">
        <v>32</v>
      </c>
      <c r="AV708" s="0" t="s">
        <v>152</v>
      </c>
      <c r="AW708" s="0" t="n">
        <f aca="false">COUNTA($BA708:$EG708)</f>
        <v>9</v>
      </c>
      <c r="AX708" s="0" t="n">
        <f aca="false">COUNTIF($BC708:$EG708,"D")</f>
        <v>0</v>
      </c>
      <c r="AY708" s="0" t="n">
        <f aca="false">COUNTIF($BC708:$EG708,"R")</f>
        <v>0</v>
      </c>
      <c r="AZ708" s="2" t="n">
        <f aca="false">IF(DH708&lt;&gt;"",1,0)+IF(DI708&lt;&gt;"",1,0)+IF(DK708&lt;&gt;"",1,0)+IF(DM708&lt;&gt;"",1,0)+IF(DN708&lt;&gt;"",1,0)+IF(DO708&lt;&gt;"",1,0)+IF(DQ708&lt;&gt;"",1,0)+IF(DR708&lt;&gt;"",1,0)+IF(DT708&lt;&gt;"",1,0)+IF(DU708&lt;&gt;"",1,0)+IF(DV708&lt;&gt;"",1,0)+IF(DW708&lt;&gt;"",1,0)+IF(DX708&lt;&gt;"",1,0)+IF(DZ708&lt;&gt;"",1,0)+IF(EA708&lt;&gt;"",1,0)+IF(EB708&lt;&gt;"",1,0)+IF(EE708&lt;&gt;"",1,0)</f>
        <v>1</v>
      </c>
      <c r="BA708" s="2" t="n">
        <f aca="false">COUNTIF($DV708:$EG708, "&lt;&gt;")</f>
        <v>1</v>
      </c>
      <c r="BB708" s="0" t="n">
        <f aca="false">AY708*AX708</f>
        <v>0</v>
      </c>
      <c r="BL708" s="0" t="s">
        <v>153</v>
      </c>
      <c r="CA708" s="0" t="s">
        <v>153</v>
      </c>
      <c r="CP708" s="0" t="s">
        <v>153</v>
      </c>
      <c r="CY708" s="0" t="s">
        <v>153</v>
      </c>
      <c r="DC708" s="0" t="s">
        <v>153</v>
      </c>
      <c r="DN708" s="0" t="s">
        <v>153</v>
      </c>
      <c r="EF708" s="0" t="s">
        <v>153</v>
      </c>
    </row>
    <row r="709" customFormat="false" ht="13.8" hidden="false" customHeight="false" outlineLevel="0" collapsed="false">
      <c r="A709" s="0" t="s">
        <v>3468</v>
      </c>
      <c r="B709" s="0" t="n">
        <v>78</v>
      </c>
      <c r="C709" s="0" t="n">
        <v>90911</v>
      </c>
      <c r="D709" s="0" t="s">
        <v>2471</v>
      </c>
      <c r="E709" s="0" t="s">
        <v>3469</v>
      </c>
      <c r="F709" s="0" t="str">
        <f aca="false">CONCATENATE(D709," ",LEFT(H709,4),"T=",AU709,"D=",AV709,"R=",AW709,"M=",AX709,"L=",AY709,"B=",AZ709)</f>
        <v>STEVENS T=D=WARREN-WARD 5R=12M=3L=0B=7</v>
      </c>
      <c r="G709" s="0" t="s">
        <v>931</v>
      </c>
      <c r="I709" s="0" t="s">
        <v>3470</v>
      </c>
      <c r="J709" s="0" t="s">
        <v>3175</v>
      </c>
      <c r="K709" s="0" t="s">
        <v>143</v>
      </c>
      <c r="L709" s="0" t="s">
        <v>162</v>
      </c>
      <c r="M709" s="0" t="str">
        <f aca="false">RIGHT(N709,LEN(N709)-FIND(" ",N709))</f>
        <v>ADELAIDE AVE SE</v>
      </c>
      <c r="N709" s="0" t="s">
        <v>3471</v>
      </c>
      <c r="P709" s="0" t="s">
        <v>145</v>
      </c>
      <c r="Q709" s="0" t="s">
        <v>146</v>
      </c>
      <c r="R709" s="0" t="n">
        <v>44483</v>
      </c>
      <c r="AD709" s="0" t="s">
        <v>147</v>
      </c>
      <c r="AE709" s="0" t="s">
        <v>148</v>
      </c>
      <c r="AF709" s="0" t="s">
        <v>149</v>
      </c>
      <c r="AH709" s="0" t="n">
        <v>14</v>
      </c>
      <c r="AI709" s="0" t="n">
        <v>11</v>
      </c>
      <c r="AN709" s="0" t="s">
        <v>145</v>
      </c>
      <c r="AO709" s="0" t="s">
        <v>150</v>
      </c>
      <c r="AP709" s="0" t="s">
        <v>151</v>
      </c>
      <c r="AQ709" s="0" t="n">
        <v>9</v>
      </c>
      <c r="AR709" s="0" t="n">
        <v>64</v>
      </c>
      <c r="AS709" s="0" t="n">
        <v>32</v>
      </c>
      <c r="AV709" s="0" t="s">
        <v>152</v>
      </c>
      <c r="AW709" s="0" t="n">
        <f aca="false">COUNTA($BA709:$EG709)</f>
        <v>12</v>
      </c>
      <c r="AX709" s="0" t="n">
        <f aca="false">COUNTIF($BC709:$EG709,"D")</f>
        <v>3</v>
      </c>
      <c r="AY709" s="0" t="n">
        <f aca="false">COUNTIF($BC709:$EG709,"R")</f>
        <v>0</v>
      </c>
      <c r="AZ709" s="2" t="n">
        <f aca="false">IF(DH709&lt;&gt;"",1,0)+IF(DI709&lt;&gt;"",1,0)+IF(DK709&lt;&gt;"",1,0)+IF(DM709&lt;&gt;"",1,0)+IF(DN709&lt;&gt;"",1,0)+IF(DO709&lt;&gt;"",1,0)+IF(DQ709&lt;&gt;"",1,0)+IF(DR709&lt;&gt;"",1,0)+IF(DT709&lt;&gt;"",1,0)+IF(DU709&lt;&gt;"",1,0)+IF(DV709&lt;&gt;"",1,0)+IF(DW709&lt;&gt;"",1,0)+IF(DX709&lt;&gt;"",1,0)+IF(DZ709&lt;&gt;"",1,0)+IF(EA709&lt;&gt;"",1,0)+IF(EB709&lt;&gt;"",1,0)+IF(EE709&lt;&gt;"",1,0)</f>
        <v>7</v>
      </c>
      <c r="BA709" s="2" t="n">
        <f aca="false">COUNTIF($DV709:$EG709, "&lt;&gt;")</f>
        <v>3</v>
      </c>
      <c r="BB709" s="0" t="n">
        <f aca="false">AY709*AX709</f>
        <v>0</v>
      </c>
      <c r="DI709" s="0" t="s">
        <v>153</v>
      </c>
      <c r="DL709" s="0" t="s">
        <v>153</v>
      </c>
      <c r="DM709" s="0" t="s">
        <v>162</v>
      </c>
      <c r="DN709" s="0" t="s">
        <v>153</v>
      </c>
      <c r="DS709" s="0" t="s">
        <v>162</v>
      </c>
      <c r="DT709" s="0" t="s">
        <v>162</v>
      </c>
      <c r="DU709" s="0" t="s">
        <v>153</v>
      </c>
      <c r="DX709" s="0" t="s">
        <v>153</v>
      </c>
      <c r="EA709" s="0" t="s">
        <v>153</v>
      </c>
      <c r="EF709" s="0" t="s">
        <v>153</v>
      </c>
    </row>
    <row r="710" customFormat="false" ht="13.8" hidden="false" customHeight="false" outlineLevel="0" collapsed="false">
      <c r="A710" s="0" t="s">
        <v>3472</v>
      </c>
      <c r="B710" s="0" t="n">
        <v>78</v>
      </c>
      <c r="C710" s="0" t="n">
        <v>289389</v>
      </c>
      <c r="D710" s="0" t="s">
        <v>3473</v>
      </c>
      <c r="E710" s="0" t="s">
        <v>1944</v>
      </c>
      <c r="F710" s="0" t="str">
        <f aca="false">CONCATENATE(D710," ",LEFT(H710,4),"T=",AU710,"D=",AV710,"R=",AW710,"M=",AX710,"L=",AY710,"B=",AZ710)</f>
        <v>LEWIS T=D=WARREN-WARD 5R=12M=3L=0B=7</v>
      </c>
      <c r="G710" s="0" t="s">
        <v>227</v>
      </c>
      <c r="I710" s="0" t="s">
        <v>3474</v>
      </c>
      <c r="J710" s="0" t="s">
        <v>3175</v>
      </c>
      <c r="K710" s="0" t="s">
        <v>143</v>
      </c>
      <c r="L710" s="0" t="s">
        <v>162</v>
      </c>
      <c r="M710" s="0" t="str">
        <f aca="false">RIGHT(N710,LEN(N710)-FIND(" ",N710))</f>
        <v>ADELAIDE AVE SE</v>
      </c>
      <c r="N710" s="0" t="s">
        <v>3471</v>
      </c>
      <c r="P710" s="0" t="s">
        <v>145</v>
      </c>
      <c r="Q710" s="0" t="s">
        <v>146</v>
      </c>
      <c r="R710" s="0" t="n">
        <v>44483</v>
      </c>
      <c r="AD710" s="0" t="s">
        <v>147</v>
      </c>
      <c r="AE710" s="0" t="s">
        <v>148</v>
      </c>
      <c r="AF710" s="0" t="s">
        <v>149</v>
      </c>
      <c r="AH710" s="0" t="n">
        <v>14</v>
      </c>
      <c r="AI710" s="0" t="n">
        <v>11</v>
      </c>
      <c r="AN710" s="0" t="s">
        <v>145</v>
      </c>
      <c r="AO710" s="0" t="s">
        <v>150</v>
      </c>
      <c r="AP710" s="0" t="s">
        <v>151</v>
      </c>
      <c r="AQ710" s="0" t="n">
        <v>9</v>
      </c>
      <c r="AR710" s="0" t="n">
        <v>64</v>
      </c>
      <c r="AS710" s="0" t="n">
        <v>32</v>
      </c>
      <c r="AV710" s="0" t="s">
        <v>152</v>
      </c>
      <c r="AW710" s="0" t="n">
        <f aca="false">COUNTA($BA710:$EG710)</f>
        <v>12</v>
      </c>
      <c r="AX710" s="0" t="n">
        <f aca="false">COUNTIF($BC710:$EG710,"D")</f>
        <v>3</v>
      </c>
      <c r="AY710" s="0" t="n">
        <f aca="false">COUNTIF($BC710:$EG710,"R")</f>
        <v>0</v>
      </c>
      <c r="AZ710" s="2" t="n">
        <f aca="false">IF(DH710&lt;&gt;"",1,0)+IF(DI710&lt;&gt;"",1,0)+IF(DK710&lt;&gt;"",1,0)+IF(DM710&lt;&gt;"",1,0)+IF(DN710&lt;&gt;"",1,0)+IF(DO710&lt;&gt;"",1,0)+IF(DQ710&lt;&gt;"",1,0)+IF(DR710&lt;&gt;"",1,0)+IF(DT710&lt;&gt;"",1,0)+IF(DU710&lt;&gt;"",1,0)+IF(DV710&lt;&gt;"",1,0)+IF(DW710&lt;&gt;"",1,0)+IF(DX710&lt;&gt;"",1,0)+IF(DZ710&lt;&gt;"",1,0)+IF(EA710&lt;&gt;"",1,0)+IF(EB710&lt;&gt;"",1,0)+IF(EE710&lt;&gt;"",1,0)</f>
        <v>7</v>
      </c>
      <c r="BA710" s="2" t="n">
        <f aca="false">COUNTIF($DV710:$EG710, "&lt;&gt;")</f>
        <v>3</v>
      </c>
      <c r="BB710" s="0" t="n">
        <f aca="false">AY710*AX710</f>
        <v>0</v>
      </c>
      <c r="DI710" s="0" t="s">
        <v>153</v>
      </c>
      <c r="DL710" s="0" t="s">
        <v>153</v>
      </c>
      <c r="DM710" s="0" t="s">
        <v>162</v>
      </c>
      <c r="DN710" s="0" t="s">
        <v>153</v>
      </c>
      <c r="DS710" s="0" t="s">
        <v>162</v>
      </c>
      <c r="DT710" s="0" t="s">
        <v>162</v>
      </c>
      <c r="DU710" s="0" t="s">
        <v>153</v>
      </c>
      <c r="DX710" s="0" t="s">
        <v>153</v>
      </c>
      <c r="EA710" s="0" t="s">
        <v>153</v>
      </c>
      <c r="EF710" s="0" t="s">
        <v>153</v>
      </c>
    </row>
    <row r="711" customFormat="false" ht="13.8" hidden="false" customHeight="false" outlineLevel="0" collapsed="false">
      <c r="A711" s="0" t="s">
        <v>3475</v>
      </c>
      <c r="B711" s="0" t="n">
        <v>78</v>
      </c>
      <c r="C711" s="0" t="n">
        <v>10202</v>
      </c>
      <c r="D711" s="0" t="s">
        <v>3476</v>
      </c>
      <c r="E711" s="0" t="s">
        <v>1229</v>
      </c>
      <c r="F711" s="0" t="str">
        <f aca="false">CONCATENATE(D711," ",LEFT(H711,4),"T=",AU711,"D=",AV711,"R=",AW711,"M=",AX711,"L=",AY711,"B=",AZ711)</f>
        <v>COBBS T=D=WARREN-WARD 5R=13M=1L=1B=6</v>
      </c>
      <c r="G711" s="0" t="s">
        <v>3477</v>
      </c>
      <c r="I711" s="0" t="s">
        <v>3478</v>
      </c>
      <c r="J711" s="0" t="s">
        <v>1850</v>
      </c>
      <c r="K711" s="0" t="s">
        <v>143</v>
      </c>
      <c r="L711" s="0" t="s">
        <v>238</v>
      </c>
      <c r="M711" s="0" t="str">
        <f aca="false">RIGHT(N711,LEN(N711)-FIND(" ",N711))</f>
        <v>YOUNGSTOWN RD SE</v>
      </c>
      <c r="N711" s="0" t="s">
        <v>3479</v>
      </c>
      <c r="P711" s="0" t="s">
        <v>145</v>
      </c>
      <c r="Q711" s="0" t="s">
        <v>146</v>
      </c>
      <c r="R711" s="0" t="n">
        <v>44484</v>
      </c>
      <c r="AD711" s="0" t="s">
        <v>147</v>
      </c>
      <c r="AE711" s="0" t="s">
        <v>148</v>
      </c>
      <c r="AF711" s="0" t="s">
        <v>149</v>
      </c>
      <c r="AH711" s="0" t="n">
        <v>14</v>
      </c>
      <c r="AI711" s="0" t="n">
        <v>11</v>
      </c>
      <c r="AN711" s="0" t="s">
        <v>145</v>
      </c>
      <c r="AO711" s="0" t="s">
        <v>3480</v>
      </c>
      <c r="AP711" s="0" t="s">
        <v>3481</v>
      </c>
      <c r="AQ711" s="0" t="n">
        <v>9</v>
      </c>
      <c r="AR711" s="0" t="n">
        <v>64</v>
      </c>
      <c r="AS711" s="0" t="n">
        <v>32</v>
      </c>
      <c r="AV711" s="0" t="s">
        <v>152</v>
      </c>
      <c r="AW711" s="0" t="n">
        <f aca="false">COUNTA($BA711:$EG711)</f>
        <v>13</v>
      </c>
      <c r="AX711" s="0" t="n">
        <f aca="false">COUNTIF($BC711:$EG711,"D")</f>
        <v>1</v>
      </c>
      <c r="AY711" s="0" t="n">
        <f aca="false">COUNTIF($BC711:$EG711,"R")</f>
        <v>1</v>
      </c>
      <c r="AZ711" s="2" t="n">
        <f aca="false">IF(DH711&lt;&gt;"",1,0)+IF(DI711&lt;&gt;"",1,0)+IF(DK711&lt;&gt;"",1,0)+IF(DM711&lt;&gt;"",1,0)+IF(DN711&lt;&gt;"",1,0)+IF(DO711&lt;&gt;"",1,0)+IF(DQ711&lt;&gt;"",1,0)+IF(DR711&lt;&gt;"",1,0)+IF(DT711&lt;&gt;"",1,0)+IF(DU711&lt;&gt;"",1,0)+IF(DV711&lt;&gt;"",1,0)+IF(DW711&lt;&gt;"",1,0)+IF(DX711&lt;&gt;"",1,0)+IF(DZ711&lt;&gt;"",1,0)+IF(EA711&lt;&gt;"",1,0)+IF(EB711&lt;&gt;"",1,0)+IF(EE711&lt;&gt;"",1,0)</f>
        <v>6</v>
      </c>
      <c r="BA711" s="2" t="n">
        <f aca="false">COUNTIF($DV711:$EG711, "&lt;&gt;")</f>
        <v>3</v>
      </c>
      <c r="BB711" s="0" t="n">
        <f aca="false">AY711*AX711</f>
        <v>1</v>
      </c>
      <c r="DC711" s="0" t="s">
        <v>153</v>
      </c>
      <c r="DF711" s="0" t="s">
        <v>153</v>
      </c>
      <c r="DI711" s="0" t="s">
        <v>153</v>
      </c>
      <c r="DL711" s="0" t="s">
        <v>153</v>
      </c>
      <c r="DM711" s="0" t="s">
        <v>162</v>
      </c>
      <c r="DN711" s="0" t="s">
        <v>153</v>
      </c>
      <c r="DR711" s="0" t="s">
        <v>153</v>
      </c>
      <c r="DU711" s="0" t="s">
        <v>153</v>
      </c>
      <c r="DX711" s="0" t="s">
        <v>153</v>
      </c>
      <c r="ED711" s="0" t="s">
        <v>238</v>
      </c>
      <c r="EF711" s="0" t="s">
        <v>153</v>
      </c>
    </row>
    <row r="712" customFormat="false" ht="13.8" hidden="false" customHeight="false" outlineLevel="0" collapsed="false">
      <c r="A712" s="0" t="s">
        <v>3482</v>
      </c>
      <c r="B712" s="0" t="n">
        <v>78</v>
      </c>
      <c r="C712" s="0" t="n">
        <v>301315</v>
      </c>
      <c r="D712" s="0" t="s">
        <v>3483</v>
      </c>
      <c r="E712" s="0" t="s">
        <v>219</v>
      </c>
      <c r="F712" s="0" t="str">
        <f aca="false">CONCATENATE(D712," ",LEFT(H712,4),"T=",AU712,"D=",AV712,"R=",AW712,"M=",AX712,"L=",AY712,"B=",AZ712)</f>
        <v>KIMES T=D=WARREN-WARD 5R=3M=0L=0B=1</v>
      </c>
      <c r="G712" s="0" t="s">
        <v>2318</v>
      </c>
      <c r="I712" s="0" t="s">
        <v>3484</v>
      </c>
      <c r="J712" s="0" t="s">
        <v>3485</v>
      </c>
      <c r="K712" s="0" t="s">
        <v>186</v>
      </c>
      <c r="M712" s="0" t="str">
        <f aca="false">RIGHT(N712,LEN(N712)-FIND(" ",N712))</f>
        <v>YOUNGSTOWN RD SE</v>
      </c>
      <c r="N712" s="0" t="s">
        <v>3486</v>
      </c>
      <c r="P712" s="0" t="s">
        <v>145</v>
      </c>
      <c r="Q712" s="0" t="s">
        <v>146</v>
      </c>
      <c r="R712" s="0" t="n">
        <v>44484</v>
      </c>
      <c r="AD712" s="0" t="s">
        <v>147</v>
      </c>
      <c r="AE712" s="0" t="s">
        <v>148</v>
      </c>
      <c r="AF712" s="0" t="s">
        <v>149</v>
      </c>
      <c r="AH712" s="0" t="n">
        <v>14</v>
      </c>
      <c r="AI712" s="0" t="n">
        <v>11</v>
      </c>
      <c r="AN712" s="0" t="s">
        <v>145</v>
      </c>
      <c r="AO712" s="0" t="s">
        <v>3480</v>
      </c>
      <c r="AP712" s="0" t="s">
        <v>3481</v>
      </c>
      <c r="AQ712" s="0" t="n">
        <v>9</v>
      </c>
      <c r="AR712" s="0" t="n">
        <v>64</v>
      </c>
      <c r="AS712" s="0" t="n">
        <v>32</v>
      </c>
      <c r="AV712" s="0" t="s">
        <v>152</v>
      </c>
      <c r="AW712" s="0" t="n">
        <f aca="false">COUNTA($BA712:$EG712)</f>
        <v>3</v>
      </c>
      <c r="AX712" s="0" t="n">
        <f aca="false">COUNTIF($BC712:$EG712,"D")</f>
        <v>0</v>
      </c>
      <c r="AY712" s="0" t="n">
        <f aca="false">COUNTIF($BC712:$EG712,"R")</f>
        <v>0</v>
      </c>
      <c r="AZ712" s="2" t="n">
        <f aca="false">IF(DH712&lt;&gt;"",1,0)+IF(DI712&lt;&gt;"",1,0)+IF(DK712&lt;&gt;"",1,0)+IF(DM712&lt;&gt;"",1,0)+IF(DN712&lt;&gt;"",1,0)+IF(DO712&lt;&gt;"",1,0)+IF(DQ712&lt;&gt;"",1,0)+IF(DR712&lt;&gt;"",1,0)+IF(DT712&lt;&gt;"",1,0)+IF(DU712&lt;&gt;"",1,0)+IF(DV712&lt;&gt;"",1,0)+IF(DW712&lt;&gt;"",1,0)+IF(DX712&lt;&gt;"",1,0)+IF(DZ712&lt;&gt;"",1,0)+IF(EA712&lt;&gt;"",1,0)+IF(EB712&lt;&gt;"",1,0)+IF(EE712&lt;&gt;"",1,0)</f>
        <v>1</v>
      </c>
      <c r="BA712" s="2" t="n">
        <f aca="false">COUNTIF($DV712:$EG712, "&lt;&gt;")</f>
        <v>0</v>
      </c>
      <c r="BB712" s="0" t="n">
        <f aca="false">AY712*AX712</f>
        <v>0</v>
      </c>
      <c r="DN712" s="0" t="s">
        <v>153</v>
      </c>
    </row>
    <row r="713" customFormat="false" ht="13.8" hidden="false" customHeight="false" outlineLevel="0" collapsed="false">
      <c r="A713" s="0" t="s">
        <v>3487</v>
      </c>
      <c r="B713" s="0" t="n">
        <v>78</v>
      </c>
      <c r="C713" s="0" t="n">
        <v>296578</v>
      </c>
      <c r="D713" s="0" t="s">
        <v>3488</v>
      </c>
      <c r="E713" s="0" t="s">
        <v>3091</v>
      </c>
      <c r="F713" s="0" t="str">
        <f aca="false">CONCATENATE(D713," ",LEFT(H713,4),"T=",AU713,"D=",AV713,"R=",AW713,"M=",AX713,"L=",AY713,"B=",AZ713)</f>
        <v>BELDEN T=D=WARREN-WARD 5R=9M=1L=0B=2</v>
      </c>
      <c r="G713" s="0" t="s">
        <v>320</v>
      </c>
      <c r="I713" s="0" t="s">
        <v>3489</v>
      </c>
      <c r="J713" s="0" t="s">
        <v>688</v>
      </c>
      <c r="K713" s="0" t="s">
        <v>143</v>
      </c>
      <c r="M713" s="0" t="str">
        <f aca="false">RIGHT(N713,LEN(N713)-FIND(" ",N713))</f>
        <v>YOUNGSTOWN RD SE</v>
      </c>
      <c r="N713" s="0" t="s">
        <v>3486</v>
      </c>
      <c r="P713" s="0" t="s">
        <v>145</v>
      </c>
      <c r="Q713" s="0" t="s">
        <v>146</v>
      </c>
      <c r="R713" s="0" t="n">
        <v>44484</v>
      </c>
      <c r="AD713" s="0" t="s">
        <v>147</v>
      </c>
      <c r="AE713" s="0" t="s">
        <v>148</v>
      </c>
      <c r="AF713" s="0" t="s">
        <v>149</v>
      </c>
      <c r="AH713" s="0" t="n">
        <v>14</v>
      </c>
      <c r="AI713" s="0" t="n">
        <v>11</v>
      </c>
      <c r="AN713" s="0" t="s">
        <v>145</v>
      </c>
      <c r="AO713" s="0" t="s">
        <v>3480</v>
      </c>
      <c r="AP713" s="0" t="s">
        <v>3481</v>
      </c>
      <c r="AQ713" s="0" t="n">
        <v>9</v>
      </c>
      <c r="AR713" s="0" t="n">
        <v>64</v>
      </c>
      <c r="AS713" s="0" t="n">
        <v>32</v>
      </c>
      <c r="AV713" s="0" t="s">
        <v>152</v>
      </c>
      <c r="AW713" s="0" t="n">
        <f aca="false">COUNTA($BA713:$EG713)</f>
        <v>9</v>
      </c>
      <c r="AX713" s="0" t="n">
        <f aca="false">COUNTIF($BC713:$EG713,"D")</f>
        <v>1</v>
      </c>
      <c r="AY713" s="0" t="n">
        <f aca="false">COUNTIF($BC713:$EG713,"R")</f>
        <v>0</v>
      </c>
      <c r="AZ713" s="2" t="n">
        <f aca="false">IF(DH713&lt;&gt;"",1,0)+IF(DI713&lt;&gt;"",1,0)+IF(DK713&lt;&gt;"",1,0)+IF(DM713&lt;&gt;"",1,0)+IF(DN713&lt;&gt;"",1,0)+IF(DO713&lt;&gt;"",1,0)+IF(DQ713&lt;&gt;"",1,0)+IF(DR713&lt;&gt;"",1,0)+IF(DT713&lt;&gt;"",1,0)+IF(DU713&lt;&gt;"",1,0)+IF(DV713&lt;&gt;"",1,0)+IF(DW713&lt;&gt;"",1,0)+IF(DX713&lt;&gt;"",1,0)+IF(DZ713&lt;&gt;"",1,0)+IF(EA713&lt;&gt;"",1,0)+IF(EB713&lt;&gt;"",1,0)+IF(EE713&lt;&gt;"",1,0)</f>
        <v>2</v>
      </c>
      <c r="BA713" s="2" t="n">
        <f aca="false">COUNTIF($DV713:$EG713, "&lt;&gt;")</f>
        <v>2</v>
      </c>
      <c r="BB713" s="0" t="n">
        <f aca="false">AY713*AX713</f>
        <v>0</v>
      </c>
      <c r="BY713" s="0" t="s">
        <v>162</v>
      </c>
      <c r="CA713" s="0" t="s">
        <v>153</v>
      </c>
      <c r="CN713" s="0" t="s">
        <v>153</v>
      </c>
      <c r="DC713" s="0" t="s">
        <v>153</v>
      </c>
      <c r="DN713" s="0" t="s">
        <v>153</v>
      </c>
      <c r="EA713" s="0" t="s">
        <v>153</v>
      </c>
      <c r="EF713" s="0" t="s">
        <v>153</v>
      </c>
    </row>
    <row r="714" customFormat="false" ht="13.8" hidden="false" customHeight="false" outlineLevel="0" collapsed="false">
      <c r="A714" s="0" t="s">
        <v>3490</v>
      </c>
      <c r="B714" s="0" t="n">
        <v>78</v>
      </c>
      <c r="C714" s="0" t="n">
        <v>10760</v>
      </c>
      <c r="D714" s="0" t="s">
        <v>3491</v>
      </c>
      <c r="E714" s="0" t="s">
        <v>503</v>
      </c>
      <c r="F714" s="0" t="str">
        <f aca="false">CONCATENATE(D714," ",LEFT(H714,4),"T=",AU714,"D=",AV714,"R=",AW714,"M=",AX714,"L=",AY714,"B=",AZ714)</f>
        <v>HOLBROOK T=D=WARREN-WARD 5R=4M=0L=0B=1</v>
      </c>
      <c r="G714" s="0" t="s">
        <v>1288</v>
      </c>
      <c r="I714" s="0" t="s">
        <v>3492</v>
      </c>
      <c r="J714" s="0" t="s">
        <v>3371</v>
      </c>
      <c r="K714" s="0" t="s">
        <v>143</v>
      </c>
      <c r="M714" s="0" t="str">
        <f aca="false">RIGHT(N714,LEN(N714)-FIND(" ",N714))</f>
        <v>YOUNGSTOWN RD SE</v>
      </c>
      <c r="N714" s="0" t="s">
        <v>3493</v>
      </c>
      <c r="P714" s="0" t="s">
        <v>145</v>
      </c>
      <c r="Q714" s="0" t="s">
        <v>146</v>
      </c>
      <c r="R714" s="0" t="n">
        <v>44484</v>
      </c>
      <c r="AD714" s="0" t="s">
        <v>147</v>
      </c>
      <c r="AE714" s="0" t="s">
        <v>148</v>
      </c>
      <c r="AF714" s="0" t="s">
        <v>149</v>
      </c>
      <c r="AH714" s="0" t="n">
        <v>14</v>
      </c>
      <c r="AI714" s="0" t="n">
        <v>11</v>
      </c>
      <c r="AN714" s="0" t="s">
        <v>145</v>
      </c>
      <c r="AO714" s="0" t="s">
        <v>3480</v>
      </c>
      <c r="AP714" s="0" t="s">
        <v>3481</v>
      </c>
      <c r="AQ714" s="0" t="n">
        <v>9</v>
      </c>
      <c r="AR714" s="0" t="n">
        <v>64</v>
      </c>
      <c r="AS714" s="0" t="n">
        <v>32</v>
      </c>
      <c r="AV714" s="0" t="s">
        <v>152</v>
      </c>
      <c r="AW714" s="0" t="n">
        <f aca="false">COUNTA($BA714:$EG714)</f>
        <v>4</v>
      </c>
      <c r="AX714" s="0" t="n">
        <f aca="false">COUNTIF($BC714:$EG714,"D")</f>
        <v>0</v>
      </c>
      <c r="AY714" s="0" t="n">
        <f aca="false">COUNTIF($BC714:$EG714,"R")</f>
        <v>0</v>
      </c>
      <c r="AZ714" s="2" t="n">
        <f aca="false">IF(DH714&lt;&gt;"",1,0)+IF(DI714&lt;&gt;"",1,0)+IF(DK714&lt;&gt;"",1,0)+IF(DM714&lt;&gt;"",1,0)+IF(DN714&lt;&gt;"",1,0)+IF(DO714&lt;&gt;"",1,0)+IF(DQ714&lt;&gt;"",1,0)+IF(DR714&lt;&gt;"",1,0)+IF(DT714&lt;&gt;"",1,0)+IF(DU714&lt;&gt;"",1,0)+IF(DV714&lt;&gt;"",1,0)+IF(DW714&lt;&gt;"",1,0)+IF(DX714&lt;&gt;"",1,0)+IF(DZ714&lt;&gt;"",1,0)+IF(EA714&lt;&gt;"",1,0)+IF(EB714&lt;&gt;"",1,0)+IF(EE714&lt;&gt;"",1,0)</f>
        <v>1</v>
      </c>
      <c r="BA714" s="2" t="n">
        <f aca="false">COUNTIF($DV714:$EG714, "&lt;&gt;")</f>
        <v>0</v>
      </c>
      <c r="BB714" s="0" t="n">
        <f aca="false">AY714*AX714</f>
        <v>0</v>
      </c>
      <c r="DC714" s="0" t="s">
        <v>153</v>
      </c>
      <c r="DI714" s="0" t="s">
        <v>153</v>
      </c>
    </row>
    <row r="715" customFormat="false" ht="13.8" hidden="false" customHeight="false" outlineLevel="0" collapsed="false">
      <c r="A715" s="0" t="s">
        <v>3494</v>
      </c>
      <c r="B715" s="0" t="n">
        <v>78</v>
      </c>
      <c r="C715" s="0" t="n">
        <v>10759</v>
      </c>
      <c r="D715" s="0" t="s">
        <v>3495</v>
      </c>
      <c r="E715" s="0" t="s">
        <v>608</v>
      </c>
      <c r="F715" s="0" t="str">
        <f aca="false">CONCATENATE(D715," ",LEFT(H715,4),"T=",AU715,"D=",AV715,"R=",AW715,"M=",AX715,"L=",AY715,"B=",AZ715)</f>
        <v>ODOM T=D=WARREN-WARD 5R=3M=0L=0B=0</v>
      </c>
      <c r="G715" s="0" t="s">
        <v>931</v>
      </c>
      <c r="I715" s="0" t="s">
        <v>3496</v>
      </c>
      <c r="J715" s="0" t="s">
        <v>3497</v>
      </c>
      <c r="K715" s="0" t="s">
        <v>143</v>
      </c>
      <c r="M715" s="0" t="str">
        <f aca="false">RIGHT(N715,LEN(N715)-FIND(" ",N715))</f>
        <v>YOUNGSTOWN RD SE</v>
      </c>
      <c r="N715" s="0" t="s">
        <v>3498</v>
      </c>
      <c r="P715" s="0" t="s">
        <v>145</v>
      </c>
      <c r="Q715" s="0" t="s">
        <v>146</v>
      </c>
      <c r="R715" s="0" t="n">
        <v>44484</v>
      </c>
      <c r="AD715" s="0" t="s">
        <v>147</v>
      </c>
      <c r="AE715" s="0" t="s">
        <v>148</v>
      </c>
      <c r="AF715" s="0" t="s">
        <v>149</v>
      </c>
      <c r="AH715" s="0" t="n">
        <v>14</v>
      </c>
      <c r="AI715" s="0" t="n">
        <v>11</v>
      </c>
      <c r="AN715" s="0" t="s">
        <v>145</v>
      </c>
      <c r="AO715" s="0" t="s">
        <v>3480</v>
      </c>
      <c r="AP715" s="0" t="s">
        <v>3481</v>
      </c>
      <c r="AQ715" s="0" t="n">
        <v>9</v>
      </c>
      <c r="AR715" s="0" t="n">
        <v>64</v>
      </c>
      <c r="AS715" s="0" t="n">
        <v>32</v>
      </c>
      <c r="AV715" s="0" t="s">
        <v>152</v>
      </c>
      <c r="AW715" s="0" t="n">
        <f aca="false">COUNTA($BA715:$EG715)</f>
        <v>3</v>
      </c>
      <c r="AX715" s="0" t="n">
        <f aca="false">COUNTIF($BC715:$EG715,"D")</f>
        <v>0</v>
      </c>
      <c r="AY715" s="0" t="n">
        <f aca="false">COUNTIF($BC715:$EG715,"R")</f>
        <v>0</v>
      </c>
      <c r="AZ715" s="2" t="n">
        <f aca="false">IF(DH715&lt;&gt;"",1,0)+IF(DI715&lt;&gt;"",1,0)+IF(DK715&lt;&gt;"",1,0)+IF(DM715&lt;&gt;"",1,0)+IF(DN715&lt;&gt;"",1,0)+IF(DO715&lt;&gt;"",1,0)+IF(DQ715&lt;&gt;"",1,0)+IF(DR715&lt;&gt;"",1,0)+IF(DT715&lt;&gt;"",1,0)+IF(DU715&lt;&gt;"",1,0)+IF(DV715&lt;&gt;"",1,0)+IF(DW715&lt;&gt;"",1,0)+IF(DX715&lt;&gt;"",1,0)+IF(DZ715&lt;&gt;"",1,0)+IF(EA715&lt;&gt;"",1,0)+IF(EB715&lt;&gt;"",1,0)+IF(EE715&lt;&gt;"",1,0)</f>
        <v>0</v>
      </c>
      <c r="BA715" s="2" t="n">
        <f aca="false">COUNTIF($DV715:$EG715, "&lt;&gt;")</f>
        <v>1</v>
      </c>
      <c r="BB715" s="0" t="n">
        <f aca="false">AY715*AX715</f>
        <v>0</v>
      </c>
      <c r="EF715" s="0" t="s">
        <v>153</v>
      </c>
    </row>
    <row r="716" customFormat="false" ht="13.8" hidden="false" customHeight="false" outlineLevel="0" collapsed="false">
      <c r="A716" s="0" t="s">
        <v>3499</v>
      </c>
      <c r="B716" s="0" t="n">
        <v>78</v>
      </c>
      <c r="C716" s="0" t="n">
        <v>426459</v>
      </c>
      <c r="D716" s="0" t="s">
        <v>3500</v>
      </c>
      <c r="E716" s="0" t="s">
        <v>232</v>
      </c>
      <c r="F716" s="0" t="str">
        <f aca="false">CONCATENATE(D716," ",LEFT(H716,4),"T=",AU716,"D=",AV716,"R=",AW716,"M=",AX716,"L=",AY716,"B=",AZ716)</f>
        <v>MROCZEK T=D=WARREN-WARD 5R=27M=2L=5B=8</v>
      </c>
      <c r="G716" s="0" t="s">
        <v>212</v>
      </c>
      <c r="I716" s="0" t="s">
        <v>3501</v>
      </c>
      <c r="J716" s="0" t="s">
        <v>3502</v>
      </c>
      <c r="K716" s="0" t="s">
        <v>143</v>
      </c>
      <c r="L716" s="0" t="s">
        <v>238</v>
      </c>
      <c r="M716" s="0" t="str">
        <f aca="false">RIGHT(N716,LEN(N716)-FIND(" ",N716))</f>
        <v>YOUNGSTOWN RD SE</v>
      </c>
      <c r="N716" s="0" t="s">
        <v>3503</v>
      </c>
      <c r="P716" s="0" t="s">
        <v>145</v>
      </c>
      <c r="Q716" s="0" t="s">
        <v>146</v>
      </c>
      <c r="R716" s="0" t="n">
        <v>44484</v>
      </c>
      <c r="AD716" s="0" t="s">
        <v>147</v>
      </c>
      <c r="AE716" s="0" t="s">
        <v>148</v>
      </c>
      <c r="AF716" s="0" t="s">
        <v>149</v>
      </c>
      <c r="AH716" s="0" t="n">
        <v>14</v>
      </c>
      <c r="AI716" s="0" t="n">
        <v>11</v>
      </c>
      <c r="AN716" s="0" t="s">
        <v>145</v>
      </c>
      <c r="AO716" s="0" t="s">
        <v>3480</v>
      </c>
      <c r="AP716" s="0" t="s">
        <v>3481</v>
      </c>
      <c r="AQ716" s="0" t="n">
        <v>9</v>
      </c>
      <c r="AR716" s="0" t="n">
        <v>64</v>
      </c>
      <c r="AS716" s="0" t="n">
        <v>32</v>
      </c>
      <c r="AV716" s="0" t="s">
        <v>152</v>
      </c>
      <c r="AW716" s="0" t="n">
        <f aca="false">COUNTA($BA716:$EG716)</f>
        <v>27</v>
      </c>
      <c r="AX716" s="0" t="n">
        <f aca="false">COUNTIF($BC716:$EG716,"D")</f>
        <v>2</v>
      </c>
      <c r="AY716" s="0" t="n">
        <f aca="false">COUNTIF($BC716:$EG716,"R")</f>
        <v>5</v>
      </c>
      <c r="AZ716" s="2" t="n">
        <f aca="false">IF(DH716&lt;&gt;"",1,0)+IF(DI716&lt;&gt;"",1,0)+IF(DK716&lt;&gt;"",1,0)+IF(DM716&lt;&gt;"",1,0)+IF(DN716&lt;&gt;"",1,0)+IF(DO716&lt;&gt;"",1,0)+IF(DQ716&lt;&gt;"",1,0)+IF(DR716&lt;&gt;"",1,0)+IF(DT716&lt;&gt;"",1,0)+IF(DU716&lt;&gt;"",1,0)+IF(DV716&lt;&gt;"",1,0)+IF(DW716&lt;&gt;"",1,0)+IF(DX716&lt;&gt;"",1,0)+IF(DZ716&lt;&gt;"",1,0)+IF(EA716&lt;&gt;"",1,0)+IF(EB716&lt;&gt;"",1,0)+IF(EE716&lt;&gt;"",1,0)</f>
        <v>8</v>
      </c>
      <c r="BA716" s="2" t="n">
        <f aca="false">COUNTIF($DV716:$EG716, "&lt;&gt;")</f>
        <v>5</v>
      </c>
      <c r="BB716" s="0" t="n">
        <f aca="false">AY716*AX716</f>
        <v>10</v>
      </c>
      <c r="BD716" s="0" t="s">
        <v>153</v>
      </c>
      <c r="BF716" s="0" t="s">
        <v>153</v>
      </c>
      <c r="BG716" s="0" t="s">
        <v>153</v>
      </c>
      <c r="BL716" s="0" t="s">
        <v>153</v>
      </c>
      <c r="BS716" s="0" t="s">
        <v>153</v>
      </c>
      <c r="CA716" s="0" t="s">
        <v>153</v>
      </c>
      <c r="CG716" s="0" t="s">
        <v>153</v>
      </c>
      <c r="CK716" s="0" t="s">
        <v>153</v>
      </c>
      <c r="CN716" s="0" t="s">
        <v>153</v>
      </c>
      <c r="CP716" s="0" t="s">
        <v>153</v>
      </c>
      <c r="DF716" s="0" t="s">
        <v>153</v>
      </c>
      <c r="DG716" s="0" t="s">
        <v>238</v>
      </c>
      <c r="DI716" s="0" t="s">
        <v>153</v>
      </c>
      <c r="DJ716" s="0" t="s">
        <v>162</v>
      </c>
      <c r="DL716" s="0" t="s">
        <v>153</v>
      </c>
      <c r="DM716" s="0" t="s">
        <v>238</v>
      </c>
      <c r="DN716" s="0" t="s">
        <v>153</v>
      </c>
      <c r="DS716" s="0" t="s">
        <v>238</v>
      </c>
      <c r="DT716" s="0" t="s">
        <v>238</v>
      </c>
      <c r="DU716" s="0" t="s">
        <v>153</v>
      </c>
      <c r="DW716" s="0" t="s">
        <v>162</v>
      </c>
      <c r="DX716" s="0" t="s">
        <v>153</v>
      </c>
      <c r="EA716" s="0" t="s">
        <v>153</v>
      </c>
      <c r="ED716" s="0" t="s">
        <v>238</v>
      </c>
      <c r="EF716" s="0" t="s">
        <v>153</v>
      </c>
    </row>
    <row r="717" customFormat="false" ht="13.8" hidden="false" customHeight="false" outlineLevel="0" collapsed="false">
      <c r="A717" s="0" t="s">
        <v>3504</v>
      </c>
      <c r="B717" s="0" t="n">
        <v>78</v>
      </c>
      <c r="C717" s="0" t="n">
        <v>380401</v>
      </c>
      <c r="D717" s="0" t="s">
        <v>3505</v>
      </c>
      <c r="E717" s="0" t="s">
        <v>3506</v>
      </c>
      <c r="F717" s="0" t="str">
        <f aca="false">CONCATENATE(D717," ",LEFT(H717,4),"T=",AU717,"D=",AV717,"R=",AW717,"M=",AX717,"L=",AY717,"B=",AZ717)</f>
        <v>WILLIAMSON T=D=WARREN-WARD 5R=11M=1L=0B=6</v>
      </c>
      <c r="G717" s="0" t="s">
        <v>176</v>
      </c>
      <c r="I717" s="0" t="s">
        <v>3507</v>
      </c>
      <c r="J717" s="0" t="s">
        <v>2492</v>
      </c>
      <c r="K717" s="0" t="s">
        <v>143</v>
      </c>
      <c r="L717" s="0" t="s">
        <v>162</v>
      </c>
      <c r="M717" s="0" t="str">
        <f aca="false">RIGHT(N717,LEN(N717)-FIND(" ",N717))</f>
        <v>WILLARD AVE SE</v>
      </c>
      <c r="N717" s="0" t="s">
        <v>3508</v>
      </c>
      <c r="P717" s="0" t="s">
        <v>145</v>
      </c>
      <c r="Q717" s="0" t="s">
        <v>146</v>
      </c>
      <c r="R717" s="0" t="n">
        <v>44484</v>
      </c>
      <c r="AD717" s="0" t="s">
        <v>147</v>
      </c>
      <c r="AE717" s="0" t="s">
        <v>148</v>
      </c>
      <c r="AF717" s="0" t="s">
        <v>149</v>
      </c>
      <c r="AH717" s="0" t="n">
        <v>14</v>
      </c>
      <c r="AI717" s="0" t="n">
        <v>11</v>
      </c>
      <c r="AN717" s="0" t="s">
        <v>145</v>
      </c>
      <c r="AO717" s="0" t="s">
        <v>3480</v>
      </c>
      <c r="AP717" s="0" t="s">
        <v>3481</v>
      </c>
      <c r="AQ717" s="0" t="n">
        <v>9</v>
      </c>
      <c r="AR717" s="0" t="n">
        <v>64</v>
      </c>
      <c r="AS717" s="0" t="n">
        <v>32</v>
      </c>
      <c r="AV717" s="0" t="s">
        <v>152</v>
      </c>
      <c r="AW717" s="0" t="n">
        <f aca="false">COUNTA($BA717:$EG717)</f>
        <v>11</v>
      </c>
      <c r="AX717" s="0" t="n">
        <f aca="false">COUNTIF($BC717:$EG717,"D")</f>
        <v>1</v>
      </c>
      <c r="AY717" s="0" t="n">
        <f aca="false">COUNTIF($BC717:$EG717,"R")</f>
        <v>0</v>
      </c>
      <c r="AZ717" s="2" t="n">
        <f aca="false">IF(DH717&lt;&gt;"",1,0)+IF(DI717&lt;&gt;"",1,0)+IF(DK717&lt;&gt;"",1,0)+IF(DM717&lt;&gt;"",1,0)+IF(DN717&lt;&gt;"",1,0)+IF(DO717&lt;&gt;"",1,0)+IF(DQ717&lt;&gt;"",1,0)+IF(DR717&lt;&gt;"",1,0)+IF(DT717&lt;&gt;"",1,0)+IF(DU717&lt;&gt;"",1,0)+IF(DV717&lt;&gt;"",1,0)+IF(DW717&lt;&gt;"",1,0)+IF(DX717&lt;&gt;"",1,0)+IF(DZ717&lt;&gt;"",1,0)+IF(EA717&lt;&gt;"",1,0)+IF(EB717&lt;&gt;"",1,0)+IF(EE717&lt;&gt;"",1,0)</f>
        <v>6</v>
      </c>
      <c r="BA717" s="2" t="n">
        <f aca="false">COUNTIF($DV717:$EG717, "&lt;&gt;")</f>
        <v>4</v>
      </c>
      <c r="BB717" s="0" t="n">
        <f aca="false">AY717*AX717</f>
        <v>0</v>
      </c>
      <c r="CA717" s="0" t="s">
        <v>153</v>
      </c>
      <c r="CP717" s="0" t="s">
        <v>153</v>
      </c>
      <c r="DI717" s="0" t="s">
        <v>153</v>
      </c>
      <c r="DN717" s="0" t="s">
        <v>153</v>
      </c>
      <c r="DU717" s="0" t="s">
        <v>153</v>
      </c>
      <c r="DW717" s="0" t="s">
        <v>162</v>
      </c>
      <c r="DX717" s="0" t="s">
        <v>153</v>
      </c>
      <c r="EA717" s="0" t="s">
        <v>153</v>
      </c>
      <c r="EF717" s="0" t="s">
        <v>153</v>
      </c>
    </row>
    <row r="718" customFormat="false" ht="13.8" hidden="false" customHeight="false" outlineLevel="0" collapsed="false">
      <c r="A718" s="0" t="s">
        <v>3509</v>
      </c>
      <c r="B718" s="0" t="n">
        <v>78</v>
      </c>
      <c r="C718" s="0" t="n">
        <v>388817</v>
      </c>
      <c r="D718" s="0" t="s">
        <v>1591</v>
      </c>
      <c r="E718" s="0" t="s">
        <v>3510</v>
      </c>
      <c r="F718" s="0" t="str">
        <f aca="false">CONCATENATE(D718," ",LEFT(H718,4),"T=",AU718,"D=",AV718,"R=",AW718,"M=",AX718,"L=",AY718,"B=",AZ718)</f>
        <v>REESE T=D=WARREN-WARD 5R=3M=0L=0B=1</v>
      </c>
      <c r="G718" s="0" t="s">
        <v>1100</v>
      </c>
      <c r="I718" s="0" t="s">
        <v>3511</v>
      </c>
      <c r="J718" s="0" t="s">
        <v>3512</v>
      </c>
      <c r="K718" s="0" t="s">
        <v>186</v>
      </c>
      <c r="M718" s="0" t="str">
        <f aca="false">RIGHT(N718,LEN(N718)-FIND(" ",N718))</f>
        <v>WILLARD AVE SE</v>
      </c>
      <c r="N718" s="0" t="s">
        <v>3508</v>
      </c>
      <c r="P718" s="0" t="s">
        <v>145</v>
      </c>
      <c r="Q718" s="0" t="s">
        <v>146</v>
      </c>
      <c r="R718" s="0" t="n">
        <v>44484</v>
      </c>
      <c r="AD718" s="0" t="s">
        <v>147</v>
      </c>
      <c r="AE718" s="0" t="s">
        <v>148</v>
      </c>
      <c r="AF718" s="0" t="s">
        <v>149</v>
      </c>
      <c r="AH718" s="0" t="n">
        <v>14</v>
      </c>
      <c r="AI718" s="0" t="n">
        <v>11</v>
      </c>
      <c r="AN718" s="0" t="s">
        <v>145</v>
      </c>
      <c r="AO718" s="0" t="s">
        <v>3480</v>
      </c>
      <c r="AP718" s="0" t="s">
        <v>3481</v>
      </c>
      <c r="AQ718" s="0" t="n">
        <v>9</v>
      </c>
      <c r="AR718" s="0" t="n">
        <v>64</v>
      </c>
      <c r="AS718" s="0" t="n">
        <v>32</v>
      </c>
      <c r="AV718" s="0" t="s">
        <v>152</v>
      </c>
      <c r="AW718" s="0" t="n">
        <f aca="false">COUNTA($BA718:$EG718)</f>
        <v>3</v>
      </c>
      <c r="AX718" s="0" t="n">
        <f aca="false">COUNTIF($BC718:$EG718,"D")</f>
        <v>0</v>
      </c>
      <c r="AY718" s="0" t="n">
        <f aca="false">COUNTIF($BC718:$EG718,"R")</f>
        <v>0</v>
      </c>
      <c r="AZ718" s="2" t="n">
        <f aca="false">IF(DH718&lt;&gt;"",1,0)+IF(DI718&lt;&gt;"",1,0)+IF(DK718&lt;&gt;"",1,0)+IF(DM718&lt;&gt;"",1,0)+IF(DN718&lt;&gt;"",1,0)+IF(DO718&lt;&gt;"",1,0)+IF(DQ718&lt;&gt;"",1,0)+IF(DR718&lt;&gt;"",1,0)+IF(DT718&lt;&gt;"",1,0)+IF(DU718&lt;&gt;"",1,0)+IF(DV718&lt;&gt;"",1,0)+IF(DW718&lt;&gt;"",1,0)+IF(DX718&lt;&gt;"",1,0)+IF(DZ718&lt;&gt;"",1,0)+IF(EA718&lt;&gt;"",1,0)+IF(EB718&lt;&gt;"",1,0)+IF(EE718&lt;&gt;"",1,0)</f>
        <v>1</v>
      </c>
      <c r="BA718" s="2" t="n">
        <f aca="false">COUNTIF($DV718:$EG718, "&lt;&gt;")</f>
        <v>0</v>
      </c>
      <c r="BB718" s="0" t="n">
        <f aca="false">AY718*AX718</f>
        <v>0</v>
      </c>
      <c r="DN718" s="0" t="s">
        <v>153</v>
      </c>
    </row>
    <row r="719" customFormat="false" ht="13.8" hidden="false" customHeight="false" outlineLevel="0" collapsed="false">
      <c r="A719" s="0" t="s">
        <v>3513</v>
      </c>
      <c r="B719" s="0" t="n">
        <v>78</v>
      </c>
      <c r="C719" s="0" t="n">
        <v>28040</v>
      </c>
      <c r="D719" s="0" t="s">
        <v>3514</v>
      </c>
      <c r="E719" s="0" t="s">
        <v>3515</v>
      </c>
      <c r="F719" s="0" t="str">
        <f aca="false">CONCATENATE(D719," ",LEFT(H719,4),"T=",AU719,"D=",AV719,"R=",AW719,"M=",AX719,"L=",AY719,"B=",AZ719)</f>
        <v>BOWMAN T=D=WARREN-WARD 5R=19M=1L=2B=3</v>
      </c>
      <c r="G719" s="0" t="s">
        <v>220</v>
      </c>
      <c r="I719" s="0" t="s">
        <v>3516</v>
      </c>
      <c r="J719" s="0" t="s">
        <v>3517</v>
      </c>
      <c r="K719" s="0" t="s">
        <v>143</v>
      </c>
      <c r="M719" s="0" t="str">
        <f aca="false">RIGHT(N719,LEN(N719)-FIND(" ",N719))</f>
        <v>WILLARD AVE SE</v>
      </c>
      <c r="N719" s="0" t="s">
        <v>3508</v>
      </c>
      <c r="P719" s="0" t="s">
        <v>145</v>
      </c>
      <c r="Q719" s="0" t="s">
        <v>146</v>
      </c>
      <c r="R719" s="0" t="n">
        <v>44484</v>
      </c>
      <c r="AD719" s="0" t="s">
        <v>147</v>
      </c>
      <c r="AE719" s="0" t="s">
        <v>148</v>
      </c>
      <c r="AF719" s="0" t="s">
        <v>149</v>
      </c>
      <c r="AH719" s="0" t="n">
        <v>14</v>
      </c>
      <c r="AI719" s="0" t="n">
        <v>11</v>
      </c>
      <c r="AN719" s="0" t="s">
        <v>145</v>
      </c>
      <c r="AO719" s="0" t="s">
        <v>3480</v>
      </c>
      <c r="AP719" s="0" t="s">
        <v>3481</v>
      </c>
      <c r="AQ719" s="0" t="n">
        <v>9</v>
      </c>
      <c r="AR719" s="0" t="n">
        <v>64</v>
      </c>
      <c r="AS719" s="0" t="n">
        <v>32</v>
      </c>
      <c r="AV719" s="0" t="s">
        <v>152</v>
      </c>
      <c r="AW719" s="0" t="n">
        <f aca="false">COUNTA($BA719:$EG719)</f>
        <v>19</v>
      </c>
      <c r="AX719" s="0" t="n">
        <f aca="false">COUNTIF($BC719:$EG719,"D")</f>
        <v>1</v>
      </c>
      <c r="AY719" s="0" t="n">
        <f aca="false">COUNTIF($BC719:$EG719,"R")</f>
        <v>2</v>
      </c>
      <c r="AZ719" s="2" t="n">
        <f aca="false">IF(DH719&lt;&gt;"",1,0)+IF(DI719&lt;&gt;"",1,0)+IF(DK719&lt;&gt;"",1,0)+IF(DM719&lt;&gt;"",1,0)+IF(DN719&lt;&gt;"",1,0)+IF(DO719&lt;&gt;"",1,0)+IF(DQ719&lt;&gt;"",1,0)+IF(DR719&lt;&gt;"",1,0)+IF(DT719&lt;&gt;"",1,0)+IF(DU719&lt;&gt;"",1,0)+IF(DV719&lt;&gt;"",1,0)+IF(DW719&lt;&gt;"",1,0)+IF(DX719&lt;&gt;"",1,0)+IF(DZ719&lt;&gt;"",1,0)+IF(EA719&lt;&gt;"",1,0)+IF(EB719&lt;&gt;"",1,0)+IF(EE719&lt;&gt;"",1,0)</f>
        <v>3</v>
      </c>
      <c r="BA719" s="2" t="n">
        <f aca="false">COUNTIF($DV719:$EG719, "&lt;&gt;")</f>
        <v>2</v>
      </c>
      <c r="BB719" s="0" t="n">
        <f aca="false">AY719*AX719</f>
        <v>2</v>
      </c>
      <c r="BC719" s="0" t="s">
        <v>153</v>
      </c>
      <c r="BG719" s="0" t="s">
        <v>153</v>
      </c>
      <c r="BH719" s="0" t="s">
        <v>153</v>
      </c>
      <c r="BY719" s="0" t="s">
        <v>162</v>
      </c>
      <c r="CA719" s="0" t="s">
        <v>153</v>
      </c>
      <c r="CN719" s="0" t="s">
        <v>153</v>
      </c>
      <c r="CP719" s="0" t="s">
        <v>153</v>
      </c>
      <c r="CV719" s="0" t="s">
        <v>153</v>
      </c>
      <c r="CY719" s="0" t="s">
        <v>153</v>
      </c>
      <c r="CZ719" s="0" t="s">
        <v>238</v>
      </c>
      <c r="DC719" s="0" t="s">
        <v>153</v>
      </c>
      <c r="DF719" s="0" t="s">
        <v>153</v>
      </c>
      <c r="DG719" s="0" t="s">
        <v>238</v>
      </c>
      <c r="DN719" s="0" t="s">
        <v>153</v>
      </c>
      <c r="DU719" s="0" t="s">
        <v>153</v>
      </c>
      <c r="EA719" s="0" t="s">
        <v>153</v>
      </c>
      <c r="EF719" s="0" t="s">
        <v>153</v>
      </c>
    </row>
    <row r="720" customFormat="false" ht="13.8" hidden="false" customHeight="false" outlineLevel="0" collapsed="false">
      <c r="A720" s="0" t="s">
        <v>3518</v>
      </c>
      <c r="B720" s="0" t="n">
        <v>78</v>
      </c>
      <c r="C720" s="0" t="n">
        <v>9519</v>
      </c>
      <c r="D720" s="0" t="s">
        <v>3519</v>
      </c>
      <c r="E720" s="0" t="s">
        <v>3520</v>
      </c>
      <c r="F720" s="0" t="str">
        <f aca="false">CONCATENATE(D720," ",LEFT(H720,4),"T=",AU720,"D=",AV720,"R=",AW720,"M=",AX720,"L=",AY720,"B=",AZ720)</f>
        <v>COLLIER T=D=WARREN-WARD 5R=6M=0L=0B=2</v>
      </c>
      <c r="G720" s="0" t="s">
        <v>176</v>
      </c>
      <c r="I720" s="0" t="s">
        <v>3521</v>
      </c>
      <c r="J720" s="0" t="s">
        <v>3522</v>
      </c>
      <c r="K720" s="0" t="s">
        <v>143</v>
      </c>
      <c r="M720" s="0" t="str">
        <f aca="false">RIGHT(N720,LEN(N720)-FIND(" ",N720))</f>
        <v>WILLARD AVE SE</v>
      </c>
      <c r="N720" s="0" t="s">
        <v>3523</v>
      </c>
      <c r="P720" s="0" t="s">
        <v>145</v>
      </c>
      <c r="Q720" s="0" t="s">
        <v>146</v>
      </c>
      <c r="R720" s="0" t="n">
        <v>44484</v>
      </c>
      <c r="AD720" s="0" t="s">
        <v>147</v>
      </c>
      <c r="AE720" s="0" t="s">
        <v>148</v>
      </c>
      <c r="AF720" s="0" t="s">
        <v>149</v>
      </c>
      <c r="AH720" s="0" t="n">
        <v>14</v>
      </c>
      <c r="AI720" s="0" t="n">
        <v>11</v>
      </c>
      <c r="AN720" s="0" t="s">
        <v>145</v>
      </c>
      <c r="AO720" s="0" t="s">
        <v>3480</v>
      </c>
      <c r="AP720" s="0" t="s">
        <v>3481</v>
      </c>
      <c r="AQ720" s="0" t="n">
        <v>9</v>
      </c>
      <c r="AR720" s="0" t="n">
        <v>64</v>
      </c>
      <c r="AS720" s="0" t="n">
        <v>32</v>
      </c>
      <c r="AV720" s="0" t="s">
        <v>152</v>
      </c>
      <c r="AW720" s="0" t="n">
        <f aca="false">COUNTA($BA720:$EG720)</f>
        <v>6</v>
      </c>
      <c r="AX720" s="0" t="n">
        <f aca="false">COUNTIF($BC720:$EG720,"D")</f>
        <v>0</v>
      </c>
      <c r="AY720" s="0" t="n">
        <f aca="false">COUNTIF($BC720:$EG720,"R")</f>
        <v>0</v>
      </c>
      <c r="AZ720" s="2" t="n">
        <f aca="false">IF(DH720&lt;&gt;"",1,0)+IF(DI720&lt;&gt;"",1,0)+IF(DK720&lt;&gt;"",1,0)+IF(DM720&lt;&gt;"",1,0)+IF(DN720&lt;&gt;"",1,0)+IF(DO720&lt;&gt;"",1,0)+IF(DQ720&lt;&gt;"",1,0)+IF(DR720&lt;&gt;"",1,0)+IF(DT720&lt;&gt;"",1,0)+IF(DU720&lt;&gt;"",1,0)+IF(DV720&lt;&gt;"",1,0)+IF(DW720&lt;&gt;"",1,0)+IF(DX720&lt;&gt;"",1,0)+IF(DZ720&lt;&gt;"",1,0)+IF(EA720&lt;&gt;"",1,0)+IF(EB720&lt;&gt;"",1,0)+IF(EE720&lt;&gt;"",1,0)</f>
        <v>2</v>
      </c>
      <c r="BA720" s="2" t="n">
        <f aca="false">COUNTIF($DV720:$EG720, "&lt;&gt;")</f>
        <v>2</v>
      </c>
      <c r="BB720" s="0" t="n">
        <f aca="false">AY720*AX720</f>
        <v>0</v>
      </c>
      <c r="DC720" s="0" t="s">
        <v>153</v>
      </c>
      <c r="DI720" s="0" t="s">
        <v>153</v>
      </c>
      <c r="EA720" s="0" t="s">
        <v>153</v>
      </c>
      <c r="EF720" s="0" t="s">
        <v>153</v>
      </c>
    </row>
    <row r="721" customFormat="false" ht="13.8" hidden="false" customHeight="false" outlineLevel="0" collapsed="false">
      <c r="A721" s="0" t="s">
        <v>3524</v>
      </c>
      <c r="B721" s="0" t="n">
        <v>78</v>
      </c>
      <c r="C721" s="0" t="n">
        <v>9520</v>
      </c>
      <c r="D721" s="0" t="s">
        <v>3525</v>
      </c>
      <c r="E721" s="0" t="s">
        <v>3526</v>
      </c>
      <c r="F721" s="0" t="str">
        <f aca="false">CONCATENATE(D721," ",LEFT(H721,4),"T=",AU721,"D=",AV721,"R=",AW721,"M=",AX721,"L=",AY721,"B=",AZ721)</f>
        <v>WELLS T=D=WARREN-WARD 5R=3M=0L=0B=0</v>
      </c>
      <c r="G721" s="0" t="s">
        <v>295</v>
      </c>
      <c r="I721" s="0" t="s">
        <v>3527</v>
      </c>
      <c r="J721" s="0" t="s">
        <v>3528</v>
      </c>
      <c r="K721" s="0" t="s">
        <v>143</v>
      </c>
      <c r="M721" s="0" t="str">
        <f aca="false">RIGHT(N721,LEN(N721)-FIND(" ",N721))</f>
        <v>WILLARD AVE SE</v>
      </c>
      <c r="N721" s="0" t="s">
        <v>3529</v>
      </c>
      <c r="P721" s="0" t="s">
        <v>145</v>
      </c>
      <c r="Q721" s="0" t="s">
        <v>146</v>
      </c>
      <c r="R721" s="0" t="n">
        <v>44484</v>
      </c>
      <c r="AD721" s="0" t="s">
        <v>147</v>
      </c>
      <c r="AE721" s="0" t="s">
        <v>148</v>
      </c>
      <c r="AF721" s="0" t="s">
        <v>149</v>
      </c>
      <c r="AH721" s="0" t="n">
        <v>14</v>
      </c>
      <c r="AI721" s="0" t="n">
        <v>11</v>
      </c>
      <c r="AN721" s="0" t="s">
        <v>145</v>
      </c>
      <c r="AO721" s="0" t="s">
        <v>3480</v>
      </c>
      <c r="AP721" s="0" t="s">
        <v>3481</v>
      </c>
      <c r="AQ721" s="0" t="n">
        <v>9</v>
      </c>
      <c r="AR721" s="0" t="n">
        <v>64</v>
      </c>
      <c r="AS721" s="0" t="n">
        <v>32</v>
      </c>
      <c r="AV721" s="0" t="s">
        <v>152</v>
      </c>
      <c r="AW721" s="0" t="n">
        <f aca="false">COUNTA($BA721:$EG721)</f>
        <v>3</v>
      </c>
      <c r="AX721" s="0" t="n">
        <f aca="false">COUNTIF($BC721:$EG721,"D")</f>
        <v>0</v>
      </c>
      <c r="AY721" s="0" t="n">
        <f aca="false">COUNTIF($BC721:$EG721,"R")</f>
        <v>0</v>
      </c>
      <c r="AZ721" s="2" t="n">
        <f aca="false">IF(DH721&lt;&gt;"",1,0)+IF(DI721&lt;&gt;"",1,0)+IF(DK721&lt;&gt;"",1,0)+IF(DM721&lt;&gt;"",1,0)+IF(DN721&lt;&gt;"",1,0)+IF(DO721&lt;&gt;"",1,0)+IF(DQ721&lt;&gt;"",1,0)+IF(DR721&lt;&gt;"",1,0)+IF(DT721&lt;&gt;"",1,0)+IF(DU721&lt;&gt;"",1,0)+IF(DV721&lt;&gt;"",1,0)+IF(DW721&lt;&gt;"",1,0)+IF(DX721&lt;&gt;"",1,0)+IF(DZ721&lt;&gt;"",1,0)+IF(EA721&lt;&gt;"",1,0)+IF(EB721&lt;&gt;"",1,0)+IF(EE721&lt;&gt;"",1,0)</f>
        <v>0</v>
      </c>
      <c r="BA721" s="2" t="n">
        <f aca="false">COUNTIF($DV721:$EG721, "&lt;&gt;")</f>
        <v>1</v>
      </c>
      <c r="BB721" s="0" t="n">
        <f aca="false">AY721*AX721</f>
        <v>0</v>
      </c>
      <c r="EF721" s="0" t="s">
        <v>153</v>
      </c>
    </row>
    <row r="722" customFormat="false" ht="13.8" hidden="false" customHeight="false" outlineLevel="0" collapsed="false">
      <c r="A722" s="0" t="s">
        <v>3530</v>
      </c>
      <c r="B722" s="0" t="n">
        <v>78</v>
      </c>
      <c r="C722" s="0" t="n">
        <v>270162</v>
      </c>
      <c r="D722" s="0" t="s">
        <v>3531</v>
      </c>
      <c r="E722" s="0" t="s">
        <v>3532</v>
      </c>
      <c r="F722" s="0" t="str">
        <f aca="false">CONCATENATE(D722," ",LEFT(H722,4),"T=",AU722,"D=",AV722,"R=",AW722,"M=",AX722,"L=",AY722,"B=",AZ722)</f>
        <v>LEEWORTHY T=D=WARREN-WARD 5R=14M=1L=1B=6</v>
      </c>
      <c r="G722" s="0" t="s">
        <v>295</v>
      </c>
      <c r="I722" s="0" t="s">
        <v>3533</v>
      </c>
      <c r="J722" s="0" t="s">
        <v>3534</v>
      </c>
      <c r="K722" s="0" t="s">
        <v>143</v>
      </c>
      <c r="M722" s="0" t="str">
        <f aca="false">RIGHT(N722,LEN(N722)-FIND(" ",N722))</f>
        <v>WILLARD AVE SE</v>
      </c>
      <c r="N722" s="0" t="s">
        <v>3529</v>
      </c>
      <c r="P722" s="0" t="s">
        <v>145</v>
      </c>
      <c r="Q722" s="0" t="s">
        <v>146</v>
      </c>
      <c r="R722" s="0" t="n">
        <v>44484</v>
      </c>
      <c r="AD722" s="0" t="s">
        <v>147</v>
      </c>
      <c r="AE722" s="0" t="s">
        <v>148</v>
      </c>
      <c r="AF722" s="0" t="s">
        <v>149</v>
      </c>
      <c r="AH722" s="0" t="n">
        <v>14</v>
      </c>
      <c r="AI722" s="0" t="n">
        <v>11</v>
      </c>
      <c r="AN722" s="0" t="s">
        <v>145</v>
      </c>
      <c r="AO722" s="0" t="s">
        <v>3480</v>
      </c>
      <c r="AP722" s="0" t="s">
        <v>3481</v>
      </c>
      <c r="AQ722" s="0" t="n">
        <v>9</v>
      </c>
      <c r="AR722" s="0" t="n">
        <v>64</v>
      </c>
      <c r="AS722" s="0" t="n">
        <v>32</v>
      </c>
      <c r="AV722" s="0" t="s">
        <v>152</v>
      </c>
      <c r="AW722" s="0" t="n">
        <f aca="false">COUNTA($BA722:$EG722)</f>
        <v>14</v>
      </c>
      <c r="AX722" s="0" t="n">
        <f aca="false">COUNTIF($BC722:$EG722,"D")</f>
        <v>1</v>
      </c>
      <c r="AY722" s="0" t="n">
        <f aca="false">COUNTIF($BC722:$EG722,"R")</f>
        <v>1</v>
      </c>
      <c r="AZ722" s="2" t="n">
        <f aca="false">IF(DH722&lt;&gt;"",1,0)+IF(DI722&lt;&gt;"",1,0)+IF(DK722&lt;&gt;"",1,0)+IF(DM722&lt;&gt;"",1,0)+IF(DN722&lt;&gt;"",1,0)+IF(DO722&lt;&gt;"",1,0)+IF(DQ722&lt;&gt;"",1,0)+IF(DR722&lt;&gt;"",1,0)+IF(DT722&lt;&gt;"",1,0)+IF(DU722&lt;&gt;"",1,0)+IF(DV722&lt;&gt;"",1,0)+IF(DW722&lt;&gt;"",1,0)+IF(DX722&lt;&gt;"",1,0)+IF(DZ722&lt;&gt;"",1,0)+IF(EA722&lt;&gt;"",1,0)+IF(EB722&lt;&gt;"",1,0)+IF(EE722&lt;&gt;"",1,0)</f>
        <v>6</v>
      </c>
      <c r="BA722" s="2" t="n">
        <f aca="false">COUNTIF($DV722:$EG722, "&lt;&gt;")</f>
        <v>3</v>
      </c>
      <c r="BB722" s="0" t="n">
        <f aca="false">AY722*AX722</f>
        <v>1</v>
      </c>
      <c r="BD722" s="0" t="s">
        <v>153</v>
      </c>
      <c r="BJ722" s="0" t="s">
        <v>153</v>
      </c>
      <c r="BL722" s="0" t="s">
        <v>153</v>
      </c>
      <c r="BY722" s="0" t="s">
        <v>162</v>
      </c>
      <c r="DC722" s="0" t="s">
        <v>153</v>
      </c>
      <c r="DI722" s="0" t="s">
        <v>153</v>
      </c>
      <c r="DM722" s="0" t="s">
        <v>238</v>
      </c>
      <c r="DN722" s="0" t="s">
        <v>153</v>
      </c>
      <c r="DU722" s="0" t="s">
        <v>153</v>
      </c>
      <c r="DX722" s="0" t="s">
        <v>153</v>
      </c>
      <c r="EA722" s="0" t="s">
        <v>153</v>
      </c>
      <c r="EF722" s="0" t="s">
        <v>153</v>
      </c>
    </row>
    <row r="723" customFormat="false" ht="13.8" hidden="false" customHeight="false" outlineLevel="0" collapsed="false">
      <c r="A723" s="0" t="s">
        <v>3535</v>
      </c>
      <c r="B723" s="0" t="n">
        <v>78</v>
      </c>
      <c r="C723" s="0" t="n">
        <v>259926</v>
      </c>
      <c r="D723" s="0" t="s">
        <v>3536</v>
      </c>
      <c r="E723" s="0" t="s">
        <v>3537</v>
      </c>
      <c r="F723" s="0" t="str">
        <f aca="false">CONCATENATE(D723," ",LEFT(H723,4),"T=",AU723,"D=",AV723,"R=",AW723,"M=",AX723,"L=",AY723,"B=",AZ723)</f>
        <v>MCCOY T=D=WARREN-WARD 5R=42M=14L=0B=9</v>
      </c>
      <c r="I723" s="0" t="s">
        <v>3538</v>
      </c>
      <c r="J723" s="0" t="s">
        <v>2223</v>
      </c>
      <c r="K723" s="0" t="s">
        <v>143</v>
      </c>
      <c r="L723" s="0" t="s">
        <v>162</v>
      </c>
      <c r="M723" s="0" t="str">
        <f aca="false">RIGHT(N723,LEN(N723)-FIND(" ",N723))</f>
        <v>WICK ST SE</v>
      </c>
      <c r="N723" s="0" t="s">
        <v>3539</v>
      </c>
      <c r="P723" s="0" t="s">
        <v>145</v>
      </c>
      <c r="Q723" s="0" t="s">
        <v>146</v>
      </c>
      <c r="R723" s="0" t="n">
        <v>44484</v>
      </c>
      <c r="AD723" s="0" t="s">
        <v>147</v>
      </c>
      <c r="AE723" s="0" t="s">
        <v>148</v>
      </c>
      <c r="AF723" s="0" t="s">
        <v>149</v>
      </c>
      <c r="AH723" s="0" t="n">
        <v>14</v>
      </c>
      <c r="AI723" s="0" t="n">
        <v>11</v>
      </c>
      <c r="AN723" s="0" t="s">
        <v>145</v>
      </c>
      <c r="AO723" s="0" t="s">
        <v>3480</v>
      </c>
      <c r="AP723" s="0" t="s">
        <v>3481</v>
      </c>
      <c r="AQ723" s="0" t="n">
        <v>9</v>
      </c>
      <c r="AR723" s="0" t="n">
        <v>64</v>
      </c>
      <c r="AS723" s="0" t="n">
        <v>32</v>
      </c>
      <c r="AV723" s="0" t="s">
        <v>152</v>
      </c>
      <c r="AW723" s="0" t="n">
        <f aca="false">COUNTA($BA723:$EG723)</f>
        <v>42</v>
      </c>
      <c r="AX723" s="0" t="n">
        <f aca="false">COUNTIF($BC723:$EG723,"D")</f>
        <v>14</v>
      </c>
      <c r="AY723" s="0" t="n">
        <f aca="false">COUNTIF($BC723:$EG723,"R")</f>
        <v>0</v>
      </c>
      <c r="AZ723" s="2" t="n">
        <f aca="false">IF(DH723&lt;&gt;"",1,0)+IF(DI723&lt;&gt;"",1,0)+IF(DK723&lt;&gt;"",1,0)+IF(DM723&lt;&gt;"",1,0)+IF(DN723&lt;&gt;"",1,0)+IF(DO723&lt;&gt;"",1,0)+IF(DQ723&lt;&gt;"",1,0)+IF(DR723&lt;&gt;"",1,0)+IF(DT723&lt;&gt;"",1,0)+IF(DU723&lt;&gt;"",1,0)+IF(DV723&lt;&gt;"",1,0)+IF(DW723&lt;&gt;"",1,0)+IF(DX723&lt;&gt;"",1,0)+IF(DZ723&lt;&gt;"",1,0)+IF(EA723&lt;&gt;"",1,0)+IF(EB723&lt;&gt;"",1,0)+IF(EE723&lt;&gt;"",1,0)</f>
        <v>9</v>
      </c>
      <c r="BA723" s="2" t="n">
        <f aca="false">COUNTIF($DV723:$EG723, "&lt;&gt;")</f>
        <v>5</v>
      </c>
      <c r="BB723" s="0" t="n">
        <f aca="false">AY723*AX723</f>
        <v>0</v>
      </c>
      <c r="BC723" s="0" t="s">
        <v>153</v>
      </c>
      <c r="BD723" s="0" t="s">
        <v>153</v>
      </c>
      <c r="BH723" s="0" t="s">
        <v>153</v>
      </c>
      <c r="BI723" s="0" t="s">
        <v>153</v>
      </c>
      <c r="BJ723" s="0" t="s">
        <v>153</v>
      </c>
      <c r="BK723" s="0" t="s">
        <v>153</v>
      </c>
      <c r="BL723" s="0" t="s">
        <v>153</v>
      </c>
      <c r="BP723" s="0" t="s">
        <v>153</v>
      </c>
      <c r="BS723" s="0" t="s">
        <v>153</v>
      </c>
      <c r="BY723" s="0" t="s">
        <v>162</v>
      </c>
      <c r="CA723" s="0" t="s">
        <v>153</v>
      </c>
      <c r="CG723" s="0" t="s">
        <v>153</v>
      </c>
      <c r="CK723" s="0" t="s">
        <v>153</v>
      </c>
      <c r="CL723" s="0" t="s">
        <v>162</v>
      </c>
      <c r="CN723" s="0" t="s">
        <v>153</v>
      </c>
      <c r="CO723" s="0" t="s">
        <v>162</v>
      </c>
      <c r="CP723" s="0" t="s">
        <v>153</v>
      </c>
      <c r="CQ723" s="0" t="s">
        <v>162</v>
      </c>
      <c r="CV723" s="0" t="s">
        <v>153</v>
      </c>
      <c r="CW723" s="0" t="s">
        <v>162</v>
      </c>
      <c r="CY723" s="0" t="s">
        <v>153</v>
      </c>
      <c r="CZ723" s="0" t="s">
        <v>162</v>
      </c>
      <c r="DC723" s="0" t="s">
        <v>153</v>
      </c>
      <c r="DD723" s="0" t="s">
        <v>162</v>
      </c>
      <c r="DF723" s="0" t="s">
        <v>153</v>
      </c>
      <c r="DG723" s="0" t="s">
        <v>162</v>
      </c>
      <c r="DI723" s="0" t="s">
        <v>153</v>
      </c>
      <c r="DJ723" s="0" t="s">
        <v>162</v>
      </c>
      <c r="DL723" s="0" t="s">
        <v>153</v>
      </c>
      <c r="DM723" s="0" t="s">
        <v>162</v>
      </c>
      <c r="DN723" s="0" t="s">
        <v>153</v>
      </c>
      <c r="DR723" s="0" t="s">
        <v>153</v>
      </c>
      <c r="DS723" s="0" t="s">
        <v>162</v>
      </c>
      <c r="DT723" s="0" t="s">
        <v>162</v>
      </c>
      <c r="DU723" s="0" t="s">
        <v>153</v>
      </c>
      <c r="DW723" s="0" t="s">
        <v>162</v>
      </c>
      <c r="DX723" s="0" t="s">
        <v>153</v>
      </c>
      <c r="EA723" s="0" t="s">
        <v>153</v>
      </c>
      <c r="ED723" s="0" t="s">
        <v>162</v>
      </c>
      <c r="EF723" s="0" t="s">
        <v>153</v>
      </c>
    </row>
    <row r="724" customFormat="false" ht="13.8" hidden="false" customHeight="false" outlineLevel="0" collapsed="false">
      <c r="A724" s="0" t="s">
        <v>3540</v>
      </c>
      <c r="B724" s="0" t="n">
        <v>78</v>
      </c>
      <c r="C724" s="0" t="n">
        <v>434172</v>
      </c>
      <c r="D724" s="0" t="s">
        <v>3536</v>
      </c>
      <c r="E724" s="0" t="s">
        <v>2294</v>
      </c>
      <c r="F724" s="0" t="str">
        <f aca="false">CONCATENATE(D724," ",LEFT(H724,4),"T=",AU724,"D=",AV724,"R=",AW724,"M=",AX724,"L=",AY724,"B=",AZ724)</f>
        <v>MCCOY T=D=WARREN-WARD 5R=30M=11L=0B=7</v>
      </c>
      <c r="G724" s="0" t="s">
        <v>238</v>
      </c>
      <c r="I724" s="0" t="s">
        <v>3541</v>
      </c>
      <c r="J724" s="0" t="s">
        <v>2223</v>
      </c>
      <c r="K724" s="0" t="s">
        <v>143</v>
      </c>
      <c r="L724" s="0" t="s">
        <v>162</v>
      </c>
      <c r="M724" s="0" t="str">
        <f aca="false">RIGHT(N724,LEN(N724)-FIND(" ",N724))</f>
        <v>WICK ST SE</v>
      </c>
      <c r="N724" s="0" t="s">
        <v>3542</v>
      </c>
      <c r="P724" s="0" t="s">
        <v>145</v>
      </c>
      <c r="Q724" s="0" t="s">
        <v>146</v>
      </c>
      <c r="R724" s="0" t="n">
        <v>44484</v>
      </c>
      <c r="AD724" s="0" t="s">
        <v>147</v>
      </c>
      <c r="AE724" s="0" t="s">
        <v>148</v>
      </c>
      <c r="AF724" s="0" t="s">
        <v>149</v>
      </c>
      <c r="AH724" s="0" t="n">
        <v>14</v>
      </c>
      <c r="AI724" s="0" t="n">
        <v>11</v>
      </c>
      <c r="AN724" s="0" t="s">
        <v>145</v>
      </c>
      <c r="AO724" s="0" t="s">
        <v>3480</v>
      </c>
      <c r="AP724" s="0" t="s">
        <v>3481</v>
      </c>
      <c r="AQ724" s="0" t="n">
        <v>9</v>
      </c>
      <c r="AR724" s="0" t="n">
        <v>64</v>
      </c>
      <c r="AS724" s="0" t="n">
        <v>32</v>
      </c>
      <c r="AV724" s="0" t="s">
        <v>152</v>
      </c>
      <c r="AW724" s="0" t="n">
        <f aca="false">COUNTA($BA724:$EG724)</f>
        <v>30</v>
      </c>
      <c r="AX724" s="0" t="n">
        <f aca="false">COUNTIF($BC724:$EG724,"D")</f>
        <v>11</v>
      </c>
      <c r="AY724" s="0" t="n">
        <f aca="false">COUNTIF($BC724:$EG724,"R")</f>
        <v>0</v>
      </c>
      <c r="AZ724" s="2" t="n">
        <f aca="false">IF(DH724&lt;&gt;"",1,0)+IF(DI724&lt;&gt;"",1,0)+IF(DK724&lt;&gt;"",1,0)+IF(DM724&lt;&gt;"",1,0)+IF(DN724&lt;&gt;"",1,0)+IF(DO724&lt;&gt;"",1,0)+IF(DQ724&lt;&gt;"",1,0)+IF(DR724&lt;&gt;"",1,0)+IF(DT724&lt;&gt;"",1,0)+IF(DU724&lt;&gt;"",1,0)+IF(DV724&lt;&gt;"",1,0)+IF(DW724&lt;&gt;"",1,0)+IF(DX724&lt;&gt;"",1,0)+IF(DZ724&lt;&gt;"",1,0)+IF(EA724&lt;&gt;"",1,0)+IF(EB724&lt;&gt;"",1,0)+IF(EE724&lt;&gt;"",1,0)</f>
        <v>7</v>
      </c>
      <c r="BA724" s="2" t="n">
        <f aca="false">COUNTIF($DV724:$EG724, "&lt;&gt;")</f>
        <v>5</v>
      </c>
      <c r="BB724" s="0" t="n">
        <f aca="false">AY724*AX724</f>
        <v>0</v>
      </c>
      <c r="BL724" s="0" t="s">
        <v>153</v>
      </c>
      <c r="BY724" s="0" t="s">
        <v>162</v>
      </c>
      <c r="CA724" s="0" t="s">
        <v>153</v>
      </c>
      <c r="CG724" s="0" t="s">
        <v>153</v>
      </c>
      <c r="CK724" s="0" t="s">
        <v>153</v>
      </c>
      <c r="CL724" s="0" t="s">
        <v>162</v>
      </c>
      <c r="CN724" s="0" t="s">
        <v>153</v>
      </c>
      <c r="CP724" s="0" t="s">
        <v>153</v>
      </c>
      <c r="CQ724" s="0" t="s">
        <v>162</v>
      </c>
      <c r="CV724" s="0" t="s">
        <v>153</v>
      </c>
      <c r="CW724" s="0" t="s">
        <v>162</v>
      </c>
      <c r="CY724" s="0" t="s">
        <v>153</v>
      </c>
      <c r="CZ724" s="0" t="s">
        <v>162</v>
      </c>
      <c r="DC724" s="0" t="s">
        <v>153</v>
      </c>
      <c r="DD724" s="0" t="s">
        <v>162</v>
      </c>
      <c r="DF724" s="0" t="s">
        <v>153</v>
      </c>
      <c r="DG724" s="0" t="s">
        <v>162</v>
      </c>
      <c r="DI724" s="0" t="s">
        <v>153</v>
      </c>
      <c r="DL724" s="0" t="s">
        <v>153</v>
      </c>
      <c r="DN724" s="0" t="s">
        <v>153</v>
      </c>
      <c r="DS724" s="0" t="s">
        <v>162</v>
      </c>
      <c r="DT724" s="0" t="s">
        <v>162</v>
      </c>
      <c r="DU724" s="0" t="s">
        <v>153</v>
      </c>
      <c r="DW724" s="0" t="s">
        <v>162</v>
      </c>
      <c r="DX724" s="0" t="s">
        <v>153</v>
      </c>
      <c r="EA724" s="0" t="s">
        <v>153</v>
      </c>
      <c r="ED724" s="0" t="s">
        <v>162</v>
      </c>
      <c r="EF724" s="0" t="s">
        <v>153</v>
      </c>
    </row>
    <row r="725" customFormat="false" ht="13.8" hidden="false" customHeight="false" outlineLevel="0" collapsed="false">
      <c r="A725" s="0" t="s">
        <v>3543</v>
      </c>
      <c r="B725" s="0" t="n">
        <v>78</v>
      </c>
      <c r="C725" s="0" t="n">
        <v>350665</v>
      </c>
      <c r="D725" s="0" t="s">
        <v>2335</v>
      </c>
      <c r="E725" s="0" t="s">
        <v>982</v>
      </c>
      <c r="F725" s="0" t="str">
        <f aca="false">CONCATENATE(D725," ",LEFT(H725,4),"T=",AU725,"D=",AV725,"R=",AW725,"M=",AX725,"L=",AY725,"B=",AZ725)</f>
        <v>BRYANT T=D=WARREN-WARD 5R=15M=3L=0B=8</v>
      </c>
      <c r="G725" s="0" t="s">
        <v>1243</v>
      </c>
      <c r="I725" s="0" t="s">
        <v>3544</v>
      </c>
      <c r="J725" s="0" t="s">
        <v>3545</v>
      </c>
      <c r="K725" s="0" t="s">
        <v>143</v>
      </c>
      <c r="L725" s="0" t="s">
        <v>162</v>
      </c>
      <c r="M725" s="0" t="str">
        <f aca="false">RIGHT(N725,LEN(N725)-FIND(" ",N725))</f>
        <v>WICK ST SE</v>
      </c>
      <c r="N725" s="0" t="s">
        <v>3546</v>
      </c>
      <c r="P725" s="0" t="s">
        <v>145</v>
      </c>
      <c r="Q725" s="0" t="s">
        <v>146</v>
      </c>
      <c r="R725" s="0" t="n">
        <v>44484</v>
      </c>
      <c r="AD725" s="0" t="s">
        <v>147</v>
      </c>
      <c r="AE725" s="0" t="s">
        <v>148</v>
      </c>
      <c r="AF725" s="0" t="s">
        <v>149</v>
      </c>
      <c r="AH725" s="0" t="n">
        <v>14</v>
      </c>
      <c r="AI725" s="0" t="n">
        <v>11</v>
      </c>
      <c r="AN725" s="0" t="s">
        <v>145</v>
      </c>
      <c r="AO725" s="0" t="s">
        <v>3480</v>
      </c>
      <c r="AP725" s="0" t="s">
        <v>3481</v>
      </c>
      <c r="AQ725" s="0" t="n">
        <v>9</v>
      </c>
      <c r="AR725" s="0" t="n">
        <v>64</v>
      </c>
      <c r="AS725" s="0" t="n">
        <v>32</v>
      </c>
      <c r="AV725" s="0" t="s">
        <v>152</v>
      </c>
      <c r="AW725" s="0" t="n">
        <f aca="false">COUNTA($BA725:$EG725)</f>
        <v>15</v>
      </c>
      <c r="AX725" s="0" t="n">
        <f aca="false">COUNTIF($BC725:$EG725,"D")</f>
        <v>3</v>
      </c>
      <c r="AY725" s="0" t="n">
        <f aca="false">COUNTIF($BC725:$EG725,"R")</f>
        <v>0</v>
      </c>
      <c r="AZ725" s="2" t="n">
        <f aca="false">IF(DH725&lt;&gt;"",1,0)+IF(DI725&lt;&gt;"",1,0)+IF(DK725&lt;&gt;"",1,0)+IF(DM725&lt;&gt;"",1,0)+IF(DN725&lt;&gt;"",1,0)+IF(DO725&lt;&gt;"",1,0)+IF(DQ725&lt;&gt;"",1,0)+IF(DR725&lt;&gt;"",1,0)+IF(DT725&lt;&gt;"",1,0)+IF(DU725&lt;&gt;"",1,0)+IF(DV725&lt;&gt;"",1,0)+IF(DW725&lt;&gt;"",1,0)+IF(DX725&lt;&gt;"",1,0)+IF(DZ725&lt;&gt;"",1,0)+IF(EA725&lt;&gt;"",1,0)+IF(EB725&lt;&gt;"",1,0)+IF(EE725&lt;&gt;"",1,0)</f>
        <v>8</v>
      </c>
      <c r="BA725" s="2" t="n">
        <f aca="false">COUNTIF($DV725:$EG725, "&lt;&gt;")</f>
        <v>3</v>
      </c>
      <c r="BB725" s="0" t="n">
        <f aca="false">AY725*AX725</f>
        <v>0</v>
      </c>
      <c r="CA725" s="0" t="s">
        <v>153</v>
      </c>
      <c r="CP725" s="0" t="s">
        <v>153</v>
      </c>
      <c r="DC725" s="0" t="s">
        <v>153</v>
      </c>
      <c r="DI725" s="0" t="s">
        <v>153</v>
      </c>
      <c r="DL725" s="0" t="s">
        <v>153</v>
      </c>
      <c r="DM725" s="0" t="s">
        <v>162</v>
      </c>
      <c r="DN725" s="0" t="s">
        <v>153</v>
      </c>
      <c r="DO725" s="0" t="s">
        <v>162</v>
      </c>
      <c r="DT725" s="0" t="s">
        <v>162</v>
      </c>
      <c r="DU725" s="0" t="s">
        <v>153</v>
      </c>
      <c r="DX725" s="0" t="s">
        <v>153</v>
      </c>
      <c r="EA725" s="0" t="s">
        <v>153</v>
      </c>
      <c r="EF725" s="0" t="s">
        <v>153</v>
      </c>
    </row>
    <row r="726" customFormat="false" ht="13.8" hidden="false" customHeight="false" outlineLevel="0" collapsed="false">
      <c r="A726" s="0" t="s">
        <v>3547</v>
      </c>
      <c r="B726" s="0" t="n">
        <v>78</v>
      </c>
      <c r="C726" s="0" t="n">
        <v>211784</v>
      </c>
      <c r="D726" s="0" t="s">
        <v>3548</v>
      </c>
      <c r="E726" s="0" t="s">
        <v>3549</v>
      </c>
      <c r="F726" s="0" t="str">
        <f aca="false">CONCATENATE(D726," ",LEFT(H726,4),"T=",AU726,"D=",AV726,"R=",AW726,"M=",AX726,"L=",AY726,"B=",AZ726)</f>
        <v>ARANA T=D=WARREN-WARD 5R=15M=3L=0B=8</v>
      </c>
      <c r="I726" s="0" t="s">
        <v>3550</v>
      </c>
      <c r="J726" s="0" t="s">
        <v>3551</v>
      </c>
      <c r="K726" s="0" t="s">
        <v>143</v>
      </c>
      <c r="L726" s="0" t="s">
        <v>162</v>
      </c>
      <c r="M726" s="0" t="str">
        <f aca="false">RIGHT(N726,LEN(N726)-FIND(" ",N726))</f>
        <v>WICK ST SE</v>
      </c>
      <c r="N726" s="0" t="s">
        <v>3546</v>
      </c>
      <c r="P726" s="0" t="s">
        <v>145</v>
      </c>
      <c r="Q726" s="0" t="s">
        <v>146</v>
      </c>
      <c r="R726" s="0" t="n">
        <v>44484</v>
      </c>
      <c r="AD726" s="0" t="s">
        <v>147</v>
      </c>
      <c r="AE726" s="0" t="s">
        <v>148</v>
      </c>
      <c r="AF726" s="0" t="s">
        <v>149</v>
      </c>
      <c r="AH726" s="0" t="n">
        <v>14</v>
      </c>
      <c r="AI726" s="0" t="n">
        <v>11</v>
      </c>
      <c r="AN726" s="0" t="s">
        <v>145</v>
      </c>
      <c r="AO726" s="0" t="s">
        <v>3480</v>
      </c>
      <c r="AP726" s="0" t="s">
        <v>3481</v>
      </c>
      <c r="AQ726" s="0" t="n">
        <v>9</v>
      </c>
      <c r="AR726" s="0" t="n">
        <v>64</v>
      </c>
      <c r="AS726" s="0" t="n">
        <v>32</v>
      </c>
      <c r="AV726" s="0" t="s">
        <v>152</v>
      </c>
      <c r="AW726" s="0" t="n">
        <f aca="false">COUNTA($BA726:$EG726)</f>
        <v>15</v>
      </c>
      <c r="AX726" s="0" t="n">
        <f aca="false">COUNTIF($BC726:$EG726,"D")</f>
        <v>3</v>
      </c>
      <c r="AY726" s="0" t="n">
        <f aca="false">COUNTIF($BC726:$EG726,"R")</f>
        <v>0</v>
      </c>
      <c r="AZ726" s="2" t="n">
        <f aca="false">IF(DH726&lt;&gt;"",1,0)+IF(DI726&lt;&gt;"",1,0)+IF(DK726&lt;&gt;"",1,0)+IF(DM726&lt;&gt;"",1,0)+IF(DN726&lt;&gt;"",1,0)+IF(DO726&lt;&gt;"",1,0)+IF(DQ726&lt;&gt;"",1,0)+IF(DR726&lt;&gt;"",1,0)+IF(DT726&lt;&gt;"",1,0)+IF(DU726&lt;&gt;"",1,0)+IF(DV726&lt;&gt;"",1,0)+IF(DW726&lt;&gt;"",1,0)+IF(DX726&lt;&gt;"",1,0)+IF(DZ726&lt;&gt;"",1,0)+IF(EA726&lt;&gt;"",1,0)+IF(EB726&lt;&gt;"",1,0)+IF(EE726&lt;&gt;"",1,0)</f>
        <v>8</v>
      </c>
      <c r="BA726" s="2" t="n">
        <f aca="false">COUNTIF($DV726:$EG726, "&lt;&gt;")</f>
        <v>3</v>
      </c>
      <c r="BB726" s="0" t="n">
        <f aca="false">AY726*AX726</f>
        <v>0</v>
      </c>
      <c r="CA726" s="0" t="s">
        <v>153</v>
      </c>
      <c r="CP726" s="0" t="s">
        <v>153</v>
      </c>
      <c r="DC726" s="0" t="s">
        <v>153</v>
      </c>
      <c r="DI726" s="0" t="s">
        <v>153</v>
      </c>
      <c r="DL726" s="0" t="s">
        <v>153</v>
      </c>
      <c r="DM726" s="0" t="s">
        <v>162</v>
      </c>
      <c r="DN726" s="0" t="s">
        <v>153</v>
      </c>
      <c r="DO726" s="0" t="s">
        <v>162</v>
      </c>
      <c r="DT726" s="0" t="s">
        <v>162</v>
      </c>
      <c r="DU726" s="0" t="s">
        <v>153</v>
      </c>
      <c r="DX726" s="0" t="s">
        <v>153</v>
      </c>
      <c r="EA726" s="0" t="s">
        <v>153</v>
      </c>
      <c r="EF726" s="0" t="s">
        <v>153</v>
      </c>
    </row>
    <row r="727" customFormat="false" ht="13.8" hidden="false" customHeight="false" outlineLevel="0" collapsed="false">
      <c r="A727" s="0" t="s">
        <v>3552</v>
      </c>
      <c r="B727" s="0" t="n">
        <v>78</v>
      </c>
      <c r="C727" s="0" t="n">
        <v>200367</v>
      </c>
      <c r="D727" s="0" t="s">
        <v>1715</v>
      </c>
      <c r="E727" s="0" t="s">
        <v>3553</v>
      </c>
      <c r="F727" s="0" t="str">
        <f aca="false">CONCATENATE(D727," ",LEFT(H727,4),"T=",AU727,"D=",AV727,"R=",AW727,"M=",AX727,"L=",AY727,"B=",AZ727)</f>
        <v>WILSON JRT=D=WARREN-WARD 5R=9M=0L=0B=4</v>
      </c>
      <c r="G727" s="0" t="s">
        <v>3554</v>
      </c>
      <c r="H727" s="0" t="s">
        <v>358</v>
      </c>
      <c r="I727" s="0" t="s">
        <v>3555</v>
      </c>
      <c r="J727" s="0" t="s">
        <v>3556</v>
      </c>
      <c r="K727" s="0" t="s">
        <v>143</v>
      </c>
      <c r="M727" s="0" t="str">
        <f aca="false">RIGHT(N727,LEN(N727)-FIND(" ",N727))</f>
        <v>WICK ST SE</v>
      </c>
      <c r="N727" s="0" t="s">
        <v>3557</v>
      </c>
      <c r="P727" s="0" t="s">
        <v>145</v>
      </c>
      <c r="Q727" s="0" t="s">
        <v>146</v>
      </c>
      <c r="R727" s="0" t="n">
        <v>44484</v>
      </c>
      <c r="AD727" s="0" t="s">
        <v>147</v>
      </c>
      <c r="AE727" s="0" t="s">
        <v>148</v>
      </c>
      <c r="AF727" s="0" t="s">
        <v>149</v>
      </c>
      <c r="AH727" s="0" t="n">
        <v>14</v>
      </c>
      <c r="AI727" s="0" t="n">
        <v>11</v>
      </c>
      <c r="AN727" s="0" t="s">
        <v>145</v>
      </c>
      <c r="AO727" s="0" t="s">
        <v>3480</v>
      </c>
      <c r="AP727" s="0" t="s">
        <v>3481</v>
      </c>
      <c r="AQ727" s="0" t="n">
        <v>9</v>
      </c>
      <c r="AR727" s="0" t="n">
        <v>64</v>
      </c>
      <c r="AS727" s="0" t="n">
        <v>32</v>
      </c>
      <c r="AV727" s="0" t="s">
        <v>152</v>
      </c>
      <c r="AW727" s="0" t="n">
        <f aca="false">COUNTA($BA727:$EG727)</f>
        <v>9</v>
      </c>
      <c r="AX727" s="0" t="n">
        <f aca="false">COUNTIF($BC727:$EG727,"D")</f>
        <v>0</v>
      </c>
      <c r="AY727" s="0" t="n">
        <f aca="false">COUNTIF($BC727:$EG727,"R")</f>
        <v>0</v>
      </c>
      <c r="AZ727" s="2" t="n">
        <f aca="false">IF(DH727&lt;&gt;"",1,0)+IF(DI727&lt;&gt;"",1,0)+IF(DK727&lt;&gt;"",1,0)+IF(DM727&lt;&gt;"",1,0)+IF(DN727&lt;&gt;"",1,0)+IF(DO727&lt;&gt;"",1,0)+IF(DQ727&lt;&gt;"",1,0)+IF(DR727&lt;&gt;"",1,0)+IF(DT727&lt;&gt;"",1,0)+IF(DU727&lt;&gt;"",1,0)+IF(DV727&lt;&gt;"",1,0)+IF(DW727&lt;&gt;"",1,0)+IF(DX727&lt;&gt;"",1,0)+IF(DZ727&lt;&gt;"",1,0)+IF(EA727&lt;&gt;"",1,0)+IF(EB727&lt;&gt;"",1,0)+IF(EE727&lt;&gt;"",1,0)</f>
        <v>4</v>
      </c>
      <c r="BA727" s="2" t="n">
        <f aca="false">COUNTIF($DV727:$EG727, "&lt;&gt;")</f>
        <v>2</v>
      </c>
      <c r="BB727" s="0" t="n">
        <f aca="false">AY727*AX727</f>
        <v>0</v>
      </c>
      <c r="CP727" s="0" t="s">
        <v>153</v>
      </c>
      <c r="DC727" s="0" t="s">
        <v>153</v>
      </c>
      <c r="DI727" s="0" t="s">
        <v>153</v>
      </c>
      <c r="DN727" s="0" t="s">
        <v>153</v>
      </c>
      <c r="DU727" s="0" t="s">
        <v>153</v>
      </c>
      <c r="DX727" s="0" t="s">
        <v>153</v>
      </c>
      <c r="EF727" s="0" t="s">
        <v>153</v>
      </c>
    </row>
    <row r="728" customFormat="false" ht="13.8" hidden="false" customHeight="false" outlineLevel="0" collapsed="false">
      <c r="A728" s="0" t="s">
        <v>3558</v>
      </c>
      <c r="B728" s="0" t="n">
        <v>78</v>
      </c>
      <c r="C728" s="0" t="n">
        <v>10154</v>
      </c>
      <c r="D728" s="0" t="s">
        <v>392</v>
      </c>
      <c r="E728" s="0" t="s">
        <v>3559</v>
      </c>
      <c r="F728" s="0" t="str">
        <f aca="false">CONCATENATE(D728," ",LEFT(H728,4),"T=",AU728,"D=",AV728,"R=",AW728,"M=",AX728,"L=",AY728,"B=",AZ728)</f>
        <v>JACKSON T=D=WARREN-WARD 5R=17M=1L=0B=4</v>
      </c>
      <c r="I728" s="0" t="s">
        <v>3560</v>
      </c>
      <c r="J728" s="0" t="s">
        <v>3561</v>
      </c>
      <c r="K728" s="0" t="s">
        <v>143</v>
      </c>
      <c r="M728" s="0" t="str">
        <f aca="false">RIGHT(N728,LEN(N728)-FIND(" ",N728))</f>
        <v>WICK ST SE</v>
      </c>
      <c r="N728" s="0" t="s">
        <v>3557</v>
      </c>
      <c r="P728" s="0" t="s">
        <v>145</v>
      </c>
      <c r="Q728" s="0" t="s">
        <v>146</v>
      </c>
      <c r="R728" s="0" t="n">
        <v>44484</v>
      </c>
      <c r="AD728" s="0" t="s">
        <v>147</v>
      </c>
      <c r="AE728" s="0" t="s">
        <v>148</v>
      </c>
      <c r="AF728" s="0" t="s">
        <v>149</v>
      </c>
      <c r="AH728" s="0" t="n">
        <v>14</v>
      </c>
      <c r="AI728" s="0" t="n">
        <v>11</v>
      </c>
      <c r="AN728" s="0" t="s">
        <v>145</v>
      </c>
      <c r="AO728" s="0" t="s">
        <v>3480</v>
      </c>
      <c r="AP728" s="0" t="s">
        <v>3481</v>
      </c>
      <c r="AQ728" s="0" t="n">
        <v>9</v>
      </c>
      <c r="AR728" s="0" t="n">
        <v>64</v>
      </c>
      <c r="AS728" s="0" t="n">
        <v>32</v>
      </c>
      <c r="AV728" s="0" t="s">
        <v>152</v>
      </c>
      <c r="AW728" s="0" t="n">
        <f aca="false">COUNTA($BA728:$EG728)</f>
        <v>17</v>
      </c>
      <c r="AX728" s="0" t="n">
        <f aca="false">COUNTIF($BC728:$EG728,"D")</f>
        <v>1</v>
      </c>
      <c r="AY728" s="0" t="n">
        <f aca="false">COUNTIF($BC728:$EG728,"R")</f>
        <v>0</v>
      </c>
      <c r="AZ728" s="2" t="n">
        <f aca="false">IF(DH728&lt;&gt;"",1,0)+IF(DI728&lt;&gt;"",1,0)+IF(DK728&lt;&gt;"",1,0)+IF(DM728&lt;&gt;"",1,0)+IF(DN728&lt;&gt;"",1,0)+IF(DO728&lt;&gt;"",1,0)+IF(DQ728&lt;&gt;"",1,0)+IF(DR728&lt;&gt;"",1,0)+IF(DT728&lt;&gt;"",1,0)+IF(DU728&lt;&gt;"",1,0)+IF(DV728&lt;&gt;"",1,0)+IF(DW728&lt;&gt;"",1,0)+IF(DX728&lt;&gt;"",1,0)+IF(DZ728&lt;&gt;"",1,0)+IF(EA728&lt;&gt;"",1,0)+IF(EB728&lt;&gt;"",1,0)+IF(EE728&lt;&gt;"",1,0)</f>
        <v>4</v>
      </c>
      <c r="BA728" s="2" t="n">
        <f aca="false">COUNTIF($DV728:$EG728, "&lt;&gt;")</f>
        <v>2</v>
      </c>
      <c r="BB728" s="0" t="n">
        <f aca="false">AY728*AX728</f>
        <v>0</v>
      </c>
      <c r="BD728" s="0" t="s">
        <v>153</v>
      </c>
      <c r="BH728" s="0" t="s">
        <v>153</v>
      </c>
      <c r="BL728" s="0" t="s">
        <v>153</v>
      </c>
      <c r="BS728" s="0" t="s">
        <v>153</v>
      </c>
      <c r="BY728" s="0" t="s">
        <v>162</v>
      </c>
      <c r="CA728" s="0" t="s">
        <v>153</v>
      </c>
      <c r="CK728" s="0" t="s">
        <v>153</v>
      </c>
      <c r="CP728" s="0" t="s">
        <v>153</v>
      </c>
      <c r="CY728" s="0" t="s">
        <v>153</v>
      </c>
      <c r="DC728" s="0" t="s">
        <v>153</v>
      </c>
      <c r="DI728" s="0" t="s">
        <v>153</v>
      </c>
      <c r="DN728" s="0" t="s">
        <v>153</v>
      </c>
      <c r="DU728" s="0" t="s">
        <v>153</v>
      </c>
      <c r="DX728" s="0" t="s">
        <v>153</v>
      </c>
      <c r="EF728" s="0" t="s">
        <v>153</v>
      </c>
    </row>
    <row r="729" customFormat="false" ht="13.8" hidden="false" customHeight="false" outlineLevel="0" collapsed="false">
      <c r="A729" s="0" t="s">
        <v>3562</v>
      </c>
      <c r="B729" s="0" t="n">
        <v>78</v>
      </c>
      <c r="C729" s="0" t="n">
        <v>461762</v>
      </c>
      <c r="D729" s="0" t="s">
        <v>3563</v>
      </c>
      <c r="E729" s="0" t="s">
        <v>3564</v>
      </c>
      <c r="F729" s="0" t="str">
        <f aca="false">CONCATENATE(D729," ",LEFT(H729,4),"T=",AU729,"D=",AV729,"R=",AW729,"M=",AX729,"L=",AY729,"B=",AZ729)</f>
        <v>DAVENPORT LAMPKIN T=D=WARREN-WARD 5R=17M=3L=0B=7</v>
      </c>
      <c r="G729" s="0" t="s">
        <v>162</v>
      </c>
      <c r="I729" s="0" t="s">
        <v>3565</v>
      </c>
      <c r="J729" s="0" t="s">
        <v>3566</v>
      </c>
      <c r="K729" s="0" t="s">
        <v>143</v>
      </c>
      <c r="L729" s="0" t="s">
        <v>162</v>
      </c>
      <c r="M729" s="0" t="str">
        <f aca="false">RIGHT(N729,LEN(N729)-FIND(" ",N729))</f>
        <v>WICK ST SE</v>
      </c>
      <c r="N729" s="0" t="s">
        <v>3567</v>
      </c>
      <c r="P729" s="0" t="s">
        <v>145</v>
      </c>
      <c r="Q729" s="0" t="s">
        <v>146</v>
      </c>
      <c r="R729" s="0" t="n">
        <v>44484</v>
      </c>
      <c r="AD729" s="0" t="s">
        <v>147</v>
      </c>
      <c r="AE729" s="0" t="s">
        <v>148</v>
      </c>
      <c r="AF729" s="0" t="s">
        <v>149</v>
      </c>
      <c r="AH729" s="0" t="n">
        <v>14</v>
      </c>
      <c r="AI729" s="0" t="n">
        <v>11</v>
      </c>
      <c r="AN729" s="0" t="s">
        <v>145</v>
      </c>
      <c r="AO729" s="0" t="s">
        <v>3480</v>
      </c>
      <c r="AP729" s="0" t="s">
        <v>3481</v>
      </c>
      <c r="AQ729" s="0" t="n">
        <v>9</v>
      </c>
      <c r="AR729" s="0" t="n">
        <v>64</v>
      </c>
      <c r="AS729" s="0" t="n">
        <v>32</v>
      </c>
      <c r="AV729" s="0" t="s">
        <v>152</v>
      </c>
      <c r="AW729" s="0" t="n">
        <f aca="false">COUNTA($BA729:$EG729)</f>
        <v>17</v>
      </c>
      <c r="AX729" s="0" t="n">
        <f aca="false">COUNTIF($BC729:$EG729,"D")</f>
        <v>3</v>
      </c>
      <c r="AY729" s="0" t="n">
        <f aca="false">COUNTIF($BC729:$EG729,"R")</f>
        <v>0</v>
      </c>
      <c r="AZ729" s="2" t="n">
        <f aca="false">IF(DH729&lt;&gt;"",1,0)+IF(DI729&lt;&gt;"",1,0)+IF(DK729&lt;&gt;"",1,0)+IF(DM729&lt;&gt;"",1,0)+IF(DN729&lt;&gt;"",1,0)+IF(DO729&lt;&gt;"",1,0)+IF(DQ729&lt;&gt;"",1,0)+IF(DR729&lt;&gt;"",1,0)+IF(DT729&lt;&gt;"",1,0)+IF(DU729&lt;&gt;"",1,0)+IF(DV729&lt;&gt;"",1,0)+IF(DW729&lt;&gt;"",1,0)+IF(DX729&lt;&gt;"",1,0)+IF(DZ729&lt;&gt;"",1,0)+IF(EA729&lt;&gt;"",1,0)+IF(EB729&lt;&gt;"",1,0)+IF(EE729&lt;&gt;"",1,0)</f>
        <v>7</v>
      </c>
      <c r="BA729" s="2" t="n">
        <f aca="false">COUNTIF($DV729:$EG729, "&lt;&gt;")</f>
        <v>5</v>
      </c>
      <c r="BB729" s="0" t="n">
        <f aca="false">AY729*AX729</f>
        <v>0</v>
      </c>
      <c r="BL729" s="0" t="s">
        <v>153</v>
      </c>
      <c r="CA729" s="0" t="s">
        <v>153</v>
      </c>
      <c r="CP729" s="0" t="s">
        <v>153</v>
      </c>
      <c r="DC729" s="0" t="s">
        <v>153</v>
      </c>
      <c r="DI729" s="0" t="s">
        <v>153</v>
      </c>
      <c r="DL729" s="0" t="s">
        <v>153</v>
      </c>
      <c r="DN729" s="0" t="s">
        <v>153</v>
      </c>
      <c r="DR729" s="0" t="s">
        <v>153</v>
      </c>
      <c r="DS729" s="0" t="s">
        <v>162</v>
      </c>
      <c r="DU729" s="0" t="s">
        <v>153</v>
      </c>
      <c r="DW729" s="0" t="s">
        <v>162</v>
      </c>
      <c r="DX729" s="0" t="s">
        <v>153</v>
      </c>
      <c r="EA729" s="0" t="s">
        <v>153</v>
      </c>
      <c r="ED729" s="0" t="s">
        <v>162</v>
      </c>
      <c r="EF729" s="0" t="s">
        <v>153</v>
      </c>
    </row>
    <row r="730" customFormat="false" ht="13.8" hidden="false" customHeight="false" outlineLevel="0" collapsed="false">
      <c r="A730" s="0" t="s">
        <v>3568</v>
      </c>
      <c r="B730" s="0" t="n">
        <v>78</v>
      </c>
      <c r="C730" s="0" t="n">
        <v>365352</v>
      </c>
      <c r="D730" s="0" t="s">
        <v>3569</v>
      </c>
      <c r="E730" s="0" t="s">
        <v>2865</v>
      </c>
      <c r="F730" s="0" t="str">
        <f aca="false">CONCATENATE(D730," ",LEFT(H730,4),"T=",AU730,"D=",AV730,"R=",AW730,"M=",AX730,"L=",AY730,"B=",AZ730)</f>
        <v>DAVENPORT T=D=WARREN-WARD 5R=14M=3L=0B=6</v>
      </c>
      <c r="I730" s="0" t="s">
        <v>3570</v>
      </c>
      <c r="J730" s="0" t="s">
        <v>2488</v>
      </c>
      <c r="K730" s="0" t="s">
        <v>143</v>
      </c>
      <c r="L730" s="0" t="s">
        <v>162</v>
      </c>
      <c r="M730" s="0" t="str">
        <f aca="false">RIGHT(N730,LEN(N730)-FIND(" ",N730))</f>
        <v>WICK ST SE</v>
      </c>
      <c r="N730" s="0" t="s">
        <v>3567</v>
      </c>
      <c r="P730" s="0" t="s">
        <v>145</v>
      </c>
      <c r="Q730" s="0" t="s">
        <v>146</v>
      </c>
      <c r="R730" s="0" t="n">
        <v>44484</v>
      </c>
      <c r="AD730" s="0" t="s">
        <v>147</v>
      </c>
      <c r="AE730" s="0" t="s">
        <v>148</v>
      </c>
      <c r="AF730" s="0" t="s">
        <v>149</v>
      </c>
      <c r="AH730" s="0" t="n">
        <v>14</v>
      </c>
      <c r="AI730" s="0" t="n">
        <v>11</v>
      </c>
      <c r="AN730" s="0" t="s">
        <v>145</v>
      </c>
      <c r="AO730" s="0" t="s">
        <v>3480</v>
      </c>
      <c r="AP730" s="0" t="s">
        <v>3481</v>
      </c>
      <c r="AQ730" s="0" t="n">
        <v>9</v>
      </c>
      <c r="AR730" s="0" t="n">
        <v>64</v>
      </c>
      <c r="AS730" s="0" t="n">
        <v>32</v>
      </c>
      <c r="AV730" s="0" t="s">
        <v>152</v>
      </c>
      <c r="AW730" s="0" t="n">
        <f aca="false">COUNTA($BA730:$EG730)</f>
        <v>14</v>
      </c>
      <c r="AX730" s="0" t="n">
        <f aca="false">COUNTIF($BC730:$EG730,"D")</f>
        <v>3</v>
      </c>
      <c r="AY730" s="0" t="n">
        <f aca="false">COUNTIF($BC730:$EG730,"R")</f>
        <v>0</v>
      </c>
      <c r="AZ730" s="2" t="n">
        <f aca="false">IF(DH730&lt;&gt;"",1,0)+IF(DI730&lt;&gt;"",1,0)+IF(DK730&lt;&gt;"",1,0)+IF(DM730&lt;&gt;"",1,0)+IF(DN730&lt;&gt;"",1,0)+IF(DO730&lt;&gt;"",1,0)+IF(DQ730&lt;&gt;"",1,0)+IF(DR730&lt;&gt;"",1,0)+IF(DT730&lt;&gt;"",1,0)+IF(DU730&lt;&gt;"",1,0)+IF(DV730&lt;&gt;"",1,0)+IF(DW730&lt;&gt;"",1,0)+IF(DX730&lt;&gt;"",1,0)+IF(DZ730&lt;&gt;"",1,0)+IF(EA730&lt;&gt;"",1,0)+IF(EB730&lt;&gt;"",1,0)+IF(EE730&lt;&gt;"",1,0)</f>
        <v>6</v>
      </c>
      <c r="BA730" s="2" t="n">
        <f aca="false">COUNTIF($DV730:$EG730, "&lt;&gt;")</f>
        <v>5</v>
      </c>
      <c r="BB730" s="0" t="n">
        <f aca="false">AY730*AX730</f>
        <v>0</v>
      </c>
      <c r="CP730" s="0" t="s">
        <v>153</v>
      </c>
      <c r="DC730" s="0" t="s">
        <v>153</v>
      </c>
      <c r="DL730" s="0" t="s">
        <v>153</v>
      </c>
      <c r="DN730" s="0" t="s">
        <v>153</v>
      </c>
      <c r="DR730" s="0" t="s">
        <v>153</v>
      </c>
      <c r="DS730" s="0" t="s">
        <v>162</v>
      </c>
      <c r="DU730" s="0" t="s">
        <v>153</v>
      </c>
      <c r="DW730" s="0" t="s">
        <v>162</v>
      </c>
      <c r="DX730" s="0" t="s">
        <v>153</v>
      </c>
      <c r="EA730" s="0" t="s">
        <v>153</v>
      </c>
      <c r="ED730" s="0" t="s">
        <v>162</v>
      </c>
      <c r="EF730" s="0" t="s">
        <v>153</v>
      </c>
    </row>
    <row r="731" customFormat="false" ht="13.8" hidden="false" customHeight="false" outlineLevel="0" collapsed="false">
      <c r="A731" s="0" t="s">
        <v>3571</v>
      </c>
      <c r="B731" s="0" t="n">
        <v>78</v>
      </c>
      <c r="C731" s="0" t="n">
        <v>448139</v>
      </c>
      <c r="D731" s="0" t="s">
        <v>3569</v>
      </c>
      <c r="E731" s="0" t="s">
        <v>3572</v>
      </c>
      <c r="F731" s="0" t="str">
        <f aca="false">CONCATENATE(D731," ",LEFT(H731,4),"T=",AU731,"D=",AV731,"R=",AW731,"M=",AX731,"L=",AY731,"B=",AZ731)</f>
        <v>DAVENPORT T=D=WARREN-WARD 5R=5M=0L=0B=1</v>
      </c>
      <c r="G731" s="0" t="s">
        <v>162</v>
      </c>
      <c r="I731" s="0" t="s">
        <v>3570</v>
      </c>
      <c r="J731" s="0" t="s">
        <v>3573</v>
      </c>
      <c r="K731" s="0" t="s">
        <v>143</v>
      </c>
      <c r="M731" s="0" t="str">
        <f aca="false">RIGHT(N731,LEN(N731)-FIND(" ",N731))</f>
        <v>WICK ST SE</v>
      </c>
      <c r="N731" s="0" t="s">
        <v>3567</v>
      </c>
      <c r="P731" s="0" t="s">
        <v>145</v>
      </c>
      <c r="Q731" s="0" t="s">
        <v>146</v>
      </c>
      <c r="R731" s="0" t="n">
        <v>44484</v>
      </c>
      <c r="AD731" s="0" t="s">
        <v>147</v>
      </c>
      <c r="AE731" s="0" t="s">
        <v>148</v>
      </c>
      <c r="AF731" s="0" t="s">
        <v>149</v>
      </c>
      <c r="AH731" s="0" t="n">
        <v>14</v>
      </c>
      <c r="AI731" s="0" t="n">
        <v>11</v>
      </c>
      <c r="AN731" s="0" t="s">
        <v>145</v>
      </c>
      <c r="AO731" s="0" t="s">
        <v>3480</v>
      </c>
      <c r="AP731" s="0" t="s">
        <v>3481</v>
      </c>
      <c r="AQ731" s="0" t="n">
        <v>9</v>
      </c>
      <c r="AR731" s="0" t="n">
        <v>64</v>
      </c>
      <c r="AS731" s="0" t="n">
        <v>32</v>
      </c>
      <c r="AV731" s="0" t="s">
        <v>152</v>
      </c>
      <c r="AW731" s="0" t="n">
        <f aca="false">COUNTA($BA731:$EG731)</f>
        <v>5</v>
      </c>
      <c r="AX731" s="0" t="n">
        <f aca="false">COUNTIF($BC731:$EG731,"D")</f>
        <v>0</v>
      </c>
      <c r="AY731" s="0" t="n">
        <f aca="false">COUNTIF($BC731:$EG731,"R")</f>
        <v>0</v>
      </c>
      <c r="AZ731" s="2" t="n">
        <f aca="false">IF(DH731&lt;&gt;"",1,0)+IF(DI731&lt;&gt;"",1,0)+IF(DK731&lt;&gt;"",1,0)+IF(DM731&lt;&gt;"",1,0)+IF(DN731&lt;&gt;"",1,0)+IF(DO731&lt;&gt;"",1,0)+IF(DQ731&lt;&gt;"",1,0)+IF(DR731&lt;&gt;"",1,0)+IF(DT731&lt;&gt;"",1,0)+IF(DU731&lt;&gt;"",1,0)+IF(DV731&lt;&gt;"",1,0)+IF(DW731&lt;&gt;"",1,0)+IF(DX731&lt;&gt;"",1,0)+IF(DZ731&lt;&gt;"",1,0)+IF(EA731&lt;&gt;"",1,0)+IF(EB731&lt;&gt;"",1,0)+IF(EE731&lt;&gt;"",1,0)</f>
        <v>1</v>
      </c>
      <c r="BA731" s="2" t="n">
        <f aca="false">COUNTIF($DV731:$EG731, "&lt;&gt;")</f>
        <v>0</v>
      </c>
      <c r="BB731" s="0" t="n">
        <f aca="false">AY731*AX731</f>
        <v>0</v>
      </c>
      <c r="CA731" s="0" t="s">
        <v>153</v>
      </c>
      <c r="CP731" s="0" t="s">
        <v>153</v>
      </c>
      <c r="DN731" s="0" t="s">
        <v>153</v>
      </c>
    </row>
    <row r="732" customFormat="false" ht="13.8" hidden="false" customHeight="false" outlineLevel="0" collapsed="false">
      <c r="A732" s="0" t="s">
        <v>3574</v>
      </c>
      <c r="B732" s="0" t="n">
        <v>78</v>
      </c>
      <c r="C732" s="0" t="n">
        <v>251304</v>
      </c>
      <c r="D732" s="0" t="s">
        <v>3575</v>
      </c>
      <c r="E732" s="0" t="s">
        <v>3576</v>
      </c>
      <c r="F732" s="0" t="str">
        <f aca="false">CONCATENATE(D732," ",LEFT(H732,4),"T=",AU732,"D=",AV732,"R=",AW732,"M=",AX732,"L=",AY732,"B=",AZ732)</f>
        <v>OWENS T=D=WARREN-WARD 5R=27M=5L=0B=5</v>
      </c>
      <c r="G732" s="0" t="s">
        <v>220</v>
      </c>
      <c r="I732" s="0" t="s">
        <v>3577</v>
      </c>
      <c r="J732" s="0" t="s">
        <v>3578</v>
      </c>
      <c r="K732" s="0" t="s">
        <v>143</v>
      </c>
      <c r="L732" s="0" t="s">
        <v>162</v>
      </c>
      <c r="M732" s="0" t="str">
        <f aca="false">RIGHT(N732,LEN(N732)-FIND(" ",N732))</f>
        <v>WICK ST SE</v>
      </c>
      <c r="N732" s="0" t="s">
        <v>3579</v>
      </c>
      <c r="P732" s="0" t="s">
        <v>145</v>
      </c>
      <c r="Q732" s="0" t="s">
        <v>146</v>
      </c>
      <c r="R732" s="0" t="n">
        <v>44484</v>
      </c>
      <c r="AD732" s="0" t="s">
        <v>147</v>
      </c>
      <c r="AE732" s="0" t="s">
        <v>148</v>
      </c>
      <c r="AF732" s="0" t="s">
        <v>149</v>
      </c>
      <c r="AH732" s="0" t="n">
        <v>14</v>
      </c>
      <c r="AI732" s="0" t="n">
        <v>11</v>
      </c>
      <c r="AN732" s="0" t="s">
        <v>145</v>
      </c>
      <c r="AO732" s="0" t="s">
        <v>3480</v>
      </c>
      <c r="AP732" s="0" t="s">
        <v>3481</v>
      </c>
      <c r="AQ732" s="0" t="n">
        <v>9</v>
      </c>
      <c r="AR732" s="0" t="n">
        <v>64</v>
      </c>
      <c r="AS732" s="0" t="n">
        <v>32</v>
      </c>
      <c r="AV732" s="0" t="s">
        <v>152</v>
      </c>
      <c r="AW732" s="0" t="n">
        <f aca="false">COUNTA($BA732:$EG732)</f>
        <v>27</v>
      </c>
      <c r="AX732" s="0" t="n">
        <f aca="false">COUNTIF($BC732:$EG732,"D")</f>
        <v>5</v>
      </c>
      <c r="AY732" s="0" t="n">
        <f aca="false">COUNTIF($BC732:$EG732,"R")</f>
        <v>0</v>
      </c>
      <c r="AZ732" s="2" t="n">
        <f aca="false">IF(DH732&lt;&gt;"",1,0)+IF(DI732&lt;&gt;"",1,0)+IF(DK732&lt;&gt;"",1,0)+IF(DM732&lt;&gt;"",1,0)+IF(DN732&lt;&gt;"",1,0)+IF(DO732&lt;&gt;"",1,0)+IF(DQ732&lt;&gt;"",1,0)+IF(DR732&lt;&gt;"",1,0)+IF(DT732&lt;&gt;"",1,0)+IF(DU732&lt;&gt;"",1,0)+IF(DV732&lt;&gt;"",1,0)+IF(DW732&lt;&gt;"",1,0)+IF(DX732&lt;&gt;"",1,0)+IF(DZ732&lt;&gt;"",1,0)+IF(EA732&lt;&gt;"",1,0)+IF(EB732&lt;&gt;"",1,0)+IF(EE732&lt;&gt;"",1,0)</f>
        <v>5</v>
      </c>
      <c r="BA732" s="2" t="n">
        <f aca="false">COUNTIF($DV732:$EG732, "&lt;&gt;")</f>
        <v>4</v>
      </c>
      <c r="BB732" s="0" t="n">
        <f aca="false">AY732*AX732</f>
        <v>0</v>
      </c>
      <c r="BC732" s="0" t="s">
        <v>153</v>
      </c>
      <c r="BD732" s="0" t="s">
        <v>153</v>
      </c>
      <c r="BL732" s="0" t="s">
        <v>153</v>
      </c>
      <c r="BR732" s="0" t="s">
        <v>153</v>
      </c>
      <c r="BS732" s="0" t="s">
        <v>153</v>
      </c>
      <c r="BY732" s="0" t="s">
        <v>162</v>
      </c>
      <c r="CA732" s="0" t="s">
        <v>153</v>
      </c>
      <c r="CG732" s="0" t="s">
        <v>153</v>
      </c>
      <c r="CH732" s="0" t="s">
        <v>162</v>
      </c>
      <c r="CK732" s="0" t="s">
        <v>153</v>
      </c>
      <c r="CN732" s="0" t="s">
        <v>153</v>
      </c>
      <c r="CP732" s="0" t="s">
        <v>153</v>
      </c>
      <c r="CV732" s="0" t="s">
        <v>153</v>
      </c>
      <c r="CY732" s="0" t="s">
        <v>153</v>
      </c>
      <c r="CZ732" s="0" t="s">
        <v>162</v>
      </c>
      <c r="DC732" s="0" t="s">
        <v>153</v>
      </c>
      <c r="DG732" s="0" t="s">
        <v>162</v>
      </c>
      <c r="DI732" s="0" t="s">
        <v>153</v>
      </c>
      <c r="DL732" s="0" t="s">
        <v>153</v>
      </c>
      <c r="DN732" s="0" t="s">
        <v>153</v>
      </c>
      <c r="DU732" s="0" t="s">
        <v>153</v>
      </c>
      <c r="DX732" s="0" t="s">
        <v>153</v>
      </c>
      <c r="EA732" s="0" t="s">
        <v>153</v>
      </c>
      <c r="ED732" s="0" t="s">
        <v>162</v>
      </c>
      <c r="EF732" s="0" t="s">
        <v>153</v>
      </c>
    </row>
    <row r="733" customFormat="false" ht="13.8" hidden="false" customHeight="false" outlineLevel="0" collapsed="false">
      <c r="A733" s="0" t="s">
        <v>3580</v>
      </c>
      <c r="B733" s="0" t="n">
        <v>78</v>
      </c>
      <c r="C733" s="0" t="n">
        <v>12474</v>
      </c>
      <c r="D733" s="0" t="s">
        <v>2154</v>
      </c>
      <c r="E733" s="0" t="s">
        <v>3581</v>
      </c>
      <c r="F733" s="0" t="str">
        <f aca="false">CONCATENATE(D733," ",LEFT(H733,4),"T=",AU733,"D=",AV733,"R=",AW733,"M=",AX733,"L=",AY733,"B=",AZ733)</f>
        <v>JOHNSON T=D=WARREN-WARD 5R=4M=0L=0B=2</v>
      </c>
      <c r="G733" s="0" t="s">
        <v>220</v>
      </c>
      <c r="I733" s="0" t="s">
        <v>3582</v>
      </c>
      <c r="J733" s="0" t="s">
        <v>500</v>
      </c>
      <c r="K733" s="0" t="s">
        <v>186</v>
      </c>
      <c r="M733" s="0" t="str">
        <f aca="false">RIGHT(N733,LEN(N733)-FIND(" ",N733))</f>
        <v>WICK ST SE</v>
      </c>
      <c r="N733" s="0" t="s">
        <v>3579</v>
      </c>
      <c r="P733" s="0" t="s">
        <v>145</v>
      </c>
      <c r="Q733" s="0" t="s">
        <v>146</v>
      </c>
      <c r="R733" s="0" t="n">
        <v>44484</v>
      </c>
      <c r="AD733" s="0" t="s">
        <v>147</v>
      </c>
      <c r="AE733" s="0" t="s">
        <v>148</v>
      </c>
      <c r="AF733" s="0" t="s">
        <v>149</v>
      </c>
      <c r="AH733" s="0" t="n">
        <v>14</v>
      </c>
      <c r="AI733" s="0" t="n">
        <v>11</v>
      </c>
      <c r="AN733" s="0" t="s">
        <v>145</v>
      </c>
      <c r="AO733" s="0" t="s">
        <v>3480</v>
      </c>
      <c r="AP733" s="0" t="s">
        <v>3481</v>
      </c>
      <c r="AQ733" s="0" t="n">
        <v>9</v>
      </c>
      <c r="AR733" s="0" t="n">
        <v>64</v>
      </c>
      <c r="AS733" s="0" t="n">
        <v>32</v>
      </c>
      <c r="AV733" s="0" t="s">
        <v>152</v>
      </c>
      <c r="AW733" s="0" t="n">
        <f aca="false">COUNTA($BA733:$EG733)</f>
        <v>4</v>
      </c>
      <c r="AX733" s="0" t="n">
        <f aca="false">COUNTIF($BC733:$EG733,"D")</f>
        <v>0</v>
      </c>
      <c r="AY733" s="0" t="n">
        <f aca="false">COUNTIF($BC733:$EG733,"R")</f>
        <v>0</v>
      </c>
      <c r="AZ733" s="2" t="n">
        <f aca="false">IF(DH733&lt;&gt;"",1,0)+IF(DI733&lt;&gt;"",1,0)+IF(DK733&lt;&gt;"",1,0)+IF(DM733&lt;&gt;"",1,0)+IF(DN733&lt;&gt;"",1,0)+IF(DO733&lt;&gt;"",1,0)+IF(DQ733&lt;&gt;"",1,0)+IF(DR733&lt;&gt;"",1,0)+IF(DT733&lt;&gt;"",1,0)+IF(DU733&lt;&gt;"",1,0)+IF(DV733&lt;&gt;"",1,0)+IF(DW733&lt;&gt;"",1,0)+IF(DX733&lt;&gt;"",1,0)+IF(DZ733&lt;&gt;"",1,0)+IF(EA733&lt;&gt;"",1,0)+IF(EB733&lt;&gt;"",1,0)+IF(EE733&lt;&gt;"",1,0)</f>
        <v>2</v>
      </c>
      <c r="BA733" s="2" t="n">
        <f aca="false">COUNTIF($DV733:$EG733, "&lt;&gt;")</f>
        <v>0</v>
      </c>
      <c r="BB733" s="0" t="n">
        <f aca="false">AY733*AX733</f>
        <v>0</v>
      </c>
      <c r="DI733" s="0" t="s">
        <v>153</v>
      </c>
      <c r="DN733" s="0" t="s">
        <v>153</v>
      </c>
    </row>
    <row r="734" customFormat="false" ht="13.8" hidden="false" customHeight="false" outlineLevel="0" collapsed="false">
      <c r="A734" s="0" t="s">
        <v>3583</v>
      </c>
      <c r="B734" s="0" t="n">
        <v>78</v>
      </c>
      <c r="C734" s="0" t="n">
        <v>406536</v>
      </c>
      <c r="D734" s="0" t="s">
        <v>3003</v>
      </c>
      <c r="E734" s="0" t="s">
        <v>265</v>
      </c>
      <c r="F734" s="0" t="str">
        <f aca="false">CONCATENATE(D734," ",LEFT(H734,4),"T=",AU734,"D=",AV734,"R=",AW734,"M=",AX734,"L=",AY734,"B=",AZ734)</f>
        <v>MOORE T=D=WARREN-WARD 5R=5M=0L=1B=2</v>
      </c>
      <c r="G734" s="0" t="s">
        <v>808</v>
      </c>
      <c r="I734" s="0" t="s">
        <v>3584</v>
      </c>
      <c r="J734" s="0" t="s">
        <v>3585</v>
      </c>
      <c r="K734" s="0" t="s">
        <v>143</v>
      </c>
      <c r="M734" s="0" t="str">
        <f aca="false">RIGHT(N734,LEN(N734)-FIND(" ",N734))</f>
        <v>S FEEDERLE DR SE</v>
      </c>
      <c r="N734" s="0" t="s">
        <v>3586</v>
      </c>
      <c r="P734" s="0" t="s">
        <v>145</v>
      </c>
      <c r="Q734" s="0" t="s">
        <v>146</v>
      </c>
      <c r="R734" s="0" t="n">
        <v>44484</v>
      </c>
      <c r="AD734" s="0" t="s">
        <v>147</v>
      </c>
      <c r="AE734" s="0" t="s">
        <v>148</v>
      </c>
      <c r="AF734" s="0" t="s">
        <v>149</v>
      </c>
      <c r="AH734" s="0" t="n">
        <v>14</v>
      </c>
      <c r="AI734" s="0" t="n">
        <v>11</v>
      </c>
      <c r="AN734" s="0" t="s">
        <v>145</v>
      </c>
      <c r="AO734" s="0" t="s">
        <v>3480</v>
      </c>
      <c r="AP734" s="0" t="s">
        <v>3481</v>
      </c>
      <c r="AQ734" s="0" t="n">
        <v>9</v>
      </c>
      <c r="AR734" s="0" t="n">
        <v>64</v>
      </c>
      <c r="AS734" s="0" t="n">
        <v>32</v>
      </c>
      <c r="AV734" s="0" t="s">
        <v>152</v>
      </c>
      <c r="AW734" s="0" t="n">
        <f aca="false">COUNTA($BA734:$EG734)</f>
        <v>5</v>
      </c>
      <c r="AX734" s="0" t="n">
        <f aca="false">COUNTIF($BC734:$EG734,"D")</f>
        <v>0</v>
      </c>
      <c r="AY734" s="0" t="n">
        <f aca="false">COUNTIF($BC734:$EG734,"R")</f>
        <v>1</v>
      </c>
      <c r="AZ734" s="2" t="n">
        <f aca="false">IF(DH734&lt;&gt;"",1,0)+IF(DI734&lt;&gt;"",1,0)+IF(DK734&lt;&gt;"",1,0)+IF(DM734&lt;&gt;"",1,0)+IF(DN734&lt;&gt;"",1,0)+IF(DO734&lt;&gt;"",1,0)+IF(DQ734&lt;&gt;"",1,0)+IF(DR734&lt;&gt;"",1,0)+IF(DT734&lt;&gt;"",1,0)+IF(DU734&lt;&gt;"",1,0)+IF(DV734&lt;&gt;"",1,0)+IF(DW734&lt;&gt;"",1,0)+IF(DX734&lt;&gt;"",1,0)+IF(DZ734&lt;&gt;"",1,0)+IF(EA734&lt;&gt;"",1,0)+IF(EB734&lt;&gt;"",1,0)+IF(EE734&lt;&gt;"",1,0)</f>
        <v>2</v>
      </c>
      <c r="BA734" s="2" t="n">
        <f aca="false">COUNTIF($DV734:$EG734, "&lt;&gt;")</f>
        <v>1</v>
      </c>
      <c r="BB734" s="0" t="n">
        <f aca="false">AY734*AX734</f>
        <v>0</v>
      </c>
      <c r="DM734" s="0" t="s">
        <v>238</v>
      </c>
      <c r="DN734" s="0" t="s">
        <v>153</v>
      </c>
      <c r="EF734" s="0" t="s">
        <v>153</v>
      </c>
    </row>
    <row r="735" customFormat="false" ht="13.8" hidden="false" customHeight="false" outlineLevel="0" collapsed="false">
      <c r="A735" s="0" t="s">
        <v>3587</v>
      </c>
      <c r="B735" s="0" t="n">
        <v>78</v>
      </c>
      <c r="C735" s="0" t="n">
        <v>317040</v>
      </c>
      <c r="D735" s="0" t="s">
        <v>3588</v>
      </c>
      <c r="E735" s="0" t="s">
        <v>422</v>
      </c>
      <c r="F735" s="0" t="str">
        <f aca="false">CONCATENATE(D735," ",LEFT(H735,4),"T=",AU735,"D=",AV735,"R=",AW735,"M=",AX735,"L=",AY735,"B=",AZ735)</f>
        <v>SUGICK T=D=WARREN-WARD 5R=29M=7L=0B=5</v>
      </c>
      <c r="G735" s="0" t="s">
        <v>3589</v>
      </c>
      <c r="I735" s="0" t="s">
        <v>3590</v>
      </c>
      <c r="J735" s="0" t="s">
        <v>3591</v>
      </c>
      <c r="K735" s="0" t="s">
        <v>143</v>
      </c>
      <c r="L735" s="0" t="s">
        <v>162</v>
      </c>
      <c r="M735" s="0" t="str">
        <f aca="false">RIGHT(N735,LEN(N735)-FIND(" ",N735))</f>
        <v>S FEEDERLE DR SE</v>
      </c>
      <c r="N735" s="0" t="s">
        <v>3592</v>
      </c>
      <c r="P735" s="0" t="s">
        <v>145</v>
      </c>
      <c r="Q735" s="0" t="s">
        <v>146</v>
      </c>
      <c r="R735" s="0" t="n">
        <v>44484</v>
      </c>
      <c r="AD735" s="0" t="s">
        <v>147</v>
      </c>
      <c r="AE735" s="0" t="s">
        <v>148</v>
      </c>
      <c r="AF735" s="0" t="s">
        <v>149</v>
      </c>
      <c r="AH735" s="0" t="n">
        <v>14</v>
      </c>
      <c r="AI735" s="0" t="n">
        <v>11</v>
      </c>
      <c r="AN735" s="0" t="s">
        <v>145</v>
      </c>
      <c r="AO735" s="0" t="s">
        <v>3480</v>
      </c>
      <c r="AP735" s="0" t="s">
        <v>3481</v>
      </c>
      <c r="AQ735" s="0" t="n">
        <v>9</v>
      </c>
      <c r="AR735" s="0" t="n">
        <v>64</v>
      </c>
      <c r="AS735" s="0" t="n">
        <v>32</v>
      </c>
      <c r="AV735" s="0" t="s">
        <v>152</v>
      </c>
      <c r="AW735" s="0" t="n">
        <f aca="false">COUNTA($BA735:$EG735)</f>
        <v>29</v>
      </c>
      <c r="AX735" s="0" t="n">
        <f aca="false">COUNTIF($BC735:$EG735,"D")</f>
        <v>7</v>
      </c>
      <c r="AY735" s="0" t="n">
        <f aca="false">COUNTIF($BC735:$EG735,"R")</f>
        <v>0</v>
      </c>
      <c r="AZ735" s="2" t="n">
        <f aca="false">IF(DH735&lt;&gt;"",1,0)+IF(DI735&lt;&gt;"",1,0)+IF(DK735&lt;&gt;"",1,0)+IF(DM735&lt;&gt;"",1,0)+IF(DN735&lt;&gt;"",1,0)+IF(DO735&lt;&gt;"",1,0)+IF(DQ735&lt;&gt;"",1,0)+IF(DR735&lt;&gt;"",1,0)+IF(DT735&lt;&gt;"",1,0)+IF(DU735&lt;&gt;"",1,0)+IF(DV735&lt;&gt;"",1,0)+IF(DW735&lt;&gt;"",1,0)+IF(DX735&lt;&gt;"",1,0)+IF(DZ735&lt;&gt;"",1,0)+IF(EA735&lt;&gt;"",1,0)+IF(EB735&lt;&gt;"",1,0)+IF(EE735&lt;&gt;"",1,0)</f>
        <v>5</v>
      </c>
      <c r="BA735" s="2" t="n">
        <f aca="false">COUNTIF($DV735:$EG735, "&lt;&gt;")</f>
        <v>4</v>
      </c>
      <c r="BB735" s="0" t="n">
        <f aca="false">AY735*AX735</f>
        <v>0</v>
      </c>
      <c r="BC735" s="0" t="s">
        <v>162</v>
      </c>
      <c r="BD735" s="0" t="s">
        <v>153</v>
      </c>
      <c r="BF735" s="0" t="s">
        <v>153</v>
      </c>
      <c r="BH735" s="0" t="s">
        <v>153</v>
      </c>
      <c r="BJ735" s="0" t="s">
        <v>153</v>
      </c>
      <c r="BK735" s="0" t="s">
        <v>162</v>
      </c>
      <c r="BL735" s="0" t="s">
        <v>153</v>
      </c>
      <c r="BP735" s="0" t="s">
        <v>153</v>
      </c>
      <c r="BR735" s="0" t="s">
        <v>162</v>
      </c>
      <c r="BS735" s="0" t="s">
        <v>153</v>
      </c>
      <c r="BY735" s="0" t="s">
        <v>162</v>
      </c>
      <c r="CA735" s="0" t="s">
        <v>153</v>
      </c>
      <c r="CG735" s="0" t="s">
        <v>153</v>
      </c>
      <c r="CK735" s="0" t="s">
        <v>153</v>
      </c>
      <c r="CN735" s="0" t="s">
        <v>153</v>
      </c>
      <c r="CO735" s="0" t="s">
        <v>162</v>
      </c>
      <c r="CP735" s="0" t="s">
        <v>153</v>
      </c>
      <c r="CY735" s="0" t="s">
        <v>153</v>
      </c>
      <c r="CZ735" s="0" t="s">
        <v>162</v>
      </c>
      <c r="DC735" s="0" t="s">
        <v>153</v>
      </c>
      <c r="DI735" s="0" t="s">
        <v>153</v>
      </c>
      <c r="DN735" s="0" t="s">
        <v>153</v>
      </c>
      <c r="DU735" s="0" t="s">
        <v>153</v>
      </c>
      <c r="DX735" s="0" t="s">
        <v>153</v>
      </c>
      <c r="EA735" s="0" t="s">
        <v>153</v>
      </c>
      <c r="ED735" s="0" t="s">
        <v>162</v>
      </c>
      <c r="EF735" s="0" t="s">
        <v>153</v>
      </c>
    </row>
    <row r="736" customFormat="false" ht="13.8" hidden="false" customHeight="false" outlineLevel="0" collapsed="false">
      <c r="A736" s="0" t="s">
        <v>3593</v>
      </c>
      <c r="B736" s="0" t="n">
        <v>78</v>
      </c>
      <c r="C736" s="0" t="n">
        <v>395076</v>
      </c>
      <c r="D736" s="0" t="s">
        <v>318</v>
      </c>
      <c r="E736" s="0" t="s">
        <v>603</v>
      </c>
      <c r="F736" s="0" t="str">
        <f aca="false">CONCATENATE(D736," ",LEFT(H736,4),"T=",AU736,"D=",AV736,"R=",AW736,"M=",AX736,"L=",AY736,"B=",AZ736)</f>
        <v>SIMMONS T=D=WARREN-WARD 5R=5M=0L=0B=2</v>
      </c>
      <c r="I736" s="0" t="s">
        <v>3594</v>
      </c>
      <c r="J736" s="0" t="s">
        <v>3556</v>
      </c>
      <c r="K736" s="0" t="s">
        <v>143</v>
      </c>
      <c r="M736" s="0" t="str">
        <f aca="false">RIGHT(N736,LEN(N736)-FIND(" ",N736))</f>
        <v>S FEEDERLE DR SE</v>
      </c>
      <c r="N736" s="0" t="s">
        <v>3595</v>
      </c>
      <c r="P736" s="0" t="s">
        <v>145</v>
      </c>
      <c r="Q736" s="0" t="s">
        <v>146</v>
      </c>
      <c r="R736" s="0" t="n">
        <v>44484</v>
      </c>
      <c r="AD736" s="0" t="s">
        <v>147</v>
      </c>
      <c r="AE736" s="0" t="s">
        <v>148</v>
      </c>
      <c r="AF736" s="0" t="s">
        <v>149</v>
      </c>
      <c r="AH736" s="0" t="n">
        <v>14</v>
      </c>
      <c r="AI736" s="0" t="n">
        <v>11</v>
      </c>
      <c r="AN736" s="0" t="s">
        <v>145</v>
      </c>
      <c r="AO736" s="0" t="s">
        <v>3480</v>
      </c>
      <c r="AP736" s="0" t="s">
        <v>3481</v>
      </c>
      <c r="AQ736" s="0" t="n">
        <v>9</v>
      </c>
      <c r="AR736" s="0" t="n">
        <v>64</v>
      </c>
      <c r="AS736" s="0" t="n">
        <v>32</v>
      </c>
      <c r="AV736" s="0" t="s">
        <v>152</v>
      </c>
      <c r="AW736" s="0" t="n">
        <f aca="false">COUNTA($BA736:$EG736)</f>
        <v>5</v>
      </c>
      <c r="AX736" s="0" t="n">
        <f aca="false">COUNTIF($BC736:$EG736,"D")</f>
        <v>0</v>
      </c>
      <c r="AY736" s="0" t="n">
        <f aca="false">COUNTIF($BC736:$EG736,"R")</f>
        <v>0</v>
      </c>
      <c r="AZ736" s="2" t="n">
        <f aca="false">IF(DH736&lt;&gt;"",1,0)+IF(DI736&lt;&gt;"",1,0)+IF(DK736&lt;&gt;"",1,0)+IF(DM736&lt;&gt;"",1,0)+IF(DN736&lt;&gt;"",1,0)+IF(DO736&lt;&gt;"",1,0)+IF(DQ736&lt;&gt;"",1,0)+IF(DR736&lt;&gt;"",1,0)+IF(DT736&lt;&gt;"",1,0)+IF(DU736&lt;&gt;"",1,0)+IF(DV736&lt;&gt;"",1,0)+IF(DW736&lt;&gt;"",1,0)+IF(DX736&lt;&gt;"",1,0)+IF(DZ736&lt;&gt;"",1,0)+IF(EA736&lt;&gt;"",1,0)+IF(EB736&lt;&gt;"",1,0)+IF(EE736&lt;&gt;"",1,0)</f>
        <v>2</v>
      </c>
      <c r="BA736" s="2" t="n">
        <f aca="false">COUNTIF($DV736:$EG736, "&lt;&gt;")</f>
        <v>0</v>
      </c>
      <c r="BB736" s="0" t="n">
        <f aca="false">AY736*AX736</f>
        <v>0</v>
      </c>
      <c r="CP736" s="0" t="s">
        <v>153</v>
      </c>
      <c r="DN736" s="0" t="s">
        <v>153</v>
      </c>
      <c r="DU736" s="0" t="s">
        <v>153</v>
      </c>
    </row>
    <row r="737" customFormat="false" ht="13.8" hidden="false" customHeight="false" outlineLevel="0" collapsed="false">
      <c r="A737" s="0" t="s">
        <v>3596</v>
      </c>
      <c r="B737" s="0" t="n">
        <v>78</v>
      </c>
      <c r="C737" s="0" t="n">
        <v>333263</v>
      </c>
      <c r="D737" s="0" t="s">
        <v>2275</v>
      </c>
      <c r="E737" s="0" t="s">
        <v>3597</v>
      </c>
      <c r="F737" s="0" t="str">
        <f aca="false">CONCATENATE(D737," ",LEFT(H737,4),"T=",AU737,"D=",AV737,"R=",AW737,"M=",AX737,"L=",AY737,"B=",AZ737)</f>
        <v>PARKS T=D=WARREN-WARD 5R=12M=3L=0B=6</v>
      </c>
      <c r="G737" s="0" t="s">
        <v>1100</v>
      </c>
      <c r="I737" s="0" t="s">
        <v>1254</v>
      </c>
      <c r="J737" s="0" t="s">
        <v>3598</v>
      </c>
      <c r="K737" s="0" t="s">
        <v>143</v>
      </c>
      <c r="L737" s="0" t="s">
        <v>162</v>
      </c>
      <c r="M737" s="0" t="str">
        <f aca="false">RIGHT(N737,LEN(N737)-FIND(" ",N737))</f>
        <v>S FEEDERLE DR SE</v>
      </c>
      <c r="N737" s="0" t="s">
        <v>3599</v>
      </c>
      <c r="P737" s="0" t="s">
        <v>145</v>
      </c>
      <c r="Q737" s="0" t="s">
        <v>146</v>
      </c>
      <c r="R737" s="0" t="n">
        <v>44484</v>
      </c>
      <c r="AD737" s="0" t="s">
        <v>147</v>
      </c>
      <c r="AE737" s="0" t="s">
        <v>148</v>
      </c>
      <c r="AF737" s="0" t="s">
        <v>149</v>
      </c>
      <c r="AH737" s="0" t="n">
        <v>14</v>
      </c>
      <c r="AI737" s="0" t="n">
        <v>11</v>
      </c>
      <c r="AN737" s="0" t="s">
        <v>145</v>
      </c>
      <c r="AO737" s="0" t="s">
        <v>3480</v>
      </c>
      <c r="AP737" s="0" t="s">
        <v>3481</v>
      </c>
      <c r="AQ737" s="0" t="n">
        <v>9</v>
      </c>
      <c r="AR737" s="0" t="n">
        <v>64</v>
      </c>
      <c r="AS737" s="0" t="n">
        <v>32</v>
      </c>
      <c r="AV737" s="0" t="s">
        <v>152</v>
      </c>
      <c r="AW737" s="0" t="n">
        <f aca="false">COUNTA($BA737:$EG737)</f>
        <v>12</v>
      </c>
      <c r="AX737" s="0" t="n">
        <f aca="false">COUNTIF($BC737:$EG737,"D")</f>
        <v>3</v>
      </c>
      <c r="AY737" s="0" t="n">
        <f aca="false">COUNTIF($BC737:$EG737,"R")</f>
        <v>0</v>
      </c>
      <c r="AZ737" s="2" t="n">
        <f aca="false">IF(DH737&lt;&gt;"",1,0)+IF(DI737&lt;&gt;"",1,0)+IF(DK737&lt;&gt;"",1,0)+IF(DM737&lt;&gt;"",1,0)+IF(DN737&lt;&gt;"",1,0)+IF(DO737&lt;&gt;"",1,0)+IF(DQ737&lt;&gt;"",1,0)+IF(DR737&lt;&gt;"",1,0)+IF(DT737&lt;&gt;"",1,0)+IF(DU737&lt;&gt;"",1,0)+IF(DV737&lt;&gt;"",1,0)+IF(DW737&lt;&gt;"",1,0)+IF(DX737&lt;&gt;"",1,0)+IF(DZ737&lt;&gt;"",1,0)+IF(EA737&lt;&gt;"",1,0)+IF(EB737&lt;&gt;"",1,0)+IF(EE737&lt;&gt;"",1,0)</f>
        <v>6</v>
      </c>
      <c r="BA737" s="2" t="n">
        <f aca="false">COUNTIF($DV737:$EG737, "&lt;&gt;")</f>
        <v>5</v>
      </c>
      <c r="BB737" s="0" t="n">
        <f aca="false">AY737*AX737</f>
        <v>0</v>
      </c>
      <c r="BL737" s="0" t="s">
        <v>153</v>
      </c>
      <c r="CP737" s="0" t="s">
        <v>153</v>
      </c>
      <c r="DM737" s="0" t="s">
        <v>162</v>
      </c>
      <c r="DN737" s="0" t="s">
        <v>153</v>
      </c>
      <c r="DU737" s="0" t="s">
        <v>153</v>
      </c>
      <c r="DW737" s="0" t="s">
        <v>162</v>
      </c>
      <c r="DX737" s="0" t="s">
        <v>153</v>
      </c>
      <c r="EA737" s="0" t="s">
        <v>153</v>
      </c>
      <c r="ED737" s="0" t="s">
        <v>162</v>
      </c>
      <c r="EF737" s="0" t="s">
        <v>153</v>
      </c>
    </row>
    <row r="738" customFormat="false" ht="13.8" hidden="false" customHeight="false" outlineLevel="0" collapsed="false">
      <c r="A738" s="0" t="s">
        <v>3600</v>
      </c>
      <c r="B738" s="0" t="n">
        <v>78</v>
      </c>
      <c r="C738" s="0" t="n">
        <v>16978</v>
      </c>
      <c r="D738" s="0" t="s">
        <v>3601</v>
      </c>
      <c r="E738" s="0" t="s">
        <v>1722</v>
      </c>
      <c r="F738" s="0" t="str">
        <f aca="false">CONCATENATE(D738," ",LEFT(H738,4),"T=",AU738,"D=",AV738,"R=",AW738,"M=",AX738,"L=",AY738,"B=",AZ738)</f>
        <v>CROSS T=D=WARREN-WARD 5R=4M=0L=0B=1</v>
      </c>
      <c r="G738" s="0" t="s">
        <v>2177</v>
      </c>
      <c r="I738" s="0" t="s">
        <v>3602</v>
      </c>
      <c r="J738" s="0" t="s">
        <v>3603</v>
      </c>
      <c r="K738" s="0" t="s">
        <v>143</v>
      </c>
      <c r="M738" s="0" t="str">
        <f aca="false">RIGHT(N738,LEN(N738)-FIND(" ",N738))</f>
        <v>S FEEDERLE DR SE</v>
      </c>
      <c r="N738" s="0" t="s">
        <v>3604</v>
      </c>
      <c r="P738" s="0" t="s">
        <v>145</v>
      </c>
      <c r="Q738" s="0" t="s">
        <v>146</v>
      </c>
      <c r="R738" s="0" t="n">
        <v>44484</v>
      </c>
      <c r="AD738" s="0" t="s">
        <v>147</v>
      </c>
      <c r="AE738" s="0" t="s">
        <v>148</v>
      </c>
      <c r="AF738" s="0" t="s">
        <v>149</v>
      </c>
      <c r="AH738" s="0" t="n">
        <v>14</v>
      </c>
      <c r="AI738" s="0" t="n">
        <v>11</v>
      </c>
      <c r="AN738" s="0" t="s">
        <v>145</v>
      </c>
      <c r="AO738" s="0" t="s">
        <v>3480</v>
      </c>
      <c r="AP738" s="0" t="s">
        <v>3481</v>
      </c>
      <c r="AQ738" s="0" t="n">
        <v>9</v>
      </c>
      <c r="AR738" s="0" t="n">
        <v>64</v>
      </c>
      <c r="AS738" s="0" t="n">
        <v>32</v>
      </c>
      <c r="AV738" s="0" t="s">
        <v>152</v>
      </c>
      <c r="AW738" s="0" t="n">
        <f aca="false">COUNTA($BA738:$EG738)</f>
        <v>4</v>
      </c>
      <c r="AX738" s="0" t="n">
        <f aca="false">COUNTIF($BC738:$EG738,"D")</f>
        <v>0</v>
      </c>
      <c r="AY738" s="0" t="n">
        <f aca="false">COUNTIF($BC738:$EG738,"R")</f>
        <v>0</v>
      </c>
      <c r="AZ738" s="2" t="n">
        <f aca="false">IF(DH738&lt;&gt;"",1,0)+IF(DI738&lt;&gt;"",1,0)+IF(DK738&lt;&gt;"",1,0)+IF(DM738&lt;&gt;"",1,0)+IF(DN738&lt;&gt;"",1,0)+IF(DO738&lt;&gt;"",1,0)+IF(DQ738&lt;&gt;"",1,0)+IF(DR738&lt;&gt;"",1,0)+IF(DT738&lt;&gt;"",1,0)+IF(DU738&lt;&gt;"",1,0)+IF(DV738&lt;&gt;"",1,0)+IF(DW738&lt;&gt;"",1,0)+IF(DX738&lt;&gt;"",1,0)+IF(DZ738&lt;&gt;"",1,0)+IF(EA738&lt;&gt;"",1,0)+IF(EB738&lt;&gt;"",1,0)+IF(EE738&lt;&gt;"",1,0)</f>
        <v>1</v>
      </c>
      <c r="BA738" s="2" t="n">
        <f aca="false">COUNTIF($DV738:$EG738, "&lt;&gt;")</f>
        <v>1</v>
      </c>
      <c r="BB738" s="0" t="n">
        <f aca="false">AY738*AX738</f>
        <v>0</v>
      </c>
      <c r="DC738" s="0" t="s">
        <v>153</v>
      </c>
      <c r="EA738" s="0" t="s">
        <v>153</v>
      </c>
    </row>
    <row r="739" customFormat="false" ht="13.8" hidden="false" customHeight="false" outlineLevel="0" collapsed="false">
      <c r="A739" s="0" t="s">
        <v>3605</v>
      </c>
      <c r="B739" s="0" t="n">
        <v>78</v>
      </c>
      <c r="C739" s="0" t="n">
        <v>263336</v>
      </c>
      <c r="D739" s="0" t="s">
        <v>3606</v>
      </c>
      <c r="E739" s="0" t="s">
        <v>503</v>
      </c>
      <c r="F739" s="0" t="str">
        <f aca="false">CONCATENATE(D739," ",LEFT(H739,4),"T=",AU739,"D=",AV739,"R=",AW739,"M=",AX739,"L=",AY739,"B=",AZ739)</f>
        <v>OWSLEY T=D=WARREN-WARD 5R=9M=0L=0B=2</v>
      </c>
      <c r="G739" s="0" t="s">
        <v>238</v>
      </c>
      <c r="I739" s="0" t="s">
        <v>1028</v>
      </c>
      <c r="J739" s="0" t="s">
        <v>3607</v>
      </c>
      <c r="K739" s="0" t="s">
        <v>143</v>
      </c>
      <c r="M739" s="0" t="str">
        <f aca="false">RIGHT(N739,LEN(N739)-FIND(" ",N739))</f>
        <v>S FEEDERLE DR SE</v>
      </c>
      <c r="N739" s="0" t="s">
        <v>3608</v>
      </c>
      <c r="P739" s="0" t="s">
        <v>145</v>
      </c>
      <c r="Q739" s="0" t="s">
        <v>146</v>
      </c>
      <c r="R739" s="0" t="n">
        <v>44484</v>
      </c>
      <c r="AD739" s="0" t="s">
        <v>147</v>
      </c>
      <c r="AE739" s="0" t="s">
        <v>148</v>
      </c>
      <c r="AF739" s="0" t="s">
        <v>149</v>
      </c>
      <c r="AH739" s="0" t="n">
        <v>14</v>
      </c>
      <c r="AI739" s="0" t="n">
        <v>11</v>
      </c>
      <c r="AN739" s="0" t="s">
        <v>145</v>
      </c>
      <c r="AO739" s="0" t="s">
        <v>3480</v>
      </c>
      <c r="AP739" s="0" t="s">
        <v>3481</v>
      </c>
      <c r="AQ739" s="0" t="n">
        <v>9</v>
      </c>
      <c r="AR739" s="0" t="n">
        <v>64</v>
      </c>
      <c r="AS739" s="0" t="n">
        <v>32</v>
      </c>
      <c r="AV739" s="0" t="s">
        <v>152</v>
      </c>
      <c r="AW739" s="0" t="n">
        <f aca="false">COUNTA($BA739:$EG739)</f>
        <v>9</v>
      </c>
      <c r="AX739" s="0" t="n">
        <f aca="false">COUNTIF($BC739:$EG739,"D")</f>
        <v>0</v>
      </c>
      <c r="AY739" s="0" t="n">
        <f aca="false">COUNTIF($BC739:$EG739,"R")</f>
        <v>0</v>
      </c>
      <c r="AZ739" s="2" t="n">
        <f aca="false">IF(DH739&lt;&gt;"",1,0)+IF(DI739&lt;&gt;"",1,0)+IF(DK739&lt;&gt;"",1,0)+IF(DM739&lt;&gt;"",1,0)+IF(DN739&lt;&gt;"",1,0)+IF(DO739&lt;&gt;"",1,0)+IF(DQ739&lt;&gt;"",1,0)+IF(DR739&lt;&gt;"",1,0)+IF(DT739&lt;&gt;"",1,0)+IF(DU739&lt;&gt;"",1,0)+IF(DV739&lt;&gt;"",1,0)+IF(DW739&lt;&gt;"",1,0)+IF(DX739&lt;&gt;"",1,0)+IF(DZ739&lt;&gt;"",1,0)+IF(EA739&lt;&gt;"",1,0)+IF(EB739&lt;&gt;"",1,0)+IF(EE739&lt;&gt;"",1,0)</f>
        <v>2</v>
      </c>
      <c r="BA739" s="2" t="n">
        <f aca="false">COUNTIF($DV739:$EG739, "&lt;&gt;")</f>
        <v>1</v>
      </c>
      <c r="BB739" s="0" t="n">
        <f aca="false">AY739*AX739</f>
        <v>0</v>
      </c>
      <c r="BL739" s="0" t="s">
        <v>153</v>
      </c>
      <c r="CA739" s="0" t="s">
        <v>153</v>
      </c>
      <c r="CP739" s="0" t="s">
        <v>153</v>
      </c>
      <c r="DC739" s="0" t="s">
        <v>153</v>
      </c>
      <c r="DN739" s="0" t="s">
        <v>153</v>
      </c>
      <c r="DU739" s="0" t="s">
        <v>153</v>
      </c>
      <c r="EF739" s="0" t="s">
        <v>153</v>
      </c>
    </row>
    <row r="740" customFormat="false" ht="13.8" hidden="false" customHeight="false" outlineLevel="0" collapsed="false">
      <c r="A740" s="0" t="s">
        <v>3609</v>
      </c>
      <c r="B740" s="0" t="n">
        <v>78</v>
      </c>
      <c r="C740" s="0" t="n">
        <v>423524</v>
      </c>
      <c r="D740" s="0" t="s">
        <v>3610</v>
      </c>
      <c r="E740" s="0" t="s">
        <v>3611</v>
      </c>
      <c r="F740" s="0" t="str">
        <f aca="false">CONCATENATE(D740," ",LEFT(H740,4),"T=",AU740,"D=",AV740,"R=",AW740,"M=",AX740,"L=",AY740,"B=",AZ740)</f>
        <v>LIGHTNING T=D=WARREN-WARD 5R=8M=0L=0B=1</v>
      </c>
      <c r="G740" s="0" t="s">
        <v>3612</v>
      </c>
      <c r="I740" s="0" t="s">
        <v>3613</v>
      </c>
      <c r="J740" s="0" t="s">
        <v>3614</v>
      </c>
      <c r="K740" s="0" t="s">
        <v>143</v>
      </c>
      <c r="M740" s="0" t="str">
        <f aca="false">RIGHT(N740,LEN(N740)-FIND(" ",N740))</f>
        <v>S FEEDERLE DR SE</v>
      </c>
      <c r="N740" s="0" t="s">
        <v>3615</v>
      </c>
      <c r="P740" s="0" t="s">
        <v>145</v>
      </c>
      <c r="Q740" s="0" t="s">
        <v>146</v>
      </c>
      <c r="R740" s="0" t="n">
        <v>44484</v>
      </c>
      <c r="AD740" s="0" t="s">
        <v>147</v>
      </c>
      <c r="AE740" s="0" t="s">
        <v>148</v>
      </c>
      <c r="AF740" s="0" t="s">
        <v>149</v>
      </c>
      <c r="AH740" s="0" t="n">
        <v>14</v>
      </c>
      <c r="AI740" s="0" t="n">
        <v>11</v>
      </c>
      <c r="AN740" s="0" t="s">
        <v>145</v>
      </c>
      <c r="AO740" s="0" t="s">
        <v>3480</v>
      </c>
      <c r="AP740" s="0" t="s">
        <v>3481</v>
      </c>
      <c r="AQ740" s="0" t="n">
        <v>9</v>
      </c>
      <c r="AR740" s="0" t="n">
        <v>64</v>
      </c>
      <c r="AS740" s="0" t="n">
        <v>32</v>
      </c>
      <c r="AV740" s="0" t="s">
        <v>152</v>
      </c>
      <c r="AW740" s="0" t="n">
        <f aca="false">COUNTA($BA740:$EG740)</f>
        <v>8</v>
      </c>
      <c r="AX740" s="0" t="n">
        <f aca="false">COUNTIF($BC740:$EG740,"D")</f>
        <v>0</v>
      </c>
      <c r="AY740" s="0" t="n">
        <f aca="false">COUNTIF($BC740:$EG740,"R")</f>
        <v>0</v>
      </c>
      <c r="AZ740" s="2" t="n">
        <f aca="false">IF(DH740&lt;&gt;"",1,0)+IF(DI740&lt;&gt;"",1,0)+IF(DK740&lt;&gt;"",1,0)+IF(DM740&lt;&gt;"",1,0)+IF(DN740&lt;&gt;"",1,0)+IF(DO740&lt;&gt;"",1,0)+IF(DQ740&lt;&gt;"",1,0)+IF(DR740&lt;&gt;"",1,0)+IF(DT740&lt;&gt;"",1,0)+IF(DU740&lt;&gt;"",1,0)+IF(DV740&lt;&gt;"",1,0)+IF(DW740&lt;&gt;"",1,0)+IF(DX740&lt;&gt;"",1,0)+IF(DZ740&lt;&gt;"",1,0)+IF(EA740&lt;&gt;"",1,0)+IF(EB740&lt;&gt;"",1,0)+IF(EE740&lt;&gt;"",1,0)</f>
        <v>1</v>
      </c>
      <c r="BA740" s="2" t="n">
        <f aca="false">COUNTIF($DV740:$EG740, "&lt;&gt;")</f>
        <v>1</v>
      </c>
      <c r="BB740" s="0" t="n">
        <f aca="false">AY740*AX740</f>
        <v>0</v>
      </c>
      <c r="BL740" s="0" t="s">
        <v>153</v>
      </c>
      <c r="CA740" s="0" t="s">
        <v>153</v>
      </c>
      <c r="CP740" s="0" t="s">
        <v>153</v>
      </c>
      <c r="DC740" s="0" t="s">
        <v>153</v>
      </c>
      <c r="DN740" s="0" t="s">
        <v>153</v>
      </c>
      <c r="EF740" s="0" t="s">
        <v>153</v>
      </c>
    </row>
    <row r="741" customFormat="false" ht="13.8" hidden="false" customHeight="false" outlineLevel="0" collapsed="false">
      <c r="A741" s="0" t="s">
        <v>3616</v>
      </c>
      <c r="B741" s="0" t="n">
        <v>78</v>
      </c>
      <c r="C741" s="0" t="n">
        <v>365709</v>
      </c>
      <c r="D741" s="0" t="s">
        <v>3617</v>
      </c>
      <c r="E741" s="0" t="s">
        <v>1262</v>
      </c>
      <c r="F741" s="0" t="str">
        <f aca="false">CONCATENATE(D741," ",LEFT(H741,4),"T=",AU741,"D=",AV741,"R=",AW741,"M=",AX741,"L=",AY741,"B=",AZ741)</f>
        <v>OLIVER T=D=WARREN-WARD 5R=22M=2L=0B=6</v>
      </c>
      <c r="G741" s="0" t="s">
        <v>212</v>
      </c>
      <c r="I741" s="0" t="s">
        <v>3618</v>
      </c>
      <c r="J741" s="0" t="s">
        <v>3619</v>
      </c>
      <c r="K741" s="0" t="s">
        <v>143</v>
      </c>
      <c r="L741" s="0" t="s">
        <v>162</v>
      </c>
      <c r="M741" s="0" t="str">
        <f aca="false">RIGHT(N741,LEN(N741)-FIND(" ",N741))</f>
        <v>S FEEDERLE DR SE</v>
      </c>
      <c r="N741" s="0" t="s">
        <v>3620</v>
      </c>
      <c r="P741" s="0" t="s">
        <v>145</v>
      </c>
      <c r="Q741" s="0" t="s">
        <v>146</v>
      </c>
      <c r="R741" s="0" t="n">
        <v>44484</v>
      </c>
      <c r="AD741" s="0" t="s">
        <v>147</v>
      </c>
      <c r="AE741" s="0" t="s">
        <v>148</v>
      </c>
      <c r="AF741" s="0" t="s">
        <v>149</v>
      </c>
      <c r="AH741" s="0" t="n">
        <v>14</v>
      </c>
      <c r="AI741" s="0" t="n">
        <v>11</v>
      </c>
      <c r="AN741" s="0" t="s">
        <v>145</v>
      </c>
      <c r="AO741" s="0" t="s">
        <v>3480</v>
      </c>
      <c r="AP741" s="0" t="s">
        <v>3481</v>
      </c>
      <c r="AQ741" s="0" t="n">
        <v>9</v>
      </c>
      <c r="AR741" s="0" t="n">
        <v>64</v>
      </c>
      <c r="AS741" s="0" t="n">
        <v>32</v>
      </c>
      <c r="AV741" s="0" t="s">
        <v>152</v>
      </c>
      <c r="AW741" s="0" t="n">
        <f aca="false">COUNTA($BA741:$EG741)</f>
        <v>22</v>
      </c>
      <c r="AX741" s="0" t="n">
        <f aca="false">COUNTIF($BC741:$EG741,"D")</f>
        <v>2</v>
      </c>
      <c r="AY741" s="0" t="n">
        <f aca="false">COUNTIF($BC741:$EG741,"R")</f>
        <v>0</v>
      </c>
      <c r="AZ741" s="2" t="n">
        <f aca="false">IF(DH741&lt;&gt;"",1,0)+IF(DI741&lt;&gt;"",1,0)+IF(DK741&lt;&gt;"",1,0)+IF(DM741&lt;&gt;"",1,0)+IF(DN741&lt;&gt;"",1,0)+IF(DO741&lt;&gt;"",1,0)+IF(DQ741&lt;&gt;"",1,0)+IF(DR741&lt;&gt;"",1,0)+IF(DT741&lt;&gt;"",1,0)+IF(DU741&lt;&gt;"",1,0)+IF(DV741&lt;&gt;"",1,0)+IF(DW741&lt;&gt;"",1,0)+IF(DX741&lt;&gt;"",1,0)+IF(DZ741&lt;&gt;"",1,0)+IF(EA741&lt;&gt;"",1,0)+IF(EB741&lt;&gt;"",1,0)+IF(EE741&lt;&gt;"",1,0)</f>
        <v>6</v>
      </c>
      <c r="BA741" s="2" t="n">
        <f aca="false">COUNTIF($DV741:$EG741, "&lt;&gt;")</f>
        <v>4</v>
      </c>
      <c r="BB741" s="0" t="n">
        <f aca="false">AY741*AX741</f>
        <v>0</v>
      </c>
      <c r="BC741" s="0" t="s">
        <v>153</v>
      </c>
      <c r="BF741" s="0" t="s">
        <v>153</v>
      </c>
      <c r="BH741" s="0" t="s">
        <v>153</v>
      </c>
      <c r="BI741" s="0" t="s">
        <v>153</v>
      </c>
      <c r="BJ741" s="0" t="s">
        <v>153</v>
      </c>
      <c r="BK741" s="0" t="s">
        <v>153</v>
      </c>
      <c r="BL741" s="0" t="s">
        <v>153</v>
      </c>
      <c r="BS741" s="0" t="s">
        <v>153</v>
      </c>
      <c r="BY741" s="0" t="s">
        <v>162</v>
      </c>
      <c r="CA741" s="0" t="s">
        <v>153</v>
      </c>
      <c r="CP741" s="0" t="s">
        <v>153</v>
      </c>
      <c r="CY741" s="0" t="s">
        <v>153</v>
      </c>
      <c r="DC741" s="0" t="s">
        <v>153</v>
      </c>
      <c r="DI741" s="0" t="s">
        <v>153</v>
      </c>
      <c r="DN741" s="0" t="s">
        <v>153</v>
      </c>
      <c r="DU741" s="0" t="s">
        <v>153</v>
      </c>
      <c r="DW741" s="0" t="s">
        <v>162</v>
      </c>
      <c r="DX741" s="0" t="s">
        <v>153</v>
      </c>
      <c r="EA741" s="0" t="s">
        <v>153</v>
      </c>
      <c r="EF741" s="0" t="s">
        <v>153</v>
      </c>
    </row>
    <row r="742" customFormat="false" ht="13.8" hidden="false" customHeight="false" outlineLevel="0" collapsed="false">
      <c r="A742" s="0" t="s">
        <v>3621</v>
      </c>
      <c r="B742" s="0" t="n">
        <v>78</v>
      </c>
      <c r="C742" s="0" t="n">
        <v>204119</v>
      </c>
      <c r="D742" s="0" t="s">
        <v>3622</v>
      </c>
      <c r="E742" s="0" t="s">
        <v>3623</v>
      </c>
      <c r="F742" s="0" t="str">
        <f aca="false">CONCATENATE(D742," ",LEFT(H742,4),"T=",AU742,"D=",AV742,"R=",AW742,"M=",AX742,"L=",AY742,"B=",AZ742)</f>
        <v>HUGHES T=D=WARREN-WARD 5R=3M=0L=0B=0</v>
      </c>
      <c r="G742" s="0" t="s">
        <v>310</v>
      </c>
      <c r="I742" s="0" t="s">
        <v>3624</v>
      </c>
      <c r="J742" s="0" t="s">
        <v>3625</v>
      </c>
      <c r="K742" s="0" t="s">
        <v>143</v>
      </c>
      <c r="M742" s="0" t="str">
        <f aca="false">RIGHT(N742,LEN(N742)-FIND(" ",N742))</f>
        <v>S FEEDERLE DR SE</v>
      </c>
      <c r="N742" s="0" t="s">
        <v>3626</v>
      </c>
      <c r="P742" s="0" t="s">
        <v>145</v>
      </c>
      <c r="Q742" s="0" t="s">
        <v>146</v>
      </c>
      <c r="R742" s="0" t="n">
        <v>44484</v>
      </c>
      <c r="AD742" s="0" t="s">
        <v>147</v>
      </c>
      <c r="AE742" s="0" t="s">
        <v>148</v>
      </c>
      <c r="AF742" s="0" t="s">
        <v>149</v>
      </c>
      <c r="AH742" s="0" t="n">
        <v>14</v>
      </c>
      <c r="AI742" s="0" t="n">
        <v>11</v>
      </c>
      <c r="AN742" s="0" t="s">
        <v>145</v>
      </c>
      <c r="AO742" s="0" t="s">
        <v>3480</v>
      </c>
      <c r="AP742" s="0" t="s">
        <v>3481</v>
      </c>
      <c r="AQ742" s="0" t="n">
        <v>9</v>
      </c>
      <c r="AR742" s="0" t="n">
        <v>64</v>
      </c>
      <c r="AS742" s="0" t="n">
        <v>32</v>
      </c>
      <c r="AV742" s="0" t="s">
        <v>152</v>
      </c>
      <c r="AW742" s="0" t="n">
        <f aca="false">COUNTA($BA742:$EG742)</f>
        <v>3</v>
      </c>
      <c r="AX742" s="0" t="n">
        <f aca="false">COUNTIF($BC742:$EG742,"D")</f>
        <v>0</v>
      </c>
      <c r="AY742" s="0" t="n">
        <f aca="false">COUNTIF($BC742:$EG742,"R")</f>
        <v>0</v>
      </c>
      <c r="AZ742" s="2" t="n">
        <f aca="false">IF(DH742&lt;&gt;"",1,0)+IF(DI742&lt;&gt;"",1,0)+IF(DK742&lt;&gt;"",1,0)+IF(DM742&lt;&gt;"",1,0)+IF(DN742&lt;&gt;"",1,0)+IF(DO742&lt;&gt;"",1,0)+IF(DQ742&lt;&gt;"",1,0)+IF(DR742&lt;&gt;"",1,0)+IF(DT742&lt;&gt;"",1,0)+IF(DU742&lt;&gt;"",1,0)+IF(DV742&lt;&gt;"",1,0)+IF(DW742&lt;&gt;"",1,0)+IF(DX742&lt;&gt;"",1,0)+IF(DZ742&lt;&gt;"",1,0)+IF(EA742&lt;&gt;"",1,0)+IF(EB742&lt;&gt;"",1,0)+IF(EE742&lt;&gt;"",1,0)</f>
        <v>0</v>
      </c>
      <c r="BA742" s="2" t="n">
        <f aca="false">COUNTIF($DV742:$EG742, "&lt;&gt;")</f>
        <v>1</v>
      </c>
      <c r="BB742" s="0" t="n">
        <f aca="false">AY742*AX742</f>
        <v>0</v>
      </c>
      <c r="EF742" s="0" t="s">
        <v>153</v>
      </c>
    </row>
    <row r="743" customFormat="false" ht="13.8" hidden="false" customHeight="false" outlineLevel="0" collapsed="false">
      <c r="A743" s="0" t="s">
        <v>3627</v>
      </c>
      <c r="B743" s="0" t="n">
        <v>78</v>
      </c>
      <c r="C743" s="0" t="n">
        <v>443530</v>
      </c>
      <c r="D743" s="0" t="s">
        <v>3628</v>
      </c>
      <c r="E743" s="0" t="s">
        <v>1262</v>
      </c>
      <c r="F743" s="0" t="str">
        <f aca="false">CONCATENATE(D743," ",LEFT(H743,4),"T=",AU743,"D=",AV743,"R=",AW743,"M=",AX743,"L=",AY743,"B=",AZ743)</f>
        <v>FARMER T=D=WARREN-WARD 5R=6M=1L=0B=1</v>
      </c>
      <c r="G743" s="0" t="s">
        <v>453</v>
      </c>
      <c r="I743" s="0" t="s">
        <v>3629</v>
      </c>
      <c r="J743" s="0" t="s">
        <v>3630</v>
      </c>
      <c r="K743" s="0" t="s">
        <v>186</v>
      </c>
      <c r="M743" s="0" t="str">
        <f aca="false">RIGHT(N743,LEN(N743)-FIND(" ",N743))</f>
        <v>S FEEDERLE DR SE</v>
      </c>
      <c r="N743" s="0" t="s">
        <v>3631</v>
      </c>
      <c r="P743" s="0" t="s">
        <v>145</v>
      </c>
      <c r="Q743" s="0" t="s">
        <v>146</v>
      </c>
      <c r="R743" s="0" t="n">
        <v>44484</v>
      </c>
      <c r="AD743" s="0" t="s">
        <v>147</v>
      </c>
      <c r="AE743" s="0" t="s">
        <v>148</v>
      </c>
      <c r="AF743" s="0" t="s">
        <v>149</v>
      </c>
      <c r="AH743" s="0" t="n">
        <v>14</v>
      </c>
      <c r="AI743" s="0" t="n">
        <v>11</v>
      </c>
      <c r="AN743" s="0" t="s">
        <v>145</v>
      </c>
      <c r="AO743" s="0" t="s">
        <v>3480</v>
      </c>
      <c r="AP743" s="0" t="s">
        <v>3481</v>
      </c>
      <c r="AQ743" s="0" t="n">
        <v>9</v>
      </c>
      <c r="AR743" s="0" t="n">
        <v>64</v>
      </c>
      <c r="AS743" s="0" t="n">
        <v>32</v>
      </c>
      <c r="AV743" s="0" t="s">
        <v>152</v>
      </c>
      <c r="AW743" s="0" t="n">
        <f aca="false">COUNTA($BA743:$EG743)</f>
        <v>6</v>
      </c>
      <c r="AX743" s="0" t="n">
        <f aca="false">COUNTIF($BC743:$EG743,"D")</f>
        <v>1</v>
      </c>
      <c r="AY743" s="0" t="n">
        <f aca="false">COUNTIF($BC743:$EG743,"R")</f>
        <v>0</v>
      </c>
      <c r="AZ743" s="2" t="n">
        <f aca="false">IF(DH743&lt;&gt;"",1,0)+IF(DI743&lt;&gt;"",1,0)+IF(DK743&lt;&gt;"",1,0)+IF(DM743&lt;&gt;"",1,0)+IF(DN743&lt;&gt;"",1,0)+IF(DO743&lt;&gt;"",1,0)+IF(DQ743&lt;&gt;"",1,0)+IF(DR743&lt;&gt;"",1,0)+IF(DT743&lt;&gt;"",1,0)+IF(DU743&lt;&gt;"",1,0)+IF(DV743&lt;&gt;"",1,0)+IF(DW743&lt;&gt;"",1,0)+IF(DX743&lt;&gt;"",1,0)+IF(DZ743&lt;&gt;"",1,0)+IF(EA743&lt;&gt;"",1,0)+IF(EB743&lt;&gt;"",1,0)+IF(EE743&lt;&gt;"",1,0)</f>
        <v>1</v>
      </c>
      <c r="BA743" s="2" t="n">
        <f aca="false">COUNTIF($DV743:$EG743, "&lt;&gt;")</f>
        <v>0</v>
      </c>
      <c r="BB743" s="0" t="n">
        <f aca="false">AY743*AX743</f>
        <v>0</v>
      </c>
      <c r="CP743" s="0" t="s">
        <v>153</v>
      </c>
      <c r="CZ743" s="0" t="s">
        <v>162</v>
      </c>
      <c r="DC743" s="0" t="s">
        <v>153</v>
      </c>
      <c r="DN743" s="0" t="s">
        <v>153</v>
      </c>
    </row>
    <row r="744" customFormat="false" ht="13.8" hidden="false" customHeight="false" outlineLevel="0" collapsed="false">
      <c r="A744" s="0" t="s">
        <v>3632</v>
      </c>
      <c r="B744" s="0" t="n">
        <v>78</v>
      </c>
      <c r="C744" s="0" t="n">
        <v>408924</v>
      </c>
      <c r="D744" s="0" t="s">
        <v>3633</v>
      </c>
      <c r="E744" s="0" t="s">
        <v>300</v>
      </c>
      <c r="F744" s="0" t="str">
        <f aca="false">CONCATENATE(D744," ",LEFT(H744,4),"T=",AU744,"D=",AV744,"R=",AW744,"M=",AX744,"L=",AY744,"B=",AZ744)</f>
        <v>UNGAR T=D=WARREN-WARD 5R=4M=0L=0B=1</v>
      </c>
      <c r="G744" s="0" t="s">
        <v>227</v>
      </c>
      <c r="I744" s="0" t="s">
        <v>3634</v>
      </c>
      <c r="J744" s="0" t="s">
        <v>3635</v>
      </c>
      <c r="K744" s="0" t="s">
        <v>143</v>
      </c>
      <c r="M744" s="0" t="str">
        <f aca="false">RIGHT(N744,LEN(N744)-FIND(" ",N744))</f>
        <v>S FEEDERLE DR SE</v>
      </c>
      <c r="N744" s="0" t="s">
        <v>3636</v>
      </c>
      <c r="P744" s="0" t="s">
        <v>145</v>
      </c>
      <c r="Q744" s="0" t="s">
        <v>146</v>
      </c>
      <c r="R744" s="0" t="n">
        <v>44484</v>
      </c>
      <c r="AD744" s="0" t="s">
        <v>147</v>
      </c>
      <c r="AE744" s="0" t="s">
        <v>148</v>
      </c>
      <c r="AF744" s="0" t="s">
        <v>149</v>
      </c>
      <c r="AH744" s="0" t="n">
        <v>14</v>
      </c>
      <c r="AI744" s="0" t="n">
        <v>11</v>
      </c>
      <c r="AN744" s="0" t="s">
        <v>145</v>
      </c>
      <c r="AO744" s="0" t="s">
        <v>3480</v>
      </c>
      <c r="AP744" s="0" t="s">
        <v>3481</v>
      </c>
      <c r="AQ744" s="0" t="n">
        <v>9</v>
      </c>
      <c r="AR744" s="0" t="n">
        <v>64</v>
      </c>
      <c r="AS744" s="0" t="n">
        <v>32</v>
      </c>
      <c r="AV744" s="0" t="s">
        <v>152</v>
      </c>
      <c r="AW744" s="0" t="n">
        <f aca="false">COUNTA($BA744:$EG744)</f>
        <v>4</v>
      </c>
      <c r="AX744" s="0" t="n">
        <f aca="false">COUNTIF($BC744:$EG744,"D")</f>
        <v>0</v>
      </c>
      <c r="AY744" s="0" t="n">
        <f aca="false">COUNTIF($BC744:$EG744,"R")</f>
        <v>0</v>
      </c>
      <c r="AZ744" s="2" t="n">
        <f aca="false">IF(DH744&lt;&gt;"",1,0)+IF(DI744&lt;&gt;"",1,0)+IF(DK744&lt;&gt;"",1,0)+IF(DM744&lt;&gt;"",1,0)+IF(DN744&lt;&gt;"",1,0)+IF(DO744&lt;&gt;"",1,0)+IF(DQ744&lt;&gt;"",1,0)+IF(DR744&lt;&gt;"",1,0)+IF(DT744&lt;&gt;"",1,0)+IF(DU744&lt;&gt;"",1,0)+IF(DV744&lt;&gt;"",1,0)+IF(DW744&lt;&gt;"",1,0)+IF(DX744&lt;&gt;"",1,0)+IF(DZ744&lt;&gt;"",1,0)+IF(EA744&lt;&gt;"",1,0)+IF(EB744&lt;&gt;"",1,0)+IF(EE744&lt;&gt;"",1,0)</f>
        <v>1</v>
      </c>
      <c r="BA744" s="2" t="n">
        <f aca="false">COUNTIF($DV744:$EG744, "&lt;&gt;")</f>
        <v>0</v>
      </c>
      <c r="BB744" s="0" t="n">
        <f aca="false">AY744*AX744</f>
        <v>0</v>
      </c>
      <c r="CP744" s="0" t="s">
        <v>153</v>
      </c>
      <c r="DU744" s="0" t="s">
        <v>153</v>
      </c>
    </row>
    <row r="745" customFormat="false" ht="13.8" hidden="false" customHeight="false" outlineLevel="0" collapsed="false">
      <c r="A745" s="0" t="s">
        <v>3637</v>
      </c>
      <c r="B745" s="0" t="n">
        <v>78</v>
      </c>
      <c r="C745" s="0" t="n">
        <v>263487</v>
      </c>
      <c r="D745" s="0" t="s">
        <v>3638</v>
      </c>
      <c r="E745" s="0" t="s">
        <v>887</v>
      </c>
      <c r="F745" s="0" t="str">
        <f aca="false">CONCATENATE(D745," ",LEFT(H745,4),"T=",AU745,"D=",AV745,"R=",AW745,"M=",AX745,"L=",AY745,"B=",AZ745)</f>
        <v>MURPHY T=D=WARREN-WARD 5R=3M=0L=0B=0</v>
      </c>
      <c r="G745" s="0" t="s">
        <v>1799</v>
      </c>
      <c r="I745" s="0" t="s">
        <v>3639</v>
      </c>
      <c r="J745" s="0" t="s">
        <v>3640</v>
      </c>
      <c r="K745" s="0" t="s">
        <v>143</v>
      </c>
      <c r="M745" s="0" t="str">
        <f aca="false">RIGHT(N745,LEN(N745)-FIND(" ",N745))</f>
        <v>S FEEDERLE DR SE</v>
      </c>
      <c r="N745" s="0" t="s">
        <v>3641</v>
      </c>
      <c r="P745" s="0" t="s">
        <v>145</v>
      </c>
      <c r="Q745" s="0" t="s">
        <v>146</v>
      </c>
      <c r="R745" s="0" t="n">
        <v>44484</v>
      </c>
      <c r="AD745" s="0" t="s">
        <v>147</v>
      </c>
      <c r="AE745" s="0" t="s">
        <v>148</v>
      </c>
      <c r="AF745" s="0" t="s">
        <v>149</v>
      </c>
      <c r="AH745" s="0" t="n">
        <v>14</v>
      </c>
      <c r="AI745" s="0" t="n">
        <v>11</v>
      </c>
      <c r="AN745" s="0" t="s">
        <v>145</v>
      </c>
      <c r="AO745" s="0" t="s">
        <v>3480</v>
      </c>
      <c r="AP745" s="0" t="s">
        <v>3481</v>
      </c>
      <c r="AQ745" s="0" t="n">
        <v>9</v>
      </c>
      <c r="AR745" s="0" t="n">
        <v>64</v>
      </c>
      <c r="AS745" s="0" t="n">
        <v>32</v>
      </c>
      <c r="AV745" s="0" t="s">
        <v>152</v>
      </c>
      <c r="AW745" s="0" t="n">
        <f aca="false">COUNTA($BA745:$EG745)</f>
        <v>3</v>
      </c>
      <c r="AX745" s="0" t="n">
        <f aca="false">COUNTIF($BC745:$EG745,"D")</f>
        <v>0</v>
      </c>
      <c r="AY745" s="0" t="n">
        <f aca="false">COUNTIF($BC745:$EG745,"R")</f>
        <v>0</v>
      </c>
      <c r="AZ745" s="2" t="n">
        <f aca="false">IF(DH745&lt;&gt;"",1,0)+IF(DI745&lt;&gt;"",1,0)+IF(DK745&lt;&gt;"",1,0)+IF(DM745&lt;&gt;"",1,0)+IF(DN745&lt;&gt;"",1,0)+IF(DO745&lt;&gt;"",1,0)+IF(DQ745&lt;&gt;"",1,0)+IF(DR745&lt;&gt;"",1,0)+IF(DT745&lt;&gt;"",1,0)+IF(DU745&lt;&gt;"",1,0)+IF(DV745&lt;&gt;"",1,0)+IF(DW745&lt;&gt;"",1,0)+IF(DX745&lt;&gt;"",1,0)+IF(DZ745&lt;&gt;"",1,0)+IF(EA745&lt;&gt;"",1,0)+IF(EB745&lt;&gt;"",1,0)+IF(EE745&lt;&gt;"",1,0)</f>
        <v>0</v>
      </c>
      <c r="BA745" s="2" t="n">
        <f aca="false">COUNTIF($DV745:$EG745, "&lt;&gt;")</f>
        <v>1</v>
      </c>
      <c r="BB745" s="0" t="n">
        <f aca="false">AY745*AX745</f>
        <v>0</v>
      </c>
      <c r="EF745" s="0" t="s">
        <v>153</v>
      </c>
    </row>
    <row r="746" customFormat="false" ht="13.8" hidden="false" customHeight="false" outlineLevel="0" collapsed="false">
      <c r="A746" s="0" t="s">
        <v>3642</v>
      </c>
      <c r="B746" s="0" t="n">
        <v>78</v>
      </c>
      <c r="C746" s="0" t="n">
        <v>322542</v>
      </c>
      <c r="D746" s="0" t="s">
        <v>3643</v>
      </c>
      <c r="E746" s="0" t="s">
        <v>300</v>
      </c>
      <c r="F746" s="0" t="str">
        <f aca="false">CONCATENATE(D746," ",LEFT(H746,4),"T=",AU746,"D=",AV746,"R=",AW746,"M=",AX746,"L=",AY746,"B=",AZ746)</f>
        <v>DIVENCENZO T=D=WARREN-WARD 5R=8M=1L=0B=2</v>
      </c>
      <c r="G746" s="0" t="s">
        <v>1438</v>
      </c>
      <c r="I746" s="0" t="s">
        <v>3644</v>
      </c>
      <c r="J746" s="0" t="s">
        <v>3645</v>
      </c>
      <c r="K746" s="0" t="s">
        <v>143</v>
      </c>
      <c r="M746" s="0" t="str">
        <f aca="false">RIGHT(N746,LEN(N746)-FIND(" ",N746))</f>
        <v>S FEEDERLE DR SE</v>
      </c>
      <c r="N746" s="0" t="s">
        <v>3641</v>
      </c>
      <c r="P746" s="0" t="s">
        <v>145</v>
      </c>
      <c r="Q746" s="0" t="s">
        <v>146</v>
      </c>
      <c r="R746" s="0" t="n">
        <v>44484</v>
      </c>
      <c r="AD746" s="0" t="s">
        <v>147</v>
      </c>
      <c r="AE746" s="0" t="s">
        <v>148</v>
      </c>
      <c r="AF746" s="0" t="s">
        <v>149</v>
      </c>
      <c r="AH746" s="0" t="n">
        <v>14</v>
      </c>
      <c r="AI746" s="0" t="n">
        <v>11</v>
      </c>
      <c r="AN746" s="0" t="s">
        <v>145</v>
      </c>
      <c r="AO746" s="0" t="s">
        <v>3480</v>
      </c>
      <c r="AP746" s="0" t="s">
        <v>3481</v>
      </c>
      <c r="AQ746" s="0" t="n">
        <v>9</v>
      </c>
      <c r="AR746" s="0" t="n">
        <v>64</v>
      </c>
      <c r="AS746" s="0" t="n">
        <v>32</v>
      </c>
      <c r="AV746" s="0" t="s">
        <v>152</v>
      </c>
      <c r="AW746" s="0" t="n">
        <f aca="false">COUNTA($BA746:$EG746)</f>
        <v>8</v>
      </c>
      <c r="AX746" s="0" t="n">
        <f aca="false">COUNTIF($BC746:$EG746,"D")</f>
        <v>1</v>
      </c>
      <c r="AY746" s="0" t="n">
        <f aca="false">COUNTIF($BC746:$EG746,"R")</f>
        <v>0</v>
      </c>
      <c r="AZ746" s="2" t="n">
        <f aca="false">IF(DH746&lt;&gt;"",1,0)+IF(DI746&lt;&gt;"",1,0)+IF(DK746&lt;&gt;"",1,0)+IF(DM746&lt;&gt;"",1,0)+IF(DN746&lt;&gt;"",1,0)+IF(DO746&lt;&gt;"",1,0)+IF(DQ746&lt;&gt;"",1,0)+IF(DR746&lt;&gt;"",1,0)+IF(DT746&lt;&gt;"",1,0)+IF(DU746&lt;&gt;"",1,0)+IF(DV746&lt;&gt;"",1,0)+IF(DW746&lt;&gt;"",1,0)+IF(DX746&lt;&gt;"",1,0)+IF(DZ746&lt;&gt;"",1,0)+IF(EA746&lt;&gt;"",1,0)+IF(EB746&lt;&gt;"",1,0)+IF(EE746&lt;&gt;"",1,0)</f>
        <v>2</v>
      </c>
      <c r="BA746" s="2" t="n">
        <f aca="false">COUNTIF($DV746:$EG746, "&lt;&gt;")</f>
        <v>1</v>
      </c>
      <c r="BB746" s="0" t="n">
        <f aca="false">AY746*AX746</f>
        <v>0</v>
      </c>
      <c r="BL746" s="0" t="s">
        <v>153</v>
      </c>
      <c r="CZ746" s="0" t="s">
        <v>162</v>
      </c>
      <c r="DC746" s="0" t="s">
        <v>153</v>
      </c>
      <c r="DI746" s="0" t="s">
        <v>153</v>
      </c>
      <c r="DN746" s="0" t="s">
        <v>153</v>
      </c>
      <c r="EF746" s="0" t="s">
        <v>153</v>
      </c>
    </row>
    <row r="747" customFormat="false" ht="13.8" hidden="false" customHeight="false" outlineLevel="0" collapsed="false">
      <c r="A747" s="0" t="s">
        <v>3646</v>
      </c>
      <c r="B747" s="0" t="n">
        <v>78</v>
      </c>
      <c r="C747" s="0" t="n">
        <v>404731</v>
      </c>
      <c r="D747" s="0" t="s">
        <v>3643</v>
      </c>
      <c r="E747" s="0" t="s">
        <v>603</v>
      </c>
      <c r="F747" s="0" t="str">
        <f aca="false">CONCATENATE(D747," ",LEFT(H747,4),"T=",AU747,"D=",AV747,"R=",AW747,"M=",AX747,"L=",AY747,"B=",AZ747)</f>
        <v>DIVENCENZO JRT=D=WARREN-WARD 5R=11M=1L=0B=1</v>
      </c>
      <c r="G747" s="0" t="s">
        <v>238</v>
      </c>
      <c r="H747" s="0" t="s">
        <v>358</v>
      </c>
      <c r="I747" s="0" t="s">
        <v>3647</v>
      </c>
      <c r="J747" s="0" t="s">
        <v>3648</v>
      </c>
      <c r="K747" s="0" t="s">
        <v>186</v>
      </c>
      <c r="M747" s="0" t="str">
        <f aca="false">RIGHT(N747,LEN(N747)-FIND(" ",N747))</f>
        <v>S FEEDERLE DR SE</v>
      </c>
      <c r="N747" s="0" t="s">
        <v>3641</v>
      </c>
      <c r="P747" s="0" t="s">
        <v>145</v>
      </c>
      <c r="Q747" s="0" t="s">
        <v>146</v>
      </c>
      <c r="R747" s="0" t="n">
        <v>44484</v>
      </c>
      <c r="AD747" s="0" t="s">
        <v>147</v>
      </c>
      <c r="AE747" s="0" t="s">
        <v>148</v>
      </c>
      <c r="AF747" s="0" t="s">
        <v>149</v>
      </c>
      <c r="AH747" s="0" t="n">
        <v>14</v>
      </c>
      <c r="AI747" s="0" t="n">
        <v>11</v>
      </c>
      <c r="AN747" s="0" t="s">
        <v>145</v>
      </c>
      <c r="AO747" s="0" t="s">
        <v>3480</v>
      </c>
      <c r="AP747" s="0" t="s">
        <v>3481</v>
      </c>
      <c r="AQ747" s="0" t="n">
        <v>9</v>
      </c>
      <c r="AR747" s="0" t="n">
        <v>64</v>
      </c>
      <c r="AS747" s="0" t="n">
        <v>32</v>
      </c>
      <c r="AV747" s="0" t="s">
        <v>152</v>
      </c>
      <c r="AW747" s="0" t="n">
        <f aca="false">COUNTA($BA747:$EG747)</f>
        <v>11</v>
      </c>
      <c r="AX747" s="0" t="n">
        <f aca="false">COUNTIF($BC747:$EG747,"D")</f>
        <v>1</v>
      </c>
      <c r="AY747" s="0" t="n">
        <f aca="false">COUNTIF($BC747:$EG747,"R")</f>
        <v>0</v>
      </c>
      <c r="AZ747" s="2" t="n">
        <f aca="false">IF(DH747&lt;&gt;"",1,0)+IF(DI747&lt;&gt;"",1,0)+IF(DK747&lt;&gt;"",1,0)+IF(DM747&lt;&gt;"",1,0)+IF(DN747&lt;&gt;"",1,0)+IF(DO747&lt;&gt;"",1,0)+IF(DQ747&lt;&gt;"",1,0)+IF(DR747&lt;&gt;"",1,0)+IF(DT747&lt;&gt;"",1,0)+IF(DU747&lt;&gt;"",1,0)+IF(DV747&lt;&gt;"",1,0)+IF(DW747&lt;&gt;"",1,0)+IF(DX747&lt;&gt;"",1,0)+IF(DZ747&lt;&gt;"",1,0)+IF(EA747&lt;&gt;"",1,0)+IF(EB747&lt;&gt;"",1,0)+IF(EE747&lt;&gt;"",1,0)</f>
        <v>1</v>
      </c>
      <c r="BA747" s="2" t="n">
        <f aca="false">COUNTIF($DV747:$EG747, "&lt;&gt;")</f>
        <v>0</v>
      </c>
      <c r="BB747" s="0" t="n">
        <f aca="false">AY747*AX747</f>
        <v>0</v>
      </c>
      <c r="BF747" s="0" t="s">
        <v>153</v>
      </c>
      <c r="BL747" s="0" t="s">
        <v>153</v>
      </c>
      <c r="BS747" s="0" t="s">
        <v>153</v>
      </c>
      <c r="CA747" s="0" t="s">
        <v>153</v>
      </c>
      <c r="CG747" s="0" t="s">
        <v>153</v>
      </c>
      <c r="CH747" s="0" t="s">
        <v>162</v>
      </c>
      <c r="CK747" s="0" t="s">
        <v>153</v>
      </c>
      <c r="CP747" s="0" t="s">
        <v>153</v>
      </c>
      <c r="DN747" s="0" t="s">
        <v>153</v>
      </c>
    </row>
    <row r="748" customFormat="false" ht="13.8" hidden="false" customHeight="false" outlineLevel="0" collapsed="false">
      <c r="A748" s="0" t="s">
        <v>3649</v>
      </c>
      <c r="B748" s="0" t="n">
        <v>78</v>
      </c>
      <c r="C748" s="0" t="n">
        <v>409481</v>
      </c>
      <c r="D748" s="0" t="s">
        <v>3650</v>
      </c>
      <c r="E748" s="0" t="s">
        <v>3651</v>
      </c>
      <c r="F748" s="0" t="str">
        <f aca="false">CONCATENATE(D748," ",LEFT(H748,4),"T=",AU748,"D=",AV748,"R=",AW748,"M=",AX748,"L=",AY748,"B=",AZ748)</f>
        <v>COLLINS T=D=WARREN-WARD 5R=10M=0L=0B=1</v>
      </c>
      <c r="G748" s="0" t="s">
        <v>1804</v>
      </c>
      <c r="I748" s="0" t="s">
        <v>3652</v>
      </c>
      <c r="J748" s="0" t="s">
        <v>3653</v>
      </c>
      <c r="K748" s="0" t="s">
        <v>143</v>
      </c>
      <c r="M748" s="0" t="str">
        <f aca="false">RIGHT(N748,LEN(N748)-FIND(" ",N748))</f>
        <v>S FEEDERLE DR SE</v>
      </c>
      <c r="N748" s="0" t="s">
        <v>3654</v>
      </c>
      <c r="P748" s="0" t="s">
        <v>145</v>
      </c>
      <c r="Q748" s="0" t="s">
        <v>146</v>
      </c>
      <c r="R748" s="0" t="n">
        <v>44484</v>
      </c>
      <c r="AD748" s="0" t="s">
        <v>147</v>
      </c>
      <c r="AE748" s="0" t="s">
        <v>148</v>
      </c>
      <c r="AF748" s="0" t="s">
        <v>149</v>
      </c>
      <c r="AH748" s="0" t="n">
        <v>14</v>
      </c>
      <c r="AI748" s="0" t="n">
        <v>11</v>
      </c>
      <c r="AN748" s="0" t="s">
        <v>145</v>
      </c>
      <c r="AO748" s="0" t="s">
        <v>3480</v>
      </c>
      <c r="AP748" s="0" t="s">
        <v>3481</v>
      </c>
      <c r="AQ748" s="0" t="n">
        <v>9</v>
      </c>
      <c r="AR748" s="0" t="n">
        <v>64</v>
      </c>
      <c r="AS748" s="0" t="n">
        <v>32</v>
      </c>
      <c r="AV748" s="0" t="s">
        <v>152</v>
      </c>
      <c r="AW748" s="0" t="n">
        <f aca="false">COUNTA($BA748:$EG748)</f>
        <v>10</v>
      </c>
      <c r="AX748" s="0" t="n">
        <f aca="false">COUNTIF($BC748:$EG748,"D")</f>
        <v>0</v>
      </c>
      <c r="AY748" s="0" t="n">
        <f aca="false">COUNTIF($BC748:$EG748,"R")</f>
        <v>0</v>
      </c>
      <c r="AZ748" s="2" t="n">
        <f aca="false">IF(DH748&lt;&gt;"",1,0)+IF(DI748&lt;&gt;"",1,0)+IF(DK748&lt;&gt;"",1,0)+IF(DM748&lt;&gt;"",1,0)+IF(DN748&lt;&gt;"",1,0)+IF(DO748&lt;&gt;"",1,0)+IF(DQ748&lt;&gt;"",1,0)+IF(DR748&lt;&gt;"",1,0)+IF(DT748&lt;&gt;"",1,0)+IF(DU748&lt;&gt;"",1,0)+IF(DV748&lt;&gt;"",1,0)+IF(DW748&lt;&gt;"",1,0)+IF(DX748&lt;&gt;"",1,0)+IF(DZ748&lt;&gt;"",1,0)+IF(EA748&lt;&gt;"",1,0)+IF(EB748&lt;&gt;"",1,0)+IF(EE748&lt;&gt;"",1,0)</f>
        <v>1</v>
      </c>
      <c r="BA748" s="2" t="n">
        <f aca="false">COUNTIF($DV748:$EG748, "&lt;&gt;")</f>
        <v>1</v>
      </c>
      <c r="BB748" s="0" t="n">
        <f aca="false">AY748*AX748</f>
        <v>0</v>
      </c>
      <c r="BD748" s="0" t="s">
        <v>153</v>
      </c>
      <c r="BL748" s="0" t="s">
        <v>153</v>
      </c>
      <c r="BS748" s="0" t="s">
        <v>153</v>
      </c>
      <c r="CA748" s="0" t="s">
        <v>153</v>
      </c>
      <c r="DC748" s="0" t="s">
        <v>153</v>
      </c>
      <c r="DF748" s="0" t="s">
        <v>153</v>
      </c>
      <c r="DN748" s="0" t="s">
        <v>153</v>
      </c>
      <c r="EF748" s="0" t="s">
        <v>153</v>
      </c>
    </row>
    <row r="749" customFormat="false" ht="13.8" hidden="false" customHeight="false" outlineLevel="0" collapsed="false">
      <c r="A749" s="0" t="s">
        <v>3655</v>
      </c>
      <c r="B749" s="0" t="n">
        <v>78</v>
      </c>
      <c r="C749" s="0" t="n">
        <v>453228</v>
      </c>
      <c r="D749" s="0" t="s">
        <v>3656</v>
      </c>
      <c r="E749" s="0" t="s">
        <v>3657</v>
      </c>
      <c r="F749" s="0" t="str">
        <f aca="false">CONCATENATE(D749," ",LEFT(H749,4),"T=",AU749,"D=",AV749,"R=",AW749,"M=",AX749,"L=",AY749,"B=",AZ749)</f>
        <v>ORTIZ OLMEDO T=D=WARREN-WARD 5R=3M=0L=0B=0</v>
      </c>
      <c r="I749" s="0" t="s">
        <v>3658</v>
      </c>
      <c r="J749" s="0" t="s">
        <v>2804</v>
      </c>
      <c r="K749" s="0" t="s">
        <v>143</v>
      </c>
      <c r="M749" s="0" t="str">
        <f aca="false">RIGHT(N749,LEN(N749)-FIND(" ",N749))</f>
        <v>S FEEDERLE DR SE</v>
      </c>
      <c r="N749" s="0" t="s">
        <v>3659</v>
      </c>
      <c r="P749" s="0" t="s">
        <v>145</v>
      </c>
      <c r="Q749" s="0" t="s">
        <v>146</v>
      </c>
      <c r="R749" s="0" t="n">
        <v>44484</v>
      </c>
      <c r="AD749" s="0" t="s">
        <v>147</v>
      </c>
      <c r="AE749" s="0" t="s">
        <v>148</v>
      </c>
      <c r="AF749" s="0" t="s">
        <v>149</v>
      </c>
      <c r="AH749" s="0" t="n">
        <v>14</v>
      </c>
      <c r="AI749" s="0" t="n">
        <v>11</v>
      </c>
      <c r="AN749" s="0" t="s">
        <v>145</v>
      </c>
      <c r="AO749" s="0" t="s">
        <v>3480</v>
      </c>
      <c r="AP749" s="0" t="s">
        <v>3481</v>
      </c>
      <c r="AQ749" s="0" t="n">
        <v>9</v>
      </c>
      <c r="AR749" s="0" t="n">
        <v>64</v>
      </c>
      <c r="AS749" s="0" t="n">
        <v>32</v>
      </c>
      <c r="AV749" s="0" t="s">
        <v>152</v>
      </c>
      <c r="AW749" s="0" t="n">
        <f aca="false">COUNTA($BA749:$EG749)</f>
        <v>3</v>
      </c>
      <c r="AX749" s="0" t="n">
        <f aca="false">COUNTIF($BC749:$EG749,"D")</f>
        <v>0</v>
      </c>
      <c r="AY749" s="0" t="n">
        <f aca="false">COUNTIF($BC749:$EG749,"R")</f>
        <v>0</v>
      </c>
      <c r="AZ749" s="2" t="n">
        <f aca="false">IF(DH749&lt;&gt;"",1,0)+IF(DI749&lt;&gt;"",1,0)+IF(DK749&lt;&gt;"",1,0)+IF(DM749&lt;&gt;"",1,0)+IF(DN749&lt;&gt;"",1,0)+IF(DO749&lt;&gt;"",1,0)+IF(DQ749&lt;&gt;"",1,0)+IF(DR749&lt;&gt;"",1,0)+IF(DT749&lt;&gt;"",1,0)+IF(DU749&lt;&gt;"",1,0)+IF(DV749&lt;&gt;"",1,0)+IF(DW749&lt;&gt;"",1,0)+IF(DX749&lt;&gt;"",1,0)+IF(DZ749&lt;&gt;"",1,0)+IF(EA749&lt;&gt;"",1,0)+IF(EB749&lt;&gt;"",1,0)+IF(EE749&lt;&gt;"",1,0)</f>
        <v>0</v>
      </c>
      <c r="BA749" s="2" t="n">
        <f aca="false">COUNTIF($DV749:$EG749, "&lt;&gt;")</f>
        <v>1</v>
      </c>
      <c r="BB749" s="0" t="n">
        <f aca="false">AY749*AX749</f>
        <v>0</v>
      </c>
      <c r="EF749" s="0" t="s">
        <v>153</v>
      </c>
    </row>
    <row r="750" customFormat="false" ht="13.8" hidden="false" customHeight="false" outlineLevel="0" collapsed="false">
      <c r="A750" s="0" t="s">
        <v>3660</v>
      </c>
      <c r="B750" s="0" t="n">
        <v>78</v>
      </c>
      <c r="C750" s="0" t="n">
        <v>439170</v>
      </c>
      <c r="D750" s="0" t="s">
        <v>329</v>
      </c>
      <c r="E750" s="0" t="s">
        <v>3661</v>
      </c>
      <c r="F750" s="0" t="str">
        <f aca="false">CONCATENATE(D750," ",LEFT(H750,4),"T=",AU750,"D=",AV750,"R=",AW750,"M=",AX750,"L=",AY750,"B=",AZ750)</f>
        <v>JONES T=D=WARREN-WARD 5R=3M=0L=0B=1</v>
      </c>
      <c r="G750" s="0" t="s">
        <v>1100</v>
      </c>
      <c r="I750" s="0" t="s">
        <v>3662</v>
      </c>
      <c r="J750" s="0" t="s">
        <v>3663</v>
      </c>
      <c r="K750" s="0" t="s">
        <v>186</v>
      </c>
      <c r="M750" s="0" t="str">
        <f aca="false">RIGHT(N750,LEN(N750)-FIND(" ",N750))</f>
        <v>S FEEDERLE DR SE</v>
      </c>
      <c r="N750" s="0" t="s">
        <v>3664</v>
      </c>
      <c r="P750" s="0" t="s">
        <v>145</v>
      </c>
      <c r="Q750" s="0" t="s">
        <v>146</v>
      </c>
      <c r="R750" s="0" t="n">
        <v>44484</v>
      </c>
      <c r="AD750" s="0" t="s">
        <v>147</v>
      </c>
      <c r="AE750" s="0" t="s">
        <v>148</v>
      </c>
      <c r="AF750" s="0" t="s">
        <v>149</v>
      </c>
      <c r="AH750" s="0" t="n">
        <v>14</v>
      </c>
      <c r="AI750" s="0" t="n">
        <v>11</v>
      </c>
      <c r="AN750" s="0" t="s">
        <v>145</v>
      </c>
      <c r="AO750" s="0" t="s">
        <v>3480</v>
      </c>
      <c r="AP750" s="0" t="s">
        <v>3481</v>
      </c>
      <c r="AQ750" s="0" t="n">
        <v>9</v>
      </c>
      <c r="AR750" s="0" t="n">
        <v>64</v>
      </c>
      <c r="AS750" s="0" t="n">
        <v>32</v>
      </c>
      <c r="AV750" s="0" t="s">
        <v>152</v>
      </c>
      <c r="AW750" s="0" t="n">
        <f aca="false">COUNTA($BA750:$EG750)</f>
        <v>3</v>
      </c>
      <c r="AX750" s="0" t="n">
        <f aca="false">COUNTIF($BC750:$EG750,"D")</f>
        <v>0</v>
      </c>
      <c r="AY750" s="0" t="n">
        <f aca="false">COUNTIF($BC750:$EG750,"R")</f>
        <v>0</v>
      </c>
      <c r="AZ750" s="2" t="n">
        <f aca="false">IF(DH750&lt;&gt;"",1,0)+IF(DI750&lt;&gt;"",1,0)+IF(DK750&lt;&gt;"",1,0)+IF(DM750&lt;&gt;"",1,0)+IF(DN750&lt;&gt;"",1,0)+IF(DO750&lt;&gt;"",1,0)+IF(DQ750&lt;&gt;"",1,0)+IF(DR750&lt;&gt;"",1,0)+IF(DT750&lt;&gt;"",1,0)+IF(DU750&lt;&gt;"",1,0)+IF(DV750&lt;&gt;"",1,0)+IF(DW750&lt;&gt;"",1,0)+IF(DX750&lt;&gt;"",1,0)+IF(DZ750&lt;&gt;"",1,0)+IF(EA750&lt;&gt;"",1,0)+IF(EB750&lt;&gt;"",1,0)+IF(EE750&lt;&gt;"",1,0)</f>
        <v>1</v>
      </c>
      <c r="BA750" s="2" t="n">
        <f aca="false">COUNTIF($DV750:$EG750, "&lt;&gt;")</f>
        <v>0</v>
      </c>
      <c r="BB750" s="0" t="n">
        <f aca="false">AY750*AX750</f>
        <v>0</v>
      </c>
      <c r="DI750" s="0" t="s">
        <v>153</v>
      </c>
    </row>
    <row r="751" customFormat="false" ht="13.8" hidden="false" customHeight="false" outlineLevel="0" collapsed="false">
      <c r="A751" s="0" t="s">
        <v>3665</v>
      </c>
      <c r="B751" s="0" t="n">
        <v>78</v>
      </c>
      <c r="C751" s="0" t="n">
        <v>440155</v>
      </c>
      <c r="D751" s="0" t="s">
        <v>3666</v>
      </c>
      <c r="E751" s="0" t="s">
        <v>3667</v>
      </c>
      <c r="F751" s="0" t="str">
        <f aca="false">CONCATENATE(D751," ",LEFT(H751,4),"T=",AU751,"D=",AV751,"R=",AW751,"M=",AX751,"L=",AY751,"B=",AZ751)</f>
        <v>CARMENATY T=D=WARREN-WARD 5R=4M=0L=0B=1</v>
      </c>
      <c r="G751" s="0" t="s">
        <v>3668</v>
      </c>
      <c r="I751" s="0" t="s">
        <v>3669</v>
      </c>
      <c r="J751" s="0" t="s">
        <v>3670</v>
      </c>
      <c r="K751" s="0" t="s">
        <v>143</v>
      </c>
      <c r="M751" s="0" t="str">
        <f aca="false">RIGHT(N751,LEN(N751)-FIND(" ",N751))</f>
        <v>S FEEDERLE DR SE</v>
      </c>
      <c r="N751" s="0" t="s">
        <v>3671</v>
      </c>
      <c r="P751" s="0" t="s">
        <v>145</v>
      </c>
      <c r="Q751" s="0" t="s">
        <v>146</v>
      </c>
      <c r="R751" s="0" t="n">
        <v>44484</v>
      </c>
      <c r="AD751" s="0" t="s">
        <v>147</v>
      </c>
      <c r="AE751" s="0" t="s">
        <v>148</v>
      </c>
      <c r="AF751" s="0" t="s">
        <v>149</v>
      </c>
      <c r="AH751" s="0" t="n">
        <v>14</v>
      </c>
      <c r="AI751" s="0" t="n">
        <v>11</v>
      </c>
      <c r="AN751" s="0" t="s">
        <v>145</v>
      </c>
      <c r="AO751" s="0" t="s">
        <v>3480</v>
      </c>
      <c r="AP751" s="0" t="s">
        <v>3481</v>
      </c>
      <c r="AQ751" s="0" t="n">
        <v>9</v>
      </c>
      <c r="AR751" s="0" t="n">
        <v>64</v>
      </c>
      <c r="AS751" s="0" t="n">
        <v>32</v>
      </c>
      <c r="AV751" s="0" t="s">
        <v>152</v>
      </c>
      <c r="AW751" s="0" t="n">
        <f aca="false">COUNTA($BA751:$EG751)</f>
        <v>4</v>
      </c>
      <c r="AX751" s="0" t="n">
        <f aca="false">COUNTIF($BC751:$EG751,"D")</f>
        <v>0</v>
      </c>
      <c r="AY751" s="0" t="n">
        <f aca="false">COUNTIF($BC751:$EG751,"R")</f>
        <v>0</v>
      </c>
      <c r="AZ751" s="2" t="n">
        <f aca="false">IF(DH751&lt;&gt;"",1,0)+IF(DI751&lt;&gt;"",1,0)+IF(DK751&lt;&gt;"",1,0)+IF(DM751&lt;&gt;"",1,0)+IF(DN751&lt;&gt;"",1,0)+IF(DO751&lt;&gt;"",1,0)+IF(DQ751&lt;&gt;"",1,0)+IF(DR751&lt;&gt;"",1,0)+IF(DT751&lt;&gt;"",1,0)+IF(DU751&lt;&gt;"",1,0)+IF(DV751&lt;&gt;"",1,0)+IF(DW751&lt;&gt;"",1,0)+IF(DX751&lt;&gt;"",1,0)+IF(DZ751&lt;&gt;"",1,0)+IF(EA751&lt;&gt;"",1,0)+IF(EB751&lt;&gt;"",1,0)+IF(EE751&lt;&gt;"",1,0)</f>
        <v>1</v>
      </c>
      <c r="BA751" s="2" t="n">
        <f aca="false">COUNTIF($DV751:$EG751, "&lt;&gt;")</f>
        <v>1</v>
      </c>
      <c r="BB751" s="0" t="n">
        <f aca="false">AY751*AX751</f>
        <v>0</v>
      </c>
      <c r="DN751" s="0" t="s">
        <v>153</v>
      </c>
      <c r="EF751" s="0" t="s">
        <v>153</v>
      </c>
    </row>
    <row r="752" customFormat="false" ht="13.8" hidden="false" customHeight="false" outlineLevel="0" collapsed="false">
      <c r="A752" s="0" t="s">
        <v>3672</v>
      </c>
      <c r="B752" s="0" t="n">
        <v>78</v>
      </c>
      <c r="C752" s="0" t="n">
        <v>272375</v>
      </c>
      <c r="D752" s="0" t="s">
        <v>3673</v>
      </c>
      <c r="E752" s="0" t="s">
        <v>379</v>
      </c>
      <c r="F752" s="0" t="str">
        <f aca="false">CONCATENATE(D752," ",LEFT(H752,4),"T=",AU752,"D=",AV752,"R=",AW752,"M=",AX752,"L=",AY752,"B=",AZ752)</f>
        <v>MALLEY T=D=WARREN-WARD 5R=16M=1L=1B=4</v>
      </c>
      <c r="G752" s="0" t="s">
        <v>310</v>
      </c>
      <c r="I752" s="0" t="s">
        <v>3674</v>
      </c>
      <c r="J752" s="0" t="s">
        <v>3675</v>
      </c>
      <c r="K752" s="0" t="s">
        <v>143</v>
      </c>
      <c r="L752" s="0" t="s">
        <v>238</v>
      </c>
      <c r="M752" s="0" t="str">
        <f aca="false">RIGHT(N752,LEN(N752)-FIND(" ",N752))</f>
        <v>S FEEDERLE DR SE</v>
      </c>
      <c r="N752" s="0" t="s">
        <v>3676</v>
      </c>
      <c r="P752" s="0" t="s">
        <v>145</v>
      </c>
      <c r="Q752" s="0" t="s">
        <v>146</v>
      </c>
      <c r="R752" s="0" t="n">
        <v>44484</v>
      </c>
      <c r="AD752" s="0" t="s">
        <v>147</v>
      </c>
      <c r="AE752" s="0" t="s">
        <v>148</v>
      </c>
      <c r="AF752" s="0" t="s">
        <v>149</v>
      </c>
      <c r="AH752" s="0" t="n">
        <v>14</v>
      </c>
      <c r="AI752" s="0" t="n">
        <v>11</v>
      </c>
      <c r="AN752" s="0" t="s">
        <v>145</v>
      </c>
      <c r="AO752" s="0" t="s">
        <v>3480</v>
      </c>
      <c r="AP752" s="0" t="s">
        <v>3481</v>
      </c>
      <c r="AQ752" s="0" t="n">
        <v>9</v>
      </c>
      <c r="AR752" s="0" t="n">
        <v>64</v>
      </c>
      <c r="AS752" s="0" t="n">
        <v>32</v>
      </c>
      <c r="AV752" s="0" t="s">
        <v>152</v>
      </c>
      <c r="AW752" s="0" t="n">
        <f aca="false">COUNTA($BA752:$EG752)</f>
        <v>16</v>
      </c>
      <c r="AX752" s="0" t="n">
        <f aca="false">COUNTIF($BC752:$EG752,"D")</f>
        <v>1</v>
      </c>
      <c r="AY752" s="0" t="n">
        <f aca="false">COUNTIF($BC752:$EG752,"R")</f>
        <v>1</v>
      </c>
      <c r="AZ752" s="2" t="n">
        <f aca="false">IF(DH752&lt;&gt;"",1,0)+IF(DI752&lt;&gt;"",1,0)+IF(DK752&lt;&gt;"",1,0)+IF(DM752&lt;&gt;"",1,0)+IF(DN752&lt;&gt;"",1,0)+IF(DO752&lt;&gt;"",1,0)+IF(DQ752&lt;&gt;"",1,0)+IF(DR752&lt;&gt;"",1,0)+IF(DT752&lt;&gt;"",1,0)+IF(DU752&lt;&gt;"",1,0)+IF(DV752&lt;&gt;"",1,0)+IF(DW752&lt;&gt;"",1,0)+IF(DX752&lt;&gt;"",1,0)+IF(DZ752&lt;&gt;"",1,0)+IF(EA752&lt;&gt;"",1,0)+IF(EB752&lt;&gt;"",1,0)+IF(EE752&lt;&gt;"",1,0)</f>
        <v>4</v>
      </c>
      <c r="BA752" s="2" t="n">
        <f aca="false">COUNTIF($DV752:$EG752, "&lt;&gt;")</f>
        <v>3</v>
      </c>
      <c r="BB752" s="0" t="n">
        <f aca="false">AY752*AX752</f>
        <v>1</v>
      </c>
      <c r="BJ752" s="0" t="s">
        <v>153</v>
      </c>
      <c r="BP752" s="0" t="s">
        <v>153</v>
      </c>
      <c r="BR752" s="0" t="s">
        <v>153</v>
      </c>
      <c r="BY752" s="0" t="s">
        <v>162</v>
      </c>
      <c r="CA752" s="0" t="s">
        <v>153</v>
      </c>
      <c r="CP752" s="0" t="s">
        <v>153</v>
      </c>
      <c r="CY752" s="0" t="s">
        <v>153</v>
      </c>
      <c r="DC752" s="0" t="s">
        <v>153</v>
      </c>
      <c r="DI752" s="0" t="s">
        <v>153</v>
      </c>
      <c r="DN752" s="0" t="s">
        <v>153</v>
      </c>
      <c r="DU752" s="0" t="s">
        <v>153</v>
      </c>
      <c r="EA752" s="0" t="s">
        <v>153</v>
      </c>
      <c r="ED752" s="0" t="s">
        <v>238</v>
      </c>
      <c r="EF752" s="0" t="s">
        <v>153</v>
      </c>
    </row>
    <row r="753" customFormat="false" ht="13.8" hidden="false" customHeight="false" outlineLevel="0" collapsed="false">
      <c r="A753" s="0" t="s">
        <v>3677</v>
      </c>
      <c r="B753" s="0" t="n">
        <v>78</v>
      </c>
      <c r="C753" s="0" t="n">
        <v>391403</v>
      </c>
      <c r="D753" s="0" t="s">
        <v>3678</v>
      </c>
      <c r="E753" s="0" t="s">
        <v>3679</v>
      </c>
      <c r="F753" s="0" t="str">
        <f aca="false">CONCATENATE(D753," ",LEFT(H753,4),"T=",AU753,"D=",AV753,"R=",AW753,"M=",AX753,"L=",AY753,"B=",AZ753)</f>
        <v>RODRIGUEZ T=D=WARREN-WARD 5R=4M=0L=0B=1</v>
      </c>
      <c r="G753" s="0" t="s">
        <v>162</v>
      </c>
      <c r="I753" s="0" t="s">
        <v>3680</v>
      </c>
      <c r="J753" s="0" t="s">
        <v>3556</v>
      </c>
      <c r="K753" s="0" t="s">
        <v>143</v>
      </c>
      <c r="M753" s="0" t="str">
        <f aca="false">RIGHT(N753,LEN(N753)-FIND(" ",N753))</f>
        <v>S FEEDERLE DR SE</v>
      </c>
      <c r="N753" s="0" t="s">
        <v>3681</v>
      </c>
      <c r="P753" s="0" t="s">
        <v>145</v>
      </c>
      <c r="Q753" s="0" t="s">
        <v>146</v>
      </c>
      <c r="R753" s="0" t="n">
        <v>44484</v>
      </c>
      <c r="AD753" s="0" t="s">
        <v>147</v>
      </c>
      <c r="AE753" s="0" t="s">
        <v>148</v>
      </c>
      <c r="AF753" s="0" t="s">
        <v>149</v>
      </c>
      <c r="AH753" s="0" t="n">
        <v>14</v>
      </c>
      <c r="AI753" s="0" t="n">
        <v>11</v>
      </c>
      <c r="AN753" s="0" t="s">
        <v>145</v>
      </c>
      <c r="AO753" s="0" t="s">
        <v>3480</v>
      </c>
      <c r="AP753" s="0" t="s">
        <v>3481</v>
      </c>
      <c r="AQ753" s="0" t="n">
        <v>9</v>
      </c>
      <c r="AR753" s="0" t="n">
        <v>64</v>
      </c>
      <c r="AS753" s="0" t="n">
        <v>32</v>
      </c>
      <c r="AV753" s="0" t="s">
        <v>152</v>
      </c>
      <c r="AW753" s="0" t="n">
        <f aca="false">COUNTA($BA753:$EG753)</f>
        <v>4</v>
      </c>
      <c r="AX753" s="0" t="n">
        <f aca="false">COUNTIF($BC753:$EG753,"D")</f>
        <v>0</v>
      </c>
      <c r="AY753" s="0" t="n">
        <f aca="false">COUNTIF($BC753:$EG753,"R")</f>
        <v>0</v>
      </c>
      <c r="AZ753" s="2" t="n">
        <f aca="false">IF(DH753&lt;&gt;"",1,0)+IF(DI753&lt;&gt;"",1,0)+IF(DK753&lt;&gt;"",1,0)+IF(DM753&lt;&gt;"",1,0)+IF(DN753&lt;&gt;"",1,0)+IF(DO753&lt;&gt;"",1,0)+IF(DQ753&lt;&gt;"",1,0)+IF(DR753&lt;&gt;"",1,0)+IF(DT753&lt;&gt;"",1,0)+IF(DU753&lt;&gt;"",1,0)+IF(DV753&lt;&gt;"",1,0)+IF(DW753&lt;&gt;"",1,0)+IF(DX753&lt;&gt;"",1,0)+IF(DZ753&lt;&gt;"",1,0)+IF(EA753&lt;&gt;"",1,0)+IF(EB753&lt;&gt;"",1,0)+IF(EE753&lt;&gt;"",1,0)</f>
        <v>1</v>
      </c>
      <c r="BA753" s="2" t="n">
        <f aca="false">COUNTIF($DV753:$EG753, "&lt;&gt;")</f>
        <v>0</v>
      </c>
      <c r="BB753" s="0" t="n">
        <f aca="false">AY753*AX753</f>
        <v>0</v>
      </c>
      <c r="DC753" s="0" t="s">
        <v>153</v>
      </c>
      <c r="DU753" s="0" t="s">
        <v>153</v>
      </c>
    </row>
    <row r="754" customFormat="false" ht="13.8" hidden="false" customHeight="false" outlineLevel="0" collapsed="false">
      <c r="A754" s="0" t="s">
        <v>3682</v>
      </c>
      <c r="B754" s="0" t="n">
        <v>78</v>
      </c>
      <c r="C754" s="0" t="n">
        <v>423213</v>
      </c>
      <c r="D754" s="0" t="s">
        <v>3683</v>
      </c>
      <c r="E754" s="0" t="s">
        <v>3684</v>
      </c>
      <c r="F754" s="0" t="str">
        <f aca="false">CONCATENATE(D754," ",LEFT(H754,4),"T=",AU754,"D=",AV754,"R=",AW754,"M=",AX754,"L=",AY754,"B=",AZ754)</f>
        <v>HERDMAN T=D=WARREN-WARD 5R=12M=1L=0B=3</v>
      </c>
      <c r="G754" s="0" t="s">
        <v>3685</v>
      </c>
      <c r="I754" s="0" t="s">
        <v>3686</v>
      </c>
      <c r="J754" s="0" t="s">
        <v>3687</v>
      </c>
      <c r="K754" s="0" t="s">
        <v>143</v>
      </c>
      <c r="M754" s="0" t="str">
        <f aca="false">RIGHT(N754,LEN(N754)-FIND(" ",N754))</f>
        <v>S FEEDERLE DR SE</v>
      </c>
      <c r="N754" s="0" t="s">
        <v>3688</v>
      </c>
      <c r="P754" s="0" t="s">
        <v>145</v>
      </c>
      <c r="Q754" s="0" t="s">
        <v>146</v>
      </c>
      <c r="R754" s="0" t="n">
        <v>44484</v>
      </c>
      <c r="AD754" s="0" t="s">
        <v>147</v>
      </c>
      <c r="AE754" s="0" t="s">
        <v>148</v>
      </c>
      <c r="AF754" s="0" t="s">
        <v>149</v>
      </c>
      <c r="AH754" s="0" t="n">
        <v>14</v>
      </c>
      <c r="AI754" s="0" t="n">
        <v>11</v>
      </c>
      <c r="AN754" s="0" t="s">
        <v>145</v>
      </c>
      <c r="AO754" s="0" t="s">
        <v>3480</v>
      </c>
      <c r="AP754" s="0" t="s">
        <v>3481</v>
      </c>
      <c r="AQ754" s="0" t="n">
        <v>9</v>
      </c>
      <c r="AR754" s="0" t="n">
        <v>64</v>
      </c>
      <c r="AS754" s="0" t="n">
        <v>32</v>
      </c>
      <c r="AV754" s="0" t="s">
        <v>152</v>
      </c>
      <c r="AW754" s="0" t="n">
        <f aca="false">COUNTA($BA754:$EG754)</f>
        <v>12</v>
      </c>
      <c r="AX754" s="0" t="n">
        <f aca="false">COUNTIF($BC754:$EG754,"D")</f>
        <v>1</v>
      </c>
      <c r="AY754" s="0" t="n">
        <f aca="false">COUNTIF($BC754:$EG754,"R")</f>
        <v>0</v>
      </c>
      <c r="AZ754" s="2" t="n">
        <f aca="false">IF(DH754&lt;&gt;"",1,0)+IF(DI754&lt;&gt;"",1,0)+IF(DK754&lt;&gt;"",1,0)+IF(DM754&lt;&gt;"",1,0)+IF(DN754&lt;&gt;"",1,0)+IF(DO754&lt;&gt;"",1,0)+IF(DQ754&lt;&gt;"",1,0)+IF(DR754&lt;&gt;"",1,0)+IF(DT754&lt;&gt;"",1,0)+IF(DU754&lt;&gt;"",1,0)+IF(DV754&lt;&gt;"",1,0)+IF(DW754&lt;&gt;"",1,0)+IF(DX754&lt;&gt;"",1,0)+IF(DZ754&lt;&gt;"",1,0)+IF(EA754&lt;&gt;"",1,0)+IF(EB754&lt;&gt;"",1,0)+IF(EE754&lt;&gt;"",1,0)</f>
        <v>3</v>
      </c>
      <c r="BA754" s="2" t="n">
        <f aca="false">COUNTIF($DV754:$EG754, "&lt;&gt;")</f>
        <v>2</v>
      </c>
      <c r="BB754" s="0" t="n">
        <f aca="false">AY754*AX754</f>
        <v>0</v>
      </c>
      <c r="BL754" s="0" t="s">
        <v>153</v>
      </c>
      <c r="BS754" s="0" t="s">
        <v>153</v>
      </c>
      <c r="CA754" s="0" t="s">
        <v>153</v>
      </c>
      <c r="CP754" s="0" t="s">
        <v>153</v>
      </c>
      <c r="CZ754" s="0" t="s">
        <v>162</v>
      </c>
      <c r="DC754" s="0" t="s">
        <v>153</v>
      </c>
      <c r="DI754" s="0" t="s">
        <v>153</v>
      </c>
      <c r="DN754" s="0" t="s">
        <v>153</v>
      </c>
      <c r="EA754" s="0" t="s">
        <v>153</v>
      </c>
      <c r="EF754" s="0" t="s">
        <v>153</v>
      </c>
    </row>
    <row r="755" customFormat="false" ht="13.8" hidden="false" customHeight="false" outlineLevel="0" collapsed="false">
      <c r="A755" s="0" t="s">
        <v>3689</v>
      </c>
      <c r="B755" s="0" t="n">
        <v>78</v>
      </c>
      <c r="C755" s="0" t="n">
        <v>489105</v>
      </c>
      <c r="D755" s="0" t="s">
        <v>3690</v>
      </c>
      <c r="E755" s="0" t="s">
        <v>817</v>
      </c>
      <c r="F755" s="0" t="str">
        <f aca="false">CONCATENATE(D755," ",LEFT(H755,4),"T=",AU755,"D=",AV755,"R=",AW755,"M=",AX755,"L=",AY755,"B=",AZ755)</f>
        <v>HEDGLIN T=D=WARREN-WARD 5R=18M=2L=0B=3</v>
      </c>
      <c r="G755" s="0" t="s">
        <v>310</v>
      </c>
      <c r="I755" s="0" t="s">
        <v>3691</v>
      </c>
      <c r="J755" s="0" t="s">
        <v>3692</v>
      </c>
      <c r="K755" s="0" t="s">
        <v>143</v>
      </c>
      <c r="L755" s="0" t="s">
        <v>162</v>
      </c>
      <c r="M755" s="0" t="str">
        <f aca="false">RIGHT(N755,LEN(N755)-FIND(" ",N755))</f>
        <v>S FEEDERLE DR SE</v>
      </c>
      <c r="N755" s="0" t="s">
        <v>3693</v>
      </c>
      <c r="P755" s="0" t="s">
        <v>145</v>
      </c>
      <c r="Q755" s="0" t="s">
        <v>146</v>
      </c>
      <c r="R755" s="0" t="n">
        <v>44484</v>
      </c>
      <c r="AD755" s="0" t="s">
        <v>147</v>
      </c>
      <c r="AE755" s="0" t="s">
        <v>148</v>
      </c>
      <c r="AF755" s="0" t="s">
        <v>149</v>
      </c>
      <c r="AH755" s="0" t="n">
        <v>14</v>
      </c>
      <c r="AI755" s="0" t="n">
        <v>11</v>
      </c>
      <c r="AN755" s="0" t="s">
        <v>145</v>
      </c>
      <c r="AO755" s="0" t="s">
        <v>3480</v>
      </c>
      <c r="AP755" s="0" t="s">
        <v>3481</v>
      </c>
      <c r="AQ755" s="0" t="n">
        <v>9</v>
      </c>
      <c r="AR755" s="0" t="n">
        <v>64</v>
      </c>
      <c r="AS755" s="0" t="n">
        <v>32</v>
      </c>
      <c r="AV755" s="0" t="s">
        <v>152</v>
      </c>
      <c r="AW755" s="0" t="n">
        <f aca="false">COUNTA($BA755:$EG755)</f>
        <v>18</v>
      </c>
      <c r="AX755" s="0" t="n">
        <f aca="false">COUNTIF($BC755:$EG755,"D")</f>
        <v>2</v>
      </c>
      <c r="AY755" s="0" t="n">
        <f aca="false">COUNTIF($BC755:$EG755,"R")</f>
        <v>0</v>
      </c>
      <c r="AZ755" s="2" t="n">
        <f aca="false">IF(DH755&lt;&gt;"",1,0)+IF(DI755&lt;&gt;"",1,0)+IF(DK755&lt;&gt;"",1,0)+IF(DM755&lt;&gt;"",1,0)+IF(DN755&lt;&gt;"",1,0)+IF(DO755&lt;&gt;"",1,0)+IF(DQ755&lt;&gt;"",1,0)+IF(DR755&lt;&gt;"",1,0)+IF(DT755&lt;&gt;"",1,0)+IF(DU755&lt;&gt;"",1,0)+IF(DV755&lt;&gt;"",1,0)+IF(DW755&lt;&gt;"",1,0)+IF(DX755&lt;&gt;"",1,0)+IF(DZ755&lt;&gt;"",1,0)+IF(EA755&lt;&gt;"",1,0)+IF(EB755&lt;&gt;"",1,0)+IF(EE755&lt;&gt;"",1,0)</f>
        <v>3</v>
      </c>
      <c r="BA755" s="2" t="n">
        <f aca="false">COUNTIF($DV755:$EG755, "&lt;&gt;")</f>
        <v>2</v>
      </c>
      <c r="BB755" s="0" t="n">
        <f aca="false">AY755*AX755</f>
        <v>0</v>
      </c>
      <c r="BC755" s="0" t="s">
        <v>153</v>
      </c>
      <c r="BD755" s="0" t="s">
        <v>153</v>
      </c>
      <c r="BL755" s="0" t="s">
        <v>153</v>
      </c>
      <c r="BP755" s="0" t="s">
        <v>153</v>
      </c>
      <c r="BS755" s="0" t="s">
        <v>153</v>
      </c>
      <c r="BY755" s="0" t="s">
        <v>162</v>
      </c>
      <c r="CA755" s="0" t="s">
        <v>153</v>
      </c>
      <c r="CK755" s="0" t="s">
        <v>153</v>
      </c>
      <c r="CN755" s="0" t="s">
        <v>153</v>
      </c>
      <c r="CP755" s="0" t="s">
        <v>153</v>
      </c>
      <c r="DC755" s="0" t="s">
        <v>153</v>
      </c>
      <c r="DI755" s="0" t="s">
        <v>153</v>
      </c>
      <c r="DN755" s="0" t="s">
        <v>153</v>
      </c>
      <c r="DS755" s="0" t="s">
        <v>162</v>
      </c>
      <c r="EA755" s="0" t="s">
        <v>153</v>
      </c>
      <c r="EF755" s="0" t="s">
        <v>153</v>
      </c>
    </row>
    <row r="756" customFormat="false" ht="13.8" hidden="false" customHeight="false" outlineLevel="0" collapsed="false">
      <c r="A756" s="0" t="s">
        <v>3694</v>
      </c>
      <c r="B756" s="0" t="n">
        <v>78</v>
      </c>
      <c r="C756" s="0" t="n">
        <v>210130</v>
      </c>
      <c r="D756" s="0" t="s">
        <v>3695</v>
      </c>
      <c r="E756" s="0" t="s">
        <v>3696</v>
      </c>
      <c r="F756" s="0" t="str">
        <f aca="false">CONCATENATE(D756," ",LEFT(H756,4),"T=",AU756,"D=",AV756,"R=",AW756,"M=",AX756,"L=",AY756,"B=",AZ756)</f>
        <v>TRIMBLE T=D=WARREN-WARD 5R=10M=1L=0B=2</v>
      </c>
      <c r="G756" s="0" t="s">
        <v>3697</v>
      </c>
      <c r="I756" s="0" t="s">
        <v>3698</v>
      </c>
      <c r="J756" s="0" t="s">
        <v>3699</v>
      </c>
      <c r="K756" s="0" t="s">
        <v>143</v>
      </c>
      <c r="M756" s="0" t="str">
        <f aca="false">RIGHT(N756,LEN(N756)-FIND(" ",N756))</f>
        <v>S FEEDERLE DR SE</v>
      </c>
      <c r="N756" s="0" t="s">
        <v>3700</v>
      </c>
      <c r="P756" s="0" t="s">
        <v>145</v>
      </c>
      <c r="Q756" s="0" t="s">
        <v>146</v>
      </c>
      <c r="R756" s="0" t="n">
        <v>44484</v>
      </c>
      <c r="AD756" s="0" t="s">
        <v>147</v>
      </c>
      <c r="AE756" s="0" t="s">
        <v>148</v>
      </c>
      <c r="AF756" s="0" t="s">
        <v>149</v>
      </c>
      <c r="AH756" s="0" t="n">
        <v>14</v>
      </c>
      <c r="AI756" s="0" t="n">
        <v>11</v>
      </c>
      <c r="AN756" s="0" t="s">
        <v>145</v>
      </c>
      <c r="AO756" s="0" t="s">
        <v>3480</v>
      </c>
      <c r="AP756" s="0" t="s">
        <v>3481</v>
      </c>
      <c r="AQ756" s="0" t="n">
        <v>9</v>
      </c>
      <c r="AR756" s="0" t="n">
        <v>64</v>
      </c>
      <c r="AS756" s="0" t="n">
        <v>32</v>
      </c>
      <c r="AV756" s="0" t="s">
        <v>152</v>
      </c>
      <c r="AW756" s="0" t="n">
        <f aca="false">COUNTA($BA756:$EG756)</f>
        <v>10</v>
      </c>
      <c r="AX756" s="0" t="n">
        <f aca="false">COUNTIF($BC756:$EG756,"D")</f>
        <v>1</v>
      </c>
      <c r="AY756" s="0" t="n">
        <f aca="false">COUNTIF($BC756:$EG756,"R")</f>
        <v>0</v>
      </c>
      <c r="AZ756" s="2" t="n">
        <f aca="false">IF(DH756&lt;&gt;"",1,0)+IF(DI756&lt;&gt;"",1,0)+IF(DK756&lt;&gt;"",1,0)+IF(DM756&lt;&gt;"",1,0)+IF(DN756&lt;&gt;"",1,0)+IF(DO756&lt;&gt;"",1,0)+IF(DQ756&lt;&gt;"",1,0)+IF(DR756&lt;&gt;"",1,0)+IF(DT756&lt;&gt;"",1,0)+IF(DU756&lt;&gt;"",1,0)+IF(DV756&lt;&gt;"",1,0)+IF(DW756&lt;&gt;"",1,0)+IF(DX756&lt;&gt;"",1,0)+IF(DZ756&lt;&gt;"",1,0)+IF(EA756&lt;&gt;"",1,0)+IF(EB756&lt;&gt;"",1,0)+IF(EE756&lt;&gt;"",1,0)</f>
        <v>2</v>
      </c>
      <c r="BA756" s="2" t="n">
        <f aca="false">COUNTIF($DV756:$EG756, "&lt;&gt;")</f>
        <v>1</v>
      </c>
      <c r="BB756" s="0" t="n">
        <f aca="false">AY756*AX756</f>
        <v>0</v>
      </c>
      <c r="CA756" s="0" t="s">
        <v>153</v>
      </c>
      <c r="CP756" s="0" t="s">
        <v>153</v>
      </c>
      <c r="CY756" s="0" t="s">
        <v>153</v>
      </c>
      <c r="CZ756" s="0" t="s">
        <v>162</v>
      </c>
      <c r="DC756" s="0" t="s">
        <v>153</v>
      </c>
      <c r="DI756" s="0" t="s">
        <v>153</v>
      </c>
      <c r="DU756" s="0" t="s">
        <v>153</v>
      </c>
      <c r="EF756" s="0" t="s">
        <v>153</v>
      </c>
    </row>
    <row r="757" customFormat="false" ht="13.8" hidden="false" customHeight="false" outlineLevel="0" collapsed="false">
      <c r="A757" s="0" t="s">
        <v>3701</v>
      </c>
      <c r="B757" s="0" t="n">
        <v>78</v>
      </c>
      <c r="C757" s="0" t="n">
        <v>202448</v>
      </c>
      <c r="D757" s="0" t="s">
        <v>3702</v>
      </c>
      <c r="E757" s="0" t="s">
        <v>3703</v>
      </c>
      <c r="F757" s="0" t="str">
        <f aca="false">CONCATENATE(D757," ",LEFT(H757,4),"T=",AU757,"D=",AV757,"R=",AW757,"M=",AX757,"L=",AY757,"B=",AZ757)</f>
        <v>POWERS JRT=D=WARREN-WARD 5R=20M=2L=0B=4</v>
      </c>
      <c r="G757" s="0" t="s">
        <v>1794</v>
      </c>
      <c r="H757" s="0" t="s">
        <v>358</v>
      </c>
      <c r="I757" s="0" t="s">
        <v>3704</v>
      </c>
      <c r="J757" s="0" t="s">
        <v>1290</v>
      </c>
      <c r="K757" s="0" t="s">
        <v>143</v>
      </c>
      <c r="L757" s="0" t="s">
        <v>162</v>
      </c>
      <c r="M757" s="0" t="str">
        <f aca="false">RIGHT(N757,LEN(N757)-FIND(" ",N757))</f>
        <v>ROGERS AVE SE</v>
      </c>
      <c r="N757" s="0" t="s">
        <v>3705</v>
      </c>
      <c r="P757" s="0" t="s">
        <v>145</v>
      </c>
      <c r="Q757" s="0" t="s">
        <v>146</v>
      </c>
      <c r="R757" s="0" t="n">
        <v>44484</v>
      </c>
      <c r="AD757" s="0" t="s">
        <v>147</v>
      </c>
      <c r="AE757" s="0" t="s">
        <v>148</v>
      </c>
      <c r="AF757" s="0" t="s">
        <v>149</v>
      </c>
      <c r="AH757" s="0" t="n">
        <v>14</v>
      </c>
      <c r="AI757" s="0" t="n">
        <v>11</v>
      </c>
      <c r="AN757" s="0" t="s">
        <v>145</v>
      </c>
      <c r="AO757" s="0" t="s">
        <v>3480</v>
      </c>
      <c r="AP757" s="0" t="s">
        <v>3481</v>
      </c>
      <c r="AQ757" s="0" t="n">
        <v>9</v>
      </c>
      <c r="AR757" s="0" t="n">
        <v>64</v>
      </c>
      <c r="AS757" s="0" t="n">
        <v>32</v>
      </c>
      <c r="AV757" s="0" t="s">
        <v>152</v>
      </c>
      <c r="AW757" s="0" t="n">
        <f aca="false">COUNTA($BA757:$EG757)</f>
        <v>20</v>
      </c>
      <c r="AX757" s="0" t="n">
        <f aca="false">COUNTIF($BC757:$EG757,"D")</f>
        <v>2</v>
      </c>
      <c r="AY757" s="0" t="n">
        <f aca="false">COUNTIF($BC757:$EG757,"R")</f>
        <v>0</v>
      </c>
      <c r="AZ757" s="2" t="n">
        <f aca="false">IF(DH757&lt;&gt;"",1,0)+IF(DI757&lt;&gt;"",1,0)+IF(DK757&lt;&gt;"",1,0)+IF(DM757&lt;&gt;"",1,0)+IF(DN757&lt;&gt;"",1,0)+IF(DO757&lt;&gt;"",1,0)+IF(DQ757&lt;&gt;"",1,0)+IF(DR757&lt;&gt;"",1,0)+IF(DT757&lt;&gt;"",1,0)+IF(DU757&lt;&gt;"",1,0)+IF(DV757&lt;&gt;"",1,0)+IF(DW757&lt;&gt;"",1,0)+IF(DX757&lt;&gt;"",1,0)+IF(DZ757&lt;&gt;"",1,0)+IF(EA757&lt;&gt;"",1,0)+IF(EB757&lt;&gt;"",1,0)+IF(EE757&lt;&gt;"",1,0)</f>
        <v>4</v>
      </c>
      <c r="BA757" s="2" t="n">
        <f aca="false">COUNTIF($DV757:$EG757, "&lt;&gt;")</f>
        <v>2</v>
      </c>
      <c r="BB757" s="0" t="n">
        <f aca="false">AY757*AX757</f>
        <v>0</v>
      </c>
      <c r="BC757" s="0" t="s">
        <v>153</v>
      </c>
      <c r="BD757" s="0" t="s">
        <v>153</v>
      </c>
      <c r="BF757" s="0" t="s">
        <v>153</v>
      </c>
      <c r="BG757" s="0" t="s">
        <v>153</v>
      </c>
      <c r="BH757" s="0" t="s">
        <v>153</v>
      </c>
      <c r="BI757" s="0" t="s">
        <v>153</v>
      </c>
      <c r="BJ757" s="0" t="s">
        <v>153</v>
      </c>
      <c r="BK757" s="0" t="s">
        <v>153</v>
      </c>
      <c r="BL757" s="0" t="s">
        <v>153</v>
      </c>
      <c r="BP757" s="0" t="s">
        <v>153</v>
      </c>
      <c r="BR757" s="0" t="s">
        <v>153</v>
      </c>
      <c r="BS757" s="0" t="s">
        <v>153</v>
      </c>
      <c r="DI757" s="0" t="s">
        <v>153</v>
      </c>
      <c r="DL757" s="0" t="s">
        <v>153</v>
      </c>
      <c r="DN757" s="0" t="s">
        <v>153</v>
      </c>
      <c r="DU757" s="0" t="s">
        <v>153</v>
      </c>
      <c r="DW757" s="0" t="s">
        <v>162</v>
      </c>
      <c r="ED757" s="0" t="s">
        <v>162</v>
      </c>
    </row>
    <row r="758" customFormat="false" ht="13.8" hidden="false" customHeight="false" outlineLevel="0" collapsed="false">
      <c r="A758" s="0" t="s">
        <v>3706</v>
      </c>
      <c r="B758" s="0" t="n">
        <v>78</v>
      </c>
      <c r="C758" s="0" t="n">
        <v>18630</v>
      </c>
      <c r="D758" s="0" t="s">
        <v>2229</v>
      </c>
      <c r="E758" s="0" t="s">
        <v>3707</v>
      </c>
      <c r="F758" s="0" t="str">
        <f aca="false">CONCATENATE(D758," ",LEFT(H758,4),"T=",AU758,"D=",AV758,"R=",AW758,"M=",AX758,"L=",AY758,"B=",AZ758)</f>
        <v>MARSH T=D=WARREN-WARD 5R=30M=1L=4B=6</v>
      </c>
      <c r="G758" s="0" t="s">
        <v>220</v>
      </c>
      <c r="I758" s="0" t="s">
        <v>3708</v>
      </c>
      <c r="J758" s="0" t="s">
        <v>1218</v>
      </c>
      <c r="K758" s="0" t="s">
        <v>143</v>
      </c>
      <c r="L758" s="0" t="s">
        <v>238</v>
      </c>
      <c r="M758" s="0" t="str">
        <f aca="false">RIGHT(N758,LEN(N758)-FIND(" ",N758))</f>
        <v>ROGERS AVE SE</v>
      </c>
      <c r="N758" s="0" t="s">
        <v>3709</v>
      </c>
      <c r="P758" s="0" t="s">
        <v>145</v>
      </c>
      <c r="Q758" s="0" t="s">
        <v>146</v>
      </c>
      <c r="R758" s="0" t="n">
        <v>44484</v>
      </c>
      <c r="AD758" s="0" t="s">
        <v>147</v>
      </c>
      <c r="AE758" s="0" t="s">
        <v>148</v>
      </c>
      <c r="AF758" s="0" t="s">
        <v>149</v>
      </c>
      <c r="AH758" s="0" t="n">
        <v>14</v>
      </c>
      <c r="AI758" s="0" t="n">
        <v>11</v>
      </c>
      <c r="AN758" s="0" t="s">
        <v>145</v>
      </c>
      <c r="AO758" s="0" t="s">
        <v>3480</v>
      </c>
      <c r="AP758" s="0" t="s">
        <v>3481</v>
      </c>
      <c r="AQ758" s="0" t="n">
        <v>9</v>
      </c>
      <c r="AR758" s="0" t="n">
        <v>64</v>
      </c>
      <c r="AS758" s="0" t="n">
        <v>32</v>
      </c>
      <c r="AV758" s="0" t="s">
        <v>152</v>
      </c>
      <c r="AW758" s="0" t="n">
        <f aca="false">COUNTA($BA758:$EG758)</f>
        <v>30</v>
      </c>
      <c r="AX758" s="0" t="n">
        <f aca="false">COUNTIF($BC758:$EG758,"D")</f>
        <v>1</v>
      </c>
      <c r="AY758" s="0" t="n">
        <f aca="false">COUNTIF($BC758:$EG758,"R")</f>
        <v>4</v>
      </c>
      <c r="AZ758" s="2" t="n">
        <f aca="false">IF(DH758&lt;&gt;"",1,0)+IF(DI758&lt;&gt;"",1,0)+IF(DK758&lt;&gt;"",1,0)+IF(DM758&lt;&gt;"",1,0)+IF(DN758&lt;&gt;"",1,0)+IF(DO758&lt;&gt;"",1,0)+IF(DQ758&lt;&gt;"",1,0)+IF(DR758&lt;&gt;"",1,0)+IF(DT758&lt;&gt;"",1,0)+IF(DU758&lt;&gt;"",1,0)+IF(DV758&lt;&gt;"",1,0)+IF(DW758&lt;&gt;"",1,0)+IF(DX758&lt;&gt;"",1,0)+IF(DZ758&lt;&gt;"",1,0)+IF(EA758&lt;&gt;"",1,0)+IF(EB758&lt;&gt;"",1,0)+IF(EE758&lt;&gt;"",1,0)</f>
        <v>6</v>
      </c>
      <c r="BA758" s="2" t="n">
        <f aca="false">COUNTIF($DV758:$EG758, "&lt;&gt;")</f>
        <v>4</v>
      </c>
      <c r="BB758" s="0" t="n">
        <f aca="false">AY758*AX758</f>
        <v>4</v>
      </c>
      <c r="BC758" s="0" t="s">
        <v>153</v>
      </c>
      <c r="BD758" s="0" t="s">
        <v>153</v>
      </c>
      <c r="BK758" s="0" t="s">
        <v>153</v>
      </c>
      <c r="BL758" s="0" t="s">
        <v>153</v>
      </c>
      <c r="BP758" s="0" t="s">
        <v>153</v>
      </c>
      <c r="BS758" s="0" t="s">
        <v>153</v>
      </c>
      <c r="BV758" s="0" t="s">
        <v>153</v>
      </c>
      <c r="CA758" s="0" t="s">
        <v>153</v>
      </c>
      <c r="CG758" s="0" t="s">
        <v>153</v>
      </c>
      <c r="CK758" s="0" t="s">
        <v>153</v>
      </c>
      <c r="CL758" s="0" t="s">
        <v>162</v>
      </c>
      <c r="CN758" s="0" t="s">
        <v>153</v>
      </c>
      <c r="CO758" s="0" t="s">
        <v>238</v>
      </c>
      <c r="CP758" s="0" t="s">
        <v>153</v>
      </c>
      <c r="CV758" s="0" t="s">
        <v>153</v>
      </c>
      <c r="CY758" s="0" t="s">
        <v>153</v>
      </c>
      <c r="CZ758" s="0" t="s">
        <v>238</v>
      </c>
      <c r="DC758" s="0" t="s">
        <v>153</v>
      </c>
      <c r="DF758" s="0" t="s">
        <v>153</v>
      </c>
      <c r="DI758" s="0" t="s">
        <v>153</v>
      </c>
      <c r="DN758" s="0" t="s">
        <v>153</v>
      </c>
      <c r="DR758" s="0" t="s">
        <v>153</v>
      </c>
      <c r="DS758" s="0" t="s">
        <v>238</v>
      </c>
      <c r="DU758" s="0" t="s">
        <v>153</v>
      </c>
      <c r="DX758" s="0" t="s">
        <v>153</v>
      </c>
      <c r="EA758" s="0" t="s">
        <v>153</v>
      </c>
      <c r="ED758" s="0" t="s">
        <v>238</v>
      </c>
      <c r="EF758" s="0" t="s">
        <v>153</v>
      </c>
    </row>
    <row r="759" customFormat="false" ht="13.8" hidden="false" customHeight="false" outlineLevel="0" collapsed="false">
      <c r="A759" s="0" t="s">
        <v>3710</v>
      </c>
      <c r="B759" s="0" t="n">
        <v>78</v>
      </c>
      <c r="C759" s="0" t="n">
        <v>446599</v>
      </c>
      <c r="D759" s="0" t="s">
        <v>3711</v>
      </c>
      <c r="E759" s="0" t="s">
        <v>1151</v>
      </c>
      <c r="F759" s="0" t="str">
        <f aca="false">CONCATENATE(D759," ",LEFT(H759,4),"T=",AU759,"D=",AV759,"R=",AW759,"M=",AX759,"L=",AY759,"B=",AZ759)</f>
        <v>BASINGER T=D=WARREN-WARD 5R=26M=0L=6B=7</v>
      </c>
      <c r="G759" s="0" t="s">
        <v>176</v>
      </c>
      <c r="I759" s="0" t="s">
        <v>3712</v>
      </c>
      <c r="J759" s="0" t="s">
        <v>3713</v>
      </c>
      <c r="K759" s="0" t="s">
        <v>143</v>
      </c>
      <c r="L759" s="0" t="s">
        <v>238</v>
      </c>
      <c r="M759" s="0" t="str">
        <f aca="false">RIGHT(N759,LEN(N759)-FIND(" ",N759))</f>
        <v>ROGERS AVE SE</v>
      </c>
      <c r="N759" s="0" t="s">
        <v>3709</v>
      </c>
      <c r="P759" s="0" t="s">
        <v>145</v>
      </c>
      <c r="Q759" s="0" t="s">
        <v>146</v>
      </c>
      <c r="R759" s="0" t="n">
        <v>44484</v>
      </c>
      <c r="AD759" s="0" t="s">
        <v>147</v>
      </c>
      <c r="AE759" s="0" t="s">
        <v>148</v>
      </c>
      <c r="AF759" s="0" t="s">
        <v>149</v>
      </c>
      <c r="AH759" s="0" t="n">
        <v>14</v>
      </c>
      <c r="AI759" s="0" t="n">
        <v>11</v>
      </c>
      <c r="AN759" s="0" t="s">
        <v>145</v>
      </c>
      <c r="AO759" s="0" t="s">
        <v>3480</v>
      </c>
      <c r="AP759" s="0" t="s">
        <v>3481</v>
      </c>
      <c r="AQ759" s="0" t="n">
        <v>9</v>
      </c>
      <c r="AR759" s="0" t="n">
        <v>64</v>
      </c>
      <c r="AS759" s="0" t="n">
        <v>32</v>
      </c>
      <c r="AV759" s="0" t="s">
        <v>152</v>
      </c>
      <c r="AW759" s="0" t="n">
        <f aca="false">COUNTA($BA759:$EG759)</f>
        <v>26</v>
      </c>
      <c r="AX759" s="0" t="n">
        <f aca="false">COUNTIF($BC759:$EG759,"D")</f>
        <v>0</v>
      </c>
      <c r="AY759" s="0" t="n">
        <f aca="false">COUNTIF($BC759:$EG759,"R")</f>
        <v>6</v>
      </c>
      <c r="AZ759" s="2" t="n">
        <f aca="false">IF(DH759&lt;&gt;"",1,0)+IF(DI759&lt;&gt;"",1,0)+IF(DK759&lt;&gt;"",1,0)+IF(DM759&lt;&gt;"",1,0)+IF(DN759&lt;&gt;"",1,0)+IF(DO759&lt;&gt;"",1,0)+IF(DQ759&lt;&gt;"",1,0)+IF(DR759&lt;&gt;"",1,0)+IF(DT759&lt;&gt;"",1,0)+IF(DU759&lt;&gt;"",1,0)+IF(DV759&lt;&gt;"",1,0)+IF(DW759&lt;&gt;"",1,0)+IF(DX759&lt;&gt;"",1,0)+IF(DZ759&lt;&gt;"",1,0)+IF(EA759&lt;&gt;"",1,0)+IF(EB759&lt;&gt;"",1,0)+IF(EE759&lt;&gt;"",1,0)</f>
        <v>7</v>
      </c>
      <c r="BA759" s="2" t="n">
        <f aca="false">COUNTIF($DV759:$EG759, "&lt;&gt;")</f>
        <v>4</v>
      </c>
      <c r="BB759" s="0" t="n">
        <f aca="false">AY759*AX759</f>
        <v>0</v>
      </c>
      <c r="CA759" s="0" t="s">
        <v>153</v>
      </c>
      <c r="CG759" s="0" t="s">
        <v>153</v>
      </c>
      <c r="CK759" s="0" t="s">
        <v>153</v>
      </c>
      <c r="CN759" s="0" t="s">
        <v>153</v>
      </c>
      <c r="CO759" s="0" t="s">
        <v>238</v>
      </c>
      <c r="CP759" s="0" t="s">
        <v>153</v>
      </c>
      <c r="CT759" s="0" t="s">
        <v>153</v>
      </c>
      <c r="CV759" s="0" t="s">
        <v>153</v>
      </c>
      <c r="CY759" s="0" t="s">
        <v>153</v>
      </c>
      <c r="CZ759" s="0" t="s">
        <v>238</v>
      </c>
      <c r="DC759" s="0" t="s">
        <v>153</v>
      </c>
      <c r="DF759" s="0" t="s">
        <v>153</v>
      </c>
      <c r="DG759" s="0" t="s">
        <v>238</v>
      </c>
      <c r="DI759" s="0" t="s">
        <v>153</v>
      </c>
      <c r="DL759" s="0" t="s">
        <v>153</v>
      </c>
      <c r="DM759" s="0" t="s">
        <v>238</v>
      </c>
      <c r="DN759" s="0" t="s">
        <v>153</v>
      </c>
      <c r="DR759" s="0" t="s">
        <v>153</v>
      </c>
      <c r="DS759" s="0" t="s">
        <v>238</v>
      </c>
      <c r="DU759" s="0" t="s">
        <v>153</v>
      </c>
      <c r="DX759" s="0" t="s">
        <v>153</v>
      </c>
      <c r="EA759" s="0" t="s">
        <v>153</v>
      </c>
      <c r="ED759" s="0" t="s">
        <v>238</v>
      </c>
      <c r="EF759" s="0" t="s">
        <v>153</v>
      </c>
    </row>
    <row r="760" customFormat="false" ht="13.8" hidden="false" customHeight="false" outlineLevel="0" collapsed="false">
      <c r="A760" s="0" t="s">
        <v>3714</v>
      </c>
      <c r="B760" s="0" t="n">
        <v>78</v>
      </c>
      <c r="C760" s="0" t="n">
        <v>454288</v>
      </c>
      <c r="D760" s="0" t="s">
        <v>3715</v>
      </c>
      <c r="E760" s="0" t="s">
        <v>3716</v>
      </c>
      <c r="F760" s="0" t="str">
        <f aca="false">CONCATENATE(D760," ",LEFT(H760,4),"T=",AU760,"D=",AV760,"R=",AW760,"M=",AX760,"L=",AY760,"B=",AZ760)</f>
        <v>KAUFFMAN T=D=WARREN-WARD 5R=3M=0L=0B=1</v>
      </c>
      <c r="G760" s="0" t="s">
        <v>1288</v>
      </c>
      <c r="I760" s="0" t="s">
        <v>3717</v>
      </c>
      <c r="J760" s="0" t="s">
        <v>3718</v>
      </c>
      <c r="K760" s="0" t="s">
        <v>143</v>
      </c>
      <c r="M760" s="0" t="str">
        <f aca="false">RIGHT(N760,LEN(N760)-FIND(" ",N760))</f>
        <v>ROGERS AVE SE</v>
      </c>
      <c r="N760" s="0" t="s">
        <v>3719</v>
      </c>
      <c r="P760" s="0" t="s">
        <v>145</v>
      </c>
      <c r="Q760" s="0" t="s">
        <v>146</v>
      </c>
      <c r="R760" s="0" t="n">
        <v>44484</v>
      </c>
      <c r="AD760" s="0" t="s">
        <v>147</v>
      </c>
      <c r="AE760" s="0" t="s">
        <v>148</v>
      </c>
      <c r="AF760" s="0" t="s">
        <v>149</v>
      </c>
      <c r="AH760" s="0" t="n">
        <v>14</v>
      </c>
      <c r="AI760" s="0" t="n">
        <v>11</v>
      </c>
      <c r="AN760" s="0" t="s">
        <v>145</v>
      </c>
      <c r="AO760" s="0" t="s">
        <v>3480</v>
      </c>
      <c r="AP760" s="0" t="s">
        <v>3481</v>
      </c>
      <c r="AQ760" s="0" t="n">
        <v>9</v>
      </c>
      <c r="AR760" s="0" t="n">
        <v>64</v>
      </c>
      <c r="AS760" s="0" t="n">
        <v>32</v>
      </c>
      <c r="AV760" s="0" t="s">
        <v>152</v>
      </c>
      <c r="AW760" s="0" t="n">
        <f aca="false">COUNTA($BA760:$EG760)</f>
        <v>3</v>
      </c>
      <c r="AX760" s="0" t="n">
        <f aca="false">COUNTIF($BC760:$EG760,"D")</f>
        <v>0</v>
      </c>
      <c r="AY760" s="0" t="n">
        <f aca="false">COUNTIF($BC760:$EG760,"R")</f>
        <v>0</v>
      </c>
      <c r="AZ760" s="2" t="n">
        <f aca="false">IF(DH760&lt;&gt;"",1,0)+IF(DI760&lt;&gt;"",1,0)+IF(DK760&lt;&gt;"",1,0)+IF(DM760&lt;&gt;"",1,0)+IF(DN760&lt;&gt;"",1,0)+IF(DO760&lt;&gt;"",1,0)+IF(DQ760&lt;&gt;"",1,0)+IF(DR760&lt;&gt;"",1,0)+IF(DT760&lt;&gt;"",1,0)+IF(DU760&lt;&gt;"",1,0)+IF(DV760&lt;&gt;"",1,0)+IF(DW760&lt;&gt;"",1,0)+IF(DX760&lt;&gt;"",1,0)+IF(DZ760&lt;&gt;"",1,0)+IF(EA760&lt;&gt;"",1,0)+IF(EB760&lt;&gt;"",1,0)+IF(EE760&lt;&gt;"",1,0)</f>
        <v>1</v>
      </c>
      <c r="BA760" s="2" t="n">
        <f aca="false">COUNTIF($DV760:$EG760, "&lt;&gt;")</f>
        <v>0</v>
      </c>
      <c r="BB760" s="0" t="n">
        <f aca="false">AY760*AX760</f>
        <v>0</v>
      </c>
      <c r="DN760" s="0" t="s">
        <v>153</v>
      </c>
    </row>
    <row r="761" customFormat="false" ht="13.8" hidden="false" customHeight="false" outlineLevel="0" collapsed="false">
      <c r="A761" s="0" t="s">
        <v>3720</v>
      </c>
      <c r="B761" s="0" t="n">
        <v>78</v>
      </c>
      <c r="C761" s="0" t="n">
        <v>297067</v>
      </c>
      <c r="D761" s="0" t="s">
        <v>3721</v>
      </c>
      <c r="E761" s="0" t="s">
        <v>1156</v>
      </c>
      <c r="F761" s="0" t="str">
        <f aca="false">CONCATENATE(D761," ",LEFT(H761,4),"T=",AU761,"D=",AV761,"R=",AW761,"M=",AX761,"L=",AY761,"B=",AZ761)</f>
        <v>SHAFFER T=D=WARREN-WARD 5R=5M=0L=0B=2</v>
      </c>
      <c r="G761" s="0" t="s">
        <v>320</v>
      </c>
      <c r="I761" s="0" t="s">
        <v>3722</v>
      </c>
      <c r="J761" s="0" t="s">
        <v>3723</v>
      </c>
      <c r="K761" s="0" t="s">
        <v>143</v>
      </c>
      <c r="M761" s="0" t="str">
        <f aca="false">RIGHT(N761,LEN(N761)-FIND(" ",N761))</f>
        <v>ROGERS AVE SE</v>
      </c>
      <c r="N761" s="0" t="s">
        <v>3724</v>
      </c>
      <c r="P761" s="0" t="s">
        <v>145</v>
      </c>
      <c r="Q761" s="0" t="s">
        <v>146</v>
      </c>
      <c r="R761" s="0" t="n">
        <v>44484</v>
      </c>
      <c r="AD761" s="0" t="s">
        <v>147</v>
      </c>
      <c r="AE761" s="0" t="s">
        <v>148</v>
      </c>
      <c r="AF761" s="0" t="s">
        <v>149</v>
      </c>
      <c r="AH761" s="0" t="n">
        <v>14</v>
      </c>
      <c r="AI761" s="0" t="n">
        <v>11</v>
      </c>
      <c r="AN761" s="0" t="s">
        <v>145</v>
      </c>
      <c r="AO761" s="0" t="s">
        <v>3480</v>
      </c>
      <c r="AP761" s="0" t="s">
        <v>3481</v>
      </c>
      <c r="AQ761" s="0" t="n">
        <v>9</v>
      </c>
      <c r="AR761" s="0" t="n">
        <v>64</v>
      </c>
      <c r="AS761" s="0" t="n">
        <v>32</v>
      </c>
      <c r="AV761" s="0" t="s">
        <v>152</v>
      </c>
      <c r="AW761" s="0" t="n">
        <f aca="false">COUNTA($BA761:$EG761)</f>
        <v>5</v>
      </c>
      <c r="AX761" s="0" t="n">
        <f aca="false">COUNTIF($BC761:$EG761,"D")</f>
        <v>0</v>
      </c>
      <c r="AY761" s="0" t="n">
        <f aca="false">COUNTIF($BC761:$EG761,"R")</f>
        <v>0</v>
      </c>
      <c r="AZ761" s="2" t="n">
        <f aca="false">IF(DH761&lt;&gt;"",1,0)+IF(DI761&lt;&gt;"",1,0)+IF(DK761&lt;&gt;"",1,0)+IF(DM761&lt;&gt;"",1,0)+IF(DN761&lt;&gt;"",1,0)+IF(DO761&lt;&gt;"",1,0)+IF(DQ761&lt;&gt;"",1,0)+IF(DR761&lt;&gt;"",1,0)+IF(DT761&lt;&gt;"",1,0)+IF(DU761&lt;&gt;"",1,0)+IF(DV761&lt;&gt;"",1,0)+IF(DW761&lt;&gt;"",1,0)+IF(DX761&lt;&gt;"",1,0)+IF(DZ761&lt;&gt;"",1,0)+IF(EA761&lt;&gt;"",1,0)+IF(EB761&lt;&gt;"",1,0)+IF(EE761&lt;&gt;"",1,0)</f>
        <v>2</v>
      </c>
      <c r="BA761" s="2" t="n">
        <f aca="false">COUNTIF($DV761:$EG761, "&lt;&gt;")</f>
        <v>1</v>
      </c>
      <c r="BB761" s="0" t="n">
        <f aca="false">AY761*AX761</f>
        <v>0</v>
      </c>
      <c r="DN761" s="0" t="s">
        <v>153</v>
      </c>
      <c r="DU761" s="0" t="s">
        <v>153</v>
      </c>
      <c r="EF761" s="0" t="s">
        <v>153</v>
      </c>
    </row>
    <row r="762" customFormat="false" ht="13.8" hidden="false" customHeight="false" outlineLevel="0" collapsed="false">
      <c r="A762" s="0" t="s">
        <v>3725</v>
      </c>
      <c r="B762" s="0" t="n">
        <v>78</v>
      </c>
      <c r="C762" s="0" t="n">
        <v>414617</v>
      </c>
      <c r="D762" s="0" t="s">
        <v>3473</v>
      </c>
      <c r="E762" s="0" t="s">
        <v>3726</v>
      </c>
      <c r="F762" s="0" t="str">
        <f aca="false">CONCATENATE(D762," ",LEFT(H762,4),"T=",AU762,"D=",AV762,"R=",AW762,"M=",AX762,"L=",AY762,"B=",AZ762)</f>
        <v>LEWIS T=D=WARREN-WARD 5R=16M=3L=0B=5</v>
      </c>
      <c r="G762" s="0" t="s">
        <v>162</v>
      </c>
      <c r="I762" s="0" t="s">
        <v>3727</v>
      </c>
      <c r="J762" s="0" t="s">
        <v>3728</v>
      </c>
      <c r="K762" s="0" t="s">
        <v>143</v>
      </c>
      <c r="M762" s="0" t="str">
        <f aca="false">RIGHT(N762,LEN(N762)-FIND(" ",N762))</f>
        <v>ROGERS AVE SE</v>
      </c>
      <c r="N762" s="0" t="s">
        <v>3729</v>
      </c>
      <c r="P762" s="0" t="s">
        <v>145</v>
      </c>
      <c r="Q762" s="0" t="s">
        <v>146</v>
      </c>
      <c r="R762" s="0" t="n">
        <v>44484</v>
      </c>
      <c r="AD762" s="0" t="s">
        <v>147</v>
      </c>
      <c r="AE762" s="0" t="s">
        <v>148</v>
      </c>
      <c r="AF762" s="0" t="s">
        <v>149</v>
      </c>
      <c r="AH762" s="0" t="n">
        <v>14</v>
      </c>
      <c r="AI762" s="0" t="n">
        <v>11</v>
      </c>
      <c r="AN762" s="0" t="s">
        <v>145</v>
      </c>
      <c r="AO762" s="0" t="s">
        <v>3480</v>
      </c>
      <c r="AP762" s="0" t="s">
        <v>3481</v>
      </c>
      <c r="AQ762" s="0" t="n">
        <v>9</v>
      </c>
      <c r="AR762" s="0" t="n">
        <v>64</v>
      </c>
      <c r="AS762" s="0" t="n">
        <v>32</v>
      </c>
      <c r="AV762" s="0" t="s">
        <v>152</v>
      </c>
      <c r="AW762" s="0" t="n">
        <f aca="false">COUNTA($BA762:$EG762)</f>
        <v>16</v>
      </c>
      <c r="AX762" s="0" t="n">
        <f aca="false">COUNTIF($BC762:$EG762,"D")</f>
        <v>3</v>
      </c>
      <c r="AY762" s="0" t="n">
        <f aca="false">COUNTIF($BC762:$EG762,"R")</f>
        <v>0</v>
      </c>
      <c r="AZ762" s="2" t="n">
        <f aca="false">IF(DH762&lt;&gt;"",1,0)+IF(DI762&lt;&gt;"",1,0)+IF(DK762&lt;&gt;"",1,0)+IF(DM762&lt;&gt;"",1,0)+IF(DN762&lt;&gt;"",1,0)+IF(DO762&lt;&gt;"",1,0)+IF(DQ762&lt;&gt;"",1,0)+IF(DR762&lt;&gt;"",1,0)+IF(DT762&lt;&gt;"",1,0)+IF(DU762&lt;&gt;"",1,0)+IF(DV762&lt;&gt;"",1,0)+IF(DW762&lt;&gt;"",1,0)+IF(DX762&lt;&gt;"",1,0)+IF(DZ762&lt;&gt;"",1,0)+IF(EA762&lt;&gt;"",1,0)+IF(EB762&lt;&gt;"",1,0)+IF(EE762&lt;&gt;"",1,0)</f>
        <v>5</v>
      </c>
      <c r="BA762" s="2" t="n">
        <f aca="false">COUNTIF($DV762:$EG762, "&lt;&gt;")</f>
        <v>2</v>
      </c>
      <c r="BB762" s="0" t="n">
        <f aca="false">AY762*AX762</f>
        <v>0</v>
      </c>
      <c r="BL762" s="0" t="s">
        <v>153</v>
      </c>
      <c r="BV762" s="0" t="s">
        <v>153</v>
      </c>
      <c r="BY762" s="0" t="s">
        <v>162</v>
      </c>
      <c r="CA762" s="0" t="s">
        <v>153</v>
      </c>
      <c r="CP762" s="0" t="s">
        <v>153</v>
      </c>
      <c r="CY762" s="0" t="s">
        <v>153</v>
      </c>
      <c r="DC762" s="0" t="s">
        <v>153</v>
      </c>
      <c r="DG762" s="0" t="s">
        <v>162</v>
      </c>
      <c r="DI762" s="0" t="s">
        <v>153</v>
      </c>
      <c r="DM762" s="0" t="s">
        <v>162</v>
      </c>
      <c r="DN762" s="0" t="s">
        <v>153</v>
      </c>
      <c r="DU762" s="0" t="s">
        <v>153</v>
      </c>
      <c r="EA762" s="0" t="s">
        <v>153</v>
      </c>
      <c r="EF762" s="0" t="s">
        <v>153</v>
      </c>
    </row>
    <row r="763" customFormat="false" ht="13.8" hidden="false" customHeight="false" outlineLevel="0" collapsed="false">
      <c r="A763" s="0" t="s">
        <v>3730</v>
      </c>
      <c r="B763" s="0" t="n">
        <v>78</v>
      </c>
      <c r="C763" s="0" t="n">
        <v>365142</v>
      </c>
      <c r="D763" s="0" t="s">
        <v>3731</v>
      </c>
      <c r="E763" s="0" t="s">
        <v>264</v>
      </c>
      <c r="F763" s="0" t="str">
        <f aca="false">CONCATENATE(D763," ",LEFT(H763,4),"T=",AU763,"D=",AV763,"R=",AW763,"M=",AX763,"L=",AY763,"B=",AZ763)</f>
        <v>FAMBRO IIIT=D=WARREN-WARD 5R=30M=10L=0B=9</v>
      </c>
      <c r="G763" s="0" t="s">
        <v>997</v>
      </c>
      <c r="H763" s="0" t="s">
        <v>1550</v>
      </c>
      <c r="I763" s="0" t="s">
        <v>3732</v>
      </c>
      <c r="J763" s="0" t="s">
        <v>3733</v>
      </c>
      <c r="K763" s="0" t="s">
        <v>143</v>
      </c>
      <c r="L763" s="0" t="s">
        <v>162</v>
      </c>
      <c r="M763" s="0" t="str">
        <f aca="false">RIGHT(N763,LEN(N763)-FIND(" ",N763))</f>
        <v>ROGERS AVE SE</v>
      </c>
      <c r="N763" s="0" t="s">
        <v>3734</v>
      </c>
      <c r="P763" s="0" t="s">
        <v>145</v>
      </c>
      <c r="Q763" s="0" t="s">
        <v>146</v>
      </c>
      <c r="R763" s="0" t="n">
        <v>44484</v>
      </c>
      <c r="AD763" s="0" t="s">
        <v>147</v>
      </c>
      <c r="AE763" s="0" t="s">
        <v>148</v>
      </c>
      <c r="AF763" s="0" t="s">
        <v>149</v>
      </c>
      <c r="AH763" s="0" t="n">
        <v>14</v>
      </c>
      <c r="AI763" s="0" t="n">
        <v>11</v>
      </c>
      <c r="AN763" s="0" t="s">
        <v>145</v>
      </c>
      <c r="AO763" s="0" t="s">
        <v>3480</v>
      </c>
      <c r="AP763" s="0" t="s">
        <v>3481</v>
      </c>
      <c r="AQ763" s="0" t="n">
        <v>9</v>
      </c>
      <c r="AR763" s="0" t="n">
        <v>64</v>
      </c>
      <c r="AS763" s="0" t="n">
        <v>32</v>
      </c>
      <c r="AV763" s="0" t="s">
        <v>152</v>
      </c>
      <c r="AW763" s="0" t="n">
        <f aca="false">COUNTA($BA763:$EG763)</f>
        <v>30</v>
      </c>
      <c r="AX763" s="0" t="n">
        <f aca="false">COUNTIF($BC763:$EG763,"D")</f>
        <v>10</v>
      </c>
      <c r="AY763" s="0" t="n">
        <f aca="false">COUNTIF($BC763:$EG763,"R")</f>
        <v>0</v>
      </c>
      <c r="AZ763" s="2" t="n">
        <f aca="false">IF(DH763&lt;&gt;"",1,0)+IF(DI763&lt;&gt;"",1,0)+IF(DK763&lt;&gt;"",1,0)+IF(DM763&lt;&gt;"",1,0)+IF(DN763&lt;&gt;"",1,0)+IF(DO763&lt;&gt;"",1,0)+IF(DQ763&lt;&gt;"",1,0)+IF(DR763&lt;&gt;"",1,0)+IF(DT763&lt;&gt;"",1,0)+IF(DU763&lt;&gt;"",1,0)+IF(DV763&lt;&gt;"",1,0)+IF(DW763&lt;&gt;"",1,0)+IF(DX763&lt;&gt;"",1,0)+IF(DZ763&lt;&gt;"",1,0)+IF(EA763&lt;&gt;"",1,0)+IF(EB763&lt;&gt;"",1,0)+IF(EE763&lt;&gt;"",1,0)</f>
        <v>9</v>
      </c>
      <c r="BA763" s="2" t="n">
        <f aca="false">COUNTIF($DV763:$EG763, "&lt;&gt;")</f>
        <v>4</v>
      </c>
      <c r="BB763" s="0" t="n">
        <f aca="false">AY763*AX763</f>
        <v>0</v>
      </c>
      <c r="BL763" s="0" t="s">
        <v>153</v>
      </c>
      <c r="BY763" s="0" t="s">
        <v>162</v>
      </c>
      <c r="CA763" s="0" t="s">
        <v>153</v>
      </c>
      <c r="CK763" s="0" t="s">
        <v>153</v>
      </c>
      <c r="CL763" s="0" t="s">
        <v>162</v>
      </c>
      <c r="CN763" s="0" t="s">
        <v>153</v>
      </c>
      <c r="CP763" s="0" t="s">
        <v>153</v>
      </c>
      <c r="CT763" s="0" t="s">
        <v>153</v>
      </c>
      <c r="CU763" s="0" t="s">
        <v>162</v>
      </c>
      <c r="CV763" s="0" t="s">
        <v>153</v>
      </c>
      <c r="CW763" s="0" t="s">
        <v>162</v>
      </c>
      <c r="CY763" s="0" t="s">
        <v>153</v>
      </c>
      <c r="CZ763" s="0" t="s">
        <v>162</v>
      </c>
      <c r="DC763" s="0" t="s">
        <v>153</v>
      </c>
      <c r="DD763" s="0" t="s">
        <v>162</v>
      </c>
      <c r="DF763" s="0" t="s">
        <v>153</v>
      </c>
      <c r="DG763" s="0" t="s">
        <v>162</v>
      </c>
      <c r="DI763" s="0" t="s">
        <v>153</v>
      </c>
      <c r="DL763" s="0" t="s">
        <v>153</v>
      </c>
      <c r="DM763" s="0" t="s">
        <v>162</v>
      </c>
      <c r="DN763" s="0" t="s">
        <v>153</v>
      </c>
      <c r="DR763" s="0" t="s">
        <v>153</v>
      </c>
      <c r="DT763" s="0" t="s">
        <v>162</v>
      </c>
      <c r="DU763" s="0" t="s">
        <v>153</v>
      </c>
      <c r="DW763" s="0" t="s">
        <v>162</v>
      </c>
      <c r="DX763" s="0" t="s">
        <v>153</v>
      </c>
      <c r="EA763" s="0" t="s">
        <v>153</v>
      </c>
      <c r="EF763" s="0" t="s">
        <v>153</v>
      </c>
    </row>
    <row r="764" customFormat="false" ht="13.8" hidden="false" customHeight="false" outlineLevel="0" collapsed="false">
      <c r="A764" s="0" t="s">
        <v>3735</v>
      </c>
      <c r="B764" s="0" t="n">
        <v>78</v>
      </c>
      <c r="C764" s="0" t="n">
        <v>18551</v>
      </c>
      <c r="D764" s="0" t="s">
        <v>3736</v>
      </c>
      <c r="E764" s="0" t="s">
        <v>703</v>
      </c>
      <c r="F764" s="0" t="str">
        <f aca="false">CONCATENATE(D764," ",LEFT(H764,4),"T=",AU764,"D=",AV764,"R=",AW764,"M=",AX764,"L=",AY764,"B=",AZ764)</f>
        <v>WENGERD T=D=WARREN-WARD 5R=23M=0L=4B=2</v>
      </c>
      <c r="G764" s="0" t="s">
        <v>453</v>
      </c>
      <c r="I764" s="0" t="s">
        <v>3737</v>
      </c>
      <c r="J764" s="0" t="s">
        <v>3738</v>
      </c>
      <c r="K764" s="0" t="s">
        <v>186</v>
      </c>
      <c r="M764" s="0" t="str">
        <f aca="false">RIGHT(N764,LEN(N764)-FIND(" ",N764))</f>
        <v>ROGERS AVE SE</v>
      </c>
      <c r="N764" s="0" t="s">
        <v>3739</v>
      </c>
      <c r="P764" s="0" t="s">
        <v>145</v>
      </c>
      <c r="Q764" s="0" t="s">
        <v>146</v>
      </c>
      <c r="R764" s="0" t="n">
        <v>44484</v>
      </c>
      <c r="AD764" s="0" t="s">
        <v>147</v>
      </c>
      <c r="AE764" s="0" t="s">
        <v>148</v>
      </c>
      <c r="AF764" s="0" t="s">
        <v>149</v>
      </c>
      <c r="AH764" s="0" t="n">
        <v>14</v>
      </c>
      <c r="AI764" s="0" t="n">
        <v>11</v>
      </c>
      <c r="AN764" s="0" t="s">
        <v>145</v>
      </c>
      <c r="AO764" s="0" t="s">
        <v>3480</v>
      </c>
      <c r="AP764" s="0" t="s">
        <v>3481</v>
      </c>
      <c r="AQ764" s="0" t="n">
        <v>9</v>
      </c>
      <c r="AR764" s="0" t="n">
        <v>64</v>
      </c>
      <c r="AS764" s="0" t="n">
        <v>32</v>
      </c>
      <c r="AV764" s="0" t="s">
        <v>152</v>
      </c>
      <c r="AW764" s="0" t="n">
        <f aca="false">COUNTA($BA764:$EG764)</f>
        <v>23</v>
      </c>
      <c r="AX764" s="0" t="n">
        <f aca="false">COUNTIF($BC764:$EG764,"D")</f>
        <v>0</v>
      </c>
      <c r="AY764" s="0" t="n">
        <f aca="false">COUNTIF($BC764:$EG764,"R")</f>
        <v>4</v>
      </c>
      <c r="AZ764" s="2" t="n">
        <f aca="false">IF(DH764&lt;&gt;"",1,0)+IF(DI764&lt;&gt;"",1,0)+IF(DK764&lt;&gt;"",1,0)+IF(DM764&lt;&gt;"",1,0)+IF(DN764&lt;&gt;"",1,0)+IF(DO764&lt;&gt;"",1,0)+IF(DQ764&lt;&gt;"",1,0)+IF(DR764&lt;&gt;"",1,0)+IF(DT764&lt;&gt;"",1,0)+IF(DU764&lt;&gt;"",1,0)+IF(DV764&lt;&gt;"",1,0)+IF(DW764&lt;&gt;"",1,0)+IF(DX764&lt;&gt;"",1,0)+IF(DZ764&lt;&gt;"",1,0)+IF(EA764&lt;&gt;"",1,0)+IF(EB764&lt;&gt;"",1,0)+IF(EE764&lt;&gt;"",1,0)</f>
        <v>2</v>
      </c>
      <c r="BA764" s="2" t="n">
        <f aca="false">COUNTIF($DV764:$EG764, "&lt;&gt;")</f>
        <v>0</v>
      </c>
      <c r="BB764" s="0" t="n">
        <f aca="false">AY764*AX764</f>
        <v>0</v>
      </c>
      <c r="BF764" s="0" t="s">
        <v>153</v>
      </c>
      <c r="BH764" s="0" t="s">
        <v>153</v>
      </c>
      <c r="BJ764" s="0" t="s">
        <v>153</v>
      </c>
      <c r="BP764" s="0" t="s">
        <v>153</v>
      </c>
      <c r="BV764" s="0" t="s">
        <v>153</v>
      </c>
      <c r="CA764" s="0" t="s">
        <v>153</v>
      </c>
      <c r="CG764" s="0" t="s">
        <v>153</v>
      </c>
      <c r="CK764" s="0" t="s">
        <v>153</v>
      </c>
      <c r="CN764" s="0" t="s">
        <v>153</v>
      </c>
      <c r="CO764" s="0" t="s">
        <v>238</v>
      </c>
      <c r="CP764" s="0" t="s">
        <v>153</v>
      </c>
      <c r="CT764" s="0" t="s">
        <v>153</v>
      </c>
      <c r="CU764" s="0" t="s">
        <v>238</v>
      </c>
      <c r="CV764" s="0" t="s">
        <v>153</v>
      </c>
      <c r="CY764" s="0" t="s">
        <v>153</v>
      </c>
      <c r="CZ764" s="0" t="s">
        <v>238</v>
      </c>
      <c r="DC764" s="0" t="s">
        <v>153</v>
      </c>
      <c r="DF764" s="0" t="s">
        <v>153</v>
      </c>
      <c r="DG764" s="0" t="s">
        <v>238</v>
      </c>
      <c r="DI764" s="0" t="s">
        <v>153</v>
      </c>
      <c r="DN764" s="0" t="s">
        <v>153</v>
      </c>
    </row>
    <row r="765" customFormat="false" ht="13.8" hidden="false" customHeight="false" outlineLevel="0" collapsed="false">
      <c r="A765" s="0" t="s">
        <v>3740</v>
      </c>
      <c r="B765" s="0" t="n">
        <v>78</v>
      </c>
      <c r="C765" s="0" t="n">
        <v>350734</v>
      </c>
      <c r="D765" s="0" t="s">
        <v>3736</v>
      </c>
      <c r="E765" s="0" t="s">
        <v>3741</v>
      </c>
      <c r="F765" s="0" t="str">
        <f aca="false">CONCATENATE(D765," ",LEFT(H765,4),"T=",AU765,"D=",AV765,"R=",AW765,"M=",AX765,"L=",AY765,"B=",AZ765)</f>
        <v>WENGERD T=D=WARREN-WARD 5R=6M=0L=2B=1</v>
      </c>
      <c r="G765" s="0" t="s">
        <v>310</v>
      </c>
      <c r="I765" s="0" t="s">
        <v>3742</v>
      </c>
      <c r="J765" s="0" t="s">
        <v>3743</v>
      </c>
      <c r="K765" s="0" t="s">
        <v>186</v>
      </c>
      <c r="M765" s="0" t="str">
        <f aca="false">RIGHT(N765,LEN(N765)-FIND(" ",N765))</f>
        <v>ROGERS AVE SE</v>
      </c>
      <c r="N765" s="0" t="s">
        <v>3739</v>
      </c>
      <c r="P765" s="0" t="s">
        <v>145</v>
      </c>
      <c r="Q765" s="0" t="s">
        <v>146</v>
      </c>
      <c r="R765" s="0" t="n">
        <v>44484</v>
      </c>
      <c r="AD765" s="0" t="s">
        <v>147</v>
      </c>
      <c r="AE765" s="0" t="s">
        <v>148</v>
      </c>
      <c r="AF765" s="0" t="s">
        <v>149</v>
      </c>
      <c r="AH765" s="0" t="n">
        <v>14</v>
      </c>
      <c r="AI765" s="0" t="n">
        <v>11</v>
      </c>
      <c r="AN765" s="0" t="s">
        <v>145</v>
      </c>
      <c r="AO765" s="0" t="s">
        <v>3480</v>
      </c>
      <c r="AP765" s="0" t="s">
        <v>3481</v>
      </c>
      <c r="AQ765" s="0" t="n">
        <v>9</v>
      </c>
      <c r="AR765" s="0" t="n">
        <v>64</v>
      </c>
      <c r="AS765" s="0" t="n">
        <v>32</v>
      </c>
      <c r="AV765" s="0" t="s">
        <v>152</v>
      </c>
      <c r="AW765" s="0" t="n">
        <f aca="false">COUNTA($BA765:$EG765)</f>
        <v>6</v>
      </c>
      <c r="AX765" s="0" t="n">
        <f aca="false">COUNTIF($BC765:$EG765,"D")</f>
        <v>0</v>
      </c>
      <c r="AY765" s="0" t="n">
        <f aca="false">COUNTIF($BC765:$EG765,"R")</f>
        <v>2</v>
      </c>
      <c r="AZ765" s="2" t="n">
        <f aca="false">IF(DH765&lt;&gt;"",1,0)+IF(DI765&lt;&gt;"",1,0)+IF(DK765&lt;&gt;"",1,0)+IF(DM765&lt;&gt;"",1,0)+IF(DN765&lt;&gt;"",1,0)+IF(DO765&lt;&gt;"",1,0)+IF(DQ765&lt;&gt;"",1,0)+IF(DR765&lt;&gt;"",1,0)+IF(DT765&lt;&gt;"",1,0)+IF(DU765&lt;&gt;"",1,0)+IF(DV765&lt;&gt;"",1,0)+IF(DW765&lt;&gt;"",1,0)+IF(DX765&lt;&gt;"",1,0)+IF(DZ765&lt;&gt;"",1,0)+IF(EA765&lt;&gt;"",1,0)+IF(EB765&lt;&gt;"",1,0)+IF(EE765&lt;&gt;"",1,0)</f>
        <v>1</v>
      </c>
      <c r="BA765" s="2" t="n">
        <f aca="false">COUNTIF($DV765:$EG765, "&lt;&gt;")</f>
        <v>0</v>
      </c>
      <c r="BB765" s="0" t="n">
        <f aca="false">AY765*AX765</f>
        <v>0</v>
      </c>
      <c r="CZ765" s="0" t="s">
        <v>238</v>
      </c>
      <c r="DC765" s="0" t="s">
        <v>153</v>
      </c>
      <c r="DG765" s="0" t="s">
        <v>238</v>
      </c>
      <c r="DN765" s="0" t="s">
        <v>153</v>
      </c>
    </row>
    <row r="766" customFormat="false" ht="13.8" hidden="false" customHeight="false" outlineLevel="0" collapsed="false">
      <c r="A766" s="0" t="s">
        <v>3744</v>
      </c>
      <c r="B766" s="0" t="n">
        <v>78</v>
      </c>
      <c r="C766" s="0" t="n">
        <v>1748</v>
      </c>
      <c r="D766" s="0" t="s">
        <v>3745</v>
      </c>
      <c r="E766" s="0" t="s">
        <v>3746</v>
      </c>
      <c r="F766" s="0" t="str">
        <f aca="false">CONCATENATE(D766," ",LEFT(H766,4),"T=",AU766,"D=",AV766,"R=",AW766,"M=",AX766,"L=",AY766,"B=",AZ766)</f>
        <v>RICHARDS T=D=WARREN-WARD 5R=3M=0L=0B=1</v>
      </c>
      <c r="G766" s="0" t="s">
        <v>220</v>
      </c>
      <c r="I766" s="0" t="s">
        <v>3747</v>
      </c>
      <c r="J766" s="0" t="s">
        <v>3748</v>
      </c>
      <c r="K766" s="0" t="s">
        <v>143</v>
      </c>
      <c r="M766" s="0" t="str">
        <f aca="false">RIGHT(N766,LEN(N766)-FIND(" ",N766))</f>
        <v>ROGERS AVE SE</v>
      </c>
      <c r="N766" s="0" t="s">
        <v>3749</v>
      </c>
      <c r="P766" s="0" t="s">
        <v>145</v>
      </c>
      <c r="Q766" s="0" t="s">
        <v>146</v>
      </c>
      <c r="R766" s="0" t="n">
        <v>44484</v>
      </c>
      <c r="AD766" s="0" t="s">
        <v>147</v>
      </c>
      <c r="AE766" s="0" t="s">
        <v>148</v>
      </c>
      <c r="AF766" s="0" t="s">
        <v>149</v>
      </c>
      <c r="AH766" s="0" t="n">
        <v>14</v>
      </c>
      <c r="AI766" s="0" t="n">
        <v>11</v>
      </c>
      <c r="AN766" s="0" t="s">
        <v>145</v>
      </c>
      <c r="AO766" s="0" t="s">
        <v>3480</v>
      </c>
      <c r="AP766" s="0" t="s">
        <v>3481</v>
      </c>
      <c r="AQ766" s="0" t="n">
        <v>9</v>
      </c>
      <c r="AR766" s="0" t="n">
        <v>64</v>
      </c>
      <c r="AS766" s="0" t="n">
        <v>32</v>
      </c>
      <c r="AV766" s="0" t="s">
        <v>152</v>
      </c>
      <c r="AW766" s="0" t="n">
        <f aca="false">COUNTA($BA766:$EG766)</f>
        <v>3</v>
      </c>
      <c r="AX766" s="0" t="n">
        <f aca="false">COUNTIF($BC766:$EG766,"D")</f>
        <v>0</v>
      </c>
      <c r="AY766" s="0" t="n">
        <f aca="false">COUNTIF($BC766:$EG766,"R")</f>
        <v>0</v>
      </c>
      <c r="AZ766" s="2" t="n">
        <f aca="false">IF(DH766&lt;&gt;"",1,0)+IF(DI766&lt;&gt;"",1,0)+IF(DK766&lt;&gt;"",1,0)+IF(DM766&lt;&gt;"",1,0)+IF(DN766&lt;&gt;"",1,0)+IF(DO766&lt;&gt;"",1,0)+IF(DQ766&lt;&gt;"",1,0)+IF(DR766&lt;&gt;"",1,0)+IF(DT766&lt;&gt;"",1,0)+IF(DU766&lt;&gt;"",1,0)+IF(DV766&lt;&gt;"",1,0)+IF(DW766&lt;&gt;"",1,0)+IF(DX766&lt;&gt;"",1,0)+IF(DZ766&lt;&gt;"",1,0)+IF(EA766&lt;&gt;"",1,0)+IF(EB766&lt;&gt;"",1,0)+IF(EE766&lt;&gt;"",1,0)</f>
        <v>1</v>
      </c>
      <c r="BA766" s="2" t="n">
        <f aca="false">COUNTIF($DV766:$EG766, "&lt;&gt;")</f>
        <v>0</v>
      </c>
      <c r="BB766" s="0" t="n">
        <f aca="false">AY766*AX766</f>
        <v>0</v>
      </c>
      <c r="DN766" s="0" t="s">
        <v>153</v>
      </c>
    </row>
    <row r="767" customFormat="false" ht="13.8" hidden="false" customHeight="false" outlineLevel="0" collapsed="false">
      <c r="A767" s="0" t="s">
        <v>3750</v>
      </c>
      <c r="B767" s="0" t="n">
        <v>78</v>
      </c>
      <c r="C767" s="0" t="n">
        <v>480770</v>
      </c>
      <c r="D767" s="0" t="s">
        <v>668</v>
      </c>
      <c r="E767" s="0" t="s">
        <v>3751</v>
      </c>
      <c r="F767" s="0" t="str">
        <f aca="false">CONCATENATE(D767," ",LEFT(H767,4),"T=",AU767,"D=",AV767,"R=",AW767,"M=",AX767,"L=",AY767,"B=",AZ767)</f>
        <v>RODGERS T=D=WARREN-WARD 5R=5M=0L=0B=2</v>
      </c>
      <c r="G767" s="0" t="s">
        <v>357</v>
      </c>
      <c r="I767" s="0" t="s">
        <v>3752</v>
      </c>
      <c r="J767" s="0" t="s">
        <v>688</v>
      </c>
      <c r="K767" s="0" t="s">
        <v>143</v>
      </c>
      <c r="M767" s="0" t="str">
        <f aca="false">RIGHT(N767,LEN(N767)-FIND(" ",N767))</f>
        <v>N FEEDERLE DR SE</v>
      </c>
      <c r="N767" s="0" t="s">
        <v>3753</v>
      </c>
      <c r="O767" s="0" t="s">
        <v>3754</v>
      </c>
      <c r="P767" s="0" t="s">
        <v>145</v>
      </c>
      <c r="Q767" s="0" t="s">
        <v>146</v>
      </c>
      <c r="R767" s="0" t="n">
        <v>44484</v>
      </c>
      <c r="AD767" s="0" t="s">
        <v>147</v>
      </c>
      <c r="AE767" s="0" t="s">
        <v>148</v>
      </c>
      <c r="AF767" s="0" t="s">
        <v>149</v>
      </c>
      <c r="AH767" s="0" t="n">
        <v>14</v>
      </c>
      <c r="AI767" s="0" t="n">
        <v>11</v>
      </c>
      <c r="AN767" s="0" t="s">
        <v>145</v>
      </c>
      <c r="AO767" s="0" t="s">
        <v>3480</v>
      </c>
      <c r="AP767" s="0" t="s">
        <v>3481</v>
      </c>
      <c r="AQ767" s="0" t="n">
        <v>9</v>
      </c>
      <c r="AR767" s="0" t="n">
        <v>64</v>
      </c>
      <c r="AS767" s="0" t="n">
        <v>32</v>
      </c>
      <c r="AV767" s="0" t="s">
        <v>152</v>
      </c>
      <c r="AW767" s="0" t="n">
        <f aca="false">COUNTA($BA767:$EG767)</f>
        <v>5</v>
      </c>
      <c r="AX767" s="0" t="n">
        <f aca="false">COUNTIF($BC767:$EG767,"D")</f>
        <v>0</v>
      </c>
      <c r="AY767" s="0" t="n">
        <f aca="false">COUNTIF($BC767:$EG767,"R")</f>
        <v>0</v>
      </c>
      <c r="AZ767" s="2" t="n">
        <f aca="false">IF(DH767&lt;&gt;"",1,0)+IF(DI767&lt;&gt;"",1,0)+IF(DK767&lt;&gt;"",1,0)+IF(DM767&lt;&gt;"",1,0)+IF(DN767&lt;&gt;"",1,0)+IF(DO767&lt;&gt;"",1,0)+IF(DQ767&lt;&gt;"",1,0)+IF(DR767&lt;&gt;"",1,0)+IF(DT767&lt;&gt;"",1,0)+IF(DU767&lt;&gt;"",1,0)+IF(DV767&lt;&gt;"",1,0)+IF(DW767&lt;&gt;"",1,0)+IF(DX767&lt;&gt;"",1,0)+IF(DZ767&lt;&gt;"",1,0)+IF(EA767&lt;&gt;"",1,0)+IF(EB767&lt;&gt;"",1,0)+IF(EE767&lt;&gt;"",1,0)</f>
        <v>2</v>
      </c>
      <c r="BA767" s="2" t="n">
        <f aca="false">COUNTIF($DV767:$EG767, "&lt;&gt;")</f>
        <v>0</v>
      </c>
      <c r="BB767" s="0" t="n">
        <f aca="false">AY767*AX767</f>
        <v>0</v>
      </c>
      <c r="DC767" s="0" t="s">
        <v>153</v>
      </c>
      <c r="DN767" s="0" t="s">
        <v>153</v>
      </c>
      <c r="DR767" s="0" t="s">
        <v>153</v>
      </c>
    </row>
    <row r="768" customFormat="false" ht="13.8" hidden="false" customHeight="false" outlineLevel="0" collapsed="false">
      <c r="A768" s="0" t="s">
        <v>3755</v>
      </c>
      <c r="B768" s="0" t="n">
        <v>78</v>
      </c>
      <c r="C768" s="0" t="n">
        <v>437107</v>
      </c>
      <c r="D768" s="0" t="s">
        <v>3756</v>
      </c>
      <c r="E768" s="0" t="s">
        <v>1346</v>
      </c>
      <c r="F768" s="0" t="str">
        <f aca="false">CONCATENATE(D768," ",LEFT(H768,4),"T=",AU768,"D=",AV768,"R=",AW768,"M=",AX768,"L=",AY768,"B=",AZ768)</f>
        <v>BYERS T=D=WARREN-WARD 5R=5M=0L=0B=1</v>
      </c>
      <c r="G768" s="0" t="s">
        <v>220</v>
      </c>
      <c r="I768" s="0" t="s">
        <v>3757</v>
      </c>
      <c r="J768" s="0" t="s">
        <v>3758</v>
      </c>
      <c r="K768" s="0" t="s">
        <v>143</v>
      </c>
      <c r="M768" s="0" t="str">
        <f aca="false">RIGHT(N768,LEN(N768)-FIND(" ",N768))</f>
        <v>N FEEDERLE DR SE</v>
      </c>
      <c r="N768" s="0" t="s">
        <v>3759</v>
      </c>
      <c r="P768" s="0" t="s">
        <v>145</v>
      </c>
      <c r="Q768" s="0" t="s">
        <v>146</v>
      </c>
      <c r="R768" s="0" t="n">
        <v>44484</v>
      </c>
      <c r="AD768" s="0" t="s">
        <v>147</v>
      </c>
      <c r="AE768" s="0" t="s">
        <v>148</v>
      </c>
      <c r="AF768" s="0" t="s">
        <v>149</v>
      </c>
      <c r="AH768" s="0" t="n">
        <v>14</v>
      </c>
      <c r="AI768" s="0" t="n">
        <v>11</v>
      </c>
      <c r="AN768" s="0" t="s">
        <v>145</v>
      </c>
      <c r="AO768" s="0" t="s">
        <v>3480</v>
      </c>
      <c r="AP768" s="0" t="s">
        <v>3481</v>
      </c>
      <c r="AQ768" s="0" t="n">
        <v>9</v>
      </c>
      <c r="AR768" s="0" t="n">
        <v>64</v>
      </c>
      <c r="AS768" s="0" t="n">
        <v>32</v>
      </c>
      <c r="AV768" s="0" t="s">
        <v>152</v>
      </c>
      <c r="AW768" s="0" t="n">
        <f aca="false">COUNTA($BA768:$EG768)</f>
        <v>5</v>
      </c>
      <c r="AX768" s="0" t="n">
        <f aca="false">COUNTIF($BC768:$EG768,"D")</f>
        <v>0</v>
      </c>
      <c r="AY768" s="0" t="n">
        <f aca="false">COUNTIF($BC768:$EG768,"R")</f>
        <v>0</v>
      </c>
      <c r="AZ768" s="2" t="n">
        <f aca="false">IF(DH768&lt;&gt;"",1,0)+IF(DI768&lt;&gt;"",1,0)+IF(DK768&lt;&gt;"",1,0)+IF(DM768&lt;&gt;"",1,0)+IF(DN768&lt;&gt;"",1,0)+IF(DO768&lt;&gt;"",1,0)+IF(DQ768&lt;&gt;"",1,0)+IF(DR768&lt;&gt;"",1,0)+IF(DT768&lt;&gt;"",1,0)+IF(DU768&lt;&gt;"",1,0)+IF(DV768&lt;&gt;"",1,0)+IF(DW768&lt;&gt;"",1,0)+IF(DX768&lt;&gt;"",1,0)+IF(DZ768&lt;&gt;"",1,0)+IF(EA768&lt;&gt;"",1,0)+IF(EB768&lt;&gt;"",1,0)+IF(EE768&lt;&gt;"",1,0)</f>
        <v>1</v>
      </c>
      <c r="BA768" s="2" t="n">
        <f aca="false">COUNTIF($DV768:$EG768, "&lt;&gt;")</f>
        <v>0</v>
      </c>
      <c r="BB768" s="0" t="n">
        <f aca="false">AY768*AX768</f>
        <v>0</v>
      </c>
      <c r="CP768" s="0" t="s">
        <v>153</v>
      </c>
      <c r="DC768" s="0" t="s">
        <v>153</v>
      </c>
      <c r="DI768" s="0" t="s">
        <v>153</v>
      </c>
    </row>
    <row r="769" customFormat="false" ht="13.8" hidden="false" customHeight="false" outlineLevel="0" collapsed="false">
      <c r="A769" s="0" t="s">
        <v>3760</v>
      </c>
      <c r="B769" s="0" t="n">
        <v>78</v>
      </c>
      <c r="C769" s="0" t="n">
        <v>436472</v>
      </c>
      <c r="D769" s="0" t="s">
        <v>3761</v>
      </c>
      <c r="E769" s="0" t="s">
        <v>3335</v>
      </c>
      <c r="F769" s="0" t="str">
        <f aca="false">CONCATENATE(D769," ",LEFT(H769,4),"T=",AU769,"D=",AV769,"R=",AW769,"M=",AX769,"L=",AY769,"B=",AZ769)</f>
        <v>STOREY T=D=WARREN-WARD 5R=3M=0L=0B=1</v>
      </c>
      <c r="G769" s="0" t="s">
        <v>277</v>
      </c>
      <c r="I769" s="0" t="s">
        <v>3370</v>
      </c>
      <c r="J769" s="0" t="s">
        <v>3762</v>
      </c>
      <c r="K769" s="0" t="s">
        <v>143</v>
      </c>
      <c r="M769" s="0" t="str">
        <f aca="false">RIGHT(N769,LEN(N769)-FIND(" ",N769))</f>
        <v>N FEEDERLE DR SE</v>
      </c>
      <c r="N769" s="0" t="s">
        <v>3763</v>
      </c>
      <c r="P769" s="0" t="s">
        <v>145</v>
      </c>
      <c r="Q769" s="0" t="s">
        <v>146</v>
      </c>
      <c r="R769" s="0" t="n">
        <v>44484</v>
      </c>
      <c r="AD769" s="0" t="s">
        <v>147</v>
      </c>
      <c r="AE769" s="0" t="s">
        <v>148</v>
      </c>
      <c r="AF769" s="0" t="s">
        <v>149</v>
      </c>
      <c r="AH769" s="0" t="n">
        <v>14</v>
      </c>
      <c r="AI769" s="0" t="n">
        <v>11</v>
      </c>
      <c r="AN769" s="0" t="s">
        <v>145</v>
      </c>
      <c r="AO769" s="0" t="s">
        <v>3480</v>
      </c>
      <c r="AP769" s="0" t="s">
        <v>3481</v>
      </c>
      <c r="AQ769" s="0" t="n">
        <v>9</v>
      </c>
      <c r="AR769" s="0" t="n">
        <v>64</v>
      </c>
      <c r="AS769" s="0" t="n">
        <v>32</v>
      </c>
      <c r="AV769" s="0" t="s">
        <v>152</v>
      </c>
      <c r="AW769" s="0" t="n">
        <f aca="false">COUNTA($BA769:$EG769)</f>
        <v>3</v>
      </c>
      <c r="AX769" s="0" t="n">
        <f aca="false">COUNTIF($BC769:$EG769,"D")</f>
        <v>0</v>
      </c>
      <c r="AY769" s="0" t="n">
        <f aca="false">COUNTIF($BC769:$EG769,"R")</f>
        <v>0</v>
      </c>
      <c r="AZ769" s="2" t="n">
        <f aca="false">IF(DH769&lt;&gt;"",1,0)+IF(DI769&lt;&gt;"",1,0)+IF(DK769&lt;&gt;"",1,0)+IF(DM769&lt;&gt;"",1,0)+IF(DN769&lt;&gt;"",1,0)+IF(DO769&lt;&gt;"",1,0)+IF(DQ769&lt;&gt;"",1,0)+IF(DR769&lt;&gt;"",1,0)+IF(DT769&lt;&gt;"",1,0)+IF(DU769&lt;&gt;"",1,0)+IF(DV769&lt;&gt;"",1,0)+IF(DW769&lt;&gt;"",1,0)+IF(DX769&lt;&gt;"",1,0)+IF(DZ769&lt;&gt;"",1,0)+IF(EA769&lt;&gt;"",1,0)+IF(EB769&lt;&gt;"",1,0)+IF(EE769&lt;&gt;"",1,0)</f>
        <v>1</v>
      </c>
      <c r="BA769" s="2" t="n">
        <f aca="false">COUNTIF($DV769:$EG769, "&lt;&gt;")</f>
        <v>1</v>
      </c>
      <c r="BB769" s="0" t="n">
        <f aca="false">AY769*AX769</f>
        <v>0</v>
      </c>
      <c r="EA769" s="0" t="s">
        <v>153</v>
      </c>
    </row>
    <row r="770" customFormat="false" ht="13.8" hidden="false" customHeight="false" outlineLevel="0" collapsed="false">
      <c r="A770" s="0" t="s">
        <v>3764</v>
      </c>
      <c r="B770" s="0" t="n">
        <v>78</v>
      </c>
      <c r="C770" s="0" t="n">
        <v>452585</v>
      </c>
      <c r="D770" s="0" t="s">
        <v>3765</v>
      </c>
      <c r="E770" s="0" t="s">
        <v>3766</v>
      </c>
      <c r="F770" s="0" t="str">
        <f aca="false">CONCATENATE(D770," ",LEFT(H770,4),"T=",AU770,"D=",AV770,"R=",AW770,"M=",AX770,"L=",AY770,"B=",AZ770)</f>
        <v>KERN T=D=WARREN-WARD 5R=3M=0L=0B=1</v>
      </c>
      <c r="G770" s="0" t="s">
        <v>3767</v>
      </c>
      <c r="I770" s="0" t="s">
        <v>3768</v>
      </c>
      <c r="J770" s="0" t="s">
        <v>3769</v>
      </c>
      <c r="K770" s="0" t="s">
        <v>143</v>
      </c>
      <c r="M770" s="0" t="str">
        <f aca="false">RIGHT(N770,LEN(N770)-FIND(" ",N770))</f>
        <v>N FEEDERLE DR SE</v>
      </c>
      <c r="N770" s="0" t="s">
        <v>3763</v>
      </c>
      <c r="P770" s="0" t="s">
        <v>145</v>
      </c>
      <c r="Q770" s="0" t="s">
        <v>146</v>
      </c>
      <c r="R770" s="0" t="n">
        <v>44484</v>
      </c>
      <c r="AD770" s="0" t="s">
        <v>147</v>
      </c>
      <c r="AE770" s="0" t="s">
        <v>148</v>
      </c>
      <c r="AF770" s="0" t="s">
        <v>149</v>
      </c>
      <c r="AH770" s="0" t="n">
        <v>14</v>
      </c>
      <c r="AI770" s="0" t="n">
        <v>11</v>
      </c>
      <c r="AN770" s="0" t="s">
        <v>145</v>
      </c>
      <c r="AO770" s="0" t="s">
        <v>3480</v>
      </c>
      <c r="AP770" s="0" t="s">
        <v>3481</v>
      </c>
      <c r="AQ770" s="0" t="n">
        <v>9</v>
      </c>
      <c r="AR770" s="0" t="n">
        <v>64</v>
      </c>
      <c r="AS770" s="0" t="n">
        <v>32</v>
      </c>
      <c r="AV770" s="0" t="s">
        <v>152</v>
      </c>
      <c r="AW770" s="0" t="n">
        <f aca="false">COUNTA($BA770:$EG770)</f>
        <v>3</v>
      </c>
      <c r="AX770" s="0" t="n">
        <f aca="false">COUNTIF($BC770:$EG770,"D")</f>
        <v>0</v>
      </c>
      <c r="AY770" s="0" t="n">
        <f aca="false">COUNTIF($BC770:$EG770,"R")</f>
        <v>0</v>
      </c>
      <c r="AZ770" s="2" t="n">
        <f aca="false">IF(DH770&lt;&gt;"",1,0)+IF(DI770&lt;&gt;"",1,0)+IF(DK770&lt;&gt;"",1,0)+IF(DM770&lt;&gt;"",1,0)+IF(DN770&lt;&gt;"",1,0)+IF(DO770&lt;&gt;"",1,0)+IF(DQ770&lt;&gt;"",1,0)+IF(DR770&lt;&gt;"",1,0)+IF(DT770&lt;&gt;"",1,0)+IF(DU770&lt;&gt;"",1,0)+IF(DV770&lt;&gt;"",1,0)+IF(DW770&lt;&gt;"",1,0)+IF(DX770&lt;&gt;"",1,0)+IF(DZ770&lt;&gt;"",1,0)+IF(EA770&lt;&gt;"",1,0)+IF(EB770&lt;&gt;"",1,0)+IF(EE770&lt;&gt;"",1,0)</f>
        <v>1</v>
      </c>
      <c r="BA770" s="2" t="n">
        <f aca="false">COUNTIF($DV770:$EG770, "&lt;&gt;")</f>
        <v>1</v>
      </c>
      <c r="BB770" s="0" t="n">
        <f aca="false">AY770*AX770</f>
        <v>0</v>
      </c>
      <c r="EA770" s="0" t="s">
        <v>153</v>
      </c>
    </row>
    <row r="771" customFormat="false" ht="13.8" hidden="false" customHeight="false" outlineLevel="0" collapsed="false">
      <c r="A771" s="0" t="s">
        <v>3770</v>
      </c>
      <c r="B771" s="0" t="n">
        <v>78</v>
      </c>
      <c r="C771" s="0" t="n">
        <v>86098</v>
      </c>
      <c r="D771" s="0" t="s">
        <v>3771</v>
      </c>
      <c r="E771" s="0" t="s">
        <v>3772</v>
      </c>
      <c r="F771" s="0" t="str">
        <f aca="false">CONCATENATE(D771," ",LEFT(H771,4),"T=",AU771,"D=",AV771,"R=",AW771,"M=",AX771,"L=",AY771,"B=",AZ771)</f>
        <v>GASTON T=D=WARREN-WARD 5R=8M=1L=0B=1</v>
      </c>
      <c r="G771" s="0" t="s">
        <v>176</v>
      </c>
      <c r="I771" s="0" t="s">
        <v>3773</v>
      </c>
      <c r="J771" s="0" t="s">
        <v>3774</v>
      </c>
      <c r="K771" s="0" t="s">
        <v>143</v>
      </c>
      <c r="M771" s="0" t="str">
        <f aca="false">RIGHT(N771,LEN(N771)-FIND(" ",N771))</f>
        <v>N FEEDERLE DR SE</v>
      </c>
      <c r="N771" s="0" t="s">
        <v>3775</v>
      </c>
      <c r="P771" s="0" t="s">
        <v>145</v>
      </c>
      <c r="Q771" s="0" t="s">
        <v>146</v>
      </c>
      <c r="R771" s="0" t="n">
        <v>44484</v>
      </c>
      <c r="AD771" s="0" t="s">
        <v>147</v>
      </c>
      <c r="AE771" s="0" t="s">
        <v>148</v>
      </c>
      <c r="AF771" s="0" t="s">
        <v>149</v>
      </c>
      <c r="AH771" s="0" t="n">
        <v>14</v>
      </c>
      <c r="AI771" s="0" t="n">
        <v>11</v>
      </c>
      <c r="AN771" s="0" t="s">
        <v>145</v>
      </c>
      <c r="AO771" s="0" t="s">
        <v>3480</v>
      </c>
      <c r="AP771" s="0" t="s">
        <v>3481</v>
      </c>
      <c r="AQ771" s="0" t="n">
        <v>9</v>
      </c>
      <c r="AR771" s="0" t="n">
        <v>64</v>
      </c>
      <c r="AS771" s="0" t="n">
        <v>32</v>
      </c>
      <c r="AV771" s="0" t="s">
        <v>152</v>
      </c>
      <c r="AW771" s="0" t="n">
        <f aca="false">COUNTA($BA771:$EG771)</f>
        <v>8</v>
      </c>
      <c r="AX771" s="0" t="n">
        <f aca="false">COUNTIF($BC771:$EG771,"D")</f>
        <v>1</v>
      </c>
      <c r="AY771" s="0" t="n">
        <f aca="false">COUNTIF($BC771:$EG771,"R")</f>
        <v>0</v>
      </c>
      <c r="AZ771" s="2" t="n">
        <f aca="false">IF(DH771&lt;&gt;"",1,0)+IF(DI771&lt;&gt;"",1,0)+IF(DK771&lt;&gt;"",1,0)+IF(DM771&lt;&gt;"",1,0)+IF(DN771&lt;&gt;"",1,0)+IF(DO771&lt;&gt;"",1,0)+IF(DQ771&lt;&gt;"",1,0)+IF(DR771&lt;&gt;"",1,0)+IF(DT771&lt;&gt;"",1,0)+IF(DU771&lt;&gt;"",1,0)+IF(DV771&lt;&gt;"",1,0)+IF(DW771&lt;&gt;"",1,0)+IF(DX771&lt;&gt;"",1,0)+IF(DZ771&lt;&gt;"",1,0)+IF(EA771&lt;&gt;"",1,0)+IF(EB771&lt;&gt;"",1,0)+IF(EE771&lt;&gt;"",1,0)</f>
        <v>1</v>
      </c>
      <c r="BA771" s="2" t="n">
        <f aca="false">COUNTIF($DV771:$EG771, "&lt;&gt;")</f>
        <v>1</v>
      </c>
      <c r="BB771" s="0" t="n">
        <f aca="false">AY771*AX771</f>
        <v>0</v>
      </c>
      <c r="CP771" s="0" t="s">
        <v>153</v>
      </c>
      <c r="CY771" s="0" t="s">
        <v>153</v>
      </c>
      <c r="CZ771" s="0" t="s">
        <v>162</v>
      </c>
      <c r="DC771" s="0" t="s">
        <v>153</v>
      </c>
      <c r="DN771" s="0" t="s">
        <v>153</v>
      </c>
      <c r="EF771" s="0" t="s">
        <v>153</v>
      </c>
    </row>
    <row r="772" customFormat="false" ht="13.8" hidden="false" customHeight="false" outlineLevel="0" collapsed="false">
      <c r="A772" s="0" t="s">
        <v>3776</v>
      </c>
      <c r="B772" s="0" t="n">
        <v>78</v>
      </c>
      <c r="C772" s="0" t="n">
        <v>206762</v>
      </c>
      <c r="D772" s="0" t="s">
        <v>3777</v>
      </c>
      <c r="E772" s="0" t="s">
        <v>3778</v>
      </c>
      <c r="F772" s="0" t="str">
        <f aca="false">CONCATENATE(D772," ",LEFT(H772,4),"T=",AU772,"D=",AV772,"R=",AW772,"M=",AX772,"L=",AY772,"B=",AZ772)</f>
        <v>ROSSIO T=D=WARREN-WARD 5R=4M=0L=0B=1</v>
      </c>
      <c r="G772" s="0" t="s">
        <v>271</v>
      </c>
      <c r="I772" s="0" t="s">
        <v>2468</v>
      </c>
      <c r="J772" s="0" t="s">
        <v>3779</v>
      </c>
      <c r="K772" s="0" t="s">
        <v>143</v>
      </c>
      <c r="M772" s="0" t="str">
        <f aca="false">RIGHT(N772,LEN(N772)-FIND(" ",N772))</f>
        <v>N FEEDERLE DR SE</v>
      </c>
      <c r="N772" s="0" t="s">
        <v>3780</v>
      </c>
      <c r="P772" s="0" t="s">
        <v>145</v>
      </c>
      <c r="Q772" s="0" t="s">
        <v>146</v>
      </c>
      <c r="R772" s="0" t="n">
        <v>44484</v>
      </c>
      <c r="AD772" s="0" t="s">
        <v>147</v>
      </c>
      <c r="AE772" s="0" t="s">
        <v>148</v>
      </c>
      <c r="AF772" s="0" t="s">
        <v>149</v>
      </c>
      <c r="AH772" s="0" t="n">
        <v>14</v>
      </c>
      <c r="AI772" s="0" t="n">
        <v>11</v>
      </c>
      <c r="AN772" s="0" t="s">
        <v>145</v>
      </c>
      <c r="AO772" s="0" t="s">
        <v>3480</v>
      </c>
      <c r="AP772" s="0" t="s">
        <v>3481</v>
      </c>
      <c r="AQ772" s="0" t="n">
        <v>9</v>
      </c>
      <c r="AR772" s="0" t="n">
        <v>64</v>
      </c>
      <c r="AS772" s="0" t="n">
        <v>32</v>
      </c>
      <c r="AV772" s="0" t="s">
        <v>152</v>
      </c>
      <c r="AW772" s="0" t="n">
        <f aca="false">COUNTA($BA772:$EG772)</f>
        <v>4</v>
      </c>
      <c r="AX772" s="0" t="n">
        <f aca="false">COUNTIF($BC772:$EG772,"D")</f>
        <v>0</v>
      </c>
      <c r="AY772" s="0" t="n">
        <f aca="false">COUNTIF($BC772:$EG772,"R")</f>
        <v>0</v>
      </c>
      <c r="AZ772" s="2" t="n">
        <f aca="false">IF(DH772&lt;&gt;"",1,0)+IF(DI772&lt;&gt;"",1,0)+IF(DK772&lt;&gt;"",1,0)+IF(DM772&lt;&gt;"",1,0)+IF(DN772&lt;&gt;"",1,0)+IF(DO772&lt;&gt;"",1,0)+IF(DQ772&lt;&gt;"",1,0)+IF(DR772&lt;&gt;"",1,0)+IF(DT772&lt;&gt;"",1,0)+IF(DU772&lt;&gt;"",1,0)+IF(DV772&lt;&gt;"",1,0)+IF(DW772&lt;&gt;"",1,0)+IF(DX772&lt;&gt;"",1,0)+IF(DZ772&lt;&gt;"",1,0)+IF(EA772&lt;&gt;"",1,0)+IF(EB772&lt;&gt;"",1,0)+IF(EE772&lt;&gt;"",1,0)</f>
        <v>1</v>
      </c>
      <c r="BA772" s="2" t="n">
        <f aca="false">COUNTIF($DV772:$EG772, "&lt;&gt;")</f>
        <v>1</v>
      </c>
      <c r="BB772" s="0" t="n">
        <f aca="false">AY772*AX772</f>
        <v>0</v>
      </c>
      <c r="DN772" s="0" t="s">
        <v>153</v>
      </c>
      <c r="EF772" s="0" t="s">
        <v>153</v>
      </c>
    </row>
    <row r="773" customFormat="false" ht="13.8" hidden="false" customHeight="false" outlineLevel="0" collapsed="false">
      <c r="A773" s="0" t="s">
        <v>3781</v>
      </c>
      <c r="B773" s="0" t="n">
        <v>78</v>
      </c>
      <c r="C773" s="0" t="n">
        <v>418878</v>
      </c>
      <c r="D773" s="0" t="s">
        <v>3295</v>
      </c>
      <c r="E773" s="0" t="s">
        <v>3782</v>
      </c>
      <c r="F773" s="0" t="str">
        <f aca="false">CONCATENATE(D773," ",LEFT(H773,4),"T=",AU773,"D=",AV773,"R=",AW773,"M=",AX773,"L=",AY773,"B=",AZ773)</f>
        <v>WALKER JRT=D=WARREN-WARD 5R=7M=1L=0B=2</v>
      </c>
      <c r="G773" s="0" t="s">
        <v>162</v>
      </c>
      <c r="H773" s="0" t="s">
        <v>358</v>
      </c>
      <c r="I773" s="0" t="s">
        <v>3783</v>
      </c>
      <c r="J773" s="0" t="s">
        <v>3784</v>
      </c>
      <c r="K773" s="0" t="s">
        <v>143</v>
      </c>
      <c r="L773" s="0" t="s">
        <v>162</v>
      </c>
      <c r="M773" s="0" t="str">
        <f aca="false">RIGHT(N773,LEN(N773)-FIND(" ",N773))</f>
        <v>N FEEDERLE DR SE</v>
      </c>
      <c r="N773" s="0" t="s">
        <v>3785</v>
      </c>
      <c r="P773" s="0" t="s">
        <v>145</v>
      </c>
      <c r="Q773" s="0" t="s">
        <v>146</v>
      </c>
      <c r="R773" s="0" t="n">
        <v>44484</v>
      </c>
      <c r="AD773" s="0" t="s">
        <v>147</v>
      </c>
      <c r="AE773" s="0" t="s">
        <v>148</v>
      </c>
      <c r="AF773" s="0" t="s">
        <v>149</v>
      </c>
      <c r="AH773" s="0" t="n">
        <v>14</v>
      </c>
      <c r="AI773" s="0" t="n">
        <v>11</v>
      </c>
      <c r="AN773" s="0" t="s">
        <v>145</v>
      </c>
      <c r="AO773" s="0" t="s">
        <v>3480</v>
      </c>
      <c r="AP773" s="0" t="s">
        <v>3481</v>
      </c>
      <c r="AQ773" s="0" t="n">
        <v>9</v>
      </c>
      <c r="AR773" s="0" t="n">
        <v>64</v>
      </c>
      <c r="AS773" s="0" t="n">
        <v>32</v>
      </c>
      <c r="AV773" s="0" t="s">
        <v>152</v>
      </c>
      <c r="AW773" s="0" t="n">
        <f aca="false">COUNTA($BA773:$EG773)</f>
        <v>7</v>
      </c>
      <c r="AX773" s="0" t="n">
        <f aca="false">COUNTIF($BC773:$EG773,"D")</f>
        <v>1</v>
      </c>
      <c r="AY773" s="0" t="n">
        <f aca="false">COUNTIF($BC773:$EG773,"R")</f>
        <v>0</v>
      </c>
      <c r="AZ773" s="2" t="n">
        <f aca="false">IF(DH773&lt;&gt;"",1,0)+IF(DI773&lt;&gt;"",1,0)+IF(DK773&lt;&gt;"",1,0)+IF(DM773&lt;&gt;"",1,0)+IF(DN773&lt;&gt;"",1,0)+IF(DO773&lt;&gt;"",1,0)+IF(DQ773&lt;&gt;"",1,0)+IF(DR773&lt;&gt;"",1,0)+IF(DT773&lt;&gt;"",1,0)+IF(DU773&lt;&gt;"",1,0)+IF(DV773&lt;&gt;"",1,0)+IF(DW773&lt;&gt;"",1,0)+IF(DX773&lt;&gt;"",1,0)+IF(DZ773&lt;&gt;"",1,0)+IF(EA773&lt;&gt;"",1,0)+IF(EB773&lt;&gt;"",1,0)+IF(EE773&lt;&gt;"",1,0)</f>
        <v>2</v>
      </c>
      <c r="BA773" s="2" t="n">
        <f aca="false">COUNTIF($DV773:$EG773, "&lt;&gt;")</f>
        <v>3</v>
      </c>
      <c r="BB773" s="0" t="n">
        <f aca="false">AY773*AX773</f>
        <v>0</v>
      </c>
      <c r="CA773" s="0" t="s">
        <v>153</v>
      </c>
      <c r="CN773" s="0" t="s">
        <v>153</v>
      </c>
      <c r="DW773" s="0" t="s">
        <v>162</v>
      </c>
      <c r="EA773" s="0" t="s">
        <v>153</v>
      </c>
      <c r="EF773" s="0" t="s">
        <v>153</v>
      </c>
    </row>
    <row r="774" customFormat="false" ht="13.8" hidden="false" customHeight="false" outlineLevel="0" collapsed="false">
      <c r="A774" s="0" t="s">
        <v>3786</v>
      </c>
      <c r="B774" s="0" t="n">
        <v>78</v>
      </c>
      <c r="C774" s="0" t="n">
        <v>17863</v>
      </c>
      <c r="D774" s="0" t="s">
        <v>3787</v>
      </c>
      <c r="E774" s="0" t="s">
        <v>3788</v>
      </c>
      <c r="F774" s="0" t="str">
        <f aca="false">CONCATENATE(D774," ",LEFT(H774,4),"T=",AU774,"D=",AV774,"R=",AW774,"M=",AX774,"L=",AY774,"B=",AZ774)</f>
        <v>FRAZIER T=D=WARREN-WARD 5R=3M=0L=0B=1</v>
      </c>
      <c r="G774" s="0" t="s">
        <v>504</v>
      </c>
      <c r="I774" s="0" t="s">
        <v>3789</v>
      </c>
      <c r="J774" s="0" t="s">
        <v>2148</v>
      </c>
      <c r="K774" s="0" t="s">
        <v>186</v>
      </c>
      <c r="M774" s="0" t="str">
        <f aca="false">RIGHT(N774,LEN(N774)-FIND(" ",N774))</f>
        <v>N FEEDERLE DR SE</v>
      </c>
      <c r="N774" s="0" t="s">
        <v>3790</v>
      </c>
      <c r="P774" s="0" t="s">
        <v>145</v>
      </c>
      <c r="Q774" s="0" t="s">
        <v>146</v>
      </c>
      <c r="R774" s="0" t="n">
        <v>44484</v>
      </c>
      <c r="AD774" s="0" t="s">
        <v>147</v>
      </c>
      <c r="AE774" s="0" t="s">
        <v>148</v>
      </c>
      <c r="AF774" s="0" t="s">
        <v>149</v>
      </c>
      <c r="AH774" s="0" t="n">
        <v>14</v>
      </c>
      <c r="AI774" s="0" t="n">
        <v>11</v>
      </c>
      <c r="AN774" s="0" t="s">
        <v>145</v>
      </c>
      <c r="AO774" s="0" t="s">
        <v>3480</v>
      </c>
      <c r="AP774" s="0" t="s">
        <v>3481</v>
      </c>
      <c r="AQ774" s="0" t="n">
        <v>9</v>
      </c>
      <c r="AR774" s="0" t="n">
        <v>64</v>
      </c>
      <c r="AS774" s="0" t="n">
        <v>32</v>
      </c>
      <c r="AV774" s="0" t="s">
        <v>152</v>
      </c>
      <c r="AW774" s="0" t="n">
        <f aca="false">COUNTA($BA774:$EG774)</f>
        <v>3</v>
      </c>
      <c r="AX774" s="0" t="n">
        <f aca="false">COUNTIF($BC774:$EG774,"D")</f>
        <v>0</v>
      </c>
      <c r="AY774" s="0" t="n">
        <f aca="false">COUNTIF($BC774:$EG774,"R")</f>
        <v>0</v>
      </c>
      <c r="AZ774" s="2" t="n">
        <f aca="false">IF(DH774&lt;&gt;"",1,0)+IF(DI774&lt;&gt;"",1,0)+IF(DK774&lt;&gt;"",1,0)+IF(DM774&lt;&gt;"",1,0)+IF(DN774&lt;&gt;"",1,0)+IF(DO774&lt;&gt;"",1,0)+IF(DQ774&lt;&gt;"",1,0)+IF(DR774&lt;&gt;"",1,0)+IF(DT774&lt;&gt;"",1,0)+IF(DU774&lt;&gt;"",1,0)+IF(DV774&lt;&gt;"",1,0)+IF(DW774&lt;&gt;"",1,0)+IF(DX774&lt;&gt;"",1,0)+IF(DZ774&lt;&gt;"",1,0)+IF(EA774&lt;&gt;"",1,0)+IF(EB774&lt;&gt;"",1,0)+IF(EE774&lt;&gt;"",1,0)</f>
        <v>1</v>
      </c>
      <c r="BA774" s="2" t="n">
        <f aca="false">COUNTIF($DV774:$EG774, "&lt;&gt;")</f>
        <v>0</v>
      </c>
      <c r="BB774" s="0" t="n">
        <f aca="false">AY774*AX774</f>
        <v>0</v>
      </c>
      <c r="DN774" s="0" t="s">
        <v>153</v>
      </c>
    </row>
    <row r="775" customFormat="false" ht="13.8" hidden="false" customHeight="false" outlineLevel="0" collapsed="false">
      <c r="A775" s="0" t="s">
        <v>3791</v>
      </c>
      <c r="B775" s="0" t="n">
        <v>78</v>
      </c>
      <c r="C775" s="0" t="n">
        <v>435192</v>
      </c>
      <c r="D775" s="0" t="s">
        <v>3792</v>
      </c>
      <c r="E775" s="0" t="s">
        <v>3091</v>
      </c>
      <c r="F775" s="0" t="str">
        <f aca="false">CONCATENATE(D775," ",LEFT(H775,4),"T=",AU775,"D=",AV775,"R=",AW775,"M=",AX775,"L=",AY775,"B=",AZ775)</f>
        <v>BYLER T=D=WARREN-WARD 5R=4M=0L=0B=0</v>
      </c>
      <c r="G775" s="0" t="s">
        <v>157</v>
      </c>
      <c r="I775" s="0" t="s">
        <v>3793</v>
      </c>
      <c r="J775" s="0" t="s">
        <v>3794</v>
      </c>
      <c r="K775" s="0" t="s">
        <v>143</v>
      </c>
      <c r="M775" s="0" t="str">
        <f aca="false">RIGHT(N775,LEN(N775)-FIND(" ",N775))</f>
        <v>N FEEDERLE DR SE</v>
      </c>
      <c r="N775" s="0" t="s">
        <v>3795</v>
      </c>
      <c r="P775" s="0" t="s">
        <v>145</v>
      </c>
      <c r="Q775" s="0" t="s">
        <v>146</v>
      </c>
      <c r="R775" s="0" t="n">
        <v>44484</v>
      </c>
      <c r="AD775" s="0" t="s">
        <v>147</v>
      </c>
      <c r="AE775" s="0" t="s">
        <v>148</v>
      </c>
      <c r="AF775" s="0" t="s">
        <v>149</v>
      </c>
      <c r="AH775" s="0" t="n">
        <v>14</v>
      </c>
      <c r="AI775" s="0" t="n">
        <v>11</v>
      </c>
      <c r="AN775" s="0" t="s">
        <v>145</v>
      </c>
      <c r="AO775" s="0" t="s">
        <v>3480</v>
      </c>
      <c r="AP775" s="0" t="s">
        <v>3481</v>
      </c>
      <c r="AQ775" s="0" t="n">
        <v>9</v>
      </c>
      <c r="AR775" s="0" t="n">
        <v>64</v>
      </c>
      <c r="AS775" s="0" t="n">
        <v>32</v>
      </c>
      <c r="AV775" s="0" t="s">
        <v>152</v>
      </c>
      <c r="AW775" s="0" t="n">
        <f aca="false">COUNTA($BA775:$EG775)</f>
        <v>4</v>
      </c>
      <c r="AX775" s="0" t="n">
        <f aca="false">COUNTIF($BC775:$EG775,"D")</f>
        <v>0</v>
      </c>
      <c r="AY775" s="0" t="n">
        <f aca="false">COUNTIF($BC775:$EG775,"R")</f>
        <v>0</v>
      </c>
      <c r="AZ775" s="2" t="n">
        <f aca="false">IF(DH775&lt;&gt;"",1,0)+IF(DI775&lt;&gt;"",1,0)+IF(DK775&lt;&gt;"",1,0)+IF(DM775&lt;&gt;"",1,0)+IF(DN775&lt;&gt;"",1,0)+IF(DO775&lt;&gt;"",1,0)+IF(DQ775&lt;&gt;"",1,0)+IF(DR775&lt;&gt;"",1,0)+IF(DT775&lt;&gt;"",1,0)+IF(DU775&lt;&gt;"",1,0)+IF(DV775&lt;&gt;"",1,0)+IF(DW775&lt;&gt;"",1,0)+IF(DX775&lt;&gt;"",1,0)+IF(DZ775&lt;&gt;"",1,0)+IF(EA775&lt;&gt;"",1,0)+IF(EB775&lt;&gt;"",1,0)+IF(EE775&lt;&gt;"",1,0)</f>
        <v>0</v>
      </c>
      <c r="BA775" s="2" t="n">
        <f aca="false">COUNTIF($DV775:$EG775, "&lt;&gt;")</f>
        <v>1</v>
      </c>
      <c r="BB775" s="0" t="n">
        <f aca="false">AY775*AX775</f>
        <v>0</v>
      </c>
      <c r="DC775" s="0" t="s">
        <v>153</v>
      </c>
      <c r="EF775" s="0" t="s">
        <v>153</v>
      </c>
    </row>
    <row r="776" customFormat="false" ht="13.8" hidden="false" customHeight="false" outlineLevel="0" collapsed="false">
      <c r="A776" s="0" t="s">
        <v>3796</v>
      </c>
      <c r="B776" s="0" t="n">
        <v>78</v>
      </c>
      <c r="C776" s="0" t="n">
        <v>446601</v>
      </c>
      <c r="D776" s="0" t="s">
        <v>3792</v>
      </c>
      <c r="E776" s="0" t="s">
        <v>357</v>
      </c>
      <c r="F776" s="0" t="str">
        <f aca="false">CONCATENATE(D776," ",LEFT(H776,4),"T=",AU776,"D=",AV776,"R=",AW776,"M=",AX776,"L=",AY776,"B=",AZ776)</f>
        <v>BYLER T=D=WARREN-WARD 5R=4M=0L=0B=0</v>
      </c>
      <c r="G776" s="0" t="s">
        <v>227</v>
      </c>
      <c r="I776" s="0" t="s">
        <v>3797</v>
      </c>
      <c r="J776" s="0" t="s">
        <v>3556</v>
      </c>
      <c r="K776" s="0" t="s">
        <v>143</v>
      </c>
      <c r="M776" s="0" t="str">
        <f aca="false">RIGHT(N776,LEN(N776)-FIND(" ",N776))</f>
        <v>N FEEDERLE DR SE</v>
      </c>
      <c r="N776" s="0" t="s">
        <v>3795</v>
      </c>
      <c r="P776" s="0" t="s">
        <v>145</v>
      </c>
      <c r="Q776" s="0" t="s">
        <v>146</v>
      </c>
      <c r="R776" s="0" t="n">
        <v>44484</v>
      </c>
      <c r="AD776" s="0" t="s">
        <v>147</v>
      </c>
      <c r="AE776" s="0" t="s">
        <v>148</v>
      </c>
      <c r="AF776" s="0" t="s">
        <v>149</v>
      </c>
      <c r="AH776" s="0" t="n">
        <v>14</v>
      </c>
      <c r="AI776" s="0" t="n">
        <v>11</v>
      </c>
      <c r="AN776" s="0" t="s">
        <v>145</v>
      </c>
      <c r="AO776" s="0" t="s">
        <v>3480</v>
      </c>
      <c r="AP776" s="0" t="s">
        <v>3481</v>
      </c>
      <c r="AQ776" s="0" t="n">
        <v>9</v>
      </c>
      <c r="AR776" s="0" t="n">
        <v>64</v>
      </c>
      <c r="AS776" s="0" t="n">
        <v>32</v>
      </c>
      <c r="AV776" s="0" t="s">
        <v>152</v>
      </c>
      <c r="AW776" s="0" t="n">
        <f aca="false">COUNTA($BA776:$EG776)</f>
        <v>4</v>
      </c>
      <c r="AX776" s="0" t="n">
        <f aca="false">COUNTIF($BC776:$EG776,"D")</f>
        <v>0</v>
      </c>
      <c r="AY776" s="0" t="n">
        <f aca="false">COUNTIF($BC776:$EG776,"R")</f>
        <v>0</v>
      </c>
      <c r="AZ776" s="2" t="n">
        <f aca="false">IF(DH776&lt;&gt;"",1,0)+IF(DI776&lt;&gt;"",1,0)+IF(DK776&lt;&gt;"",1,0)+IF(DM776&lt;&gt;"",1,0)+IF(DN776&lt;&gt;"",1,0)+IF(DO776&lt;&gt;"",1,0)+IF(DQ776&lt;&gt;"",1,0)+IF(DR776&lt;&gt;"",1,0)+IF(DT776&lt;&gt;"",1,0)+IF(DU776&lt;&gt;"",1,0)+IF(DV776&lt;&gt;"",1,0)+IF(DW776&lt;&gt;"",1,0)+IF(DX776&lt;&gt;"",1,0)+IF(DZ776&lt;&gt;"",1,0)+IF(EA776&lt;&gt;"",1,0)+IF(EB776&lt;&gt;"",1,0)+IF(EE776&lt;&gt;"",1,0)</f>
        <v>0</v>
      </c>
      <c r="BA776" s="2" t="n">
        <f aca="false">COUNTIF($DV776:$EG776, "&lt;&gt;")</f>
        <v>1</v>
      </c>
      <c r="BB776" s="0" t="n">
        <f aca="false">AY776*AX776</f>
        <v>0</v>
      </c>
      <c r="DC776" s="0" t="s">
        <v>153</v>
      </c>
      <c r="EF776" s="0" t="s">
        <v>153</v>
      </c>
    </row>
    <row r="777" customFormat="false" ht="13.8" hidden="false" customHeight="false" outlineLevel="0" collapsed="false">
      <c r="A777" s="0" t="s">
        <v>3798</v>
      </c>
      <c r="B777" s="0" t="n">
        <v>78</v>
      </c>
      <c r="C777" s="0" t="n">
        <v>332041</v>
      </c>
      <c r="D777" s="0" t="s">
        <v>3799</v>
      </c>
      <c r="E777" s="0" t="s">
        <v>3800</v>
      </c>
      <c r="F777" s="0" t="str">
        <f aca="false">CONCATENATE(D777," ",LEFT(H777,4),"T=",AU777,"D=",AV777,"R=",AW777,"M=",AX777,"L=",AY777,"B=",AZ777)</f>
        <v>ALONZO T=D=WARREN-WARD 5R=7M=1L=0B=2</v>
      </c>
      <c r="G777" s="0" t="s">
        <v>787</v>
      </c>
      <c r="I777" s="0" t="s">
        <v>3801</v>
      </c>
      <c r="J777" s="0" t="s">
        <v>3802</v>
      </c>
      <c r="K777" s="0" t="s">
        <v>143</v>
      </c>
      <c r="M777" s="0" t="str">
        <f aca="false">RIGHT(N777,LEN(N777)-FIND(" ",N777))</f>
        <v>N FEEDERLE DR SE</v>
      </c>
      <c r="N777" s="0" t="s">
        <v>3803</v>
      </c>
      <c r="P777" s="0" t="s">
        <v>145</v>
      </c>
      <c r="Q777" s="0" t="s">
        <v>146</v>
      </c>
      <c r="R777" s="0" t="n">
        <v>44484</v>
      </c>
      <c r="AD777" s="0" t="s">
        <v>147</v>
      </c>
      <c r="AE777" s="0" t="s">
        <v>148</v>
      </c>
      <c r="AF777" s="0" t="s">
        <v>149</v>
      </c>
      <c r="AH777" s="0" t="n">
        <v>14</v>
      </c>
      <c r="AI777" s="0" t="n">
        <v>11</v>
      </c>
      <c r="AN777" s="0" t="s">
        <v>145</v>
      </c>
      <c r="AO777" s="0" t="s">
        <v>3480</v>
      </c>
      <c r="AP777" s="0" t="s">
        <v>3481</v>
      </c>
      <c r="AQ777" s="0" t="n">
        <v>9</v>
      </c>
      <c r="AR777" s="0" t="n">
        <v>64</v>
      </c>
      <c r="AS777" s="0" t="n">
        <v>32</v>
      </c>
      <c r="AV777" s="0" t="s">
        <v>152</v>
      </c>
      <c r="AW777" s="0" t="n">
        <f aca="false">COUNTA($BA777:$EG777)</f>
        <v>7</v>
      </c>
      <c r="AX777" s="0" t="n">
        <f aca="false">COUNTIF($BC777:$EG777,"D")</f>
        <v>1</v>
      </c>
      <c r="AY777" s="0" t="n">
        <f aca="false">COUNTIF($BC777:$EG777,"R")</f>
        <v>0</v>
      </c>
      <c r="AZ777" s="2" t="n">
        <f aca="false">IF(DH777&lt;&gt;"",1,0)+IF(DI777&lt;&gt;"",1,0)+IF(DK777&lt;&gt;"",1,0)+IF(DM777&lt;&gt;"",1,0)+IF(DN777&lt;&gt;"",1,0)+IF(DO777&lt;&gt;"",1,0)+IF(DQ777&lt;&gt;"",1,0)+IF(DR777&lt;&gt;"",1,0)+IF(DT777&lt;&gt;"",1,0)+IF(DU777&lt;&gt;"",1,0)+IF(DV777&lt;&gt;"",1,0)+IF(DW777&lt;&gt;"",1,0)+IF(DX777&lt;&gt;"",1,0)+IF(DZ777&lt;&gt;"",1,0)+IF(EA777&lt;&gt;"",1,0)+IF(EB777&lt;&gt;"",1,0)+IF(EE777&lt;&gt;"",1,0)</f>
        <v>2</v>
      </c>
      <c r="BA777" s="2" t="n">
        <f aca="false">COUNTIF($DV777:$EG777, "&lt;&gt;")</f>
        <v>0</v>
      </c>
      <c r="BB777" s="0" t="n">
        <f aca="false">AY777*AX777</f>
        <v>0</v>
      </c>
      <c r="CP777" s="0" t="s">
        <v>153</v>
      </c>
      <c r="CZ777" s="0" t="s">
        <v>162</v>
      </c>
      <c r="DC777" s="0" t="s">
        <v>153</v>
      </c>
      <c r="DI777" s="0" t="s">
        <v>153</v>
      </c>
      <c r="DN777" s="0" t="s">
        <v>153</v>
      </c>
    </row>
    <row r="778" customFormat="false" ht="13.8" hidden="false" customHeight="false" outlineLevel="0" collapsed="false">
      <c r="A778" s="0" t="s">
        <v>3804</v>
      </c>
      <c r="B778" s="0" t="n">
        <v>78</v>
      </c>
      <c r="C778" s="0" t="n">
        <v>449178</v>
      </c>
      <c r="D778" s="0" t="s">
        <v>3805</v>
      </c>
      <c r="E778" s="0" t="s">
        <v>3806</v>
      </c>
      <c r="F778" s="0" t="str">
        <f aca="false">CONCATENATE(D778," ",LEFT(H778,4),"T=",AU778,"D=",AV778,"R=",AW778,"M=",AX778,"L=",AY778,"B=",AZ778)</f>
        <v>TRULY T=D=WARREN-WARD 5R=7M=0L=0B=1</v>
      </c>
      <c r="G778" s="0" t="s">
        <v>1100</v>
      </c>
      <c r="I778" s="0" t="s">
        <v>3807</v>
      </c>
      <c r="J778" s="0" t="s">
        <v>3808</v>
      </c>
      <c r="K778" s="0" t="s">
        <v>143</v>
      </c>
      <c r="M778" s="0" t="str">
        <f aca="false">RIGHT(N778,LEN(N778)-FIND(" ",N778))</f>
        <v>N FEEDERLE DR SE</v>
      </c>
      <c r="N778" s="0" t="s">
        <v>3809</v>
      </c>
      <c r="P778" s="0" t="s">
        <v>145</v>
      </c>
      <c r="Q778" s="0" t="s">
        <v>146</v>
      </c>
      <c r="R778" s="0" t="n">
        <v>44484</v>
      </c>
      <c r="AD778" s="0" t="s">
        <v>147</v>
      </c>
      <c r="AE778" s="0" t="s">
        <v>148</v>
      </c>
      <c r="AF778" s="0" t="s">
        <v>149</v>
      </c>
      <c r="AH778" s="0" t="n">
        <v>14</v>
      </c>
      <c r="AI778" s="0" t="n">
        <v>11</v>
      </c>
      <c r="AN778" s="0" t="s">
        <v>145</v>
      </c>
      <c r="AO778" s="0" t="s">
        <v>3480</v>
      </c>
      <c r="AP778" s="0" t="s">
        <v>3481</v>
      </c>
      <c r="AQ778" s="0" t="n">
        <v>9</v>
      </c>
      <c r="AR778" s="0" t="n">
        <v>64</v>
      </c>
      <c r="AS778" s="0" t="n">
        <v>32</v>
      </c>
      <c r="AV778" s="0" t="s">
        <v>152</v>
      </c>
      <c r="AW778" s="0" t="n">
        <f aca="false">COUNTA($BA778:$EG778)</f>
        <v>7</v>
      </c>
      <c r="AX778" s="0" t="n">
        <f aca="false">COUNTIF($BC778:$EG778,"D")</f>
        <v>0</v>
      </c>
      <c r="AY778" s="0" t="n">
        <f aca="false">COUNTIF($BC778:$EG778,"R")</f>
        <v>0</v>
      </c>
      <c r="AZ778" s="2" t="n">
        <f aca="false">IF(DH778&lt;&gt;"",1,0)+IF(DI778&lt;&gt;"",1,0)+IF(DK778&lt;&gt;"",1,0)+IF(DM778&lt;&gt;"",1,0)+IF(DN778&lt;&gt;"",1,0)+IF(DO778&lt;&gt;"",1,0)+IF(DQ778&lt;&gt;"",1,0)+IF(DR778&lt;&gt;"",1,0)+IF(DT778&lt;&gt;"",1,0)+IF(DU778&lt;&gt;"",1,0)+IF(DV778&lt;&gt;"",1,0)+IF(DW778&lt;&gt;"",1,0)+IF(DX778&lt;&gt;"",1,0)+IF(DZ778&lt;&gt;"",1,0)+IF(EA778&lt;&gt;"",1,0)+IF(EB778&lt;&gt;"",1,0)+IF(EE778&lt;&gt;"",1,0)</f>
        <v>1</v>
      </c>
      <c r="BA778" s="2" t="n">
        <f aca="false">COUNTIF($DV778:$EG778, "&lt;&gt;")</f>
        <v>1</v>
      </c>
      <c r="BB778" s="0" t="n">
        <f aca="false">AY778*AX778</f>
        <v>0</v>
      </c>
      <c r="BL778" s="0" t="s">
        <v>153</v>
      </c>
      <c r="CA778" s="0" t="s">
        <v>153</v>
      </c>
      <c r="DC778" s="0" t="s">
        <v>153</v>
      </c>
      <c r="DN778" s="0" t="s">
        <v>153</v>
      </c>
      <c r="EF778" s="0" t="s">
        <v>153</v>
      </c>
    </row>
    <row r="779" customFormat="false" ht="13.8" hidden="false" customHeight="false" outlineLevel="0" collapsed="false">
      <c r="A779" s="0" t="s">
        <v>3810</v>
      </c>
      <c r="B779" s="0" t="n">
        <v>78</v>
      </c>
      <c r="C779" s="0" t="n">
        <v>445076</v>
      </c>
      <c r="D779" s="0" t="s">
        <v>3575</v>
      </c>
      <c r="E779" s="0" t="s">
        <v>1592</v>
      </c>
      <c r="F779" s="0" t="str">
        <f aca="false">CONCATENATE(D779," ",LEFT(H779,4),"T=",AU779,"D=",AV779,"R=",AW779,"M=",AX779,"L=",AY779,"B=",AZ779)</f>
        <v>OWENS T=D=WARREN-WARD 5R=7M=1L=0B=3</v>
      </c>
      <c r="G779" s="0" t="s">
        <v>2600</v>
      </c>
      <c r="I779" s="0" t="s">
        <v>3811</v>
      </c>
      <c r="J779" s="0" t="s">
        <v>3812</v>
      </c>
      <c r="K779" s="0" t="s">
        <v>143</v>
      </c>
      <c r="M779" s="0" t="str">
        <f aca="false">RIGHT(N779,LEN(N779)-FIND(" ",N779))</f>
        <v>N FEEDERLE DR SE</v>
      </c>
      <c r="N779" s="0" t="s">
        <v>3813</v>
      </c>
      <c r="P779" s="0" t="s">
        <v>145</v>
      </c>
      <c r="Q779" s="0" t="s">
        <v>146</v>
      </c>
      <c r="R779" s="0" t="n">
        <v>44484</v>
      </c>
      <c r="AD779" s="0" t="s">
        <v>147</v>
      </c>
      <c r="AE779" s="0" t="s">
        <v>148</v>
      </c>
      <c r="AF779" s="0" t="s">
        <v>149</v>
      </c>
      <c r="AH779" s="0" t="n">
        <v>14</v>
      </c>
      <c r="AI779" s="0" t="n">
        <v>11</v>
      </c>
      <c r="AN779" s="0" t="s">
        <v>145</v>
      </c>
      <c r="AO779" s="0" t="s">
        <v>3480</v>
      </c>
      <c r="AP779" s="0" t="s">
        <v>3481</v>
      </c>
      <c r="AQ779" s="0" t="n">
        <v>9</v>
      </c>
      <c r="AR779" s="0" t="n">
        <v>64</v>
      </c>
      <c r="AS779" s="0" t="n">
        <v>32</v>
      </c>
      <c r="AV779" s="0" t="s">
        <v>152</v>
      </c>
      <c r="AW779" s="0" t="n">
        <f aca="false">COUNTA($BA779:$EG779)</f>
        <v>7</v>
      </c>
      <c r="AX779" s="0" t="n">
        <f aca="false">COUNTIF($BC779:$EG779,"D")</f>
        <v>1</v>
      </c>
      <c r="AY779" s="0" t="n">
        <f aca="false">COUNTIF($BC779:$EG779,"R")</f>
        <v>0</v>
      </c>
      <c r="AZ779" s="2" t="n">
        <f aca="false">IF(DH779&lt;&gt;"",1,0)+IF(DI779&lt;&gt;"",1,0)+IF(DK779&lt;&gt;"",1,0)+IF(DM779&lt;&gt;"",1,0)+IF(DN779&lt;&gt;"",1,0)+IF(DO779&lt;&gt;"",1,0)+IF(DQ779&lt;&gt;"",1,0)+IF(DR779&lt;&gt;"",1,0)+IF(DT779&lt;&gt;"",1,0)+IF(DU779&lt;&gt;"",1,0)+IF(DV779&lt;&gt;"",1,0)+IF(DW779&lt;&gt;"",1,0)+IF(DX779&lt;&gt;"",1,0)+IF(DZ779&lt;&gt;"",1,0)+IF(EA779&lt;&gt;"",1,0)+IF(EB779&lt;&gt;"",1,0)+IF(EE779&lt;&gt;"",1,0)</f>
        <v>3</v>
      </c>
      <c r="BA779" s="2" t="n">
        <f aca="false">COUNTIF($DV779:$EG779, "&lt;&gt;")</f>
        <v>2</v>
      </c>
      <c r="BB779" s="0" t="n">
        <f aca="false">AY779*AX779</f>
        <v>0</v>
      </c>
      <c r="DL779" s="0" t="s">
        <v>153</v>
      </c>
      <c r="DM779" s="0" t="s">
        <v>162</v>
      </c>
      <c r="DN779" s="0" t="s">
        <v>153</v>
      </c>
      <c r="EA779" s="0" t="s">
        <v>153</v>
      </c>
      <c r="EF779" s="0" t="s">
        <v>153</v>
      </c>
    </row>
    <row r="780" customFormat="false" ht="13.8" hidden="false" customHeight="false" outlineLevel="0" collapsed="false">
      <c r="A780" s="0" t="s">
        <v>3814</v>
      </c>
      <c r="B780" s="0" t="n">
        <v>78</v>
      </c>
      <c r="C780" s="0" t="n">
        <v>187624</v>
      </c>
      <c r="D780" s="0" t="s">
        <v>3815</v>
      </c>
      <c r="E780" s="0" t="s">
        <v>237</v>
      </c>
      <c r="F780" s="0" t="str">
        <f aca="false">CONCATENATE(D780," ",LEFT(H780,4),"T=",AU780,"D=",AV780,"R=",AW780,"M=",AX780,"L=",AY780,"B=",AZ780)</f>
        <v>ECHOLS SRT=D=WARREN-WARD 5R=28M=5L=0B=7</v>
      </c>
      <c r="G780" s="0" t="s">
        <v>176</v>
      </c>
      <c r="H780" s="0" t="s">
        <v>1823</v>
      </c>
      <c r="I780" s="0" t="s">
        <v>3816</v>
      </c>
      <c r="J780" s="0" t="s">
        <v>3817</v>
      </c>
      <c r="K780" s="0" t="s">
        <v>143</v>
      </c>
      <c r="L780" s="0" t="s">
        <v>162</v>
      </c>
      <c r="M780" s="0" t="str">
        <f aca="false">RIGHT(N780,LEN(N780)-FIND(" ",N780))</f>
        <v>N FEEDERLE DR SE</v>
      </c>
      <c r="N780" s="0" t="s">
        <v>3818</v>
      </c>
      <c r="P780" s="0" t="s">
        <v>145</v>
      </c>
      <c r="Q780" s="0" t="s">
        <v>146</v>
      </c>
      <c r="R780" s="0" t="n">
        <v>44484</v>
      </c>
      <c r="AD780" s="0" t="s">
        <v>147</v>
      </c>
      <c r="AE780" s="0" t="s">
        <v>148</v>
      </c>
      <c r="AF780" s="0" t="s">
        <v>149</v>
      </c>
      <c r="AH780" s="0" t="n">
        <v>14</v>
      </c>
      <c r="AI780" s="0" t="n">
        <v>11</v>
      </c>
      <c r="AN780" s="0" t="s">
        <v>145</v>
      </c>
      <c r="AO780" s="0" t="s">
        <v>3480</v>
      </c>
      <c r="AP780" s="0" t="s">
        <v>3481</v>
      </c>
      <c r="AQ780" s="0" t="n">
        <v>9</v>
      </c>
      <c r="AR780" s="0" t="n">
        <v>64</v>
      </c>
      <c r="AS780" s="0" t="n">
        <v>32</v>
      </c>
      <c r="AV780" s="0" t="s">
        <v>152</v>
      </c>
      <c r="AW780" s="0" t="n">
        <f aca="false">COUNTA($BA780:$EG780)</f>
        <v>28</v>
      </c>
      <c r="AX780" s="0" t="n">
        <f aca="false">COUNTIF($BC780:$EG780,"D")</f>
        <v>5</v>
      </c>
      <c r="AY780" s="0" t="n">
        <f aca="false">COUNTIF($BC780:$EG780,"R")</f>
        <v>0</v>
      </c>
      <c r="AZ780" s="2" t="n">
        <f aca="false">IF(DH780&lt;&gt;"",1,0)+IF(DI780&lt;&gt;"",1,0)+IF(DK780&lt;&gt;"",1,0)+IF(DM780&lt;&gt;"",1,0)+IF(DN780&lt;&gt;"",1,0)+IF(DO780&lt;&gt;"",1,0)+IF(DQ780&lt;&gt;"",1,0)+IF(DR780&lt;&gt;"",1,0)+IF(DT780&lt;&gt;"",1,0)+IF(DU780&lt;&gt;"",1,0)+IF(DV780&lt;&gt;"",1,0)+IF(DW780&lt;&gt;"",1,0)+IF(DX780&lt;&gt;"",1,0)+IF(DZ780&lt;&gt;"",1,0)+IF(EA780&lt;&gt;"",1,0)+IF(EB780&lt;&gt;"",1,0)+IF(EE780&lt;&gt;"",1,0)</f>
        <v>7</v>
      </c>
      <c r="BA780" s="2" t="n">
        <f aca="false">COUNTIF($DV780:$EG780, "&lt;&gt;")</f>
        <v>5</v>
      </c>
      <c r="BB780" s="0" t="n">
        <f aca="false">AY780*AX780</f>
        <v>0</v>
      </c>
      <c r="BC780" s="0" t="s">
        <v>153</v>
      </c>
      <c r="BD780" s="0" t="s">
        <v>153</v>
      </c>
      <c r="BJ780" s="0" t="s">
        <v>153</v>
      </c>
      <c r="BK780" s="0" t="s">
        <v>153</v>
      </c>
      <c r="BR780" s="0" t="s">
        <v>153</v>
      </c>
      <c r="BS780" s="0" t="s">
        <v>153</v>
      </c>
      <c r="BY780" s="0" t="s">
        <v>162</v>
      </c>
      <c r="CA780" s="0" t="s">
        <v>153</v>
      </c>
      <c r="CK780" s="0" t="s">
        <v>153</v>
      </c>
      <c r="CN780" s="0" t="s">
        <v>153</v>
      </c>
      <c r="CP780" s="0" t="s">
        <v>153</v>
      </c>
      <c r="CV780" s="0" t="s">
        <v>153</v>
      </c>
      <c r="CY780" s="0" t="s">
        <v>153</v>
      </c>
      <c r="CZ780" s="0" t="s">
        <v>162</v>
      </c>
      <c r="DC780" s="0" t="s">
        <v>153</v>
      </c>
      <c r="DI780" s="0" t="s">
        <v>153</v>
      </c>
      <c r="DL780" s="0" t="s">
        <v>153</v>
      </c>
      <c r="DN780" s="0" t="s">
        <v>153</v>
      </c>
      <c r="DR780" s="0" t="s">
        <v>153</v>
      </c>
      <c r="DS780" s="0" t="s">
        <v>162</v>
      </c>
      <c r="DU780" s="0" t="s">
        <v>153</v>
      </c>
      <c r="DW780" s="0" t="s">
        <v>162</v>
      </c>
      <c r="DX780" s="0" t="s">
        <v>153</v>
      </c>
      <c r="EA780" s="0" t="s">
        <v>153</v>
      </c>
      <c r="ED780" s="0" t="s">
        <v>162</v>
      </c>
      <c r="EF780" s="0" t="s">
        <v>153</v>
      </c>
    </row>
    <row r="781" customFormat="false" ht="13.8" hidden="false" customHeight="false" outlineLevel="0" collapsed="false">
      <c r="A781" s="0" t="s">
        <v>3819</v>
      </c>
      <c r="B781" s="0" t="n">
        <v>78</v>
      </c>
      <c r="C781" s="0" t="n">
        <v>460295</v>
      </c>
      <c r="D781" s="0" t="s">
        <v>881</v>
      </c>
      <c r="E781" s="0" t="s">
        <v>603</v>
      </c>
      <c r="F781" s="0" t="str">
        <f aca="false">CONCATENATE(D781," ",LEFT(H781,4),"T=",AU781,"D=",AV781,"R=",AW781,"M=",AX781,"L=",AY781,"B=",AZ781)</f>
        <v>THOMPSON T=D=WARREN-WARD 5R=50M=17L=0B=10</v>
      </c>
      <c r="I781" s="0" t="s">
        <v>3820</v>
      </c>
      <c r="J781" s="0" t="s">
        <v>662</v>
      </c>
      <c r="K781" s="0" t="s">
        <v>143</v>
      </c>
      <c r="L781" s="0" t="s">
        <v>162</v>
      </c>
      <c r="M781" s="0" t="str">
        <f aca="false">RIGHT(N781,LEN(N781)-FIND(" ",N781))</f>
        <v>N FEEDERLE DR SE</v>
      </c>
      <c r="N781" s="0" t="s">
        <v>3821</v>
      </c>
      <c r="P781" s="0" t="s">
        <v>145</v>
      </c>
      <c r="Q781" s="0" t="s">
        <v>146</v>
      </c>
      <c r="R781" s="0" t="n">
        <v>44484</v>
      </c>
      <c r="AD781" s="0" t="s">
        <v>147</v>
      </c>
      <c r="AE781" s="0" t="s">
        <v>148</v>
      </c>
      <c r="AF781" s="0" t="s">
        <v>149</v>
      </c>
      <c r="AH781" s="0" t="n">
        <v>14</v>
      </c>
      <c r="AI781" s="0" t="n">
        <v>11</v>
      </c>
      <c r="AN781" s="0" t="s">
        <v>145</v>
      </c>
      <c r="AO781" s="0" t="s">
        <v>3480</v>
      </c>
      <c r="AP781" s="0" t="s">
        <v>3481</v>
      </c>
      <c r="AQ781" s="0" t="n">
        <v>9</v>
      </c>
      <c r="AR781" s="0" t="n">
        <v>64</v>
      </c>
      <c r="AS781" s="0" t="n">
        <v>32</v>
      </c>
      <c r="AV781" s="0" t="s">
        <v>152</v>
      </c>
      <c r="AW781" s="0" t="n">
        <f aca="false">COUNTA($BA781:$EG781)</f>
        <v>50</v>
      </c>
      <c r="AX781" s="0" t="n">
        <f aca="false">COUNTIF($BC781:$EG781,"D")</f>
        <v>17</v>
      </c>
      <c r="AY781" s="0" t="n">
        <f aca="false">COUNTIF($BC781:$EG781,"R")</f>
        <v>0</v>
      </c>
      <c r="AZ781" s="2" t="n">
        <f aca="false">IF(DH781&lt;&gt;"",1,0)+IF(DI781&lt;&gt;"",1,0)+IF(DK781&lt;&gt;"",1,0)+IF(DM781&lt;&gt;"",1,0)+IF(DN781&lt;&gt;"",1,0)+IF(DO781&lt;&gt;"",1,0)+IF(DQ781&lt;&gt;"",1,0)+IF(DR781&lt;&gt;"",1,0)+IF(DT781&lt;&gt;"",1,0)+IF(DU781&lt;&gt;"",1,0)+IF(DV781&lt;&gt;"",1,0)+IF(DW781&lt;&gt;"",1,0)+IF(DX781&lt;&gt;"",1,0)+IF(DZ781&lt;&gt;"",1,0)+IF(EA781&lt;&gt;"",1,0)+IF(EB781&lt;&gt;"",1,0)+IF(EE781&lt;&gt;"",1,0)</f>
        <v>10</v>
      </c>
      <c r="BA781" s="2" t="n">
        <f aca="false">COUNTIF($DV781:$EG781, "&lt;&gt;")</f>
        <v>5</v>
      </c>
      <c r="BB781" s="0" t="n">
        <f aca="false">AY781*AX781</f>
        <v>0</v>
      </c>
      <c r="BD781" s="0" t="s">
        <v>153</v>
      </c>
      <c r="BE781" s="0" t="s">
        <v>153</v>
      </c>
      <c r="BF781" s="0" t="s">
        <v>153</v>
      </c>
      <c r="BG781" s="0" t="s">
        <v>153</v>
      </c>
      <c r="BH781" s="0" t="s">
        <v>153</v>
      </c>
      <c r="BI781" s="0" t="s">
        <v>153</v>
      </c>
      <c r="BJ781" s="0" t="s">
        <v>153</v>
      </c>
      <c r="BK781" s="0" t="s">
        <v>153</v>
      </c>
      <c r="BL781" s="0" t="s">
        <v>153</v>
      </c>
      <c r="BP781" s="0" t="s">
        <v>153</v>
      </c>
      <c r="BR781" s="0" t="s">
        <v>153</v>
      </c>
      <c r="BS781" s="0" t="s">
        <v>153</v>
      </c>
      <c r="BV781" s="0" t="s">
        <v>153</v>
      </c>
      <c r="BY781" s="0" t="s">
        <v>162</v>
      </c>
      <c r="CA781" s="0" t="s">
        <v>153</v>
      </c>
      <c r="CC781" s="0" t="s">
        <v>162</v>
      </c>
      <c r="CG781" s="0" t="s">
        <v>153</v>
      </c>
      <c r="CH781" s="0" t="s">
        <v>162</v>
      </c>
      <c r="CK781" s="0" t="s">
        <v>153</v>
      </c>
      <c r="CL781" s="0" t="s">
        <v>162</v>
      </c>
      <c r="CN781" s="0" t="s">
        <v>153</v>
      </c>
      <c r="CO781" s="0" t="s">
        <v>162</v>
      </c>
      <c r="CP781" s="0" t="s">
        <v>153</v>
      </c>
      <c r="CQ781" s="0" t="s">
        <v>162</v>
      </c>
      <c r="CT781" s="0" t="s">
        <v>153</v>
      </c>
      <c r="CU781" s="0" t="s">
        <v>162</v>
      </c>
      <c r="CV781" s="0" t="s">
        <v>153</v>
      </c>
      <c r="CW781" s="0" t="s">
        <v>162</v>
      </c>
      <c r="CY781" s="0" t="s">
        <v>153</v>
      </c>
      <c r="CZ781" s="0" t="s">
        <v>162</v>
      </c>
      <c r="DC781" s="0" t="s">
        <v>153</v>
      </c>
      <c r="DD781" s="0" t="s">
        <v>162</v>
      </c>
      <c r="DF781" s="0" t="s">
        <v>153</v>
      </c>
      <c r="DG781" s="0" t="s">
        <v>162</v>
      </c>
      <c r="DI781" s="0" t="s">
        <v>153</v>
      </c>
      <c r="DJ781" s="0" t="s">
        <v>162</v>
      </c>
      <c r="DL781" s="0" t="s">
        <v>153</v>
      </c>
      <c r="DM781" s="0" t="s">
        <v>162</v>
      </c>
      <c r="DN781" s="0" t="s">
        <v>153</v>
      </c>
      <c r="DO781" s="0" t="s">
        <v>162</v>
      </c>
      <c r="DR781" s="0" t="s">
        <v>153</v>
      </c>
      <c r="DT781" s="0" t="s">
        <v>162</v>
      </c>
      <c r="DU781" s="0" t="s">
        <v>153</v>
      </c>
      <c r="DW781" s="0" t="s">
        <v>162</v>
      </c>
      <c r="DX781" s="0" t="s">
        <v>153</v>
      </c>
      <c r="EA781" s="0" t="s">
        <v>153</v>
      </c>
      <c r="ED781" s="0" t="s">
        <v>162</v>
      </c>
      <c r="EF781" s="0" t="s">
        <v>153</v>
      </c>
    </row>
    <row r="782" customFormat="false" ht="13.8" hidden="false" customHeight="false" outlineLevel="0" collapsed="false">
      <c r="A782" s="0" t="s">
        <v>3822</v>
      </c>
      <c r="B782" s="0" t="n">
        <v>78</v>
      </c>
      <c r="C782" s="0" t="n">
        <v>360480</v>
      </c>
      <c r="D782" s="0" t="s">
        <v>246</v>
      </c>
      <c r="E782" s="0" t="s">
        <v>3611</v>
      </c>
      <c r="F782" s="0" t="str">
        <f aca="false">CONCATENATE(D782," ",LEFT(H782,4),"T=",AU782,"D=",AV782,"R=",AW782,"M=",AX782,"L=",AY782,"B=",AZ782)</f>
        <v>WILLIAMS T=D=WARREN-WARD 5R=11M=0L=0B=4</v>
      </c>
      <c r="G782" s="0" t="s">
        <v>176</v>
      </c>
      <c r="I782" s="0" t="s">
        <v>3823</v>
      </c>
      <c r="J782" s="0" t="s">
        <v>3824</v>
      </c>
      <c r="K782" s="0" t="s">
        <v>143</v>
      </c>
      <c r="M782" s="0" t="str">
        <f aca="false">RIGHT(N782,LEN(N782)-FIND(" ",N782))</f>
        <v>N FEEDERLE DR SE</v>
      </c>
      <c r="N782" s="0" t="s">
        <v>3825</v>
      </c>
      <c r="P782" s="0" t="s">
        <v>145</v>
      </c>
      <c r="Q782" s="0" t="s">
        <v>146</v>
      </c>
      <c r="R782" s="0" t="n">
        <v>44484</v>
      </c>
      <c r="AD782" s="0" t="s">
        <v>147</v>
      </c>
      <c r="AE782" s="0" t="s">
        <v>148</v>
      </c>
      <c r="AF782" s="0" t="s">
        <v>149</v>
      </c>
      <c r="AH782" s="0" t="n">
        <v>14</v>
      </c>
      <c r="AI782" s="0" t="n">
        <v>11</v>
      </c>
      <c r="AN782" s="0" t="s">
        <v>145</v>
      </c>
      <c r="AO782" s="0" t="s">
        <v>3480</v>
      </c>
      <c r="AP782" s="0" t="s">
        <v>3481</v>
      </c>
      <c r="AQ782" s="0" t="n">
        <v>9</v>
      </c>
      <c r="AR782" s="0" t="n">
        <v>64</v>
      </c>
      <c r="AS782" s="0" t="n">
        <v>32</v>
      </c>
      <c r="AV782" s="0" t="s">
        <v>152</v>
      </c>
      <c r="AW782" s="0" t="n">
        <f aca="false">COUNTA($BA782:$EG782)</f>
        <v>11</v>
      </c>
      <c r="AX782" s="0" t="n">
        <f aca="false">COUNTIF($BC782:$EG782,"D")</f>
        <v>0</v>
      </c>
      <c r="AY782" s="0" t="n">
        <f aca="false">COUNTIF($BC782:$EG782,"R")</f>
        <v>0</v>
      </c>
      <c r="AZ782" s="2" t="n">
        <f aca="false">IF(DH782&lt;&gt;"",1,0)+IF(DI782&lt;&gt;"",1,0)+IF(DK782&lt;&gt;"",1,0)+IF(DM782&lt;&gt;"",1,0)+IF(DN782&lt;&gt;"",1,0)+IF(DO782&lt;&gt;"",1,0)+IF(DQ782&lt;&gt;"",1,0)+IF(DR782&lt;&gt;"",1,0)+IF(DT782&lt;&gt;"",1,0)+IF(DU782&lt;&gt;"",1,0)+IF(DV782&lt;&gt;"",1,0)+IF(DW782&lt;&gt;"",1,0)+IF(DX782&lt;&gt;"",1,0)+IF(DZ782&lt;&gt;"",1,0)+IF(EA782&lt;&gt;"",1,0)+IF(EB782&lt;&gt;"",1,0)+IF(EE782&lt;&gt;"",1,0)</f>
        <v>4</v>
      </c>
      <c r="BA782" s="2" t="n">
        <f aca="false">COUNTIF($DV782:$EG782, "&lt;&gt;")</f>
        <v>2</v>
      </c>
      <c r="BB782" s="0" t="n">
        <f aca="false">AY782*AX782</f>
        <v>0</v>
      </c>
      <c r="BS782" s="0" t="s">
        <v>153</v>
      </c>
      <c r="CA782" s="0" t="s">
        <v>153</v>
      </c>
      <c r="CP782" s="0" t="s">
        <v>153</v>
      </c>
      <c r="DC782" s="0" t="s">
        <v>153</v>
      </c>
      <c r="DI782" s="0" t="s">
        <v>153</v>
      </c>
      <c r="DN782" s="0" t="s">
        <v>153</v>
      </c>
      <c r="DU782" s="0" t="s">
        <v>153</v>
      </c>
      <c r="EA782" s="0" t="s">
        <v>153</v>
      </c>
      <c r="EF782" s="0" t="s">
        <v>153</v>
      </c>
    </row>
    <row r="783" customFormat="false" ht="13.8" hidden="false" customHeight="false" outlineLevel="0" collapsed="false">
      <c r="A783" s="0" t="s">
        <v>3826</v>
      </c>
      <c r="B783" s="0" t="n">
        <v>78</v>
      </c>
      <c r="C783" s="0" t="n">
        <v>472351</v>
      </c>
      <c r="D783" s="0" t="s">
        <v>329</v>
      </c>
      <c r="E783" s="0" t="s">
        <v>3827</v>
      </c>
      <c r="F783" s="0" t="str">
        <f aca="false">CONCATENATE(D783," ",LEFT(H783,4),"T=",AU783,"D=",AV783,"R=",AW783,"M=",AX783,"L=",AY783,"B=",AZ783)</f>
        <v>JONES T=D=WARREN-WARD 5R=7M=1L=0B=1</v>
      </c>
      <c r="I783" s="0" t="s">
        <v>3828</v>
      </c>
      <c r="J783" s="0" t="s">
        <v>1637</v>
      </c>
      <c r="K783" s="0" t="s">
        <v>143</v>
      </c>
      <c r="M783" s="0" t="str">
        <f aca="false">RIGHT(N783,LEN(N783)-FIND(" ",N783))</f>
        <v>N FEEDERLE DR SE</v>
      </c>
      <c r="N783" s="0" t="s">
        <v>3825</v>
      </c>
      <c r="P783" s="0" t="s">
        <v>145</v>
      </c>
      <c r="Q783" s="0" t="s">
        <v>146</v>
      </c>
      <c r="R783" s="0" t="n">
        <v>44484</v>
      </c>
      <c r="AD783" s="0" t="s">
        <v>147</v>
      </c>
      <c r="AE783" s="0" t="s">
        <v>148</v>
      </c>
      <c r="AF783" s="0" t="s">
        <v>149</v>
      </c>
      <c r="AH783" s="0" t="n">
        <v>14</v>
      </c>
      <c r="AI783" s="0" t="n">
        <v>11</v>
      </c>
      <c r="AN783" s="0" t="s">
        <v>145</v>
      </c>
      <c r="AO783" s="0" t="s">
        <v>3480</v>
      </c>
      <c r="AP783" s="0" t="s">
        <v>3481</v>
      </c>
      <c r="AQ783" s="0" t="n">
        <v>9</v>
      </c>
      <c r="AR783" s="0" t="n">
        <v>64</v>
      </c>
      <c r="AS783" s="0" t="n">
        <v>32</v>
      </c>
      <c r="AV783" s="0" t="s">
        <v>152</v>
      </c>
      <c r="AW783" s="0" t="n">
        <f aca="false">COUNTA($BA783:$EG783)</f>
        <v>7</v>
      </c>
      <c r="AX783" s="0" t="n">
        <f aca="false">COUNTIF($BC783:$EG783,"D")</f>
        <v>1</v>
      </c>
      <c r="AY783" s="0" t="n">
        <f aca="false">COUNTIF($BC783:$EG783,"R")</f>
        <v>0</v>
      </c>
      <c r="AZ783" s="2" t="n">
        <f aca="false">IF(DH783&lt;&gt;"",1,0)+IF(DI783&lt;&gt;"",1,0)+IF(DK783&lt;&gt;"",1,0)+IF(DM783&lt;&gt;"",1,0)+IF(DN783&lt;&gt;"",1,0)+IF(DO783&lt;&gt;"",1,0)+IF(DQ783&lt;&gt;"",1,0)+IF(DR783&lt;&gt;"",1,0)+IF(DT783&lt;&gt;"",1,0)+IF(DU783&lt;&gt;"",1,0)+IF(DV783&lt;&gt;"",1,0)+IF(DW783&lt;&gt;"",1,0)+IF(DX783&lt;&gt;"",1,0)+IF(DZ783&lt;&gt;"",1,0)+IF(EA783&lt;&gt;"",1,0)+IF(EB783&lt;&gt;"",1,0)+IF(EE783&lt;&gt;"",1,0)</f>
        <v>1</v>
      </c>
      <c r="BA783" s="2" t="n">
        <f aca="false">COUNTIF($DV783:$EG783, "&lt;&gt;")</f>
        <v>1</v>
      </c>
      <c r="BB783" s="0" t="n">
        <f aca="false">AY783*AX783</f>
        <v>0</v>
      </c>
      <c r="BY783" s="0" t="s">
        <v>162</v>
      </c>
      <c r="CA783" s="0" t="s">
        <v>153</v>
      </c>
      <c r="CP783" s="0" t="s">
        <v>153</v>
      </c>
      <c r="DN783" s="0" t="s">
        <v>153</v>
      </c>
      <c r="EF783" s="0" t="s">
        <v>153</v>
      </c>
    </row>
    <row r="784" customFormat="false" ht="13.8" hidden="false" customHeight="false" outlineLevel="0" collapsed="false">
      <c r="A784" s="0" t="s">
        <v>3829</v>
      </c>
      <c r="B784" s="0" t="n">
        <v>78</v>
      </c>
      <c r="C784" s="0" t="n">
        <v>233530</v>
      </c>
      <c r="D784" s="0" t="s">
        <v>3830</v>
      </c>
      <c r="E784" s="0" t="s">
        <v>3831</v>
      </c>
      <c r="F784" s="0" t="str">
        <f aca="false">CONCATENATE(D784," ",LEFT(H784,4),"T=",AU784,"D=",AV784,"R=",AW784,"M=",AX784,"L=",AY784,"B=",AZ784)</f>
        <v>FROELICH T=D=WARREN-WARD 5R=3M=0L=0B=1</v>
      </c>
      <c r="G784" s="0" t="s">
        <v>642</v>
      </c>
      <c r="I784" s="0" t="s">
        <v>3832</v>
      </c>
      <c r="J784" s="0" t="s">
        <v>3833</v>
      </c>
      <c r="K784" s="0" t="s">
        <v>143</v>
      </c>
      <c r="M784" s="0" t="str">
        <f aca="false">RIGHT(N784,LEN(N784)-FIND(" ",N784))</f>
        <v>N FEEDERLE DR SE</v>
      </c>
      <c r="N784" s="0" t="s">
        <v>3834</v>
      </c>
      <c r="P784" s="0" t="s">
        <v>145</v>
      </c>
      <c r="Q784" s="0" t="s">
        <v>146</v>
      </c>
      <c r="R784" s="0" t="n">
        <v>44484</v>
      </c>
      <c r="AD784" s="0" t="s">
        <v>147</v>
      </c>
      <c r="AE784" s="0" t="s">
        <v>148</v>
      </c>
      <c r="AF784" s="0" t="s">
        <v>149</v>
      </c>
      <c r="AH784" s="0" t="n">
        <v>14</v>
      </c>
      <c r="AI784" s="0" t="n">
        <v>11</v>
      </c>
      <c r="AN784" s="0" t="s">
        <v>145</v>
      </c>
      <c r="AO784" s="0" t="s">
        <v>3480</v>
      </c>
      <c r="AP784" s="0" t="s">
        <v>3481</v>
      </c>
      <c r="AQ784" s="0" t="n">
        <v>9</v>
      </c>
      <c r="AR784" s="0" t="n">
        <v>64</v>
      </c>
      <c r="AS784" s="0" t="n">
        <v>32</v>
      </c>
      <c r="AV784" s="0" t="s">
        <v>152</v>
      </c>
      <c r="AW784" s="0" t="n">
        <f aca="false">COUNTA($BA784:$EG784)</f>
        <v>3</v>
      </c>
      <c r="AX784" s="0" t="n">
        <f aca="false">COUNTIF($BC784:$EG784,"D")</f>
        <v>0</v>
      </c>
      <c r="AY784" s="0" t="n">
        <f aca="false">COUNTIF($BC784:$EG784,"R")</f>
        <v>0</v>
      </c>
      <c r="AZ784" s="2" t="n">
        <f aca="false">IF(DH784&lt;&gt;"",1,0)+IF(DI784&lt;&gt;"",1,0)+IF(DK784&lt;&gt;"",1,0)+IF(DM784&lt;&gt;"",1,0)+IF(DN784&lt;&gt;"",1,0)+IF(DO784&lt;&gt;"",1,0)+IF(DQ784&lt;&gt;"",1,0)+IF(DR784&lt;&gt;"",1,0)+IF(DT784&lt;&gt;"",1,0)+IF(DU784&lt;&gt;"",1,0)+IF(DV784&lt;&gt;"",1,0)+IF(DW784&lt;&gt;"",1,0)+IF(DX784&lt;&gt;"",1,0)+IF(DZ784&lt;&gt;"",1,0)+IF(EA784&lt;&gt;"",1,0)+IF(EB784&lt;&gt;"",1,0)+IF(EE784&lt;&gt;"",1,0)</f>
        <v>1</v>
      </c>
      <c r="BA784" s="2" t="n">
        <f aca="false">COUNTIF($DV784:$EG784, "&lt;&gt;")</f>
        <v>0</v>
      </c>
      <c r="BB784" s="0" t="n">
        <f aca="false">AY784*AX784</f>
        <v>0</v>
      </c>
      <c r="DN784" s="0" t="s">
        <v>153</v>
      </c>
    </row>
    <row r="785" customFormat="false" ht="13.8" hidden="false" customHeight="false" outlineLevel="0" collapsed="false">
      <c r="A785" s="0" t="s">
        <v>3835</v>
      </c>
      <c r="B785" s="0" t="n">
        <v>78</v>
      </c>
      <c r="C785" s="0" t="n">
        <v>452417</v>
      </c>
      <c r="D785" s="0" t="s">
        <v>392</v>
      </c>
      <c r="E785" s="0" t="s">
        <v>2734</v>
      </c>
      <c r="F785" s="0" t="str">
        <f aca="false">CONCATENATE(D785," ",LEFT(H785,4),"T=",AU785,"D=",AV785,"R=",AW785,"M=",AX785,"L=",AY785,"B=",AZ785)</f>
        <v>JACKSON SRT=D=WARREN-WARD 5R=5M=0L=0B=0</v>
      </c>
      <c r="G785" s="0" t="s">
        <v>310</v>
      </c>
      <c r="H785" s="0" t="s">
        <v>1823</v>
      </c>
      <c r="I785" s="0" t="s">
        <v>3836</v>
      </c>
      <c r="J785" s="0" t="s">
        <v>3837</v>
      </c>
      <c r="K785" s="0" t="s">
        <v>143</v>
      </c>
      <c r="M785" s="0" t="str">
        <f aca="false">RIGHT(N785,LEN(N785)-FIND(" ",N785))</f>
        <v>N FEEDERLE DR SE</v>
      </c>
      <c r="N785" s="0" t="s">
        <v>3838</v>
      </c>
      <c r="P785" s="0" t="s">
        <v>145</v>
      </c>
      <c r="Q785" s="0" t="s">
        <v>146</v>
      </c>
      <c r="R785" s="0" t="n">
        <v>44484</v>
      </c>
      <c r="AD785" s="0" t="s">
        <v>147</v>
      </c>
      <c r="AE785" s="0" t="s">
        <v>148</v>
      </c>
      <c r="AF785" s="0" t="s">
        <v>149</v>
      </c>
      <c r="AH785" s="0" t="n">
        <v>14</v>
      </c>
      <c r="AI785" s="0" t="n">
        <v>11</v>
      </c>
      <c r="AN785" s="0" t="s">
        <v>145</v>
      </c>
      <c r="AO785" s="0" t="s">
        <v>3480</v>
      </c>
      <c r="AP785" s="0" t="s">
        <v>3481</v>
      </c>
      <c r="AQ785" s="0" t="n">
        <v>9</v>
      </c>
      <c r="AR785" s="0" t="n">
        <v>64</v>
      </c>
      <c r="AS785" s="0" t="n">
        <v>32</v>
      </c>
      <c r="AV785" s="0" t="s">
        <v>152</v>
      </c>
      <c r="AW785" s="0" t="n">
        <f aca="false">COUNTA($BA785:$EG785)</f>
        <v>5</v>
      </c>
      <c r="AX785" s="0" t="n">
        <f aca="false">COUNTIF($BC785:$EG785,"D")</f>
        <v>0</v>
      </c>
      <c r="AY785" s="0" t="n">
        <f aca="false">COUNTIF($BC785:$EG785,"R")</f>
        <v>0</v>
      </c>
      <c r="AZ785" s="2" t="n">
        <f aca="false">IF(DH785&lt;&gt;"",1,0)+IF(DI785&lt;&gt;"",1,0)+IF(DK785&lt;&gt;"",1,0)+IF(DM785&lt;&gt;"",1,0)+IF(DN785&lt;&gt;"",1,0)+IF(DO785&lt;&gt;"",1,0)+IF(DQ785&lt;&gt;"",1,0)+IF(DR785&lt;&gt;"",1,0)+IF(DT785&lt;&gt;"",1,0)+IF(DU785&lt;&gt;"",1,0)+IF(DV785&lt;&gt;"",1,0)+IF(DW785&lt;&gt;"",1,0)+IF(DX785&lt;&gt;"",1,0)+IF(DZ785&lt;&gt;"",1,0)+IF(EA785&lt;&gt;"",1,0)+IF(EB785&lt;&gt;"",1,0)+IF(EE785&lt;&gt;"",1,0)</f>
        <v>0</v>
      </c>
      <c r="BA785" s="2" t="n">
        <f aca="false">COUNTIF($DV785:$EG785, "&lt;&gt;")</f>
        <v>1</v>
      </c>
      <c r="BB785" s="0" t="n">
        <f aca="false">AY785*AX785</f>
        <v>0</v>
      </c>
      <c r="CA785" s="0" t="s">
        <v>153</v>
      </c>
      <c r="CP785" s="0" t="s">
        <v>153</v>
      </c>
      <c r="EF785" s="0" t="s">
        <v>153</v>
      </c>
    </row>
    <row r="786" customFormat="false" ht="13.8" hidden="false" customHeight="false" outlineLevel="0" collapsed="false">
      <c r="A786" s="0" t="s">
        <v>3839</v>
      </c>
      <c r="B786" s="0" t="n">
        <v>78</v>
      </c>
      <c r="C786" s="0" t="n">
        <v>491253</v>
      </c>
      <c r="D786" s="0" t="s">
        <v>1003</v>
      </c>
      <c r="E786" s="0" t="s">
        <v>3840</v>
      </c>
      <c r="F786" s="0" t="str">
        <f aca="false">CONCATENATE(D786," ",LEFT(H786,4),"T=",AU786,"D=",AV786,"R=",AW786,"M=",AX786,"L=",AY786,"B=",AZ786)</f>
        <v>HENRY T=D=WARREN-WARD 5R=4M=0L=0B=1</v>
      </c>
      <c r="G786" s="0" t="s">
        <v>3841</v>
      </c>
      <c r="I786" s="0" t="s">
        <v>3842</v>
      </c>
      <c r="J786" s="0" t="s">
        <v>3843</v>
      </c>
      <c r="K786" s="0" t="s">
        <v>186</v>
      </c>
      <c r="M786" s="0" t="str">
        <f aca="false">RIGHT(N786,LEN(N786)-FIND(" ",N786))</f>
        <v>MILTON ST SE</v>
      </c>
      <c r="N786" s="0" t="s">
        <v>3844</v>
      </c>
      <c r="P786" s="0" t="s">
        <v>145</v>
      </c>
      <c r="Q786" s="0" t="s">
        <v>146</v>
      </c>
      <c r="R786" s="0" t="n">
        <v>44484</v>
      </c>
      <c r="AD786" s="0" t="s">
        <v>147</v>
      </c>
      <c r="AE786" s="0" t="s">
        <v>148</v>
      </c>
      <c r="AF786" s="0" t="s">
        <v>149</v>
      </c>
      <c r="AH786" s="0" t="n">
        <v>14</v>
      </c>
      <c r="AI786" s="0" t="n">
        <v>11</v>
      </c>
      <c r="AN786" s="0" t="s">
        <v>145</v>
      </c>
      <c r="AO786" s="0" t="s">
        <v>3480</v>
      </c>
      <c r="AP786" s="0" t="s">
        <v>3481</v>
      </c>
      <c r="AQ786" s="0" t="n">
        <v>9</v>
      </c>
      <c r="AR786" s="0" t="n">
        <v>64</v>
      </c>
      <c r="AS786" s="0" t="n">
        <v>32</v>
      </c>
      <c r="AV786" s="0" t="s">
        <v>152</v>
      </c>
      <c r="AW786" s="0" t="n">
        <f aca="false">COUNTA($BA786:$EG786)</f>
        <v>4</v>
      </c>
      <c r="AX786" s="0" t="n">
        <f aca="false">COUNTIF($BC786:$EG786,"D")</f>
        <v>0</v>
      </c>
      <c r="AY786" s="0" t="n">
        <f aca="false">COUNTIF($BC786:$EG786,"R")</f>
        <v>0</v>
      </c>
      <c r="AZ786" s="2" t="n">
        <f aca="false">IF(DH786&lt;&gt;"",1,0)+IF(DI786&lt;&gt;"",1,0)+IF(DK786&lt;&gt;"",1,0)+IF(DM786&lt;&gt;"",1,0)+IF(DN786&lt;&gt;"",1,0)+IF(DO786&lt;&gt;"",1,0)+IF(DQ786&lt;&gt;"",1,0)+IF(DR786&lt;&gt;"",1,0)+IF(DT786&lt;&gt;"",1,0)+IF(DU786&lt;&gt;"",1,0)+IF(DV786&lt;&gt;"",1,0)+IF(DW786&lt;&gt;"",1,0)+IF(DX786&lt;&gt;"",1,0)+IF(DZ786&lt;&gt;"",1,0)+IF(EA786&lt;&gt;"",1,0)+IF(EB786&lt;&gt;"",1,0)+IF(EE786&lt;&gt;"",1,0)</f>
        <v>1</v>
      </c>
      <c r="BA786" s="2" t="n">
        <f aca="false">COUNTIF($DV786:$EG786, "&lt;&gt;")</f>
        <v>0</v>
      </c>
      <c r="BB786" s="0" t="n">
        <f aca="false">AY786*AX786</f>
        <v>0</v>
      </c>
      <c r="DC786" s="0" t="s">
        <v>153</v>
      </c>
      <c r="DI786" s="0" t="s">
        <v>153</v>
      </c>
    </row>
    <row r="787" customFormat="false" ht="13.8" hidden="false" customHeight="false" outlineLevel="0" collapsed="false">
      <c r="A787" s="0" t="s">
        <v>3845</v>
      </c>
      <c r="B787" s="0" t="n">
        <v>78</v>
      </c>
      <c r="C787" s="0" t="n">
        <v>302955</v>
      </c>
      <c r="D787" s="0" t="s">
        <v>3846</v>
      </c>
      <c r="E787" s="0" t="s">
        <v>1681</v>
      </c>
      <c r="F787" s="0" t="str">
        <f aca="false">CONCATENATE(D787," ",LEFT(H787,4),"T=",AU787,"D=",AV787,"R=",AW787,"M=",AX787,"L=",AY787,"B=",AZ787)</f>
        <v>STROUD T=D=WARREN-WARD 5R=5M=0L=0B=1</v>
      </c>
      <c r="G787" s="0" t="s">
        <v>3847</v>
      </c>
      <c r="I787" s="0" t="s">
        <v>3848</v>
      </c>
      <c r="J787" s="0" t="s">
        <v>375</v>
      </c>
      <c r="K787" s="0" t="s">
        <v>186</v>
      </c>
      <c r="M787" s="0" t="str">
        <f aca="false">RIGHT(N787,LEN(N787)-FIND(" ",N787))</f>
        <v>MILTON ST SE</v>
      </c>
      <c r="N787" s="0" t="s">
        <v>3849</v>
      </c>
      <c r="P787" s="0" t="s">
        <v>145</v>
      </c>
      <c r="Q787" s="0" t="s">
        <v>146</v>
      </c>
      <c r="R787" s="0" t="n">
        <v>44484</v>
      </c>
      <c r="AD787" s="0" t="s">
        <v>147</v>
      </c>
      <c r="AE787" s="0" t="s">
        <v>148</v>
      </c>
      <c r="AF787" s="0" t="s">
        <v>149</v>
      </c>
      <c r="AH787" s="0" t="n">
        <v>14</v>
      </c>
      <c r="AI787" s="0" t="n">
        <v>11</v>
      </c>
      <c r="AN787" s="0" t="s">
        <v>145</v>
      </c>
      <c r="AO787" s="0" t="s">
        <v>3480</v>
      </c>
      <c r="AP787" s="0" t="s">
        <v>3481</v>
      </c>
      <c r="AQ787" s="0" t="n">
        <v>9</v>
      </c>
      <c r="AR787" s="0" t="n">
        <v>64</v>
      </c>
      <c r="AS787" s="0" t="n">
        <v>32</v>
      </c>
      <c r="AV787" s="0" t="s">
        <v>152</v>
      </c>
      <c r="AW787" s="0" t="n">
        <f aca="false">COUNTA($BA787:$EG787)</f>
        <v>5</v>
      </c>
      <c r="AX787" s="0" t="n">
        <f aca="false">COUNTIF($BC787:$EG787,"D")</f>
        <v>0</v>
      </c>
      <c r="AY787" s="0" t="n">
        <f aca="false">COUNTIF($BC787:$EG787,"R")</f>
        <v>0</v>
      </c>
      <c r="AZ787" s="2" t="n">
        <f aca="false">IF(DH787&lt;&gt;"",1,0)+IF(DI787&lt;&gt;"",1,0)+IF(DK787&lt;&gt;"",1,0)+IF(DM787&lt;&gt;"",1,0)+IF(DN787&lt;&gt;"",1,0)+IF(DO787&lt;&gt;"",1,0)+IF(DQ787&lt;&gt;"",1,0)+IF(DR787&lt;&gt;"",1,0)+IF(DT787&lt;&gt;"",1,0)+IF(DU787&lt;&gt;"",1,0)+IF(DV787&lt;&gt;"",1,0)+IF(DW787&lt;&gt;"",1,0)+IF(DX787&lt;&gt;"",1,0)+IF(DZ787&lt;&gt;"",1,0)+IF(EA787&lt;&gt;"",1,0)+IF(EB787&lt;&gt;"",1,0)+IF(EE787&lt;&gt;"",1,0)</f>
        <v>1</v>
      </c>
      <c r="BA787" s="2" t="n">
        <f aca="false">COUNTIF($DV787:$EG787, "&lt;&gt;")</f>
        <v>0</v>
      </c>
      <c r="BB787" s="0" t="n">
        <f aca="false">AY787*AX787</f>
        <v>0</v>
      </c>
      <c r="BL787" s="0" t="s">
        <v>153</v>
      </c>
      <c r="DC787" s="0" t="s">
        <v>153</v>
      </c>
      <c r="DN787" s="0" t="s">
        <v>153</v>
      </c>
    </row>
    <row r="788" customFormat="false" ht="13.8" hidden="false" customHeight="false" outlineLevel="0" collapsed="false">
      <c r="A788" s="0" t="s">
        <v>3850</v>
      </c>
      <c r="B788" s="0" t="n">
        <v>78</v>
      </c>
      <c r="C788" s="0" t="n">
        <v>252453</v>
      </c>
      <c r="D788" s="0" t="s">
        <v>3731</v>
      </c>
      <c r="E788" s="0" t="s">
        <v>3851</v>
      </c>
      <c r="F788" s="0" t="str">
        <f aca="false">CONCATENATE(D788," ",LEFT(H788,4),"T=",AU788,"D=",AV788,"R=",AW788,"M=",AX788,"L=",AY788,"B=",AZ788)</f>
        <v>FAMBRO T=D=WARREN-WARD 5R=25M=5L=1B=6</v>
      </c>
      <c r="I788" s="0" t="s">
        <v>2656</v>
      </c>
      <c r="J788" s="0" t="s">
        <v>1850</v>
      </c>
      <c r="K788" s="0" t="s">
        <v>143</v>
      </c>
      <c r="L788" s="0" t="s">
        <v>162</v>
      </c>
      <c r="M788" s="0" t="str">
        <f aca="false">RIGHT(N788,LEN(N788)-FIND(" ",N788))</f>
        <v>MILTON ST SE</v>
      </c>
      <c r="N788" s="0" t="s">
        <v>3852</v>
      </c>
      <c r="P788" s="0" t="s">
        <v>145</v>
      </c>
      <c r="Q788" s="0" t="s">
        <v>146</v>
      </c>
      <c r="R788" s="0" t="n">
        <v>44484</v>
      </c>
      <c r="AD788" s="0" t="s">
        <v>147</v>
      </c>
      <c r="AE788" s="0" t="s">
        <v>148</v>
      </c>
      <c r="AF788" s="0" t="s">
        <v>149</v>
      </c>
      <c r="AH788" s="0" t="n">
        <v>14</v>
      </c>
      <c r="AI788" s="0" t="n">
        <v>11</v>
      </c>
      <c r="AN788" s="0" t="s">
        <v>145</v>
      </c>
      <c r="AO788" s="0" t="s">
        <v>3480</v>
      </c>
      <c r="AP788" s="0" t="s">
        <v>3481</v>
      </c>
      <c r="AQ788" s="0" t="n">
        <v>9</v>
      </c>
      <c r="AR788" s="0" t="n">
        <v>64</v>
      </c>
      <c r="AS788" s="0" t="n">
        <v>32</v>
      </c>
      <c r="AV788" s="0" t="s">
        <v>152</v>
      </c>
      <c r="AW788" s="0" t="n">
        <f aca="false">COUNTA($BA788:$EG788)</f>
        <v>25</v>
      </c>
      <c r="AX788" s="0" t="n">
        <f aca="false">COUNTIF($BC788:$EG788,"D")</f>
        <v>5</v>
      </c>
      <c r="AY788" s="0" t="n">
        <f aca="false">COUNTIF($BC788:$EG788,"R")</f>
        <v>1</v>
      </c>
      <c r="AZ788" s="2" t="n">
        <f aca="false">IF(DH788&lt;&gt;"",1,0)+IF(DI788&lt;&gt;"",1,0)+IF(DK788&lt;&gt;"",1,0)+IF(DM788&lt;&gt;"",1,0)+IF(DN788&lt;&gt;"",1,0)+IF(DO788&lt;&gt;"",1,0)+IF(DQ788&lt;&gt;"",1,0)+IF(DR788&lt;&gt;"",1,0)+IF(DT788&lt;&gt;"",1,0)+IF(DU788&lt;&gt;"",1,0)+IF(DV788&lt;&gt;"",1,0)+IF(DW788&lt;&gt;"",1,0)+IF(DX788&lt;&gt;"",1,0)+IF(DZ788&lt;&gt;"",1,0)+IF(EA788&lt;&gt;"",1,0)+IF(EB788&lt;&gt;"",1,0)+IF(EE788&lt;&gt;"",1,0)</f>
        <v>6</v>
      </c>
      <c r="BA788" s="2" t="n">
        <f aca="false">COUNTIF($DV788:$EG788, "&lt;&gt;")</f>
        <v>2</v>
      </c>
      <c r="BB788" s="0" t="n">
        <f aca="false">AY788*AX788</f>
        <v>5</v>
      </c>
      <c r="BD788" s="0" t="s">
        <v>153</v>
      </c>
      <c r="BH788" s="0" t="s">
        <v>153</v>
      </c>
      <c r="BJ788" s="0" t="s">
        <v>153</v>
      </c>
      <c r="BL788" s="0" t="s">
        <v>153</v>
      </c>
      <c r="BS788" s="0" t="s">
        <v>153</v>
      </c>
      <c r="BY788" s="0" t="s">
        <v>238</v>
      </c>
      <c r="CA788" s="0" t="s">
        <v>153</v>
      </c>
      <c r="CK788" s="0" t="s">
        <v>153</v>
      </c>
      <c r="CL788" s="0" t="s">
        <v>162</v>
      </c>
      <c r="CN788" s="0" t="s">
        <v>153</v>
      </c>
      <c r="CP788" s="0" t="s">
        <v>153</v>
      </c>
      <c r="CV788" s="0" t="s">
        <v>153</v>
      </c>
      <c r="CY788" s="0" t="s">
        <v>153</v>
      </c>
      <c r="CZ788" s="0" t="s">
        <v>162</v>
      </c>
      <c r="DC788" s="0" t="s">
        <v>153</v>
      </c>
      <c r="DI788" s="0" t="s">
        <v>153</v>
      </c>
      <c r="DL788" s="0" t="s">
        <v>153</v>
      </c>
      <c r="DM788" s="0" t="s">
        <v>162</v>
      </c>
      <c r="DN788" s="0" t="s">
        <v>153</v>
      </c>
      <c r="DO788" s="0" t="s">
        <v>162</v>
      </c>
      <c r="DU788" s="0" t="s">
        <v>153</v>
      </c>
      <c r="DW788" s="0" t="s">
        <v>162</v>
      </c>
      <c r="EF788" s="0" t="s">
        <v>153</v>
      </c>
    </row>
    <row r="789" customFormat="false" ht="13.8" hidden="false" customHeight="false" outlineLevel="0" collapsed="false">
      <c r="A789" s="0" t="s">
        <v>3853</v>
      </c>
      <c r="B789" s="0" t="n">
        <v>78</v>
      </c>
      <c r="C789" s="0" t="n">
        <v>393684</v>
      </c>
      <c r="D789" s="0" t="s">
        <v>3731</v>
      </c>
      <c r="E789" s="0" t="s">
        <v>3854</v>
      </c>
      <c r="F789" s="0" t="str">
        <f aca="false">CONCATENATE(D789," ",LEFT(H789,4),"T=",AU789,"D=",AV789,"R=",AW789,"M=",AX789,"L=",AY789,"B=",AZ789)</f>
        <v>FAMBRO T=D=WARREN-WARD 5R=18M=3L=1B=5</v>
      </c>
      <c r="G789" s="0" t="s">
        <v>176</v>
      </c>
      <c r="I789" s="0" t="s">
        <v>3855</v>
      </c>
      <c r="J789" s="0" t="s">
        <v>1850</v>
      </c>
      <c r="K789" s="0" t="s">
        <v>143</v>
      </c>
      <c r="L789" s="0" t="s">
        <v>162</v>
      </c>
      <c r="M789" s="0" t="str">
        <f aca="false">RIGHT(N789,LEN(N789)-FIND(" ",N789))</f>
        <v>MILTON ST SE</v>
      </c>
      <c r="N789" s="0" t="s">
        <v>3852</v>
      </c>
      <c r="P789" s="0" t="s">
        <v>145</v>
      </c>
      <c r="Q789" s="0" t="s">
        <v>146</v>
      </c>
      <c r="R789" s="0" t="n">
        <v>44484</v>
      </c>
      <c r="AD789" s="0" t="s">
        <v>147</v>
      </c>
      <c r="AE789" s="0" t="s">
        <v>148</v>
      </c>
      <c r="AF789" s="0" t="s">
        <v>149</v>
      </c>
      <c r="AH789" s="0" t="n">
        <v>14</v>
      </c>
      <c r="AI789" s="0" t="n">
        <v>11</v>
      </c>
      <c r="AN789" s="0" t="s">
        <v>145</v>
      </c>
      <c r="AO789" s="0" t="s">
        <v>3480</v>
      </c>
      <c r="AP789" s="0" t="s">
        <v>3481</v>
      </c>
      <c r="AQ789" s="0" t="n">
        <v>9</v>
      </c>
      <c r="AR789" s="0" t="n">
        <v>64</v>
      </c>
      <c r="AS789" s="0" t="n">
        <v>32</v>
      </c>
      <c r="AV789" s="0" t="s">
        <v>152</v>
      </c>
      <c r="AW789" s="0" t="n">
        <f aca="false">COUNTA($BA789:$EG789)</f>
        <v>18</v>
      </c>
      <c r="AX789" s="0" t="n">
        <f aca="false">COUNTIF($BC789:$EG789,"D")</f>
        <v>3</v>
      </c>
      <c r="AY789" s="0" t="n">
        <f aca="false">COUNTIF($BC789:$EG789,"R")</f>
        <v>1</v>
      </c>
      <c r="AZ789" s="2" t="n">
        <f aca="false">IF(DH789&lt;&gt;"",1,0)+IF(DI789&lt;&gt;"",1,0)+IF(DK789&lt;&gt;"",1,0)+IF(DM789&lt;&gt;"",1,0)+IF(DN789&lt;&gt;"",1,0)+IF(DO789&lt;&gt;"",1,0)+IF(DQ789&lt;&gt;"",1,0)+IF(DR789&lt;&gt;"",1,0)+IF(DT789&lt;&gt;"",1,0)+IF(DU789&lt;&gt;"",1,0)+IF(DV789&lt;&gt;"",1,0)+IF(DW789&lt;&gt;"",1,0)+IF(DX789&lt;&gt;"",1,0)+IF(DZ789&lt;&gt;"",1,0)+IF(EA789&lt;&gt;"",1,0)+IF(EB789&lt;&gt;"",1,0)+IF(EE789&lt;&gt;"",1,0)</f>
        <v>5</v>
      </c>
      <c r="BA789" s="2" t="n">
        <f aca="false">COUNTIF($DV789:$EG789, "&lt;&gt;")</f>
        <v>2</v>
      </c>
      <c r="BB789" s="0" t="n">
        <f aca="false">AY789*AX789</f>
        <v>3</v>
      </c>
      <c r="BL789" s="0" t="s">
        <v>153</v>
      </c>
      <c r="BY789" s="0" t="s">
        <v>238</v>
      </c>
      <c r="CA789" s="0" t="s">
        <v>153</v>
      </c>
      <c r="CK789" s="0" t="s">
        <v>153</v>
      </c>
      <c r="CP789" s="0" t="s">
        <v>153</v>
      </c>
      <c r="CV789" s="0" t="s">
        <v>153</v>
      </c>
      <c r="CY789" s="0" t="s">
        <v>153</v>
      </c>
      <c r="CZ789" s="0" t="s">
        <v>162</v>
      </c>
      <c r="DC789" s="0" t="s">
        <v>153</v>
      </c>
      <c r="DI789" s="0" t="s">
        <v>153</v>
      </c>
      <c r="DL789" s="0" t="s">
        <v>153</v>
      </c>
      <c r="DM789" s="0" t="s">
        <v>162</v>
      </c>
      <c r="DN789" s="0" t="s">
        <v>153</v>
      </c>
      <c r="DU789" s="0" t="s">
        <v>153</v>
      </c>
      <c r="DW789" s="0" t="s">
        <v>162</v>
      </c>
      <c r="EF789" s="0" t="s">
        <v>153</v>
      </c>
    </row>
    <row r="790" customFormat="false" ht="13.8" hidden="false" customHeight="false" outlineLevel="0" collapsed="false">
      <c r="A790" s="0" t="s">
        <v>3856</v>
      </c>
      <c r="B790" s="0" t="n">
        <v>78</v>
      </c>
      <c r="C790" s="0" t="n">
        <v>489229</v>
      </c>
      <c r="D790" s="0" t="s">
        <v>3857</v>
      </c>
      <c r="E790" s="0" t="s">
        <v>3858</v>
      </c>
      <c r="F790" s="0" t="str">
        <f aca="false">CONCATENATE(D790," ",LEFT(H790,4),"T=",AU790,"D=",AV790,"R=",AW790,"M=",AX790,"L=",AY790,"B=",AZ790)</f>
        <v>KIRKSEY T=D=WARREN-WARD 5R=33M=5L=0B=6</v>
      </c>
      <c r="G790" s="0" t="s">
        <v>787</v>
      </c>
      <c r="I790" s="0" t="s">
        <v>3859</v>
      </c>
      <c r="J790" s="0" t="s">
        <v>3860</v>
      </c>
      <c r="K790" s="0" t="s">
        <v>143</v>
      </c>
      <c r="L790" s="0" t="s">
        <v>162</v>
      </c>
      <c r="M790" s="0" t="str">
        <f aca="false">RIGHT(N790,LEN(N790)-FIND(" ",N790))</f>
        <v>MILTON ST SE</v>
      </c>
      <c r="N790" s="0" t="s">
        <v>3861</v>
      </c>
      <c r="P790" s="0" t="s">
        <v>145</v>
      </c>
      <c r="Q790" s="0" t="s">
        <v>146</v>
      </c>
      <c r="R790" s="0" t="n">
        <v>44484</v>
      </c>
      <c r="V790" s="0" t="s">
        <v>3862</v>
      </c>
      <c r="X790" s="0" t="s">
        <v>145</v>
      </c>
      <c r="Y790" s="0" t="s">
        <v>146</v>
      </c>
      <c r="Z790" s="0" t="n">
        <v>44484</v>
      </c>
      <c r="AD790" s="0" t="s">
        <v>147</v>
      </c>
      <c r="AE790" s="0" t="s">
        <v>148</v>
      </c>
      <c r="AF790" s="0" t="s">
        <v>149</v>
      </c>
      <c r="AH790" s="0" t="n">
        <v>14</v>
      </c>
      <c r="AI790" s="0" t="n">
        <v>11</v>
      </c>
      <c r="AN790" s="0" t="s">
        <v>145</v>
      </c>
      <c r="AO790" s="0" t="s">
        <v>3480</v>
      </c>
      <c r="AP790" s="0" t="s">
        <v>3481</v>
      </c>
      <c r="AQ790" s="0" t="n">
        <v>9</v>
      </c>
      <c r="AR790" s="0" t="n">
        <v>64</v>
      </c>
      <c r="AS790" s="0" t="n">
        <v>32</v>
      </c>
      <c r="AV790" s="0" t="s">
        <v>152</v>
      </c>
      <c r="AW790" s="0" t="n">
        <f aca="false">COUNTA($BA790:$EG790)</f>
        <v>33</v>
      </c>
      <c r="AX790" s="0" t="n">
        <f aca="false">COUNTIF($BC790:$EG790,"D")</f>
        <v>5</v>
      </c>
      <c r="AY790" s="0" t="n">
        <f aca="false">COUNTIF($BC790:$EG790,"R")</f>
        <v>0</v>
      </c>
      <c r="AZ790" s="2" t="n">
        <f aca="false">IF(DH790&lt;&gt;"",1,0)+IF(DI790&lt;&gt;"",1,0)+IF(DK790&lt;&gt;"",1,0)+IF(DM790&lt;&gt;"",1,0)+IF(DN790&lt;&gt;"",1,0)+IF(DO790&lt;&gt;"",1,0)+IF(DQ790&lt;&gt;"",1,0)+IF(DR790&lt;&gt;"",1,0)+IF(DT790&lt;&gt;"",1,0)+IF(DU790&lt;&gt;"",1,0)+IF(DV790&lt;&gt;"",1,0)+IF(DW790&lt;&gt;"",1,0)+IF(DX790&lt;&gt;"",1,0)+IF(DZ790&lt;&gt;"",1,0)+IF(EA790&lt;&gt;"",1,0)+IF(EB790&lt;&gt;"",1,0)+IF(EE790&lt;&gt;"",1,0)</f>
        <v>6</v>
      </c>
      <c r="BA790" s="2" t="n">
        <f aca="false">COUNTIF($DV790:$EG790, "&lt;&gt;")</f>
        <v>4</v>
      </c>
      <c r="BB790" s="0" t="n">
        <f aca="false">AY790*AX790</f>
        <v>0</v>
      </c>
      <c r="BC790" s="0" t="s">
        <v>153</v>
      </c>
      <c r="BD790" s="0" t="s">
        <v>153</v>
      </c>
      <c r="BE790" s="0" t="s">
        <v>153</v>
      </c>
      <c r="BF790" s="0" t="s">
        <v>153</v>
      </c>
      <c r="BG790" s="0" t="s">
        <v>153</v>
      </c>
      <c r="BH790" s="0" t="s">
        <v>153</v>
      </c>
      <c r="BI790" s="0" t="s">
        <v>153</v>
      </c>
      <c r="BJ790" s="0" t="s">
        <v>153</v>
      </c>
      <c r="BL790" s="0" t="s">
        <v>153</v>
      </c>
      <c r="BP790" s="0" t="s">
        <v>153</v>
      </c>
      <c r="BR790" s="0" t="s">
        <v>153</v>
      </c>
      <c r="BS790" s="0" t="s">
        <v>153</v>
      </c>
      <c r="BY790" s="0" t="s">
        <v>162</v>
      </c>
      <c r="CA790" s="0" t="s">
        <v>153</v>
      </c>
      <c r="CG790" s="0" t="s">
        <v>153</v>
      </c>
      <c r="CL790" s="0" t="s">
        <v>162</v>
      </c>
      <c r="CN790" s="0" t="s">
        <v>153</v>
      </c>
      <c r="CP790" s="0" t="s">
        <v>153</v>
      </c>
      <c r="CV790" s="0" t="s">
        <v>153</v>
      </c>
      <c r="CY790" s="0" t="s">
        <v>153</v>
      </c>
      <c r="CZ790" s="0" t="s">
        <v>162</v>
      </c>
      <c r="DC790" s="0" t="s">
        <v>153</v>
      </c>
      <c r="DI790" s="0" t="s">
        <v>153</v>
      </c>
      <c r="DL790" s="0" t="s">
        <v>153</v>
      </c>
      <c r="DM790" s="0" t="s">
        <v>162</v>
      </c>
      <c r="DN790" s="0" t="s">
        <v>153</v>
      </c>
      <c r="DU790" s="0" t="s">
        <v>153</v>
      </c>
      <c r="DX790" s="0" t="s">
        <v>153</v>
      </c>
      <c r="EA790" s="0" t="s">
        <v>153</v>
      </c>
      <c r="ED790" s="0" t="s">
        <v>162</v>
      </c>
      <c r="EF790" s="0" t="s">
        <v>153</v>
      </c>
    </row>
    <row r="791" customFormat="false" ht="13.8" hidden="false" customHeight="false" outlineLevel="0" collapsed="false">
      <c r="A791" s="0" t="s">
        <v>3863</v>
      </c>
      <c r="B791" s="0" t="n">
        <v>78</v>
      </c>
      <c r="C791" s="0" t="n">
        <v>327766</v>
      </c>
      <c r="D791" s="0" t="s">
        <v>3864</v>
      </c>
      <c r="E791" s="0" t="s">
        <v>3865</v>
      </c>
      <c r="F791" s="0" t="str">
        <f aca="false">CONCATENATE(D791," ",LEFT(H791,4),"T=",AU791,"D=",AV791,"R=",AW791,"M=",AX791,"L=",AY791,"B=",AZ791)</f>
        <v>BASHIR T=D=WARREN-WARD 5R=52M=18L=0B=10</v>
      </c>
      <c r="G791" s="0" t="s">
        <v>212</v>
      </c>
      <c r="I791" s="0" t="s">
        <v>3866</v>
      </c>
      <c r="J791" s="0" t="s">
        <v>1125</v>
      </c>
      <c r="K791" s="0" t="s">
        <v>143</v>
      </c>
      <c r="L791" s="0" t="s">
        <v>162</v>
      </c>
      <c r="M791" s="0" t="str">
        <f aca="false">RIGHT(N791,LEN(N791)-FIND(" ",N791))</f>
        <v>MILTON ST SE</v>
      </c>
      <c r="N791" s="0" t="s">
        <v>3867</v>
      </c>
      <c r="P791" s="0" t="s">
        <v>145</v>
      </c>
      <c r="Q791" s="0" t="s">
        <v>146</v>
      </c>
      <c r="R791" s="0" t="n">
        <v>44484</v>
      </c>
      <c r="AD791" s="0" t="s">
        <v>147</v>
      </c>
      <c r="AE791" s="0" t="s">
        <v>148</v>
      </c>
      <c r="AF791" s="0" t="s">
        <v>149</v>
      </c>
      <c r="AH791" s="0" t="n">
        <v>14</v>
      </c>
      <c r="AI791" s="0" t="n">
        <v>11</v>
      </c>
      <c r="AN791" s="0" t="s">
        <v>145</v>
      </c>
      <c r="AO791" s="0" t="s">
        <v>3480</v>
      </c>
      <c r="AP791" s="0" t="s">
        <v>3481</v>
      </c>
      <c r="AQ791" s="0" t="n">
        <v>9</v>
      </c>
      <c r="AR791" s="0" t="n">
        <v>64</v>
      </c>
      <c r="AS791" s="0" t="n">
        <v>32</v>
      </c>
      <c r="AV791" s="0" t="s">
        <v>152</v>
      </c>
      <c r="AW791" s="0" t="n">
        <f aca="false">COUNTA($BA791:$EG791)</f>
        <v>52</v>
      </c>
      <c r="AX791" s="0" t="n">
        <f aca="false">COUNTIF($BC791:$EG791,"D")</f>
        <v>18</v>
      </c>
      <c r="AY791" s="0" t="n">
        <f aca="false">COUNTIF($BC791:$EG791,"R")</f>
        <v>0</v>
      </c>
      <c r="AZ791" s="2" t="n">
        <f aca="false">IF(DH791&lt;&gt;"",1,0)+IF(DI791&lt;&gt;"",1,0)+IF(DK791&lt;&gt;"",1,0)+IF(DM791&lt;&gt;"",1,0)+IF(DN791&lt;&gt;"",1,0)+IF(DO791&lt;&gt;"",1,0)+IF(DQ791&lt;&gt;"",1,0)+IF(DR791&lt;&gt;"",1,0)+IF(DT791&lt;&gt;"",1,0)+IF(DU791&lt;&gt;"",1,0)+IF(DV791&lt;&gt;"",1,0)+IF(DW791&lt;&gt;"",1,0)+IF(DX791&lt;&gt;"",1,0)+IF(DZ791&lt;&gt;"",1,0)+IF(EA791&lt;&gt;"",1,0)+IF(EB791&lt;&gt;"",1,0)+IF(EE791&lt;&gt;"",1,0)</f>
        <v>10</v>
      </c>
      <c r="BA791" s="2" t="n">
        <f aca="false">COUNTIF($DV791:$EG791, "&lt;&gt;")</f>
        <v>5</v>
      </c>
      <c r="BB791" s="0" t="n">
        <f aca="false">AY791*AX791</f>
        <v>0</v>
      </c>
      <c r="BC791" s="0" t="s">
        <v>153</v>
      </c>
      <c r="BD791" s="0" t="s">
        <v>153</v>
      </c>
      <c r="BE791" s="0" t="s">
        <v>153</v>
      </c>
      <c r="BF791" s="0" t="s">
        <v>153</v>
      </c>
      <c r="BG791" s="0" t="s">
        <v>153</v>
      </c>
      <c r="BH791" s="0" t="s">
        <v>153</v>
      </c>
      <c r="BI791" s="0" t="s">
        <v>153</v>
      </c>
      <c r="BJ791" s="0" t="s">
        <v>153</v>
      </c>
      <c r="BK791" s="0" t="s">
        <v>153</v>
      </c>
      <c r="BL791" s="0" t="s">
        <v>153</v>
      </c>
      <c r="BP791" s="0" t="s">
        <v>153</v>
      </c>
      <c r="BR791" s="0" t="s">
        <v>153</v>
      </c>
      <c r="BS791" s="0" t="s">
        <v>153</v>
      </c>
      <c r="BV791" s="0" t="s">
        <v>153</v>
      </c>
      <c r="BY791" s="0" t="s">
        <v>162</v>
      </c>
      <c r="CA791" s="0" t="s">
        <v>153</v>
      </c>
      <c r="CC791" s="0" t="s">
        <v>162</v>
      </c>
      <c r="CG791" s="0" t="s">
        <v>153</v>
      </c>
      <c r="CH791" s="0" t="s">
        <v>162</v>
      </c>
      <c r="CK791" s="0" t="s">
        <v>153</v>
      </c>
      <c r="CL791" s="0" t="s">
        <v>162</v>
      </c>
      <c r="CN791" s="0" t="s">
        <v>153</v>
      </c>
      <c r="CO791" s="0" t="s">
        <v>162</v>
      </c>
      <c r="CP791" s="0" t="s">
        <v>153</v>
      </c>
      <c r="CQ791" s="0" t="s">
        <v>162</v>
      </c>
      <c r="CT791" s="0" t="s">
        <v>153</v>
      </c>
      <c r="CU791" s="0" t="s">
        <v>162</v>
      </c>
      <c r="CV791" s="0" t="s">
        <v>153</v>
      </c>
      <c r="CW791" s="0" t="s">
        <v>162</v>
      </c>
      <c r="CY791" s="0" t="s">
        <v>153</v>
      </c>
      <c r="CZ791" s="0" t="s">
        <v>162</v>
      </c>
      <c r="DC791" s="0" t="s">
        <v>153</v>
      </c>
      <c r="DD791" s="0" t="s">
        <v>162</v>
      </c>
      <c r="DF791" s="0" t="s">
        <v>153</v>
      </c>
      <c r="DG791" s="0" t="s">
        <v>162</v>
      </c>
      <c r="DI791" s="0" t="s">
        <v>153</v>
      </c>
      <c r="DJ791" s="0" t="s">
        <v>162</v>
      </c>
      <c r="DL791" s="0" t="s">
        <v>153</v>
      </c>
      <c r="DM791" s="0" t="s">
        <v>162</v>
      </c>
      <c r="DN791" s="0" t="s">
        <v>153</v>
      </c>
      <c r="DO791" s="0" t="s">
        <v>162</v>
      </c>
      <c r="DR791" s="0" t="s">
        <v>153</v>
      </c>
      <c r="DS791" s="0" t="s">
        <v>162</v>
      </c>
      <c r="DT791" s="0" t="s">
        <v>162</v>
      </c>
      <c r="DU791" s="0" t="s">
        <v>153</v>
      </c>
      <c r="DW791" s="0" t="s">
        <v>162</v>
      </c>
      <c r="DX791" s="0" t="s">
        <v>153</v>
      </c>
      <c r="EA791" s="0" t="s">
        <v>153</v>
      </c>
      <c r="ED791" s="0" t="s">
        <v>162</v>
      </c>
      <c r="EF791" s="0" t="s">
        <v>153</v>
      </c>
    </row>
    <row r="792" customFormat="false" ht="13.8" hidden="false" customHeight="false" outlineLevel="0" collapsed="false">
      <c r="A792" s="0" t="s">
        <v>3868</v>
      </c>
      <c r="B792" s="0" t="n">
        <v>78</v>
      </c>
      <c r="C792" s="0" t="n">
        <v>207406</v>
      </c>
      <c r="D792" s="0" t="s">
        <v>3864</v>
      </c>
      <c r="E792" s="0" t="s">
        <v>3869</v>
      </c>
      <c r="F792" s="0" t="str">
        <f aca="false">CONCATENATE(D792," ",LEFT(H792,4),"T=",AU792,"D=",AV792,"R=",AW792,"M=",AX792,"L=",AY792,"B=",AZ792)</f>
        <v>BASHIR T=D=WARREN-WARD 5R=52M=18L=0B=10</v>
      </c>
      <c r="G792" s="0" t="s">
        <v>278</v>
      </c>
      <c r="I792" s="0" t="s">
        <v>3870</v>
      </c>
      <c r="J792" s="0" t="s">
        <v>3871</v>
      </c>
      <c r="K792" s="0" t="s">
        <v>143</v>
      </c>
      <c r="L792" s="0" t="s">
        <v>162</v>
      </c>
      <c r="M792" s="0" t="str">
        <f aca="false">RIGHT(N792,LEN(N792)-FIND(" ",N792))</f>
        <v>MILTON ST SE</v>
      </c>
      <c r="N792" s="0" t="s">
        <v>3867</v>
      </c>
      <c r="P792" s="0" t="s">
        <v>145</v>
      </c>
      <c r="Q792" s="0" t="s">
        <v>146</v>
      </c>
      <c r="R792" s="0" t="n">
        <v>44484</v>
      </c>
      <c r="AD792" s="0" t="s">
        <v>147</v>
      </c>
      <c r="AE792" s="0" t="s">
        <v>148</v>
      </c>
      <c r="AF792" s="0" t="s">
        <v>149</v>
      </c>
      <c r="AH792" s="0" t="n">
        <v>14</v>
      </c>
      <c r="AI792" s="0" t="n">
        <v>11</v>
      </c>
      <c r="AN792" s="0" t="s">
        <v>145</v>
      </c>
      <c r="AO792" s="0" t="s">
        <v>3480</v>
      </c>
      <c r="AP792" s="0" t="s">
        <v>3481</v>
      </c>
      <c r="AQ792" s="0" t="n">
        <v>9</v>
      </c>
      <c r="AR792" s="0" t="n">
        <v>64</v>
      </c>
      <c r="AS792" s="0" t="n">
        <v>32</v>
      </c>
      <c r="AV792" s="0" t="s">
        <v>152</v>
      </c>
      <c r="AW792" s="0" t="n">
        <f aca="false">COUNTA($BA792:$EG792)</f>
        <v>52</v>
      </c>
      <c r="AX792" s="0" t="n">
        <f aca="false">COUNTIF($BC792:$EG792,"D")</f>
        <v>18</v>
      </c>
      <c r="AY792" s="0" t="n">
        <f aca="false">COUNTIF($BC792:$EG792,"R")</f>
        <v>0</v>
      </c>
      <c r="AZ792" s="2" t="n">
        <f aca="false">IF(DH792&lt;&gt;"",1,0)+IF(DI792&lt;&gt;"",1,0)+IF(DK792&lt;&gt;"",1,0)+IF(DM792&lt;&gt;"",1,0)+IF(DN792&lt;&gt;"",1,0)+IF(DO792&lt;&gt;"",1,0)+IF(DQ792&lt;&gt;"",1,0)+IF(DR792&lt;&gt;"",1,0)+IF(DT792&lt;&gt;"",1,0)+IF(DU792&lt;&gt;"",1,0)+IF(DV792&lt;&gt;"",1,0)+IF(DW792&lt;&gt;"",1,0)+IF(DX792&lt;&gt;"",1,0)+IF(DZ792&lt;&gt;"",1,0)+IF(EA792&lt;&gt;"",1,0)+IF(EB792&lt;&gt;"",1,0)+IF(EE792&lt;&gt;"",1,0)</f>
        <v>10</v>
      </c>
      <c r="BA792" s="2" t="n">
        <f aca="false">COUNTIF($DV792:$EG792, "&lt;&gt;")</f>
        <v>5</v>
      </c>
      <c r="BB792" s="0" t="n">
        <f aca="false">AY792*AX792</f>
        <v>0</v>
      </c>
      <c r="BC792" s="0" t="s">
        <v>153</v>
      </c>
      <c r="BD792" s="0" t="s">
        <v>153</v>
      </c>
      <c r="BE792" s="0" t="s">
        <v>153</v>
      </c>
      <c r="BF792" s="0" t="s">
        <v>153</v>
      </c>
      <c r="BG792" s="0" t="s">
        <v>153</v>
      </c>
      <c r="BH792" s="0" t="s">
        <v>153</v>
      </c>
      <c r="BI792" s="0" t="s">
        <v>153</v>
      </c>
      <c r="BJ792" s="0" t="s">
        <v>153</v>
      </c>
      <c r="BK792" s="0" t="s">
        <v>153</v>
      </c>
      <c r="BL792" s="0" t="s">
        <v>153</v>
      </c>
      <c r="BP792" s="0" t="s">
        <v>153</v>
      </c>
      <c r="BR792" s="0" t="s">
        <v>153</v>
      </c>
      <c r="BS792" s="0" t="s">
        <v>153</v>
      </c>
      <c r="BV792" s="0" t="s">
        <v>153</v>
      </c>
      <c r="BY792" s="0" t="s">
        <v>162</v>
      </c>
      <c r="CA792" s="0" t="s">
        <v>153</v>
      </c>
      <c r="CC792" s="0" t="s">
        <v>162</v>
      </c>
      <c r="CG792" s="0" t="s">
        <v>153</v>
      </c>
      <c r="CH792" s="0" t="s">
        <v>162</v>
      </c>
      <c r="CK792" s="0" t="s">
        <v>153</v>
      </c>
      <c r="CL792" s="0" t="s">
        <v>162</v>
      </c>
      <c r="CN792" s="0" t="s">
        <v>153</v>
      </c>
      <c r="CO792" s="0" t="s">
        <v>162</v>
      </c>
      <c r="CP792" s="0" t="s">
        <v>153</v>
      </c>
      <c r="CQ792" s="0" t="s">
        <v>162</v>
      </c>
      <c r="CT792" s="0" t="s">
        <v>153</v>
      </c>
      <c r="CU792" s="0" t="s">
        <v>162</v>
      </c>
      <c r="CV792" s="0" t="s">
        <v>153</v>
      </c>
      <c r="CW792" s="0" t="s">
        <v>162</v>
      </c>
      <c r="CY792" s="0" t="s">
        <v>153</v>
      </c>
      <c r="CZ792" s="0" t="s">
        <v>162</v>
      </c>
      <c r="DC792" s="0" t="s">
        <v>153</v>
      </c>
      <c r="DD792" s="0" t="s">
        <v>162</v>
      </c>
      <c r="DF792" s="0" t="s">
        <v>153</v>
      </c>
      <c r="DG792" s="0" t="s">
        <v>162</v>
      </c>
      <c r="DI792" s="0" t="s">
        <v>153</v>
      </c>
      <c r="DJ792" s="0" t="s">
        <v>162</v>
      </c>
      <c r="DL792" s="0" t="s">
        <v>153</v>
      </c>
      <c r="DM792" s="0" t="s">
        <v>162</v>
      </c>
      <c r="DN792" s="0" t="s">
        <v>153</v>
      </c>
      <c r="DO792" s="0" t="s">
        <v>162</v>
      </c>
      <c r="DR792" s="0" t="s">
        <v>153</v>
      </c>
      <c r="DS792" s="0" t="s">
        <v>162</v>
      </c>
      <c r="DT792" s="0" t="s">
        <v>162</v>
      </c>
      <c r="DU792" s="0" t="s">
        <v>153</v>
      </c>
      <c r="DW792" s="0" t="s">
        <v>162</v>
      </c>
      <c r="DX792" s="0" t="s">
        <v>153</v>
      </c>
      <c r="EA792" s="0" t="s">
        <v>153</v>
      </c>
      <c r="ED792" s="0" t="s">
        <v>162</v>
      </c>
      <c r="EF792" s="0" t="s">
        <v>153</v>
      </c>
    </row>
    <row r="793" customFormat="false" ht="13.8" hidden="false" customHeight="false" outlineLevel="0" collapsed="false">
      <c r="A793" s="0" t="s">
        <v>3872</v>
      </c>
      <c r="B793" s="0" t="n">
        <v>78</v>
      </c>
      <c r="C793" s="0" t="n">
        <v>301645</v>
      </c>
      <c r="D793" s="0" t="s">
        <v>3864</v>
      </c>
      <c r="E793" s="0" t="s">
        <v>3873</v>
      </c>
      <c r="F793" s="0" t="str">
        <f aca="false">CONCATENATE(D793," ",LEFT(H793,4),"T=",AU793,"D=",AV793,"R=",AW793,"M=",AX793,"L=",AY793,"B=",AZ793)</f>
        <v>BASHIR T=D=WARREN-WARD 5R=6M=0L=0B=2</v>
      </c>
      <c r="G793" s="0" t="s">
        <v>3874</v>
      </c>
      <c r="I793" s="0" t="s">
        <v>3875</v>
      </c>
      <c r="J793" s="0" t="s">
        <v>977</v>
      </c>
      <c r="K793" s="0" t="s">
        <v>143</v>
      </c>
      <c r="M793" s="0" t="str">
        <f aca="false">RIGHT(N793,LEN(N793)-FIND(" ",N793))</f>
        <v>MILTON ST SE</v>
      </c>
      <c r="N793" s="0" t="s">
        <v>3867</v>
      </c>
      <c r="P793" s="0" t="s">
        <v>145</v>
      </c>
      <c r="Q793" s="0" t="s">
        <v>146</v>
      </c>
      <c r="R793" s="0" t="n">
        <v>44484</v>
      </c>
      <c r="AD793" s="0" t="s">
        <v>147</v>
      </c>
      <c r="AE793" s="0" t="s">
        <v>148</v>
      </c>
      <c r="AF793" s="0" t="s">
        <v>149</v>
      </c>
      <c r="AH793" s="0" t="n">
        <v>14</v>
      </c>
      <c r="AI793" s="0" t="n">
        <v>11</v>
      </c>
      <c r="AN793" s="0" t="s">
        <v>145</v>
      </c>
      <c r="AO793" s="0" t="s">
        <v>3480</v>
      </c>
      <c r="AP793" s="0" t="s">
        <v>3481</v>
      </c>
      <c r="AQ793" s="0" t="n">
        <v>9</v>
      </c>
      <c r="AR793" s="0" t="n">
        <v>64</v>
      </c>
      <c r="AS793" s="0" t="n">
        <v>32</v>
      </c>
      <c r="AV793" s="0" t="s">
        <v>152</v>
      </c>
      <c r="AW793" s="0" t="n">
        <f aca="false">COUNTA($BA793:$EG793)</f>
        <v>6</v>
      </c>
      <c r="AX793" s="0" t="n">
        <f aca="false">COUNTIF($BC793:$EG793,"D")</f>
        <v>0</v>
      </c>
      <c r="AY793" s="0" t="n">
        <f aca="false">COUNTIF($BC793:$EG793,"R")</f>
        <v>0</v>
      </c>
      <c r="AZ793" s="2" t="n">
        <f aca="false">IF(DH793&lt;&gt;"",1,0)+IF(DI793&lt;&gt;"",1,0)+IF(DK793&lt;&gt;"",1,0)+IF(DM793&lt;&gt;"",1,0)+IF(DN793&lt;&gt;"",1,0)+IF(DO793&lt;&gt;"",1,0)+IF(DQ793&lt;&gt;"",1,0)+IF(DR793&lt;&gt;"",1,0)+IF(DT793&lt;&gt;"",1,0)+IF(DU793&lt;&gt;"",1,0)+IF(DV793&lt;&gt;"",1,0)+IF(DW793&lt;&gt;"",1,0)+IF(DX793&lt;&gt;"",1,0)+IF(DZ793&lt;&gt;"",1,0)+IF(EA793&lt;&gt;"",1,0)+IF(EB793&lt;&gt;"",1,0)+IF(EE793&lt;&gt;"",1,0)</f>
        <v>2</v>
      </c>
      <c r="BA793" s="2" t="n">
        <f aca="false">COUNTIF($DV793:$EG793, "&lt;&gt;")</f>
        <v>1</v>
      </c>
      <c r="BB793" s="0" t="n">
        <f aca="false">AY793*AX793</f>
        <v>0</v>
      </c>
      <c r="DI793" s="0" t="s">
        <v>153</v>
      </c>
      <c r="DL793" s="0" t="s">
        <v>153</v>
      </c>
      <c r="DN793" s="0" t="s">
        <v>153</v>
      </c>
      <c r="EF793" s="0" t="s">
        <v>153</v>
      </c>
    </row>
    <row r="794" customFormat="false" ht="13.8" hidden="false" customHeight="false" outlineLevel="0" collapsed="false">
      <c r="A794" s="0" t="s">
        <v>3876</v>
      </c>
      <c r="B794" s="0" t="n">
        <v>78</v>
      </c>
      <c r="C794" s="0" t="n">
        <v>257445</v>
      </c>
      <c r="D794" s="0" t="s">
        <v>3877</v>
      </c>
      <c r="E794" s="0" t="s">
        <v>1037</v>
      </c>
      <c r="F794" s="0" t="str">
        <f aca="false">CONCATENATE(D794," ",LEFT(H794,4),"T=",AU794,"D=",AV794,"R=",AW794,"M=",AX794,"L=",AY794,"B=",AZ794)</f>
        <v>PLATTHY T=D=WARREN-WARD 5R=3M=0L=0B=0</v>
      </c>
      <c r="G794" s="0" t="s">
        <v>331</v>
      </c>
      <c r="I794" s="0" t="s">
        <v>3878</v>
      </c>
      <c r="J794" s="0" t="s">
        <v>3879</v>
      </c>
      <c r="K794" s="0" t="s">
        <v>143</v>
      </c>
      <c r="M794" s="0" t="str">
        <f aca="false">RIGHT(N794,LEN(N794)-FIND(" ",N794))</f>
        <v>MILTON ST SE</v>
      </c>
      <c r="N794" s="0" t="s">
        <v>3880</v>
      </c>
      <c r="P794" s="0" t="s">
        <v>145</v>
      </c>
      <c r="Q794" s="0" t="s">
        <v>146</v>
      </c>
      <c r="R794" s="0" t="n">
        <v>44484</v>
      </c>
      <c r="AD794" s="0" t="s">
        <v>147</v>
      </c>
      <c r="AE794" s="0" t="s">
        <v>148</v>
      </c>
      <c r="AF794" s="0" t="s">
        <v>149</v>
      </c>
      <c r="AH794" s="0" t="n">
        <v>14</v>
      </c>
      <c r="AI794" s="0" t="n">
        <v>11</v>
      </c>
      <c r="AN794" s="0" t="s">
        <v>145</v>
      </c>
      <c r="AO794" s="0" t="s">
        <v>3480</v>
      </c>
      <c r="AP794" s="0" t="s">
        <v>3481</v>
      </c>
      <c r="AQ794" s="0" t="n">
        <v>9</v>
      </c>
      <c r="AR794" s="0" t="n">
        <v>64</v>
      </c>
      <c r="AS794" s="0" t="n">
        <v>32</v>
      </c>
      <c r="AV794" s="0" t="s">
        <v>152</v>
      </c>
      <c r="AW794" s="0" t="n">
        <f aca="false">COUNTA($BA794:$EG794)</f>
        <v>3</v>
      </c>
      <c r="AX794" s="0" t="n">
        <f aca="false">COUNTIF($BC794:$EG794,"D")</f>
        <v>0</v>
      </c>
      <c r="AY794" s="0" t="n">
        <f aca="false">COUNTIF($BC794:$EG794,"R")</f>
        <v>0</v>
      </c>
      <c r="AZ794" s="2" t="n">
        <f aca="false">IF(DH794&lt;&gt;"",1,0)+IF(DI794&lt;&gt;"",1,0)+IF(DK794&lt;&gt;"",1,0)+IF(DM794&lt;&gt;"",1,0)+IF(DN794&lt;&gt;"",1,0)+IF(DO794&lt;&gt;"",1,0)+IF(DQ794&lt;&gt;"",1,0)+IF(DR794&lt;&gt;"",1,0)+IF(DT794&lt;&gt;"",1,0)+IF(DU794&lt;&gt;"",1,0)+IF(DV794&lt;&gt;"",1,0)+IF(DW794&lt;&gt;"",1,0)+IF(DX794&lt;&gt;"",1,0)+IF(DZ794&lt;&gt;"",1,0)+IF(EA794&lt;&gt;"",1,0)+IF(EB794&lt;&gt;"",1,0)+IF(EE794&lt;&gt;"",1,0)</f>
        <v>0</v>
      </c>
      <c r="BA794" s="2" t="n">
        <f aca="false">COUNTIF($DV794:$EG794, "&lt;&gt;")</f>
        <v>1</v>
      </c>
      <c r="BB794" s="0" t="n">
        <f aca="false">AY794*AX794</f>
        <v>0</v>
      </c>
      <c r="EF794" s="0" t="s">
        <v>153</v>
      </c>
    </row>
    <row r="795" customFormat="false" ht="13.8" hidden="false" customHeight="false" outlineLevel="0" collapsed="false">
      <c r="A795" s="0" t="s">
        <v>3881</v>
      </c>
      <c r="B795" s="0" t="n">
        <v>78</v>
      </c>
      <c r="C795" s="0" t="n">
        <v>166657</v>
      </c>
      <c r="D795" s="0" t="s">
        <v>3882</v>
      </c>
      <c r="E795" s="0" t="s">
        <v>981</v>
      </c>
      <c r="F795" s="0" t="str">
        <f aca="false">CONCATENATE(D795," ",LEFT(H795,4),"T=",AU795,"D=",AV795,"R=",AW795,"M=",AX795,"L=",AY795,"B=",AZ795)</f>
        <v>COLE T=D=WARREN-WARD 5R=3M=0L=0B=0</v>
      </c>
      <c r="G795" s="0" t="s">
        <v>1419</v>
      </c>
      <c r="I795" s="0" t="s">
        <v>3883</v>
      </c>
      <c r="J795" s="0" t="s">
        <v>3879</v>
      </c>
      <c r="K795" s="0" t="s">
        <v>143</v>
      </c>
      <c r="M795" s="0" t="str">
        <f aca="false">RIGHT(N795,LEN(N795)-FIND(" ",N795))</f>
        <v>MILTON ST SE</v>
      </c>
      <c r="N795" s="0" t="s">
        <v>3880</v>
      </c>
      <c r="P795" s="0" t="s">
        <v>145</v>
      </c>
      <c r="Q795" s="0" t="s">
        <v>146</v>
      </c>
      <c r="R795" s="0" t="n">
        <v>44484</v>
      </c>
      <c r="V795" s="0" t="s">
        <v>3884</v>
      </c>
      <c r="X795" s="0" t="s">
        <v>145</v>
      </c>
      <c r="Y795" s="0" t="s">
        <v>146</v>
      </c>
      <c r="Z795" s="0" t="n">
        <v>44484</v>
      </c>
      <c r="AD795" s="0" t="s">
        <v>147</v>
      </c>
      <c r="AE795" s="0" t="s">
        <v>148</v>
      </c>
      <c r="AF795" s="0" t="s">
        <v>149</v>
      </c>
      <c r="AH795" s="0" t="n">
        <v>14</v>
      </c>
      <c r="AI795" s="0" t="n">
        <v>11</v>
      </c>
      <c r="AN795" s="0" t="s">
        <v>145</v>
      </c>
      <c r="AO795" s="0" t="s">
        <v>3480</v>
      </c>
      <c r="AP795" s="0" t="s">
        <v>3481</v>
      </c>
      <c r="AQ795" s="0" t="n">
        <v>9</v>
      </c>
      <c r="AR795" s="0" t="n">
        <v>64</v>
      </c>
      <c r="AS795" s="0" t="n">
        <v>32</v>
      </c>
      <c r="AV795" s="0" t="s">
        <v>152</v>
      </c>
      <c r="AW795" s="0" t="n">
        <f aca="false">COUNTA($BA795:$EG795)</f>
        <v>3</v>
      </c>
      <c r="AX795" s="0" t="n">
        <f aca="false">COUNTIF($BC795:$EG795,"D")</f>
        <v>0</v>
      </c>
      <c r="AY795" s="0" t="n">
        <f aca="false">COUNTIF($BC795:$EG795,"R")</f>
        <v>0</v>
      </c>
      <c r="AZ795" s="2" t="n">
        <f aca="false">IF(DH795&lt;&gt;"",1,0)+IF(DI795&lt;&gt;"",1,0)+IF(DK795&lt;&gt;"",1,0)+IF(DM795&lt;&gt;"",1,0)+IF(DN795&lt;&gt;"",1,0)+IF(DO795&lt;&gt;"",1,0)+IF(DQ795&lt;&gt;"",1,0)+IF(DR795&lt;&gt;"",1,0)+IF(DT795&lt;&gt;"",1,0)+IF(DU795&lt;&gt;"",1,0)+IF(DV795&lt;&gt;"",1,0)+IF(DW795&lt;&gt;"",1,0)+IF(DX795&lt;&gt;"",1,0)+IF(DZ795&lt;&gt;"",1,0)+IF(EA795&lt;&gt;"",1,0)+IF(EB795&lt;&gt;"",1,0)+IF(EE795&lt;&gt;"",1,0)</f>
        <v>0</v>
      </c>
      <c r="BA795" s="2" t="n">
        <f aca="false">COUNTIF($DV795:$EG795, "&lt;&gt;")</f>
        <v>1</v>
      </c>
      <c r="BB795" s="0" t="n">
        <f aca="false">AY795*AX795</f>
        <v>0</v>
      </c>
      <c r="EF795" s="0" t="s">
        <v>153</v>
      </c>
    </row>
    <row r="796" customFormat="false" ht="13.8" hidden="false" customHeight="false" outlineLevel="0" collapsed="false">
      <c r="A796" s="0" t="s">
        <v>3885</v>
      </c>
      <c r="B796" s="0" t="n">
        <v>78</v>
      </c>
      <c r="C796" s="0" t="n">
        <v>107018</v>
      </c>
      <c r="D796" s="0" t="s">
        <v>3882</v>
      </c>
      <c r="E796" s="0" t="s">
        <v>3886</v>
      </c>
      <c r="F796" s="0" t="str">
        <f aca="false">CONCATENATE(D796," ",LEFT(H796,4),"T=",AU796,"D=",AV796,"R=",AW796,"M=",AX796,"L=",AY796,"B=",AZ796)</f>
        <v>COLE T=D=WARREN-WARD 5R=3M=0L=0B=0</v>
      </c>
      <c r="G796" s="0" t="s">
        <v>331</v>
      </c>
      <c r="I796" s="0" t="s">
        <v>3887</v>
      </c>
      <c r="J796" s="0" t="s">
        <v>1389</v>
      </c>
      <c r="K796" s="0" t="s">
        <v>143</v>
      </c>
      <c r="M796" s="0" t="str">
        <f aca="false">RIGHT(N796,LEN(N796)-FIND(" ",N796))</f>
        <v>MILTON ST SE</v>
      </c>
      <c r="N796" s="0" t="s">
        <v>3880</v>
      </c>
      <c r="P796" s="0" t="s">
        <v>145</v>
      </c>
      <c r="Q796" s="0" t="s">
        <v>146</v>
      </c>
      <c r="R796" s="0" t="n">
        <v>44484</v>
      </c>
      <c r="AD796" s="0" t="s">
        <v>147</v>
      </c>
      <c r="AE796" s="0" t="s">
        <v>148</v>
      </c>
      <c r="AF796" s="0" t="s">
        <v>149</v>
      </c>
      <c r="AH796" s="0" t="n">
        <v>14</v>
      </c>
      <c r="AI796" s="0" t="n">
        <v>11</v>
      </c>
      <c r="AN796" s="0" t="s">
        <v>145</v>
      </c>
      <c r="AO796" s="0" t="s">
        <v>3480</v>
      </c>
      <c r="AP796" s="0" t="s">
        <v>3481</v>
      </c>
      <c r="AQ796" s="0" t="n">
        <v>9</v>
      </c>
      <c r="AR796" s="0" t="n">
        <v>64</v>
      </c>
      <c r="AS796" s="0" t="n">
        <v>32</v>
      </c>
      <c r="AV796" s="0" t="s">
        <v>152</v>
      </c>
      <c r="AW796" s="0" t="n">
        <f aca="false">COUNTA($BA796:$EG796)</f>
        <v>3</v>
      </c>
      <c r="AX796" s="0" t="n">
        <f aca="false">COUNTIF($BC796:$EG796,"D")</f>
        <v>0</v>
      </c>
      <c r="AY796" s="0" t="n">
        <f aca="false">COUNTIF($BC796:$EG796,"R")</f>
        <v>0</v>
      </c>
      <c r="AZ796" s="2" t="n">
        <f aca="false">IF(DH796&lt;&gt;"",1,0)+IF(DI796&lt;&gt;"",1,0)+IF(DK796&lt;&gt;"",1,0)+IF(DM796&lt;&gt;"",1,0)+IF(DN796&lt;&gt;"",1,0)+IF(DO796&lt;&gt;"",1,0)+IF(DQ796&lt;&gt;"",1,0)+IF(DR796&lt;&gt;"",1,0)+IF(DT796&lt;&gt;"",1,0)+IF(DU796&lt;&gt;"",1,0)+IF(DV796&lt;&gt;"",1,0)+IF(DW796&lt;&gt;"",1,0)+IF(DX796&lt;&gt;"",1,0)+IF(DZ796&lt;&gt;"",1,0)+IF(EA796&lt;&gt;"",1,0)+IF(EB796&lt;&gt;"",1,0)+IF(EE796&lt;&gt;"",1,0)</f>
        <v>0</v>
      </c>
      <c r="BA796" s="2" t="n">
        <f aca="false">COUNTIF($DV796:$EG796, "&lt;&gt;")</f>
        <v>1</v>
      </c>
      <c r="BB796" s="0" t="n">
        <f aca="false">AY796*AX796</f>
        <v>0</v>
      </c>
      <c r="EF796" s="0" t="s">
        <v>153</v>
      </c>
    </row>
    <row r="797" customFormat="false" ht="13.8" hidden="false" customHeight="false" outlineLevel="0" collapsed="false">
      <c r="A797" s="0" t="s">
        <v>3888</v>
      </c>
      <c r="B797" s="0" t="n">
        <v>78</v>
      </c>
      <c r="C797" s="0" t="n">
        <v>417385</v>
      </c>
      <c r="D797" s="0" t="s">
        <v>3889</v>
      </c>
      <c r="E797" s="0" t="s">
        <v>3890</v>
      </c>
      <c r="F797" s="0" t="str">
        <f aca="false">CONCATENATE(D797," ",LEFT(H797,4),"T=",AU797,"D=",AV797,"R=",AW797,"M=",AX797,"L=",AY797,"B=",AZ797)</f>
        <v>BATTEE T=D=WARREN-WARD 5R=51M=17L=0B=10</v>
      </c>
      <c r="G797" s="0" t="s">
        <v>176</v>
      </c>
      <c r="I797" s="0" t="s">
        <v>3891</v>
      </c>
      <c r="J797" s="0" t="s">
        <v>3892</v>
      </c>
      <c r="K797" s="0" t="s">
        <v>143</v>
      </c>
      <c r="L797" s="0" t="s">
        <v>162</v>
      </c>
      <c r="M797" s="0" t="str">
        <f aca="false">RIGHT(N797,LEN(N797)-FIND(" ",N797))</f>
        <v>MILTON ST SE</v>
      </c>
      <c r="N797" s="0" t="s">
        <v>3893</v>
      </c>
      <c r="P797" s="0" t="s">
        <v>145</v>
      </c>
      <c r="Q797" s="0" t="s">
        <v>146</v>
      </c>
      <c r="R797" s="0" t="n">
        <v>44484</v>
      </c>
      <c r="AD797" s="0" t="s">
        <v>147</v>
      </c>
      <c r="AE797" s="0" t="s">
        <v>148</v>
      </c>
      <c r="AF797" s="0" t="s">
        <v>149</v>
      </c>
      <c r="AH797" s="0" t="n">
        <v>14</v>
      </c>
      <c r="AI797" s="0" t="n">
        <v>11</v>
      </c>
      <c r="AN797" s="0" t="s">
        <v>145</v>
      </c>
      <c r="AO797" s="0" t="s">
        <v>3480</v>
      </c>
      <c r="AP797" s="0" t="s">
        <v>3481</v>
      </c>
      <c r="AQ797" s="0" t="n">
        <v>9</v>
      </c>
      <c r="AR797" s="0" t="n">
        <v>64</v>
      </c>
      <c r="AS797" s="0" t="n">
        <v>32</v>
      </c>
      <c r="AV797" s="0" t="s">
        <v>152</v>
      </c>
      <c r="AW797" s="0" t="n">
        <f aca="false">COUNTA($BA797:$EG797)</f>
        <v>51</v>
      </c>
      <c r="AX797" s="0" t="n">
        <f aca="false">COUNTIF($BC797:$EG797,"D")</f>
        <v>17</v>
      </c>
      <c r="AY797" s="0" t="n">
        <f aca="false">COUNTIF($BC797:$EG797,"R")</f>
        <v>0</v>
      </c>
      <c r="AZ797" s="2" t="n">
        <f aca="false">IF(DH797&lt;&gt;"",1,0)+IF(DI797&lt;&gt;"",1,0)+IF(DK797&lt;&gt;"",1,0)+IF(DM797&lt;&gt;"",1,0)+IF(DN797&lt;&gt;"",1,0)+IF(DO797&lt;&gt;"",1,0)+IF(DQ797&lt;&gt;"",1,0)+IF(DR797&lt;&gt;"",1,0)+IF(DT797&lt;&gt;"",1,0)+IF(DU797&lt;&gt;"",1,0)+IF(DV797&lt;&gt;"",1,0)+IF(DW797&lt;&gt;"",1,0)+IF(DX797&lt;&gt;"",1,0)+IF(DZ797&lt;&gt;"",1,0)+IF(EA797&lt;&gt;"",1,0)+IF(EB797&lt;&gt;"",1,0)+IF(EE797&lt;&gt;"",1,0)</f>
        <v>10</v>
      </c>
      <c r="BA797" s="2" t="n">
        <f aca="false">COUNTIF($DV797:$EG797, "&lt;&gt;")</f>
        <v>5</v>
      </c>
      <c r="BB797" s="0" t="n">
        <f aca="false">AY797*AX797</f>
        <v>0</v>
      </c>
      <c r="BC797" s="0" t="s">
        <v>153</v>
      </c>
      <c r="BD797" s="0" t="s">
        <v>153</v>
      </c>
      <c r="BE797" s="0" t="s">
        <v>153</v>
      </c>
      <c r="BF797" s="0" t="s">
        <v>153</v>
      </c>
      <c r="BG797" s="0" t="s">
        <v>153</v>
      </c>
      <c r="BH797" s="0" t="s">
        <v>153</v>
      </c>
      <c r="BI797" s="0" t="s">
        <v>153</v>
      </c>
      <c r="BJ797" s="0" t="s">
        <v>153</v>
      </c>
      <c r="BK797" s="0" t="s">
        <v>153</v>
      </c>
      <c r="BL797" s="0" t="s">
        <v>153</v>
      </c>
      <c r="BP797" s="0" t="s">
        <v>153</v>
      </c>
      <c r="BR797" s="0" t="s">
        <v>153</v>
      </c>
      <c r="BS797" s="0" t="s">
        <v>153</v>
      </c>
      <c r="BV797" s="0" t="s">
        <v>153</v>
      </c>
      <c r="BY797" s="0" t="s">
        <v>162</v>
      </c>
      <c r="CA797" s="0" t="s">
        <v>153</v>
      </c>
      <c r="CC797" s="0" t="s">
        <v>162</v>
      </c>
      <c r="CG797" s="0" t="s">
        <v>153</v>
      </c>
      <c r="CH797" s="0" t="s">
        <v>162</v>
      </c>
      <c r="CK797" s="0" t="s">
        <v>153</v>
      </c>
      <c r="CL797" s="0" t="s">
        <v>162</v>
      </c>
      <c r="CN797" s="0" t="s">
        <v>153</v>
      </c>
      <c r="CO797" s="0" t="s">
        <v>162</v>
      </c>
      <c r="CP797" s="0" t="s">
        <v>153</v>
      </c>
      <c r="CT797" s="0" t="s">
        <v>153</v>
      </c>
      <c r="CU797" s="0" t="s">
        <v>162</v>
      </c>
      <c r="CV797" s="0" t="s">
        <v>153</v>
      </c>
      <c r="CW797" s="0" t="s">
        <v>162</v>
      </c>
      <c r="CY797" s="0" t="s">
        <v>153</v>
      </c>
      <c r="CZ797" s="0" t="s">
        <v>162</v>
      </c>
      <c r="DC797" s="0" t="s">
        <v>153</v>
      </c>
      <c r="DD797" s="0" t="s">
        <v>162</v>
      </c>
      <c r="DF797" s="0" t="s">
        <v>153</v>
      </c>
      <c r="DG797" s="0" t="s">
        <v>162</v>
      </c>
      <c r="DI797" s="0" t="s">
        <v>153</v>
      </c>
      <c r="DJ797" s="0" t="s">
        <v>162</v>
      </c>
      <c r="DL797" s="0" t="s">
        <v>153</v>
      </c>
      <c r="DM797" s="0" t="s">
        <v>162</v>
      </c>
      <c r="DN797" s="0" t="s">
        <v>153</v>
      </c>
      <c r="DO797" s="0" t="s">
        <v>162</v>
      </c>
      <c r="DR797" s="0" t="s">
        <v>153</v>
      </c>
      <c r="DS797" s="0" t="s">
        <v>162</v>
      </c>
      <c r="DT797" s="0" t="s">
        <v>162</v>
      </c>
      <c r="DU797" s="0" t="s">
        <v>153</v>
      </c>
      <c r="DW797" s="0" t="s">
        <v>162</v>
      </c>
      <c r="DX797" s="0" t="s">
        <v>153</v>
      </c>
      <c r="EA797" s="0" t="s">
        <v>153</v>
      </c>
      <c r="ED797" s="0" t="s">
        <v>162</v>
      </c>
      <c r="EF797" s="0" t="s">
        <v>153</v>
      </c>
    </row>
    <row r="798" customFormat="false" ht="13.8" hidden="false" customHeight="false" outlineLevel="0" collapsed="false">
      <c r="A798" s="0" t="s">
        <v>3894</v>
      </c>
      <c r="B798" s="0" t="n">
        <v>78</v>
      </c>
      <c r="C798" s="0" t="n">
        <v>305734</v>
      </c>
      <c r="D798" s="0" t="s">
        <v>3889</v>
      </c>
      <c r="E798" s="0" t="s">
        <v>3847</v>
      </c>
      <c r="F798" s="0" t="str">
        <f aca="false">CONCATENATE(D798," ",LEFT(H798,4),"T=",AU798,"D=",AV798,"R=",AW798,"M=",AX798,"L=",AY798,"B=",AZ798)</f>
        <v>BATTEE T=D=WARREN-WARD 5R=22M=4L=0B=6</v>
      </c>
      <c r="I798" s="0" t="s">
        <v>3100</v>
      </c>
      <c r="J798" s="0" t="s">
        <v>3895</v>
      </c>
      <c r="K798" s="0" t="s">
        <v>143</v>
      </c>
      <c r="L798" s="0" t="s">
        <v>162</v>
      </c>
      <c r="M798" s="0" t="str">
        <f aca="false">RIGHT(N798,LEN(N798)-FIND(" ",N798))</f>
        <v>MILTON ST SE</v>
      </c>
      <c r="N798" s="0" t="s">
        <v>3893</v>
      </c>
      <c r="P798" s="0" t="s">
        <v>145</v>
      </c>
      <c r="Q798" s="0" t="s">
        <v>146</v>
      </c>
      <c r="R798" s="0" t="n">
        <v>44484</v>
      </c>
      <c r="V798" s="0" t="s">
        <v>3896</v>
      </c>
      <c r="X798" s="0" t="s">
        <v>145</v>
      </c>
      <c r="Y798" s="0" t="s">
        <v>146</v>
      </c>
      <c r="Z798" s="0" t="n">
        <v>44484</v>
      </c>
      <c r="AD798" s="0" t="s">
        <v>147</v>
      </c>
      <c r="AE798" s="0" t="s">
        <v>148</v>
      </c>
      <c r="AF798" s="0" t="s">
        <v>149</v>
      </c>
      <c r="AH798" s="0" t="n">
        <v>14</v>
      </c>
      <c r="AI798" s="0" t="n">
        <v>11</v>
      </c>
      <c r="AN798" s="0" t="s">
        <v>145</v>
      </c>
      <c r="AO798" s="0" t="s">
        <v>3480</v>
      </c>
      <c r="AP798" s="0" t="s">
        <v>3481</v>
      </c>
      <c r="AQ798" s="0" t="n">
        <v>9</v>
      </c>
      <c r="AR798" s="0" t="n">
        <v>64</v>
      </c>
      <c r="AS798" s="0" t="n">
        <v>32</v>
      </c>
      <c r="AV798" s="0" t="s">
        <v>152</v>
      </c>
      <c r="AW798" s="0" t="n">
        <f aca="false">COUNTA($BA798:$EG798)</f>
        <v>22</v>
      </c>
      <c r="AX798" s="0" t="n">
        <f aca="false">COUNTIF($BC798:$EG798,"D")</f>
        <v>4</v>
      </c>
      <c r="AY798" s="0" t="n">
        <f aca="false">COUNTIF($BC798:$EG798,"R")</f>
        <v>0</v>
      </c>
      <c r="AZ798" s="2" t="n">
        <f aca="false">IF(DH798&lt;&gt;"",1,0)+IF(DI798&lt;&gt;"",1,0)+IF(DK798&lt;&gt;"",1,0)+IF(DM798&lt;&gt;"",1,0)+IF(DN798&lt;&gt;"",1,0)+IF(DO798&lt;&gt;"",1,0)+IF(DQ798&lt;&gt;"",1,0)+IF(DR798&lt;&gt;"",1,0)+IF(DT798&lt;&gt;"",1,0)+IF(DU798&lt;&gt;"",1,0)+IF(DV798&lt;&gt;"",1,0)+IF(DW798&lt;&gt;"",1,0)+IF(DX798&lt;&gt;"",1,0)+IF(DZ798&lt;&gt;"",1,0)+IF(EA798&lt;&gt;"",1,0)+IF(EB798&lt;&gt;"",1,0)+IF(EE798&lt;&gt;"",1,0)</f>
        <v>6</v>
      </c>
      <c r="BA798" s="2" t="n">
        <f aca="false">COUNTIF($DV798:$EG798, "&lt;&gt;")</f>
        <v>5</v>
      </c>
      <c r="BB798" s="0" t="n">
        <f aca="false">AY798*AX798</f>
        <v>0</v>
      </c>
      <c r="BL798" s="0" t="s">
        <v>153</v>
      </c>
      <c r="BS798" s="0" t="s">
        <v>153</v>
      </c>
      <c r="BY798" s="0" t="s">
        <v>162</v>
      </c>
      <c r="CA798" s="0" t="s">
        <v>153</v>
      </c>
      <c r="CG798" s="0" t="s">
        <v>153</v>
      </c>
      <c r="CK798" s="0" t="s">
        <v>153</v>
      </c>
      <c r="CN798" s="0" t="s">
        <v>153</v>
      </c>
      <c r="CP798" s="0" t="s">
        <v>153</v>
      </c>
      <c r="CV798" s="0" t="s">
        <v>153</v>
      </c>
      <c r="CY798" s="0" t="s">
        <v>153</v>
      </c>
      <c r="CZ798" s="0" t="s">
        <v>162</v>
      </c>
      <c r="DC798" s="0" t="s">
        <v>153</v>
      </c>
      <c r="DI798" s="0" t="s">
        <v>153</v>
      </c>
      <c r="DN798" s="0" t="s">
        <v>153</v>
      </c>
      <c r="DU798" s="0" t="s">
        <v>153</v>
      </c>
      <c r="DW798" s="0" t="s">
        <v>162</v>
      </c>
      <c r="DX798" s="0" t="s">
        <v>153</v>
      </c>
      <c r="EA798" s="0" t="s">
        <v>153</v>
      </c>
      <c r="ED798" s="0" t="s">
        <v>162</v>
      </c>
      <c r="EF798" s="0" t="s">
        <v>153</v>
      </c>
    </row>
    <row r="799" customFormat="false" ht="13.8" hidden="false" customHeight="false" outlineLevel="0" collapsed="false">
      <c r="A799" s="0" t="s">
        <v>3897</v>
      </c>
      <c r="B799" s="0" t="n">
        <v>78</v>
      </c>
      <c r="C799" s="0" t="n">
        <v>92641</v>
      </c>
      <c r="D799" s="0" t="s">
        <v>3898</v>
      </c>
      <c r="E799" s="0" t="s">
        <v>3899</v>
      </c>
      <c r="F799" s="0" t="str">
        <f aca="false">CONCATENATE(D799," ",LEFT(H799,4),"T=",AU799,"D=",AV799,"R=",AW799,"M=",AX799,"L=",AY799,"B=",AZ799)</f>
        <v>LITTLE T=D=WARREN-WARD 5R=10M=2L=0B=6</v>
      </c>
      <c r="I799" s="0" t="s">
        <v>3900</v>
      </c>
      <c r="J799" s="0" t="s">
        <v>3901</v>
      </c>
      <c r="K799" s="0" t="s">
        <v>143</v>
      </c>
      <c r="L799" s="0" t="s">
        <v>162</v>
      </c>
      <c r="M799" s="0" t="str">
        <f aca="false">RIGHT(N799,LEN(N799)-FIND(" ",N799))</f>
        <v>MILTON ST SE</v>
      </c>
      <c r="N799" s="0" t="s">
        <v>3902</v>
      </c>
      <c r="P799" s="0" t="s">
        <v>145</v>
      </c>
      <c r="Q799" s="0" t="s">
        <v>146</v>
      </c>
      <c r="R799" s="0" t="n">
        <v>44484</v>
      </c>
      <c r="AD799" s="0" t="s">
        <v>147</v>
      </c>
      <c r="AE799" s="0" t="s">
        <v>148</v>
      </c>
      <c r="AF799" s="0" t="s">
        <v>149</v>
      </c>
      <c r="AH799" s="0" t="n">
        <v>14</v>
      </c>
      <c r="AI799" s="0" t="n">
        <v>11</v>
      </c>
      <c r="AN799" s="0" t="s">
        <v>145</v>
      </c>
      <c r="AO799" s="0" t="s">
        <v>3480</v>
      </c>
      <c r="AP799" s="0" t="s">
        <v>3481</v>
      </c>
      <c r="AQ799" s="0" t="n">
        <v>9</v>
      </c>
      <c r="AR799" s="0" t="n">
        <v>64</v>
      </c>
      <c r="AS799" s="0" t="n">
        <v>32</v>
      </c>
      <c r="AV799" s="0" t="s">
        <v>152</v>
      </c>
      <c r="AW799" s="0" t="n">
        <f aca="false">COUNTA($BA799:$EG799)</f>
        <v>10</v>
      </c>
      <c r="AX799" s="0" t="n">
        <f aca="false">COUNTIF($BC799:$EG799,"D")</f>
        <v>2</v>
      </c>
      <c r="AY799" s="0" t="n">
        <f aca="false">COUNTIF($BC799:$EG799,"R")</f>
        <v>0</v>
      </c>
      <c r="AZ799" s="2" t="n">
        <f aca="false">IF(DH799&lt;&gt;"",1,0)+IF(DI799&lt;&gt;"",1,0)+IF(DK799&lt;&gt;"",1,0)+IF(DM799&lt;&gt;"",1,0)+IF(DN799&lt;&gt;"",1,0)+IF(DO799&lt;&gt;"",1,0)+IF(DQ799&lt;&gt;"",1,0)+IF(DR799&lt;&gt;"",1,0)+IF(DT799&lt;&gt;"",1,0)+IF(DU799&lt;&gt;"",1,0)+IF(DV799&lt;&gt;"",1,0)+IF(DW799&lt;&gt;"",1,0)+IF(DX799&lt;&gt;"",1,0)+IF(DZ799&lt;&gt;"",1,0)+IF(EA799&lt;&gt;"",1,0)+IF(EB799&lt;&gt;"",1,0)+IF(EE799&lt;&gt;"",1,0)</f>
        <v>6</v>
      </c>
      <c r="BA799" s="2" t="n">
        <f aca="false">COUNTIF($DV799:$EG799, "&lt;&gt;")</f>
        <v>4</v>
      </c>
      <c r="BB799" s="0" t="n">
        <f aca="false">AY799*AX799</f>
        <v>0</v>
      </c>
      <c r="DN799" s="0" t="s">
        <v>153</v>
      </c>
      <c r="DR799" s="0" t="s">
        <v>153</v>
      </c>
      <c r="DS799" s="0" t="s">
        <v>162</v>
      </c>
      <c r="DU799" s="0" t="s">
        <v>153</v>
      </c>
      <c r="DW799" s="0" t="s">
        <v>162</v>
      </c>
      <c r="DX799" s="0" t="s">
        <v>153</v>
      </c>
      <c r="EA799" s="0" t="s">
        <v>153</v>
      </c>
      <c r="EF799" s="0" t="s">
        <v>153</v>
      </c>
    </row>
    <row r="800" customFormat="false" ht="13.8" hidden="false" customHeight="false" outlineLevel="0" collapsed="false">
      <c r="A800" s="0" t="s">
        <v>3903</v>
      </c>
      <c r="B800" s="0" t="n">
        <v>78</v>
      </c>
      <c r="C800" s="0" t="n">
        <v>212125</v>
      </c>
      <c r="D800" s="0" t="s">
        <v>3898</v>
      </c>
      <c r="E800" s="0" t="s">
        <v>3904</v>
      </c>
      <c r="F800" s="0" t="str">
        <f aca="false">CONCATENATE(D800," ",LEFT(H800,4),"T=",AU800,"D=",AV800,"R=",AW800,"M=",AX800,"L=",AY800,"B=",AZ800)</f>
        <v>LITTLE T=D=WARREN-WARD 5R=9M=2L=0B=5</v>
      </c>
      <c r="G800" s="0" t="s">
        <v>1563</v>
      </c>
      <c r="I800" s="0" t="s">
        <v>3905</v>
      </c>
      <c r="J800" s="0" t="s">
        <v>3906</v>
      </c>
      <c r="K800" s="0" t="s">
        <v>143</v>
      </c>
      <c r="L800" s="0" t="s">
        <v>162</v>
      </c>
      <c r="M800" s="0" t="str">
        <f aca="false">RIGHT(N800,LEN(N800)-FIND(" ",N800))</f>
        <v>MILTON ST SE</v>
      </c>
      <c r="N800" s="0" t="s">
        <v>3902</v>
      </c>
      <c r="P800" s="0" t="s">
        <v>145</v>
      </c>
      <c r="Q800" s="0" t="s">
        <v>146</v>
      </c>
      <c r="R800" s="0" t="n">
        <v>44484</v>
      </c>
      <c r="AD800" s="0" t="s">
        <v>147</v>
      </c>
      <c r="AE800" s="0" t="s">
        <v>148</v>
      </c>
      <c r="AF800" s="0" t="s">
        <v>149</v>
      </c>
      <c r="AH800" s="0" t="n">
        <v>14</v>
      </c>
      <c r="AI800" s="0" t="n">
        <v>11</v>
      </c>
      <c r="AN800" s="0" t="s">
        <v>145</v>
      </c>
      <c r="AO800" s="0" t="s">
        <v>3480</v>
      </c>
      <c r="AP800" s="0" t="s">
        <v>3481</v>
      </c>
      <c r="AQ800" s="0" t="n">
        <v>9</v>
      </c>
      <c r="AR800" s="0" t="n">
        <v>64</v>
      </c>
      <c r="AS800" s="0" t="n">
        <v>32</v>
      </c>
      <c r="AV800" s="0" t="s">
        <v>152</v>
      </c>
      <c r="AW800" s="0" t="n">
        <f aca="false">COUNTA($BA800:$EG800)</f>
        <v>9</v>
      </c>
      <c r="AX800" s="0" t="n">
        <f aca="false">COUNTIF($BC800:$EG800,"D")</f>
        <v>2</v>
      </c>
      <c r="AY800" s="0" t="n">
        <f aca="false">COUNTIF($BC800:$EG800,"R")</f>
        <v>0</v>
      </c>
      <c r="AZ800" s="2" t="n">
        <f aca="false">IF(DH800&lt;&gt;"",1,0)+IF(DI800&lt;&gt;"",1,0)+IF(DK800&lt;&gt;"",1,0)+IF(DM800&lt;&gt;"",1,0)+IF(DN800&lt;&gt;"",1,0)+IF(DO800&lt;&gt;"",1,0)+IF(DQ800&lt;&gt;"",1,0)+IF(DR800&lt;&gt;"",1,0)+IF(DT800&lt;&gt;"",1,0)+IF(DU800&lt;&gt;"",1,0)+IF(DV800&lt;&gt;"",1,0)+IF(DW800&lt;&gt;"",1,0)+IF(DX800&lt;&gt;"",1,0)+IF(DZ800&lt;&gt;"",1,0)+IF(EA800&lt;&gt;"",1,0)+IF(EB800&lt;&gt;"",1,0)+IF(EE800&lt;&gt;"",1,0)</f>
        <v>5</v>
      </c>
      <c r="BA800" s="2" t="n">
        <f aca="false">COUNTIF($DV800:$EG800, "&lt;&gt;")</f>
        <v>4</v>
      </c>
      <c r="BB800" s="0" t="n">
        <f aca="false">AY800*AX800</f>
        <v>0</v>
      </c>
      <c r="DR800" s="0" t="s">
        <v>153</v>
      </c>
      <c r="DS800" s="0" t="s">
        <v>162</v>
      </c>
      <c r="DU800" s="0" t="s">
        <v>153</v>
      </c>
      <c r="DW800" s="0" t="s">
        <v>162</v>
      </c>
      <c r="DX800" s="0" t="s">
        <v>153</v>
      </c>
      <c r="EA800" s="0" t="s">
        <v>153</v>
      </c>
      <c r="EF800" s="0" t="s">
        <v>153</v>
      </c>
    </row>
    <row r="801" customFormat="false" ht="13.8" hidden="false" customHeight="false" outlineLevel="0" collapsed="false">
      <c r="A801" s="0" t="s">
        <v>3907</v>
      </c>
      <c r="B801" s="0" t="n">
        <v>78</v>
      </c>
      <c r="C801" s="0" t="n">
        <v>253221</v>
      </c>
      <c r="D801" s="0" t="s">
        <v>3908</v>
      </c>
      <c r="E801" s="0" t="s">
        <v>975</v>
      </c>
      <c r="F801" s="0" t="str">
        <f aca="false">CONCATENATE(D801," ",LEFT(H801,4),"T=",AU801,"D=",AV801,"R=",AW801,"M=",AX801,"L=",AY801,"B=",AZ801)</f>
        <v>WILLIAMS HILL T=D=WARREN-WARD 5R=46M=16L=0B=10</v>
      </c>
      <c r="G801" s="0" t="s">
        <v>238</v>
      </c>
      <c r="I801" s="0" t="s">
        <v>3909</v>
      </c>
      <c r="J801" s="0" t="s">
        <v>1850</v>
      </c>
      <c r="K801" s="0" t="s">
        <v>143</v>
      </c>
      <c r="L801" s="0" t="s">
        <v>162</v>
      </c>
      <c r="M801" s="0" t="str">
        <f aca="false">RIGHT(N801,LEN(N801)-FIND(" ",N801))</f>
        <v>MILTON ST SE</v>
      </c>
      <c r="N801" s="0" t="s">
        <v>3910</v>
      </c>
      <c r="P801" s="0" t="s">
        <v>145</v>
      </c>
      <c r="Q801" s="0" t="s">
        <v>146</v>
      </c>
      <c r="R801" s="0" t="n">
        <v>44484</v>
      </c>
      <c r="AD801" s="0" t="s">
        <v>147</v>
      </c>
      <c r="AE801" s="0" t="s">
        <v>148</v>
      </c>
      <c r="AF801" s="0" t="s">
        <v>149</v>
      </c>
      <c r="AH801" s="0" t="n">
        <v>14</v>
      </c>
      <c r="AI801" s="0" t="n">
        <v>11</v>
      </c>
      <c r="AN801" s="0" t="s">
        <v>145</v>
      </c>
      <c r="AO801" s="0" t="s">
        <v>3480</v>
      </c>
      <c r="AP801" s="0" t="s">
        <v>3481</v>
      </c>
      <c r="AQ801" s="0" t="n">
        <v>9</v>
      </c>
      <c r="AR801" s="0" t="n">
        <v>64</v>
      </c>
      <c r="AS801" s="0" t="n">
        <v>32</v>
      </c>
      <c r="AV801" s="0" t="s">
        <v>152</v>
      </c>
      <c r="AW801" s="0" t="n">
        <f aca="false">COUNTA($BA801:$EG801)</f>
        <v>46</v>
      </c>
      <c r="AX801" s="0" t="n">
        <f aca="false">COUNTIF($BC801:$EG801,"D")</f>
        <v>16</v>
      </c>
      <c r="AY801" s="0" t="n">
        <f aca="false">COUNTIF($BC801:$EG801,"R")</f>
        <v>0</v>
      </c>
      <c r="AZ801" s="2" t="n">
        <f aca="false">IF(DH801&lt;&gt;"",1,0)+IF(DI801&lt;&gt;"",1,0)+IF(DK801&lt;&gt;"",1,0)+IF(DM801&lt;&gt;"",1,0)+IF(DN801&lt;&gt;"",1,0)+IF(DO801&lt;&gt;"",1,0)+IF(DQ801&lt;&gt;"",1,0)+IF(DR801&lt;&gt;"",1,0)+IF(DT801&lt;&gt;"",1,0)+IF(DU801&lt;&gt;"",1,0)+IF(DV801&lt;&gt;"",1,0)+IF(DW801&lt;&gt;"",1,0)+IF(DX801&lt;&gt;"",1,0)+IF(DZ801&lt;&gt;"",1,0)+IF(EA801&lt;&gt;"",1,0)+IF(EB801&lt;&gt;"",1,0)+IF(EE801&lt;&gt;"",1,0)</f>
        <v>10</v>
      </c>
      <c r="BA801" s="2" t="n">
        <f aca="false">COUNTIF($DV801:$EG801, "&lt;&gt;")</f>
        <v>5</v>
      </c>
      <c r="BB801" s="0" t="n">
        <f aca="false">AY801*AX801</f>
        <v>0</v>
      </c>
      <c r="BC801" s="0" t="s">
        <v>153</v>
      </c>
      <c r="BD801" s="0" t="s">
        <v>153</v>
      </c>
      <c r="BE801" s="0" t="s">
        <v>153</v>
      </c>
      <c r="BG801" s="0" t="s">
        <v>153</v>
      </c>
      <c r="BH801" s="0" t="s">
        <v>153</v>
      </c>
      <c r="BJ801" s="0" t="s">
        <v>153</v>
      </c>
      <c r="BK801" s="0" t="s">
        <v>153</v>
      </c>
      <c r="BL801" s="0" t="s">
        <v>153</v>
      </c>
      <c r="BP801" s="0" t="s">
        <v>153</v>
      </c>
      <c r="BS801" s="0" t="s">
        <v>153</v>
      </c>
      <c r="BY801" s="0" t="s">
        <v>162</v>
      </c>
      <c r="CA801" s="0" t="s">
        <v>153</v>
      </c>
      <c r="CC801" s="0" t="s">
        <v>162</v>
      </c>
      <c r="CG801" s="0" t="s">
        <v>153</v>
      </c>
      <c r="CH801" s="0" t="s">
        <v>162</v>
      </c>
      <c r="CK801" s="0" t="s">
        <v>153</v>
      </c>
      <c r="CL801" s="0" t="s">
        <v>162</v>
      </c>
      <c r="CN801" s="0" t="s">
        <v>153</v>
      </c>
      <c r="CP801" s="0" t="s">
        <v>153</v>
      </c>
      <c r="CQ801" s="0" t="s">
        <v>162</v>
      </c>
      <c r="CT801" s="0" t="s">
        <v>153</v>
      </c>
      <c r="CV801" s="0" t="s">
        <v>153</v>
      </c>
      <c r="CW801" s="0" t="s">
        <v>162</v>
      </c>
      <c r="CY801" s="0" t="s">
        <v>153</v>
      </c>
      <c r="CZ801" s="0" t="s">
        <v>162</v>
      </c>
      <c r="DC801" s="0" t="s">
        <v>153</v>
      </c>
      <c r="DD801" s="0" t="s">
        <v>162</v>
      </c>
      <c r="DF801" s="0" t="s">
        <v>153</v>
      </c>
      <c r="DG801" s="0" t="s">
        <v>162</v>
      </c>
      <c r="DI801" s="0" t="s">
        <v>153</v>
      </c>
      <c r="DJ801" s="0" t="s">
        <v>162</v>
      </c>
      <c r="DL801" s="0" t="s">
        <v>153</v>
      </c>
      <c r="DM801" s="0" t="s">
        <v>162</v>
      </c>
      <c r="DN801" s="0" t="s">
        <v>153</v>
      </c>
      <c r="DO801" s="0" t="s">
        <v>162</v>
      </c>
      <c r="DR801" s="0" t="s">
        <v>153</v>
      </c>
      <c r="DS801" s="0" t="s">
        <v>162</v>
      </c>
      <c r="DT801" s="0" t="s">
        <v>162</v>
      </c>
      <c r="DU801" s="0" t="s">
        <v>153</v>
      </c>
      <c r="DW801" s="0" t="s">
        <v>162</v>
      </c>
      <c r="DX801" s="0" t="s">
        <v>153</v>
      </c>
      <c r="EA801" s="0" t="s">
        <v>153</v>
      </c>
      <c r="ED801" s="0" t="s">
        <v>162</v>
      </c>
      <c r="EF801" s="0" t="s">
        <v>153</v>
      </c>
    </row>
    <row r="802" customFormat="false" ht="13.8" hidden="false" customHeight="false" outlineLevel="0" collapsed="false">
      <c r="A802" s="0" t="s">
        <v>3911</v>
      </c>
      <c r="B802" s="0" t="n">
        <v>78</v>
      </c>
      <c r="C802" s="0" t="n">
        <v>419399</v>
      </c>
      <c r="D802" s="0" t="s">
        <v>3912</v>
      </c>
      <c r="E802" s="0" t="s">
        <v>3913</v>
      </c>
      <c r="F802" s="0" t="str">
        <f aca="false">CONCATENATE(D802," ",LEFT(H802,4),"T=",AU802,"D=",AV802,"R=",AW802,"M=",AX802,"L=",AY802,"B=",AZ802)</f>
        <v>ROBINSON T=D=WARREN-WARD 5R=31M=6L=0B=6</v>
      </c>
      <c r="G802" s="0" t="s">
        <v>140</v>
      </c>
      <c r="I802" s="0" t="s">
        <v>3914</v>
      </c>
      <c r="J802" s="0" t="s">
        <v>3915</v>
      </c>
      <c r="K802" s="0" t="s">
        <v>143</v>
      </c>
      <c r="L802" s="0" t="s">
        <v>162</v>
      </c>
      <c r="M802" s="0" t="str">
        <f aca="false">RIGHT(N802,LEN(N802)-FIND(" ",N802))</f>
        <v>MILTON ST SE</v>
      </c>
      <c r="N802" s="0" t="s">
        <v>3916</v>
      </c>
      <c r="P802" s="0" t="s">
        <v>145</v>
      </c>
      <c r="Q802" s="0" t="s">
        <v>146</v>
      </c>
      <c r="R802" s="0" t="n">
        <v>44484</v>
      </c>
      <c r="AD802" s="0" t="s">
        <v>147</v>
      </c>
      <c r="AE802" s="0" t="s">
        <v>148</v>
      </c>
      <c r="AF802" s="0" t="s">
        <v>149</v>
      </c>
      <c r="AH802" s="0" t="n">
        <v>14</v>
      </c>
      <c r="AI802" s="0" t="n">
        <v>11</v>
      </c>
      <c r="AN802" s="0" t="s">
        <v>145</v>
      </c>
      <c r="AO802" s="0" t="s">
        <v>3480</v>
      </c>
      <c r="AP802" s="0" t="s">
        <v>3481</v>
      </c>
      <c r="AQ802" s="0" t="n">
        <v>9</v>
      </c>
      <c r="AR802" s="0" t="n">
        <v>64</v>
      </c>
      <c r="AS802" s="0" t="n">
        <v>32</v>
      </c>
      <c r="AV802" s="0" t="s">
        <v>152</v>
      </c>
      <c r="AW802" s="0" t="n">
        <f aca="false">COUNTA($BA802:$EG802)</f>
        <v>31</v>
      </c>
      <c r="AX802" s="0" t="n">
        <f aca="false">COUNTIF($BC802:$EG802,"D")</f>
        <v>6</v>
      </c>
      <c r="AY802" s="0" t="n">
        <f aca="false">COUNTIF($BC802:$EG802,"R")</f>
        <v>0</v>
      </c>
      <c r="AZ802" s="2" t="n">
        <f aca="false">IF(DH802&lt;&gt;"",1,0)+IF(DI802&lt;&gt;"",1,0)+IF(DK802&lt;&gt;"",1,0)+IF(DM802&lt;&gt;"",1,0)+IF(DN802&lt;&gt;"",1,0)+IF(DO802&lt;&gt;"",1,0)+IF(DQ802&lt;&gt;"",1,0)+IF(DR802&lt;&gt;"",1,0)+IF(DT802&lt;&gt;"",1,0)+IF(DU802&lt;&gt;"",1,0)+IF(DV802&lt;&gt;"",1,0)+IF(DW802&lt;&gt;"",1,0)+IF(DX802&lt;&gt;"",1,0)+IF(DZ802&lt;&gt;"",1,0)+IF(EA802&lt;&gt;"",1,0)+IF(EB802&lt;&gt;"",1,0)+IF(EE802&lt;&gt;"",1,0)</f>
        <v>6</v>
      </c>
      <c r="BA802" s="2" t="n">
        <f aca="false">COUNTIF($DV802:$EG802, "&lt;&gt;")</f>
        <v>5</v>
      </c>
      <c r="BB802" s="0" t="n">
        <f aca="false">AY802*AX802</f>
        <v>0</v>
      </c>
      <c r="BC802" s="0" t="s">
        <v>153</v>
      </c>
      <c r="BD802" s="0" t="s">
        <v>153</v>
      </c>
      <c r="BE802" s="0" t="s">
        <v>153</v>
      </c>
      <c r="BH802" s="0" t="s">
        <v>153</v>
      </c>
      <c r="BJ802" s="0" t="s">
        <v>153</v>
      </c>
      <c r="BK802" s="0" t="s">
        <v>153</v>
      </c>
      <c r="BL802" s="0" t="s">
        <v>153</v>
      </c>
      <c r="BP802" s="0" t="s">
        <v>153</v>
      </c>
      <c r="BS802" s="0" t="s">
        <v>153</v>
      </c>
      <c r="BY802" s="0" t="s">
        <v>162</v>
      </c>
      <c r="CA802" s="0" t="s">
        <v>153</v>
      </c>
      <c r="CG802" s="0" t="s">
        <v>153</v>
      </c>
      <c r="CK802" s="0" t="s">
        <v>153</v>
      </c>
      <c r="CP802" s="0" t="s">
        <v>153</v>
      </c>
      <c r="CV802" s="0" t="s">
        <v>153</v>
      </c>
      <c r="CW802" s="0" t="s">
        <v>162</v>
      </c>
      <c r="CY802" s="0" t="s">
        <v>153</v>
      </c>
      <c r="CZ802" s="0" t="s">
        <v>162</v>
      </c>
      <c r="DC802" s="0" t="s">
        <v>153</v>
      </c>
      <c r="DI802" s="0" t="s">
        <v>153</v>
      </c>
      <c r="DJ802" s="0" t="s">
        <v>162</v>
      </c>
      <c r="DL802" s="0" t="s">
        <v>153</v>
      </c>
      <c r="DN802" s="0" t="s">
        <v>153</v>
      </c>
      <c r="DU802" s="0" t="s">
        <v>153</v>
      </c>
      <c r="DW802" s="0" t="s">
        <v>162</v>
      </c>
      <c r="DX802" s="0" t="s">
        <v>153</v>
      </c>
      <c r="EA802" s="0" t="s">
        <v>153</v>
      </c>
      <c r="ED802" s="0" t="s">
        <v>162</v>
      </c>
      <c r="EF802" s="0" t="s">
        <v>153</v>
      </c>
    </row>
    <row r="803" customFormat="false" ht="13.8" hidden="false" customHeight="false" outlineLevel="0" collapsed="false">
      <c r="A803" s="0" t="s">
        <v>3917</v>
      </c>
      <c r="B803" s="0" t="n">
        <v>78</v>
      </c>
      <c r="C803" s="0" t="n">
        <v>434989</v>
      </c>
      <c r="D803" s="0" t="s">
        <v>3912</v>
      </c>
      <c r="E803" s="0" t="s">
        <v>3918</v>
      </c>
      <c r="F803" s="0" t="str">
        <f aca="false">CONCATENATE(D803," ",LEFT(H803,4),"T=",AU803,"D=",AV803,"R=",AW803,"M=",AX803,"L=",AY803,"B=",AZ803)</f>
        <v>ROBINSON T=D=WARREN-WARD 5R=19M=5L=0B=6</v>
      </c>
      <c r="G803" s="0" t="s">
        <v>140</v>
      </c>
      <c r="I803" s="0" t="s">
        <v>3919</v>
      </c>
      <c r="J803" s="0" t="s">
        <v>3920</v>
      </c>
      <c r="K803" s="0" t="s">
        <v>143</v>
      </c>
      <c r="L803" s="0" t="s">
        <v>162</v>
      </c>
      <c r="M803" s="0" t="str">
        <f aca="false">RIGHT(N803,LEN(N803)-FIND(" ",N803))</f>
        <v>MILTON ST SE</v>
      </c>
      <c r="N803" s="0" t="s">
        <v>3916</v>
      </c>
      <c r="P803" s="0" t="s">
        <v>145</v>
      </c>
      <c r="Q803" s="0" t="s">
        <v>146</v>
      </c>
      <c r="R803" s="0" t="n">
        <v>44484</v>
      </c>
      <c r="AD803" s="0" t="s">
        <v>147</v>
      </c>
      <c r="AE803" s="0" t="s">
        <v>148</v>
      </c>
      <c r="AF803" s="0" t="s">
        <v>149</v>
      </c>
      <c r="AH803" s="0" t="n">
        <v>14</v>
      </c>
      <c r="AI803" s="0" t="n">
        <v>11</v>
      </c>
      <c r="AN803" s="0" t="s">
        <v>145</v>
      </c>
      <c r="AO803" s="0" t="s">
        <v>3480</v>
      </c>
      <c r="AP803" s="0" t="s">
        <v>3481</v>
      </c>
      <c r="AQ803" s="0" t="n">
        <v>9</v>
      </c>
      <c r="AR803" s="0" t="n">
        <v>64</v>
      </c>
      <c r="AS803" s="0" t="n">
        <v>32</v>
      </c>
      <c r="AV803" s="0" t="s">
        <v>152</v>
      </c>
      <c r="AW803" s="0" t="n">
        <f aca="false">COUNTA($BA803:$EG803)</f>
        <v>19</v>
      </c>
      <c r="AX803" s="0" t="n">
        <f aca="false">COUNTIF($BC803:$EG803,"D")</f>
        <v>5</v>
      </c>
      <c r="AY803" s="0" t="n">
        <f aca="false">COUNTIF($BC803:$EG803,"R")</f>
        <v>0</v>
      </c>
      <c r="AZ803" s="2" t="n">
        <f aca="false">IF(DH803&lt;&gt;"",1,0)+IF(DI803&lt;&gt;"",1,0)+IF(DK803&lt;&gt;"",1,0)+IF(DM803&lt;&gt;"",1,0)+IF(DN803&lt;&gt;"",1,0)+IF(DO803&lt;&gt;"",1,0)+IF(DQ803&lt;&gt;"",1,0)+IF(DR803&lt;&gt;"",1,0)+IF(DT803&lt;&gt;"",1,0)+IF(DU803&lt;&gt;"",1,0)+IF(DV803&lt;&gt;"",1,0)+IF(DW803&lt;&gt;"",1,0)+IF(DX803&lt;&gt;"",1,0)+IF(DZ803&lt;&gt;"",1,0)+IF(EA803&lt;&gt;"",1,0)+IF(EB803&lt;&gt;"",1,0)+IF(EE803&lt;&gt;"",1,0)</f>
        <v>6</v>
      </c>
      <c r="BA803" s="2" t="n">
        <f aca="false">COUNTIF($DV803:$EG803, "&lt;&gt;")</f>
        <v>5</v>
      </c>
      <c r="BB803" s="0" t="n">
        <f aca="false">AY803*AX803</f>
        <v>0</v>
      </c>
      <c r="BY803" s="0" t="s">
        <v>162</v>
      </c>
      <c r="CA803" s="0" t="s">
        <v>153</v>
      </c>
      <c r="CG803" s="0" t="s">
        <v>153</v>
      </c>
      <c r="CL803" s="0" t="s">
        <v>162</v>
      </c>
      <c r="CP803" s="0" t="s">
        <v>153</v>
      </c>
      <c r="CY803" s="0" t="s">
        <v>153</v>
      </c>
      <c r="CZ803" s="0" t="s">
        <v>162</v>
      </c>
      <c r="DC803" s="0" t="s">
        <v>153</v>
      </c>
      <c r="DI803" s="0" t="s">
        <v>153</v>
      </c>
      <c r="DL803" s="0" t="s">
        <v>153</v>
      </c>
      <c r="DN803" s="0" t="s">
        <v>153</v>
      </c>
      <c r="DU803" s="0" t="s">
        <v>153</v>
      </c>
      <c r="DW803" s="0" t="s">
        <v>162</v>
      </c>
      <c r="DX803" s="0" t="s">
        <v>153</v>
      </c>
      <c r="EA803" s="0" t="s">
        <v>153</v>
      </c>
      <c r="ED803" s="0" t="s">
        <v>162</v>
      </c>
      <c r="EF803" s="0" t="s">
        <v>153</v>
      </c>
    </row>
    <row r="804" customFormat="false" ht="13.8" hidden="false" customHeight="false" outlineLevel="0" collapsed="false">
      <c r="A804" s="0" t="s">
        <v>3921</v>
      </c>
      <c r="B804" s="0" t="n">
        <v>78</v>
      </c>
      <c r="C804" s="0" t="n">
        <v>331780</v>
      </c>
      <c r="D804" s="0" t="s">
        <v>3922</v>
      </c>
      <c r="E804" s="0" t="s">
        <v>1592</v>
      </c>
      <c r="F804" s="0" t="str">
        <f aca="false">CONCATENATE(D804," ",LEFT(H804,4),"T=",AU804,"D=",AV804,"R=",AW804,"M=",AX804,"L=",AY804,"B=",AZ804)</f>
        <v>BRADY T=D=WARREN-WARD 5R=42M=17L=0B=7</v>
      </c>
      <c r="I804" s="0" t="s">
        <v>3923</v>
      </c>
      <c r="J804" s="0" t="s">
        <v>3924</v>
      </c>
      <c r="K804" s="0" t="s">
        <v>143</v>
      </c>
      <c r="L804" s="0" t="s">
        <v>162</v>
      </c>
      <c r="M804" s="0" t="str">
        <f aca="false">RIGHT(N804,LEN(N804)-FIND(" ",N804))</f>
        <v>MILTON ST SE</v>
      </c>
      <c r="N804" s="0" t="s">
        <v>3925</v>
      </c>
      <c r="P804" s="0" t="s">
        <v>145</v>
      </c>
      <c r="Q804" s="0" t="s">
        <v>146</v>
      </c>
      <c r="R804" s="0" t="n">
        <v>44484</v>
      </c>
      <c r="AD804" s="0" t="s">
        <v>147</v>
      </c>
      <c r="AE804" s="0" t="s">
        <v>148</v>
      </c>
      <c r="AF804" s="0" t="s">
        <v>149</v>
      </c>
      <c r="AH804" s="0" t="n">
        <v>14</v>
      </c>
      <c r="AI804" s="0" t="n">
        <v>11</v>
      </c>
      <c r="AN804" s="0" t="s">
        <v>145</v>
      </c>
      <c r="AO804" s="0" t="s">
        <v>3480</v>
      </c>
      <c r="AP804" s="0" t="s">
        <v>3481</v>
      </c>
      <c r="AQ804" s="0" t="n">
        <v>9</v>
      </c>
      <c r="AR804" s="0" t="n">
        <v>64</v>
      </c>
      <c r="AS804" s="0" t="n">
        <v>32</v>
      </c>
      <c r="AV804" s="0" t="s">
        <v>152</v>
      </c>
      <c r="AW804" s="0" t="n">
        <f aca="false">COUNTA($BA804:$EG804)</f>
        <v>42</v>
      </c>
      <c r="AX804" s="0" t="n">
        <f aca="false">COUNTIF($BC804:$EG804,"D")</f>
        <v>17</v>
      </c>
      <c r="AY804" s="0" t="n">
        <f aca="false">COUNTIF($BC804:$EG804,"R")</f>
        <v>0</v>
      </c>
      <c r="AZ804" s="2" t="n">
        <f aca="false">IF(DH804&lt;&gt;"",1,0)+IF(DI804&lt;&gt;"",1,0)+IF(DK804&lt;&gt;"",1,0)+IF(DM804&lt;&gt;"",1,0)+IF(DN804&lt;&gt;"",1,0)+IF(DO804&lt;&gt;"",1,0)+IF(DQ804&lt;&gt;"",1,0)+IF(DR804&lt;&gt;"",1,0)+IF(DT804&lt;&gt;"",1,0)+IF(DU804&lt;&gt;"",1,0)+IF(DV804&lt;&gt;"",1,0)+IF(DW804&lt;&gt;"",1,0)+IF(DX804&lt;&gt;"",1,0)+IF(DZ804&lt;&gt;"",1,0)+IF(EA804&lt;&gt;"",1,0)+IF(EB804&lt;&gt;"",1,0)+IF(EE804&lt;&gt;"",1,0)</f>
        <v>7</v>
      </c>
      <c r="BA804" s="2" t="n">
        <f aca="false">COUNTIF($DV804:$EG804, "&lt;&gt;")</f>
        <v>5</v>
      </c>
      <c r="BB804" s="0" t="n">
        <f aca="false">AY804*AX804</f>
        <v>0</v>
      </c>
      <c r="BC804" s="0" t="s">
        <v>162</v>
      </c>
      <c r="BD804" s="0" t="s">
        <v>153</v>
      </c>
      <c r="BE804" s="0" t="s">
        <v>162</v>
      </c>
      <c r="BF804" s="0" t="s">
        <v>153</v>
      </c>
      <c r="BH804" s="0" t="s">
        <v>153</v>
      </c>
      <c r="BI804" s="0" t="s">
        <v>162</v>
      </c>
      <c r="BJ804" s="0" t="s">
        <v>153</v>
      </c>
      <c r="BL804" s="0" t="s">
        <v>153</v>
      </c>
      <c r="BN804" s="0" t="s">
        <v>162</v>
      </c>
      <c r="BP804" s="0" t="s">
        <v>153</v>
      </c>
      <c r="BS804" s="0" t="s">
        <v>153</v>
      </c>
      <c r="BV804" s="0" t="s">
        <v>153</v>
      </c>
      <c r="BY804" s="0" t="s">
        <v>162</v>
      </c>
      <c r="CA804" s="0" t="s">
        <v>153</v>
      </c>
      <c r="CG804" s="0" t="s">
        <v>153</v>
      </c>
      <c r="CH804" s="0" t="s">
        <v>162</v>
      </c>
      <c r="CK804" s="0" t="s">
        <v>153</v>
      </c>
      <c r="CN804" s="0" t="s">
        <v>153</v>
      </c>
      <c r="CO804" s="0" t="s">
        <v>162</v>
      </c>
      <c r="CP804" s="0" t="s">
        <v>153</v>
      </c>
      <c r="CT804" s="0" t="s">
        <v>153</v>
      </c>
      <c r="CV804" s="0" t="s">
        <v>153</v>
      </c>
      <c r="CW804" s="0" t="s">
        <v>162</v>
      </c>
      <c r="CY804" s="0" t="s">
        <v>153</v>
      </c>
      <c r="CZ804" s="0" t="s">
        <v>162</v>
      </c>
      <c r="DC804" s="0" t="s">
        <v>153</v>
      </c>
      <c r="DD804" s="0" t="s">
        <v>162</v>
      </c>
      <c r="DG804" s="0" t="s">
        <v>162</v>
      </c>
      <c r="DI804" s="0" t="s">
        <v>153</v>
      </c>
      <c r="DJ804" s="0" t="s">
        <v>162</v>
      </c>
      <c r="DL804" s="0" t="s">
        <v>153</v>
      </c>
      <c r="DM804" s="0" t="s">
        <v>162</v>
      </c>
      <c r="DS804" s="0" t="s">
        <v>162</v>
      </c>
      <c r="DT804" s="0" t="s">
        <v>162</v>
      </c>
      <c r="DU804" s="0" t="s">
        <v>153</v>
      </c>
      <c r="DW804" s="0" t="s">
        <v>162</v>
      </c>
      <c r="DX804" s="0" t="s">
        <v>153</v>
      </c>
      <c r="EA804" s="0" t="s">
        <v>153</v>
      </c>
      <c r="ED804" s="0" t="s">
        <v>162</v>
      </c>
      <c r="EF804" s="0" t="s">
        <v>153</v>
      </c>
    </row>
    <row r="805" customFormat="false" ht="13.8" hidden="false" customHeight="false" outlineLevel="0" collapsed="false">
      <c r="A805" s="0" t="s">
        <v>3926</v>
      </c>
      <c r="B805" s="0" t="n">
        <v>78</v>
      </c>
      <c r="C805" s="0" t="n">
        <v>331782</v>
      </c>
      <c r="D805" s="0" t="s">
        <v>318</v>
      </c>
      <c r="E805" s="0" t="s">
        <v>3927</v>
      </c>
      <c r="F805" s="0" t="str">
        <f aca="false">CONCATENATE(D805," ",LEFT(H805,4),"T=",AU805,"D=",AV805,"R=",AW805,"M=",AX805,"L=",AY805,"B=",AZ805)</f>
        <v>SIMMONS T=D=WARREN-WARD 5R=51M=18L=0B=10</v>
      </c>
      <c r="G805" s="0" t="s">
        <v>140</v>
      </c>
      <c r="I805" s="0" t="s">
        <v>3928</v>
      </c>
      <c r="J805" s="0" t="s">
        <v>3929</v>
      </c>
      <c r="K805" s="0" t="s">
        <v>143</v>
      </c>
      <c r="L805" s="0" t="s">
        <v>162</v>
      </c>
      <c r="M805" s="0" t="str">
        <f aca="false">RIGHT(N805,LEN(N805)-FIND(" ",N805))</f>
        <v>MILTON ST SE</v>
      </c>
      <c r="N805" s="0" t="s">
        <v>3930</v>
      </c>
      <c r="P805" s="0" t="s">
        <v>145</v>
      </c>
      <c r="Q805" s="0" t="s">
        <v>146</v>
      </c>
      <c r="R805" s="0" t="n">
        <v>44484</v>
      </c>
      <c r="AD805" s="0" t="s">
        <v>147</v>
      </c>
      <c r="AE805" s="0" t="s">
        <v>148</v>
      </c>
      <c r="AF805" s="0" t="s">
        <v>149</v>
      </c>
      <c r="AH805" s="0" t="n">
        <v>14</v>
      </c>
      <c r="AI805" s="0" t="n">
        <v>11</v>
      </c>
      <c r="AN805" s="0" t="s">
        <v>145</v>
      </c>
      <c r="AO805" s="0" t="s">
        <v>3480</v>
      </c>
      <c r="AP805" s="0" t="s">
        <v>3481</v>
      </c>
      <c r="AQ805" s="0" t="n">
        <v>9</v>
      </c>
      <c r="AR805" s="0" t="n">
        <v>64</v>
      </c>
      <c r="AS805" s="0" t="n">
        <v>32</v>
      </c>
      <c r="AV805" s="0" t="s">
        <v>152</v>
      </c>
      <c r="AW805" s="0" t="n">
        <f aca="false">COUNTA($BA805:$EG805)</f>
        <v>51</v>
      </c>
      <c r="AX805" s="0" t="n">
        <f aca="false">COUNTIF($BC805:$EG805,"D")</f>
        <v>18</v>
      </c>
      <c r="AY805" s="0" t="n">
        <f aca="false">COUNTIF($BC805:$EG805,"R")</f>
        <v>0</v>
      </c>
      <c r="AZ805" s="2" t="n">
        <f aca="false">IF(DH805&lt;&gt;"",1,0)+IF(DI805&lt;&gt;"",1,0)+IF(DK805&lt;&gt;"",1,0)+IF(DM805&lt;&gt;"",1,0)+IF(DN805&lt;&gt;"",1,0)+IF(DO805&lt;&gt;"",1,0)+IF(DQ805&lt;&gt;"",1,0)+IF(DR805&lt;&gt;"",1,0)+IF(DT805&lt;&gt;"",1,0)+IF(DU805&lt;&gt;"",1,0)+IF(DV805&lt;&gt;"",1,0)+IF(DW805&lt;&gt;"",1,0)+IF(DX805&lt;&gt;"",1,0)+IF(DZ805&lt;&gt;"",1,0)+IF(EA805&lt;&gt;"",1,0)+IF(EB805&lt;&gt;"",1,0)+IF(EE805&lt;&gt;"",1,0)</f>
        <v>10</v>
      </c>
      <c r="BA805" s="2" t="n">
        <f aca="false">COUNTIF($DV805:$EG805, "&lt;&gt;")</f>
        <v>5</v>
      </c>
      <c r="BB805" s="0" t="n">
        <f aca="false">AY805*AX805</f>
        <v>0</v>
      </c>
      <c r="BC805" s="0" t="s">
        <v>153</v>
      </c>
      <c r="BD805" s="0" t="s">
        <v>153</v>
      </c>
      <c r="BE805" s="0" t="s">
        <v>153</v>
      </c>
      <c r="BG805" s="0" t="s">
        <v>153</v>
      </c>
      <c r="BH805" s="0" t="s">
        <v>153</v>
      </c>
      <c r="BI805" s="0" t="s">
        <v>153</v>
      </c>
      <c r="BJ805" s="0" t="s">
        <v>153</v>
      </c>
      <c r="BK805" s="0" t="s">
        <v>153</v>
      </c>
      <c r="BL805" s="0" t="s">
        <v>153</v>
      </c>
      <c r="BP805" s="0" t="s">
        <v>153</v>
      </c>
      <c r="BR805" s="0" t="s">
        <v>153</v>
      </c>
      <c r="BS805" s="0" t="s">
        <v>153</v>
      </c>
      <c r="BV805" s="0" t="s">
        <v>153</v>
      </c>
      <c r="BY805" s="0" t="s">
        <v>162</v>
      </c>
      <c r="CA805" s="0" t="s">
        <v>153</v>
      </c>
      <c r="CC805" s="0" t="s">
        <v>162</v>
      </c>
      <c r="CG805" s="0" t="s">
        <v>153</v>
      </c>
      <c r="CH805" s="0" t="s">
        <v>162</v>
      </c>
      <c r="CK805" s="0" t="s">
        <v>153</v>
      </c>
      <c r="CL805" s="0" t="s">
        <v>162</v>
      </c>
      <c r="CN805" s="0" t="s">
        <v>153</v>
      </c>
      <c r="CO805" s="0" t="s">
        <v>162</v>
      </c>
      <c r="CP805" s="0" t="s">
        <v>153</v>
      </c>
      <c r="CQ805" s="0" t="s">
        <v>162</v>
      </c>
      <c r="CT805" s="0" t="s">
        <v>153</v>
      </c>
      <c r="CU805" s="0" t="s">
        <v>162</v>
      </c>
      <c r="CV805" s="0" t="s">
        <v>153</v>
      </c>
      <c r="CW805" s="0" t="s">
        <v>162</v>
      </c>
      <c r="CY805" s="0" t="s">
        <v>153</v>
      </c>
      <c r="CZ805" s="0" t="s">
        <v>162</v>
      </c>
      <c r="DC805" s="0" t="s">
        <v>153</v>
      </c>
      <c r="DD805" s="0" t="s">
        <v>162</v>
      </c>
      <c r="DF805" s="0" t="s">
        <v>153</v>
      </c>
      <c r="DG805" s="0" t="s">
        <v>162</v>
      </c>
      <c r="DI805" s="0" t="s">
        <v>153</v>
      </c>
      <c r="DJ805" s="0" t="s">
        <v>162</v>
      </c>
      <c r="DL805" s="0" t="s">
        <v>153</v>
      </c>
      <c r="DM805" s="0" t="s">
        <v>162</v>
      </c>
      <c r="DN805" s="0" t="s">
        <v>153</v>
      </c>
      <c r="DO805" s="0" t="s">
        <v>162</v>
      </c>
      <c r="DR805" s="0" t="s">
        <v>153</v>
      </c>
      <c r="DS805" s="0" t="s">
        <v>162</v>
      </c>
      <c r="DT805" s="0" t="s">
        <v>162</v>
      </c>
      <c r="DU805" s="0" t="s">
        <v>153</v>
      </c>
      <c r="DW805" s="0" t="s">
        <v>162</v>
      </c>
      <c r="DX805" s="0" t="s">
        <v>153</v>
      </c>
      <c r="EA805" s="0" t="s">
        <v>153</v>
      </c>
      <c r="ED805" s="0" t="s">
        <v>162</v>
      </c>
      <c r="EF805" s="0" t="s">
        <v>153</v>
      </c>
    </row>
    <row r="806" customFormat="false" ht="13.8" hidden="false" customHeight="false" outlineLevel="0" collapsed="false">
      <c r="A806" s="0" t="s">
        <v>3931</v>
      </c>
      <c r="B806" s="0" t="n">
        <v>78</v>
      </c>
      <c r="C806" s="0" t="n">
        <v>232477</v>
      </c>
      <c r="D806" s="0" t="s">
        <v>3932</v>
      </c>
      <c r="E806" s="0" t="s">
        <v>745</v>
      </c>
      <c r="F806" s="0" t="str">
        <f aca="false">CONCATENATE(D806," ",LEFT(H806,4),"T=",AU806,"D=",AV806,"R=",AW806,"M=",AX806,"L=",AY806,"B=",AZ806)</f>
        <v>GORE T=D=WARREN-WARD 5R=18M=6L=0B=5</v>
      </c>
      <c r="G806" s="0" t="s">
        <v>162</v>
      </c>
      <c r="I806" s="0" t="s">
        <v>3933</v>
      </c>
      <c r="J806" s="0" t="s">
        <v>3934</v>
      </c>
      <c r="K806" s="0" t="s">
        <v>143</v>
      </c>
      <c r="L806" s="0" t="s">
        <v>162</v>
      </c>
      <c r="M806" s="0" t="str">
        <f aca="false">RIGHT(N806,LEN(N806)-FIND(" ",N806))</f>
        <v>MILTON ST SE</v>
      </c>
      <c r="N806" s="0" t="s">
        <v>3930</v>
      </c>
      <c r="P806" s="0" t="s">
        <v>145</v>
      </c>
      <c r="Q806" s="0" t="s">
        <v>146</v>
      </c>
      <c r="R806" s="0" t="n">
        <v>44484</v>
      </c>
      <c r="AD806" s="0" t="s">
        <v>147</v>
      </c>
      <c r="AE806" s="0" t="s">
        <v>148</v>
      </c>
      <c r="AF806" s="0" t="s">
        <v>149</v>
      </c>
      <c r="AH806" s="0" t="n">
        <v>14</v>
      </c>
      <c r="AI806" s="0" t="n">
        <v>11</v>
      </c>
      <c r="AN806" s="0" t="s">
        <v>145</v>
      </c>
      <c r="AO806" s="0" t="s">
        <v>3480</v>
      </c>
      <c r="AP806" s="0" t="s">
        <v>3481</v>
      </c>
      <c r="AQ806" s="0" t="n">
        <v>9</v>
      </c>
      <c r="AR806" s="0" t="n">
        <v>64</v>
      </c>
      <c r="AS806" s="0" t="n">
        <v>32</v>
      </c>
      <c r="AV806" s="0" t="s">
        <v>152</v>
      </c>
      <c r="AW806" s="0" t="n">
        <f aca="false">COUNTA($BA806:$EG806)</f>
        <v>18</v>
      </c>
      <c r="AX806" s="0" t="n">
        <f aca="false">COUNTIF($BC806:$EG806,"D")</f>
        <v>6</v>
      </c>
      <c r="AY806" s="0" t="n">
        <f aca="false">COUNTIF($BC806:$EG806,"R")</f>
        <v>0</v>
      </c>
      <c r="AZ806" s="2" t="n">
        <f aca="false">IF(DH806&lt;&gt;"",1,0)+IF(DI806&lt;&gt;"",1,0)+IF(DK806&lt;&gt;"",1,0)+IF(DM806&lt;&gt;"",1,0)+IF(DN806&lt;&gt;"",1,0)+IF(DO806&lt;&gt;"",1,0)+IF(DQ806&lt;&gt;"",1,0)+IF(DR806&lt;&gt;"",1,0)+IF(DT806&lt;&gt;"",1,0)+IF(DU806&lt;&gt;"",1,0)+IF(DV806&lt;&gt;"",1,0)+IF(DW806&lt;&gt;"",1,0)+IF(DX806&lt;&gt;"",1,0)+IF(DZ806&lt;&gt;"",1,0)+IF(EA806&lt;&gt;"",1,0)+IF(EB806&lt;&gt;"",1,0)+IF(EE806&lt;&gt;"",1,0)</f>
        <v>5</v>
      </c>
      <c r="BA806" s="2" t="n">
        <f aca="false">COUNTIF($DV806:$EG806, "&lt;&gt;")</f>
        <v>4</v>
      </c>
      <c r="BB806" s="0" t="n">
        <f aca="false">AY806*AX806</f>
        <v>0</v>
      </c>
      <c r="BY806" s="0" t="s">
        <v>162</v>
      </c>
      <c r="CA806" s="0" t="s">
        <v>153</v>
      </c>
      <c r="CL806" s="0" t="s">
        <v>162</v>
      </c>
      <c r="CN806" s="0" t="s">
        <v>153</v>
      </c>
      <c r="CP806" s="0" t="s">
        <v>153</v>
      </c>
      <c r="CQ806" s="0" t="s">
        <v>162</v>
      </c>
      <c r="CY806" s="0" t="s">
        <v>153</v>
      </c>
      <c r="CZ806" s="0" t="s">
        <v>162</v>
      </c>
      <c r="DI806" s="0" t="s">
        <v>153</v>
      </c>
      <c r="DL806" s="0" t="s">
        <v>153</v>
      </c>
      <c r="DN806" s="0" t="s">
        <v>153</v>
      </c>
      <c r="DR806" s="0" t="s">
        <v>153</v>
      </c>
      <c r="DW806" s="0" t="s">
        <v>162</v>
      </c>
      <c r="DX806" s="0" t="s">
        <v>153</v>
      </c>
      <c r="ED806" s="0" t="s">
        <v>162</v>
      </c>
      <c r="EF806" s="0" t="s">
        <v>153</v>
      </c>
    </row>
    <row r="807" customFormat="false" ht="13.8" hidden="false" customHeight="false" outlineLevel="0" collapsed="false">
      <c r="A807" s="0" t="s">
        <v>3935</v>
      </c>
      <c r="B807" s="0" t="n">
        <v>78</v>
      </c>
      <c r="C807" s="0" t="n">
        <v>343961</v>
      </c>
      <c r="D807" s="0" t="s">
        <v>3936</v>
      </c>
      <c r="E807" s="0" t="s">
        <v>429</v>
      </c>
      <c r="F807" s="0" t="str">
        <f aca="false">CONCATENATE(D807," ",LEFT(H807,4),"T=",AU807,"D=",AV807,"R=",AW807,"M=",AX807,"L=",AY807,"B=",AZ807)</f>
        <v>MURRAY T=D=WARREN-WARD 5R=50M=17L=0B=10</v>
      </c>
      <c r="G807" s="0" t="s">
        <v>227</v>
      </c>
      <c r="I807" s="0" t="s">
        <v>3937</v>
      </c>
      <c r="J807" s="0" t="s">
        <v>3938</v>
      </c>
      <c r="K807" s="0" t="s">
        <v>143</v>
      </c>
      <c r="L807" s="0" t="s">
        <v>162</v>
      </c>
      <c r="M807" s="0" t="str">
        <f aca="false">RIGHT(N807,LEN(N807)-FIND(" ",N807))</f>
        <v>MILTON ST SE</v>
      </c>
      <c r="N807" s="0" t="s">
        <v>3939</v>
      </c>
      <c r="P807" s="0" t="s">
        <v>145</v>
      </c>
      <c r="Q807" s="0" t="s">
        <v>146</v>
      </c>
      <c r="R807" s="0" t="n">
        <v>44484</v>
      </c>
      <c r="AD807" s="0" t="s">
        <v>147</v>
      </c>
      <c r="AE807" s="0" t="s">
        <v>148</v>
      </c>
      <c r="AF807" s="0" t="s">
        <v>149</v>
      </c>
      <c r="AH807" s="0" t="n">
        <v>14</v>
      </c>
      <c r="AI807" s="0" t="n">
        <v>11</v>
      </c>
      <c r="AN807" s="0" t="s">
        <v>145</v>
      </c>
      <c r="AO807" s="0" t="s">
        <v>3480</v>
      </c>
      <c r="AP807" s="0" t="s">
        <v>3481</v>
      </c>
      <c r="AQ807" s="0" t="n">
        <v>9</v>
      </c>
      <c r="AR807" s="0" t="n">
        <v>64</v>
      </c>
      <c r="AS807" s="0" t="n">
        <v>32</v>
      </c>
      <c r="AV807" s="0" t="s">
        <v>152</v>
      </c>
      <c r="AW807" s="0" t="n">
        <f aca="false">COUNTA($BA807:$EG807)</f>
        <v>50</v>
      </c>
      <c r="AX807" s="0" t="n">
        <f aca="false">COUNTIF($BC807:$EG807,"D")</f>
        <v>17</v>
      </c>
      <c r="AY807" s="0" t="n">
        <f aca="false">COUNTIF($BC807:$EG807,"R")</f>
        <v>0</v>
      </c>
      <c r="AZ807" s="2" t="n">
        <f aca="false">IF(DH807&lt;&gt;"",1,0)+IF(DI807&lt;&gt;"",1,0)+IF(DK807&lt;&gt;"",1,0)+IF(DM807&lt;&gt;"",1,0)+IF(DN807&lt;&gt;"",1,0)+IF(DO807&lt;&gt;"",1,0)+IF(DQ807&lt;&gt;"",1,0)+IF(DR807&lt;&gt;"",1,0)+IF(DT807&lt;&gt;"",1,0)+IF(DU807&lt;&gt;"",1,0)+IF(DV807&lt;&gt;"",1,0)+IF(DW807&lt;&gt;"",1,0)+IF(DX807&lt;&gt;"",1,0)+IF(DZ807&lt;&gt;"",1,0)+IF(EA807&lt;&gt;"",1,0)+IF(EB807&lt;&gt;"",1,0)+IF(EE807&lt;&gt;"",1,0)</f>
        <v>10</v>
      </c>
      <c r="BA807" s="2" t="n">
        <f aca="false">COUNTIF($DV807:$EG807, "&lt;&gt;")</f>
        <v>5</v>
      </c>
      <c r="BB807" s="0" t="n">
        <f aca="false">AY807*AX807</f>
        <v>0</v>
      </c>
      <c r="BC807" s="0" t="s">
        <v>153</v>
      </c>
      <c r="BD807" s="0" t="s">
        <v>153</v>
      </c>
      <c r="BE807" s="0" t="s">
        <v>153</v>
      </c>
      <c r="BF807" s="0" t="s">
        <v>153</v>
      </c>
      <c r="BH807" s="0" t="s">
        <v>153</v>
      </c>
      <c r="BI807" s="0" t="s">
        <v>153</v>
      </c>
      <c r="BJ807" s="0" t="s">
        <v>153</v>
      </c>
      <c r="BK807" s="0" t="s">
        <v>153</v>
      </c>
      <c r="BL807" s="0" t="s">
        <v>153</v>
      </c>
      <c r="BP807" s="0" t="s">
        <v>153</v>
      </c>
      <c r="BR807" s="0" t="s">
        <v>153</v>
      </c>
      <c r="BS807" s="0" t="s">
        <v>153</v>
      </c>
      <c r="BV807" s="0" t="s">
        <v>153</v>
      </c>
      <c r="BY807" s="0" t="s">
        <v>162</v>
      </c>
      <c r="CA807" s="0" t="s">
        <v>153</v>
      </c>
      <c r="CG807" s="0" t="s">
        <v>153</v>
      </c>
      <c r="CH807" s="0" t="s">
        <v>162</v>
      </c>
      <c r="CK807" s="0" t="s">
        <v>153</v>
      </c>
      <c r="CL807" s="0" t="s">
        <v>162</v>
      </c>
      <c r="CN807" s="0" t="s">
        <v>153</v>
      </c>
      <c r="CO807" s="0" t="s">
        <v>162</v>
      </c>
      <c r="CP807" s="0" t="s">
        <v>153</v>
      </c>
      <c r="CQ807" s="0" t="s">
        <v>162</v>
      </c>
      <c r="CT807" s="0" t="s">
        <v>153</v>
      </c>
      <c r="CU807" s="0" t="s">
        <v>162</v>
      </c>
      <c r="CV807" s="0" t="s">
        <v>153</v>
      </c>
      <c r="CW807" s="0" t="s">
        <v>162</v>
      </c>
      <c r="CY807" s="0" t="s">
        <v>153</v>
      </c>
      <c r="CZ807" s="0" t="s">
        <v>162</v>
      </c>
      <c r="DC807" s="0" t="s">
        <v>153</v>
      </c>
      <c r="DD807" s="0" t="s">
        <v>162</v>
      </c>
      <c r="DF807" s="0" t="s">
        <v>153</v>
      </c>
      <c r="DG807" s="0" t="s">
        <v>162</v>
      </c>
      <c r="DI807" s="0" t="s">
        <v>153</v>
      </c>
      <c r="DJ807" s="0" t="s">
        <v>162</v>
      </c>
      <c r="DL807" s="0" t="s">
        <v>153</v>
      </c>
      <c r="DM807" s="0" t="s">
        <v>162</v>
      </c>
      <c r="DN807" s="0" t="s">
        <v>153</v>
      </c>
      <c r="DO807" s="0" t="s">
        <v>162</v>
      </c>
      <c r="DR807" s="0" t="s">
        <v>153</v>
      </c>
      <c r="DS807" s="0" t="s">
        <v>162</v>
      </c>
      <c r="DT807" s="0" t="s">
        <v>162</v>
      </c>
      <c r="DU807" s="0" t="s">
        <v>153</v>
      </c>
      <c r="DW807" s="0" t="s">
        <v>162</v>
      </c>
      <c r="DX807" s="0" t="s">
        <v>153</v>
      </c>
      <c r="EA807" s="0" t="s">
        <v>153</v>
      </c>
      <c r="ED807" s="0" t="s">
        <v>162</v>
      </c>
      <c r="EF807" s="0" t="s">
        <v>153</v>
      </c>
    </row>
    <row r="808" customFormat="false" ht="13.8" hidden="false" customHeight="false" outlineLevel="0" collapsed="false">
      <c r="A808" s="0" t="s">
        <v>3940</v>
      </c>
      <c r="B808" s="0" t="n">
        <v>78</v>
      </c>
      <c r="C808" s="0" t="n">
        <v>267868</v>
      </c>
      <c r="D808" s="0" t="s">
        <v>1530</v>
      </c>
      <c r="E808" s="0" t="s">
        <v>642</v>
      </c>
      <c r="F808" s="0" t="str">
        <f aca="false">CONCATENATE(D808," ",LEFT(H808,4),"T=",AU808,"D=",AV808,"R=",AW808,"M=",AX808,"L=",AY808,"B=",AZ808)</f>
        <v>HOWARD T=D=WARREN-WARD 5R=49M=15L=0B=9</v>
      </c>
      <c r="G808" s="0" t="s">
        <v>140</v>
      </c>
      <c r="I808" s="0" t="s">
        <v>3941</v>
      </c>
      <c r="J808" s="0" t="s">
        <v>3942</v>
      </c>
      <c r="K808" s="0" t="s">
        <v>143</v>
      </c>
      <c r="L808" s="0" t="s">
        <v>162</v>
      </c>
      <c r="M808" s="0" t="str">
        <f aca="false">RIGHT(N808,LEN(N808)-FIND(" ",N808))</f>
        <v>MILTON ST SE</v>
      </c>
      <c r="N808" s="0" t="s">
        <v>3939</v>
      </c>
      <c r="P808" s="0" t="s">
        <v>145</v>
      </c>
      <c r="Q808" s="0" t="s">
        <v>146</v>
      </c>
      <c r="R808" s="0" t="n">
        <v>44484</v>
      </c>
      <c r="AD808" s="0" t="s">
        <v>147</v>
      </c>
      <c r="AE808" s="0" t="s">
        <v>148</v>
      </c>
      <c r="AF808" s="0" t="s">
        <v>149</v>
      </c>
      <c r="AH808" s="0" t="n">
        <v>14</v>
      </c>
      <c r="AI808" s="0" t="n">
        <v>11</v>
      </c>
      <c r="AN808" s="0" t="s">
        <v>145</v>
      </c>
      <c r="AO808" s="0" t="s">
        <v>3480</v>
      </c>
      <c r="AP808" s="0" t="s">
        <v>3481</v>
      </c>
      <c r="AQ808" s="0" t="n">
        <v>9</v>
      </c>
      <c r="AR808" s="0" t="n">
        <v>64</v>
      </c>
      <c r="AS808" s="0" t="n">
        <v>32</v>
      </c>
      <c r="AV808" s="0" t="s">
        <v>152</v>
      </c>
      <c r="AW808" s="0" t="n">
        <f aca="false">COUNTA($BA808:$EG808)</f>
        <v>49</v>
      </c>
      <c r="AX808" s="0" t="n">
        <f aca="false">COUNTIF($BC808:$EG808,"D")</f>
        <v>15</v>
      </c>
      <c r="AY808" s="0" t="n">
        <f aca="false">COUNTIF($BC808:$EG808,"R")</f>
        <v>0</v>
      </c>
      <c r="AZ808" s="2" t="n">
        <f aca="false">IF(DH808&lt;&gt;"",1,0)+IF(DI808&lt;&gt;"",1,0)+IF(DK808&lt;&gt;"",1,0)+IF(DM808&lt;&gt;"",1,0)+IF(DN808&lt;&gt;"",1,0)+IF(DO808&lt;&gt;"",1,0)+IF(DQ808&lt;&gt;"",1,0)+IF(DR808&lt;&gt;"",1,0)+IF(DT808&lt;&gt;"",1,0)+IF(DU808&lt;&gt;"",1,0)+IF(DV808&lt;&gt;"",1,0)+IF(DW808&lt;&gt;"",1,0)+IF(DX808&lt;&gt;"",1,0)+IF(DZ808&lt;&gt;"",1,0)+IF(EA808&lt;&gt;"",1,0)+IF(EB808&lt;&gt;"",1,0)+IF(EE808&lt;&gt;"",1,0)</f>
        <v>9</v>
      </c>
      <c r="BA808" s="2" t="n">
        <f aca="false">COUNTIF($DV808:$EG808, "&lt;&gt;")</f>
        <v>5</v>
      </c>
      <c r="BB808" s="0" t="n">
        <f aca="false">AY808*AX808</f>
        <v>0</v>
      </c>
      <c r="BC808" s="0" t="s">
        <v>153</v>
      </c>
      <c r="BD808" s="0" t="s">
        <v>153</v>
      </c>
      <c r="BE808" s="0" t="s">
        <v>153</v>
      </c>
      <c r="BF808" s="0" t="s">
        <v>153</v>
      </c>
      <c r="BG808" s="0" t="s">
        <v>153</v>
      </c>
      <c r="BH808" s="0" t="s">
        <v>153</v>
      </c>
      <c r="BI808" s="0" t="s">
        <v>153</v>
      </c>
      <c r="BJ808" s="0" t="s">
        <v>153</v>
      </c>
      <c r="BK808" s="0" t="s">
        <v>153</v>
      </c>
      <c r="BL808" s="0" t="s">
        <v>153</v>
      </c>
      <c r="BP808" s="0" t="s">
        <v>153</v>
      </c>
      <c r="BR808" s="0" t="s">
        <v>153</v>
      </c>
      <c r="BS808" s="0" t="s">
        <v>153</v>
      </c>
      <c r="BV808" s="0" t="s">
        <v>153</v>
      </c>
      <c r="BY808" s="0" t="s">
        <v>162</v>
      </c>
      <c r="CA808" s="0" t="s">
        <v>153</v>
      </c>
      <c r="CG808" s="0" t="s">
        <v>153</v>
      </c>
      <c r="CH808" s="0" t="s">
        <v>162</v>
      </c>
      <c r="CK808" s="0" t="s">
        <v>153</v>
      </c>
      <c r="CL808" s="0" t="s">
        <v>162</v>
      </c>
      <c r="CN808" s="0" t="s">
        <v>153</v>
      </c>
      <c r="CO808" s="0" t="s">
        <v>162</v>
      </c>
      <c r="CP808" s="0" t="s">
        <v>153</v>
      </c>
      <c r="CT808" s="0" t="s">
        <v>153</v>
      </c>
      <c r="CU808" s="0" t="s">
        <v>162</v>
      </c>
      <c r="CV808" s="0" t="s">
        <v>153</v>
      </c>
      <c r="CW808" s="0" t="s">
        <v>162</v>
      </c>
      <c r="CY808" s="0" t="s">
        <v>153</v>
      </c>
      <c r="CZ808" s="0" t="s">
        <v>162</v>
      </c>
      <c r="DC808" s="0" t="s">
        <v>153</v>
      </c>
      <c r="DD808" s="0" t="s">
        <v>162</v>
      </c>
      <c r="DF808" s="0" t="s">
        <v>153</v>
      </c>
      <c r="DG808" s="0" t="s">
        <v>162</v>
      </c>
      <c r="DI808" s="0" t="s">
        <v>153</v>
      </c>
      <c r="DJ808" s="0" t="s">
        <v>162</v>
      </c>
      <c r="DL808" s="0" t="s">
        <v>153</v>
      </c>
      <c r="DN808" s="0" t="s">
        <v>153</v>
      </c>
      <c r="DO808" s="0" t="s">
        <v>162</v>
      </c>
      <c r="DR808" s="0" t="s">
        <v>153</v>
      </c>
      <c r="DS808" s="0" t="s">
        <v>162</v>
      </c>
      <c r="DT808" s="0" t="s">
        <v>162</v>
      </c>
      <c r="DU808" s="0" t="s">
        <v>153</v>
      </c>
      <c r="DW808" s="0" t="s">
        <v>162</v>
      </c>
      <c r="DX808" s="0" t="s">
        <v>153</v>
      </c>
      <c r="EA808" s="0" t="s">
        <v>153</v>
      </c>
      <c r="ED808" s="0" t="s">
        <v>162</v>
      </c>
      <c r="EF808" s="0" t="s">
        <v>153</v>
      </c>
    </row>
    <row r="809" customFormat="false" ht="13.8" hidden="false" customHeight="false" outlineLevel="0" collapsed="false">
      <c r="A809" s="0" t="s">
        <v>3943</v>
      </c>
      <c r="B809" s="0" t="n">
        <v>78</v>
      </c>
      <c r="C809" s="0" t="n">
        <v>276115</v>
      </c>
      <c r="D809" s="0" t="s">
        <v>3703</v>
      </c>
      <c r="E809" s="0" t="s">
        <v>3944</v>
      </c>
      <c r="F809" s="0" t="str">
        <f aca="false">CONCATENATE(D809," ",LEFT(H809,4),"T=",AU809,"D=",AV809,"R=",AW809,"M=",AX809,"L=",AY809,"B=",AZ809)</f>
        <v>LEONARD T=D=WARREN-WARD 5R=8M=1L=0B=3</v>
      </c>
      <c r="I809" s="0" t="s">
        <v>3945</v>
      </c>
      <c r="J809" s="0" t="s">
        <v>3946</v>
      </c>
      <c r="K809" s="0" t="s">
        <v>186</v>
      </c>
      <c r="M809" s="0" t="str">
        <f aca="false">RIGHT(N809,LEN(N809)-FIND(" ",N809))</f>
        <v>MILTON ST SE</v>
      </c>
      <c r="N809" s="0" t="s">
        <v>3947</v>
      </c>
      <c r="P809" s="0" t="s">
        <v>145</v>
      </c>
      <c r="Q809" s="0" t="s">
        <v>146</v>
      </c>
      <c r="R809" s="0" t="n">
        <v>44484</v>
      </c>
      <c r="AD809" s="0" t="s">
        <v>147</v>
      </c>
      <c r="AE809" s="0" t="s">
        <v>148</v>
      </c>
      <c r="AF809" s="0" t="s">
        <v>149</v>
      </c>
      <c r="AH809" s="0" t="n">
        <v>14</v>
      </c>
      <c r="AI809" s="0" t="n">
        <v>11</v>
      </c>
      <c r="AN809" s="0" t="s">
        <v>145</v>
      </c>
      <c r="AO809" s="0" t="s">
        <v>3480</v>
      </c>
      <c r="AP809" s="0" t="s">
        <v>3481</v>
      </c>
      <c r="AQ809" s="0" t="n">
        <v>9</v>
      </c>
      <c r="AR809" s="0" t="n">
        <v>64</v>
      </c>
      <c r="AS809" s="0" t="n">
        <v>32</v>
      </c>
      <c r="AV809" s="0" t="s">
        <v>152</v>
      </c>
      <c r="AW809" s="0" t="n">
        <f aca="false">COUNTA($BA809:$EG809)</f>
        <v>8</v>
      </c>
      <c r="AX809" s="0" t="n">
        <f aca="false">COUNTIF($BC809:$EG809,"D")</f>
        <v>1</v>
      </c>
      <c r="AY809" s="0" t="n">
        <f aca="false">COUNTIF($BC809:$EG809,"R")</f>
        <v>0</v>
      </c>
      <c r="AZ809" s="2" t="n">
        <f aca="false">IF(DH809&lt;&gt;"",1,0)+IF(DI809&lt;&gt;"",1,0)+IF(DK809&lt;&gt;"",1,0)+IF(DM809&lt;&gt;"",1,0)+IF(DN809&lt;&gt;"",1,0)+IF(DO809&lt;&gt;"",1,0)+IF(DQ809&lt;&gt;"",1,0)+IF(DR809&lt;&gt;"",1,0)+IF(DT809&lt;&gt;"",1,0)+IF(DU809&lt;&gt;"",1,0)+IF(DV809&lt;&gt;"",1,0)+IF(DW809&lt;&gt;"",1,0)+IF(DX809&lt;&gt;"",1,0)+IF(DZ809&lt;&gt;"",1,0)+IF(EA809&lt;&gt;"",1,0)+IF(EB809&lt;&gt;"",1,0)+IF(EE809&lt;&gt;"",1,0)</f>
        <v>3</v>
      </c>
      <c r="BA809" s="2" t="n">
        <f aca="false">COUNTIF($DV809:$EG809, "&lt;&gt;")</f>
        <v>0</v>
      </c>
      <c r="BB809" s="0" t="n">
        <f aca="false">AY809*AX809</f>
        <v>0</v>
      </c>
      <c r="CP809" s="0" t="s">
        <v>153</v>
      </c>
      <c r="DC809" s="0" t="s">
        <v>153</v>
      </c>
      <c r="DI809" s="0" t="s">
        <v>153</v>
      </c>
      <c r="DL809" s="0" t="s">
        <v>153</v>
      </c>
      <c r="DM809" s="0" t="s">
        <v>162</v>
      </c>
      <c r="DN809" s="0" t="s">
        <v>153</v>
      </c>
    </row>
    <row r="810" customFormat="false" ht="13.8" hidden="false" customHeight="false" outlineLevel="0" collapsed="false">
      <c r="A810" s="0" t="s">
        <v>3948</v>
      </c>
      <c r="B810" s="0" t="n">
        <v>78</v>
      </c>
      <c r="C810" s="0" t="n">
        <v>309903</v>
      </c>
      <c r="D810" s="0" t="s">
        <v>3949</v>
      </c>
      <c r="E810" s="0" t="s">
        <v>3950</v>
      </c>
      <c r="F810" s="0" t="str">
        <f aca="false">CONCATENATE(D810," ",LEFT(H810,4),"T=",AU810,"D=",AV810,"R=",AW810,"M=",AX810,"L=",AY810,"B=",AZ810)</f>
        <v>LANSANAH T=D=WARREN-WARD 5R=12M=2L=0B=4</v>
      </c>
      <c r="G810" s="0" t="s">
        <v>3951</v>
      </c>
      <c r="I810" s="0" t="s">
        <v>3952</v>
      </c>
      <c r="J810" s="0" t="s">
        <v>1519</v>
      </c>
      <c r="K810" s="0" t="s">
        <v>143</v>
      </c>
      <c r="M810" s="0" t="str">
        <f aca="false">RIGHT(N810,LEN(N810)-FIND(" ",N810))</f>
        <v>MILTON ST SE</v>
      </c>
      <c r="N810" s="0" t="s">
        <v>3947</v>
      </c>
      <c r="P810" s="0" t="s">
        <v>145</v>
      </c>
      <c r="Q810" s="0" t="s">
        <v>146</v>
      </c>
      <c r="R810" s="0" t="n">
        <v>44484</v>
      </c>
      <c r="AD810" s="0" t="s">
        <v>147</v>
      </c>
      <c r="AE810" s="0" t="s">
        <v>148</v>
      </c>
      <c r="AF810" s="0" t="s">
        <v>149</v>
      </c>
      <c r="AH810" s="0" t="n">
        <v>14</v>
      </c>
      <c r="AI810" s="0" t="n">
        <v>11</v>
      </c>
      <c r="AN810" s="0" t="s">
        <v>145</v>
      </c>
      <c r="AO810" s="0" t="s">
        <v>3480</v>
      </c>
      <c r="AP810" s="0" t="s">
        <v>3481</v>
      </c>
      <c r="AQ810" s="0" t="n">
        <v>9</v>
      </c>
      <c r="AR810" s="0" t="n">
        <v>64</v>
      </c>
      <c r="AS810" s="0" t="n">
        <v>32</v>
      </c>
      <c r="AV810" s="0" t="s">
        <v>152</v>
      </c>
      <c r="AW810" s="0" t="n">
        <f aca="false">COUNTA($BA810:$EG810)</f>
        <v>12</v>
      </c>
      <c r="AX810" s="0" t="n">
        <f aca="false">COUNTIF($BC810:$EG810,"D")</f>
        <v>2</v>
      </c>
      <c r="AY810" s="0" t="n">
        <f aca="false">COUNTIF($BC810:$EG810,"R")</f>
        <v>0</v>
      </c>
      <c r="AZ810" s="2" t="n">
        <f aca="false">IF(DH810&lt;&gt;"",1,0)+IF(DI810&lt;&gt;"",1,0)+IF(DK810&lt;&gt;"",1,0)+IF(DM810&lt;&gt;"",1,0)+IF(DN810&lt;&gt;"",1,0)+IF(DO810&lt;&gt;"",1,0)+IF(DQ810&lt;&gt;"",1,0)+IF(DR810&lt;&gt;"",1,0)+IF(DT810&lt;&gt;"",1,0)+IF(DU810&lt;&gt;"",1,0)+IF(DV810&lt;&gt;"",1,0)+IF(DW810&lt;&gt;"",1,0)+IF(DX810&lt;&gt;"",1,0)+IF(DZ810&lt;&gt;"",1,0)+IF(EA810&lt;&gt;"",1,0)+IF(EB810&lt;&gt;"",1,0)+IF(EE810&lt;&gt;"",1,0)</f>
        <v>4</v>
      </c>
      <c r="BA810" s="2" t="n">
        <f aca="false">COUNTIF($DV810:$EG810, "&lt;&gt;")</f>
        <v>1</v>
      </c>
      <c r="BB810" s="0" t="n">
        <f aca="false">AY810*AX810</f>
        <v>0</v>
      </c>
      <c r="CA810" s="0" t="s">
        <v>153</v>
      </c>
      <c r="CP810" s="0" t="s">
        <v>153</v>
      </c>
      <c r="CV810" s="0" t="s">
        <v>153</v>
      </c>
      <c r="CW810" s="0" t="s">
        <v>162</v>
      </c>
      <c r="DC810" s="0" t="s">
        <v>153</v>
      </c>
      <c r="DI810" s="0" t="s">
        <v>153</v>
      </c>
      <c r="DL810" s="0" t="s">
        <v>153</v>
      </c>
      <c r="DM810" s="0" t="s">
        <v>162</v>
      </c>
      <c r="DN810" s="0" t="s">
        <v>153</v>
      </c>
      <c r="EA810" s="0" t="s">
        <v>153</v>
      </c>
    </row>
    <row r="811" customFormat="false" ht="13.8" hidden="false" customHeight="false" outlineLevel="0" collapsed="false">
      <c r="A811" s="0" t="s">
        <v>3953</v>
      </c>
      <c r="B811" s="0" t="n">
        <v>78</v>
      </c>
      <c r="C811" s="0" t="n">
        <v>397308</v>
      </c>
      <c r="D811" s="0" t="s">
        <v>3954</v>
      </c>
      <c r="E811" s="0" t="s">
        <v>3955</v>
      </c>
      <c r="F811" s="0" t="str">
        <f aca="false">CONCATENATE(D811," ",LEFT(H811,4),"T=",AU811,"D=",AV811,"R=",AW811,"M=",AX811,"L=",AY811,"B=",AZ811)</f>
        <v>TRUSS T=D=WARREN-WARD 5R=42M=16L=0B=9</v>
      </c>
      <c r="G811" s="0" t="s">
        <v>238</v>
      </c>
      <c r="I811" s="0" t="s">
        <v>3956</v>
      </c>
      <c r="J811" s="0" t="s">
        <v>2418</v>
      </c>
      <c r="K811" s="0" t="s">
        <v>143</v>
      </c>
      <c r="L811" s="0" t="s">
        <v>162</v>
      </c>
      <c r="M811" s="0" t="str">
        <f aca="false">RIGHT(N811,LEN(N811)-FIND(" ",N811))</f>
        <v>MILTON ST SE</v>
      </c>
      <c r="N811" s="0" t="s">
        <v>3957</v>
      </c>
      <c r="P811" s="0" t="s">
        <v>145</v>
      </c>
      <c r="Q811" s="0" t="s">
        <v>146</v>
      </c>
      <c r="R811" s="0" t="n">
        <v>44484</v>
      </c>
      <c r="AD811" s="0" t="s">
        <v>147</v>
      </c>
      <c r="AE811" s="0" t="s">
        <v>148</v>
      </c>
      <c r="AF811" s="0" t="s">
        <v>149</v>
      </c>
      <c r="AH811" s="0" t="n">
        <v>14</v>
      </c>
      <c r="AI811" s="0" t="n">
        <v>11</v>
      </c>
      <c r="AN811" s="0" t="s">
        <v>145</v>
      </c>
      <c r="AO811" s="0" t="s">
        <v>3480</v>
      </c>
      <c r="AP811" s="0" t="s">
        <v>3481</v>
      </c>
      <c r="AQ811" s="0" t="n">
        <v>9</v>
      </c>
      <c r="AR811" s="0" t="n">
        <v>64</v>
      </c>
      <c r="AS811" s="0" t="n">
        <v>32</v>
      </c>
      <c r="AV811" s="0" t="s">
        <v>152</v>
      </c>
      <c r="AW811" s="0" t="n">
        <f aca="false">COUNTA($BA811:$EG811)</f>
        <v>42</v>
      </c>
      <c r="AX811" s="0" t="n">
        <f aca="false">COUNTIF($BC811:$EG811,"D")</f>
        <v>16</v>
      </c>
      <c r="AY811" s="0" t="n">
        <f aca="false">COUNTIF($BC811:$EG811,"R")</f>
        <v>0</v>
      </c>
      <c r="AZ811" s="2" t="n">
        <f aca="false">IF(DH811&lt;&gt;"",1,0)+IF(DI811&lt;&gt;"",1,0)+IF(DK811&lt;&gt;"",1,0)+IF(DM811&lt;&gt;"",1,0)+IF(DN811&lt;&gt;"",1,0)+IF(DO811&lt;&gt;"",1,0)+IF(DQ811&lt;&gt;"",1,0)+IF(DR811&lt;&gt;"",1,0)+IF(DT811&lt;&gt;"",1,0)+IF(DU811&lt;&gt;"",1,0)+IF(DV811&lt;&gt;"",1,0)+IF(DW811&lt;&gt;"",1,0)+IF(DX811&lt;&gt;"",1,0)+IF(DZ811&lt;&gt;"",1,0)+IF(EA811&lt;&gt;"",1,0)+IF(EB811&lt;&gt;"",1,0)+IF(EE811&lt;&gt;"",1,0)</f>
        <v>9</v>
      </c>
      <c r="BA811" s="2" t="n">
        <f aca="false">COUNTIF($DV811:$EG811, "&lt;&gt;")</f>
        <v>5</v>
      </c>
      <c r="BB811" s="0" t="n">
        <f aca="false">AY811*AX811</f>
        <v>0</v>
      </c>
      <c r="BH811" s="0" t="s">
        <v>153</v>
      </c>
      <c r="BJ811" s="0" t="s">
        <v>153</v>
      </c>
      <c r="BK811" s="0" t="s">
        <v>153</v>
      </c>
      <c r="BL811" s="0" t="s">
        <v>153</v>
      </c>
      <c r="BP811" s="0" t="s">
        <v>153</v>
      </c>
      <c r="BR811" s="0" t="s">
        <v>153</v>
      </c>
      <c r="BS811" s="0" t="s">
        <v>153</v>
      </c>
      <c r="BV811" s="0" t="s">
        <v>153</v>
      </c>
      <c r="BY811" s="0" t="s">
        <v>162</v>
      </c>
      <c r="CA811" s="0" t="s">
        <v>153</v>
      </c>
      <c r="CG811" s="0" t="s">
        <v>153</v>
      </c>
      <c r="CH811" s="0" t="s">
        <v>162</v>
      </c>
      <c r="CK811" s="0" t="s">
        <v>153</v>
      </c>
      <c r="CL811" s="0" t="s">
        <v>162</v>
      </c>
      <c r="CN811" s="0" t="s">
        <v>153</v>
      </c>
      <c r="CO811" s="0" t="s">
        <v>162</v>
      </c>
      <c r="CP811" s="0" t="s">
        <v>153</v>
      </c>
      <c r="CQ811" s="0" t="s">
        <v>162</v>
      </c>
      <c r="CT811" s="0" t="s">
        <v>153</v>
      </c>
      <c r="CU811" s="0" t="s">
        <v>162</v>
      </c>
      <c r="CV811" s="0" t="s">
        <v>153</v>
      </c>
      <c r="CW811" s="0" t="s">
        <v>162</v>
      </c>
      <c r="CY811" s="0" t="s">
        <v>153</v>
      </c>
      <c r="CZ811" s="0" t="s">
        <v>162</v>
      </c>
      <c r="DC811" s="0" t="s">
        <v>153</v>
      </c>
      <c r="DD811" s="0" t="s">
        <v>162</v>
      </c>
      <c r="DG811" s="0" t="s">
        <v>162</v>
      </c>
      <c r="DI811" s="0" t="s">
        <v>153</v>
      </c>
      <c r="DJ811" s="0" t="s">
        <v>162</v>
      </c>
      <c r="DN811" s="0" t="s">
        <v>153</v>
      </c>
      <c r="DO811" s="0" t="s">
        <v>162</v>
      </c>
      <c r="DR811" s="0" t="s">
        <v>153</v>
      </c>
      <c r="DS811" s="0" t="s">
        <v>162</v>
      </c>
      <c r="DT811" s="0" t="s">
        <v>162</v>
      </c>
      <c r="DU811" s="0" t="s">
        <v>153</v>
      </c>
      <c r="DW811" s="0" t="s">
        <v>162</v>
      </c>
      <c r="DX811" s="0" t="s">
        <v>153</v>
      </c>
      <c r="EA811" s="0" t="s">
        <v>153</v>
      </c>
      <c r="ED811" s="0" t="s">
        <v>162</v>
      </c>
      <c r="EF811" s="0" t="s">
        <v>153</v>
      </c>
    </row>
    <row r="812" customFormat="false" ht="13.8" hidden="false" customHeight="false" outlineLevel="0" collapsed="false">
      <c r="A812" s="0" t="s">
        <v>3958</v>
      </c>
      <c r="B812" s="0" t="n">
        <v>78</v>
      </c>
      <c r="C812" s="0" t="n">
        <v>379397</v>
      </c>
      <c r="D812" s="0" t="s">
        <v>3954</v>
      </c>
      <c r="E812" s="0" t="s">
        <v>1376</v>
      </c>
      <c r="F812" s="0" t="str">
        <f aca="false">CONCATENATE(D812," ",LEFT(H812,4),"T=",AU812,"D=",AV812,"R=",AW812,"M=",AX812,"L=",AY812,"B=",AZ812)</f>
        <v>TRUSS SRT=D=WARREN-WARD 5R=42M=15L=0B=8</v>
      </c>
      <c r="G812" s="0" t="s">
        <v>812</v>
      </c>
      <c r="H812" s="0" t="s">
        <v>1823</v>
      </c>
      <c r="I812" s="0" t="s">
        <v>3959</v>
      </c>
      <c r="J812" s="0" t="s">
        <v>2223</v>
      </c>
      <c r="K812" s="0" t="s">
        <v>143</v>
      </c>
      <c r="L812" s="0" t="s">
        <v>162</v>
      </c>
      <c r="M812" s="0" t="str">
        <f aca="false">RIGHT(N812,LEN(N812)-FIND(" ",N812))</f>
        <v>MILTON ST SE</v>
      </c>
      <c r="N812" s="0" t="s">
        <v>3957</v>
      </c>
      <c r="P812" s="0" t="s">
        <v>145</v>
      </c>
      <c r="Q812" s="0" t="s">
        <v>146</v>
      </c>
      <c r="R812" s="0" t="n">
        <v>44484</v>
      </c>
      <c r="AD812" s="0" t="s">
        <v>147</v>
      </c>
      <c r="AE812" s="0" t="s">
        <v>148</v>
      </c>
      <c r="AF812" s="0" t="s">
        <v>149</v>
      </c>
      <c r="AH812" s="0" t="n">
        <v>14</v>
      </c>
      <c r="AI812" s="0" t="n">
        <v>11</v>
      </c>
      <c r="AN812" s="0" t="s">
        <v>145</v>
      </c>
      <c r="AO812" s="0" t="s">
        <v>3480</v>
      </c>
      <c r="AP812" s="0" t="s">
        <v>3481</v>
      </c>
      <c r="AQ812" s="0" t="n">
        <v>9</v>
      </c>
      <c r="AR812" s="0" t="n">
        <v>64</v>
      </c>
      <c r="AS812" s="0" t="n">
        <v>32</v>
      </c>
      <c r="AV812" s="0" t="s">
        <v>152</v>
      </c>
      <c r="AW812" s="0" t="n">
        <f aca="false">COUNTA($BA812:$EG812)</f>
        <v>42</v>
      </c>
      <c r="AX812" s="0" t="n">
        <f aca="false">COUNTIF($BC812:$EG812,"D")</f>
        <v>15</v>
      </c>
      <c r="AY812" s="0" t="n">
        <f aca="false">COUNTIF($BC812:$EG812,"R")</f>
        <v>0</v>
      </c>
      <c r="AZ812" s="2" t="n">
        <f aca="false">IF(DH812&lt;&gt;"",1,0)+IF(DI812&lt;&gt;"",1,0)+IF(DK812&lt;&gt;"",1,0)+IF(DM812&lt;&gt;"",1,0)+IF(DN812&lt;&gt;"",1,0)+IF(DO812&lt;&gt;"",1,0)+IF(DQ812&lt;&gt;"",1,0)+IF(DR812&lt;&gt;"",1,0)+IF(DT812&lt;&gt;"",1,0)+IF(DU812&lt;&gt;"",1,0)+IF(DV812&lt;&gt;"",1,0)+IF(DW812&lt;&gt;"",1,0)+IF(DX812&lt;&gt;"",1,0)+IF(DZ812&lt;&gt;"",1,0)+IF(EA812&lt;&gt;"",1,0)+IF(EB812&lt;&gt;"",1,0)+IF(EE812&lt;&gt;"",1,0)</f>
        <v>8</v>
      </c>
      <c r="BA812" s="2" t="n">
        <f aca="false">COUNTIF($DV812:$EG812, "&lt;&gt;")</f>
        <v>5</v>
      </c>
      <c r="BB812" s="0" t="n">
        <f aca="false">AY812*AX812</f>
        <v>0</v>
      </c>
      <c r="BD812" s="0" t="s">
        <v>153</v>
      </c>
      <c r="BH812" s="0" t="s">
        <v>153</v>
      </c>
      <c r="BJ812" s="0" t="s">
        <v>153</v>
      </c>
      <c r="BK812" s="0" t="s">
        <v>153</v>
      </c>
      <c r="BL812" s="0" t="s">
        <v>153</v>
      </c>
      <c r="BP812" s="0" t="s">
        <v>153</v>
      </c>
      <c r="BS812" s="0" t="s">
        <v>153</v>
      </c>
      <c r="BV812" s="0" t="s">
        <v>153</v>
      </c>
      <c r="BY812" s="0" t="s">
        <v>162</v>
      </c>
      <c r="CA812" s="0" t="s">
        <v>153</v>
      </c>
      <c r="CG812" s="0" t="s">
        <v>153</v>
      </c>
      <c r="CH812" s="0" t="s">
        <v>162</v>
      </c>
      <c r="CK812" s="0" t="s">
        <v>153</v>
      </c>
      <c r="CL812" s="0" t="s">
        <v>162</v>
      </c>
      <c r="CN812" s="0" t="s">
        <v>153</v>
      </c>
      <c r="CO812" s="0" t="s">
        <v>162</v>
      </c>
      <c r="CP812" s="0" t="s">
        <v>153</v>
      </c>
      <c r="CQ812" s="0" t="s">
        <v>162</v>
      </c>
      <c r="CT812" s="0" t="s">
        <v>153</v>
      </c>
      <c r="CU812" s="0" t="s">
        <v>162</v>
      </c>
      <c r="CV812" s="0" t="s">
        <v>153</v>
      </c>
      <c r="CW812" s="0" t="s">
        <v>162</v>
      </c>
      <c r="CY812" s="0" t="s">
        <v>153</v>
      </c>
      <c r="CZ812" s="0" t="s">
        <v>162</v>
      </c>
      <c r="DC812" s="0" t="s">
        <v>153</v>
      </c>
      <c r="DD812" s="0" t="s">
        <v>162</v>
      </c>
      <c r="DG812" s="0" t="s">
        <v>162</v>
      </c>
      <c r="DI812" s="0" t="s">
        <v>153</v>
      </c>
      <c r="DJ812" s="0" t="s">
        <v>162</v>
      </c>
      <c r="DL812" s="0" t="s">
        <v>153</v>
      </c>
      <c r="DN812" s="0" t="s">
        <v>153</v>
      </c>
      <c r="DO812" s="0" t="s">
        <v>162</v>
      </c>
      <c r="DR812" s="0" t="s">
        <v>153</v>
      </c>
      <c r="DS812" s="0" t="s">
        <v>162</v>
      </c>
      <c r="DU812" s="0" t="s">
        <v>153</v>
      </c>
      <c r="DW812" s="0" t="s">
        <v>162</v>
      </c>
      <c r="DX812" s="0" t="s">
        <v>153</v>
      </c>
      <c r="EA812" s="0" t="s">
        <v>153</v>
      </c>
      <c r="ED812" s="0" t="s">
        <v>162</v>
      </c>
      <c r="EF812" s="0" t="s">
        <v>153</v>
      </c>
    </row>
    <row r="813" customFormat="false" ht="13.8" hidden="false" customHeight="false" outlineLevel="0" collapsed="false">
      <c r="A813" s="0" t="s">
        <v>3960</v>
      </c>
      <c r="B813" s="0" t="n">
        <v>78</v>
      </c>
      <c r="C813" s="0" t="n">
        <v>206303</v>
      </c>
      <c r="D813" s="0" t="s">
        <v>3961</v>
      </c>
      <c r="E813" s="0" t="s">
        <v>1710</v>
      </c>
      <c r="F813" s="0" t="str">
        <f aca="false">CONCATENATE(D813," ",LEFT(H813,4),"T=",AU813,"D=",AV813,"R=",AW813,"M=",AX813,"L=",AY813,"B=",AZ813)</f>
        <v>WALDRON T=D=WARREN-WARD 5R=3M=0L=0B=1</v>
      </c>
      <c r="G813" s="0" t="s">
        <v>1079</v>
      </c>
      <c r="I813" s="0" t="s">
        <v>3962</v>
      </c>
      <c r="J813" s="0" t="s">
        <v>482</v>
      </c>
      <c r="K813" s="0" t="s">
        <v>143</v>
      </c>
      <c r="M813" s="0" t="str">
        <f aca="false">RIGHT(N813,LEN(N813)-FIND(" ",N813))</f>
        <v>MILTON ST SE</v>
      </c>
      <c r="N813" s="0" t="s">
        <v>3963</v>
      </c>
      <c r="P813" s="0" t="s">
        <v>145</v>
      </c>
      <c r="Q813" s="0" t="s">
        <v>146</v>
      </c>
      <c r="R813" s="0" t="n">
        <v>44484</v>
      </c>
      <c r="AD813" s="0" t="s">
        <v>147</v>
      </c>
      <c r="AE813" s="0" t="s">
        <v>148</v>
      </c>
      <c r="AF813" s="0" t="s">
        <v>149</v>
      </c>
      <c r="AH813" s="0" t="n">
        <v>14</v>
      </c>
      <c r="AI813" s="0" t="n">
        <v>11</v>
      </c>
      <c r="AN813" s="0" t="s">
        <v>145</v>
      </c>
      <c r="AO813" s="0" t="s">
        <v>3480</v>
      </c>
      <c r="AP813" s="0" t="s">
        <v>3481</v>
      </c>
      <c r="AQ813" s="0" t="n">
        <v>9</v>
      </c>
      <c r="AR813" s="0" t="n">
        <v>64</v>
      </c>
      <c r="AS813" s="0" t="n">
        <v>32</v>
      </c>
      <c r="AV813" s="0" t="s">
        <v>152</v>
      </c>
      <c r="AW813" s="0" t="n">
        <f aca="false">COUNTA($BA813:$EG813)</f>
        <v>3</v>
      </c>
      <c r="AX813" s="0" t="n">
        <f aca="false">COUNTIF($BC813:$EG813,"D")</f>
        <v>0</v>
      </c>
      <c r="AY813" s="0" t="n">
        <f aca="false">COUNTIF($BC813:$EG813,"R")</f>
        <v>0</v>
      </c>
      <c r="AZ813" s="2" t="n">
        <f aca="false">IF(DH813&lt;&gt;"",1,0)+IF(DI813&lt;&gt;"",1,0)+IF(DK813&lt;&gt;"",1,0)+IF(DM813&lt;&gt;"",1,0)+IF(DN813&lt;&gt;"",1,0)+IF(DO813&lt;&gt;"",1,0)+IF(DQ813&lt;&gt;"",1,0)+IF(DR813&lt;&gt;"",1,0)+IF(DT813&lt;&gt;"",1,0)+IF(DU813&lt;&gt;"",1,0)+IF(DV813&lt;&gt;"",1,0)+IF(DW813&lt;&gt;"",1,0)+IF(DX813&lt;&gt;"",1,0)+IF(DZ813&lt;&gt;"",1,0)+IF(EA813&lt;&gt;"",1,0)+IF(EB813&lt;&gt;"",1,0)+IF(EE813&lt;&gt;"",1,0)</f>
        <v>1</v>
      </c>
      <c r="BA813" s="2" t="n">
        <f aca="false">COUNTIF($DV813:$EG813, "&lt;&gt;")</f>
        <v>0</v>
      </c>
      <c r="BB813" s="0" t="n">
        <f aca="false">AY813*AX813</f>
        <v>0</v>
      </c>
      <c r="DU813" s="0" t="s">
        <v>153</v>
      </c>
    </row>
    <row r="814" customFormat="false" ht="13.8" hidden="false" customHeight="false" outlineLevel="0" collapsed="false">
      <c r="A814" s="0" t="s">
        <v>3964</v>
      </c>
      <c r="B814" s="0" t="n">
        <v>78</v>
      </c>
      <c r="C814" s="0" t="n">
        <v>283684</v>
      </c>
      <c r="D814" s="0" t="s">
        <v>3965</v>
      </c>
      <c r="E814" s="0" t="s">
        <v>3966</v>
      </c>
      <c r="F814" s="0" t="str">
        <f aca="false">CONCATENATE(D814," ",LEFT(H814,4),"T=",AU814,"D=",AV814,"R=",AW814,"M=",AX814,"L=",AY814,"B=",AZ814)</f>
        <v>FISHER T=D=WARREN-WARD 5R=8M=0L=1B=2</v>
      </c>
      <c r="G814" s="0" t="s">
        <v>1288</v>
      </c>
      <c r="I814" s="0" t="s">
        <v>3967</v>
      </c>
      <c r="J814" s="0" t="s">
        <v>3968</v>
      </c>
      <c r="K814" s="0" t="s">
        <v>143</v>
      </c>
      <c r="M814" s="0" t="str">
        <f aca="false">RIGHT(N814,LEN(N814)-FIND(" ",N814))</f>
        <v>MILTON ST SE</v>
      </c>
      <c r="N814" s="0" t="s">
        <v>3963</v>
      </c>
      <c r="O814" s="0" t="s">
        <v>3969</v>
      </c>
      <c r="P814" s="0" t="s">
        <v>145</v>
      </c>
      <c r="Q814" s="0" t="s">
        <v>146</v>
      </c>
      <c r="R814" s="0" t="n">
        <v>44484</v>
      </c>
      <c r="AD814" s="0" t="s">
        <v>147</v>
      </c>
      <c r="AE814" s="0" t="s">
        <v>148</v>
      </c>
      <c r="AF814" s="0" t="s">
        <v>149</v>
      </c>
      <c r="AH814" s="0" t="n">
        <v>14</v>
      </c>
      <c r="AI814" s="0" t="n">
        <v>11</v>
      </c>
      <c r="AN814" s="0" t="s">
        <v>145</v>
      </c>
      <c r="AO814" s="0" t="s">
        <v>3480</v>
      </c>
      <c r="AP814" s="0" t="s">
        <v>3481</v>
      </c>
      <c r="AQ814" s="0" t="n">
        <v>9</v>
      </c>
      <c r="AR814" s="0" t="n">
        <v>64</v>
      </c>
      <c r="AS814" s="0" t="n">
        <v>32</v>
      </c>
      <c r="AV814" s="0" t="s">
        <v>152</v>
      </c>
      <c r="AW814" s="0" t="n">
        <f aca="false">COUNTA($BA814:$EG814)</f>
        <v>8</v>
      </c>
      <c r="AX814" s="0" t="n">
        <f aca="false">COUNTIF($BC814:$EG814,"D")</f>
        <v>0</v>
      </c>
      <c r="AY814" s="0" t="n">
        <f aca="false">COUNTIF($BC814:$EG814,"R")</f>
        <v>1</v>
      </c>
      <c r="AZ814" s="2" t="n">
        <f aca="false">IF(DH814&lt;&gt;"",1,0)+IF(DI814&lt;&gt;"",1,0)+IF(DK814&lt;&gt;"",1,0)+IF(DM814&lt;&gt;"",1,0)+IF(DN814&lt;&gt;"",1,0)+IF(DO814&lt;&gt;"",1,0)+IF(DQ814&lt;&gt;"",1,0)+IF(DR814&lt;&gt;"",1,0)+IF(DT814&lt;&gt;"",1,0)+IF(DU814&lt;&gt;"",1,0)+IF(DV814&lt;&gt;"",1,0)+IF(DW814&lt;&gt;"",1,0)+IF(DX814&lt;&gt;"",1,0)+IF(DZ814&lt;&gt;"",1,0)+IF(EA814&lt;&gt;"",1,0)+IF(EB814&lt;&gt;"",1,0)+IF(EE814&lt;&gt;"",1,0)</f>
        <v>2</v>
      </c>
      <c r="BA814" s="2" t="n">
        <f aca="false">COUNTIF($DV814:$EG814, "&lt;&gt;")</f>
        <v>1</v>
      </c>
      <c r="BB814" s="0" t="n">
        <f aca="false">AY814*AX814</f>
        <v>0</v>
      </c>
      <c r="BL814" s="0" t="s">
        <v>153</v>
      </c>
      <c r="CZ814" s="0" t="s">
        <v>238</v>
      </c>
      <c r="DC814" s="0" t="s">
        <v>153</v>
      </c>
      <c r="DI814" s="0" t="s">
        <v>153</v>
      </c>
      <c r="DN814" s="0" t="s">
        <v>153</v>
      </c>
      <c r="EF814" s="0" t="s">
        <v>153</v>
      </c>
    </row>
    <row r="815" customFormat="false" ht="13.8" hidden="false" customHeight="false" outlineLevel="0" collapsed="false">
      <c r="A815" s="0" t="s">
        <v>3970</v>
      </c>
      <c r="B815" s="0" t="n">
        <v>78</v>
      </c>
      <c r="C815" s="0" t="n">
        <v>294669</v>
      </c>
      <c r="D815" s="0" t="s">
        <v>2154</v>
      </c>
      <c r="E815" s="0" t="s">
        <v>3971</v>
      </c>
      <c r="F815" s="0" t="str">
        <f aca="false">CONCATENATE(D815," ",LEFT(H815,4),"T=",AU815,"D=",AV815,"R=",AW815,"M=",AX815,"L=",AY815,"B=",AZ815)</f>
        <v>JOHNSON T=D=WARREN-WARD 5R=4M=0L=0B=1</v>
      </c>
      <c r="G815" s="0" t="s">
        <v>1401</v>
      </c>
      <c r="I815" s="0" t="s">
        <v>3972</v>
      </c>
      <c r="J815" s="0" t="s">
        <v>3973</v>
      </c>
      <c r="K815" s="0" t="s">
        <v>143</v>
      </c>
      <c r="M815" s="0" t="str">
        <f aca="false">RIGHT(N815,LEN(N815)-FIND(" ",N815))</f>
        <v>MILTON ST SE</v>
      </c>
      <c r="N815" s="0" t="s">
        <v>3974</v>
      </c>
      <c r="P815" s="0" t="s">
        <v>145</v>
      </c>
      <c r="Q815" s="0" t="s">
        <v>146</v>
      </c>
      <c r="R815" s="0" t="n">
        <v>44484</v>
      </c>
      <c r="AD815" s="0" t="s">
        <v>147</v>
      </c>
      <c r="AE815" s="0" t="s">
        <v>148</v>
      </c>
      <c r="AF815" s="0" t="s">
        <v>149</v>
      </c>
      <c r="AH815" s="0" t="n">
        <v>14</v>
      </c>
      <c r="AI815" s="0" t="n">
        <v>11</v>
      </c>
      <c r="AN815" s="0" t="s">
        <v>145</v>
      </c>
      <c r="AO815" s="0" t="s">
        <v>3480</v>
      </c>
      <c r="AP815" s="0" t="s">
        <v>3481</v>
      </c>
      <c r="AQ815" s="0" t="n">
        <v>9</v>
      </c>
      <c r="AR815" s="0" t="n">
        <v>64</v>
      </c>
      <c r="AS815" s="0" t="n">
        <v>32</v>
      </c>
      <c r="AV815" s="0" t="s">
        <v>152</v>
      </c>
      <c r="AW815" s="0" t="n">
        <f aca="false">COUNTA($BA815:$EG815)</f>
        <v>4</v>
      </c>
      <c r="AX815" s="0" t="n">
        <f aca="false">COUNTIF($BC815:$EG815,"D")</f>
        <v>0</v>
      </c>
      <c r="AY815" s="0" t="n">
        <f aca="false">COUNTIF($BC815:$EG815,"R")</f>
        <v>0</v>
      </c>
      <c r="AZ815" s="2" t="n">
        <f aca="false">IF(DH815&lt;&gt;"",1,0)+IF(DI815&lt;&gt;"",1,0)+IF(DK815&lt;&gt;"",1,0)+IF(DM815&lt;&gt;"",1,0)+IF(DN815&lt;&gt;"",1,0)+IF(DO815&lt;&gt;"",1,0)+IF(DQ815&lt;&gt;"",1,0)+IF(DR815&lt;&gt;"",1,0)+IF(DT815&lt;&gt;"",1,0)+IF(DU815&lt;&gt;"",1,0)+IF(DV815&lt;&gt;"",1,0)+IF(DW815&lt;&gt;"",1,0)+IF(DX815&lt;&gt;"",1,0)+IF(DZ815&lt;&gt;"",1,0)+IF(EA815&lt;&gt;"",1,0)+IF(EB815&lt;&gt;"",1,0)+IF(EE815&lt;&gt;"",1,0)</f>
        <v>1</v>
      </c>
      <c r="BA815" s="2" t="n">
        <f aca="false">COUNTIF($DV815:$EG815, "&lt;&gt;")</f>
        <v>1</v>
      </c>
      <c r="BB815" s="0" t="n">
        <f aca="false">AY815*AX815</f>
        <v>0</v>
      </c>
      <c r="DN815" s="0" t="s">
        <v>153</v>
      </c>
      <c r="EF815" s="0" t="s">
        <v>153</v>
      </c>
    </row>
    <row r="816" customFormat="false" ht="13.8" hidden="false" customHeight="false" outlineLevel="0" collapsed="false">
      <c r="A816" s="0" t="s">
        <v>3975</v>
      </c>
      <c r="B816" s="0" t="n">
        <v>78</v>
      </c>
      <c r="C816" s="0" t="n">
        <v>284492</v>
      </c>
      <c r="D816" s="0" t="s">
        <v>3976</v>
      </c>
      <c r="E816" s="0" t="s">
        <v>3977</v>
      </c>
      <c r="F816" s="0" t="str">
        <f aca="false">CONCATENATE(D816," ",LEFT(H816,4),"T=",AU816,"D=",AV816,"R=",AW816,"M=",AX816,"L=",AY816,"B=",AZ816)</f>
        <v>BUTLER T=D=WARREN-WARD 5R=5M=1L=0B=1</v>
      </c>
      <c r="G816" s="0" t="s">
        <v>1401</v>
      </c>
      <c r="I816" s="0" t="s">
        <v>3978</v>
      </c>
      <c r="J816" s="0" t="s">
        <v>3979</v>
      </c>
      <c r="K816" s="0" t="s">
        <v>143</v>
      </c>
      <c r="L816" s="0" t="s">
        <v>162</v>
      </c>
      <c r="M816" s="0" t="str">
        <f aca="false">RIGHT(N816,LEN(N816)-FIND(" ",N816))</f>
        <v>MILTON ST SE</v>
      </c>
      <c r="N816" s="0" t="s">
        <v>3974</v>
      </c>
      <c r="P816" s="0" t="s">
        <v>145</v>
      </c>
      <c r="Q816" s="0" t="s">
        <v>146</v>
      </c>
      <c r="R816" s="0" t="n">
        <v>44484</v>
      </c>
      <c r="AD816" s="0" t="s">
        <v>147</v>
      </c>
      <c r="AE816" s="0" t="s">
        <v>148</v>
      </c>
      <c r="AF816" s="0" t="s">
        <v>149</v>
      </c>
      <c r="AH816" s="0" t="n">
        <v>14</v>
      </c>
      <c r="AI816" s="0" t="n">
        <v>11</v>
      </c>
      <c r="AN816" s="0" t="s">
        <v>145</v>
      </c>
      <c r="AO816" s="0" t="s">
        <v>3480</v>
      </c>
      <c r="AP816" s="0" t="s">
        <v>3481</v>
      </c>
      <c r="AQ816" s="0" t="n">
        <v>9</v>
      </c>
      <c r="AR816" s="0" t="n">
        <v>64</v>
      </c>
      <c r="AS816" s="0" t="n">
        <v>32</v>
      </c>
      <c r="AV816" s="0" t="s">
        <v>152</v>
      </c>
      <c r="AW816" s="0" t="n">
        <f aca="false">COUNTA($BA816:$EG816)</f>
        <v>5</v>
      </c>
      <c r="AX816" s="0" t="n">
        <f aca="false">COUNTIF($BC816:$EG816,"D")</f>
        <v>1</v>
      </c>
      <c r="AY816" s="0" t="n">
        <f aca="false">COUNTIF($BC816:$EG816,"R")</f>
        <v>0</v>
      </c>
      <c r="AZ816" s="2" t="n">
        <f aca="false">IF(DH816&lt;&gt;"",1,0)+IF(DI816&lt;&gt;"",1,0)+IF(DK816&lt;&gt;"",1,0)+IF(DM816&lt;&gt;"",1,0)+IF(DN816&lt;&gt;"",1,0)+IF(DO816&lt;&gt;"",1,0)+IF(DQ816&lt;&gt;"",1,0)+IF(DR816&lt;&gt;"",1,0)+IF(DT816&lt;&gt;"",1,0)+IF(DU816&lt;&gt;"",1,0)+IF(DV816&lt;&gt;"",1,0)+IF(DW816&lt;&gt;"",1,0)+IF(DX816&lt;&gt;"",1,0)+IF(DZ816&lt;&gt;"",1,0)+IF(EA816&lt;&gt;"",1,0)+IF(EB816&lt;&gt;"",1,0)+IF(EE816&lt;&gt;"",1,0)</f>
        <v>1</v>
      </c>
      <c r="BA816" s="2" t="n">
        <f aca="false">COUNTIF($DV816:$EG816, "&lt;&gt;")</f>
        <v>2</v>
      </c>
      <c r="BB816" s="0" t="n">
        <f aca="false">AY816*AX816</f>
        <v>0</v>
      </c>
      <c r="DN816" s="0" t="s">
        <v>153</v>
      </c>
      <c r="ED816" s="0" t="s">
        <v>162</v>
      </c>
      <c r="EF816" s="0" t="s">
        <v>153</v>
      </c>
    </row>
    <row r="817" customFormat="false" ht="13.8" hidden="false" customHeight="false" outlineLevel="0" collapsed="false">
      <c r="A817" s="0" t="s">
        <v>3980</v>
      </c>
      <c r="B817" s="0" t="n">
        <v>78</v>
      </c>
      <c r="C817" s="0" t="n">
        <v>336394</v>
      </c>
      <c r="D817" s="0" t="s">
        <v>366</v>
      </c>
      <c r="E817" s="0" t="s">
        <v>1905</v>
      </c>
      <c r="F817" s="0" t="str">
        <f aca="false">CONCATENATE(D817," ",LEFT(H817,4),"T=",AU817,"D=",AV817,"R=",AW817,"M=",AX817,"L=",AY817,"B=",AZ817)</f>
        <v>WESLEY T=D=WARREN-WARD 5R=11M=0L=0B=5</v>
      </c>
      <c r="G817" s="0" t="s">
        <v>808</v>
      </c>
      <c r="I817" s="0" t="s">
        <v>3981</v>
      </c>
      <c r="J817" s="0" t="s">
        <v>3982</v>
      </c>
      <c r="K817" s="0" t="s">
        <v>143</v>
      </c>
      <c r="M817" s="0" t="str">
        <f aca="false">RIGHT(N817,LEN(N817)-FIND(" ",N817))</f>
        <v>MILTON ST SE</v>
      </c>
      <c r="N817" s="0" t="s">
        <v>3983</v>
      </c>
      <c r="P817" s="0" t="s">
        <v>145</v>
      </c>
      <c r="Q817" s="0" t="s">
        <v>146</v>
      </c>
      <c r="R817" s="0" t="n">
        <v>44484</v>
      </c>
      <c r="AD817" s="0" t="s">
        <v>147</v>
      </c>
      <c r="AE817" s="0" t="s">
        <v>148</v>
      </c>
      <c r="AF817" s="0" t="s">
        <v>149</v>
      </c>
      <c r="AH817" s="0" t="n">
        <v>14</v>
      </c>
      <c r="AI817" s="0" t="n">
        <v>11</v>
      </c>
      <c r="AN817" s="0" t="s">
        <v>145</v>
      </c>
      <c r="AO817" s="0" t="s">
        <v>3480</v>
      </c>
      <c r="AP817" s="0" t="s">
        <v>3481</v>
      </c>
      <c r="AQ817" s="0" t="n">
        <v>9</v>
      </c>
      <c r="AR817" s="0" t="n">
        <v>64</v>
      </c>
      <c r="AS817" s="0" t="n">
        <v>32</v>
      </c>
      <c r="AV817" s="0" t="s">
        <v>152</v>
      </c>
      <c r="AW817" s="0" t="n">
        <f aca="false">COUNTA($BA817:$EG817)</f>
        <v>11</v>
      </c>
      <c r="AX817" s="0" t="n">
        <f aca="false">COUNTIF($BC817:$EG817,"D")</f>
        <v>0</v>
      </c>
      <c r="AY817" s="0" t="n">
        <f aca="false">COUNTIF($BC817:$EG817,"R")</f>
        <v>0</v>
      </c>
      <c r="AZ817" s="2" t="n">
        <f aca="false">IF(DH817&lt;&gt;"",1,0)+IF(DI817&lt;&gt;"",1,0)+IF(DK817&lt;&gt;"",1,0)+IF(DM817&lt;&gt;"",1,0)+IF(DN817&lt;&gt;"",1,0)+IF(DO817&lt;&gt;"",1,0)+IF(DQ817&lt;&gt;"",1,0)+IF(DR817&lt;&gt;"",1,0)+IF(DT817&lt;&gt;"",1,0)+IF(DU817&lt;&gt;"",1,0)+IF(DV817&lt;&gt;"",1,0)+IF(DW817&lt;&gt;"",1,0)+IF(DX817&lt;&gt;"",1,0)+IF(DZ817&lt;&gt;"",1,0)+IF(EA817&lt;&gt;"",1,0)+IF(EB817&lt;&gt;"",1,0)+IF(EE817&lt;&gt;"",1,0)</f>
        <v>5</v>
      </c>
      <c r="BA817" s="2" t="n">
        <f aca="false">COUNTIF($DV817:$EG817, "&lt;&gt;")</f>
        <v>1</v>
      </c>
      <c r="BB817" s="0" t="n">
        <f aca="false">AY817*AX817</f>
        <v>0</v>
      </c>
      <c r="CK817" s="0" t="s">
        <v>153</v>
      </c>
      <c r="CP817" s="0" t="s">
        <v>153</v>
      </c>
      <c r="CV817" s="0" t="s">
        <v>153</v>
      </c>
      <c r="DC817" s="0" t="s">
        <v>153</v>
      </c>
      <c r="DI817" s="0" t="s">
        <v>153</v>
      </c>
      <c r="DN817" s="0" t="s">
        <v>153</v>
      </c>
      <c r="DR817" s="0" t="s">
        <v>153</v>
      </c>
      <c r="DU817" s="0" t="s">
        <v>153</v>
      </c>
      <c r="DX817" s="0" t="s">
        <v>153</v>
      </c>
    </row>
    <row r="818" customFormat="false" ht="13.8" hidden="false" customHeight="false" outlineLevel="0" collapsed="false">
      <c r="A818" s="0" t="s">
        <v>3984</v>
      </c>
      <c r="B818" s="0" t="n">
        <v>78</v>
      </c>
      <c r="C818" s="0" t="n">
        <v>440044</v>
      </c>
      <c r="D818" s="0" t="s">
        <v>3985</v>
      </c>
      <c r="E818" s="0" t="s">
        <v>3986</v>
      </c>
      <c r="F818" s="0" t="str">
        <f aca="false">CONCATENATE(D818," ",LEFT(H818,4),"T=",AU818,"D=",AV818,"R=",AW818,"M=",AX818,"L=",AY818,"B=",AZ818)</f>
        <v>BOYD T=D=WARREN-WARD 5R=24M=3L=0B=3</v>
      </c>
      <c r="G818" s="0" t="s">
        <v>162</v>
      </c>
      <c r="I818" s="0" t="s">
        <v>3987</v>
      </c>
      <c r="J818" s="0" t="s">
        <v>3988</v>
      </c>
      <c r="K818" s="0" t="s">
        <v>143</v>
      </c>
      <c r="M818" s="0" t="str">
        <f aca="false">RIGHT(N818,LEN(N818)-FIND(" ",N818))</f>
        <v>MILTON ST SE</v>
      </c>
      <c r="N818" s="0" t="s">
        <v>3983</v>
      </c>
      <c r="P818" s="0" t="s">
        <v>145</v>
      </c>
      <c r="Q818" s="0" t="s">
        <v>146</v>
      </c>
      <c r="R818" s="0" t="n">
        <v>44484</v>
      </c>
      <c r="AD818" s="0" t="s">
        <v>147</v>
      </c>
      <c r="AE818" s="0" t="s">
        <v>148</v>
      </c>
      <c r="AF818" s="0" t="s">
        <v>149</v>
      </c>
      <c r="AH818" s="0" t="n">
        <v>14</v>
      </c>
      <c r="AI818" s="0" t="n">
        <v>11</v>
      </c>
      <c r="AN818" s="0" t="s">
        <v>145</v>
      </c>
      <c r="AO818" s="0" t="s">
        <v>3480</v>
      </c>
      <c r="AP818" s="0" t="s">
        <v>3481</v>
      </c>
      <c r="AQ818" s="0" t="n">
        <v>9</v>
      </c>
      <c r="AR818" s="0" t="n">
        <v>64</v>
      </c>
      <c r="AS818" s="0" t="n">
        <v>32</v>
      </c>
      <c r="AV818" s="0" t="s">
        <v>152</v>
      </c>
      <c r="AW818" s="0" t="n">
        <f aca="false">COUNTA($BA818:$EG818)</f>
        <v>24</v>
      </c>
      <c r="AX818" s="0" t="n">
        <f aca="false">COUNTIF($BC818:$EG818,"D")</f>
        <v>3</v>
      </c>
      <c r="AY818" s="0" t="n">
        <f aca="false">COUNTIF($BC818:$EG818,"R")</f>
        <v>0</v>
      </c>
      <c r="AZ818" s="2" t="n">
        <f aca="false">IF(DH818&lt;&gt;"",1,0)+IF(DI818&lt;&gt;"",1,0)+IF(DK818&lt;&gt;"",1,0)+IF(DM818&lt;&gt;"",1,0)+IF(DN818&lt;&gt;"",1,0)+IF(DO818&lt;&gt;"",1,0)+IF(DQ818&lt;&gt;"",1,0)+IF(DR818&lt;&gt;"",1,0)+IF(DT818&lt;&gt;"",1,0)+IF(DU818&lt;&gt;"",1,0)+IF(DV818&lt;&gt;"",1,0)+IF(DW818&lt;&gt;"",1,0)+IF(DX818&lt;&gt;"",1,0)+IF(DZ818&lt;&gt;"",1,0)+IF(EA818&lt;&gt;"",1,0)+IF(EB818&lt;&gt;"",1,0)+IF(EE818&lt;&gt;"",1,0)</f>
        <v>3</v>
      </c>
      <c r="BA818" s="2" t="n">
        <f aca="false">COUNTIF($DV818:$EG818, "&lt;&gt;")</f>
        <v>1</v>
      </c>
      <c r="BB818" s="0" t="n">
        <f aca="false">AY818*AX818</f>
        <v>0</v>
      </c>
      <c r="BD818" s="0" t="s">
        <v>153</v>
      </c>
      <c r="BF818" s="0" t="s">
        <v>153</v>
      </c>
      <c r="BH818" s="0" t="s">
        <v>153</v>
      </c>
      <c r="BL818" s="0" t="s">
        <v>153</v>
      </c>
      <c r="BP818" s="0" t="s">
        <v>153</v>
      </c>
      <c r="BS818" s="0" t="s">
        <v>153</v>
      </c>
      <c r="BY818" s="0" t="s">
        <v>162</v>
      </c>
      <c r="CA818" s="0" t="s">
        <v>153</v>
      </c>
      <c r="CG818" s="0" t="s">
        <v>153</v>
      </c>
      <c r="CK818" s="0" t="s">
        <v>153</v>
      </c>
      <c r="CP818" s="0" t="s">
        <v>153</v>
      </c>
      <c r="CV818" s="0" t="s">
        <v>153</v>
      </c>
      <c r="CW818" s="0" t="s">
        <v>162</v>
      </c>
      <c r="CY818" s="0" t="s">
        <v>153</v>
      </c>
      <c r="CZ818" s="0" t="s">
        <v>162</v>
      </c>
      <c r="DC818" s="0" t="s">
        <v>153</v>
      </c>
      <c r="DF818" s="0" t="s">
        <v>153</v>
      </c>
      <c r="DI818" s="0" t="s">
        <v>153</v>
      </c>
      <c r="DL818" s="0" t="s">
        <v>153</v>
      </c>
      <c r="DN818" s="0" t="s">
        <v>153</v>
      </c>
      <c r="DU818" s="0" t="s">
        <v>153</v>
      </c>
      <c r="EF818" s="0" t="s">
        <v>153</v>
      </c>
    </row>
    <row r="819" customFormat="false" ht="13.8" hidden="false" customHeight="false" outlineLevel="0" collapsed="false">
      <c r="A819" s="0" t="s">
        <v>3989</v>
      </c>
      <c r="B819" s="0" t="n">
        <v>78</v>
      </c>
      <c r="C819" s="0" t="n">
        <v>120752</v>
      </c>
      <c r="D819" s="0" t="s">
        <v>3990</v>
      </c>
      <c r="E819" s="0" t="s">
        <v>416</v>
      </c>
      <c r="F819" s="0" t="str">
        <f aca="false">CONCATENATE(D819," ",LEFT(H819,4),"T=",AU819,"D=",AV819,"R=",AW819,"M=",AX819,"L=",AY819,"B=",AZ819)</f>
        <v>PARKER T=D=WARREN-WARD 5R=51M=13L=4B=10</v>
      </c>
      <c r="G819" s="0" t="s">
        <v>176</v>
      </c>
      <c r="I819" s="0" t="s">
        <v>3991</v>
      </c>
      <c r="J819" s="0" t="s">
        <v>3992</v>
      </c>
      <c r="K819" s="0" t="s">
        <v>143</v>
      </c>
      <c r="L819" s="0" t="s">
        <v>238</v>
      </c>
      <c r="M819" s="0" t="str">
        <f aca="false">RIGHT(N819,LEN(N819)-FIND(" ",N819))</f>
        <v>MILTON ST SE</v>
      </c>
      <c r="N819" s="0" t="s">
        <v>3993</v>
      </c>
      <c r="P819" s="0" t="s">
        <v>145</v>
      </c>
      <c r="Q819" s="0" t="s">
        <v>146</v>
      </c>
      <c r="R819" s="0" t="n">
        <v>44484</v>
      </c>
      <c r="AD819" s="0" t="s">
        <v>147</v>
      </c>
      <c r="AE819" s="0" t="s">
        <v>148</v>
      </c>
      <c r="AF819" s="0" t="s">
        <v>149</v>
      </c>
      <c r="AH819" s="0" t="n">
        <v>14</v>
      </c>
      <c r="AI819" s="0" t="n">
        <v>11</v>
      </c>
      <c r="AN819" s="0" t="s">
        <v>145</v>
      </c>
      <c r="AO819" s="0" t="s">
        <v>3480</v>
      </c>
      <c r="AP819" s="0" t="s">
        <v>3481</v>
      </c>
      <c r="AQ819" s="0" t="n">
        <v>9</v>
      </c>
      <c r="AR819" s="0" t="n">
        <v>64</v>
      </c>
      <c r="AS819" s="0" t="n">
        <v>32</v>
      </c>
      <c r="AV819" s="0" t="s">
        <v>152</v>
      </c>
      <c r="AW819" s="0" t="n">
        <f aca="false">COUNTA($BA819:$EG819)</f>
        <v>51</v>
      </c>
      <c r="AX819" s="0" t="n">
        <f aca="false">COUNTIF($BC819:$EG819,"D")</f>
        <v>13</v>
      </c>
      <c r="AY819" s="0" t="n">
        <f aca="false">COUNTIF($BC819:$EG819,"R")</f>
        <v>4</v>
      </c>
      <c r="AZ819" s="2" t="n">
        <f aca="false">IF(DH819&lt;&gt;"",1,0)+IF(DI819&lt;&gt;"",1,0)+IF(DK819&lt;&gt;"",1,0)+IF(DM819&lt;&gt;"",1,0)+IF(DN819&lt;&gt;"",1,0)+IF(DO819&lt;&gt;"",1,0)+IF(DQ819&lt;&gt;"",1,0)+IF(DR819&lt;&gt;"",1,0)+IF(DT819&lt;&gt;"",1,0)+IF(DU819&lt;&gt;"",1,0)+IF(DV819&lt;&gt;"",1,0)+IF(DW819&lt;&gt;"",1,0)+IF(DX819&lt;&gt;"",1,0)+IF(DZ819&lt;&gt;"",1,0)+IF(EA819&lt;&gt;"",1,0)+IF(EB819&lt;&gt;"",1,0)+IF(EE819&lt;&gt;"",1,0)</f>
        <v>10</v>
      </c>
      <c r="BA819" s="2" t="n">
        <f aca="false">COUNTIF($DV819:$EG819, "&lt;&gt;")</f>
        <v>5</v>
      </c>
      <c r="BB819" s="0" t="n">
        <f aca="false">AY819*AX819</f>
        <v>52</v>
      </c>
      <c r="BC819" s="0" t="s">
        <v>153</v>
      </c>
      <c r="BD819" s="0" t="s">
        <v>153</v>
      </c>
      <c r="BE819" s="0" t="s">
        <v>153</v>
      </c>
      <c r="BF819" s="0" t="s">
        <v>153</v>
      </c>
      <c r="BG819" s="0" t="s">
        <v>153</v>
      </c>
      <c r="BH819" s="0" t="s">
        <v>153</v>
      </c>
      <c r="BI819" s="0" t="s">
        <v>153</v>
      </c>
      <c r="BJ819" s="0" t="s">
        <v>153</v>
      </c>
      <c r="BK819" s="0" t="s">
        <v>153</v>
      </c>
      <c r="BL819" s="0" t="s">
        <v>153</v>
      </c>
      <c r="BP819" s="0" t="s">
        <v>153</v>
      </c>
      <c r="BS819" s="0" t="s">
        <v>153</v>
      </c>
      <c r="BV819" s="0" t="s">
        <v>153</v>
      </c>
      <c r="BY819" s="0" t="s">
        <v>162</v>
      </c>
      <c r="CA819" s="0" t="s">
        <v>153</v>
      </c>
      <c r="CC819" s="0" t="s">
        <v>162</v>
      </c>
      <c r="CG819" s="0" t="s">
        <v>153</v>
      </c>
      <c r="CH819" s="0" t="s">
        <v>162</v>
      </c>
      <c r="CK819" s="0" t="s">
        <v>153</v>
      </c>
      <c r="CL819" s="0" t="s">
        <v>162</v>
      </c>
      <c r="CN819" s="0" t="s">
        <v>153</v>
      </c>
      <c r="CO819" s="0" t="s">
        <v>162</v>
      </c>
      <c r="CP819" s="0" t="s">
        <v>153</v>
      </c>
      <c r="CQ819" s="0" t="s">
        <v>162</v>
      </c>
      <c r="CT819" s="0" t="s">
        <v>153</v>
      </c>
      <c r="CU819" s="0" t="s">
        <v>162</v>
      </c>
      <c r="CV819" s="0" t="s">
        <v>153</v>
      </c>
      <c r="CW819" s="0" t="s">
        <v>162</v>
      </c>
      <c r="CY819" s="0" t="s">
        <v>153</v>
      </c>
      <c r="CZ819" s="0" t="s">
        <v>162</v>
      </c>
      <c r="DC819" s="0" t="s">
        <v>153</v>
      </c>
      <c r="DD819" s="0" t="s">
        <v>162</v>
      </c>
      <c r="DF819" s="0" t="s">
        <v>153</v>
      </c>
      <c r="DG819" s="0" t="s">
        <v>162</v>
      </c>
      <c r="DI819" s="0" t="s">
        <v>153</v>
      </c>
      <c r="DJ819" s="0" t="s">
        <v>162</v>
      </c>
      <c r="DL819" s="0" t="s">
        <v>153</v>
      </c>
      <c r="DM819" s="0" t="s">
        <v>238</v>
      </c>
      <c r="DN819" s="0" t="s">
        <v>153</v>
      </c>
      <c r="DO819" s="0" t="s">
        <v>162</v>
      </c>
      <c r="DR819" s="0" t="s">
        <v>153</v>
      </c>
      <c r="DS819" s="0" t="s">
        <v>238</v>
      </c>
      <c r="DT819" s="0" t="s">
        <v>238</v>
      </c>
      <c r="DU819" s="0" t="s">
        <v>153</v>
      </c>
      <c r="DW819" s="0" t="s">
        <v>153</v>
      </c>
      <c r="DX819" s="0" t="s">
        <v>153</v>
      </c>
      <c r="EA819" s="0" t="s">
        <v>153</v>
      </c>
      <c r="ED819" s="0" t="s">
        <v>238</v>
      </c>
      <c r="EF819" s="0" t="s">
        <v>153</v>
      </c>
    </row>
    <row r="820" customFormat="false" ht="13.8" hidden="false" customHeight="false" outlineLevel="0" collapsed="false">
      <c r="A820" s="0" t="s">
        <v>3994</v>
      </c>
      <c r="B820" s="0" t="n">
        <v>78</v>
      </c>
      <c r="C820" s="0" t="n">
        <v>301276</v>
      </c>
      <c r="D820" s="0" t="s">
        <v>3912</v>
      </c>
      <c r="E820" s="0" t="s">
        <v>1094</v>
      </c>
      <c r="F820" s="0" t="str">
        <f aca="false">CONCATENATE(D820," ",LEFT(H820,4),"T=",AU820,"D=",AV820,"R=",AW820,"M=",AX820,"L=",AY820,"B=",AZ820)</f>
        <v>ROBINSON T=D=WARREN-WARD 5R=34M=10L=0B=8</v>
      </c>
      <c r="G820" s="0" t="s">
        <v>162</v>
      </c>
      <c r="I820" s="0" t="s">
        <v>3995</v>
      </c>
      <c r="J820" s="0" t="s">
        <v>3996</v>
      </c>
      <c r="K820" s="0" t="s">
        <v>143</v>
      </c>
      <c r="L820" s="0" t="s">
        <v>162</v>
      </c>
      <c r="M820" s="0" t="str">
        <f aca="false">RIGHT(N820,LEN(N820)-FIND(" ",N820))</f>
        <v>MILTON ST SE</v>
      </c>
      <c r="N820" s="0" t="s">
        <v>3997</v>
      </c>
      <c r="P820" s="0" t="s">
        <v>145</v>
      </c>
      <c r="Q820" s="0" t="s">
        <v>146</v>
      </c>
      <c r="R820" s="0" t="n">
        <v>44484</v>
      </c>
      <c r="AD820" s="0" t="s">
        <v>147</v>
      </c>
      <c r="AE820" s="0" t="s">
        <v>148</v>
      </c>
      <c r="AF820" s="0" t="s">
        <v>149</v>
      </c>
      <c r="AH820" s="0" t="n">
        <v>14</v>
      </c>
      <c r="AI820" s="0" t="n">
        <v>11</v>
      </c>
      <c r="AN820" s="0" t="s">
        <v>145</v>
      </c>
      <c r="AO820" s="0" t="s">
        <v>3480</v>
      </c>
      <c r="AP820" s="0" t="s">
        <v>3481</v>
      </c>
      <c r="AQ820" s="0" t="n">
        <v>9</v>
      </c>
      <c r="AR820" s="0" t="n">
        <v>64</v>
      </c>
      <c r="AS820" s="0" t="n">
        <v>32</v>
      </c>
      <c r="AV820" s="0" t="s">
        <v>152</v>
      </c>
      <c r="AW820" s="0" t="n">
        <f aca="false">COUNTA($BA820:$EG820)</f>
        <v>34</v>
      </c>
      <c r="AX820" s="0" t="n">
        <f aca="false">COUNTIF($BC820:$EG820,"D")</f>
        <v>10</v>
      </c>
      <c r="AY820" s="0" t="n">
        <f aca="false">COUNTIF($BC820:$EG820,"R")</f>
        <v>0</v>
      </c>
      <c r="AZ820" s="2" t="n">
        <f aca="false">IF(DH820&lt;&gt;"",1,0)+IF(DI820&lt;&gt;"",1,0)+IF(DK820&lt;&gt;"",1,0)+IF(DM820&lt;&gt;"",1,0)+IF(DN820&lt;&gt;"",1,0)+IF(DO820&lt;&gt;"",1,0)+IF(DQ820&lt;&gt;"",1,0)+IF(DR820&lt;&gt;"",1,0)+IF(DT820&lt;&gt;"",1,0)+IF(DU820&lt;&gt;"",1,0)+IF(DV820&lt;&gt;"",1,0)+IF(DW820&lt;&gt;"",1,0)+IF(DX820&lt;&gt;"",1,0)+IF(DZ820&lt;&gt;"",1,0)+IF(EA820&lt;&gt;"",1,0)+IF(EB820&lt;&gt;"",1,0)+IF(EE820&lt;&gt;"",1,0)</f>
        <v>8</v>
      </c>
      <c r="BA820" s="2" t="n">
        <f aca="false">COUNTIF($DV820:$EG820, "&lt;&gt;")</f>
        <v>5</v>
      </c>
      <c r="BB820" s="0" t="n">
        <f aca="false">AY820*AX820</f>
        <v>0</v>
      </c>
      <c r="BD820" s="0" t="s">
        <v>153</v>
      </c>
      <c r="BH820" s="0" t="s">
        <v>153</v>
      </c>
      <c r="BI820" s="0" t="s">
        <v>153</v>
      </c>
      <c r="BJ820" s="0" t="s">
        <v>153</v>
      </c>
      <c r="BL820" s="0" t="s">
        <v>153</v>
      </c>
      <c r="BS820" s="0" t="s">
        <v>153</v>
      </c>
      <c r="BY820" s="0" t="s">
        <v>162</v>
      </c>
      <c r="CA820" s="0" t="s">
        <v>153</v>
      </c>
      <c r="CG820" s="0" t="s">
        <v>153</v>
      </c>
      <c r="CK820" s="0" t="s">
        <v>153</v>
      </c>
      <c r="CL820" s="0" t="s">
        <v>162</v>
      </c>
      <c r="CN820" s="0" t="s">
        <v>153</v>
      </c>
      <c r="CP820" s="0" t="s">
        <v>153</v>
      </c>
      <c r="CV820" s="0" t="s">
        <v>153</v>
      </c>
      <c r="CW820" s="0" t="s">
        <v>162</v>
      </c>
      <c r="CY820" s="0" t="s">
        <v>153</v>
      </c>
      <c r="CZ820" s="0" t="s">
        <v>162</v>
      </c>
      <c r="DC820" s="0" t="s">
        <v>153</v>
      </c>
      <c r="DF820" s="0" t="s">
        <v>153</v>
      </c>
      <c r="DI820" s="0" t="s">
        <v>153</v>
      </c>
      <c r="DJ820" s="0" t="s">
        <v>162</v>
      </c>
      <c r="DL820" s="0" t="s">
        <v>153</v>
      </c>
      <c r="DM820" s="0" t="s">
        <v>162</v>
      </c>
      <c r="DN820" s="0" t="s">
        <v>153</v>
      </c>
      <c r="DS820" s="0" t="s">
        <v>162</v>
      </c>
      <c r="DT820" s="0" t="s">
        <v>162</v>
      </c>
      <c r="DU820" s="0" t="s">
        <v>153</v>
      </c>
      <c r="DW820" s="0" t="s">
        <v>162</v>
      </c>
      <c r="DX820" s="0" t="s">
        <v>153</v>
      </c>
      <c r="EA820" s="0" t="s">
        <v>153</v>
      </c>
      <c r="ED820" s="0" t="s">
        <v>162</v>
      </c>
      <c r="EF820" s="0" t="s">
        <v>153</v>
      </c>
    </row>
    <row r="821" customFormat="false" ht="13.8" hidden="false" customHeight="false" outlineLevel="0" collapsed="false">
      <c r="A821" s="0" t="s">
        <v>3998</v>
      </c>
      <c r="B821" s="0" t="n">
        <v>78</v>
      </c>
      <c r="C821" s="0" t="n">
        <v>370854</v>
      </c>
      <c r="D821" s="0" t="s">
        <v>3912</v>
      </c>
      <c r="E821" s="0" t="s">
        <v>3999</v>
      </c>
      <c r="F821" s="0" t="str">
        <f aca="false">CONCATENATE(D821," ",LEFT(H821,4),"T=",AU821,"D=",AV821,"R=",AW821,"M=",AX821,"L=",AY821,"B=",AZ821)</f>
        <v>ROBINSON T=D=WARREN-WARD 5R=29M=7L=0B=6</v>
      </c>
      <c r="I821" s="0" t="s">
        <v>4000</v>
      </c>
      <c r="J821" s="0" t="s">
        <v>4001</v>
      </c>
      <c r="K821" s="0" t="s">
        <v>143</v>
      </c>
      <c r="L821" s="0" t="s">
        <v>162</v>
      </c>
      <c r="M821" s="0" t="str">
        <f aca="false">RIGHT(N821,LEN(N821)-FIND(" ",N821))</f>
        <v>MILTON ST SE</v>
      </c>
      <c r="N821" s="0" t="s">
        <v>3997</v>
      </c>
      <c r="P821" s="0" t="s">
        <v>145</v>
      </c>
      <c r="Q821" s="0" t="s">
        <v>146</v>
      </c>
      <c r="R821" s="0" t="n">
        <v>44484</v>
      </c>
      <c r="AD821" s="0" t="s">
        <v>147</v>
      </c>
      <c r="AE821" s="0" t="s">
        <v>148</v>
      </c>
      <c r="AF821" s="0" t="s">
        <v>149</v>
      </c>
      <c r="AH821" s="0" t="n">
        <v>14</v>
      </c>
      <c r="AI821" s="0" t="n">
        <v>11</v>
      </c>
      <c r="AN821" s="0" t="s">
        <v>145</v>
      </c>
      <c r="AO821" s="0" t="s">
        <v>3480</v>
      </c>
      <c r="AP821" s="0" t="s">
        <v>3481</v>
      </c>
      <c r="AQ821" s="0" t="n">
        <v>9</v>
      </c>
      <c r="AR821" s="0" t="n">
        <v>64</v>
      </c>
      <c r="AS821" s="0" t="n">
        <v>32</v>
      </c>
      <c r="AV821" s="0" t="s">
        <v>152</v>
      </c>
      <c r="AW821" s="0" t="n">
        <f aca="false">COUNTA($BA821:$EG821)</f>
        <v>29</v>
      </c>
      <c r="AX821" s="0" t="n">
        <f aca="false">COUNTIF($BC821:$EG821,"D")</f>
        <v>7</v>
      </c>
      <c r="AY821" s="0" t="n">
        <f aca="false">COUNTIF($BC821:$EG821,"R")</f>
        <v>0</v>
      </c>
      <c r="AZ821" s="2" t="n">
        <f aca="false">IF(DH821&lt;&gt;"",1,0)+IF(DI821&lt;&gt;"",1,0)+IF(DK821&lt;&gt;"",1,0)+IF(DM821&lt;&gt;"",1,0)+IF(DN821&lt;&gt;"",1,0)+IF(DO821&lt;&gt;"",1,0)+IF(DQ821&lt;&gt;"",1,0)+IF(DR821&lt;&gt;"",1,0)+IF(DT821&lt;&gt;"",1,0)+IF(DU821&lt;&gt;"",1,0)+IF(DV821&lt;&gt;"",1,0)+IF(DW821&lt;&gt;"",1,0)+IF(DX821&lt;&gt;"",1,0)+IF(DZ821&lt;&gt;"",1,0)+IF(EA821&lt;&gt;"",1,0)+IF(EB821&lt;&gt;"",1,0)+IF(EE821&lt;&gt;"",1,0)</f>
        <v>6</v>
      </c>
      <c r="BA821" s="2" t="n">
        <f aca="false">COUNTIF($DV821:$EG821, "&lt;&gt;")</f>
        <v>5</v>
      </c>
      <c r="BB821" s="0" t="n">
        <f aca="false">AY821*AX821</f>
        <v>0</v>
      </c>
      <c r="BH821" s="0" t="s">
        <v>153</v>
      </c>
      <c r="BI821" s="0" t="s">
        <v>153</v>
      </c>
      <c r="BJ821" s="0" t="s">
        <v>153</v>
      </c>
      <c r="BL821" s="0" t="s">
        <v>153</v>
      </c>
      <c r="BS821" s="0" t="s">
        <v>153</v>
      </c>
      <c r="BY821" s="0" t="s">
        <v>162</v>
      </c>
      <c r="CA821" s="0" t="s">
        <v>153</v>
      </c>
      <c r="CG821" s="0" t="s">
        <v>153</v>
      </c>
      <c r="CK821" s="0" t="s">
        <v>153</v>
      </c>
      <c r="CL821" s="0" t="s">
        <v>162</v>
      </c>
      <c r="CN821" s="0" t="s">
        <v>153</v>
      </c>
      <c r="CP821" s="0" t="s">
        <v>153</v>
      </c>
      <c r="CW821" s="0" t="s">
        <v>162</v>
      </c>
      <c r="CY821" s="0" t="s">
        <v>153</v>
      </c>
      <c r="CZ821" s="0" t="s">
        <v>162</v>
      </c>
      <c r="DC821" s="0" t="s">
        <v>153</v>
      </c>
      <c r="DF821" s="0" t="s">
        <v>153</v>
      </c>
      <c r="DI821" s="0" t="s">
        <v>153</v>
      </c>
      <c r="DL821" s="0" t="s">
        <v>153</v>
      </c>
      <c r="DN821" s="0" t="s">
        <v>153</v>
      </c>
      <c r="DS821" s="0" t="s">
        <v>162</v>
      </c>
      <c r="DU821" s="0" t="s">
        <v>153</v>
      </c>
      <c r="DW821" s="0" t="s">
        <v>162</v>
      </c>
      <c r="DX821" s="0" t="s">
        <v>153</v>
      </c>
      <c r="EA821" s="0" t="s">
        <v>153</v>
      </c>
      <c r="ED821" s="0" t="s">
        <v>162</v>
      </c>
      <c r="EF821" s="0" t="s">
        <v>153</v>
      </c>
    </row>
    <row r="822" customFormat="false" ht="13.8" hidden="false" customHeight="false" outlineLevel="0" collapsed="false">
      <c r="A822" s="0" t="s">
        <v>4002</v>
      </c>
      <c r="B822" s="0" t="n">
        <v>78</v>
      </c>
      <c r="C822" s="0" t="n">
        <v>363126</v>
      </c>
      <c r="D822" s="0" t="s">
        <v>199</v>
      </c>
      <c r="E822" s="0" t="s">
        <v>4003</v>
      </c>
      <c r="F822" s="0" t="str">
        <f aca="false">CONCATENATE(D822," ",LEFT(H822,4),"T=",AU822,"D=",AV822,"R=",AW822,"M=",AX822,"L=",AY822,"B=",AZ822)</f>
        <v>KING T=D=WARREN-WARD 5R=31M=9L=0B=9</v>
      </c>
      <c r="G822" s="0" t="s">
        <v>4004</v>
      </c>
      <c r="I822" s="0" t="s">
        <v>4005</v>
      </c>
      <c r="J822" s="0" t="s">
        <v>4006</v>
      </c>
      <c r="K822" s="0" t="s">
        <v>143</v>
      </c>
      <c r="L822" s="0" t="s">
        <v>162</v>
      </c>
      <c r="M822" s="0" t="str">
        <f aca="false">RIGHT(N822,LEN(N822)-FIND(" ",N822))</f>
        <v>MILTON ST SE</v>
      </c>
      <c r="N822" s="0" t="s">
        <v>4007</v>
      </c>
      <c r="P822" s="0" t="s">
        <v>145</v>
      </c>
      <c r="Q822" s="0" t="s">
        <v>146</v>
      </c>
      <c r="R822" s="0" t="n">
        <v>44484</v>
      </c>
      <c r="AD822" s="0" t="s">
        <v>147</v>
      </c>
      <c r="AE822" s="0" t="s">
        <v>148</v>
      </c>
      <c r="AF822" s="0" t="s">
        <v>149</v>
      </c>
      <c r="AH822" s="0" t="n">
        <v>14</v>
      </c>
      <c r="AI822" s="0" t="n">
        <v>11</v>
      </c>
      <c r="AN822" s="0" t="s">
        <v>145</v>
      </c>
      <c r="AO822" s="0" t="s">
        <v>3480</v>
      </c>
      <c r="AP822" s="0" t="s">
        <v>3481</v>
      </c>
      <c r="AQ822" s="0" t="n">
        <v>9</v>
      </c>
      <c r="AR822" s="0" t="n">
        <v>64</v>
      </c>
      <c r="AS822" s="0" t="n">
        <v>32</v>
      </c>
      <c r="AV822" s="0" t="s">
        <v>152</v>
      </c>
      <c r="AW822" s="0" t="n">
        <f aca="false">COUNTA($BA822:$EG822)</f>
        <v>31</v>
      </c>
      <c r="AX822" s="0" t="n">
        <f aca="false">COUNTIF($BC822:$EG822,"D")</f>
        <v>9</v>
      </c>
      <c r="AY822" s="0" t="n">
        <f aca="false">COUNTIF($BC822:$EG822,"R")</f>
        <v>0</v>
      </c>
      <c r="AZ822" s="2" t="n">
        <f aca="false">IF(DH822&lt;&gt;"",1,0)+IF(DI822&lt;&gt;"",1,0)+IF(DK822&lt;&gt;"",1,0)+IF(DM822&lt;&gt;"",1,0)+IF(DN822&lt;&gt;"",1,0)+IF(DO822&lt;&gt;"",1,0)+IF(DQ822&lt;&gt;"",1,0)+IF(DR822&lt;&gt;"",1,0)+IF(DT822&lt;&gt;"",1,0)+IF(DU822&lt;&gt;"",1,0)+IF(DV822&lt;&gt;"",1,0)+IF(DW822&lt;&gt;"",1,0)+IF(DX822&lt;&gt;"",1,0)+IF(DZ822&lt;&gt;"",1,0)+IF(EA822&lt;&gt;"",1,0)+IF(EB822&lt;&gt;"",1,0)+IF(EE822&lt;&gt;"",1,0)</f>
        <v>9</v>
      </c>
      <c r="BA822" s="2" t="n">
        <f aca="false">COUNTIF($DV822:$EG822, "&lt;&gt;")</f>
        <v>5</v>
      </c>
      <c r="BB822" s="0" t="n">
        <f aca="false">AY822*AX822</f>
        <v>0</v>
      </c>
      <c r="BD822" s="0" t="s">
        <v>153</v>
      </c>
      <c r="BG822" s="0" t="s">
        <v>153</v>
      </c>
      <c r="BH822" s="0" t="s">
        <v>153</v>
      </c>
      <c r="BI822" s="0" t="s">
        <v>153</v>
      </c>
      <c r="BL822" s="0" t="s">
        <v>153</v>
      </c>
      <c r="BV822" s="0" t="s">
        <v>153</v>
      </c>
      <c r="BY822" s="0" t="s">
        <v>162</v>
      </c>
      <c r="CA822" s="0" t="s">
        <v>153</v>
      </c>
      <c r="CL822" s="0" t="s">
        <v>162</v>
      </c>
      <c r="CN822" s="0" t="s">
        <v>153</v>
      </c>
      <c r="CP822" s="0" t="s">
        <v>153</v>
      </c>
      <c r="CY822" s="0" t="s">
        <v>153</v>
      </c>
      <c r="CZ822" s="0" t="s">
        <v>162</v>
      </c>
      <c r="DC822" s="0" t="s">
        <v>153</v>
      </c>
      <c r="DF822" s="0" t="s">
        <v>153</v>
      </c>
      <c r="DG822" s="0" t="s">
        <v>162</v>
      </c>
      <c r="DI822" s="0" t="s">
        <v>153</v>
      </c>
      <c r="DL822" s="0" t="s">
        <v>153</v>
      </c>
      <c r="DM822" s="0" t="s">
        <v>162</v>
      </c>
      <c r="DN822" s="0" t="s">
        <v>153</v>
      </c>
      <c r="DR822" s="0" t="s">
        <v>153</v>
      </c>
      <c r="DS822" s="0" t="s">
        <v>162</v>
      </c>
      <c r="DT822" s="0" t="s">
        <v>162</v>
      </c>
      <c r="DU822" s="0" t="s">
        <v>153</v>
      </c>
      <c r="DW822" s="0" t="s">
        <v>162</v>
      </c>
      <c r="DX822" s="0" t="s">
        <v>153</v>
      </c>
      <c r="EA822" s="0" t="s">
        <v>153</v>
      </c>
      <c r="ED822" s="0" t="s">
        <v>162</v>
      </c>
      <c r="EF822" s="0" t="s">
        <v>153</v>
      </c>
    </row>
    <row r="823" customFormat="false" ht="13.8" hidden="false" customHeight="false" outlineLevel="0" collapsed="false">
      <c r="A823" s="0" t="s">
        <v>4008</v>
      </c>
      <c r="B823" s="0" t="n">
        <v>78</v>
      </c>
      <c r="C823" s="0" t="n">
        <v>187941</v>
      </c>
      <c r="D823" s="0" t="s">
        <v>199</v>
      </c>
      <c r="E823" s="0" t="s">
        <v>4009</v>
      </c>
      <c r="F823" s="0" t="str">
        <f aca="false">CONCATENATE(D823," ",LEFT(H823,4),"T=",AU823,"D=",AV823,"R=",AW823,"M=",AX823,"L=",AY823,"B=",AZ823)</f>
        <v>KING T=D=WARREN-WARD 5R=5M=0L=0B=1</v>
      </c>
      <c r="G823" s="0" t="s">
        <v>453</v>
      </c>
      <c r="I823" s="0" t="s">
        <v>4010</v>
      </c>
      <c r="J823" s="0" t="s">
        <v>547</v>
      </c>
      <c r="K823" s="0" t="s">
        <v>143</v>
      </c>
      <c r="M823" s="0" t="str">
        <f aca="false">RIGHT(N823,LEN(N823)-FIND(" ",N823))</f>
        <v>MILTON ST SE</v>
      </c>
      <c r="N823" s="0" t="s">
        <v>4007</v>
      </c>
      <c r="P823" s="0" t="s">
        <v>145</v>
      </c>
      <c r="Q823" s="0" t="s">
        <v>146</v>
      </c>
      <c r="R823" s="0" t="n">
        <v>44484</v>
      </c>
      <c r="AD823" s="0" t="s">
        <v>147</v>
      </c>
      <c r="AE823" s="0" t="s">
        <v>148</v>
      </c>
      <c r="AF823" s="0" t="s">
        <v>149</v>
      </c>
      <c r="AH823" s="0" t="n">
        <v>14</v>
      </c>
      <c r="AI823" s="0" t="n">
        <v>11</v>
      </c>
      <c r="AN823" s="0" t="s">
        <v>145</v>
      </c>
      <c r="AO823" s="0" t="s">
        <v>3480</v>
      </c>
      <c r="AP823" s="0" t="s">
        <v>3481</v>
      </c>
      <c r="AQ823" s="0" t="n">
        <v>9</v>
      </c>
      <c r="AR823" s="0" t="n">
        <v>64</v>
      </c>
      <c r="AS823" s="0" t="n">
        <v>32</v>
      </c>
      <c r="AV823" s="0" t="s">
        <v>152</v>
      </c>
      <c r="AW823" s="0" t="n">
        <f aca="false">COUNTA($BA823:$EG823)</f>
        <v>5</v>
      </c>
      <c r="AX823" s="0" t="n">
        <f aca="false">COUNTIF($BC823:$EG823,"D")</f>
        <v>0</v>
      </c>
      <c r="AY823" s="0" t="n">
        <f aca="false">COUNTIF($BC823:$EG823,"R")</f>
        <v>0</v>
      </c>
      <c r="AZ823" s="2" t="n">
        <f aca="false">IF(DH823&lt;&gt;"",1,0)+IF(DI823&lt;&gt;"",1,0)+IF(DK823&lt;&gt;"",1,0)+IF(DM823&lt;&gt;"",1,0)+IF(DN823&lt;&gt;"",1,0)+IF(DO823&lt;&gt;"",1,0)+IF(DQ823&lt;&gt;"",1,0)+IF(DR823&lt;&gt;"",1,0)+IF(DT823&lt;&gt;"",1,0)+IF(DU823&lt;&gt;"",1,0)+IF(DV823&lt;&gt;"",1,0)+IF(DW823&lt;&gt;"",1,0)+IF(DX823&lt;&gt;"",1,0)+IF(DZ823&lt;&gt;"",1,0)+IF(EA823&lt;&gt;"",1,0)+IF(EB823&lt;&gt;"",1,0)+IF(EE823&lt;&gt;"",1,0)</f>
        <v>1</v>
      </c>
      <c r="BA823" s="2" t="n">
        <f aca="false">COUNTIF($DV823:$EG823, "&lt;&gt;")</f>
        <v>1</v>
      </c>
      <c r="BB823" s="0" t="n">
        <f aca="false">AY823*AX823</f>
        <v>0</v>
      </c>
      <c r="DC823" s="0" t="s">
        <v>153</v>
      </c>
      <c r="DN823" s="0" t="s">
        <v>153</v>
      </c>
      <c r="EF823" s="0" t="s">
        <v>153</v>
      </c>
    </row>
    <row r="824" customFormat="false" ht="13.8" hidden="false" customHeight="false" outlineLevel="0" collapsed="false">
      <c r="A824" s="0" t="s">
        <v>4011</v>
      </c>
      <c r="B824" s="0" t="n">
        <v>78</v>
      </c>
      <c r="C824" s="0" t="n">
        <v>16926</v>
      </c>
      <c r="D824" s="0" t="s">
        <v>199</v>
      </c>
      <c r="E824" s="0" t="s">
        <v>4012</v>
      </c>
      <c r="F824" s="0" t="str">
        <f aca="false">CONCATENATE(D824," ",LEFT(H824,4),"T=",AU824,"D=",AV824,"R=",AW824,"M=",AX824,"L=",AY824,"B=",AZ824)</f>
        <v>KING T=D=WARREN-WARD 5R=3M=0L=0B=0</v>
      </c>
      <c r="G824" s="0" t="s">
        <v>4013</v>
      </c>
      <c r="I824" s="0" t="s">
        <v>4014</v>
      </c>
      <c r="J824" s="0" t="s">
        <v>4015</v>
      </c>
      <c r="K824" s="0" t="s">
        <v>143</v>
      </c>
      <c r="M824" s="0" t="str">
        <f aca="false">RIGHT(N824,LEN(N824)-FIND(" ",N824))</f>
        <v>MILTON ST SE</v>
      </c>
      <c r="N824" s="0" t="s">
        <v>4007</v>
      </c>
      <c r="P824" s="0" t="s">
        <v>145</v>
      </c>
      <c r="Q824" s="0" t="s">
        <v>146</v>
      </c>
      <c r="R824" s="0" t="n">
        <v>44484</v>
      </c>
      <c r="AD824" s="0" t="s">
        <v>147</v>
      </c>
      <c r="AE824" s="0" t="s">
        <v>148</v>
      </c>
      <c r="AF824" s="0" t="s">
        <v>149</v>
      </c>
      <c r="AH824" s="0" t="n">
        <v>14</v>
      </c>
      <c r="AI824" s="0" t="n">
        <v>11</v>
      </c>
      <c r="AN824" s="0" t="s">
        <v>145</v>
      </c>
      <c r="AO824" s="0" t="s">
        <v>3480</v>
      </c>
      <c r="AP824" s="0" t="s">
        <v>3481</v>
      </c>
      <c r="AQ824" s="0" t="n">
        <v>9</v>
      </c>
      <c r="AR824" s="0" t="n">
        <v>64</v>
      </c>
      <c r="AS824" s="0" t="n">
        <v>32</v>
      </c>
      <c r="AV824" s="0" t="s">
        <v>152</v>
      </c>
      <c r="AW824" s="0" t="n">
        <f aca="false">COUNTA($BA824:$EG824)</f>
        <v>3</v>
      </c>
      <c r="AX824" s="0" t="n">
        <f aca="false">COUNTIF($BC824:$EG824,"D")</f>
        <v>0</v>
      </c>
      <c r="AY824" s="0" t="n">
        <f aca="false">COUNTIF($BC824:$EG824,"R")</f>
        <v>0</v>
      </c>
      <c r="AZ824" s="2" t="n">
        <f aca="false">IF(DH824&lt;&gt;"",1,0)+IF(DI824&lt;&gt;"",1,0)+IF(DK824&lt;&gt;"",1,0)+IF(DM824&lt;&gt;"",1,0)+IF(DN824&lt;&gt;"",1,0)+IF(DO824&lt;&gt;"",1,0)+IF(DQ824&lt;&gt;"",1,0)+IF(DR824&lt;&gt;"",1,0)+IF(DT824&lt;&gt;"",1,0)+IF(DU824&lt;&gt;"",1,0)+IF(DV824&lt;&gt;"",1,0)+IF(DW824&lt;&gt;"",1,0)+IF(DX824&lt;&gt;"",1,0)+IF(DZ824&lt;&gt;"",1,0)+IF(EA824&lt;&gt;"",1,0)+IF(EB824&lt;&gt;"",1,0)+IF(EE824&lt;&gt;"",1,0)</f>
        <v>0</v>
      </c>
      <c r="BA824" s="2" t="n">
        <f aca="false">COUNTIF($DV824:$EG824, "&lt;&gt;")</f>
        <v>1</v>
      </c>
      <c r="BB824" s="0" t="n">
        <f aca="false">AY824*AX824</f>
        <v>0</v>
      </c>
      <c r="EF824" s="0" t="s">
        <v>153</v>
      </c>
    </row>
    <row r="825" customFormat="false" ht="13.8" hidden="false" customHeight="false" outlineLevel="0" collapsed="false">
      <c r="A825" s="0" t="s">
        <v>4016</v>
      </c>
      <c r="B825" s="0" t="n">
        <v>78</v>
      </c>
      <c r="C825" s="0" t="n">
        <v>16927</v>
      </c>
      <c r="D825" s="0" t="s">
        <v>4017</v>
      </c>
      <c r="E825" s="0" t="s">
        <v>4018</v>
      </c>
      <c r="F825" s="0" t="str">
        <f aca="false">CONCATENATE(D825," ",LEFT(H825,4),"T=",AU825,"D=",AV825,"R=",AW825,"M=",AX825,"L=",AY825,"B=",AZ825)</f>
        <v>PRIMM T=D=WARREN-WARD 5R=43M=13L=0B=7</v>
      </c>
      <c r="I825" s="0" t="s">
        <v>4019</v>
      </c>
      <c r="J825" s="0" t="s">
        <v>500</v>
      </c>
      <c r="K825" s="0" t="s">
        <v>143</v>
      </c>
      <c r="L825" s="0" t="s">
        <v>162</v>
      </c>
      <c r="M825" s="0" t="str">
        <f aca="false">RIGHT(N825,LEN(N825)-FIND(" ",N825))</f>
        <v>MILTON ST SE</v>
      </c>
      <c r="N825" s="0" t="s">
        <v>4020</v>
      </c>
      <c r="P825" s="0" t="s">
        <v>145</v>
      </c>
      <c r="Q825" s="0" t="s">
        <v>146</v>
      </c>
      <c r="R825" s="0" t="n">
        <v>44484</v>
      </c>
      <c r="V825" s="0" t="s">
        <v>4021</v>
      </c>
      <c r="X825" s="0" t="s">
        <v>145</v>
      </c>
      <c r="Y825" s="0" t="s">
        <v>146</v>
      </c>
      <c r="Z825" s="0" t="n">
        <v>44484</v>
      </c>
      <c r="AD825" s="0" t="s">
        <v>147</v>
      </c>
      <c r="AE825" s="0" t="s">
        <v>148</v>
      </c>
      <c r="AF825" s="0" t="s">
        <v>149</v>
      </c>
      <c r="AH825" s="0" t="n">
        <v>14</v>
      </c>
      <c r="AI825" s="0" t="n">
        <v>11</v>
      </c>
      <c r="AN825" s="0" t="s">
        <v>145</v>
      </c>
      <c r="AO825" s="0" t="s">
        <v>3480</v>
      </c>
      <c r="AP825" s="0" t="s">
        <v>3481</v>
      </c>
      <c r="AQ825" s="0" t="n">
        <v>9</v>
      </c>
      <c r="AR825" s="0" t="n">
        <v>64</v>
      </c>
      <c r="AS825" s="0" t="n">
        <v>32</v>
      </c>
      <c r="AV825" s="0" t="s">
        <v>152</v>
      </c>
      <c r="AW825" s="0" t="n">
        <f aca="false">COUNTA($BA825:$EG825)</f>
        <v>43</v>
      </c>
      <c r="AX825" s="0" t="n">
        <f aca="false">COUNTIF($BC825:$EG825,"D")</f>
        <v>13</v>
      </c>
      <c r="AY825" s="0" t="n">
        <f aca="false">COUNTIF($BC825:$EG825,"R")</f>
        <v>0</v>
      </c>
      <c r="AZ825" s="2" t="n">
        <f aca="false">IF(DH825&lt;&gt;"",1,0)+IF(DI825&lt;&gt;"",1,0)+IF(DK825&lt;&gt;"",1,0)+IF(DM825&lt;&gt;"",1,0)+IF(DN825&lt;&gt;"",1,0)+IF(DO825&lt;&gt;"",1,0)+IF(DQ825&lt;&gt;"",1,0)+IF(DR825&lt;&gt;"",1,0)+IF(DT825&lt;&gt;"",1,0)+IF(DU825&lt;&gt;"",1,0)+IF(DV825&lt;&gt;"",1,0)+IF(DW825&lt;&gt;"",1,0)+IF(DX825&lt;&gt;"",1,0)+IF(DZ825&lt;&gt;"",1,0)+IF(EA825&lt;&gt;"",1,0)+IF(EB825&lt;&gt;"",1,0)+IF(EE825&lt;&gt;"",1,0)</f>
        <v>7</v>
      </c>
      <c r="BA825" s="2" t="n">
        <f aca="false">COUNTIF($DV825:$EG825, "&lt;&gt;")</f>
        <v>1</v>
      </c>
      <c r="BB825" s="0" t="n">
        <f aca="false">AY825*AX825</f>
        <v>0</v>
      </c>
      <c r="BC825" s="0" t="s">
        <v>153</v>
      </c>
      <c r="BD825" s="0" t="s">
        <v>153</v>
      </c>
      <c r="BE825" s="0" t="s">
        <v>153</v>
      </c>
      <c r="BF825" s="0" t="s">
        <v>153</v>
      </c>
      <c r="BG825" s="0" t="s">
        <v>153</v>
      </c>
      <c r="BH825" s="0" t="s">
        <v>153</v>
      </c>
      <c r="BI825" s="0" t="s">
        <v>153</v>
      </c>
      <c r="BJ825" s="0" t="s">
        <v>153</v>
      </c>
      <c r="BL825" s="0" t="s">
        <v>153</v>
      </c>
      <c r="BP825" s="0" t="s">
        <v>153</v>
      </c>
      <c r="BS825" s="0" t="s">
        <v>153</v>
      </c>
      <c r="BV825" s="0" t="s">
        <v>153</v>
      </c>
      <c r="BY825" s="0" t="s">
        <v>162</v>
      </c>
      <c r="CA825" s="0" t="s">
        <v>153</v>
      </c>
      <c r="CG825" s="0" t="s">
        <v>153</v>
      </c>
      <c r="CH825" s="0" t="s">
        <v>162</v>
      </c>
      <c r="CK825" s="0" t="s">
        <v>153</v>
      </c>
      <c r="CL825" s="0" t="s">
        <v>162</v>
      </c>
      <c r="CN825" s="0" t="s">
        <v>153</v>
      </c>
      <c r="CO825" s="0" t="s">
        <v>162</v>
      </c>
      <c r="CP825" s="0" t="s">
        <v>153</v>
      </c>
      <c r="CQ825" s="0" t="s">
        <v>162</v>
      </c>
      <c r="CT825" s="0" t="s">
        <v>153</v>
      </c>
      <c r="CU825" s="0" t="s">
        <v>162</v>
      </c>
      <c r="CV825" s="0" t="s">
        <v>153</v>
      </c>
      <c r="CW825" s="0" t="s">
        <v>162</v>
      </c>
      <c r="CY825" s="0" t="s">
        <v>153</v>
      </c>
      <c r="CZ825" s="0" t="s">
        <v>162</v>
      </c>
      <c r="DC825" s="0" t="s">
        <v>153</v>
      </c>
      <c r="DF825" s="0" t="s">
        <v>153</v>
      </c>
      <c r="DG825" s="0" t="s">
        <v>162</v>
      </c>
      <c r="DI825" s="0" t="s">
        <v>153</v>
      </c>
      <c r="DJ825" s="0" t="s">
        <v>162</v>
      </c>
      <c r="DL825" s="0" t="s">
        <v>153</v>
      </c>
      <c r="DM825" s="0" t="s">
        <v>162</v>
      </c>
      <c r="DN825" s="0" t="s">
        <v>153</v>
      </c>
      <c r="DO825" s="0" t="s">
        <v>162</v>
      </c>
      <c r="DR825" s="0" t="s">
        <v>153</v>
      </c>
      <c r="DS825" s="0" t="s">
        <v>162</v>
      </c>
      <c r="DU825" s="0" t="s">
        <v>153</v>
      </c>
      <c r="DX825" s="0" t="s">
        <v>153</v>
      </c>
    </row>
    <row r="826" customFormat="false" ht="13.8" hidden="false" customHeight="false" outlineLevel="0" collapsed="false">
      <c r="A826" s="0" t="s">
        <v>4022</v>
      </c>
      <c r="B826" s="0" t="n">
        <v>78</v>
      </c>
      <c r="C826" s="0" t="n">
        <v>370379</v>
      </c>
      <c r="D826" s="0" t="s">
        <v>4023</v>
      </c>
      <c r="E826" s="0" t="s">
        <v>3564</v>
      </c>
      <c r="F826" s="0" t="str">
        <f aca="false">CONCATENATE(D826," ",LEFT(H826,4),"T=",AU826,"D=",AV826,"R=",AW826,"M=",AX826,"L=",AY826,"B=",AZ826)</f>
        <v>HARDEN T=D=WARREN-WARD 5R=33M=7L=0B=5</v>
      </c>
      <c r="G826" s="0" t="s">
        <v>238</v>
      </c>
      <c r="I826" s="0" t="s">
        <v>4024</v>
      </c>
      <c r="J826" s="0" t="s">
        <v>4025</v>
      </c>
      <c r="K826" s="0" t="s">
        <v>143</v>
      </c>
      <c r="L826" s="0" t="s">
        <v>162</v>
      </c>
      <c r="M826" s="0" t="str">
        <f aca="false">RIGHT(N826,LEN(N826)-FIND(" ",N826))</f>
        <v>MILTON ST SE</v>
      </c>
      <c r="N826" s="0" t="s">
        <v>4026</v>
      </c>
      <c r="P826" s="0" t="s">
        <v>145</v>
      </c>
      <c r="Q826" s="0" t="s">
        <v>146</v>
      </c>
      <c r="R826" s="0" t="n">
        <v>44484</v>
      </c>
      <c r="AD826" s="0" t="s">
        <v>147</v>
      </c>
      <c r="AE826" s="0" t="s">
        <v>148</v>
      </c>
      <c r="AF826" s="0" t="s">
        <v>149</v>
      </c>
      <c r="AH826" s="0" t="n">
        <v>14</v>
      </c>
      <c r="AI826" s="0" t="n">
        <v>11</v>
      </c>
      <c r="AN826" s="0" t="s">
        <v>145</v>
      </c>
      <c r="AO826" s="0" t="s">
        <v>3480</v>
      </c>
      <c r="AP826" s="0" t="s">
        <v>3481</v>
      </c>
      <c r="AQ826" s="0" t="n">
        <v>9</v>
      </c>
      <c r="AR826" s="0" t="n">
        <v>64</v>
      </c>
      <c r="AS826" s="0" t="n">
        <v>32</v>
      </c>
      <c r="AV826" s="0" t="s">
        <v>152</v>
      </c>
      <c r="AW826" s="0" t="n">
        <f aca="false">COUNTA($BA826:$EG826)</f>
        <v>33</v>
      </c>
      <c r="AX826" s="0" t="n">
        <f aca="false">COUNTIF($BC826:$EG826,"D")</f>
        <v>7</v>
      </c>
      <c r="AY826" s="0" t="n">
        <f aca="false">COUNTIF($BC826:$EG826,"R")</f>
        <v>0</v>
      </c>
      <c r="AZ826" s="2" t="n">
        <f aca="false">IF(DH826&lt;&gt;"",1,0)+IF(DI826&lt;&gt;"",1,0)+IF(DK826&lt;&gt;"",1,0)+IF(DM826&lt;&gt;"",1,0)+IF(DN826&lt;&gt;"",1,0)+IF(DO826&lt;&gt;"",1,0)+IF(DQ826&lt;&gt;"",1,0)+IF(DR826&lt;&gt;"",1,0)+IF(DT826&lt;&gt;"",1,0)+IF(DU826&lt;&gt;"",1,0)+IF(DV826&lt;&gt;"",1,0)+IF(DW826&lt;&gt;"",1,0)+IF(DX826&lt;&gt;"",1,0)+IF(DZ826&lt;&gt;"",1,0)+IF(EA826&lt;&gt;"",1,0)+IF(EB826&lt;&gt;"",1,0)+IF(EE826&lt;&gt;"",1,0)</f>
        <v>5</v>
      </c>
      <c r="BA826" s="2" t="n">
        <f aca="false">COUNTIF($DV826:$EG826, "&lt;&gt;")</f>
        <v>4</v>
      </c>
      <c r="BB826" s="0" t="n">
        <f aca="false">AY826*AX826</f>
        <v>0</v>
      </c>
      <c r="BC826" s="0" t="s">
        <v>153</v>
      </c>
      <c r="BD826" s="0" t="s">
        <v>153</v>
      </c>
      <c r="BF826" s="0" t="s">
        <v>153</v>
      </c>
      <c r="BI826" s="0" t="s">
        <v>153</v>
      </c>
      <c r="BJ826" s="0" t="s">
        <v>153</v>
      </c>
      <c r="BL826" s="0" t="s">
        <v>153</v>
      </c>
      <c r="BP826" s="0" t="s">
        <v>153</v>
      </c>
      <c r="BS826" s="0" t="s">
        <v>153</v>
      </c>
      <c r="BV826" s="0" t="s">
        <v>153</v>
      </c>
      <c r="BY826" s="0" t="s">
        <v>162</v>
      </c>
      <c r="CA826" s="0" t="s">
        <v>153</v>
      </c>
      <c r="CG826" s="0" t="s">
        <v>153</v>
      </c>
      <c r="CK826" s="0" t="s">
        <v>153</v>
      </c>
      <c r="CL826" s="0" t="s">
        <v>162</v>
      </c>
      <c r="CN826" s="0" t="s">
        <v>153</v>
      </c>
      <c r="CO826" s="0" t="s">
        <v>162</v>
      </c>
      <c r="CP826" s="0" t="s">
        <v>153</v>
      </c>
      <c r="CU826" s="0" t="s">
        <v>162</v>
      </c>
      <c r="CV826" s="0" t="s">
        <v>153</v>
      </c>
      <c r="CY826" s="0" t="s">
        <v>153</v>
      </c>
      <c r="CZ826" s="0" t="s">
        <v>162</v>
      </c>
      <c r="DC826" s="0" t="s">
        <v>153</v>
      </c>
      <c r="DG826" s="0" t="s">
        <v>162</v>
      </c>
      <c r="DI826" s="0" t="s">
        <v>153</v>
      </c>
      <c r="DL826" s="0" t="s">
        <v>153</v>
      </c>
      <c r="DN826" s="0" t="s">
        <v>153</v>
      </c>
      <c r="DR826" s="0" t="s">
        <v>153</v>
      </c>
      <c r="DX826" s="0" t="s">
        <v>153</v>
      </c>
      <c r="EA826" s="0" t="s">
        <v>153</v>
      </c>
      <c r="ED826" s="0" t="s">
        <v>162</v>
      </c>
      <c r="EF826" s="0" t="s">
        <v>153</v>
      </c>
    </row>
    <row r="827" customFormat="false" ht="13.8" hidden="false" customHeight="false" outlineLevel="0" collapsed="false">
      <c r="A827" s="0" t="s">
        <v>4027</v>
      </c>
      <c r="B827" s="0" t="n">
        <v>78</v>
      </c>
      <c r="C827" s="0" t="n">
        <v>398895</v>
      </c>
      <c r="D827" s="0" t="s">
        <v>4028</v>
      </c>
      <c r="E827" s="0" t="s">
        <v>4029</v>
      </c>
      <c r="F827" s="0" t="str">
        <f aca="false">CONCATENATE(D827," ",LEFT(H827,4),"T=",AU827,"D=",AV827,"R=",AW827,"M=",AX827,"L=",AY827,"B=",AZ827)</f>
        <v>SUTTON T=D=WARREN-WARD 5R=32M=6L=0B=6</v>
      </c>
      <c r="G827" s="0" t="s">
        <v>997</v>
      </c>
      <c r="I827" s="0" t="s">
        <v>4030</v>
      </c>
      <c r="J827" s="0" t="s">
        <v>4031</v>
      </c>
      <c r="K827" s="0" t="s">
        <v>143</v>
      </c>
      <c r="M827" s="0" t="str">
        <f aca="false">RIGHT(N827,LEN(N827)-FIND(" ",N827))</f>
        <v>MILTON ST SE</v>
      </c>
      <c r="N827" s="0" t="s">
        <v>4032</v>
      </c>
      <c r="P827" s="0" t="s">
        <v>145</v>
      </c>
      <c r="Q827" s="0" t="s">
        <v>146</v>
      </c>
      <c r="R827" s="0" t="n">
        <v>44484</v>
      </c>
      <c r="AD827" s="0" t="s">
        <v>147</v>
      </c>
      <c r="AE827" s="0" t="s">
        <v>148</v>
      </c>
      <c r="AF827" s="0" t="s">
        <v>149</v>
      </c>
      <c r="AH827" s="0" t="n">
        <v>14</v>
      </c>
      <c r="AI827" s="0" t="n">
        <v>11</v>
      </c>
      <c r="AN827" s="0" t="s">
        <v>145</v>
      </c>
      <c r="AO827" s="0" t="s">
        <v>3480</v>
      </c>
      <c r="AP827" s="0" t="s">
        <v>3481</v>
      </c>
      <c r="AQ827" s="0" t="n">
        <v>9</v>
      </c>
      <c r="AR827" s="0" t="n">
        <v>64</v>
      </c>
      <c r="AS827" s="0" t="n">
        <v>32</v>
      </c>
      <c r="AV827" s="0" t="s">
        <v>152</v>
      </c>
      <c r="AW827" s="0" t="n">
        <f aca="false">COUNTA($BA827:$EG827)</f>
        <v>32</v>
      </c>
      <c r="AX827" s="0" t="n">
        <f aca="false">COUNTIF($BC827:$EG827,"D")</f>
        <v>6</v>
      </c>
      <c r="AY827" s="0" t="n">
        <f aca="false">COUNTIF($BC827:$EG827,"R")</f>
        <v>0</v>
      </c>
      <c r="AZ827" s="2" t="n">
        <f aca="false">IF(DH827&lt;&gt;"",1,0)+IF(DI827&lt;&gt;"",1,0)+IF(DK827&lt;&gt;"",1,0)+IF(DM827&lt;&gt;"",1,0)+IF(DN827&lt;&gt;"",1,0)+IF(DO827&lt;&gt;"",1,0)+IF(DQ827&lt;&gt;"",1,0)+IF(DR827&lt;&gt;"",1,0)+IF(DT827&lt;&gt;"",1,0)+IF(DU827&lt;&gt;"",1,0)+IF(DV827&lt;&gt;"",1,0)+IF(DW827&lt;&gt;"",1,0)+IF(DX827&lt;&gt;"",1,0)+IF(DZ827&lt;&gt;"",1,0)+IF(EA827&lt;&gt;"",1,0)+IF(EB827&lt;&gt;"",1,0)+IF(EE827&lt;&gt;"",1,0)</f>
        <v>6</v>
      </c>
      <c r="BA827" s="2" t="n">
        <f aca="false">COUNTIF($DV827:$EG827, "&lt;&gt;")</f>
        <v>2</v>
      </c>
      <c r="BB827" s="0" t="n">
        <f aca="false">AY827*AX827</f>
        <v>0</v>
      </c>
      <c r="BC827" s="0" t="s">
        <v>153</v>
      </c>
      <c r="BD827" s="0" t="s">
        <v>153</v>
      </c>
      <c r="BF827" s="0" t="s">
        <v>153</v>
      </c>
      <c r="BH827" s="0" t="s">
        <v>153</v>
      </c>
      <c r="BI827" s="0" t="s">
        <v>153</v>
      </c>
      <c r="BJ827" s="0" t="s">
        <v>153</v>
      </c>
      <c r="BK827" s="0" t="s">
        <v>153</v>
      </c>
      <c r="BL827" s="0" t="s">
        <v>153</v>
      </c>
      <c r="BP827" s="0" t="s">
        <v>153</v>
      </c>
      <c r="BS827" s="0" t="s">
        <v>153</v>
      </c>
      <c r="BY827" s="0" t="s">
        <v>162</v>
      </c>
      <c r="CA827" s="0" t="s">
        <v>153</v>
      </c>
      <c r="CG827" s="0" t="s">
        <v>153</v>
      </c>
      <c r="CK827" s="0" t="s">
        <v>153</v>
      </c>
      <c r="CL827" s="0" t="s">
        <v>162</v>
      </c>
      <c r="CN827" s="0" t="s">
        <v>153</v>
      </c>
      <c r="CP827" s="0" t="s">
        <v>153</v>
      </c>
      <c r="CV827" s="0" t="s">
        <v>153</v>
      </c>
      <c r="CW827" s="0" t="s">
        <v>162</v>
      </c>
      <c r="CY827" s="0" t="s">
        <v>153</v>
      </c>
      <c r="CZ827" s="0" t="s">
        <v>162</v>
      </c>
      <c r="DC827" s="0" t="s">
        <v>153</v>
      </c>
      <c r="DD827" s="0" t="s">
        <v>162</v>
      </c>
      <c r="DI827" s="0" t="s">
        <v>153</v>
      </c>
      <c r="DN827" s="0" t="s">
        <v>153</v>
      </c>
      <c r="DO827" s="0" t="s">
        <v>162</v>
      </c>
      <c r="DR827" s="0" t="s">
        <v>153</v>
      </c>
      <c r="DU827" s="0" t="s">
        <v>153</v>
      </c>
      <c r="EA827" s="0" t="s">
        <v>153</v>
      </c>
      <c r="EF827" s="0" t="s">
        <v>153</v>
      </c>
    </row>
    <row r="828" customFormat="false" ht="13.8" hidden="false" customHeight="false" outlineLevel="0" collapsed="false">
      <c r="A828" s="0" t="s">
        <v>4033</v>
      </c>
      <c r="B828" s="0" t="n">
        <v>78</v>
      </c>
      <c r="C828" s="0" t="n">
        <v>450319</v>
      </c>
      <c r="D828" s="0" t="s">
        <v>4028</v>
      </c>
      <c r="E828" s="0" t="s">
        <v>941</v>
      </c>
      <c r="F828" s="0" t="str">
        <f aca="false">CONCATENATE(D828," ",LEFT(H828,4),"T=",AU828,"D=",AV828,"R=",AW828,"M=",AX828,"L=",AY828,"B=",AZ828)</f>
        <v>SUTTON T=D=WARREN-WARD 5R=23M=3L=0B=2</v>
      </c>
      <c r="G828" s="0" t="s">
        <v>220</v>
      </c>
      <c r="I828" s="0" t="s">
        <v>4034</v>
      </c>
      <c r="J828" s="0" t="s">
        <v>4031</v>
      </c>
      <c r="K828" s="0" t="s">
        <v>143</v>
      </c>
      <c r="M828" s="0" t="str">
        <f aca="false">RIGHT(N828,LEN(N828)-FIND(" ",N828))</f>
        <v>MILTON ST SE</v>
      </c>
      <c r="N828" s="0" t="s">
        <v>4032</v>
      </c>
      <c r="P828" s="0" t="s">
        <v>145</v>
      </c>
      <c r="Q828" s="0" t="s">
        <v>146</v>
      </c>
      <c r="R828" s="0" t="n">
        <v>44484</v>
      </c>
      <c r="AD828" s="0" t="s">
        <v>147</v>
      </c>
      <c r="AE828" s="0" t="s">
        <v>148</v>
      </c>
      <c r="AF828" s="0" t="s">
        <v>149</v>
      </c>
      <c r="AH828" s="0" t="n">
        <v>14</v>
      </c>
      <c r="AI828" s="0" t="n">
        <v>11</v>
      </c>
      <c r="AN828" s="0" t="s">
        <v>145</v>
      </c>
      <c r="AO828" s="0" t="s">
        <v>3480</v>
      </c>
      <c r="AP828" s="0" t="s">
        <v>3481</v>
      </c>
      <c r="AQ828" s="0" t="n">
        <v>9</v>
      </c>
      <c r="AR828" s="0" t="n">
        <v>64</v>
      </c>
      <c r="AS828" s="0" t="n">
        <v>32</v>
      </c>
      <c r="AV828" s="0" t="s">
        <v>152</v>
      </c>
      <c r="AW828" s="0" t="n">
        <f aca="false">COUNTA($BA828:$EG828)</f>
        <v>23</v>
      </c>
      <c r="AX828" s="0" t="n">
        <f aca="false">COUNTIF($BC828:$EG828,"D")</f>
        <v>3</v>
      </c>
      <c r="AY828" s="0" t="n">
        <f aca="false">COUNTIF($BC828:$EG828,"R")</f>
        <v>0</v>
      </c>
      <c r="AZ828" s="2" t="n">
        <f aca="false">IF(DH828&lt;&gt;"",1,0)+IF(DI828&lt;&gt;"",1,0)+IF(DK828&lt;&gt;"",1,0)+IF(DM828&lt;&gt;"",1,0)+IF(DN828&lt;&gt;"",1,0)+IF(DO828&lt;&gt;"",1,0)+IF(DQ828&lt;&gt;"",1,0)+IF(DR828&lt;&gt;"",1,0)+IF(DT828&lt;&gt;"",1,0)+IF(DU828&lt;&gt;"",1,0)+IF(DV828&lt;&gt;"",1,0)+IF(DW828&lt;&gt;"",1,0)+IF(DX828&lt;&gt;"",1,0)+IF(DZ828&lt;&gt;"",1,0)+IF(EA828&lt;&gt;"",1,0)+IF(EB828&lt;&gt;"",1,0)+IF(EE828&lt;&gt;"",1,0)</f>
        <v>2</v>
      </c>
      <c r="BA828" s="2" t="n">
        <f aca="false">COUNTIF($DV828:$EG828, "&lt;&gt;")</f>
        <v>1</v>
      </c>
      <c r="BB828" s="0" t="n">
        <f aca="false">AY828*AX828</f>
        <v>0</v>
      </c>
      <c r="BC828" s="0" t="s">
        <v>153</v>
      </c>
      <c r="BD828" s="0" t="s">
        <v>153</v>
      </c>
      <c r="BJ828" s="0" t="s">
        <v>153</v>
      </c>
      <c r="BK828" s="0" t="s">
        <v>153</v>
      </c>
      <c r="BL828" s="0" t="s">
        <v>153</v>
      </c>
      <c r="BP828" s="0" t="s">
        <v>153</v>
      </c>
      <c r="BS828" s="0" t="s">
        <v>153</v>
      </c>
      <c r="BY828" s="0" t="s">
        <v>162</v>
      </c>
      <c r="CA828" s="0" t="s">
        <v>153</v>
      </c>
      <c r="CG828" s="0" t="s">
        <v>153</v>
      </c>
      <c r="CK828" s="0" t="s">
        <v>153</v>
      </c>
      <c r="CL828" s="0" t="s">
        <v>162</v>
      </c>
      <c r="CN828" s="0" t="s">
        <v>153</v>
      </c>
      <c r="CP828" s="0" t="s">
        <v>153</v>
      </c>
      <c r="CV828" s="0" t="s">
        <v>153</v>
      </c>
      <c r="CY828" s="0" t="s">
        <v>153</v>
      </c>
      <c r="CZ828" s="0" t="s">
        <v>162</v>
      </c>
      <c r="DC828" s="0" t="s">
        <v>153</v>
      </c>
      <c r="DN828" s="0" t="s">
        <v>153</v>
      </c>
      <c r="DU828" s="0" t="s">
        <v>153</v>
      </c>
      <c r="EF828" s="0" t="s">
        <v>153</v>
      </c>
    </row>
    <row r="829" customFormat="false" ht="13.8" hidden="false" customHeight="false" outlineLevel="0" collapsed="false">
      <c r="A829" s="0" t="s">
        <v>4035</v>
      </c>
      <c r="B829" s="0" t="n">
        <v>78</v>
      </c>
      <c r="C829" s="0" t="n">
        <v>209945</v>
      </c>
      <c r="D829" s="0" t="s">
        <v>1341</v>
      </c>
      <c r="E829" s="0" t="s">
        <v>4036</v>
      </c>
      <c r="F829" s="0" t="str">
        <f aca="false">CONCATENATE(D829," ",LEFT(H829,4),"T=",AU829,"D=",AV829,"R=",AW829,"M=",AX829,"L=",AY829,"B=",AZ829)</f>
        <v>FRANKLIN T=D=WARREN-WARD 5R=37M=8L=0B=6</v>
      </c>
      <c r="G829" s="0" t="s">
        <v>4037</v>
      </c>
      <c r="I829" s="0" t="s">
        <v>4038</v>
      </c>
      <c r="J829" s="0" t="s">
        <v>4039</v>
      </c>
      <c r="K829" s="0" t="s">
        <v>143</v>
      </c>
      <c r="L829" s="0" t="s">
        <v>162</v>
      </c>
      <c r="M829" s="0" t="str">
        <f aca="false">RIGHT(N829,LEN(N829)-FIND(" ",N829))</f>
        <v>MILTON ST SE</v>
      </c>
      <c r="N829" s="0" t="s">
        <v>4040</v>
      </c>
      <c r="P829" s="0" t="s">
        <v>145</v>
      </c>
      <c r="Q829" s="0" t="s">
        <v>146</v>
      </c>
      <c r="R829" s="0" t="n">
        <v>44484</v>
      </c>
      <c r="AD829" s="0" t="s">
        <v>147</v>
      </c>
      <c r="AE829" s="0" t="s">
        <v>148</v>
      </c>
      <c r="AF829" s="0" t="s">
        <v>149</v>
      </c>
      <c r="AH829" s="0" t="n">
        <v>14</v>
      </c>
      <c r="AI829" s="0" t="n">
        <v>11</v>
      </c>
      <c r="AN829" s="0" t="s">
        <v>145</v>
      </c>
      <c r="AO829" s="0" t="s">
        <v>3480</v>
      </c>
      <c r="AP829" s="0" t="s">
        <v>3481</v>
      </c>
      <c r="AQ829" s="0" t="n">
        <v>9</v>
      </c>
      <c r="AR829" s="0" t="n">
        <v>64</v>
      </c>
      <c r="AS829" s="0" t="n">
        <v>32</v>
      </c>
      <c r="AV829" s="0" t="s">
        <v>152</v>
      </c>
      <c r="AW829" s="0" t="n">
        <f aca="false">COUNTA($BA829:$EG829)</f>
        <v>37</v>
      </c>
      <c r="AX829" s="0" t="n">
        <f aca="false">COUNTIF($BC829:$EG829,"D")</f>
        <v>8</v>
      </c>
      <c r="AY829" s="0" t="n">
        <f aca="false">COUNTIF($BC829:$EG829,"R")</f>
        <v>0</v>
      </c>
      <c r="AZ829" s="2" t="n">
        <f aca="false">IF(DH829&lt;&gt;"",1,0)+IF(DI829&lt;&gt;"",1,0)+IF(DK829&lt;&gt;"",1,0)+IF(DM829&lt;&gt;"",1,0)+IF(DN829&lt;&gt;"",1,0)+IF(DO829&lt;&gt;"",1,0)+IF(DQ829&lt;&gt;"",1,0)+IF(DR829&lt;&gt;"",1,0)+IF(DT829&lt;&gt;"",1,0)+IF(DU829&lt;&gt;"",1,0)+IF(DV829&lt;&gt;"",1,0)+IF(DW829&lt;&gt;"",1,0)+IF(DX829&lt;&gt;"",1,0)+IF(DZ829&lt;&gt;"",1,0)+IF(EA829&lt;&gt;"",1,0)+IF(EB829&lt;&gt;"",1,0)+IF(EE829&lt;&gt;"",1,0)</f>
        <v>6</v>
      </c>
      <c r="BA829" s="2" t="n">
        <f aca="false">COUNTIF($DV829:$EG829, "&lt;&gt;")</f>
        <v>2</v>
      </c>
      <c r="BB829" s="0" t="n">
        <f aca="false">AY829*AX829</f>
        <v>0</v>
      </c>
      <c r="BC829" s="0" t="s">
        <v>153</v>
      </c>
      <c r="BD829" s="0" t="s">
        <v>153</v>
      </c>
      <c r="BE829" s="0" t="s">
        <v>153</v>
      </c>
      <c r="BH829" s="0" t="s">
        <v>153</v>
      </c>
      <c r="BI829" s="0" t="s">
        <v>153</v>
      </c>
      <c r="BJ829" s="0" t="s">
        <v>153</v>
      </c>
      <c r="BK829" s="0" t="s">
        <v>153</v>
      </c>
      <c r="BL829" s="0" t="s">
        <v>153</v>
      </c>
      <c r="BP829" s="0" t="s">
        <v>153</v>
      </c>
      <c r="BR829" s="0" t="s">
        <v>153</v>
      </c>
      <c r="BS829" s="0" t="s">
        <v>153</v>
      </c>
      <c r="BV829" s="0" t="s">
        <v>153</v>
      </c>
      <c r="BY829" s="0" t="s">
        <v>162</v>
      </c>
      <c r="CA829" s="0" t="s">
        <v>153</v>
      </c>
      <c r="CG829" s="0" t="s">
        <v>153</v>
      </c>
      <c r="CK829" s="0" t="s">
        <v>153</v>
      </c>
      <c r="CL829" s="0" t="s">
        <v>162</v>
      </c>
      <c r="CN829" s="0" t="s">
        <v>153</v>
      </c>
      <c r="CP829" s="0" t="s">
        <v>153</v>
      </c>
      <c r="CT829" s="0" t="s">
        <v>153</v>
      </c>
      <c r="CV829" s="0" t="s">
        <v>153</v>
      </c>
      <c r="CW829" s="0" t="s">
        <v>162</v>
      </c>
      <c r="CY829" s="0" t="s">
        <v>153</v>
      </c>
      <c r="CZ829" s="0" t="s">
        <v>162</v>
      </c>
      <c r="DC829" s="0" t="s">
        <v>153</v>
      </c>
      <c r="DD829" s="0" t="s">
        <v>162</v>
      </c>
      <c r="DI829" s="0" t="s">
        <v>153</v>
      </c>
      <c r="DL829" s="0" t="s">
        <v>153</v>
      </c>
      <c r="DM829" s="0" t="s">
        <v>162</v>
      </c>
      <c r="DN829" s="0" t="s">
        <v>153</v>
      </c>
      <c r="DR829" s="0" t="s">
        <v>153</v>
      </c>
      <c r="DS829" s="0" t="s">
        <v>162</v>
      </c>
      <c r="DU829" s="0" t="s">
        <v>153</v>
      </c>
      <c r="DW829" s="0" t="s">
        <v>162</v>
      </c>
      <c r="EF829" s="0" t="s">
        <v>153</v>
      </c>
    </row>
    <row r="830" customFormat="false" ht="13.8" hidden="false" customHeight="false" outlineLevel="0" collapsed="false">
      <c r="A830" s="0" t="s">
        <v>4041</v>
      </c>
      <c r="B830" s="0" t="n">
        <v>78</v>
      </c>
      <c r="C830" s="0" t="n">
        <v>268022</v>
      </c>
      <c r="D830" s="0" t="s">
        <v>1341</v>
      </c>
      <c r="E830" s="0" t="s">
        <v>4036</v>
      </c>
      <c r="F830" s="0" t="str">
        <f aca="false">CONCATENATE(D830," ",LEFT(H830,4),"T=",AU830,"D=",AV830,"R=",AW830,"M=",AX830,"L=",AY830,"B=",AZ830)</f>
        <v>FRANKLIN IIT=D=WARREN-WARD 5R=18M=4L=0B=5</v>
      </c>
      <c r="G830" s="0" t="s">
        <v>162</v>
      </c>
      <c r="H830" s="0" t="s">
        <v>622</v>
      </c>
      <c r="I830" s="0" t="s">
        <v>4042</v>
      </c>
      <c r="J830" s="0" t="s">
        <v>4043</v>
      </c>
      <c r="K830" s="0" t="s">
        <v>143</v>
      </c>
      <c r="M830" s="0" t="str">
        <f aca="false">RIGHT(N830,LEN(N830)-FIND(" ",N830))</f>
        <v>MILTON ST SE</v>
      </c>
      <c r="N830" s="0" t="s">
        <v>4040</v>
      </c>
      <c r="P830" s="0" t="s">
        <v>145</v>
      </c>
      <c r="Q830" s="0" t="s">
        <v>146</v>
      </c>
      <c r="R830" s="0" t="n">
        <v>44484</v>
      </c>
      <c r="AD830" s="0" t="s">
        <v>147</v>
      </c>
      <c r="AE830" s="0" t="s">
        <v>148</v>
      </c>
      <c r="AF830" s="0" t="s">
        <v>149</v>
      </c>
      <c r="AH830" s="0" t="n">
        <v>14</v>
      </c>
      <c r="AI830" s="0" t="n">
        <v>11</v>
      </c>
      <c r="AN830" s="0" t="s">
        <v>145</v>
      </c>
      <c r="AO830" s="0" t="s">
        <v>3480</v>
      </c>
      <c r="AP830" s="0" t="s">
        <v>3481</v>
      </c>
      <c r="AQ830" s="0" t="n">
        <v>9</v>
      </c>
      <c r="AR830" s="0" t="n">
        <v>64</v>
      </c>
      <c r="AS830" s="0" t="n">
        <v>32</v>
      </c>
      <c r="AV830" s="0" t="s">
        <v>152</v>
      </c>
      <c r="AW830" s="0" t="n">
        <f aca="false">COUNTA($BA830:$EG830)</f>
        <v>18</v>
      </c>
      <c r="AX830" s="0" t="n">
        <f aca="false">COUNTIF($BC830:$EG830,"D")</f>
        <v>4</v>
      </c>
      <c r="AY830" s="0" t="n">
        <f aca="false">COUNTIF($BC830:$EG830,"R")</f>
        <v>0</v>
      </c>
      <c r="AZ830" s="2" t="n">
        <f aca="false">IF(DH830&lt;&gt;"",1,0)+IF(DI830&lt;&gt;"",1,0)+IF(DK830&lt;&gt;"",1,0)+IF(DM830&lt;&gt;"",1,0)+IF(DN830&lt;&gt;"",1,0)+IF(DO830&lt;&gt;"",1,0)+IF(DQ830&lt;&gt;"",1,0)+IF(DR830&lt;&gt;"",1,0)+IF(DT830&lt;&gt;"",1,0)+IF(DU830&lt;&gt;"",1,0)+IF(DV830&lt;&gt;"",1,0)+IF(DW830&lt;&gt;"",1,0)+IF(DX830&lt;&gt;"",1,0)+IF(DZ830&lt;&gt;"",1,0)+IF(EA830&lt;&gt;"",1,0)+IF(EB830&lt;&gt;"",1,0)+IF(EE830&lt;&gt;"",1,0)</f>
        <v>5</v>
      </c>
      <c r="BA830" s="2" t="n">
        <f aca="false">COUNTIF($DV830:$EG830, "&lt;&gt;")</f>
        <v>1</v>
      </c>
      <c r="BB830" s="0" t="n">
        <f aca="false">AY830*AX830</f>
        <v>0</v>
      </c>
      <c r="BD830" s="0" t="s">
        <v>153</v>
      </c>
      <c r="BL830" s="0" t="s">
        <v>153</v>
      </c>
      <c r="CA830" s="0" t="s">
        <v>153</v>
      </c>
      <c r="CL830" s="0" t="s">
        <v>162</v>
      </c>
      <c r="CP830" s="0" t="s">
        <v>153</v>
      </c>
      <c r="CV830" s="0" t="s">
        <v>153</v>
      </c>
      <c r="CW830" s="0" t="s">
        <v>162</v>
      </c>
      <c r="DC830" s="0" t="s">
        <v>153</v>
      </c>
      <c r="DD830" s="0" t="s">
        <v>162</v>
      </c>
      <c r="DI830" s="0" t="s">
        <v>153</v>
      </c>
      <c r="DL830" s="0" t="s">
        <v>153</v>
      </c>
      <c r="DM830" s="0" t="s">
        <v>162</v>
      </c>
      <c r="DN830" s="0" t="s">
        <v>153</v>
      </c>
      <c r="DR830" s="0" t="s">
        <v>153</v>
      </c>
      <c r="DU830" s="0" t="s">
        <v>153</v>
      </c>
      <c r="EF830" s="0" t="s">
        <v>153</v>
      </c>
    </row>
    <row r="831" customFormat="false" ht="13.8" hidden="false" customHeight="false" outlineLevel="0" collapsed="false">
      <c r="A831" s="0" t="s">
        <v>4044</v>
      </c>
      <c r="B831" s="0" t="n">
        <v>78</v>
      </c>
      <c r="C831" s="0" t="n">
        <v>360991</v>
      </c>
      <c r="D831" s="0" t="s">
        <v>4045</v>
      </c>
      <c r="E831" s="0" t="s">
        <v>4046</v>
      </c>
      <c r="F831" s="0" t="str">
        <f aca="false">CONCATENATE(D831," ",LEFT(H831,4),"T=",AU831,"D=",AV831,"R=",AW831,"M=",AX831,"L=",AY831,"B=",AZ831)</f>
        <v>HONEYWOOD T=D=WARREN-WARD 5R=35M=8L=0B=6</v>
      </c>
      <c r="G831" s="0" t="s">
        <v>140</v>
      </c>
      <c r="I831" s="0" t="s">
        <v>4047</v>
      </c>
      <c r="J831" s="0" t="s">
        <v>4048</v>
      </c>
      <c r="K831" s="0" t="s">
        <v>143</v>
      </c>
      <c r="L831" s="0" t="s">
        <v>162</v>
      </c>
      <c r="M831" s="0" t="str">
        <f aca="false">RIGHT(N831,LEN(N831)-FIND(" ",N831))</f>
        <v>MILTON ST SE</v>
      </c>
      <c r="N831" s="0" t="s">
        <v>4049</v>
      </c>
      <c r="P831" s="0" t="s">
        <v>145</v>
      </c>
      <c r="Q831" s="0" t="s">
        <v>146</v>
      </c>
      <c r="R831" s="0" t="n">
        <v>44484</v>
      </c>
      <c r="AD831" s="0" t="s">
        <v>147</v>
      </c>
      <c r="AE831" s="0" t="s">
        <v>148</v>
      </c>
      <c r="AF831" s="0" t="s">
        <v>149</v>
      </c>
      <c r="AH831" s="0" t="n">
        <v>14</v>
      </c>
      <c r="AI831" s="0" t="n">
        <v>11</v>
      </c>
      <c r="AN831" s="0" t="s">
        <v>145</v>
      </c>
      <c r="AO831" s="0" t="s">
        <v>3480</v>
      </c>
      <c r="AP831" s="0" t="s">
        <v>3481</v>
      </c>
      <c r="AQ831" s="0" t="n">
        <v>9</v>
      </c>
      <c r="AR831" s="0" t="n">
        <v>64</v>
      </c>
      <c r="AS831" s="0" t="n">
        <v>32</v>
      </c>
      <c r="AV831" s="0" t="s">
        <v>152</v>
      </c>
      <c r="AW831" s="0" t="n">
        <f aca="false">COUNTA($BA831:$EG831)</f>
        <v>35</v>
      </c>
      <c r="AX831" s="0" t="n">
        <f aca="false">COUNTIF($BC831:$EG831,"D")</f>
        <v>8</v>
      </c>
      <c r="AY831" s="0" t="n">
        <f aca="false">COUNTIF($BC831:$EG831,"R")</f>
        <v>0</v>
      </c>
      <c r="AZ831" s="2" t="n">
        <f aca="false">IF(DH831&lt;&gt;"",1,0)+IF(DI831&lt;&gt;"",1,0)+IF(DK831&lt;&gt;"",1,0)+IF(DM831&lt;&gt;"",1,0)+IF(DN831&lt;&gt;"",1,0)+IF(DO831&lt;&gt;"",1,0)+IF(DQ831&lt;&gt;"",1,0)+IF(DR831&lt;&gt;"",1,0)+IF(DT831&lt;&gt;"",1,0)+IF(DU831&lt;&gt;"",1,0)+IF(DV831&lt;&gt;"",1,0)+IF(DW831&lt;&gt;"",1,0)+IF(DX831&lt;&gt;"",1,0)+IF(DZ831&lt;&gt;"",1,0)+IF(EA831&lt;&gt;"",1,0)+IF(EB831&lt;&gt;"",1,0)+IF(EE831&lt;&gt;"",1,0)</f>
        <v>6</v>
      </c>
      <c r="BA831" s="2" t="n">
        <f aca="false">COUNTIF($DV831:$EG831, "&lt;&gt;")</f>
        <v>4</v>
      </c>
      <c r="BB831" s="0" t="n">
        <f aca="false">AY831*AX831</f>
        <v>0</v>
      </c>
      <c r="BC831" s="0" t="s">
        <v>153</v>
      </c>
      <c r="BD831" s="0" t="s">
        <v>153</v>
      </c>
      <c r="BE831" s="0" t="s">
        <v>153</v>
      </c>
      <c r="BF831" s="0" t="s">
        <v>153</v>
      </c>
      <c r="BG831" s="0" t="s">
        <v>153</v>
      </c>
      <c r="BH831" s="0" t="s">
        <v>153</v>
      </c>
      <c r="BJ831" s="0" t="s">
        <v>153</v>
      </c>
      <c r="BL831" s="0" t="s">
        <v>153</v>
      </c>
      <c r="BP831" s="0" t="s">
        <v>153</v>
      </c>
      <c r="BS831" s="0" t="s">
        <v>153</v>
      </c>
      <c r="BY831" s="0" t="s">
        <v>162</v>
      </c>
      <c r="CA831" s="0" t="s">
        <v>153</v>
      </c>
      <c r="CG831" s="0" t="s">
        <v>153</v>
      </c>
      <c r="CK831" s="0" t="s">
        <v>153</v>
      </c>
      <c r="CL831" s="0" t="s">
        <v>162</v>
      </c>
      <c r="CN831" s="0" t="s">
        <v>153</v>
      </c>
      <c r="CO831" s="0" t="s">
        <v>162</v>
      </c>
      <c r="CP831" s="0" t="s">
        <v>153</v>
      </c>
      <c r="CV831" s="0" t="s">
        <v>153</v>
      </c>
      <c r="CY831" s="0" t="s">
        <v>153</v>
      </c>
      <c r="CZ831" s="0" t="s">
        <v>162</v>
      </c>
      <c r="DC831" s="0" t="s">
        <v>153</v>
      </c>
      <c r="DG831" s="0" t="s">
        <v>162</v>
      </c>
      <c r="DI831" s="0" t="s">
        <v>153</v>
      </c>
      <c r="DJ831" s="0" t="s">
        <v>162</v>
      </c>
      <c r="DL831" s="0" t="s">
        <v>153</v>
      </c>
      <c r="DN831" s="0" t="s">
        <v>153</v>
      </c>
      <c r="DS831" s="0" t="s">
        <v>162</v>
      </c>
      <c r="DU831" s="0" t="s">
        <v>153</v>
      </c>
      <c r="DW831" s="0" t="s">
        <v>162</v>
      </c>
      <c r="DX831" s="0" t="s">
        <v>153</v>
      </c>
      <c r="EA831" s="0" t="s">
        <v>153</v>
      </c>
      <c r="EF831" s="0" t="s">
        <v>153</v>
      </c>
    </row>
    <row r="832" customFormat="false" ht="13.8" hidden="false" customHeight="false" outlineLevel="0" collapsed="false">
      <c r="A832" s="0" t="s">
        <v>4050</v>
      </c>
      <c r="B832" s="0" t="n">
        <v>78</v>
      </c>
      <c r="C832" s="0" t="n">
        <v>403922</v>
      </c>
      <c r="D832" s="0" t="s">
        <v>4045</v>
      </c>
      <c r="E832" s="0" t="s">
        <v>277</v>
      </c>
      <c r="F832" s="0" t="str">
        <f aca="false">CONCATENATE(D832," ",LEFT(H832,4),"T=",AU832,"D=",AV832,"R=",AW832,"M=",AX832,"L=",AY832,"B=",AZ832)</f>
        <v>HONEYWOOD JRT=D=WARREN-WARD 5R=36M=10L=0B=5</v>
      </c>
      <c r="H832" s="0" t="s">
        <v>358</v>
      </c>
      <c r="I832" s="0" t="s">
        <v>4051</v>
      </c>
      <c r="J832" s="0" t="s">
        <v>4052</v>
      </c>
      <c r="K832" s="0" t="s">
        <v>143</v>
      </c>
      <c r="L832" s="0" t="s">
        <v>162</v>
      </c>
      <c r="M832" s="0" t="str">
        <f aca="false">RIGHT(N832,LEN(N832)-FIND(" ",N832))</f>
        <v>MILTON ST SE</v>
      </c>
      <c r="N832" s="0" t="s">
        <v>4049</v>
      </c>
      <c r="P832" s="0" t="s">
        <v>145</v>
      </c>
      <c r="Q832" s="0" t="s">
        <v>146</v>
      </c>
      <c r="R832" s="0" t="n">
        <v>44484</v>
      </c>
      <c r="AD832" s="0" t="s">
        <v>147</v>
      </c>
      <c r="AE832" s="0" t="s">
        <v>148</v>
      </c>
      <c r="AF832" s="0" t="s">
        <v>149</v>
      </c>
      <c r="AH832" s="0" t="n">
        <v>14</v>
      </c>
      <c r="AI832" s="0" t="n">
        <v>11</v>
      </c>
      <c r="AN832" s="0" t="s">
        <v>145</v>
      </c>
      <c r="AO832" s="0" t="s">
        <v>3480</v>
      </c>
      <c r="AP832" s="0" t="s">
        <v>3481</v>
      </c>
      <c r="AQ832" s="0" t="n">
        <v>9</v>
      </c>
      <c r="AR832" s="0" t="n">
        <v>64</v>
      </c>
      <c r="AS832" s="0" t="n">
        <v>32</v>
      </c>
      <c r="AV832" s="0" t="s">
        <v>152</v>
      </c>
      <c r="AW832" s="0" t="n">
        <f aca="false">COUNTA($BA832:$EG832)</f>
        <v>36</v>
      </c>
      <c r="AX832" s="0" t="n">
        <f aca="false">COUNTIF($BC832:$EG832,"D")</f>
        <v>10</v>
      </c>
      <c r="AY832" s="0" t="n">
        <f aca="false">COUNTIF($BC832:$EG832,"R")</f>
        <v>0</v>
      </c>
      <c r="AZ832" s="2" t="n">
        <f aca="false">IF(DH832&lt;&gt;"",1,0)+IF(DI832&lt;&gt;"",1,0)+IF(DK832&lt;&gt;"",1,0)+IF(DM832&lt;&gt;"",1,0)+IF(DN832&lt;&gt;"",1,0)+IF(DO832&lt;&gt;"",1,0)+IF(DQ832&lt;&gt;"",1,0)+IF(DR832&lt;&gt;"",1,0)+IF(DT832&lt;&gt;"",1,0)+IF(DU832&lt;&gt;"",1,0)+IF(DV832&lt;&gt;"",1,0)+IF(DW832&lt;&gt;"",1,0)+IF(DX832&lt;&gt;"",1,0)+IF(DZ832&lt;&gt;"",1,0)+IF(EA832&lt;&gt;"",1,0)+IF(EB832&lt;&gt;"",1,0)+IF(EE832&lt;&gt;"",1,0)</f>
        <v>5</v>
      </c>
      <c r="BA832" s="2" t="n">
        <f aca="false">COUNTIF($DV832:$EG832, "&lt;&gt;")</f>
        <v>4</v>
      </c>
      <c r="BB832" s="0" t="n">
        <f aca="false">AY832*AX832</f>
        <v>0</v>
      </c>
      <c r="BC832" s="0" t="s">
        <v>153</v>
      </c>
      <c r="BD832" s="0" t="s">
        <v>153</v>
      </c>
      <c r="BE832" s="0" t="s">
        <v>153</v>
      </c>
      <c r="BF832" s="0" t="s">
        <v>153</v>
      </c>
      <c r="BG832" s="0" t="s">
        <v>153</v>
      </c>
      <c r="BH832" s="0" t="s">
        <v>153</v>
      </c>
      <c r="BJ832" s="0" t="s">
        <v>153</v>
      </c>
      <c r="BL832" s="0" t="s">
        <v>153</v>
      </c>
      <c r="BP832" s="0" t="s">
        <v>153</v>
      </c>
      <c r="BS832" s="0" t="s">
        <v>153</v>
      </c>
      <c r="BY832" s="0" t="s">
        <v>162</v>
      </c>
      <c r="CA832" s="0" t="s">
        <v>153</v>
      </c>
      <c r="CG832" s="0" t="s">
        <v>153</v>
      </c>
      <c r="CH832" s="0" t="s">
        <v>162</v>
      </c>
      <c r="CK832" s="0" t="s">
        <v>153</v>
      </c>
      <c r="CL832" s="0" t="s">
        <v>162</v>
      </c>
      <c r="CP832" s="0" t="s">
        <v>153</v>
      </c>
      <c r="CV832" s="0" t="s">
        <v>153</v>
      </c>
      <c r="CY832" s="0" t="s">
        <v>153</v>
      </c>
      <c r="CZ832" s="0" t="s">
        <v>162</v>
      </c>
      <c r="DC832" s="0" t="s">
        <v>153</v>
      </c>
      <c r="DD832" s="0" t="s">
        <v>162</v>
      </c>
      <c r="DF832" s="0" t="s">
        <v>153</v>
      </c>
      <c r="DG832" s="0" t="s">
        <v>162</v>
      </c>
      <c r="DI832" s="0" t="s">
        <v>153</v>
      </c>
      <c r="DJ832" s="0" t="s">
        <v>162</v>
      </c>
      <c r="DL832" s="0" t="s">
        <v>153</v>
      </c>
      <c r="DN832" s="0" t="s">
        <v>153</v>
      </c>
      <c r="DS832" s="0" t="s">
        <v>162</v>
      </c>
      <c r="DU832" s="0" t="s">
        <v>153</v>
      </c>
      <c r="DW832" s="0" t="s">
        <v>162</v>
      </c>
      <c r="EA832" s="0" t="s">
        <v>153</v>
      </c>
      <c r="ED832" s="0" t="s">
        <v>162</v>
      </c>
      <c r="EF832" s="0" t="s">
        <v>153</v>
      </c>
    </row>
    <row r="833" customFormat="false" ht="13.8" hidden="false" customHeight="false" outlineLevel="0" collapsed="false">
      <c r="A833" s="0" t="s">
        <v>4053</v>
      </c>
      <c r="B833" s="0" t="n">
        <v>78</v>
      </c>
      <c r="C833" s="0" t="n">
        <v>264865</v>
      </c>
      <c r="D833" s="0" t="s">
        <v>4054</v>
      </c>
      <c r="E833" s="0" t="s">
        <v>4055</v>
      </c>
      <c r="F833" s="0" t="str">
        <f aca="false">CONCATENATE(D833," ",LEFT(H833,4),"T=",AU833,"D=",AV833,"R=",AW833,"M=",AX833,"L=",AY833,"B=",AZ833)</f>
        <v>LAU T=D=WARREN-WARD 5R=14M=1L=0B=5</v>
      </c>
      <c r="G833" s="0" t="s">
        <v>176</v>
      </c>
      <c r="I833" s="0" t="s">
        <v>4056</v>
      </c>
      <c r="J833" s="0" t="s">
        <v>4057</v>
      </c>
      <c r="K833" s="0" t="s">
        <v>143</v>
      </c>
      <c r="M833" s="0" t="str">
        <f aca="false">RIGHT(N833,LEN(N833)-FIND(" ",N833))</f>
        <v>HAZELWOOD AVE SE</v>
      </c>
      <c r="N833" s="0" t="s">
        <v>4058</v>
      </c>
      <c r="P833" s="0" t="s">
        <v>145</v>
      </c>
      <c r="Q833" s="0" t="s">
        <v>146</v>
      </c>
      <c r="R833" s="0" t="n">
        <v>44484</v>
      </c>
      <c r="AD833" s="0" t="s">
        <v>147</v>
      </c>
      <c r="AE833" s="0" t="s">
        <v>148</v>
      </c>
      <c r="AF833" s="0" t="s">
        <v>149</v>
      </c>
      <c r="AH833" s="0" t="n">
        <v>14</v>
      </c>
      <c r="AI833" s="0" t="n">
        <v>11</v>
      </c>
      <c r="AN833" s="0" t="s">
        <v>145</v>
      </c>
      <c r="AO833" s="0" t="s">
        <v>3480</v>
      </c>
      <c r="AP833" s="0" t="s">
        <v>3481</v>
      </c>
      <c r="AQ833" s="0" t="n">
        <v>9</v>
      </c>
      <c r="AR833" s="0" t="n">
        <v>64</v>
      </c>
      <c r="AS833" s="0" t="n">
        <v>32</v>
      </c>
      <c r="AV833" s="0" t="s">
        <v>152</v>
      </c>
      <c r="AW833" s="0" t="n">
        <f aca="false">COUNTA($BA833:$EG833)</f>
        <v>14</v>
      </c>
      <c r="AX833" s="0" t="n">
        <f aca="false">COUNTIF($BC833:$EG833,"D")</f>
        <v>1</v>
      </c>
      <c r="AY833" s="0" t="n">
        <f aca="false">COUNTIF($BC833:$EG833,"R")</f>
        <v>0</v>
      </c>
      <c r="AZ833" s="2" t="n">
        <f aca="false">IF(DH833&lt;&gt;"",1,0)+IF(DI833&lt;&gt;"",1,0)+IF(DK833&lt;&gt;"",1,0)+IF(DM833&lt;&gt;"",1,0)+IF(DN833&lt;&gt;"",1,0)+IF(DO833&lt;&gt;"",1,0)+IF(DQ833&lt;&gt;"",1,0)+IF(DR833&lt;&gt;"",1,0)+IF(DT833&lt;&gt;"",1,0)+IF(DU833&lt;&gt;"",1,0)+IF(DV833&lt;&gt;"",1,0)+IF(DW833&lt;&gt;"",1,0)+IF(DX833&lt;&gt;"",1,0)+IF(DZ833&lt;&gt;"",1,0)+IF(EA833&lt;&gt;"",1,0)+IF(EB833&lt;&gt;"",1,0)+IF(EE833&lt;&gt;"",1,0)</f>
        <v>5</v>
      </c>
      <c r="BA833" s="2" t="n">
        <f aca="false">COUNTIF($DV833:$EG833, "&lt;&gt;")</f>
        <v>3</v>
      </c>
      <c r="BB833" s="0" t="n">
        <f aca="false">AY833*AX833</f>
        <v>0</v>
      </c>
      <c r="CT833" s="0" t="s">
        <v>153</v>
      </c>
      <c r="CY833" s="0" t="s">
        <v>153</v>
      </c>
      <c r="CZ833" s="0" t="s">
        <v>162</v>
      </c>
      <c r="DC833" s="0" t="s">
        <v>153</v>
      </c>
      <c r="DF833" s="0" t="s">
        <v>153</v>
      </c>
      <c r="DI833" s="0" t="s">
        <v>153</v>
      </c>
      <c r="DL833" s="0" t="s">
        <v>153</v>
      </c>
      <c r="DN833" s="0" t="s">
        <v>153</v>
      </c>
      <c r="DU833" s="0" t="s">
        <v>153</v>
      </c>
      <c r="DX833" s="0" t="s">
        <v>153</v>
      </c>
      <c r="EA833" s="0" t="s">
        <v>153</v>
      </c>
      <c r="EF833" s="0" t="s">
        <v>153</v>
      </c>
    </row>
    <row r="834" customFormat="false" ht="13.8" hidden="false" customHeight="false" outlineLevel="0" collapsed="false">
      <c r="A834" s="0" t="s">
        <v>4059</v>
      </c>
      <c r="B834" s="0" t="n">
        <v>78</v>
      </c>
      <c r="C834" s="0" t="n">
        <v>455173</v>
      </c>
      <c r="D834" s="0" t="s">
        <v>4060</v>
      </c>
      <c r="E834" s="0" t="s">
        <v>4061</v>
      </c>
      <c r="F834" s="0" t="str">
        <f aca="false">CONCATENATE(D834," ",LEFT(H834,4),"T=",AU834,"D=",AV834,"R=",AW834,"M=",AX834,"L=",AY834,"B=",AZ834)</f>
        <v>CRESCENT T=D=WARREN-WARD 5R=27M=9L=0B=9</v>
      </c>
      <c r="G834" s="0" t="s">
        <v>4062</v>
      </c>
      <c r="I834" s="0" t="s">
        <v>4063</v>
      </c>
      <c r="J834" s="0" t="s">
        <v>4064</v>
      </c>
      <c r="K834" s="0" t="s">
        <v>143</v>
      </c>
      <c r="L834" s="0" t="s">
        <v>162</v>
      </c>
      <c r="M834" s="0" t="str">
        <f aca="false">RIGHT(N834,LEN(N834)-FIND(" ",N834))</f>
        <v>HAZELWOOD AVE SE</v>
      </c>
      <c r="N834" s="0" t="s">
        <v>4065</v>
      </c>
      <c r="P834" s="0" t="s">
        <v>145</v>
      </c>
      <c r="Q834" s="0" t="s">
        <v>146</v>
      </c>
      <c r="R834" s="0" t="n">
        <v>44484</v>
      </c>
      <c r="AD834" s="0" t="s">
        <v>147</v>
      </c>
      <c r="AE834" s="0" t="s">
        <v>148</v>
      </c>
      <c r="AF834" s="0" t="s">
        <v>149</v>
      </c>
      <c r="AH834" s="0" t="n">
        <v>14</v>
      </c>
      <c r="AI834" s="0" t="n">
        <v>11</v>
      </c>
      <c r="AN834" s="0" t="s">
        <v>145</v>
      </c>
      <c r="AO834" s="0" t="s">
        <v>3480</v>
      </c>
      <c r="AP834" s="0" t="s">
        <v>3481</v>
      </c>
      <c r="AQ834" s="0" t="n">
        <v>9</v>
      </c>
      <c r="AR834" s="0" t="n">
        <v>64</v>
      </c>
      <c r="AS834" s="0" t="n">
        <v>32</v>
      </c>
      <c r="AV834" s="0" t="s">
        <v>152</v>
      </c>
      <c r="AW834" s="0" t="n">
        <f aca="false">COUNTA($BA834:$EG834)</f>
        <v>27</v>
      </c>
      <c r="AX834" s="0" t="n">
        <f aca="false">COUNTIF($BC834:$EG834,"D")</f>
        <v>9</v>
      </c>
      <c r="AY834" s="0" t="n">
        <f aca="false">COUNTIF($BC834:$EG834,"R")</f>
        <v>0</v>
      </c>
      <c r="AZ834" s="2" t="n">
        <f aca="false">IF(DH834&lt;&gt;"",1,0)+IF(DI834&lt;&gt;"",1,0)+IF(DK834&lt;&gt;"",1,0)+IF(DM834&lt;&gt;"",1,0)+IF(DN834&lt;&gt;"",1,0)+IF(DO834&lt;&gt;"",1,0)+IF(DQ834&lt;&gt;"",1,0)+IF(DR834&lt;&gt;"",1,0)+IF(DT834&lt;&gt;"",1,0)+IF(DU834&lt;&gt;"",1,0)+IF(DV834&lt;&gt;"",1,0)+IF(DW834&lt;&gt;"",1,0)+IF(DX834&lt;&gt;"",1,0)+IF(DZ834&lt;&gt;"",1,0)+IF(EA834&lt;&gt;"",1,0)+IF(EB834&lt;&gt;"",1,0)+IF(EE834&lt;&gt;"",1,0)</f>
        <v>9</v>
      </c>
      <c r="BA834" s="2" t="n">
        <f aca="false">COUNTIF($DV834:$EG834, "&lt;&gt;")</f>
        <v>5</v>
      </c>
      <c r="BB834" s="0" t="n">
        <f aca="false">AY834*AX834</f>
        <v>0</v>
      </c>
      <c r="CH834" s="0" t="s">
        <v>153</v>
      </c>
      <c r="CK834" s="0" t="s">
        <v>153</v>
      </c>
      <c r="CN834" s="0" t="s">
        <v>153</v>
      </c>
      <c r="CP834" s="0" t="s">
        <v>153</v>
      </c>
      <c r="CV834" s="0" t="s">
        <v>153</v>
      </c>
      <c r="CY834" s="0" t="s">
        <v>153</v>
      </c>
      <c r="CZ834" s="0" t="s">
        <v>162</v>
      </c>
      <c r="DC834" s="0" t="s">
        <v>153</v>
      </c>
      <c r="DD834" s="0" t="s">
        <v>162</v>
      </c>
      <c r="DF834" s="0" t="s">
        <v>153</v>
      </c>
      <c r="DG834" s="0" t="s">
        <v>162</v>
      </c>
      <c r="DI834" s="0" t="s">
        <v>153</v>
      </c>
      <c r="DJ834" s="0" t="s">
        <v>162</v>
      </c>
      <c r="DL834" s="0" t="s">
        <v>153</v>
      </c>
      <c r="DM834" s="0" t="s">
        <v>162</v>
      </c>
      <c r="DN834" s="0" t="s">
        <v>153</v>
      </c>
      <c r="DO834" s="0" t="s">
        <v>162</v>
      </c>
      <c r="DR834" s="0" t="s">
        <v>153</v>
      </c>
      <c r="DS834" s="0" t="s">
        <v>162</v>
      </c>
      <c r="DU834" s="0" t="s">
        <v>153</v>
      </c>
      <c r="DW834" s="0" t="s">
        <v>162</v>
      </c>
      <c r="DX834" s="0" t="s">
        <v>153</v>
      </c>
      <c r="EA834" s="0" t="s">
        <v>153</v>
      </c>
      <c r="ED834" s="0" t="s">
        <v>162</v>
      </c>
      <c r="EF834" s="0" t="s">
        <v>153</v>
      </c>
    </row>
    <row r="835" customFormat="false" ht="13.8" hidden="false" customHeight="false" outlineLevel="0" collapsed="false">
      <c r="A835" s="0" t="s">
        <v>4066</v>
      </c>
      <c r="B835" s="0" t="n">
        <v>78</v>
      </c>
      <c r="C835" s="0" t="n">
        <v>408892</v>
      </c>
      <c r="D835" s="0" t="s">
        <v>4067</v>
      </c>
      <c r="E835" s="0" t="s">
        <v>3310</v>
      </c>
      <c r="F835" s="0" t="str">
        <f aca="false">CONCATENATE(D835," ",LEFT(H835,4),"T=",AU835,"D=",AV835,"R=",AW835,"M=",AX835,"L=",AY835,"B=",AZ835)</f>
        <v>MIKROPOULOS T=D=WARREN-WARD 5R=5M=0L=0B=1</v>
      </c>
      <c r="G835" s="0" t="s">
        <v>1146</v>
      </c>
      <c r="I835" s="0" t="s">
        <v>4068</v>
      </c>
      <c r="J835" s="0" t="s">
        <v>4069</v>
      </c>
      <c r="K835" s="0" t="s">
        <v>143</v>
      </c>
      <c r="M835" s="0" t="str">
        <f aca="false">RIGHT(N835,LEN(N835)-FIND(" ",N835))</f>
        <v>HAZELWOOD AVE SE</v>
      </c>
      <c r="N835" s="0" t="s">
        <v>4070</v>
      </c>
      <c r="P835" s="0" t="s">
        <v>145</v>
      </c>
      <c r="Q835" s="0" t="s">
        <v>146</v>
      </c>
      <c r="R835" s="0" t="n">
        <v>44484</v>
      </c>
      <c r="AD835" s="0" t="s">
        <v>147</v>
      </c>
      <c r="AE835" s="0" t="s">
        <v>148</v>
      </c>
      <c r="AF835" s="0" t="s">
        <v>149</v>
      </c>
      <c r="AH835" s="0" t="n">
        <v>14</v>
      </c>
      <c r="AI835" s="0" t="n">
        <v>11</v>
      </c>
      <c r="AN835" s="0" t="s">
        <v>145</v>
      </c>
      <c r="AO835" s="0" t="s">
        <v>3480</v>
      </c>
      <c r="AP835" s="0" t="s">
        <v>3481</v>
      </c>
      <c r="AQ835" s="0" t="n">
        <v>9</v>
      </c>
      <c r="AR835" s="0" t="n">
        <v>64</v>
      </c>
      <c r="AS835" s="0" t="n">
        <v>32</v>
      </c>
      <c r="AV835" s="0" t="s">
        <v>152</v>
      </c>
      <c r="AW835" s="0" t="n">
        <f aca="false">COUNTA($BA835:$EG835)</f>
        <v>5</v>
      </c>
      <c r="AX835" s="0" t="n">
        <f aca="false">COUNTIF($BC835:$EG835,"D")</f>
        <v>0</v>
      </c>
      <c r="AY835" s="0" t="n">
        <f aca="false">COUNTIF($BC835:$EG835,"R")</f>
        <v>0</v>
      </c>
      <c r="AZ835" s="2" t="n">
        <f aca="false">IF(DH835&lt;&gt;"",1,0)+IF(DI835&lt;&gt;"",1,0)+IF(DK835&lt;&gt;"",1,0)+IF(DM835&lt;&gt;"",1,0)+IF(DN835&lt;&gt;"",1,0)+IF(DO835&lt;&gt;"",1,0)+IF(DQ835&lt;&gt;"",1,0)+IF(DR835&lt;&gt;"",1,0)+IF(DT835&lt;&gt;"",1,0)+IF(DU835&lt;&gt;"",1,0)+IF(DV835&lt;&gt;"",1,0)+IF(DW835&lt;&gt;"",1,0)+IF(DX835&lt;&gt;"",1,0)+IF(DZ835&lt;&gt;"",1,0)+IF(EA835&lt;&gt;"",1,0)+IF(EB835&lt;&gt;"",1,0)+IF(EE835&lt;&gt;"",1,0)</f>
        <v>1</v>
      </c>
      <c r="BA835" s="2" t="n">
        <f aca="false">COUNTIF($DV835:$EG835, "&lt;&gt;")</f>
        <v>1</v>
      </c>
      <c r="BB835" s="0" t="n">
        <f aca="false">AY835*AX835</f>
        <v>0</v>
      </c>
      <c r="BL835" s="0" t="s">
        <v>153</v>
      </c>
      <c r="DU835" s="0" t="s">
        <v>153</v>
      </c>
      <c r="EF835" s="0" t="s">
        <v>153</v>
      </c>
    </row>
    <row r="836" customFormat="false" ht="13.8" hidden="false" customHeight="false" outlineLevel="0" collapsed="false">
      <c r="A836" s="0" t="s">
        <v>4071</v>
      </c>
      <c r="B836" s="0" t="n">
        <v>78</v>
      </c>
      <c r="C836" s="0" t="n">
        <v>435004</v>
      </c>
      <c r="D836" s="0" t="s">
        <v>3912</v>
      </c>
      <c r="E836" s="0" t="s">
        <v>2088</v>
      </c>
      <c r="F836" s="0" t="str">
        <f aca="false">CONCATENATE(D836," ",LEFT(H836,4),"T=",AU836,"D=",AV836,"R=",AW836,"M=",AX836,"L=",AY836,"B=",AZ836)</f>
        <v>ROBINSON T=D=WARREN-WARD 5R=34M=10L=0B=10</v>
      </c>
      <c r="G836" s="0" t="s">
        <v>453</v>
      </c>
      <c r="I836" s="0" t="s">
        <v>4072</v>
      </c>
      <c r="J836" s="0" t="s">
        <v>229</v>
      </c>
      <c r="K836" s="0" t="s">
        <v>143</v>
      </c>
      <c r="L836" s="0" t="s">
        <v>162</v>
      </c>
      <c r="M836" s="0" t="str">
        <f aca="false">RIGHT(N836,LEN(N836)-FIND(" ",N836))</f>
        <v>HAZELWOOD AVE SE</v>
      </c>
      <c r="N836" s="0" t="s">
        <v>4073</v>
      </c>
      <c r="P836" s="0" t="s">
        <v>145</v>
      </c>
      <c r="Q836" s="0" t="s">
        <v>146</v>
      </c>
      <c r="R836" s="0" t="n">
        <v>44484</v>
      </c>
      <c r="AD836" s="0" t="s">
        <v>147</v>
      </c>
      <c r="AE836" s="0" t="s">
        <v>148</v>
      </c>
      <c r="AF836" s="0" t="s">
        <v>149</v>
      </c>
      <c r="AH836" s="0" t="n">
        <v>14</v>
      </c>
      <c r="AI836" s="0" t="n">
        <v>11</v>
      </c>
      <c r="AN836" s="0" t="s">
        <v>145</v>
      </c>
      <c r="AO836" s="0" t="s">
        <v>3480</v>
      </c>
      <c r="AP836" s="0" t="s">
        <v>3481</v>
      </c>
      <c r="AQ836" s="0" t="n">
        <v>9</v>
      </c>
      <c r="AR836" s="0" t="n">
        <v>64</v>
      </c>
      <c r="AS836" s="0" t="n">
        <v>32</v>
      </c>
      <c r="AV836" s="0" t="s">
        <v>152</v>
      </c>
      <c r="AW836" s="0" t="n">
        <f aca="false">COUNTA($BA836:$EG836)</f>
        <v>34</v>
      </c>
      <c r="AX836" s="0" t="n">
        <f aca="false">COUNTIF($BC836:$EG836,"D")</f>
        <v>10</v>
      </c>
      <c r="AY836" s="0" t="n">
        <f aca="false">COUNTIF($BC836:$EG836,"R")</f>
        <v>0</v>
      </c>
      <c r="AZ836" s="2" t="n">
        <f aca="false">IF(DH836&lt;&gt;"",1,0)+IF(DI836&lt;&gt;"",1,0)+IF(DK836&lt;&gt;"",1,0)+IF(DM836&lt;&gt;"",1,0)+IF(DN836&lt;&gt;"",1,0)+IF(DO836&lt;&gt;"",1,0)+IF(DQ836&lt;&gt;"",1,0)+IF(DR836&lt;&gt;"",1,0)+IF(DT836&lt;&gt;"",1,0)+IF(DU836&lt;&gt;"",1,0)+IF(DV836&lt;&gt;"",1,0)+IF(DW836&lt;&gt;"",1,0)+IF(DX836&lt;&gt;"",1,0)+IF(DZ836&lt;&gt;"",1,0)+IF(EA836&lt;&gt;"",1,0)+IF(EB836&lt;&gt;"",1,0)+IF(EE836&lt;&gt;"",1,0)</f>
        <v>10</v>
      </c>
      <c r="BA836" s="2" t="n">
        <f aca="false">COUNTIF($DV836:$EG836, "&lt;&gt;")</f>
        <v>5</v>
      </c>
      <c r="BB836" s="0" t="n">
        <f aca="false">AY836*AX836</f>
        <v>0</v>
      </c>
      <c r="BC836" s="0" t="s">
        <v>153</v>
      </c>
      <c r="BD836" s="0" t="s">
        <v>153</v>
      </c>
      <c r="BG836" s="0" t="s">
        <v>153</v>
      </c>
      <c r="BH836" s="0" t="s">
        <v>153</v>
      </c>
      <c r="BJ836" s="0" t="s">
        <v>153</v>
      </c>
      <c r="BL836" s="0" t="s">
        <v>153</v>
      </c>
      <c r="CA836" s="0" t="s">
        <v>153</v>
      </c>
      <c r="CK836" s="0" t="s">
        <v>153</v>
      </c>
      <c r="CL836" s="0" t="s">
        <v>162</v>
      </c>
      <c r="CP836" s="0" t="s">
        <v>153</v>
      </c>
      <c r="CV836" s="0" t="s">
        <v>153</v>
      </c>
      <c r="CW836" s="0" t="s">
        <v>153</v>
      </c>
      <c r="CY836" s="0" t="s">
        <v>153</v>
      </c>
      <c r="CZ836" s="0" t="s">
        <v>162</v>
      </c>
      <c r="DC836" s="0" t="s">
        <v>153</v>
      </c>
      <c r="DF836" s="0" t="s">
        <v>153</v>
      </c>
      <c r="DG836" s="0" t="s">
        <v>162</v>
      </c>
      <c r="DI836" s="0" t="s">
        <v>153</v>
      </c>
      <c r="DJ836" s="0" t="s">
        <v>162</v>
      </c>
      <c r="DL836" s="0" t="s">
        <v>153</v>
      </c>
      <c r="DM836" s="0" t="s">
        <v>162</v>
      </c>
      <c r="DN836" s="0" t="s">
        <v>153</v>
      </c>
      <c r="DO836" s="0" t="s">
        <v>162</v>
      </c>
      <c r="DR836" s="0" t="s">
        <v>153</v>
      </c>
      <c r="DS836" s="0" t="s">
        <v>162</v>
      </c>
      <c r="DT836" s="0" t="s">
        <v>162</v>
      </c>
      <c r="DU836" s="0" t="s">
        <v>153</v>
      </c>
      <c r="DW836" s="0" t="s">
        <v>162</v>
      </c>
      <c r="DX836" s="0" t="s">
        <v>153</v>
      </c>
      <c r="EA836" s="0" t="s">
        <v>153</v>
      </c>
      <c r="ED836" s="0" t="s">
        <v>162</v>
      </c>
      <c r="EF836" s="0" t="s">
        <v>153</v>
      </c>
    </row>
    <row r="837" customFormat="false" ht="13.8" hidden="false" customHeight="false" outlineLevel="0" collapsed="false">
      <c r="A837" s="0" t="s">
        <v>4074</v>
      </c>
      <c r="B837" s="0" t="n">
        <v>78</v>
      </c>
      <c r="C837" s="0" t="n">
        <v>303133</v>
      </c>
      <c r="D837" s="0" t="s">
        <v>1087</v>
      </c>
      <c r="E837" s="0" t="s">
        <v>2270</v>
      </c>
      <c r="F837" s="0" t="str">
        <f aca="false">CONCATENATE(D837," ",LEFT(H837,4),"T=",AU837,"D=",AV837,"R=",AW837,"M=",AX837,"L=",AY837,"B=",AZ837)</f>
        <v>MILLER T=D=WARREN-WARD 5R=15M=1L=1B=3</v>
      </c>
      <c r="G837" s="0" t="s">
        <v>227</v>
      </c>
      <c r="I837" s="0" t="s">
        <v>4075</v>
      </c>
      <c r="J837" s="0" t="s">
        <v>4076</v>
      </c>
      <c r="K837" s="0" t="s">
        <v>143</v>
      </c>
      <c r="L837" s="0" t="s">
        <v>238</v>
      </c>
      <c r="M837" s="0" t="str">
        <f aca="false">RIGHT(N837,LEN(N837)-FIND(" ",N837))</f>
        <v>HAZELWOOD AVE SE</v>
      </c>
      <c r="N837" s="0" t="s">
        <v>4077</v>
      </c>
      <c r="P837" s="0" t="s">
        <v>145</v>
      </c>
      <c r="Q837" s="0" t="s">
        <v>146</v>
      </c>
      <c r="R837" s="0" t="n">
        <v>44484</v>
      </c>
      <c r="AD837" s="0" t="s">
        <v>147</v>
      </c>
      <c r="AE837" s="0" t="s">
        <v>148</v>
      </c>
      <c r="AF837" s="0" t="s">
        <v>149</v>
      </c>
      <c r="AH837" s="0" t="n">
        <v>14</v>
      </c>
      <c r="AI837" s="0" t="n">
        <v>11</v>
      </c>
      <c r="AN837" s="0" t="s">
        <v>145</v>
      </c>
      <c r="AO837" s="0" t="s">
        <v>3480</v>
      </c>
      <c r="AP837" s="0" t="s">
        <v>3481</v>
      </c>
      <c r="AQ837" s="0" t="n">
        <v>9</v>
      </c>
      <c r="AR837" s="0" t="n">
        <v>64</v>
      </c>
      <c r="AS837" s="0" t="n">
        <v>32</v>
      </c>
      <c r="AV837" s="0" t="s">
        <v>152</v>
      </c>
      <c r="AW837" s="0" t="n">
        <f aca="false">COUNTA($BA837:$EG837)</f>
        <v>15</v>
      </c>
      <c r="AX837" s="0" t="n">
        <f aca="false">COUNTIF($BC837:$EG837,"D")</f>
        <v>1</v>
      </c>
      <c r="AY837" s="0" t="n">
        <f aca="false">COUNTIF($BC837:$EG837,"R")</f>
        <v>1</v>
      </c>
      <c r="AZ837" s="2" t="n">
        <f aca="false">IF(DH837&lt;&gt;"",1,0)+IF(DI837&lt;&gt;"",1,0)+IF(DK837&lt;&gt;"",1,0)+IF(DM837&lt;&gt;"",1,0)+IF(DN837&lt;&gt;"",1,0)+IF(DO837&lt;&gt;"",1,0)+IF(DQ837&lt;&gt;"",1,0)+IF(DR837&lt;&gt;"",1,0)+IF(DT837&lt;&gt;"",1,0)+IF(DU837&lt;&gt;"",1,0)+IF(DV837&lt;&gt;"",1,0)+IF(DW837&lt;&gt;"",1,0)+IF(DX837&lt;&gt;"",1,0)+IF(DZ837&lt;&gt;"",1,0)+IF(EA837&lt;&gt;"",1,0)+IF(EB837&lt;&gt;"",1,0)+IF(EE837&lt;&gt;"",1,0)</f>
        <v>3</v>
      </c>
      <c r="BA837" s="2" t="n">
        <f aca="false">COUNTIF($DV837:$EG837, "&lt;&gt;")</f>
        <v>3</v>
      </c>
      <c r="BB837" s="0" t="n">
        <f aca="false">AY837*AX837</f>
        <v>1</v>
      </c>
      <c r="BK837" s="0" t="s">
        <v>153</v>
      </c>
      <c r="BL837" s="0" t="s">
        <v>153</v>
      </c>
      <c r="BS837" s="0" t="s">
        <v>153</v>
      </c>
      <c r="BY837" s="0" t="s">
        <v>162</v>
      </c>
      <c r="CK837" s="0" t="s">
        <v>153</v>
      </c>
      <c r="CV837" s="0" t="s">
        <v>153</v>
      </c>
      <c r="CY837" s="0" t="s">
        <v>153</v>
      </c>
      <c r="DC837" s="0" t="s">
        <v>153</v>
      </c>
      <c r="DN837" s="0" t="s">
        <v>153</v>
      </c>
      <c r="DU837" s="0" t="s">
        <v>153</v>
      </c>
      <c r="DX837" s="0" t="s">
        <v>153</v>
      </c>
      <c r="ED837" s="0" t="s">
        <v>238</v>
      </c>
      <c r="EF837" s="0" t="s">
        <v>153</v>
      </c>
    </row>
    <row r="838" customFormat="false" ht="13.8" hidden="false" customHeight="false" outlineLevel="0" collapsed="false">
      <c r="A838" s="0" t="s">
        <v>4078</v>
      </c>
      <c r="B838" s="0" t="n">
        <v>78</v>
      </c>
      <c r="C838" s="0" t="n">
        <v>332303</v>
      </c>
      <c r="D838" s="0" t="s">
        <v>1087</v>
      </c>
      <c r="E838" s="0" t="s">
        <v>4079</v>
      </c>
      <c r="F838" s="0" t="str">
        <f aca="false">CONCATENATE(D838," ",LEFT(H838,4),"T=",AU838,"D=",AV838,"R=",AW838,"M=",AX838,"L=",AY838,"B=",AZ838)</f>
        <v>MILLER T=D=WARREN-WARD 5R=6M=0L=1B=2</v>
      </c>
      <c r="G838" s="0" t="s">
        <v>787</v>
      </c>
      <c r="I838" s="0" t="s">
        <v>4080</v>
      </c>
      <c r="J838" s="0" t="s">
        <v>2272</v>
      </c>
      <c r="K838" s="0" t="s">
        <v>143</v>
      </c>
      <c r="L838" s="0" t="s">
        <v>238</v>
      </c>
      <c r="M838" s="0" t="str">
        <f aca="false">RIGHT(N838,LEN(N838)-FIND(" ",N838))</f>
        <v>HAZELWOOD AVE SE</v>
      </c>
      <c r="N838" s="0" t="s">
        <v>4077</v>
      </c>
      <c r="P838" s="0" t="s">
        <v>145</v>
      </c>
      <c r="Q838" s="0" t="s">
        <v>146</v>
      </c>
      <c r="R838" s="0" t="n">
        <v>44484</v>
      </c>
      <c r="AD838" s="0" t="s">
        <v>147</v>
      </c>
      <c r="AE838" s="0" t="s">
        <v>148</v>
      </c>
      <c r="AF838" s="0" t="s">
        <v>149</v>
      </c>
      <c r="AH838" s="0" t="n">
        <v>14</v>
      </c>
      <c r="AI838" s="0" t="n">
        <v>11</v>
      </c>
      <c r="AN838" s="0" t="s">
        <v>145</v>
      </c>
      <c r="AO838" s="0" t="s">
        <v>3480</v>
      </c>
      <c r="AP838" s="0" t="s">
        <v>3481</v>
      </c>
      <c r="AQ838" s="0" t="n">
        <v>9</v>
      </c>
      <c r="AR838" s="0" t="n">
        <v>64</v>
      </c>
      <c r="AS838" s="0" t="n">
        <v>32</v>
      </c>
      <c r="AV838" s="0" t="s">
        <v>152</v>
      </c>
      <c r="AW838" s="0" t="n">
        <f aca="false">COUNTA($BA838:$EG838)</f>
        <v>6</v>
      </c>
      <c r="AX838" s="0" t="n">
        <f aca="false">COUNTIF($BC838:$EG838,"D")</f>
        <v>0</v>
      </c>
      <c r="AY838" s="0" t="n">
        <f aca="false">COUNTIF($BC838:$EG838,"R")</f>
        <v>1</v>
      </c>
      <c r="AZ838" s="2" t="n">
        <f aca="false">IF(DH838&lt;&gt;"",1,0)+IF(DI838&lt;&gt;"",1,0)+IF(DK838&lt;&gt;"",1,0)+IF(DM838&lt;&gt;"",1,0)+IF(DN838&lt;&gt;"",1,0)+IF(DO838&lt;&gt;"",1,0)+IF(DQ838&lt;&gt;"",1,0)+IF(DR838&lt;&gt;"",1,0)+IF(DT838&lt;&gt;"",1,0)+IF(DU838&lt;&gt;"",1,0)+IF(DV838&lt;&gt;"",1,0)+IF(DW838&lt;&gt;"",1,0)+IF(DX838&lt;&gt;"",1,0)+IF(DZ838&lt;&gt;"",1,0)+IF(EA838&lt;&gt;"",1,0)+IF(EB838&lt;&gt;"",1,0)+IF(EE838&lt;&gt;"",1,0)</f>
        <v>2</v>
      </c>
      <c r="BA838" s="2" t="n">
        <f aca="false">COUNTIF($DV838:$EG838, "&lt;&gt;")</f>
        <v>3</v>
      </c>
      <c r="BB838" s="0" t="n">
        <f aca="false">AY838*AX838</f>
        <v>0</v>
      </c>
      <c r="DU838" s="0" t="s">
        <v>153</v>
      </c>
      <c r="DX838" s="0" t="s">
        <v>153</v>
      </c>
      <c r="ED838" s="0" t="s">
        <v>238</v>
      </c>
      <c r="EF838" s="0" t="s">
        <v>153</v>
      </c>
    </row>
    <row r="839" customFormat="false" ht="13.8" hidden="false" customHeight="false" outlineLevel="0" collapsed="false">
      <c r="A839" s="0" t="s">
        <v>4081</v>
      </c>
      <c r="B839" s="0" t="n">
        <v>78</v>
      </c>
      <c r="C839" s="0" t="n">
        <v>462316</v>
      </c>
      <c r="D839" s="0" t="s">
        <v>4082</v>
      </c>
      <c r="E839" s="0" t="s">
        <v>2252</v>
      </c>
      <c r="F839" s="0" t="str">
        <f aca="false">CONCATENATE(D839," ",LEFT(H839,4),"T=",AU839,"D=",AV839,"R=",AW839,"M=",AX839,"L=",AY839,"B=",AZ839)</f>
        <v>THORNTON T=D=WARREN-WARD 5R=22M=7L=0B=6</v>
      </c>
      <c r="G839" s="0" t="s">
        <v>1282</v>
      </c>
      <c r="I839" s="0" t="s">
        <v>4083</v>
      </c>
      <c r="J839" s="0" t="s">
        <v>3512</v>
      </c>
      <c r="K839" s="0" t="s">
        <v>143</v>
      </c>
      <c r="L839" s="0" t="s">
        <v>162</v>
      </c>
      <c r="M839" s="0" t="str">
        <f aca="false">RIGHT(N839,LEN(N839)-FIND(" ",N839))</f>
        <v>HAZELWOOD AVE SE</v>
      </c>
      <c r="N839" s="0" t="s">
        <v>4084</v>
      </c>
      <c r="P839" s="0" t="s">
        <v>145</v>
      </c>
      <c r="Q839" s="0" t="s">
        <v>146</v>
      </c>
      <c r="R839" s="0" t="n">
        <v>44484</v>
      </c>
      <c r="AD839" s="0" t="s">
        <v>147</v>
      </c>
      <c r="AE839" s="0" t="s">
        <v>148</v>
      </c>
      <c r="AF839" s="0" t="s">
        <v>149</v>
      </c>
      <c r="AH839" s="0" t="n">
        <v>14</v>
      </c>
      <c r="AI839" s="0" t="n">
        <v>11</v>
      </c>
      <c r="AN839" s="0" t="s">
        <v>145</v>
      </c>
      <c r="AO839" s="0" t="s">
        <v>3480</v>
      </c>
      <c r="AP839" s="0" t="s">
        <v>3481</v>
      </c>
      <c r="AQ839" s="0" t="n">
        <v>9</v>
      </c>
      <c r="AR839" s="0" t="n">
        <v>64</v>
      </c>
      <c r="AS839" s="0" t="n">
        <v>32</v>
      </c>
      <c r="AV839" s="0" t="s">
        <v>152</v>
      </c>
      <c r="AW839" s="0" t="n">
        <f aca="false">COUNTA($BA839:$EG839)</f>
        <v>22</v>
      </c>
      <c r="AX839" s="0" t="n">
        <f aca="false">COUNTIF($BC839:$EG839,"D")</f>
        <v>7</v>
      </c>
      <c r="AY839" s="0" t="n">
        <f aca="false">COUNTIF($BC839:$EG839,"R")</f>
        <v>0</v>
      </c>
      <c r="AZ839" s="2" t="n">
        <f aca="false">IF(DH839&lt;&gt;"",1,0)+IF(DI839&lt;&gt;"",1,0)+IF(DK839&lt;&gt;"",1,0)+IF(DM839&lt;&gt;"",1,0)+IF(DN839&lt;&gt;"",1,0)+IF(DO839&lt;&gt;"",1,0)+IF(DQ839&lt;&gt;"",1,0)+IF(DR839&lt;&gt;"",1,0)+IF(DT839&lt;&gt;"",1,0)+IF(DU839&lt;&gt;"",1,0)+IF(DV839&lt;&gt;"",1,0)+IF(DW839&lt;&gt;"",1,0)+IF(DX839&lt;&gt;"",1,0)+IF(DZ839&lt;&gt;"",1,0)+IF(EA839&lt;&gt;"",1,0)+IF(EB839&lt;&gt;"",1,0)+IF(EE839&lt;&gt;"",1,0)</f>
        <v>6</v>
      </c>
      <c r="BA839" s="2" t="n">
        <f aca="false">COUNTIF($DV839:$EG839, "&lt;&gt;")</f>
        <v>3</v>
      </c>
      <c r="BB839" s="0" t="n">
        <f aca="false">AY839*AX839</f>
        <v>0</v>
      </c>
      <c r="BL839" s="0" t="s">
        <v>153</v>
      </c>
      <c r="BS839" s="0" t="s">
        <v>153</v>
      </c>
      <c r="BY839" s="0" t="s">
        <v>162</v>
      </c>
      <c r="CA839" s="0" t="s">
        <v>153</v>
      </c>
      <c r="CG839" s="0" t="s">
        <v>153</v>
      </c>
      <c r="CK839" s="0" t="s">
        <v>153</v>
      </c>
      <c r="CL839" s="0" t="s">
        <v>162</v>
      </c>
      <c r="CO839" s="0" t="s">
        <v>162</v>
      </c>
      <c r="CY839" s="0" t="s">
        <v>153</v>
      </c>
      <c r="CZ839" s="0" t="s">
        <v>162</v>
      </c>
      <c r="DC839" s="0" t="s">
        <v>153</v>
      </c>
      <c r="DI839" s="0" t="s">
        <v>153</v>
      </c>
      <c r="DJ839" s="0" t="s">
        <v>162</v>
      </c>
      <c r="DL839" s="0" t="s">
        <v>153</v>
      </c>
      <c r="DM839" s="0" t="s">
        <v>162</v>
      </c>
      <c r="DN839" s="0" t="s">
        <v>153</v>
      </c>
      <c r="DU839" s="0" t="s">
        <v>153</v>
      </c>
      <c r="DW839" s="0" t="s">
        <v>162</v>
      </c>
      <c r="DX839" s="0" t="s">
        <v>153</v>
      </c>
      <c r="EF839" s="0" t="s">
        <v>153</v>
      </c>
    </row>
    <row r="840" customFormat="false" ht="13.8" hidden="false" customHeight="false" outlineLevel="0" collapsed="false">
      <c r="A840" s="0" t="s">
        <v>4085</v>
      </c>
      <c r="B840" s="0" t="n">
        <v>78</v>
      </c>
      <c r="C840" s="0" t="n">
        <v>360546</v>
      </c>
      <c r="D840" s="0" t="s">
        <v>4086</v>
      </c>
      <c r="E840" s="0" t="s">
        <v>669</v>
      </c>
      <c r="F840" s="0" t="str">
        <f aca="false">CONCATENATE(D840," ",LEFT(H840,4),"T=",AU840,"D=",AV840,"R=",AW840,"M=",AX840,"L=",AY840,"B=",AZ840)</f>
        <v>MINOR JRT=D=WARREN-WARD 5R=4M=0L=0B=0</v>
      </c>
      <c r="G840" s="0" t="s">
        <v>310</v>
      </c>
      <c r="H840" s="0" t="s">
        <v>358</v>
      </c>
      <c r="I840" s="0" t="s">
        <v>4087</v>
      </c>
      <c r="J840" s="0" t="s">
        <v>688</v>
      </c>
      <c r="K840" s="0" t="s">
        <v>143</v>
      </c>
      <c r="M840" s="0" t="str">
        <f aca="false">RIGHT(N840,LEN(N840)-FIND(" ",N840))</f>
        <v>HAZELWOOD AVE SE</v>
      </c>
      <c r="N840" s="0" t="s">
        <v>4084</v>
      </c>
      <c r="P840" s="0" t="s">
        <v>145</v>
      </c>
      <c r="Q840" s="0" t="s">
        <v>146</v>
      </c>
      <c r="R840" s="0" t="n">
        <v>44484</v>
      </c>
      <c r="AD840" s="0" t="s">
        <v>147</v>
      </c>
      <c r="AE840" s="0" t="s">
        <v>148</v>
      </c>
      <c r="AF840" s="0" t="s">
        <v>149</v>
      </c>
      <c r="AH840" s="0" t="n">
        <v>14</v>
      </c>
      <c r="AI840" s="0" t="n">
        <v>11</v>
      </c>
      <c r="AN840" s="0" t="s">
        <v>145</v>
      </c>
      <c r="AO840" s="0" t="s">
        <v>3480</v>
      </c>
      <c r="AP840" s="0" t="s">
        <v>3481</v>
      </c>
      <c r="AQ840" s="0" t="n">
        <v>9</v>
      </c>
      <c r="AR840" s="0" t="n">
        <v>64</v>
      </c>
      <c r="AS840" s="0" t="n">
        <v>32</v>
      </c>
      <c r="AV840" s="0" t="s">
        <v>152</v>
      </c>
      <c r="AW840" s="0" t="n">
        <f aca="false">COUNTA($BA840:$EG840)</f>
        <v>4</v>
      </c>
      <c r="AX840" s="0" t="n">
        <f aca="false">COUNTIF($BC840:$EG840,"D")</f>
        <v>0</v>
      </c>
      <c r="AY840" s="0" t="n">
        <f aca="false">COUNTIF($BC840:$EG840,"R")</f>
        <v>0</v>
      </c>
      <c r="AZ840" s="2" t="n">
        <f aca="false">IF(DH840&lt;&gt;"",1,0)+IF(DI840&lt;&gt;"",1,0)+IF(DK840&lt;&gt;"",1,0)+IF(DM840&lt;&gt;"",1,0)+IF(DN840&lt;&gt;"",1,0)+IF(DO840&lt;&gt;"",1,0)+IF(DQ840&lt;&gt;"",1,0)+IF(DR840&lt;&gt;"",1,0)+IF(DT840&lt;&gt;"",1,0)+IF(DU840&lt;&gt;"",1,0)+IF(DV840&lt;&gt;"",1,0)+IF(DW840&lt;&gt;"",1,0)+IF(DX840&lt;&gt;"",1,0)+IF(DZ840&lt;&gt;"",1,0)+IF(EA840&lt;&gt;"",1,0)+IF(EB840&lt;&gt;"",1,0)+IF(EE840&lt;&gt;"",1,0)</f>
        <v>0</v>
      </c>
      <c r="BA840" s="2" t="n">
        <f aca="false">COUNTIF($DV840:$EG840, "&lt;&gt;")</f>
        <v>1</v>
      </c>
      <c r="BB840" s="0" t="n">
        <f aca="false">AY840*AX840</f>
        <v>0</v>
      </c>
      <c r="CP840" s="0" t="s">
        <v>153</v>
      </c>
      <c r="EF840" s="0" t="s">
        <v>153</v>
      </c>
    </row>
    <row r="841" customFormat="false" ht="13.8" hidden="false" customHeight="false" outlineLevel="0" collapsed="false">
      <c r="A841" s="0" t="s">
        <v>4088</v>
      </c>
      <c r="B841" s="0" t="n">
        <v>78</v>
      </c>
      <c r="C841" s="0" t="n">
        <v>264228</v>
      </c>
      <c r="D841" s="0" t="s">
        <v>4089</v>
      </c>
      <c r="E841" s="0" t="s">
        <v>264</v>
      </c>
      <c r="F841" s="0" t="str">
        <f aca="false">CONCATENATE(D841," ",LEFT(H841,4),"T=",AU841,"D=",AV841,"R=",AW841,"M=",AX841,"L=",AY841,"B=",AZ841)</f>
        <v>WEBSTER T=D=WARREN-WARD 5R=5M=0L=0B=2</v>
      </c>
      <c r="G841" s="0" t="s">
        <v>140</v>
      </c>
      <c r="I841" s="0" t="s">
        <v>4090</v>
      </c>
      <c r="J841" s="0" t="s">
        <v>418</v>
      </c>
      <c r="K841" s="0" t="s">
        <v>143</v>
      </c>
      <c r="M841" s="0" t="str">
        <f aca="false">RIGHT(N841,LEN(N841)-FIND(" ",N841))</f>
        <v>HAZELWOOD AVE SE</v>
      </c>
      <c r="N841" s="0" t="s">
        <v>4091</v>
      </c>
      <c r="P841" s="0" t="s">
        <v>145</v>
      </c>
      <c r="Q841" s="0" t="s">
        <v>146</v>
      </c>
      <c r="R841" s="0" t="n">
        <v>44484</v>
      </c>
      <c r="AD841" s="0" t="s">
        <v>147</v>
      </c>
      <c r="AE841" s="0" t="s">
        <v>148</v>
      </c>
      <c r="AF841" s="0" t="s">
        <v>149</v>
      </c>
      <c r="AH841" s="0" t="n">
        <v>14</v>
      </c>
      <c r="AI841" s="0" t="n">
        <v>11</v>
      </c>
      <c r="AN841" s="0" t="s">
        <v>145</v>
      </c>
      <c r="AO841" s="0" t="s">
        <v>3480</v>
      </c>
      <c r="AP841" s="0" t="s">
        <v>3481</v>
      </c>
      <c r="AQ841" s="0" t="n">
        <v>9</v>
      </c>
      <c r="AR841" s="0" t="n">
        <v>64</v>
      </c>
      <c r="AS841" s="0" t="n">
        <v>32</v>
      </c>
      <c r="AV841" s="0" t="s">
        <v>152</v>
      </c>
      <c r="AW841" s="0" t="n">
        <f aca="false">COUNTA($BA841:$EG841)</f>
        <v>5</v>
      </c>
      <c r="AX841" s="0" t="n">
        <f aca="false">COUNTIF($BC841:$EG841,"D")</f>
        <v>0</v>
      </c>
      <c r="AY841" s="0" t="n">
        <f aca="false">COUNTIF($BC841:$EG841,"R")</f>
        <v>0</v>
      </c>
      <c r="AZ841" s="2" t="n">
        <f aca="false">IF(DH841&lt;&gt;"",1,0)+IF(DI841&lt;&gt;"",1,0)+IF(DK841&lt;&gt;"",1,0)+IF(DM841&lt;&gt;"",1,0)+IF(DN841&lt;&gt;"",1,0)+IF(DO841&lt;&gt;"",1,0)+IF(DQ841&lt;&gt;"",1,0)+IF(DR841&lt;&gt;"",1,0)+IF(DT841&lt;&gt;"",1,0)+IF(DU841&lt;&gt;"",1,0)+IF(DV841&lt;&gt;"",1,0)+IF(DW841&lt;&gt;"",1,0)+IF(DX841&lt;&gt;"",1,0)+IF(DZ841&lt;&gt;"",1,0)+IF(EA841&lt;&gt;"",1,0)+IF(EB841&lt;&gt;"",1,0)+IF(EE841&lt;&gt;"",1,0)</f>
        <v>2</v>
      </c>
      <c r="BA841" s="2" t="n">
        <f aca="false">COUNTIF($DV841:$EG841, "&lt;&gt;")</f>
        <v>1</v>
      </c>
      <c r="BB841" s="0" t="n">
        <f aca="false">AY841*AX841</f>
        <v>0</v>
      </c>
      <c r="DN841" s="0" t="s">
        <v>153</v>
      </c>
      <c r="DU841" s="0" t="s">
        <v>153</v>
      </c>
      <c r="EF841" s="0" t="s">
        <v>153</v>
      </c>
    </row>
    <row r="842" customFormat="false" ht="13.8" hidden="false" customHeight="false" outlineLevel="0" collapsed="false">
      <c r="A842" s="0" t="s">
        <v>4092</v>
      </c>
      <c r="B842" s="0" t="n">
        <v>78</v>
      </c>
      <c r="C842" s="0" t="n">
        <v>202600</v>
      </c>
      <c r="D842" s="0" t="s">
        <v>4093</v>
      </c>
      <c r="E842" s="0" t="s">
        <v>309</v>
      </c>
      <c r="F842" s="0" t="str">
        <f aca="false">CONCATENATE(D842," ",LEFT(H842,4),"T=",AU842,"D=",AV842,"R=",AW842,"M=",AX842,"L=",AY842,"B=",AZ842)</f>
        <v>VOSSELER T=D=WARREN-WARD 5R=7M=0L=0B=1</v>
      </c>
      <c r="G842" s="0" t="s">
        <v>1288</v>
      </c>
      <c r="I842" s="0" t="s">
        <v>4094</v>
      </c>
      <c r="J842" s="0" t="s">
        <v>4095</v>
      </c>
      <c r="K842" s="0" t="s">
        <v>186</v>
      </c>
      <c r="M842" s="0" t="str">
        <f aca="false">RIGHT(N842,LEN(N842)-FIND(" ",N842))</f>
        <v>HAZELWOOD AVE SE</v>
      </c>
      <c r="N842" s="0" t="s">
        <v>4096</v>
      </c>
      <c r="P842" s="0" t="s">
        <v>145</v>
      </c>
      <c r="Q842" s="0" t="s">
        <v>146</v>
      </c>
      <c r="R842" s="0" t="n">
        <v>44484</v>
      </c>
      <c r="AD842" s="0" t="s">
        <v>147</v>
      </c>
      <c r="AE842" s="0" t="s">
        <v>148</v>
      </c>
      <c r="AF842" s="0" t="s">
        <v>149</v>
      </c>
      <c r="AH842" s="0" t="n">
        <v>14</v>
      </c>
      <c r="AI842" s="0" t="n">
        <v>11</v>
      </c>
      <c r="AN842" s="0" t="s">
        <v>145</v>
      </c>
      <c r="AO842" s="0" t="s">
        <v>3480</v>
      </c>
      <c r="AP842" s="0" t="s">
        <v>3481</v>
      </c>
      <c r="AQ842" s="0" t="n">
        <v>9</v>
      </c>
      <c r="AR842" s="0" t="n">
        <v>64</v>
      </c>
      <c r="AS842" s="0" t="n">
        <v>32</v>
      </c>
      <c r="AV842" s="0" t="s">
        <v>152</v>
      </c>
      <c r="AW842" s="0" t="n">
        <f aca="false">COUNTA($BA842:$EG842)</f>
        <v>7</v>
      </c>
      <c r="AX842" s="0" t="n">
        <f aca="false">COUNTIF($BC842:$EG842,"D")</f>
        <v>0</v>
      </c>
      <c r="AY842" s="0" t="n">
        <f aca="false">COUNTIF($BC842:$EG842,"R")</f>
        <v>0</v>
      </c>
      <c r="AZ842" s="2" t="n">
        <f aca="false">IF(DH842&lt;&gt;"",1,0)+IF(DI842&lt;&gt;"",1,0)+IF(DK842&lt;&gt;"",1,0)+IF(DM842&lt;&gt;"",1,0)+IF(DN842&lt;&gt;"",1,0)+IF(DO842&lt;&gt;"",1,0)+IF(DQ842&lt;&gt;"",1,0)+IF(DR842&lt;&gt;"",1,0)+IF(DT842&lt;&gt;"",1,0)+IF(DU842&lt;&gt;"",1,0)+IF(DV842&lt;&gt;"",1,0)+IF(DW842&lt;&gt;"",1,0)+IF(DX842&lt;&gt;"",1,0)+IF(DZ842&lt;&gt;"",1,0)+IF(EA842&lt;&gt;"",1,0)+IF(EB842&lt;&gt;"",1,0)+IF(EE842&lt;&gt;"",1,0)</f>
        <v>1</v>
      </c>
      <c r="BA842" s="2" t="n">
        <f aca="false">COUNTIF($DV842:$EG842, "&lt;&gt;")</f>
        <v>0</v>
      </c>
      <c r="BB842" s="0" t="n">
        <f aca="false">AY842*AX842</f>
        <v>0</v>
      </c>
      <c r="CA842" s="0" t="s">
        <v>153</v>
      </c>
      <c r="CP842" s="0" t="s">
        <v>153</v>
      </c>
      <c r="CY842" s="0" t="s">
        <v>153</v>
      </c>
      <c r="DC842" s="0" t="s">
        <v>153</v>
      </c>
      <c r="DN842" s="0" t="s">
        <v>153</v>
      </c>
    </row>
    <row r="843" customFormat="false" ht="13.8" hidden="false" customHeight="false" outlineLevel="0" collapsed="false">
      <c r="A843" s="0" t="s">
        <v>4097</v>
      </c>
      <c r="B843" s="0" t="n">
        <v>78</v>
      </c>
      <c r="C843" s="0" t="n">
        <v>428596</v>
      </c>
      <c r="D843" s="0" t="s">
        <v>4098</v>
      </c>
      <c r="E843" s="0" t="s">
        <v>4099</v>
      </c>
      <c r="F843" s="0" t="str">
        <f aca="false">CONCATENATE(D843," ",LEFT(H843,4),"T=",AU843,"D=",AV843,"R=",AW843,"M=",AX843,"L=",AY843,"B=",AZ843)</f>
        <v>ELLIS T=D=WARREN-WARD 5R=16M=3L=0B=3</v>
      </c>
      <c r="I843" s="0" t="s">
        <v>4100</v>
      </c>
      <c r="J843" s="0" t="s">
        <v>4101</v>
      </c>
      <c r="K843" s="0" t="s">
        <v>143</v>
      </c>
      <c r="M843" s="0" t="str">
        <f aca="false">RIGHT(N843,LEN(N843)-FIND(" ",N843))</f>
        <v>HAZELWOOD AVE SE</v>
      </c>
      <c r="N843" s="0" t="s">
        <v>4102</v>
      </c>
      <c r="P843" s="0" t="s">
        <v>145</v>
      </c>
      <c r="Q843" s="0" t="s">
        <v>146</v>
      </c>
      <c r="R843" s="0" t="n">
        <v>44484</v>
      </c>
      <c r="AD843" s="0" t="s">
        <v>147</v>
      </c>
      <c r="AE843" s="0" t="s">
        <v>148</v>
      </c>
      <c r="AF843" s="0" t="s">
        <v>149</v>
      </c>
      <c r="AH843" s="0" t="n">
        <v>14</v>
      </c>
      <c r="AI843" s="0" t="n">
        <v>11</v>
      </c>
      <c r="AN843" s="0" t="s">
        <v>145</v>
      </c>
      <c r="AO843" s="0" t="s">
        <v>3480</v>
      </c>
      <c r="AP843" s="0" t="s">
        <v>3481</v>
      </c>
      <c r="AQ843" s="0" t="n">
        <v>9</v>
      </c>
      <c r="AR843" s="0" t="n">
        <v>64</v>
      </c>
      <c r="AS843" s="0" t="n">
        <v>32</v>
      </c>
      <c r="AV843" s="0" t="s">
        <v>152</v>
      </c>
      <c r="AW843" s="0" t="n">
        <f aca="false">COUNTA($BA843:$EG843)</f>
        <v>16</v>
      </c>
      <c r="AX843" s="0" t="n">
        <f aca="false">COUNTIF($BC843:$EG843,"D")</f>
        <v>3</v>
      </c>
      <c r="AY843" s="0" t="n">
        <f aca="false">COUNTIF($BC843:$EG843,"R")</f>
        <v>0</v>
      </c>
      <c r="AZ843" s="2" t="n">
        <f aca="false">IF(DH843&lt;&gt;"",1,0)+IF(DI843&lt;&gt;"",1,0)+IF(DK843&lt;&gt;"",1,0)+IF(DM843&lt;&gt;"",1,0)+IF(DN843&lt;&gt;"",1,0)+IF(DO843&lt;&gt;"",1,0)+IF(DQ843&lt;&gt;"",1,0)+IF(DR843&lt;&gt;"",1,0)+IF(DT843&lt;&gt;"",1,0)+IF(DU843&lt;&gt;"",1,0)+IF(DV843&lt;&gt;"",1,0)+IF(DW843&lt;&gt;"",1,0)+IF(DX843&lt;&gt;"",1,0)+IF(DZ843&lt;&gt;"",1,0)+IF(EA843&lt;&gt;"",1,0)+IF(EB843&lt;&gt;"",1,0)+IF(EE843&lt;&gt;"",1,0)</f>
        <v>3</v>
      </c>
      <c r="BA843" s="2" t="n">
        <f aca="false">COUNTIF($DV843:$EG843, "&lt;&gt;")</f>
        <v>0</v>
      </c>
      <c r="BB843" s="0" t="n">
        <f aca="false">AY843*AX843</f>
        <v>0</v>
      </c>
      <c r="BL843" s="0" t="s">
        <v>153</v>
      </c>
      <c r="BS843" s="0" t="s">
        <v>153</v>
      </c>
      <c r="BY843" s="0" t="s">
        <v>162</v>
      </c>
      <c r="CA843" s="0" t="s">
        <v>153</v>
      </c>
      <c r="CK843" s="0" t="s">
        <v>153</v>
      </c>
      <c r="CP843" s="0" t="s">
        <v>153</v>
      </c>
      <c r="CV843" s="0" t="s">
        <v>153</v>
      </c>
      <c r="CZ843" s="0" t="s">
        <v>162</v>
      </c>
      <c r="DC843" s="0" t="s">
        <v>153</v>
      </c>
      <c r="DG843" s="0" t="s">
        <v>162</v>
      </c>
      <c r="DI843" s="0" t="s">
        <v>153</v>
      </c>
      <c r="DL843" s="0" t="s">
        <v>153</v>
      </c>
      <c r="DN843" s="0" t="s">
        <v>153</v>
      </c>
      <c r="DU843" s="0" t="s">
        <v>153</v>
      </c>
    </row>
    <row r="844" customFormat="false" ht="13.8" hidden="false" customHeight="false" outlineLevel="0" collapsed="false">
      <c r="A844" s="0" t="s">
        <v>4103</v>
      </c>
      <c r="B844" s="0" t="n">
        <v>78</v>
      </c>
      <c r="C844" s="0" t="n">
        <v>35796</v>
      </c>
      <c r="D844" s="0" t="s">
        <v>4104</v>
      </c>
      <c r="E844" s="0" t="s">
        <v>862</v>
      </c>
      <c r="F844" s="0" t="str">
        <f aca="false">CONCATENATE(D844," ",LEFT(H844,4),"T=",AU844,"D=",AV844,"R=",AW844,"M=",AX844,"L=",AY844,"B=",AZ844)</f>
        <v>CALDWELL T=D=WARREN-WARD 5R=7M=1L=0B=2</v>
      </c>
      <c r="G844" s="0" t="s">
        <v>1841</v>
      </c>
      <c r="I844" s="0" t="s">
        <v>4105</v>
      </c>
      <c r="J844" s="0" t="s">
        <v>688</v>
      </c>
      <c r="K844" s="0" t="s">
        <v>143</v>
      </c>
      <c r="L844" s="0" t="s">
        <v>162</v>
      </c>
      <c r="M844" s="0" t="str">
        <f aca="false">RIGHT(N844,LEN(N844)-FIND(" ",N844))</f>
        <v>HAZELWOOD AVE SE</v>
      </c>
      <c r="N844" s="0" t="s">
        <v>4106</v>
      </c>
      <c r="P844" s="0" t="s">
        <v>145</v>
      </c>
      <c r="Q844" s="0" t="s">
        <v>146</v>
      </c>
      <c r="R844" s="0" t="n">
        <v>44484</v>
      </c>
      <c r="AD844" s="0" t="s">
        <v>147</v>
      </c>
      <c r="AE844" s="0" t="s">
        <v>148</v>
      </c>
      <c r="AF844" s="0" t="s">
        <v>149</v>
      </c>
      <c r="AH844" s="0" t="n">
        <v>14</v>
      </c>
      <c r="AI844" s="0" t="n">
        <v>11</v>
      </c>
      <c r="AN844" s="0" t="s">
        <v>145</v>
      </c>
      <c r="AO844" s="0" t="s">
        <v>3480</v>
      </c>
      <c r="AP844" s="0" t="s">
        <v>3481</v>
      </c>
      <c r="AQ844" s="0" t="n">
        <v>9</v>
      </c>
      <c r="AR844" s="0" t="n">
        <v>64</v>
      </c>
      <c r="AS844" s="0" t="n">
        <v>32</v>
      </c>
      <c r="AV844" s="0" t="s">
        <v>152</v>
      </c>
      <c r="AW844" s="0" t="n">
        <f aca="false">COUNTA($BA844:$EG844)</f>
        <v>7</v>
      </c>
      <c r="AX844" s="0" t="n">
        <f aca="false">COUNTIF($BC844:$EG844,"D")</f>
        <v>1</v>
      </c>
      <c r="AY844" s="0" t="n">
        <f aca="false">COUNTIF($BC844:$EG844,"R")</f>
        <v>0</v>
      </c>
      <c r="AZ844" s="2" t="n">
        <f aca="false">IF(DH844&lt;&gt;"",1,0)+IF(DI844&lt;&gt;"",1,0)+IF(DK844&lt;&gt;"",1,0)+IF(DM844&lt;&gt;"",1,0)+IF(DN844&lt;&gt;"",1,0)+IF(DO844&lt;&gt;"",1,0)+IF(DQ844&lt;&gt;"",1,0)+IF(DR844&lt;&gt;"",1,0)+IF(DT844&lt;&gt;"",1,0)+IF(DU844&lt;&gt;"",1,0)+IF(DV844&lt;&gt;"",1,0)+IF(DW844&lt;&gt;"",1,0)+IF(DX844&lt;&gt;"",1,0)+IF(DZ844&lt;&gt;"",1,0)+IF(EA844&lt;&gt;"",1,0)+IF(EB844&lt;&gt;"",1,0)+IF(EE844&lt;&gt;"",1,0)</f>
        <v>2</v>
      </c>
      <c r="BA844" s="2" t="n">
        <f aca="false">COUNTIF($DV844:$EG844, "&lt;&gt;")</f>
        <v>2</v>
      </c>
      <c r="BB844" s="0" t="n">
        <f aca="false">AY844*AX844</f>
        <v>0</v>
      </c>
      <c r="CA844" s="0" t="s">
        <v>153</v>
      </c>
      <c r="DC844" s="0" t="s">
        <v>153</v>
      </c>
      <c r="DN844" s="0" t="s">
        <v>153</v>
      </c>
      <c r="DW844" s="0" t="s">
        <v>162</v>
      </c>
      <c r="EF844" s="0" t="s">
        <v>153</v>
      </c>
    </row>
    <row r="845" customFormat="false" ht="13.8" hidden="false" customHeight="false" outlineLevel="0" collapsed="false">
      <c r="A845" s="0" t="s">
        <v>4107</v>
      </c>
      <c r="B845" s="0" t="n">
        <v>78</v>
      </c>
      <c r="C845" s="0" t="n">
        <v>283801</v>
      </c>
      <c r="D845" s="0" t="s">
        <v>421</v>
      </c>
      <c r="E845" s="0" t="s">
        <v>854</v>
      </c>
      <c r="F845" s="0" t="str">
        <f aca="false">CONCATENATE(D845," ",LEFT(H845,4),"T=",AU845,"D=",AV845,"R=",AW845,"M=",AX845,"L=",AY845,"B=",AZ845)</f>
        <v>SMITH T=D=WARREN-WARD 5R=3M=0L=0B=1</v>
      </c>
      <c r="G845" s="0" t="s">
        <v>176</v>
      </c>
      <c r="I845" s="0" t="s">
        <v>4108</v>
      </c>
      <c r="J845" s="0" t="s">
        <v>4109</v>
      </c>
      <c r="K845" s="0" t="s">
        <v>186</v>
      </c>
      <c r="M845" s="0" t="str">
        <f aca="false">RIGHT(N845,LEN(N845)-FIND(" ",N845))</f>
        <v>HAZELWOOD AVE SE</v>
      </c>
      <c r="N845" s="0" t="s">
        <v>4110</v>
      </c>
      <c r="P845" s="0" t="s">
        <v>145</v>
      </c>
      <c r="Q845" s="0" t="s">
        <v>146</v>
      </c>
      <c r="R845" s="0" t="n">
        <v>44484</v>
      </c>
      <c r="AD845" s="0" t="s">
        <v>147</v>
      </c>
      <c r="AE845" s="0" t="s">
        <v>148</v>
      </c>
      <c r="AF845" s="0" t="s">
        <v>149</v>
      </c>
      <c r="AH845" s="0" t="n">
        <v>14</v>
      </c>
      <c r="AI845" s="0" t="n">
        <v>11</v>
      </c>
      <c r="AN845" s="0" t="s">
        <v>145</v>
      </c>
      <c r="AO845" s="0" t="s">
        <v>3480</v>
      </c>
      <c r="AP845" s="0" t="s">
        <v>3481</v>
      </c>
      <c r="AQ845" s="0" t="n">
        <v>9</v>
      </c>
      <c r="AR845" s="0" t="n">
        <v>64</v>
      </c>
      <c r="AS845" s="0" t="n">
        <v>32</v>
      </c>
      <c r="AV845" s="0" t="s">
        <v>152</v>
      </c>
      <c r="AW845" s="0" t="n">
        <f aca="false">COUNTA($BA845:$EG845)</f>
        <v>3</v>
      </c>
      <c r="AX845" s="0" t="n">
        <f aca="false">COUNTIF($BC845:$EG845,"D")</f>
        <v>0</v>
      </c>
      <c r="AY845" s="0" t="n">
        <f aca="false">COUNTIF($BC845:$EG845,"R")</f>
        <v>0</v>
      </c>
      <c r="AZ845" s="2" t="n">
        <f aca="false">IF(DH845&lt;&gt;"",1,0)+IF(DI845&lt;&gt;"",1,0)+IF(DK845&lt;&gt;"",1,0)+IF(DM845&lt;&gt;"",1,0)+IF(DN845&lt;&gt;"",1,0)+IF(DO845&lt;&gt;"",1,0)+IF(DQ845&lt;&gt;"",1,0)+IF(DR845&lt;&gt;"",1,0)+IF(DT845&lt;&gt;"",1,0)+IF(DU845&lt;&gt;"",1,0)+IF(DV845&lt;&gt;"",1,0)+IF(DW845&lt;&gt;"",1,0)+IF(DX845&lt;&gt;"",1,0)+IF(DZ845&lt;&gt;"",1,0)+IF(EA845&lt;&gt;"",1,0)+IF(EB845&lt;&gt;"",1,0)+IF(EE845&lt;&gt;"",1,0)</f>
        <v>1</v>
      </c>
      <c r="BA845" s="2" t="n">
        <f aca="false">COUNTIF($DV845:$EG845, "&lt;&gt;")</f>
        <v>0</v>
      </c>
      <c r="BB845" s="0" t="n">
        <f aca="false">AY845*AX845</f>
        <v>0</v>
      </c>
      <c r="DN845" s="0" t="s">
        <v>153</v>
      </c>
    </row>
    <row r="846" customFormat="false" ht="13.8" hidden="false" customHeight="false" outlineLevel="0" collapsed="false">
      <c r="A846" s="0" t="s">
        <v>4111</v>
      </c>
      <c r="B846" s="0" t="n">
        <v>78</v>
      </c>
      <c r="C846" s="0" t="n">
        <v>289680</v>
      </c>
      <c r="D846" s="0" t="s">
        <v>4112</v>
      </c>
      <c r="E846" s="0" t="s">
        <v>4113</v>
      </c>
      <c r="F846" s="0" t="str">
        <f aca="false">CONCATENATE(D846," ",LEFT(H846,4),"T=",AU846,"D=",AV846,"R=",AW846,"M=",AX846,"L=",AY846,"B=",AZ846)</f>
        <v>YOUSON T=D=WARREN-WARD 5R=13M=1L=0B=2</v>
      </c>
      <c r="G846" s="0" t="s">
        <v>162</v>
      </c>
      <c r="I846" s="0" t="s">
        <v>4114</v>
      </c>
      <c r="J846" s="0" t="s">
        <v>3166</v>
      </c>
      <c r="K846" s="0" t="s">
        <v>143</v>
      </c>
      <c r="M846" s="0" t="str">
        <f aca="false">RIGHT(N846,LEN(N846)-FIND(" ",N846))</f>
        <v>HAZELWOOD AVE SE</v>
      </c>
      <c r="N846" s="0" t="s">
        <v>4115</v>
      </c>
      <c r="P846" s="0" t="s">
        <v>145</v>
      </c>
      <c r="Q846" s="0" t="s">
        <v>146</v>
      </c>
      <c r="R846" s="0" t="n">
        <v>44484</v>
      </c>
      <c r="AD846" s="0" t="s">
        <v>147</v>
      </c>
      <c r="AE846" s="0" t="s">
        <v>148</v>
      </c>
      <c r="AF846" s="0" t="s">
        <v>149</v>
      </c>
      <c r="AH846" s="0" t="n">
        <v>14</v>
      </c>
      <c r="AI846" s="0" t="n">
        <v>11</v>
      </c>
      <c r="AN846" s="0" t="s">
        <v>145</v>
      </c>
      <c r="AO846" s="0" t="s">
        <v>3480</v>
      </c>
      <c r="AP846" s="0" t="s">
        <v>3481</v>
      </c>
      <c r="AQ846" s="0" t="n">
        <v>9</v>
      </c>
      <c r="AR846" s="0" t="n">
        <v>64</v>
      </c>
      <c r="AS846" s="0" t="n">
        <v>32</v>
      </c>
      <c r="AV846" s="0" t="s">
        <v>152</v>
      </c>
      <c r="AW846" s="0" t="n">
        <f aca="false">COUNTA($BA846:$EG846)</f>
        <v>13</v>
      </c>
      <c r="AX846" s="0" t="n">
        <f aca="false">COUNTIF($BC846:$EG846,"D")</f>
        <v>1</v>
      </c>
      <c r="AY846" s="0" t="n">
        <f aca="false">COUNTIF($BC846:$EG846,"R")</f>
        <v>0</v>
      </c>
      <c r="AZ846" s="2" t="n">
        <f aca="false">IF(DH846&lt;&gt;"",1,0)+IF(DI846&lt;&gt;"",1,0)+IF(DK846&lt;&gt;"",1,0)+IF(DM846&lt;&gt;"",1,0)+IF(DN846&lt;&gt;"",1,0)+IF(DO846&lt;&gt;"",1,0)+IF(DQ846&lt;&gt;"",1,0)+IF(DR846&lt;&gt;"",1,0)+IF(DT846&lt;&gt;"",1,0)+IF(DU846&lt;&gt;"",1,0)+IF(DV846&lt;&gt;"",1,0)+IF(DW846&lt;&gt;"",1,0)+IF(DX846&lt;&gt;"",1,0)+IF(DZ846&lt;&gt;"",1,0)+IF(EA846&lt;&gt;"",1,0)+IF(EB846&lt;&gt;"",1,0)+IF(EE846&lt;&gt;"",1,0)</f>
        <v>2</v>
      </c>
      <c r="BA846" s="2" t="n">
        <f aca="false">COUNTIF($DV846:$EG846, "&lt;&gt;")</f>
        <v>1</v>
      </c>
      <c r="BB846" s="0" t="n">
        <f aca="false">AY846*AX846</f>
        <v>0</v>
      </c>
      <c r="BL846" s="0" t="s">
        <v>153</v>
      </c>
      <c r="CA846" s="0" t="s">
        <v>153</v>
      </c>
      <c r="CN846" s="0" t="s">
        <v>153</v>
      </c>
      <c r="CP846" s="0" t="s">
        <v>153</v>
      </c>
      <c r="CV846" s="0" t="s">
        <v>153</v>
      </c>
      <c r="CY846" s="0" t="s">
        <v>153</v>
      </c>
      <c r="CZ846" s="0" t="s">
        <v>162</v>
      </c>
      <c r="DC846" s="0" t="s">
        <v>153</v>
      </c>
      <c r="DI846" s="0" t="s">
        <v>153</v>
      </c>
      <c r="DN846" s="0" t="s">
        <v>153</v>
      </c>
      <c r="EF846" s="0" t="s">
        <v>153</v>
      </c>
    </row>
    <row r="847" customFormat="false" ht="13.8" hidden="false" customHeight="false" outlineLevel="0" collapsed="false">
      <c r="A847" s="0" t="s">
        <v>4116</v>
      </c>
      <c r="B847" s="0" t="n">
        <v>78</v>
      </c>
      <c r="C847" s="0" t="n">
        <v>472153</v>
      </c>
      <c r="D847" s="0" t="s">
        <v>4117</v>
      </c>
      <c r="E847" s="0" t="s">
        <v>4118</v>
      </c>
      <c r="F847" s="0" t="str">
        <f aca="false">CONCATENATE(D847," ",LEFT(H847,4),"T=",AU847,"D=",AV847,"R=",AW847,"M=",AX847,"L=",AY847,"B=",AZ847)</f>
        <v>TURNER T=D=WARREN-WARD 5R=13M=4L=0B=4</v>
      </c>
      <c r="G847" s="0" t="s">
        <v>176</v>
      </c>
      <c r="I847" s="0" t="s">
        <v>4119</v>
      </c>
      <c r="J847" s="0" t="s">
        <v>2038</v>
      </c>
      <c r="K847" s="0" t="s">
        <v>143</v>
      </c>
      <c r="L847" s="0" t="s">
        <v>162</v>
      </c>
      <c r="M847" s="0" t="str">
        <f aca="false">RIGHT(N847,LEN(N847)-FIND(" ",N847))</f>
        <v>HAZELWOOD AVE SE</v>
      </c>
      <c r="N847" s="0" t="s">
        <v>4120</v>
      </c>
      <c r="P847" s="0" t="s">
        <v>145</v>
      </c>
      <c r="Q847" s="0" t="s">
        <v>146</v>
      </c>
      <c r="R847" s="0" t="n">
        <v>44484</v>
      </c>
      <c r="AD847" s="0" t="s">
        <v>147</v>
      </c>
      <c r="AE847" s="0" t="s">
        <v>148</v>
      </c>
      <c r="AF847" s="0" t="s">
        <v>149</v>
      </c>
      <c r="AH847" s="0" t="n">
        <v>14</v>
      </c>
      <c r="AI847" s="0" t="n">
        <v>11</v>
      </c>
      <c r="AN847" s="0" t="s">
        <v>145</v>
      </c>
      <c r="AO847" s="0" t="s">
        <v>3480</v>
      </c>
      <c r="AP847" s="0" t="s">
        <v>3481</v>
      </c>
      <c r="AQ847" s="0" t="n">
        <v>9</v>
      </c>
      <c r="AR847" s="0" t="n">
        <v>64</v>
      </c>
      <c r="AS847" s="0" t="n">
        <v>32</v>
      </c>
      <c r="AV847" s="0" t="s">
        <v>152</v>
      </c>
      <c r="AW847" s="0" t="n">
        <f aca="false">COUNTA($BA847:$EG847)</f>
        <v>13</v>
      </c>
      <c r="AX847" s="0" t="n">
        <f aca="false">COUNTIF($BC847:$EG847,"D")</f>
        <v>4</v>
      </c>
      <c r="AY847" s="0" t="n">
        <f aca="false">COUNTIF($BC847:$EG847,"R")</f>
        <v>0</v>
      </c>
      <c r="AZ847" s="2" t="n">
        <f aca="false">IF(DH847&lt;&gt;"",1,0)+IF(DI847&lt;&gt;"",1,0)+IF(DK847&lt;&gt;"",1,0)+IF(DM847&lt;&gt;"",1,0)+IF(DN847&lt;&gt;"",1,0)+IF(DO847&lt;&gt;"",1,0)+IF(DQ847&lt;&gt;"",1,0)+IF(DR847&lt;&gt;"",1,0)+IF(DT847&lt;&gt;"",1,0)+IF(DU847&lt;&gt;"",1,0)+IF(DV847&lt;&gt;"",1,0)+IF(DW847&lt;&gt;"",1,0)+IF(DX847&lt;&gt;"",1,0)+IF(DZ847&lt;&gt;"",1,0)+IF(EA847&lt;&gt;"",1,0)+IF(EB847&lt;&gt;"",1,0)+IF(EE847&lt;&gt;"",1,0)</f>
        <v>4</v>
      </c>
      <c r="BA847" s="2" t="n">
        <f aca="false">COUNTIF($DV847:$EG847, "&lt;&gt;")</f>
        <v>1</v>
      </c>
      <c r="BB847" s="0" t="n">
        <f aca="false">AY847*AX847</f>
        <v>0</v>
      </c>
      <c r="CK847" s="0" t="s">
        <v>153</v>
      </c>
      <c r="CL847" s="0" t="s">
        <v>162</v>
      </c>
      <c r="CN847" s="0" t="s">
        <v>153</v>
      </c>
      <c r="CO847" s="0" t="s">
        <v>162</v>
      </c>
      <c r="CP847" s="0" t="s">
        <v>153</v>
      </c>
      <c r="DI847" s="0" t="s">
        <v>153</v>
      </c>
      <c r="DM847" s="0" t="s">
        <v>162</v>
      </c>
      <c r="DN847" s="0" t="s">
        <v>153</v>
      </c>
      <c r="DR847" s="0" t="s">
        <v>153</v>
      </c>
      <c r="DS847" s="0" t="s">
        <v>162</v>
      </c>
      <c r="EF847" s="0" t="s">
        <v>153</v>
      </c>
    </row>
    <row r="848" customFormat="false" ht="13.8" hidden="false" customHeight="false" outlineLevel="0" collapsed="false">
      <c r="A848" s="0" t="s">
        <v>4121</v>
      </c>
      <c r="B848" s="0" t="n">
        <v>78</v>
      </c>
      <c r="C848" s="0" t="n">
        <v>445748</v>
      </c>
      <c r="D848" s="0" t="s">
        <v>4122</v>
      </c>
      <c r="E848" s="0" t="s">
        <v>2142</v>
      </c>
      <c r="F848" s="0" t="str">
        <f aca="false">CONCATENATE(D848," ",LEFT(H848,4),"T=",AU848,"D=",AV848,"R=",AW848,"M=",AX848,"L=",AY848,"B=",AZ848)</f>
        <v>RAMOS T=D=WARREN-WARD 5R=3M=0L=0B=1</v>
      </c>
      <c r="G848" s="0" t="s">
        <v>310</v>
      </c>
      <c r="I848" s="0" t="s">
        <v>4123</v>
      </c>
      <c r="J848" s="0" t="s">
        <v>3837</v>
      </c>
      <c r="K848" s="0" t="s">
        <v>143</v>
      </c>
      <c r="M848" s="0" t="str">
        <f aca="false">RIGHT(N848,LEN(N848)-FIND(" ",N848))</f>
        <v>HAZELWOOD AVE SE</v>
      </c>
      <c r="N848" s="0" t="s">
        <v>4124</v>
      </c>
      <c r="P848" s="0" t="s">
        <v>145</v>
      </c>
      <c r="Q848" s="0" t="s">
        <v>146</v>
      </c>
      <c r="R848" s="0" t="n">
        <v>44484</v>
      </c>
      <c r="AD848" s="0" t="s">
        <v>147</v>
      </c>
      <c r="AE848" s="0" t="s">
        <v>148</v>
      </c>
      <c r="AF848" s="0" t="s">
        <v>149</v>
      </c>
      <c r="AH848" s="0" t="n">
        <v>14</v>
      </c>
      <c r="AI848" s="0" t="n">
        <v>11</v>
      </c>
      <c r="AN848" s="0" t="s">
        <v>145</v>
      </c>
      <c r="AO848" s="0" t="s">
        <v>3480</v>
      </c>
      <c r="AP848" s="0" t="s">
        <v>3481</v>
      </c>
      <c r="AQ848" s="0" t="n">
        <v>9</v>
      </c>
      <c r="AR848" s="0" t="n">
        <v>64</v>
      </c>
      <c r="AS848" s="0" t="n">
        <v>32</v>
      </c>
      <c r="AV848" s="0" t="s">
        <v>152</v>
      </c>
      <c r="AW848" s="0" t="n">
        <f aca="false">COUNTA($BA848:$EG848)</f>
        <v>3</v>
      </c>
      <c r="AX848" s="0" t="n">
        <f aca="false">COUNTIF($BC848:$EG848,"D")</f>
        <v>0</v>
      </c>
      <c r="AY848" s="0" t="n">
        <f aca="false">COUNTIF($BC848:$EG848,"R")</f>
        <v>0</v>
      </c>
      <c r="AZ848" s="2" t="n">
        <f aca="false">IF(DH848&lt;&gt;"",1,0)+IF(DI848&lt;&gt;"",1,0)+IF(DK848&lt;&gt;"",1,0)+IF(DM848&lt;&gt;"",1,0)+IF(DN848&lt;&gt;"",1,0)+IF(DO848&lt;&gt;"",1,0)+IF(DQ848&lt;&gt;"",1,0)+IF(DR848&lt;&gt;"",1,0)+IF(DT848&lt;&gt;"",1,0)+IF(DU848&lt;&gt;"",1,0)+IF(DV848&lt;&gt;"",1,0)+IF(DW848&lt;&gt;"",1,0)+IF(DX848&lt;&gt;"",1,0)+IF(DZ848&lt;&gt;"",1,0)+IF(EA848&lt;&gt;"",1,0)+IF(EB848&lt;&gt;"",1,0)+IF(EE848&lt;&gt;"",1,0)</f>
        <v>1</v>
      </c>
      <c r="BA848" s="2" t="n">
        <f aca="false">COUNTIF($DV848:$EG848, "&lt;&gt;")</f>
        <v>0</v>
      </c>
      <c r="BB848" s="0" t="n">
        <f aca="false">AY848*AX848</f>
        <v>0</v>
      </c>
      <c r="DN848" s="0" t="s">
        <v>153</v>
      </c>
    </row>
    <row r="849" customFormat="false" ht="13.8" hidden="false" customHeight="false" outlineLevel="0" collapsed="false">
      <c r="A849" s="0" t="s">
        <v>4125</v>
      </c>
      <c r="B849" s="0" t="n">
        <v>78</v>
      </c>
      <c r="C849" s="0" t="n">
        <v>391519</v>
      </c>
      <c r="D849" s="0" t="s">
        <v>174</v>
      </c>
      <c r="E849" s="0" t="s">
        <v>4126</v>
      </c>
      <c r="F849" s="0" t="str">
        <f aca="false">CONCATENATE(D849," ",LEFT(H849,4),"T=",AU849,"D=",AV849,"R=",AW849,"M=",AX849,"L=",AY849,"B=",AZ849)</f>
        <v>BROWN T=D=WARREN-WARD 5R=3M=0L=0B=1</v>
      </c>
      <c r="G849" s="0" t="s">
        <v>212</v>
      </c>
      <c r="I849" s="0" t="s">
        <v>4127</v>
      </c>
      <c r="J849" s="0" t="s">
        <v>4128</v>
      </c>
      <c r="K849" s="0" t="s">
        <v>143</v>
      </c>
      <c r="M849" s="0" t="str">
        <f aca="false">RIGHT(N849,LEN(N849)-FIND(" ",N849))</f>
        <v>HAZELWOOD AVE SE</v>
      </c>
      <c r="N849" s="0" t="s">
        <v>4124</v>
      </c>
      <c r="P849" s="0" t="s">
        <v>145</v>
      </c>
      <c r="Q849" s="0" t="s">
        <v>146</v>
      </c>
      <c r="R849" s="0" t="n">
        <v>44484</v>
      </c>
      <c r="AD849" s="0" t="s">
        <v>147</v>
      </c>
      <c r="AE849" s="0" t="s">
        <v>148</v>
      </c>
      <c r="AF849" s="0" t="s">
        <v>149</v>
      </c>
      <c r="AH849" s="0" t="n">
        <v>14</v>
      </c>
      <c r="AI849" s="0" t="n">
        <v>11</v>
      </c>
      <c r="AN849" s="0" t="s">
        <v>145</v>
      </c>
      <c r="AO849" s="0" t="s">
        <v>3480</v>
      </c>
      <c r="AP849" s="0" t="s">
        <v>3481</v>
      </c>
      <c r="AQ849" s="0" t="n">
        <v>9</v>
      </c>
      <c r="AR849" s="0" t="n">
        <v>64</v>
      </c>
      <c r="AS849" s="0" t="n">
        <v>32</v>
      </c>
      <c r="AV849" s="0" t="s">
        <v>152</v>
      </c>
      <c r="AW849" s="0" t="n">
        <f aca="false">COUNTA($BA849:$EG849)</f>
        <v>3</v>
      </c>
      <c r="AX849" s="0" t="n">
        <f aca="false">COUNTIF($BC849:$EG849,"D")</f>
        <v>0</v>
      </c>
      <c r="AY849" s="0" t="n">
        <f aca="false">COUNTIF($BC849:$EG849,"R")</f>
        <v>0</v>
      </c>
      <c r="AZ849" s="2" t="n">
        <f aca="false">IF(DH849&lt;&gt;"",1,0)+IF(DI849&lt;&gt;"",1,0)+IF(DK849&lt;&gt;"",1,0)+IF(DM849&lt;&gt;"",1,0)+IF(DN849&lt;&gt;"",1,0)+IF(DO849&lt;&gt;"",1,0)+IF(DQ849&lt;&gt;"",1,0)+IF(DR849&lt;&gt;"",1,0)+IF(DT849&lt;&gt;"",1,0)+IF(DU849&lt;&gt;"",1,0)+IF(DV849&lt;&gt;"",1,0)+IF(DW849&lt;&gt;"",1,0)+IF(DX849&lt;&gt;"",1,0)+IF(DZ849&lt;&gt;"",1,0)+IF(EA849&lt;&gt;"",1,0)+IF(EB849&lt;&gt;"",1,0)+IF(EE849&lt;&gt;"",1,0)</f>
        <v>1</v>
      </c>
      <c r="BA849" s="2" t="n">
        <f aca="false">COUNTIF($DV849:$EG849, "&lt;&gt;")</f>
        <v>0</v>
      </c>
      <c r="BB849" s="0" t="n">
        <f aca="false">AY849*AX849</f>
        <v>0</v>
      </c>
      <c r="DN849" s="0" t="s">
        <v>153</v>
      </c>
    </row>
    <row r="850" customFormat="false" ht="13.8" hidden="false" customHeight="false" outlineLevel="0" collapsed="false">
      <c r="A850" s="0" t="s">
        <v>4129</v>
      </c>
      <c r="B850" s="0" t="n">
        <v>78</v>
      </c>
      <c r="C850" s="0" t="n">
        <v>205279</v>
      </c>
      <c r="D850" s="0" t="s">
        <v>4130</v>
      </c>
      <c r="E850" s="0" t="s">
        <v>4131</v>
      </c>
      <c r="F850" s="0" t="str">
        <f aca="false">CONCATENATE(D850," ",LEFT(H850,4),"T=",AU850,"D=",AV850,"R=",AW850,"M=",AX850,"L=",AY850,"B=",AZ850)</f>
        <v>ECKENROD T=D=WARREN-WARD 5R=12M=0L=0B=2</v>
      </c>
      <c r="G850" s="0" t="s">
        <v>957</v>
      </c>
      <c r="I850" s="0" t="s">
        <v>4132</v>
      </c>
      <c r="J850" s="0" t="s">
        <v>4133</v>
      </c>
      <c r="K850" s="0" t="s">
        <v>143</v>
      </c>
      <c r="M850" s="0" t="str">
        <f aca="false">RIGHT(N850,LEN(N850)-FIND(" ",N850))</f>
        <v>HAZELWOOD AVE SE</v>
      </c>
      <c r="N850" s="0" t="s">
        <v>4134</v>
      </c>
      <c r="P850" s="0" t="s">
        <v>145</v>
      </c>
      <c r="Q850" s="0" t="s">
        <v>146</v>
      </c>
      <c r="R850" s="0" t="n">
        <v>44484</v>
      </c>
      <c r="AD850" s="0" t="s">
        <v>147</v>
      </c>
      <c r="AE850" s="0" t="s">
        <v>148</v>
      </c>
      <c r="AF850" s="0" t="s">
        <v>149</v>
      </c>
      <c r="AH850" s="0" t="n">
        <v>14</v>
      </c>
      <c r="AI850" s="0" t="n">
        <v>11</v>
      </c>
      <c r="AN850" s="0" t="s">
        <v>145</v>
      </c>
      <c r="AO850" s="0" t="s">
        <v>3480</v>
      </c>
      <c r="AP850" s="0" t="s">
        <v>3481</v>
      </c>
      <c r="AQ850" s="0" t="n">
        <v>9</v>
      </c>
      <c r="AR850" s="0" t="n">
        <v>64</v>
      </c>
      <c r="AS850" s="0" t="n">
        <v>32</v>
      </c>
      <c r="AV850" s="0" t="s">
        <v>152</v>
      </c>
      <c r="AW850" s="0" t="n">
        <f aca="false">COUNTA($BA850:$EG850)</f>
        <v>12</v>
      </c>
      <c r="AX850" s="0" t="n">
        <f aca="false">COUNTIF($BC850:$EG850,"D")</f>
        <v>0</v>
      </c>
      <c r="AY850" s="0" t="n">
        <f aca="false">COUNTIF($BC850:$EG850,"R")</f>
        <v>0</v>
      </c>
      <c r="AZ850" s="2" t="n">
        <f aca="false">IF(DH850&lt;&gt;"",1,0)+IF(DI850&lt;&gt;"",1,0)+IF(DK850&lt;&gt;"",1,0)+IF(DM850&lt;&gt;"",1,0)+IF(DN850&lt;&gt;"",1,0)+IF(DO850&lt;&gt;"",1,0)+IF(DQ850&lt;&gt;"",1,0)+IF(DR850&lt;&gt;"",1,0)+IF(DT850&lt;&gt;"",1,0)+IF(DU850&lt;&gt;"",1,0)+IF(DV850&lt;&gt;"",1,0)+IF(DW850&lt;&gt;"",1,0)+IF(DX850&lt;&gt;"",1,0)+IF(DZ850&lt;&gt;"",1,0)+IF(EA850&lt;&gt;"",1,0)+IF(EB850&lt;&gt;"",1,0)+IF(EE850&lt;&gt;"",1,0)</f>
        <v>2</v>
      </c>
      <c r="BA850" s="2" t="n">
        <f aca="false">COUNTIF($DV850:$EG850, "&lt;&gt;")</f>
        <v>1</v>
      </c>
      <c r="BB850" s="0" t="n">
        <f aca="false">AY850*AX850</f>
        <v>0</v>
      </c>
      <c r="BL850" s="0" t="s">
        <v>153</v>
      </c>
      <c r="BV850" s="0" t="s">
        <v>153</v>
      </c>
      <c r="CA850" s="0" t="s">
        <v>153</v>
      </c>
      <c r="CK850" s="0" t="s">
        <v>153</v>
      </c>
      <c r="CN850" s="0" t="s">
        <v>153</v>
      </c>
      <c r="CP850" s="0" t="s">
        <v>153</v>
      </c>
      <c r="CV850" s="0" t="s">
        <v>153</v>
      </c>
      <c r="DI850" s="0" t="s">
        <v>153</v>
      </c>
      <c r="DN850" s="0" t="s">
        <v>153</v>
      </c>
      <c r="EF850" s="0" t="s">
        <v>153</v>
      </c>
    </row>
    <row r="851" customFormat="false" ht="13.8" hidden="false" customHeight="false" outlineLevel="0" collapsed="false">
      <c r="A851" s="0" t="s">
        <v>4135</v>
      </c>
      <c r="B851" s="0" t="n">
        <v>78</v>
      </c>
      <c r="C851" s="0" t="n">
        <v>336395</v>
      </c>
      <c r="D851" s="0" t="s">
        <v>4136</v>
      </c>
      <c r="E851" s="0" t="s">
        <v>807</v>
      </c>
      <c r="F851" s="0" t="str">
        <f aca="false">CONCATENATE(D851," ",LEFT(H851,4),"T=",AU851,"D=",AV851,"R=",AW851,"M=",AX851,"L=",AY851,"B=",AZ851)</f>
        <v>MCLEAN T=D=WARREN-WARD 5R=6M=0L=0B=2</v>
      </c>
      <c r="G851" s="0" t="s">
        <v>227</v>
      </c>
      <c r="I851" s="0" t="s">
        <v>4137</v>
      </c>
      <c r="J851" s="0" t="s">
        <v>4138</v>
      </c>
      <c r="K851" s="0" t="s">
        <v>143</v>
      </c>
      <c r="M851" s="0" t="str">
        <f aca="false">RIGHT(N851,LEN(N851)-FIND(" ",N851))</f>
        <v>HAZELWOOD AVE SE</v>
      </c>
      <c r="N851" s="0" t="s">
        <v>4139</v>
      </c>
      <c r="P851" s="0" t="s">
        <v>145</v>
      </c>
      <c r="Q851" s="0" t="s">
        <v>146</v>
      </c>
      <c r="R851" s="0" t="n">
        <v>44484</v>
      </c>
      <c r="AD851" s="0" t="s">
        <v>147</v>
      </c>
      <c r="AE851" s="0" t="s">
        <v>148</v>
      </c>
      <c r="AF851" s="0" t="s">
        <v>149</v>
      </c>
      <c r="AH851" s="0" t="n">
        <v>14</v>
      </c>
      <c r="AI851" s="0" t="n">
        <v>11</v>
      </c>
      <c r="AN851" s="0" t="s">
        <v>145</v>
      </c>
      <c r="AO851" s="0" t="s">
        <v>3480</v>
      </c>
      <c r="AP851" s="0" t="s">
        <v>3481</v>
      </c>
      <c r="AQ851" s="0" t="n">
        <v>9</v>
      </c>
      <c r="AR851" s="0" t="n">
        <v>64</v>
      </c>
      <c r="AS851" s="0" t="n">
        <v>32</v>
      </c>
      <c r="AV851" s="0" t="s">
        <v>152</v>
      </c>
      <c r="AW851" s="0" t="n">
        <f aca="false">COUNTA($BA851:$EG851)</f>
        <v>6</v>
      </c>
      <c r="AX851" s="0" t="n">
        <f aca="false">COUNTIF($BC851:$EG851,"D")</f>
        <v>0</v>
      </c>
      <c r="AY851" s="0" t="n">
        <f aca="false">COUNTIF($BC851:$EG851,"R")</f>
        <v>0</v>
      </c>
      <c r="AZ851" s="2" t="n">
        <f aca="false">IF(DH851&lt;&gt;"",1,0)+IF(DI851&lt;&gt;"",1,0)+IF(DK851&lt;&gt;"",1,0)+IF(DM851&lt;&gt;"",1,0)+IF(DN851&lt;&gt;"",1,0)+IF(DO851&lt;&gt;"",1,0)+IF(DQ851&lt;&gt;"",1,0)+IF(DR851&lt;&gt;"",1,0)+IF(DT851&lt;&gt;"",1,0)+IF(DU851&lt;&gt;"",1,0)+IF(DV851&lt;&gt;"",1,0)+IF(DW851&lt;&gt;"",1,0)+IF(DX851&lt;&gt;"",1,0)+IF(DZ851&lt;&gt;"",1,0)+IF(EA851&lt;&gt;"",1,0)+IF(EB851&lt;&gt;"",1,0)+IF(EE851&lt;&gt;"",1,0)</f>
        <v>2</v>
      </c>
      <c r="BA851" s="2" t="n">
        <f aca="false">COUNTIF($DV851:$EG851, "&lt;&gt;")</f>
        <v>0</v>
      </c>
      <c r="BB851" s="0" t="n">
        <f aca="false">AY851*AX851</f>
        <v>0</v>
      </c>
      <c r="CA851" s="0" t="s">
        <v>153</v>
      </c>
      <c r="CY851" s="0" t="s">
        <v>153</v>
      </c>
      <c r="DN851" s="0" t="s">
        <v>153</v>
      </c>
      <c r="DU851" s="0" t="s">
        <v>153</v>
      </c>
    </row>
    <row r="852" customFormat="false" ht="13.8" hidden="false" customHeight="false" outlineLevel="0" collapsed="false">
      <c r="A852" s="0" t="s">
        <v>4140</v>
      </c>
      <c r="B852" s="0" t="n">
        <v>78</v>
      </c>
      <c r="C852" s="0" t="n">
        <v>139609</v>
      </c>
      <c r="D852" s="0" t="s">
        <v>4141</v>
      </c>
      <c r="E852" s="0" t="s">
        <v>4142</v>
      </c>
      <c r="F852" s="0" t="str">
        <f aca="false">CONCATENATE(D852," ",LEFT(H852,4),"T=",AU852,"D=",AV852,"R=",AW852,"M=",AX852,"L=",AY852,"B=",AZ852)</f>
        <v>ROBERTS T=D=WARREN-WARD 5R=7M=0L=0B=2</v>
      </c>
      <c r="G852" s="0" t="s">
        <v>812</v>
      </c>
      <c r="I852" s="0" t="s">
        <v>4143</v>
      </c>
      <c r="J852" s="0" t="s">
        <v>688</v>
      </c>
      <c r="K852" s="0" t="s">
        <v>143</v>
      </c>
      <c r="M852" s="0" t="str">
        <f aca="false">RIGHT(N852,LEN(N852)-FIND(" ",N852))</f>
        <v>HAZELWOOD AVE SE</v>
      </c>
      <c r="N852" s="0" t="s">
        <v>4144</v>
      </c>
      <c r="P852" s="0" t="s">
        <v>145</v>
      </c>
      <c r="Q852" s="0" t="s">
        <v>146</v>
      </c>
      <c r="R852" s="0" t="n">
        <v>44484</v>
      </c>
      <c r="AD852" s="0" t="s">
        <v>147</v>
      </c>
      <c r="AE852" s="0" t="s">
        <v>148</v>
      </c>
      <c r="AF852" s="0" t="s">
        <v>149</v>
      </c>
      <c r="AH852" s="0" t="n">
        <v>14</v>
      </c>
      <c r="AI852" s="0" t="n">
        <v>11</v>
      </c>
      <c r="AN852" s="0" t="s">
        <v>145</v>
      </c>
      <c r="AO852" s="0" t="s">
        <v>3480</v>
      </c>
      <c r="AP852" s="0" t="s">
        <v>3481</v>
      </c>
      <c r="AQ852" s="0" t="n">
        <v>9</v>
      </c>
      <c r="AR852" s="0" t="n">
        <v>64</v>
      </c>
      <c r="AS852" s="0" t="n">
        <v>32</v>
      </c>
      <c r="AV852" s="0" t="s">
        <v>152</v>
      </c>
      <c r="AW852" s="0" t="n">
        <f aca="false">COUNTA($BA852:$EG852)</f>
        <v>7</v>
      </c>
      <c r="AX852" s="0" t="n">
        <f aca="false">COUNTIF($BC852:$EG852,"D")</f>
        <v>0</v>
      </c>
      <c r="AY852" s="0" t="n">
        <f aca="false">COUNTIF($BC852:$EG852,"R")</f>
        <v>0</v>
      </c>
      <c r="AZ852" s="2" t="n">
        <f aca="false">IF(DH852&lt;&gt;"",1,0)+IF(DI852&lt;&gt;"",1,0)+IF(DK852&lt;&gt;"",1,0)+IF(DM852&lt;&gt;"",1,0)+IF(DN852&lt;&gt;"",1,0)+IF(DO852&lt;&gt;"",1,0)+IF(DQ852&lt;&gt;"",1,0)+IF(DR852&lt;&gt;"",1,0)+IF(DT852&lt;&gt;"",1,0)+IF(DU852&lt;&gt;"",1,0)+IF(DV852&lt;&gt;"",1,0)+IF(DW852&lt;&gt;"",1,0)+IF(DX852&lt;&gt;"",1,0)+IF(DZ852&lt;&gt;"",1,0)+IF(EA852&lt;&gt;"",1,0)+IF(EB852&lt;&gt;"",1,0)+IF(EE852&lt;&gt;"",1,0)</f>
        <v>2</v>
      </c>
      <c r="BA852" s="2" t="n">
        <f aca="false">COUNTIF($DV852:$EG852, "&lt;&gt;")</f>
        <v>1</v>
      </c>
      <c r="BB852" s="0" t="n">
        <f aca="false">AY852*AX852</f>
        <v>0</v>
      </c>
      <c r="CP852" s="0" t="s">
        <v>153</v>
      </c>
      <c r="DC852" s="0" t="s">
        <v>153</v>
      </c>
      <c r="DI852" s="0" t="s">
        <v>153</v>
      </c>
      <c r="DN852" s="0" t="s">
        <v>153</v>
      </c>
      <c r="EF852" s="0" t="s">
        <v>153</v>
      </c>
    </row>
    <row r="853" customFormat="false" ht="13.8" hidden="false" customHeight="false" outlineLevel="0" collapsed="false">
      <c r="A853" s="0" t="s">
        <v>4145</v>
      </c>
      <c r="B853" s="0" t="n">
        <v>78</v>
      </c>
      <c r="C853" s="0" t="n">
        <v>305881</v>
      </c>
      <c r="D853" s="0" t="s">
        <v>4146</v>
      </c>
      <c r="E853" s="0" t="s">
        <v>1982</v>
      </c>
      <c r="F853" s="0" t="str">
        <f aca="false">CONCATENATE(D853," ",LEFT(H853,4),"T=",AU853,"D=",AV853,"R=",AW853,"M=",AX853,"L=",AY853,"B=",AZ853)</f>
        <v>STREETER T=D=WARREN-WARD 5R=18M=2L=0B=3</v>
      </c>
      <c r="G853" s="0" t="s">
        <v>808</v>
      </c>
      <c r="I853" s="0" t="s">
        <v>4147</v>
      </c>
      <c r="J853" s="0" t="s">
        <v>4148</v>
      </c>
      <c r="K853" s="0" t="s">
        <v>143</v>
      </c>
      <c r="M853" s="0" t="str">
        <f aca="false">RIGHT(N853,LEN(N853)-FIND(" ",N853))</f>
        <v>HAZELWOOD AVE SE</v>
      </c>
      <c r="N853" s="0" t="s">
        <v>4149</v>
      </c>
      <c r="P853" s="0" t="s">
        <v>145</v>
      </c>
      <c r="Q853" s="0" t="s">
        <v>146</v>
      </c>
      <c r="R853" s="0" t="n">
        <v>44484</v>
      </c>
      <c r="AD853" s="0" t="s">
        <v>147</v>
      </c>
      <c r="AE853" s="0" t="s">
        <v>148</v>
      </c>
      <c r="AF853" s="0" t="s">
        <v>149</v>
      </c>
      <c r="AH853" s="0" t="n">
        <v>14</v>
      </c>
      <c r="AI853" s="0" t="n">
        <v>11</v>
      </c>
      <c r="AN853" s="0" t="s">
        <v>145</v>
      </c>
      <c r="AO853" s="0" t="s">
        <v>3480</v>
      </c>
      <c r="AP853" s="0" t="s">
        <v>3481</v>
      </c>
      <c r="AQ853" s="0" t="n">
        <v>9</v>
      </c>
      <c r="AR853" s="0" t="n">
        <v>64</v>
      </c>
      <c r="AS853" s="0" t="n">
        <v>32</v>
      </c>
      <c r="AV853" s="0" t="s">
        <v>152</v>
      </c>
      <c r="AW853" s="0" t="n">
        <f aca="false">COUNTA($BA853:$EG853)</f>
        <v>18</v>
      </c>
      <c r="AX853" s="0" t="n">
        <f aca="false">COUNTIF($BC853:$EG853,"D")</f>
        <v>2</v>
      </c>
      <c r="AY853" s="0" t="n">
        <f aca="false">COUNTIF($BC853:$EG853,"R")</f>
        <v>0</v>
      </c>
      <c r="AZ853" s="2" t="n">
        <f aca="false">IF(DH853&lt;&gt;"",1,0)+IF(DI853&lt;&gt;"",1,0)+IF(DK853&lt;&gt;"",1,0)+IF(DM853&lt;&gt;"",1,0)+IF(DN853&lt;&gt;"",1,0)+IF(DO853&lt;&gt;"",1,0)+IF(DQ853&lt;&gt;"",1,0)+IF(DR853&lt;&gt;"",1,0)+IF(DT853&lt;&gt;"",1,0)+IF(DU853&lt;&gt;"",1,0)+IF(DV853&lt;&gt;"",1,0)+IF(DW853&lt;&gt;"",1,0)+IF(DX853&lt;&gt;"",1,0)+IF(DZ853&lt;&gt;"",1,0)+IF(EA853&lt;&gt;"",1,0)+IF(EB853&lt;&gt;"",1,0)+IF(EE853&lt;&gt;"",1,0)</f>
        <v>3</v>
      </c>
      <c r="BA853" s="2" t="n">
        <f aca="false">COUNTIF($DV853:$EG853, "&lt;&gt;")</f>
        <v>1</v>
      </c>
      <c r="BB853" s="0" t="n">
        <f aca="false">AY853*AX853</f>
        <v>0</v>
      </c>
      <c r="BL853" s="0" t="s">
        <v>153</v>
      </c>
      <c r="BS853" s="0" t="s">
        <v>153</v>
      </c>
      <c r="BY853" s="0" t="s">
        <v>162</v>
      </c>
      <c r="CA853" s="0" t="s">
        <v>153</v>
      </c>
      <c r="CK853" s="0" t="s">
        <v>153</v>
      </c>
      <c r="CN853" s="0" t="s">
        <v>153</v>
      </c>
      <c r="CP853" s="0" t="s">
        <v>153</v>
      </c>
      <c r="CV853" s="0" t="s">
        <v>153</v>
      </c>
      <c r="CY853" s="0" t="s">
        <v>153</v>
      </c>
      <c r="CZ853" s="0" t="s">
        <v>162</v>
      </c>
      <c r="DC853" s="0" t="s">
        <v>153</v>
      </c>
      <c r="DF853" s="0" t="s">
        <v>153</v>
      </c>
      <c r="DI853" s="0" t="s">
        <v>153</v>
      </c>
      <c r="DN853" s="0" t="s">
        <v>153</v>
      </c>
      <c r="DU853" s="0" t="s">
        <v>153</v>
      </c>
      <c r="EF853" s="0" t="s">
        <v>153</v>
      </c>
    </row>
    <row r="854" customFormat="false" ht="13.8" hidden="false" customHeight="false" outlineLevel="0" collapsed="false">
      <c r="A854" s="0" t="s">
        <v>4150</v>
      </c>
      <c r="B854" s="0" t="n">
        <v>78</v>
      </c>
      <c r="C854" s="0" t="n">
        <v>193299</v>
      </c>
      <c r="D854" s="0" t="s">
        <v>4151</v>
      </c>
      <c r="E854" s="0" t="s">
        <v>300</v>
      </c>
      <c r="F854" s="0" t="str">
        <f aca="false">CONCATENATE(D854," ",LEFT(H854,4),"T=",AU854,"D=",AV854,"R=",AW854,"M=",AX854,"L=",AY854,"B=",AZ854)</f>
        <v>EPPERSON T=D=WARREN-WARD 5R=13M=1L=0B=3</v>
      </c>
      <c r="G854" s="0" t="s">
        <v>1288</v>
      </c>
      <c r="I854" s="0" t="s">
        <v>4152</v>
      </c>
      <c r="J854" s="0" t="s">
        <v>1637</v>
      </c>
      <c r="K854" s="0" t="s">
        <v>143</v>
      </c>
      <c r="M854" s="0" t="str">
        <f aca="false">RIGHT(N854,LEN(N854)-FIND(" ",N854))</f>
        <v>HAZELWOOD AVE SE</v>
      </c>
      <c r="N854" s="0" t="s">
        <v>4153</v>
      </c>
      <c r="P854" s="0" t="s">
        <v>145</v>
      </c>
      <c r="Q854" s="0" t="s">
        <v>146</v>
      </c>
      <c r="R854" s="0" t="n">
        <v>44483</v>
      </c>
      <c r="AD854" s="0" t="s">
        <v>147</v>
      </c>
      <c r="AE854" s="0" t="s">
        <v>148</v>
      </c>
      <c r="AF854" s="0" t="s">
        <v>149</v>
      </c>
      <c r="AH854" s="0" t="n">
        <v>14</v>
      </c>
      <c r="AI854" s="0" t="n">
        <v>11</v>
      </c>
      <c r="AN854" s="0" t="s">
        <v>145</v>
      </c>
      <c r="AO854" s="0" t="s">
        <v>3480</v>
      </c>
      <c r="AP854" s="0" t="s">
        <v>3481</v>
      </c>
      <c r="AQ854" s="0" t="n">
        <v>9</v>
      </c>
      <c r="AR854" s="0" t="n">
        <v>64</v>
      </c>
      <c r="AS854" s="0" t="n">
        <v>32</v>
      </c>
      <c r="AV854" s="0" t="s">
        <v>152</v>
      </c>
      <c r="AW854" s="0" t="n">
        <f aca="false">COUNTA($BA854:$EG854)</f>
        <v>13</v>
      </c>
      <c r="AX854" s="0" t="n">
        <f aca="false">COUNTIF($BC854:$EG854,"D")</f>
        <v>1</v>
      </c>
      <c r="AY854" s="0" t="n">
        <f aca="false">COUNTIF($BC854:$EG854,"R")</f>
        <v>0</v>
      </c>
      <c r="AZ854" s="2" t="n">
        <f aca="false">IF(DH854&lt;&gt;"",1,0)+IF(DI854&lt;&gt;"",1,0)+IF(DK854&lt;&gt;"",1,0)+IF(DM854&lt;&gt;"",1,0)+IF(DN854&lt;&gt;"",1,0)+IF(DO854&lt;&gt;"",1,0)+IF(DQ854&lt;&gt;"",1,0)+IF(DR854&lt;&gt;"",1,0)+IF(DT854&lt;&gt;"",1,0)+IF(DU854&lt;&gt;"",1,0)+IF(DV854&lt;&gt;"",1,0)+IF(DW854&lt;&gt;"",1,0)+IF(DX854&lt;&gt;"",1,0)+IF(DZ854&lt;&gt;"",1,0)+IF(EA854&lt;&gt;"",1,0)+IF(EB854&lt;&gt;"",1,0)+IF(EE854&lt;&gt;"",1,0)</f>
        <v>3</v>
      </c>
      <c r="BA854" s="2" t="n">
        <f aca="false">COUNTIF($DV854:$EG854, "&lt;&gt;")</f>
        <v>1</v>
      </c>
      <c r="BB854" s="0" t="n">
        <f aca="false">AY854*AX854</f>
        <v>0</v>
      </c>
      <c r="BP854" s="0" t="s">
        <v>153</v>
      </c>
      <c r="BS854" s="0" t="s">
        <v>153</v>
      </c>
      <c r="CA854" s="0" t="s">
        <v>153</v>
      </c>
      <c r="CP854" s="0" t="s">
        <v>153</v>
      </c>
      <c r="CY854" s="0" t="s">
        <v>153</v>
      </c>
      <c r="CZ854" s="0" t="s">
        <v>162</v>
      </c>
      <c r="DC854" s="0" t="s">
        <v>153</v>
      </c>
      <c r="DI854" s="0" t="s">
        <v>153</v>
      </c>
      <c r="DN854" s="0" t="s">
        <v>153</v>
      </c>
      <c r="DU854" s="0" t="s">
        <v>153</v>
      </c>
      <c r="EF854" s="0" t="s">
        <v>153</v>
      </c>
    </row>
    <row r="855" customFormat="false" ht="13.8" hidden="false" customHeight="false" outlineLevel="0" collapsed="false">
      <c r="A855" s="0" t="s">
        <v>4154</v>
      </c>
      <c r="B855" s="0" t="n">
        <v>78</v>
      </c>
      <c r="C855" s="0" t="n">
        <v>393543</v>
      </c>
      <c r="D855" s="0" t="s">
        <v>4155</v>
      </c>
      <c r="E855" s="0" t="s">
        <v>161</v>
      </c>
      <c r="F855" s="0" t="str">
        <f aca="false">CONCATENATE(D855," ",LEFT(H855,4),"T=",AU855,"D=",AV855,"R=",AW855,"M=",AX855,"L=",AY855,"B=",AZ855)</f>
        <v>RUSSO T=D=WARREN-WARD 5R=50M=18L=0B=10</v>
      </c>
      <c r="I855" s="0" t="s">
        <v>4156</v>
      </c>
      <c r="J855" s="0" t="s">
        <v>4157</v>
      </c>
      <c r="K855" s="0" t="s">
        <v>143</v>
      </c>
      <c r="L855" s="0" t="s">
        <v>162</v>
      </c>
      <c r="M855" s="0" t="str">
        <f aca="false">RIGHT(N855,LEN(N855)-FIND(" ",N855))</f>
        <v>HAZELWOOD AVE SE</v>
      </c>
      <c r="N855" s="0" t="s">
        <v>4158</v>
      </c>
      <c r="P855" s="0" t="s">
        <v>145</v>
      </c>
      <c r="Q855" s="0" t="s">
        <v>146</v>
      </c>
      <c r="R855" s="0" t="n">
        <v>44483</v>
      </c>
      <c r="AD855" s="0" t="s">
        <v>147</v>
      </c>
      <c r="AE855" s="0" t="s">
        <v>148</v>
      </c>
      <c r="AF855" s="0" t="s">
        <v>149</v>
      </c>
      <c r="AH855" s="0" t="n">
        <v>14</v>
      </c>
      <c r="AI855" s="0" t="n">
        <v>11</v>
      </c>
      <c r="AN855" s="0" t="s">
        <v>145</v>
      </c>
      <c r="AO855" s="0" t="s">
        <v>3480</v>
      </c>
      <c r="AP855" s="0" t="s">
        <v>3481</v>
      </c>
      <c r="AQ855" s="0" t="n">
        <v>9</v>
      </c>
      <c r="AR855" s="0" t="n">
        <v>64</v>
      </c>
      <c r="AS855" s="0" t="n">
        <v>32</v>
      </c>
      <c r="AV855" s="0" t="s">
        <v>152</v>
      </c>
      <c r="AW855" s="0" t="n">
        <f aca="false">COUNTA($BA855:$EG855)</f>
        <v>50</v>
      </c>
      <c r="AX855" s="0" t="n">
        <f aca="false">COUNTIF($BC855:$EG855,"D")</f>
        <v>18</v>
      </c>
      <c r="AY855" s="0" t="n">
        <f aca="false">COUNTIF($BC855:$EG855,"R")</f>
        <v>0</v>
      </c>
      <c r="AZ855" s="2" t="n">
        <f aca="false">IF(DH855&lt;&gt;"",1,0)+IF(DI855&lt;&gt;"",1,0)+IF(DK855&lt;&gt;"",1,0)+IF(DM855&lt;&gt;"",1,0)+IF(DN855&lt;&gt;"",1,0)+IF(DO855&lt;&gt;"",1,0)+IF(DQ855&lt;&gt;"",1,0)+IF(DR855&lt;&gt;"",1,0)+IF(DT855&lt;&gt;"",1,0)+IF(DU855&lt;&gt;"",1,0)+IF(DV855&lt;&gt;"",1,0)+IF(DW855&lt;&gt;"",1,0)+IF(DX855&lt;&gt;"",1,0)+IF(DZ855&lt;&gt;"",1,0)+IF(EA855&lt;&gt;"",1,0)+IF(EB855&lt;&gt;"",1,0)+IF(EE855&lt;&gt;"",1,0)</f>
        <v>10</v>
      </c>
      <c r="BA855" s="2" t="n">
        <f aca="false">COUNTIF($DV855:$EG855, "&lt;&gt;")</f>
        <v>5</v>
      </c>
      <c r="BB855" s="0" t="n">
        <f aca="false">AY855*AX855</f>
        <v>0</v>
      </c>
      <c r="BC855" s="0" t="s">
        <v>162</v>
      </c>
      <c r="BD855" s="0" t="s">
        <v>153</v>
      </c>
      <c r="BF855" s="0" t="s">
        <v>153</v>
      </c>
      <c r="BG855" s="0" t="s">
        <v>162</v>
      </c>
      <c r="BH855" s="0" t="s">
        <v>153</v>
      </c>
      <c r="BJ855" s="0" t="s">
        <v>153</v>
      </c>
      <c r="BK855" s="0" t="s">
        <v>153</v>
      </c>
      <c r="BL855" s="0" t="s">
        <v>153</v>
      </c>
      <c r="BN855" s="0" t="s">
        <v>153</v>
      </c>
      <c r="BP855" s="0" t="s">
        <v>153</v>
      </c>
      <c r="BR855" s="0" t="s">
        <v>162</v>
      </c>
      <c r="BS855" s="0" t="s">
        <v>153</v>
      </c>
      <c r="BT855" s="0" t="s">
        <v>153</v>
      </c>
      <c r="BV855" s="0" t="s">
        <v>153</v>
      </c>
      <c r="BY855" s="0" t="s">
        <v>162</v>
      </c>
      <c r="CA855" s="0" t="s">
        <v>153</v>
      </c>
      <c r="CG855" s="0" t="s">
        <v>153</v>
      </c>
      <c r="CH855" s="0" t="s">
        <v>162</v>
      </c>
      <c r="CK855" s="0" t="s">
        <v>153</v>
      </c>
      <c r="CN855" s="0" t="s">
        <v>153</v>
      </c>
      <c r="CO855" s="0" t="s">
        <v>162</v>
      </c>
      <c r="CP855" s="0" t="s">
        <v>153</v>
      </c>
      <c r="CQ855" s="0" t="s">
        <v>153</v>
      </c>
      <c r="CT855" s="0" t="s">
        <v>153</v>
      </c>
      <c r="CU855" s="0" t="s">
        <v>162</v>
      </c>
      <c r="CV855" s="0" t="s">
        <v>153</v>
      </c>
      <c r="CW855" s="0" t="s">
        <v>162</v>
      </c>
      <c r="CY855" s="0" t="s">
        <v>153</v>
      </c>
      <c r="CZ855" s="0" t="s">
        <v>162</v>
      </c>
      <c r="DC855" s="0" t="s">
        <v>153</v>
      </c>
      <c r="DD855" s="0" t="s">
        <v>162</v>
      </c>
      <c r="DF855" s="0" t="s">
        <v>153</v>
      </c>
      <c r="DG855" s="0" t="s">
        <v>162</v>
      </c>
      <c r="DI855" s="0" t="s">
        <v>153</v>
      </c>
      <c r="DJ855" s="0" t="s">
        <v>162</v>
      </c>
      <c r="DL855" s="0" t="s">
        <v>153</v>
      </c>
      <c r="DM855" s="0" t="s">
        <v>162</v>
      </c>
      <c r="DN855" s="0" t="s">
        <v>153</v>
      </c>
      <c r="DO855" s="0" t="s">
        <v>162</v>
      </c>
      <c r="DR855" s="0" t="s">
        <v>153</v>
      </c>
      <c r="DS855" s="0" t="s">
        <v>162</v>
      </c>
      <c r="DT855" s="0" t="s">
        <v>162</v>
      </c>
      <c r="DU855" s="0" t="s">
        <v>153</v>
      </c>
      <c r="DW855" s="0" t="s">
        <v>162</v>
      </c>
      <c r="DX855" s="0" t="s">
        <v>153</v>
      </c>
      <c r="EA855" s="0" t="s">
        <v>153</v>
      </c>
      <c r="ED855" s="0" t="s">
        <v>162</v>
      </c>
      <c r="EF855" s="0" t="s">
        <v>153</v>
      </c>
    </row>
    <row r="856" customFormat="false" ht="13.8" hidden="false" customHeight="false" outlineLevel="0" collapsed="false">
      <c r="A856" s="0" t="s">
        <v>4159</v>
      </c>
      <c r="B856" s="0" t="n">
        <v>78</v>
      </c>
      <c r="C856" s="0" t="n">
        <v>455200</v>
      </c>
      <c r="D856" s="0" t="s">
        <v>4160</v>
      </c>
      <c r="E856" s="0" t="s">
        <v>4161</v>
      </c>
      <c r="F856" s="0" t="str">
        <f aca="false">CONCATENATE(D856," ",LEFT(H856,4),"T=",AU856,"D=",AV856,"R=",AW856,"M=",AX856,"L=",AY856,"B=",AZ856)</f>
        <v>READ T=D=WARREN-WARD 5R=50M=19L=0B=10</v>
      </c>
      <c r="G856" s="0" t="s">
        <v>4162</v>
      </c>
      <c r="I856" s="0" t="s">
        <v>4163</v>
      </c>
      <c r="J856" s="0" t="s">
        <v>4157</v>
      </c>
      <c r="K856" s="0" t="s">
        <v>143</v>
      </c>
      <c r="L856" s="0" t="s">
        <v>162</v>
      </c>
      <c r="M856" s="0" t="str">
        <f aca="false">RIGHT(N856,LEN(N856)-FIND(" ",N856))</f>
        <v>HAZELWOOD AVE SE</v>
      </c>
      <c r="N856" s="0" t="s">
        <v>4158</v>
      </c>
      <c r="P856" s="0" t="s">
        <v>145</v>
      </c>
      <c r="Q856" s="0" t="s">
        <v>146</v>
      </c>
      <c r="R856" s="0" t="n">
        <v>44483</v>
      </c>
      <c r="AD856" s="0" t="s">
        <v>147</v>
      </c>
      <c r="AE856" s="0" t="s">
        <v>148</v>
      </c>
      <c r="AF856" s="0" t="s">
        <v>149</v>
      </c>
      <c r="AH856" s="0" t="n">
        <v>14</v>
      </c>
      <c r="AI856" s="0" t="n">
        <v>11</v>
      </c>
      <c r="AN856" s="0" t="s">
        <v>145</v>
      </c>
      <c r="AO856" s="0" t="s">
        <v>3480</v>
      </c>
      <c r="AP856" s="0" t="s">
        <v>3481</v>
      </c>
      <c r="AQ856" s="0" t="n">
        <v>9</v>
      </c>
      <c r="AR856" s="0" t="n">
        <v>64</v>
      </c>
      <c r="AS856" s="0" t="n">
        <v>32</v>
      </c>
      <c r="AV856" s="0" t="s">
        <v>152</v>
      </c>
      <c r="AW856" s="0" t="n">
        <f aca="false">COUNTA($BA856:$EG856)</f>
        <v>50</v>
      </c>
      <c r="AX856" s="0" t="n">
        <f aca="false">COUNTIF($BC856:$EG856,"D")</f>
        <v>19</v>
      </c>
      <c r="AY856" s="0" t="n">
        <f aca="false">COUNTIF($BC856:$EG856,"R")</f>
        <v>0</v>
      </c>
      <c r="AZ856" s="2" t="n">
        <f aca="false">IF(DH856&lt;&gt;"",1,0)+IF(DI856&lt;&gt;"",1,0)+IF(DK856&lt;&gt;"",1,0)+IF(DM856&lt;&gt;"",1,0)+IF(DN856&lt;&gt;"",1,0)+IF(DO856&lt;&gt;"",1,0)+IF(DQ856&lt;&gt;"",1,0)+IF(DR856&lt;&gt;"",1,0)+IF(DT856&lt;&gt;"",1,0)+IF(DU856&lt;&gt;"",1,0)+IF(DV856&lt;&gt;"",1,0)+IF(DW856&lt;&gt;"",1,0)+IF(DX856&lt;&gt;"",1,0)+IF(DZ856&lt;&gt;"",1,0)+IF(EA856&lt;&gt;"",1,0)+IF(EB856&lt;&gt;"",1,0)+IF(EE856&lt;&gt;"",1,0)</f>
        <v>10</v>
      </c>
      <c r="BA856" s="2" t="n">
        <f aca="false">COUNTIF($DV856:$EG856, "&lt;&gt;")</f>
        <v>5</v>
      </c>
      <c r="BB856" s="0" t="n">
        <f aca="false">AY856*AX856</f>
        <v>0</v>
      </c>
      <c r="BC856" s="0" t="s">
        <v>162</v>
      </c>
      <c r="BD856" s="0" t="s">
        <v>153</v>
      </c>
      <c r="BF856" s="0" t="s">
        <v>153</v>
      </c>
      <c r="BG856" s="0" t="s">
        <v>162</v>
      </c>
      <c r="BH856" s="0" t="s">
        <v>153</v>
      </c>
      <c r="BJ856" s="0" t="s">
        <v>153</v>
      </c>
      <c r="BK856" s="0" t="s">
        <v>162</v>
      </c>
      <c r="BL856" s="0" t="s">
        <v>153</v>
      </c>
      <c r="BN856" s="0" t="s">
        <v>153</v>
      </c>
      <c r="BP856" s="0" t="s">
        <v>153</v>
      </c>
      <c r="BR856" s="0" t="s">
        <v>162</v>
      </c>
      <c r="BS856" s="0" t="s">
        <v>153</v>
      </c>
      <c r="BT856" s="0" t="s">
        <v>153</v>
      </c>
      <c r="BV856" s="0" t="s">
        <v>153</v>
      </c>
      <c r="BY856" s="0" t="s">
        <v>162</v>
      </c>
      <c r="CA856" s="0" t="s">
        <v>153</v>
      </c>
      <c r="CG856" s="0" t="s">
        <v>153</v>
      </c>
      <c r="CH856" s="0" t="s">
        <v>162</v>
      </c>
      <c r="CK856" s="0" t="s">
        <v>153</v>
      </c>
      <c r="CN856" s="0" t="s">
        <v>153</v>
      </c>
      <c r="CO856" s="0" t="s">
        <v>162</v>
      </c>
      <c r="CP856" s="0" t="s">
        <v>153</v>
      </c>
      <c r="CQ856" s="0" t="s">
        <v>153</v>
      </c>
      <c r="CT856" s="0" t="s">
        <v>153</v>
      </c>
      <c r="CU856" s="0" t="s">
        <v>162</v>
      </c>
      <c r="CV856" s="0" t="s">
        <v>153</v>
      </c>
      <c r="CW856" s="0" t="s">
        <v>162</v>
      </c>
      <c r="CY856" s="0" t="s">
        <v>153</v>
      </c>
      <c r="CZ856" s="0" t="s">
        <v>162</v>
      </c>
      <c r="DC856" s="0" t="s">
        <v>153</v>
      </c>
      <c r="DD856" s="0" t="s">
        <v>162</v>
      </c>
      <c r="DF856" s="0" t="s">
        <v>153</v>
      </c>
      <c r="DG856" s="0" t="s">
        <v>162</v>
      </c>
      <c r="DI856" s="0" t="s">
        <v>153</v>
      </c>
      <c r="DJ856" s="0" t="s">
        <v>162</v>
      </c>
      <c r="DL856" s="0" t="s">
        <v>153</v>
      </c>
      <c r="DM856" s="0" t="s">
        <v>162</v>
      </c>
      <c r="DN856" s="0" t="s">
        <v>153</v>
      </c>
      <c r="DO856" s="0" t="s">
        <v>162</v>
      </c>
      <c r="DR856" s="0" t="s">
        <v>153</v>
      </c>
      <c r="DS856" s="0" t="s">
        <v>162</v>
      </c>
      <c r="DT856" s="0" t="s">
        <v>162</v>
      </c>
      <c r="DU856" s="0" t="s">
        <v>153</v>
      </c>
      <c r="DW856" s="0" t="s">
        <v>162</v>
      </c>
      <c r="DX856" s="0" t="s">
        <v>153</v>
      </c>
      <c r="EA856" s="0" t="s">
        <v>153</v>
      </c>
      <c r="ED856" s="0" t="s">
        <v>162</v>
      </c>
      <c r="EF856" s="0" t="s">
        <v>153</v>
      </c>
    </row>
    <row r="857" customFormat="false" ht="13.8" hidden="false" customHeight="false" outlineLevel="0" collapsed="false">
      <c r="A857" s="0" t="s">
        <v>4164</v>
      </c>
      <c r="B857" s="0" t="n">
        <v>78</v>
      </c>
      <c r="C857" s="0" t="n">
        <v>430910</v>
      </c>
      <c r="D857" s="0" t="s">
        <v>4165</v>
      </c>
      <c r="E857" s="0" t="s">
        <v>4009</v>
      </c>
      <c r="F857" s="0" t="str">
        <f aca="false">CONCATENATE(D857," ",LEFT(H857,4),"T=",AU857,"D=",AV857,"R=",AW857,"M=",AX857,"L=",AY857,"B=",AZ857)</f>
        <v>DUTTING T=D=WARREN-WARD 5R=3M=0L=0B=0</v>
      </c>
      <c r="G857" s="0" t="s">
        <v>157</v>
      </c>
      <c r="I857" s="0" t="s">
        <v>4166</v>
      </c>
      <c r="J857" s="0" t="s">
        <v>4167</v>
      </c>
      <c r="K857" s="0" t="s">
        <v>143</v>
      </c>
      <c r="M857" s="0" t="str">
        <f aca="false">RIGHT(N857,LEN(N857)-FIND(" ",N857))</f>
        <v>HAZELWOOD AVE SE</v>
      </c>
      <c r="N857" s="0" t="s">
        <v>4168</v>
      </c>
      <c r="P857" s="0" t="s">
        <v>145</v>
      </c>
      <c r="Q857" s="0" t="s">
        <v>146</v>
      </c>
      <c r="R857" s="0" t="n">
        <v>44483</v>
      </c>
      <c r="AD857" s="0" t="s">
        <v>147</v>
      </c>
      <c r="AE857" s="0" t="s">
        <v>148</v>
      </c>
      <c r="AF857" s="0" t="s">
        <v>149</v>
      </c>
      <c r="AH857" s="0" t="n">
        <v>14</v>
      </c>
      <c r="AI857" s="0" t="n">
        <v>11</v>
      </c>
      <c r="AN857" s="0" t="s">
        <v>145</v>
      </c>
      <c r="AO857" s="0" t="s">
        <v>3480</v>
      </c>
      <c r="AP857" s="0" t="s">
        <v>3481</v>
      </c>
      <c r="AQ857" s="0" t="n">
        <v>9</v>
      </c>
      <c r="AR857" s="0" t="n">
        <v>64</v>
      </c>
      <c r="AS857" s="0" t="n">
        <v>32</v>
      </c>
      <c r="AV857" s="0" t="s">
        <v>152</v>
      </c>
      <c r="AW857" s="0" t="n">
        <f aca="false">COUNTA($BA857:$EG857)</f>
        <v>3</v>
      </c>
      <c r="AX857" s="0" t="n">
        <f aca="false">COUNTIF($BC857:$EG857,"D")</f>
        <v>0</v>
      </c>
      <c r="AY857" s="0" t="n">
        <f aca="false">COUNTIF($BC857:$EG857,"R")</f>
        <v>0</v>
      </c>
      <c r="AZ857" s="2" t="n">
        <f aca="false">IF(DH857&lt;&gt;"",1,0)+IF(DI857&lt;&gt;"",1,0)+IF(DK857&lt;&gt;"",1,0)+IF(DM857&lt;&gt;"",1,0)+IF(DN857&lt;&gt;"",1,0)+IF(DO857&lt;&gt;"",1,0)+IF(DQ857&lt;&gt;"",1,0)+IF(DR857&lt;&gt;"",1,0)+IF(DT857&lt;&gt;"",1,0)+IF(DU857&lt;&gt;"",1,0)+IF(DV857&lt;&gt;"",1,0)+IF(DW857&lt;&gt;"",1,0)+IF(DX857&lt;&gt;"",1,0)+IF(DZ857&lt;&gt;"",1,0)+IF(EA857&lt;&gt;"",1,0)+IF(EB857&lt;&gt;"",1,0)+IF(EE857&lt;&gt;"",1,0)</f>
        <v>0</v>
      </c>
      <c r="BA857" s="2" t="n">
        <f aca="false">COUNTIF($DV857:$EG857, "&lt;&gt;")</f>
        <v>1</v>
      </c>
      <c r="BB857" s="0" t="n">
        <f aca="false">AY857*AX857</f>
        <v>0</v>
      </c>
      <c r="EF857" s="0" t="s">
        <v>153</v>
      </c>
    </row>
    <row r="858" customFormat="false" ht="13.8" hidden="false" customHeight="false" outlineLevel="0" collapsed="false">
      <c r="A858" s="0" t="s">
        <v>4169</v>
      </c>
      <c r="B858" s="0" t="n">
        <v>78</v>
      </c>
      <c r="C858" s="0" t="n">
        <v>434270</v>
      </c>
      <c r="D858" s="0" t="s">
        <v>4170</v>
      </c>
      <c r="E858" s="0" t="s">
        <v>1722</v>
      </c>
      <c r="F858" s="0" t="str">
        <f aca="false">CONCATENATE(D858," ",LEFT(H858,4),"T=",AU858,"D=",AV858,"R=",AW858,"M=",AX858,"L=",AY858,"B=",AZ858)</f>
        <v>MAHEU T=D=WARREN-WARD 5R=36M=10L=2B=9</v>
      </c>
      <c r="G858" s="0" t="s">
        <v>238</v>
      </c>
      <c r="I858" s="0" t="s">
        <v>4171</v>
      </c>
      <c r="J858" s="0" t="s">
        <v>4172</v>
      </c>
      <c r="K858" s="0" t="s">
        <v>143</v>
      </c>
      <c r="L858" s="0" t="s">
        <v>162</v>
      </c>
      <c r="M858" s="0" t="str">
        <f aca="false">RIGHT(N858,LEN(N858)-FIND(" ",N858))</f>
        <v>HAZELWOOD AVE SE</v>
      </c>
      <c r="N858" s="0" t="s">
        <v>4173</v>
      </c>
      <c r="P858" s="0" t="s">
        <v>145</v>
      </c>
      <c r="Q858" s="0" t="s">
        <v>146</v>
      </c>
      <c r="R858" s="0" t="n">
        <v>44483</v>
      </c>
      <c r="AD858" s="0" t="s">
        <v>147</v>
      </c>
      <c r="AE858" s="0" t="s">
        <v>148</v>
      </c>
      <c r="AF858" s="0" t="s">
        <v>149</v>
      </c>
      <c r="AH858" s="0" t="n">
        <v>14</v>
      </c>
      <c r="AI858" s="0" t="n">
        <v>11</v>
      </c>
      <c r="AN858" s="0" t="s">
        <v>145</v>
      </c>
      <c r="AO858" s="0" t="s">
        <v>3480</v>
      </c>
      <c r="AP858" s="0" t="s">
        <v>3481</v>
      </c>
      <c r="AQ858" s="0" t="n">
        <v>9</v>
      </c>
      <c r="AR858" s="0" t="n">
        <v>64</v>
      </c>
      <c r="AS858" s="0" t="n">
        <v>32</v>
      </c>
      <c r="AV858" s="0" t="s">
        <v>152</v>
      </c>
      <c r="AW858" s="0" t="n">
        <f aca="false">COUNTA($BA858:$EG858)</f>
        <v>36</v>
      </c>
      <c r="AX858" s="0" t="n">
        <f aca="false">COUNTIF($BC858:$EG858,"D")</f>
        <v>10</v>
      </c>
      <c r="AY858" s="0" t="n">
        <f aca="false">COUNTIF($BC858:$EG858,"R")</f>
        <v>2</v>
      </c>
      <c r="AZ858" s="2" t="n">
        <f aca="false">IF(DH858&lt;&gt;"",1,0)+IF(DI858&lt;&gt;"",1,0)+IF(DK858&lt;&gt;"",1,0)+IF(DM858&lt;&gt;"",1,0)+IF(DN858&lt;&gt;"",1,0)+IF(DO858&lt;&gt;"",1,0)+IF(DQ858&lt;&gt;"",1,0)+IF(DR858&lt;&gt;"",1,0)+IF(DT858&lt;&gt;"",1,0)+IF(DU858&lt;&gt;"",1,0)+IF(DV858&lt;&gt;"",1,0)+IF(DW858&lt;&gt;"",1,0)+IF(DX858&lt;&gt;"",1,0)+IF(DZ858&lt;&gt;"",1,0)+IF(EA858&lt;&gt;"",1,0)+IF(EB858&lt;&gt;"",1,0)+IF(EE858&lt;&gt;"",1,0)</f>
        <v>9</v>
      </c>
      <c r="BA858" s="2" t="n">
        <f aca="false">COUNTIF($DV858:$EG858, "&lt;&gt;")</f>
        <v>5</v>
      </c>
      <c r="BB858" s="0" t="n">
        <f aca="false">AY858*AX858</f>
        <v>20</v>
      </c>
      <c r="BP858" s="0" t="s">
        <v>153</v>
      </c>
      <c r="BR858" s="0" t="s">
        <v>153</v>
      </c>
      <c r="BS858" s="0" t="s">
        <v>153</v>
      </c>
      <c r="BV858" s="0" t="s">
        <v>153</v>
      </c>
      <c r="BY858" s="0" t="s">
        <v>162</v>
      </c>
      <c r="CA858" s="0" t="s">
        <v>153</v>
      </c>
      <c r="CG858" s="0" t="s">
        <v>153</v>
      </c>
      <c r="CH858" s="0" t="s">
        <v>162</v>
      </c>
      <c r="CK858" s="0" t="s">
        <v>153</v>
      </c>
      <c r="CN858" s="0" t="s">
        <v>153</v>
      </c>
      <c r="CO858" s="0" t="s">
        <v>162</v>
      </c>
      <c r="CP858" s="0" t="s">
        <v>153</v>
      </c>
      <c r="CT858" s="0" t="s">
        <v>153</v>
      </c>
      <c r="CU858" s="0" t="s">
        <v>162</v>
      </c>
      <c r="CV858" s="0" t="s">
        <v>153</v>
      </c>
      <c r="CW858" s="0" t="s">
        <v>162</v>
      </c>
      <c r="CY858" s="0" t="s">
        <v>153</v>
      </c>
      <c r="CZ858" s="0" t="s">
        <v>162</v>
      </c>
      <c r="DC858" s="0" t="s">
        <v>153</v>
      </c>
      <c r="DF858" s="0" t="s">
        <v>153</v>
      </c>
      <c r="DG858" s="0" t="s">
        <v>162</v>
      </c>
      <c r="DI858" s="0" t="s">
        <v>153</v>
      </c>
      <c r="DL858" s="0" t="s">
        <v>153</v>
      </c>
      <c r="DM858" s="0" t="s">
        <v>162</v>
      </c>
      <c r="DN858" s="0" t="s">
        <v>153</v>
      </c>
      <c r="DR858" s="0" t="s">
        <v>153</v>
      </c>
      <c r="DS858" s="0" t="s">
        <v>238</v>
      </c>
      <c r="DT858" s="0" t="s">
        <v>238</v>
      </c>
      <c r="DU858" s="0" t="s">
        <v>153</v>
      </c>
      <c r="DW858" s="0" t="s">
        <v>162</v>
      </c>
      <c r="DX858" s="0" t="s">
        <v>153</v>
      </c>
      <c r="EA858" s="0" t="s">
        <v>153</v>
      </c>
      <c r="ED858" s="0" t="s">
        <v>162</v>
      </c>
      <c r="EF858" s="0" t="s">
        <v>153</v>
      </c>
    </row>
    <row r="859" customFormat="false" ht="13.8" hidden="false" customHeight="false" outlineLevel="0" collapsed="false">
      <c r="A859" s="0" t="s">
        <v>4174</v>
      </c>
      <c r="B859" s="0" t="n">
        <v>78</v>
      </c>
      <c r="C859" s="0" t="n">
        <v>454879</v>
      </c>
      <c r="D859" s="0" t="s">
        <v>4170</v>
      </c>
      <c r="E859" s="0" t="s">
        <v>2772</v>
      </c>
      <c r="F859" s="0" t="str">
        <f aca="false">CONCATENATE(D859," ",LEFT(H859,4),"T=",AU859,"D=",AV859,"R=",AW859,"M=",AX859,"L=",AY859,"B=",AZ859)</f>
        <v>MAHEU T=D=WARREN-WARD 5R=27M=3L=6B=7</v>
      </c>
      <c r="G859" s="0" t="s">
        <v>227</v>
      </c>
      <c r="I859" s="0" t="s">
        <v>4175</v>
      </c>
      <c r="J859" s="0" t="s">
        <v>4176</v>
      </c>
      <c r="K859" s="0" t="s">
        <v>143</v>
      </c>
      <c r="L859" s="0" t="s">
        <v>238</v>
      </c>
      <c r="M859" s="0" t="str">
        <f aca="false">RIGHT(N859,LEN(N859)-FIND(" ",N859))</f>
        <v>HAZELWOOD AVE SE</v>
      </c>
      <c r="N859" s="0" t="s">
        <v>4173</v>
      </c>
      <c r="P859" s="0" t="s">
        <v>145</v>
      </c>
      <c r="Q859" s="0" t="s">
        <v>146</v>
      </c>
      <c r="R859" s="0" t="n">
        <v>44483</v>
      </c>
      <c r="AD859" s="0" t="s">
        <v>147</v>
      </c>
      <c r="AE859" s="0" t="s">
        <v>148</v>
      </c>
      <c r="AF859" s="0" t="s">
        <v>149</v>
      </c>
      <c r="AH859" s="0" t="n">
        <v>14</v>
      </c>
      <c r="AI859" s="0" t="n">
        <v>11</v>
      </c>
      <c r="AN859" s="0" t="s">
        <v>145</v>
      </c>
      <c r="AO859" s="0" t="s">
        <v>3480</v>
      </c>
      <c r="AP859" s="0" t="s">
        <v>3481</v>
      </c>
      <c r="AQ859" s="0" t="n">
        <v>9</v>
      </c>
      <c r="AR859" s="0" t="n">
        <v>64</v>
      </c>
      <c r="AS859" s="0" t="n">
        <v>32</v>
      </c>
      <c r="AV859" s="0" t="s">
        <v>152</v>
      </c>
      <c r="AW859" s="0" t="n">
        <f aca="false">COUNTA($BA859:$EG859)</f>
        <v>27</v>
      </c>
      <c r="AX859" s="0" t="n">
        <f aca="false">COUNTIF($BC859:$EG859,"D")</f>
        <v>3</v>
      </c>
      <c r="AY859" s="0" t="n">
        <f aca="false">COUNTIF($BC859:$EG859,"R")</f>
        <v>6</v>
      </c>
      <c r="AZ859" s="2" t="n">
        <f aca="false">IF(DH859&lt;&gt;"",1,0)+IF(DI859&lt;&gt;"",1,0)+IF(DK859&lt;&gt;"",1,0)+IF(DM859&lt;&gt;"",1,0)+IF(DN859&lt;&gt;"",1,0)+IF(DO859&lt;&gt;"",1,0)+IF(DQ859&lt;&gt;"",1,0)+IF(DR859&lt;&gt;"",1,0)+IF(DT859&lt;&gt;"",1,0)+IF(DU859&lt;&gt;"",1,0)+IF(DV859&lt;&gt;"",1,0)+IF(DW859&lt;&gt;"",1,0)+IF(DX859&lt;&gt;"",1,0)+IF(DZ859&lt;&gt;"",1,0)+IF(EA859&lt;&gt;"",1,0)+IF(EB859&lt;&gt;"",1,0)+IF(EE859&lt;&gt;"",1,0)</f>
        <v>7</v>
      </c>
      <c r="BA859" s="2" t="n">
        <f aca="false">COUNTIF($DV859:$EG859, "&lt;&gt;")</f>
        <v>4</v>
      </c>
      <c r="BB859" s="0" t="n">
        <f aca="false">AY859*AX859</f>
        <v>18</v>
      </c>
      <c r="BP859" s="0" t="s">
        <v>153</v>
      </c>
      <c r="BS859" s="0" t="s">
        <v>153</v>
      </c>
      <c r="CK859" s="0" t="s">
        <v>153</v>
      </c>
      <c r="CN859" s="0" t="s">
        <v>153</v>
      </c>
      <c r="CO859" s="0" t="s">
        <v>162</v>
      </c>
      <c r="CP859" s="0" t="s">
        <v>153</v>
      </c>
      <c r="CT859" s="0" t="s">
        <v>153</v>
      </c>
      <c r="CU859" s="0" t="s">
        <v>162</v>
      </c>
      <c r="CV859" s="0" t="s">
        <v>153</v>
      </c>
      <c r="CW859" s="0" t="s">
        <v>162</v>
      </c>
      <c r="CY859" s="0" t="s">
        <v>153</v>
      </c>
      <c r="CZ859" s="0" t="s">
        <v>238</v>
      </c>
      <c r="DC859" s="0" t="s">
        <v>153</v>
      </c>
      <c r="DF859" s="0" t="s">
        <v>153</v>
      </c>
      <c r="DG859" s="0" t="s">
        <v>238</v>
      </c>
      <c r="DI859" s="0" t="s">
        <v>153</v>
      </c>
      <c r="DM859" s="0" t="s">
        <v>238</v>
      </c>
      <c r="DN859" s="0" t="s">
        <v>153</v>
      </c>
      <c r="DS859" s="0" t="s">
        <v>238</v>
      </c>
      <c r="DT859" s="0" t="s">
        <v>238</v>
      </c>
      <c r="DU859" s="0" t="s">
        <v>153</v>
      </c>
      <c r="DX859" s="0" t="s">
        <v>153</v>
      </c>
      <c r="EA859" s="0" t="s">
        <v>153</v>
      </c>
      <c r="ED859" s="0" t="s">
        <v>238</v>
      </c>
      <c r="EF859" s="0" t="s">
        <v>153</v>
      </c>
    </row>
    <row r="860" customFormat="false" ht="13.8" hidden="false" customHeight="false" outlineLevel="0" collapsed="false">
      <c r="A860" s="0" t="s">
        <v>4177</v>
      </c>
      <c r="B860" s="0" t="n">
        <v>78</v>
      </c>
      <c r="C860" s="0" t="n">
        <v>346674</v>
      </c>
      <c r="D860" s="0" t="s">
        <v>2186</v>
      </c>
      <c r="E860" s="0" t="s">
        <v>603</v>
      </c>
      <c r="F860" s="0" t="str">
        <f aca="false">CONCATENATE(D860," ",LEFT(H860,4),"T=",AU860,"D=",AV860,"R=",AW860,"M=",AX860,"L=",AY860,"B=",AZ860)</f>
        <v>SEKELA T=D=WARREN-WARD 5R=49M=10L=5B=10</v>
      </c>
      <c r="G860" s="0" t="s">
        <v>997</v>
      </c>
      <c r="I860" s="0" t="s">
        <v>4178</v>
      </c>
      <c r="J860" s="0" t="s">
        <v>536</v>
      </c>
      <c r="K860" s="0" t="s">
        <v>143</v>
      </c>
      <c r="L860" s="0" t="s">
        <v>162</v>
      </c>
      <c r="M860" s="0" t="str">
        <f aca="false">RIGHT(N860,LEN(N860)-FIND(" ",N860))</f>
        <v>HAZELWOOD AVE SE</v>
      </c>
      <c r="N860" s="0" t="s">
        <v>4179</v>
      </c>
      <c r="P860" s="0" t="s">
        <v>145</v>
      </c>
      <c r="Q860" s="0" t="s">
        <v>146</v>
      </c>
      <c r="R860" s="0" t="n">
        <v>44483</v>
      </c>
      <c r="AD860" s="0" t="s">
        <v>147</v>
      </c>
      <c r="AE860" s="0" t="s">
        <v>148</v>
      </c>
      <c r="AF860" s="0" t="s">
        <v>149</v>
      </c>
      <c r="AH860" s="0" t="n">
        <v>14</v>
      </c>
      <c r="AI860" s="0" t="n">
        <v>11</v>
      </c>
      <c r="AN860" s="0" t="s">
        <v>145</v>
      </c>
      <c r="AO860" s="0" t="s">
        <v>3480</v>
      </c>
      <c r="AP860" s="0" t="s">
        <v>3481</v>
      </c>
      <c r="AQ860" s="0" t="n">
        <v>9</v>
      </c>
      <c r="AR860" s="0" t="n">
        <v>64</v>
      </c>
      <c r="AS860" s="0" t="n">
        <v>32</v>
      </c>
      <c r="AV860" s="0" t="s">
        <v>152</v>
      </c>
      <c r="AW860" s="0" t="n">
        <f aca="false">COUNTA($BA860:$EG860)</f>
        <v>49</v>
      </c>
      <c r="AX860" s="0" t="n">
        <f aca="false">COUNTIF($BC860:$EG860,"D")</f>
        <v>10</v>
      </c>
      <c r="AY860" s="0" t="n">
        <f aca="false">COUNTIF($BC860:$EG860,"R")</f>
        <v>5</v>
      </c>
      <c r="AZ860" s="2" t="n">
        <f aca="false">IF(DH860&lt;&gt;"",1,0)+IF(DI860&lt;&gt;"",1,0)+IF(DK860&lt;&gt;"",1,0)+IF(DM860&lt;&gt;"",1,0)+IF(DN860&lt;&gt;"",1,0)+IF(DO860&lt;&gt;"",1,0)+IF(DQ860&lt;&gt;"",1,0)+IF(DR860&lt;&gt;"",1,0)+IF(DT860&lt;&gt;"",1,0)+IF(DU860&lt;&gt;"",1,0)+IF(DV860&lt;&gt;"",1,0)+IF(DW860&lt;&gt;"",1,0)+IF(DX860&lt;&gt;"",1,0)+IF(DZ860&lt;&gt;"",1,0)+IF(EA860&lt;&gt;"",1,0)+IF(EB860&lt;&gt;"",1,0)+IF(EE860&lt;&gt;"",1,0)</f>
        <v>10</v>
      </c>
      <c r="BA860" s="2" t="n">
        <f aca="false">COUNTIF($DV860:$EG860, "&lt;&gt;")</f>
        <v>4</v>
      </c>
      <c r="BB860" s="0" t="n">
        <f aca="false">AY860*AX860</f>
        <v>50</v>
      </c>
      <c r="BC860" s="0" t="s">
        <v>153</v>
      </c>
      <c r="BD860" s="0" t="s">
        <v>153</v>
      </c>
      <c r="BE860" s="0" t="s">
        <v>153</v>
      </c>
      <c r="BF860" s="0" t="s">
        <v>153</v>
      </c>
      <c r="BG860" s="0" t="s">
        <v>153</v>
      </c>
      <c r="BH860" s="0" t="s">
        <v>153</v>
      </c>
      <c r="BI860" s="0" t="s">
        <v>153</v>
      </c>
      <c r="BJ860" s="0" t="s">
        <v>153</v>
      </c>
      <c r="BK860" s="0" t="s">
        <v>153</v>
      </c>
      <c r="BL860" s="0" t="s">
        <v>153</v>
      </c>
      <c r="BP860" s="0" t="s">
        <v>153</v>
      </c>
      <c r="BR860" s="0" t="s">
        <v>153</v>
      </c>
      <c r="BS860" s="0" t="s">
        <v>153</v>
      </c>
      <c r="BV860" s="0" t="s">
        <v>153</v>
      </c>
      <c r="BY860" s="0" t="s">
        <v>162</v>
      </c>
      <c r="CA860" s="0" t="s">
        <v>153</v>
      </c>
      <c r="CC860" s="0" t="s">
        <v>162</v>
      </c>
      <c r="CG860" s="0" t="s">
        <v>153</v>
      </c>
      <c r="CH860" s="0" t="s">
        <v>162</v>
      </c>
      <c r="CK860" s="0" t="s">
        <v>153</v>
      </c>
      <c r="CN860" s="0" t="s">
        <v>153</v>
      </c>
      <c r="CO860" s="0" t="s">
        <v>162</v>
      </c>
      <c r="CP860" s="0" t="s">
        <v>153</v>
      </c>
      <c r="CT860" s="0" t="s">
        <v>153</v>
      </c>
      <c r="CU860" s="0" t="s">
        <v>162</v>
      </c>
      <c r="CV860" s="0" t="s">
        <v>153</v>
      </c>
      <c r="CW860" s="0" t="s">
        <v>162</v>
      </c>
      <c r="CY860" s="0" t="s">
        <v>153</v>
      </c>
      <c r="CZ860" s="0" t="s">
        <v>238</v>
      </c>
      <c r="DC860" s="0" t="s">
        <v>153</v>
      </c>
      <c r="DD860" s="0" t="s">
        <v>162</v>
      </c>
      <c r="DF860" s="0" t="s">
        <v>153</v>
      </c>
      <c r="DG860" s="0" t="s">
        <v>238</v>
      </c>
      <c r="DI860" s="0" t="s">
        <v>153</v>
      </c>
      <c r="DJ860" s="0" t="s">
        <v>162</v>
      </c>
      <c r="DL860" s="0" t="s">
        <v>153</v>
      </c>
      <c r="DM860" s="0" t="s">
        <v>238</v>
      </c>
      <c r="DN860" s="0" t="s">
        <v>153</v>
      </c>
      <c r="DO860" s="0" t="s">
        <v>162</v>
      </c>
      <c r="DR860" s="0" t="s">
        <v>153</v>
      </c>
      <c r="DS860" s="0" t="s">
        <v>238</v>
      </c>
      <c r="DT860" s="0" t="s">
        <v>238</v>
      </c>
      <c r="DU860" s="0" t="s">
        <v>153</v>
      </c>
      <c r="DW860" s="0" t="s">
        <v>162</v>
      </c>
      <c r="DX860" s="0" t="s">
        <v>153</v>
      </c>
      <c r="EA860" s="0" t="s">
        <v>153</v>
      </c>
      <c r="EF860" s="0" t="s">
        <v>153</v>
      </c>
    </row>
    <row r="861" customFormat="false" ht="13.8" hidden="false" customHeight="false" outlineLevel="0" collapsed="false">
      <c r="A861" s="0" t="s">
        <v>4180</v>
      </c>
      <c r="B861" s="0" t="n">
        <v>78</v>
      </c>
      <c r="C861" s="0" t="n">
        <v>447154</v>
      </c>
      <c r="D861" s="0" t="s">
        <v>2186</v>
      </c>
      <c r="E861" s="0" t="s">
        <v>422</v>
      </c>
      <c r="F861" s="0" t="str">
        <f aca="false">CONCATENATE(D861," ",LEFT(H861,4),"T=",AU861,"D=",AV861,"R=",AW861,"M=",AX861,"L=",AY861,"B=",AZ861)</f>
        <v>SEKELA T=D=WARREN-WARD 5R=43M=11L=2B=10</v>
      </c>
      <c r="G861" s="0" t="s">
        <v>176</v>
      </c>
      <c r="I861" s="0" t="s">
        <v>4181</v>
      </c>
      <c r="J861" s="0" t="s">
        <v>4182</v>
      </c>
      <c r="K861" s="0" t="s">
        <v>143</v>
      </c>
      <c r="L861" s="0" t="s">
        <v>162</v>
      </c>
      <c r="M861" s="0" t="str">
        <f aca="false">RIGHT(N861,LEN(N861)-FIND(" ",N861))</f>
        <v>HAZELWOOD AVE SE</v>
      </c>
      <c r="N861" s="0" t="s">
        <v>4179</v>
      </c>
      <c r="P861" s="0" t="s">
        <v>145</v>
      </c>
      <c r="Q861" s="0" t="s">
        <v>146</v>
      </c>
      <c r="R861" s="0" t="n">
        <v>44483</v>
      </c>
      <c r="AD861" s="0" t="s">
        <v>147</v>
      </c>
      <c r="AE861" s="0" t="s">
        <v>148</v>
      </c>
      <c r="AF861" s="0" t="s">
        <v>149</v>
      </c>
      <c r="AH861" s="0" t="n">
        <v>14</v>
      </c>
      <c r="AI861" s="0" t="n">
        <v>11</v>
      </c>
      <c r="AN861" s="0" t="s">
        <v>145</v>
      </c>
      <c r="AO861" s="0" t="s">
        <v>3480</v>
      </c>
      <c r="AP861" s="0" t="s">
        <v>3481</v>
      </c>
      <c r="AQ861" s="0" t="n">
        <v>9</v>
      </c>
      <c r="AR861" s="0" t="n">
        <v>64</v>
      </c>
      <c r="AS861" s="0" t="n">
        <v>32</v>
      </c>
      <c r="AV861" s="0" t="s">
        <v>152</v>
      </c>
      <c r="AW861" s="0" t="n">
        <f aca="false">COUNTA($BA861:$EG861)</f>
        <v>43</v>
      </c>
      <c r="AX861" s="0" t="n">
        <f aca="false">COUNTIF($BC861:$EG861,"D")</f>
        <v>11</v>
      </c>
      <c r="AY861" s="0" t="n">
        <f aca="false">COUNTIF($BC861:$EG861,"R")</f>
        <v>2</v>
      </c>
      <c r="AZ861" s="2" t="n">
        <f aca="false">IF(DH861&lt;&gt;"",1,0)+IF(DI861&lt;&gt;"",1,0)+IF(DK861&lt;&gt;"",1,0)+IF(DM861&lt;&gt;"",1,0)+IF(DN861&lt;&gt;"",1,0)+IF(DO861&lt;&gt;"",1,0)+IF(DQ861&lt;&gt;"",1,0)+IF(DR861&lt;&gt;"",1,0)+IF(DT861&lt;&gt;"",1,0)+IF(DU861&lt;&gt;"",1,0)+IF(DV861&lt;&gt;"",1,0)+IF(DW861&lt;&gt;"",1,0)+IF(DX861&lt;&gt;"",1,0)+IF(DZ861&lt;&gt;"",1,0)+IF(EA861&lt;&gt;"",1,0)+IF(EB861&lt;&gt;"",1,0)+IF(EE861&lt;&gt;"",1,0)</f>
        <v>10</v>
      </c>
      <c r="BA861" s="2" t="n">
        <f aca="false">COUNTIF($DV861:$EG861, "&lt;&gt;")</f>
        <v>4</v>
      </c>
      <c r="BB861" s="0" t="n">
        <f aca="false">AY861*AX861</f>
        <v>22</v>
      </c>
      <c r="BC861" s="0" t="s">
        <v>153</v>
      </c>
      <c r="BD861" s="0" t="s">
        <v>153</v>
      </c>
      <c r="BE861" s="0" t="s">
        <v>153</v>
      </c>
      <c r="BG861" s="0" t="s">
        <v>153</v>
      </c>
      <c r="BH861" s="0" t="s">
        <v>153</v>
      </c>
      <c r="BI861" s="0" t="s">
        <v>153</v>
      </c>
      <c r="BJ861" s="0" t="s">
        <v>153</v>
      </c>
      <c r="BK861" s="0" t="s">
        <v>153</v>
      </c>
      <c r="BL861" s="0" t="s">
        <v>153</v>
      </c>
      <c r="BP861" s="0" t="s">
        <v>153</v>
      </c>
      <c r="BR861" s="0" t="s">
        <v>153</v>
      </c>
      <c r="BS861" s="0" t="s">
        <v>153</v>
      </c>
      <c r="BV861" s="0" t="s">
        <v>153</v>
      </c>
      <c r="BY861" s="0" t="s">
        <v>162</v>
      </c>
      <c r="CA861" s="0" t="s">
        <v>153</v>
      </c>
      <c r="CG861" s="0" t="s">
        <v>153</v>
      </c>
      <c r="CH861" s="0" t="s">
        <v>162</v>
      </c>
      <c r="CK861" s="0" t="s">
        <v>153</v>
      </c>
      <c r="CN861" s="0" t="s">
        <v>153</v>
      </c>
      <c r="CO861" s="0" t="s">
        <v>162</v>
      </c>
      <c r="CP861" s="0" t="s">
        <v>153</v>
      </c>
      <c r="CW861" s="0" t="s">
        <v>162</v>
      </c>
      <c r="CY861" s="0" t="s">
        <v>153</v>
      </c>
      <c r="CZ861" s="0" t="s">
        <v>238</v>
      </c>
      <c r="DC861" s="0" t="s">
        <v>153</v>
      </c>
      <c r="DD861" s="0" t="s">
        <v>162</v>
      </c>
      <c r="DF861" s="0" t="s">
        <v>153</v>
      </c>
      <c r="DG861" s="0" t="s">
        <v>162</v>
      </c>
      <c r="DI861" s="0" t="s">
        <v>153</v>
      </c>
      <c r="DJ861" s="0" t="s">
        <v>162</v>
      </c>
      <c r="DM861" s="0" t="s">
        <v>238</v>
      </c>
      <c r="DN861" s="0" t="s">
        <v>153</v>
      </c>
      <c r="DO861" s="0" t="s">
        <v>162</v>
      </c>
      <c r="DR861" s="0" t="s">
        <v>153</v>
      </c>
      <c r="DS861" s="0" t="s">
        <v>162</v>
      </c>
      <c r="DT861" s="0" t="s">
        <v>162</v>
      </c>
      <c r="DU861" s="0" t="s">
        <v>153</v>
      </c>
      <c r="DW861" s="0" t="s">
        <v>162</v>
      </c>
      <c r="DX861" s="0" t="s">
        <v>153</v>
      </c>
      <c r="EA861" s="0" t="s">
        <v>153</v>
      </c>
      <c r="EF861" s="0" t="s">
        <v>153</v>
      </c>
    </row>
    <row r="862" customFormat="false" ht="13.8" hidden="false" customHeight="false" outlineLevel="0" collapsed="false">
      <c r="A862" s="0" t="s">
        <v>4183</v>
      </c>
      <c r="B862" s="0" t="n">
        <v>78</v>
      </c>
      <c r="C862" s="0" t="n">
        <v>421549</v>
      </c>
      <c r="D862" s="0" t="s">
        <v>4184</v>
      </c>
      <c r="E862" s="0" t="s">
        <v>817</v>
      </c>
      <c r="F862" s="0" t="str">
        <f aca="false">CONCATENATE(D862," ",LEFT(H862,4),"T=",AU862,"D=",AV862,"R=",AW862,"M=",AX862,"L=",AY862,"B=",AZ862)</f>
        <v>ROSIER T=D=WARREN-WARD 5R=29M=5L=0B=6</v>
      </c>
      <c r="G862" s="0" t="s">
        <v>176</v>
      </c>
      <c r="I862" s="0" t="s">
        <v>1961</v>
      </c>
      <c r="J862" s="0" t="s">
        <v>4185</v>
      </c>
      <c r="K862" s="0" t="s">
        <v>143</v>
      </c>
      <c r="L862" s="0" t="s">
        <v>162</v>
      </c>
      <c r="M862" s="0" t="str">
        <f aca="false">RIGHT(N862,LEN(N862)-FIND(" ",N862))</f>
        <v>HAZELWOOD AVE SE</v>
      </c>
      <c r="N862" s="0" t="s">
        <v>4186</v>
      </c>
      <c r="P862" s="0" t="s">
        <v>145</v>
      </c>
      <c r="Q862" s="0" t="s">
        <v>146</v>
      </c>
      <c r="R862" s="0" t="n">
        <v>44483</v>
      </c>
      <c r="AD862" s="0" t="s">
        <v>147</v>
      </c>
      <c r="AE862" s="0" t="s">
        <v>148</v>
      </c>
      <c r="AF862" s="0" t="s">
        <v>149</v>
      </c>
      <c r="AH862" s="0" t="n">
        <v>14</v>
      </c>
      <c r="AI862" s="0" t="n">
        <v>11</v>
      </c>
      <c r="AN862" s="0" t="s">
        <v>145</v>
      </c>
      <c r="AO862" s="0" t="s">
        <v>3480</v>
      </c>
      <c r="AP862" s="0" t="s">
        <v>3481</v>
      </c>
      <c r="AQ862" s="0" t="n">
        <v>9</v>
      </c>
      <c r="AR862" s="0" t="n">
        <v>64</v>
      </c>
      <c r="AS862" s="0" t="n">
        <v>32</v>
      </c>
      <c r="AV862" s="0" t="s">
        <v>152</v>
      </c>
      <c r="AW862" s="0" t="n">
        <f aca="false">COUNTA($BA862:$EG862)</f>
        <v>29</v>
      </c>
      <c r="AX862" s="0" t="n">
        <f aca="false">COUNTIF($BC862:$EG862,"D")</f>
        <v>5</v>
      </c>
      <c r="AY862" s="0" t="n">
        <f aca="false">COUNTIF($BC862:$EG862,"R")</f>
        <v>0</v>
      </c>
      <c r="AZ862" s="2" t="n">
        <f aca="false">IF(DH862&lt;&gt;"",1,0)+IF(DI862&lt;&gt;"",1,0)+IF(DK862&lt;&gt;"",1,0)+IF(DM862&lt;&gt;"",1,0)+IF(DN862&lt;&gt;"",1,0)+IF(DO862&lt;&gt;"",1,0)+IF(DQ862&lt;&gt;"",1,0)+IF(DR862&lt;&gt;"",1,0)+IF(DT862&lt;&gt;"",1,0)+IF(DU862&lt;&gt;"",1,0)+IF(DV862&lt;&gt;"",1,0)+IF(DW862&lt;&gt;"",1,0)+IF(DX862&lt;&gt;"",1,0)+IF(DZ862&lt;&gt;"",1,0)+IF(EA862&lt;&gt;"",1,0)+IF(EB862&lt;&gt;"",1,0)+IF(EE862&lt;&gt;"",1,0)</f>
        <v>6</v>
      </c>
      <c r="BA862" s="2" t="n">
        <f aca="false">COUNTIF($DV862:$EG862, "&lt;&gt;")</f>
        <v>5</v>
      </c>
      <c r="BB862" s="0" t="n">
        <f aca="false">AY862*AX862</f>
        <v>0</v>
      </c>
      <c r="BI862" s="0" t="s">
        <v>153</v>
      </c>
      <c r="BJ862" s="0" t="s">
        <v>153</v>
      </c>
      <c r="BK862" s="0" t="s">
        <v>153</v>
      </c>
      <c r="BL862" s="0" t="s">
        <v>153</v>
      </c>
      <c r="BP862" s="0" t="s">
        <v>153</v>
      </c>
      <c r="BR862" s="0" t="s">
        <v>153</v>
      </c>
      <c r="BS862" s="0" t="s">
        <v>153</v>
      </c>
      <c r="BV862" s="0" t="s">
        <v>153</v>
      </c>
      <c r="CA862" s="0" t="s">
        <v>153</v>
      </c>
      <c r="CG862" s="0" t="s">
        <v>153</v>
      </c>
      <c r="CK862" s="0" t="s">
        <v>153</v>
      </c>
      <c r="CN862" s="0" t="s">
        <v>153</v>
      </c>
      <c r="CP862" s="0" t="s">
        <v>153</v>
      </c>
      <c r="CV862" s="0" t="s">
        <v>153</v>
      </c>
      <c r="CY862" s="0" t="s">
        <v>153</v>
      </c>
      <c r="CZ862" s="0" t="s">
        <v>162</v>
      </c>
      <c r="DC862" s="0" t="s">
        <v>153</v>
      </c>
      <c r="DG862" s="0" t="s">
        <v>162</v>
      </c>
      <c r="DI862" s="0" t="s">
        <v>153</v>
      </c>
      <c r="DN862" s="0" t="s">
        <v>153</v>
      </c>
      <c r="DS862" s="0" t="s">
        <v>162</v>
      </c>
      <c r="DU862" s="0" t="s">
        <v>153</v>
      </c>
      <c r="DW862" s="0" t="s">
        <v>162</v>
      </c>
      <c r="DX862" s="0" t="s">
        <v>153</v>
      </c>
      <c r="EA862" s="0" t="s">
        <v>153</v>
      </c>
      <c r="ED862" s="0" t="s">
        <v>162</v>
      </c>
      <c r="EF862" s="0" t="s">
        <v>153</v>
      </c>
    </row>
    <row r="863" customFormat="false" ht="13.8" hidden="false" customHeight="false" outlineLevel="0" collapsed="false">
      <c r="A863" s="0" t="s">
        <v>4187</v>
      </c>
      <c r="B863" s="0" t="n">
        <v>78</v>
      </c>
      <c r="C863" s="0" t="n">
        <v>464232</v>
      </c>
      <c r="D863" s="0" t="s">
        <v>4188</v>
      </c>
      <c r="E863" s="0" t="s">
        <v>2865</v>
      </c>
      <c r="F863" s="0" t="str">
        <f aca="false">CONCATENATE(D863," ",LEFT(H863,4),"T=",AU863,"D=",AV863,"R=",AW863,"M=",AX863,"L=",AY863,"B=",AZ863)</f>
        <v>MERAZ T=D=WARREN-WARD 5R=20M=0L=3B=4</v>
      </c>
      <c r="G863" s="0" t="s">
        <v>238</v>
      </c>
      <c r="I863" s="0" t="s">
        <v>4189</v>
      </c>
      <c r="J863" s="0" t="s">
        <v>3366</v>
      </c>
      <c r="K863" s="0" t="s">
        <v>143</v>
      </c>
      <c r="M863" s="0" t="str">
        <f aca="false">RIGHT(N863,LEN(N863)-FIND(" ",N863))</f>
        <v>HAZELWOOD AVE SE</v>
      </c>
      <c r="N863" s="0" t="s">
        <v>4190</v>
      </c>
      <c r="P863" s="0" t="s">
        <v>145</v>
      </c>
      <c r="Q863" s="0" t="s">
        <v>146</v>
      </c>
      <c r="R863" s="0" t="n">
        <v>44483</v>
      </c>
      <c r="AD863" s="0" t="s">
        <v>147</v>
      </c>
      <c r="AE863" s="0" t="s">
        <v>148</v>
      </c>
      <c r="AF863" s="0" t="s">
        <v>149</v>
      </c>
      <c r="AH863" s="0" t="n">
        <v>14</v>
      </c>
      <c r="AI863" s="0" t="n">
        <v>11</v>
      </c>
      <c r="AN863" s="0" t="s">
        <v>145</v>
      </c>
      <c r="AO863" s="0" t="s">
        <v>3480</v>
      </c>
      <c r="AP863" s="0" t="s">
        <v>3481</v>
      </c>
      <c r="AQ863" s="0" t="n">
        <v>9</v>
      </c>
      <c r="AR863" s="0" t="n">
        <v>64</v>
      </c>
      <c r="AS863" s="0" t="n">
        <v>32</v>
      </c>
      <c r="AV863" s="0" t="s">
        <v>152</v>
      </c>
      <c r="AW863" s="0" t="n">
        <f aca="false">COUNTA($BA863:$EG863)</f>
        <v>20</v>
      </c>
      <c r="AX863" s="0" t="n">
        <f aca="false">COUNTIF($BC863:$EG863,"D")</f>
        <v>0</v>
      </c>
      <c r="AY863" s="0" t="n">
        <f aca="false">COUNTIF($BC863:$EG863,"R")</f>
        <v>3</v>
      </c>
      <c r="AZ863" s="2" t="n">
        <f aca="false">IF(DH863&lt;&gt;"",1,0)+IF(DI863&lt;&gt;"",1,0)+IF(DK863&lt;&gt;"",1,0)+IF(DM863&lt;&gt;"",1,0)+IF(DN863&lt;&gt;"",1,0)+IF(DO863&lt;&gt;"",1,0)+IF(DQ863&lt;&gt;"",1,0)+IF(DR863&lt;&gt;"",1,0)+IF(DT863&lt;&gt;"",1,0)+IF(DU863&lt;&gt;"",1,0)+IF(DV863&lt;&gt;"",1,0)+IF(DW863&lt;&gt;"",1,0)+IF(DX863&lt;&gt;"",1,0)+IF(DZ863&lt;&gt;"",1,0)+IF(EA863&lt;&gt;"",1,0)+IF(EB863&lt;&gt;"",1,0)+IF(EE863&lt;&gt;"",1,0)</f>
        <v>4</v>
      </c>
      <c r="BA863" s="2" t="n">
        <f aca="false">COUNTIF($DV863:$EG863, "&lt;&gt;")</f>
        <v>3</v>
      </c>
      <c r="BB863" s="0" t="n">
        <f aca="false">AY863*AX863</f>
        <v>0</v>
      </c>
      <c r="BJ863" s="0" t="s">
        <v>153</v>
      </c>
      <c r="BL863" s="0" t="s">
        <v>153</v>
      </c>
      <c r="BP863" s="0" t="s">
        <v>153</v>
      </c>
      <c r="BR863" s="0" t="s">
        <v>238</v>
      </c>
      <c r="BS863" s="0" t="s">
        <v>153</v>
      </c>
      <c r="BV863" s="0" t="s">
        <v>153</v>
      </c>
      <c r="BW863" s="0" t="s">
        <v>238</v>
      </c>
      <c r="BX863" s="0" t="s">
        <v>153</v>
      </c>
      <c r="BY863" s="0" t="s">
        <v>238</v>
      </c>
      <c r="CA863" s="0" t="s">
        <v>153</v>
      </c>
      <c r="CG863" s="0" t="s">
        <v>153</v>
      </c>
      <c r="CP863" s="0" t="s">
        <v>153</v>
      </c>
      <c r="DC863" s="0" t="s">
        <v>153</v>
      </c>
      <c r="DN863" s="0" t="s">
        <v>153</v>
      </c>
      <c r="DU863" s="0" t="s">
        <v>153</v>
      </c>
      <c r="DX863" s="0" t="s">
        <v>153</v>
      </c>
      <c r="EA863" s="0" t="s">
        <v>153</v>
      </c>
      <c r="EF863" s="0" t="s">
        <v>153</v>
      </c>
    </row>
    <row r="864" customFormat="false" ht="13.8" hidden="false" customHeight="false" outlineLevel="0" collapsed="false">
      <c r="A864" s="0" t="s">
        <v>4191</v>
      </c>
      <c r="B864" s="0" t="n">
        <v>78</v>
      </c>
      <c r="C864" s="0" t="n">
        <v>422943</v>
      </c>
      <c r="D864" s="0" t="s">
        <v>4188</v>
      </c>
      <c r="E864" s="0" t="s">
        <v>139</v>
      </c>
      <c r="F864" s="0" t="str">
        <f aca="false">CONCATENATE(D864," ",LEFT(H864,4),"T=",AU864,"D=",AV864,"R=",AW864,"M=",AX864,"L=",AY864,"B=",AZ864)</f>
        <v>MERAZ T=D=WARREN-WARD 5R=12M=1L=0B=4</v>
      </c>
      <c r="G864" s="0" t="s">
        <v>1243</v>
      </c>
      <c r="I864" s="0" t="s">
        <v>4192</v>
      </c>
      <c r="J864" s="0" t="s">
        <v>3366</v>
      </c>
      <c r="K864" s="0" t="s">
        <v>143</v>
      </c>
      <c r="M864" s="0" t="str">
        <f aca="false">RIGHT(N864,LEN(N864)-FIND(" ",N864))</f>
        <v>HAZELWOOD AVE SE</v>
      </c>
      <c r="N864" s="0" t="s">
        <v>4190</v>
      </c>
      <c r="P864" s="0" t="s">
        <v>145</v>
      </c>
      <c r="Q864" s="0" t="s">
        <v>146</v>
      </c>
      <c r="R864" s="0" t="n">
        <v>44483</v>
      </c>
      <c r="AD864" s="0" t="s">
        <v>147</v>
      </c>
      <c r="AE864" s="0" t="s">
        <v>148</v>
      </c>
      <c r="AF864" s="0" t="s">
        <v>149</v>
      </c>
      <c r="AH864" s="0" t="n">
        <v>14</v>
      </c>
      <c r="AI864" s="0" t="n">
        <v>11</v>
      </c>
      <c r="AN864" s="0" t="s">
        <v>145</v>
      </c>
      <c r="AO864" s="0" t="s">
        <v>3480</v>
      </c>
      <c r="AP864" s="0" t="s">
        <v>3481</v>
      </c>
      <c r="AQ864" s="0" t="n">
        <v>9</v>
      </c>
      <c r="AR864" s="0" t="n">
        <v>64</v>
      </c>
      <c r="AS864" s="0" t="n">
        <v>32</v>
      </c>
      <c r="AV864" s="0" t="s">
        <v>152</v>
      </c>
      <c r="AW864" s="0" t="n">
        <f aca="false">COUNTA($BA864:$EG864)</f>
        <v>12</v>
      </c>
      <c r="AX864" s="0" t="n">
        <f aca="false">COUNTIF($BC864:$EG864,"D")</f>
        <v>1</v>
      </c>
      <c r="AY864" s="0" t="n">
        <f aca="false">COUNTIF($BC864:$EG864,"R")</f>
        <v>0</v>
      </c>
      <c r="AZ864" s="2" t="n">
        <f aca="false">IF(DH864&lt;&gt;"",1,0)+IF(DI864&lt;&gt;"",1,0)+IF(DK864&lt;&gt;"",1,0)+IF(DM864&lt;&gt;"",1,0)+IF(DN864&lt;&gt;"",1,0)+IF(DO864&lt;&gt;"",1,0)+IF(DQ864&lt;&gt;"",1,0)+IF(DR864&lt;&gt;"",1,0)+IF(DT864&lt;&gt;"",1,0)+IF(DU864&lt;&gt;"",1,0)+IF(DV864&lt;&gt;"",1,0)+IF(DW864&lt;&gt;"",1,0)+IF(DX864&lt;&gt;"",1,0)+IF(DZ864&lt;&gt;"",1,0)+IF(EA864&lt;&gt;"",1,0)+IF(EB864&lt;&gt;"",1,0)+IF(EE864&lt;&gt;"",1,0)</f>
        <v>4</v>
      </c>
      <c r="BA864" s="2" t="n">
        <f aca="false">COUNTIF($DV864:$EG864, "&lt;&gt;")</f>
        <v>3</v>
      </c>
      <c r="BB864" s="0" t="n">
        <f aca="false">AY864*AX864</f>
        <v>0</v>
      </c>
      <c r="BL864" s="0" t="s">
        <v>153</v>
      </c>
      <c r="BY864" s="0" t="s">
        <v>162</v>
      </c>
      <c r="CA864" s="0" t="s">
        <v>153</v>
      </c>
      <c r="CP864" s="0" t="s">
        <v>153</v>
      </c>
      <c r="DC864" s="0" t="s">
        <v>153</v>
      </c>
      <c r="DN864" s="0" t="s">
        <v>153</v>
      </c>
      <c r="DU864" s="0" t="s">
        <v>153</v>
      </c>
      <c r="DX864" s="0" t="s">
        <v>153</v>
      </c>
      <c r="EA864" s="0" t="s">
        <v>153</v>
      </c>
      <c r="EF864" s="0" t="s">
        <v>153</v>
      </c>
    </row>
    <row r="865" customFormat="false" ht="13.8" hidden="false" customHeight="false" outlineLevel="0" collapsed="false">
      <c r="A865" s="0" t="s">
        <v>4193</v>
      </c>
      <c r="B865" s="0" t="n">
        <v>78</v>
      </c>
      <c r="C865" s="0" t="n">
        <v>346631</v>
      </c>
      <c r="D865" s="0" t="s">
        <v>4194</v>
      </c>
      <c r="E865" s="0" t="s">
        <v>4195</v>
      </c>
      <c r="F865" s="0" t="str">
        <f aca="false">CONCATENATE(D865," ",LEFT(H865,4),"T=",AU865,"D=",AV865,"R=",AW865,"M=",AX865,"L=",AY865,"B=",AZ865)</f>
        <v>LANGSTON T=D=WARREN-WARD 5R=4M=0L=0B=1</v>
      </c>
      <c r="G865" s="0" t="s">
        <v>504</v>
      </c>
      <c r="I865" s="0" t="s">
        <v>4196</v>
      </c>
      <c r="J865" s="0" t="s">
        <v>482</v>
      </c>
      <c r="K865" s="0" t="s">
        <v>143</v>
      </c>
      <c r="M865" s="0" t="str">
        <f aca="false">RIGHT(N865,LEN(N865)-FIND(" ",N865))</f>
        <v>HAZELWOOD AVE SE</v>
      </c>
      <c r="N865" s="0" t="s">
        <v>4197</v>
      </c>
      <c r="P865" s="0" t="s">
        <v>145</v>
      </c>
      <c r="Q865" s="0" t="s">
        <v>146</v>
      </c>
      <c r="R865" s="0" t="n">
        <v>44483</v>
      </c>
      <c r="AD865" s="0" t="s">
        <v>147</v>
      </c>
      <c r="AE865" s="0" t="s">
        <v>148</v>
      </c>
      <c r="AF865" s="0" t="s">
        <v>149</v>
      </c>
      <c r="AH865" s="0" t="n">
        <v>14</v>
      </c>
      <c r="AI865" s="0" t="n">
        <v>11</v>
      </c>
      <c r="AN865" s="0" t="s">
        <v>145</v>
      </c>
      <c r="AO865" s="0" t="s">
        <v>3480</v>
      </c>
      <c r="AP865" s="0" t="s">
        <v>3481</v>
      </c>
      <c r="AQ865" s="0" t="n">
        <v>9</v>
      </c>
      <c r="AR865" s="0" t="n">
        <v>64</v>
      </c>
      <c r="AS865" s="0" t="n">
        <v>32</v>
      </c>
      <c r="AV865" s="0" t="s">
        <v>152</v>
      </c>
      <c r="AW865" s="0" t="n">
        <f aca="false">COUNTA($BA865:$EG865)</f>
        <v>4</v>
      </c>
      <c r="AX865" s="0" t="n">
        <f aca="false">COUNTIF($BC865:$EG865,"D")</f>
        <v>0</v>
      </c>
      <c r="AY865" s="0" t="n">
        <f aca="false">COUNTIF($BC865:$EG865,"R")</f>
        <v>0</v>
      </c>
      <c r="AZ865" s="2" t="n">
        <f aca="false">IF(DH865&lt;&gt;"",1,0)+IF(DI865&lt;&gt;"",1,0)+IF(DK865&lt;&gt;"",1,0)+IF(DM865&lt;&gt;"",1,0)+IF(DN865&lt;&gt;"",1,0)+IF(DO865&lt;&gt;"",1,0)+IF(DQ865&lt;&gt;"",1,0)+IF(DR865&lt;&gt;"",1,0)+IF(DT865&lt;&gt;"",1,0)+IF(DU865&lt;&gt;"",1,0)+IF(DV865&lt;&gt;"",1,0)+IF(DW865&lt;&gt;"",1,0)+IF(DX865&lt;&gt;"",1,0)+IF(DZ865&lt;&gt;"",1,0)+IF(EA865&lt;&gt;"",1,0)+IF(EB865&lt;&gt;"",1,0)+IF(EE865&lt;&gt;"",1,0)</f>
        <v>1</v>
      </c>
      <c r="BA865" s="2" t="n">
        <f aca="false">COUNTIF($DV865:$EG865, "&lt;&gt;")</f>
        <v>0</v>
      </c>
      <c r="BB865" s="0" t="n">
        <f aca="false">AY865*AX865</f>
        <v>0</v>
      </c>
      <c r="DC865" s="0" t="s">
        <v>153</v>
      </c>
      <c r="DN865" s="0" t="s">
        <v>153</v>
      </c>
    </row>
    <row r="866" customFormat="false" ht="13.8" hidden="false" customHeight="false" outlineLevel="0" collapsed="false">
      <c r="A866" s="0" t="s">
        <v>4198</v>
      </c>
      <c r="B866" s="0" t="n">
        <v>78</v>
      </c>
      <c r="C866" s="0" t="n">
        <v>319468</v>
      </c>
      <c r="D866" s="0" t="s">
        <v>2293</v>
      </c>
      <c r="E866" s="0" t="s">
        <v>1848</v>
      </c>
      <c r="F866" s="0" t="str">
        <f aca="false">CONCATENATE(D866," ",LEFT(H866,4),"T=",AU866,"D=",AV866,"R=",AW866,"M=",AX866,"L=",AY866,"B=",AZ866)</f>
        <v>COOPER T=D=WARREN-WARD 5R=3M=0L=0B=0</v>
      </c>
      <c r="G866" s="0" t="s">
        <v>787</v>
      </c>
      <c r="I866" s="0" t="s">
        <v>4199</v>
      </c>
      <c r="J866" s="0" t="s">
        <v>4200</v>
      </c>
      <c r="K866" s="0" t="s">
        <v>143</v>
      </c>
      <c r="M866" s="0" t="str">
        <f aca="false">RIGHT(N866,LEN(N866)-FIND(" ",N866))</f>
        <v>HAZELWOOD AVE SE</v>
      </c>
      <c r="N866" s="0" t="s">
        <v>4201</v>
      </c>
      <c r="P866" s="0" t="s">
        <v>145</v>
      </c>
      <c r="Q866" s="0" t="s">
        <v>146</v>
      </c>
      <c r="R866" s="0" t="n">
        <v>44483</v>
      </c>
      <c r="AD866" s="0" t="s">
        <v>147</v>
      </c>
      <c r="AE866" s="0" t="s">
        <v>148</v>
      </c>
      <c r="AF866" s="0" t="s">
        <v>149</v>
      </c>
      <c r="AH866" s="0" t="n">
        <v>14</v>
      </c>
      <c r="AI866" s="0" t="n">
        <v>11</v>
      </c>
      <c r="AN866" s="0" t="s">
        <v>145</v>
      </c>
      <c r="AO866" s="0" t="s">
        <v>3480</v>
      </c>
      <c r="AP866" s="0" t="s">
        <v>3481</v>
      </c>
      <c r="AQ866" s="0" t="n">
        <v>9</v>
      </c>
      <c r="AR866" s="0" t="n">
        <v>64</v>
      </c>
      <c r="AS866" s="0" t="n">
        <v>32</v>
      </c>
      <c r="AV866" s="0" t="s">
        <v>152</v>
      </c>
      <c r="AW866" s="0" t="n">
        <f aca="false">COUNTA($BA866:$EG866)</f>
        <v>3</v>
      </c>
      <c r="AX866" s="0" t="n">
        <f aca="false">COUNTIF($BC866:$EG866,"D")</f>
        <v>0</v>
      </c>
      <c r="AY866" s="0" t="n">
        <f aca="false">COUNTIF($BC866:$EG866,"R")</f>
        <v>0</v>
      </c>
      <c r="AZ866" s="2" t="n">
        <f aca="false">IF(DH866&lt;&gt;"",1,0)+IF(DI866&lt;&gt;"",1,0)+IF(DK866&lt;&gt;"",1,0)+IF(DM866&lt;&gt;"",1,0)+IF(DN866&lt;&gt;"",1,0)+IF(DO866&lt;&gt;"",1,0)+IF(DQ866&lt;&gt;"",1,0)+IF(DR866&lt;&gt;"",1,0)+IF(DT866&lt;&gt;"",1,0)+IF(DU866&lt;&gt;"",1,0)+IF(DV866&lt;&gt;"",1,0)+IF(DW866&lt;&gt;"",1,0)+IF(DX866&lt;&gt;"",1,0)+IF(DZ866&lt;&gt;"",1,0)+IF(EA866&lt;&gt;"",1,0)+IF(EB866&lt;&gt;"",1,0)+IF(EE866&lt;&gt;"",1,0)</f>
        <v>0</v>
      </c>
      <c r="BA866" s="2" t="n">
        <f aca="false">COUNTIF($DV866:$EG866, "&lt;&gt;")</f>
        <v>1</v>
      </c>
      <c r="BB866" s="0" t="n">
        <f aca="false">AY866*AX866</f>
        <v>0</v>
      </c>
      <c r="EF866" s="0" t="s">
        <v>153</v>
      </c>
    </row>
    <row r="867" customFormat="false" ht="13.8" hidden="false" customHeight="false" outlineLevel="0" collapsed="false">
      <c r="A867" s="0" t="s">
        <v>4202</v>
      </c>
      <c r="B867" s="0" t="n">
        <v>78</v>
      </c>
      <c r="C867" s="0" t="n">
        <v>16117</v>
      </c>
      <c r="D867" s="0" t="s">
        <v>4203</v>
      </c>
      <c r="E867" s="0" t="s">
        <v>844</v>
      </c>
      <c r="F867" s="0" t="str">
        <f aca="false">CONCATENATE(D867," ",LEFT(H867,4),"T=",AU867,"D=",AV867,"R=",AW867,"M=",AX867,"L=",AY867,"B=",AZ867)</f>
        <v>LONG T=D=WARREN-WARD 5R=9M=0L=0B=2</v>
      </c>
      <c r="G867" s="0" t="s">
        <v>271</v>
      </c>
      <c r="I867" s="0" t="s">
        <v>4204</v>
      </c>
      <c r="J867" s="0" t="s">
        <v>4205</v>
      </c>
      <c r="K867" s="0" t="s">
        <v>143</v>
      </c>
      <c r="M867" s="0" t="str">
        <f aca="false">RIGHT(N867,LEN(N867)-FIND(" ",N867))</f>
        <v>HAZELWOOD AVE SE</v>
      </c>
      <c r="N867" s="0" t="s">
        <v>4206</v>
      </c>
      <c r="P867" s="0" t="s">
        <v>145</v>
      </c>
      <c r="Q867" s="0" t="s">
        <v>146</v>
      </c>
      <c r="R867" s="0" t="n">
        <v>44483</v>
      </c>
      <c r="AD867" s="0" t="s">
        <v>147</v>
      </c>
      <c r="AE867" s="0" t="s">
        <v>148</v>
      </c>
      <c r="AF867" s="0" t="s">
        <v>149</v>
      </c>
      <c r="AH867" s="0" t="n">
        <v>14</v>
      </c>
      <c r="AI867" s="0" t="n">
        <v>11</v>
      </c>
      <c r="AN867" s="0" t="s">
        <v>145</v>
      </c>
      <c r="AO867" s="0" t="s">
        <v>3480</v>
      </c>
      <c r="AP867" s="0" t="s">
        <v>3481</v>
      </c>
      <c r="AQ867" s="0" t="n">
        <v>9</v>
      </c>
      <c r="AR867" s="0" t="n">
        <v>64</v>
      </c>
      <c r="AS867" s="0" t="n">
        <v>32</v>
      </c>
      <c r="AV867" s="0" t="s">
        <v>152</v>
      </c>
      <c r="AW867" s="0" t="n">
        <f aca="false">COUNTA($BA867:$EG867)</f>
        <v>9</v>
      </c>
      <c r="AX867" s="0" t="n">
        <f aca="false">COUNTIF($BC867:$EG867,"D")</f>
        <v>0</v>
      </c>
      <c r="AY867" s="0" t="n">
        <f aca="false">COUNTIF($BC867:$EG867,"R")</f>
        <v>0</v>
      </c>
      <c r="AZ867" s="2" t="n">
        <f aca="false">IF(DH867&lt;&gt;"",1,0)+IF(DI867&lt;&gt;"",1,0)+IF(DK867&lt;&gt;"",1,0)+IF(DM867&lt;&gt;"",1,0)+IF(DN867&lt;&gt;"",1,0)+IF(DO867&lt;&gt;"",1,0)+IF(DQ867&lt;&gt;"",1,0)+IF(DR867&lt;&gt;"",1,0)+IF(DT867&lt;&gt;"",1,0)+IF(DU867&lt;&gt;"",1,0)+IF(DV867&lt;&gt;"",1,0)+IF(DW867&lt;&gt;"",1,0)+IF(DX867&lt;&gt;"",1,0)+IF(DZ867&lt;&gt;"",1,0)+IF(EA867&lt;&gt;"",1,0)+IF(EB867&lt;&gt;"",1,0)+IF(EE867&lt;&gt;"",1,0)</f>
        <v>2</v>
      </c>
      <c r="BA867" s="2" t="n">
        <f aca="false">COUNTIF($DV867:$EG867, "&lt;&gt;")</f>
        <v>2</v>
      </c>
      <c r="BB867" s="0" t="n">
        <f aca="false">AY867*AX867</f>
        <v>0</v>
      </c>
      <c r="BL867" s="0" t="s">
        <v>153</v>
      </c>
      <c r="BS867" s="0" t="s">
        <v>153</v>
      </c>
      <c r="CP867" s="0" t="s">
        <v>153</v>
      </c>
      <c r="DC867" s="0" t="s">
        <v>153</v>
      </c>
      <c r="DN867" s="0" t="s">
        <v>153</v>
      </c>
      <c r="EA867" s="0" t="s">
        <v>153</v>
      </c>
      <c r="EF867" s="0" t="s">
        <v>153</v>
      </c>
    </row>
    <row r="868" customFormat="false" ht="13.8" hidden="false" customHeight="false" outlineLevel="0" collapsed="false">
      <c r="A868" s="0" t="s">
        <v>4207</v>
      </c>
      <c r="B868" s="0" t="n">
        <v>78</v>
      </c>
      <c r="C868" s="0" t="n">
        <v>166016</v>
      </c>
      <c r="D868" s="0" t="s">
        <v>4208</v>
      </c>
      <c r="E868" s="0" t="s">
        <v>3751</v>
      </c>
      <c r="F868" s="0" t="str">
        <f aca="false">CONCATENATE(D868," ",LEFT(H868,4),"T=",AU868,"D=",AV868,"R=",AW868,"M=",AX868,"L=",AY868,"B=",AZ868)</f>
        <v>FETTERS T=D=WARREN-WARD 5R=5M=0L=0B=1</v>
      </c>
      <c r="G868" s="0" t="s">
        <v>812</v>
      </c>
      <c r="I868" s="0" t="s">
        <v>4209</v>
      </c>
      <c r="J868" s="0" t="s">
        <v>4210</v>
      </c>
      <c r="K868" s="0" t="s">
        <v>143</v>
      </c>
      <c r="M868" s="0" t="str">
        <f aca="false">RIGHT(N868,LEN(N868)-FIND(" ",N868))</f>
        <v>HAZELWOOD AVE SE</v>
      </c>
      <c r="N868" s="0" t="s">
        <v>4206</v>
      </c>
      <c r="P868" s="0" t="s">
        <v>145</v>
      </c>
      <c r="Q868" s="0" t="s">
        <v>146</v>
      </c>
      <c r="R868" s="0" t="n">
        <v>44483</v>
      </c>
      <c r="AD868" s="0" t="s">
        <v>147</v>
      </c>
      <c r="AE868" s="0" t="s">
        <v>148</v>
      </c>
      <c r="AF868" s="0" t="s">
        <v>149</v>
      </c>
      <c r="AH868" s="0" t="n">
        <v>14</v>
      </c>
      <c r="AI868" s="0" t="n">
        <v>11</v>
      </c>
      <c r="AN868" s="0" t="s">
        <v>145</v>
      </c>
      <c r="AO868" s="0" t="s">
        <v>3480</v>
      </c>
      <c r="AP868" s="0" t="s">
        <v>3481</v>
      </c>
      <c r="AQ868" s="0" t="n">
        <v>9</v>
      </c>
      <c r="AR868" s="0" t="n">
        <v>64</v>
      </c>
      <c r="AS868" s="0" t="n">
        <v>32</v>
      </c>
      <c r="AV868" s="0" t="s">
        <v>152</v>
      </c>
      <c r="AW868" s="0" t="n">
        <f aca="false">COUNTA($BA868:$EG868)</f>
        <v>5</v>
      </c>
      <c r="AX868" s="0" t="n">
        <f aca="false">COUNTIF($BC868:$EG868,"D")</f>
        <v>0</v>
      </c>
      <c r="AY868" s="0" t="n">
        <f aca="false">COUNTIF($BC868:$EG868,"R")</f>
        <v>0</v>
      </c>
      <c r="AZ868" s="2" t="n">
        <f aca="false">IF(DH868&lt;&gt;"",1,0)+IF(DI868&lt;&gt;"",1,0)+IF(DK868&lt;&gt;"",1,0)+IF(DM868&lt;&gt;"",1,0)+IF(DN868&lt;&gt;"",1,0)+IF(DO868&lt;&gt;"",1,0)+IF(DQ868&lt;&gt;"",1,0)+IF(DR868&lt;&gt;"",1,0)+IF(DT868&lt;&gt;"",1,0)+IF(DU868&lt;&gt;"",1,0)+IF(DV868&lt;&gt;"",1,0)+IF(DW868&lt;&gt;"",1,0)+IF(DX868&lt;&gt;"",1,0)+IF(DZ868&lt;&gt;"",1,0)+IF(EA868&lt;&gt;"",1,0)+IF(EB868&lt;&gt;"",1,0)+IF(EE868&lt;&gt;"",1,0)</f>
        <v>1</v>
      </c>
      <c r="BA868" s="2" t="n">
        <f aca="false">COUNTIF($DV868:$EG868, "&lt;&gt;")</f>
        <v>1</v>
      </c>
      <c r="BB868" s="0" t="n">
        <f aca="false">AY868*AX868</f>
        <v>0</v>
      </c>
      <c r="BL868" s="0" t="s">
        <v>153</v>
      </c>
      <c r="DN868" s="0" t="s">
        <v>153</v>
      </c>
      <c r="EF868" s="0" t="s">
        <v>153</v>
      </c>
    </row>
    <row r="869" customFormat="false" ht="13.8" hidden="false" customHeight="false" outlineLevel="0" collapsed="false">
      <c r="A869" s="0" t="s">
        <v>4211</v>
      </c>
      <c r="B869" s="0" t="n">
        <v>78</v>
      </c>
      <c r="C869" s="0" t="n">
        <v>457593</v>
      </c>
      <c r="D869" s="0" t="s">
        <v>4208</v>
      </c>
      <c r="E869" s="0" t="s">
        <v>4212</v>
      </c>
      <c r="F869" s="0" t="str">
        <f aca="false">CONCATENATE(D869," ",LEFT(H869,4),"T=",AU869,"D=",AV869,"R=",AW869,"M=",AX869,"L=",AY869,"B=",AZ869)</f>
        <v>FETTERS T=D=WARREN-WARD 5R=4M=1L=0B=0</v>
      </c>
      <c r="G869" s="0" t="s">
        <v>812</v>
      </c>
      <c r="I869" s="0" t="s">
        <v>4213</v>
      </c>
      <c r="J869" s="0" t="s">
        <v>4214</v>
      </c>
      <c r="K869" s="0" t="s">
        <v>143</v>
      </c>
      <c r="L869" s="0" t="s">
        <v>162</v>
      </c>
      <c r="M869" s="0" t="str">
        <f aca="false">RIGHT(N869,LEN(N869)-FIND(" ",N869))</f>
        <v>HAZELWOOD AVE SE</v>
      </c>
      <c r="N869" s="0" t="s">
        <v>4206</v>
      </c>
      <c r="P869" s="0" t="s">
        <v>145</v>
      </c>
      <c r="Q869" s="0" t="s">
        <v>146</v>
      </c>
      <c r="R869" s="0" t="n">
        <v>44483</v>
      </c>
      <c r="AD869" s="0" t="s">
        <v>147</v>
      </c>
      <c r="AE869" s="0" t="s">
        <v>148</v>
      </c>
      <c r="AF869" s="0" t="s">
        <v>149</v>
      </c>
      <c r="AH869" s="0" t="n">
        <v>14</v>
      </c>
      <c r="AI869" s="0" t="n">
        <v>11</v>
      </c>
      <c r="AN869" s="0" t="s">
        <v>145</v>
      </c>
      <c r="AO869" s="0" t="s">
        <v>3480</v>
      </c>
      <c r="AP869" s="0" t="s">
        <v>3481</v>
      </c>
      <c r="AQ869" s="0" t="n">
        <v>9</v>
      </c>
      <c r="AR869" s="0" t="n">
        <v>64</v>
      </c>
      <c r="AS869" s="0" t="n">
        <v>32</v>
      </c>
      <c r="AV869" s="0" t="s">
        <v>152</v>
      </c>
      <c r="AW869" s="0" t="n">
        <f aca="false">COUNTA($BA869:$EG869)</f>
        <v>4</v>
      </c>
      <c r="AX869" s="0" t="n">
        <f aca="false">COUNTIF($BC869:$EG869,"D")</f>
        <v>1</v>
      </c>
      <c r="AY869" s="0" t="n">
        <f aca="false">COUNTIF($BC869:$EG869,"R")</f>
        <v>0</v>
      </c>
      <c r="AZ869" s="2" t="n">
        <f aca="false">IF(DH869&lt;&gt;"",1,0)+IF(DI869&lt;&gt;"",1,0)+IF(DK869&lt;&gt;"",1,0)+IF(DM869&lt;&gt;"",1,0)+IF(DN869&lt;&gt;"",1,0)+IF(DO869&lt;&gt;"",1,0)+IF(DQ869&lt;&gt;"",1,0)+IF(DR869&lt;&gt;"",1,0)+IF(DT869&lt;&gt;"",1,0)+IF(DU869&lt;&gt;"",1,0)+IF(DV869&lt;&gt;"",1,0)+IF(DW869&lt;&gt;"",1,0)+IF(DX869&lt;&gt;"",1,0)+IF(DZ869&lt;&gt;"",1,0)+IF(EA869&lt;&gt;"",1,0)+IF(EB869&lt;&gt;"",1,0)+IF(EE869&lt;&gt;"",1,0)</f>
        <v>0</v>
      </c>
      <c r="BA869" s="2" t="n">
        <f aca="false">COUNTIF($DV869:$EG869, "&lt;&gt;")</f>
        <v>2</v>
      </c>
      <c r="BB869" s="0" t="n">
        <f aca="false">AY869*AX869</f>
        <v>0</v>
      </c>
      <c r="ED869" s="0" t="s">
        <v>162</v>
      </c>
      <c r="EF869" s="0" t="s">
        <v>153</v>
      </c>
    </row>
    <row r="870" customFormat="false" ht="13.8" hidden="false" customHeight="false" outlineLevel="0" collapsed="false">
      <c r="A870" s="0" t="s">
        <v>4215</v>
      </c>
      <c r="B870" s="0" t="n">
        <v>78</v>
      </c>
      <c r="C870" s="0" t="n">
        <v>323372</v>
      </c>
      <c r="D870" s="0" t="s">
        <v>1375</v>
      </c>
      <c r="E870" s="0" t="s">
        <v>4216</v>
      </c>
      <c r="F870" s="0" t="str">
        <f aca="false">CONCATENATE(D870," ",LEFT(H870,4),"T=",AU870,"D=",AV870,"R=",AW870,"M=",AX870,"L=",AY870,"B=",AZ870)</f>
        <v>HARRIS T=D=WARREN-WARD 5R=7M=2L=0B=1</v>
      </c>
      <c r="G870" s="0" t="s">
        <v>4217</v>
      </c>
      <c r="I870" s="0" t="s">
        <v>4218</v>
      </c>
      <c r="J870" s="0" t="s">
        <v>688</v>
      </c>
      <c r="K870" s="0" t="s">
        <v>143</v>
      </c>
      <c r="M870" s="0" t="str">
        <f aca="false">RIGHT(N870,LEN(N870)-FIND(" ",N870))</f>
        <v>HAZELWOOD AVE SE</v>
      </c>
      <c r="N870" s="0" t="s">
        <v>4219</v>
      </c>
      <c r="P870" s="0" t="s">
        <v>145</v>
      </c>
      <c r="Q870" s="0" t="s">
        <v>146</v>
      </c>
      <c r="R870" s="0" t="n">
        <v>44483</v>
      </c>
      <c r="AD870" s="0" t="s">
        <v>147</v>
      </c>
      <c r="AE870" s="0" t="s">
        <v>148</v>
      </c>
      <c r="AF870" s="0" t="s">
        <v>149</v>
      </c>
      <c r="AH870" s="0" t="n">
        <v>14</v>
      </c>
      <c r="AI870" s="0" t="n">
        <v>11</v>
      </c>
      <c r="AN870" s="0" t="s">
        <v>145</v>
      </c>
      <c r="AO870" s="0" t="s">
        <v>3480</v>
      </c>
      <c r="AP870" s="0" t="s">
        <v>3481</v>
      </c>
      <c r="AQ870" s="0" t="n">
        <v>9</v>
      </c>
      <c r="AR870" s="0" t="n">
        <v>64</v>
      </c>
      <c r="AS870" s="0" t="n">
        <v>32</v>
      </c>
      <c r="AV870" s="0" t="s">
        <v>152</v>
      </c>
      <c r="AW870" s="0" t="n">
        <f aca="false">COUNTA($BA870:$EG870)</f>
        <v>7</v>
      </c>
      <c r="AX870" s="0" t="n">
        <f aca="false">COUNTIF($BC870:$EG870,"D")</f>
        <v>2</v>
      </c>
      <c r="AY870" s="0" t="n">
        <f aca="false">COUNTIF($BC870:$EG870,"R")</f>
        <v>0</v>
      </c>
      <c r="AZ870" s="2" t="n">
        <f aca="false">IF(DH870&lt;&gt;"",1,0)+IF(DI870&lt;&gt;"",1,0)+IF(DK870&lt;&gt;"",1,0)+IF(DM870&lt;&gt;"",1,0)+IF(DN870&lt;&gt;"",1,0)+IF(DO870&lt;&gt;"",1,0)+IF(DQ870&lt;&gt;"",1,0)+IF(DR870&lt;&gt;"",1,0)+IF(DT870&lt;&gt;"",1,0)+IF(DU870&lt;&gt;"",1,0)+IF(DV870&lt;&gt;"",1,0)+IF(DW870&lt;&gt;"",1,0)+IF(DX870&lt;&gt;"",1,0)+IF(DZ870&lt;&gt;"",1,0)+IF(EA870&lt;&gt;"",1,0)+IF(EB870&lt;&gt;"",1,0)+IF(EE870&lt;&gt;"",1,0)</f>
        <v>1</v>
      </c>
      <c r="BA870" s="2" t="n">
        <f aca="false">COUNTIF($DV870:$EG870, "&lt;&gt;")</f>
        <v>1</v>
      </c>
      <c r="BB870" s="0" t="n">
        <f aca="false">AY870*AX870</f>
        <v>0</v>
      </c>
      <c r="CZ870" s="0" t="s">
        <v>162</v>
      </c>
      <c r="DC870" s="0" t="s">
        <v>153</v>
      </c>
      <c r="DI870" s="0" t="s">
        <v>153</v>
      </c>
      <c r="DJ870" s="0" t="s">
        <v>162</v>
      </c>
      <c r="EF870" s="0" t="s">
        <v>153</v>
      </c>
    </row>
    <row r="871" customFormat="false" ht="13.8" hidden="false" customHeight="false" outlineLevel="0" collapsed="false">
      <c r="A871" s="0" t="s">
        <v>4220</v>
      </c>
      <c r="B871" s="0" t="n">
        <v>78</v>
      </c>
      <c r="C871" s="0" t="n">
        <v>414387</v>
      </c>
      <c r="D871" s="0" t="s">
        <v>4221</v>
      </c>
      <c r="E871" s="0" t="s">
        <v>4222</v>
      </c>
      <c r="F871" s="0" t="str">
        <f aca="false">CONCATENATE(D871," ",LEFT(H871,4),"T=",AU871,"D=",AV871,"R=",AW871,"M=",AX871,"L=",AY871,"B=",AZ871)</f>
        <v>BRONSON T=D=WARREN-WARD 5R=10M=1L=0B=4</v>
      </c>
      <c r="G871" s="0" t="s">
        <v>1079</v>
      </c>
      <c r="I871" s="0" t="s">
        <v>4223</v>
      </c>
      <c r="J871" s="0" t="s">
        <v>526</v>
      </c>
      <c r="K871" s="0" t="s">
        <v>143</v>
      </c>
      <c r="M871" s="0" t="str">
        <f aca="false">RIGHT(N871,LEN(N871)-FIND(" ",N871))</f>
        <v>HAZELWOOD AVE SE</v>
      </c>
      <c r="N871" s="0" t="s">
        <v>4224</v>
      </c>
      <c r="P871" s="0" t="s">
        <v>145</v>
      </c>
      <c r="Q871" s="0" t="s">
        <v>146</v>
      </c>
      <c r="R871" s="0" t="n">
        <v>44483</v>
      </c>
      <c r="AD871" s="0" t="s">
        <v>147</v>
      </c>
      <c r="AE871" s="0" t="s">
        <v>148</v>
      </c>
      <c r="AF871" s="0" t="s">
        <v>149</v>
      </c>
      <c r="AH871" s="0" t="n">
        <v>14</v>
      </c>
      <c r="AI871" s="0" t="n">
        <v>11</v>
      </c>
      <c r="AN871" s="0" t="s">
        <v>145</v>
      </c>
      <c r="AO871" s="0" t="s">
        <v>3480</v>
      </c>
      <c r="AP871" s="0" t="s">
        <v>3481</v>
      </c>
      <c r="AQ871" s="0" t="n">
        <v>9</v>
      </c>
      <c r="AR871" s="0" t="n">
        <v>64</v>
      </c>
      <c r="AS871" s="0" t="n">
        <v>32</v>
      </c>
      <c r="AV871" s="0" t="s">
        <v>152</v>
      </c>
      <c r="AW871" s="0" t="n">
        <f aca="false">COUNTA($BA871:$EG871)</f>
        <v>10</v>
      </c>
      <c r="AX871" s="0" t="n">
        <f aca="false">COUNTIF($BC871:$EG871,"D")</f>
        <v>1</v>
      </c>
      <c r="AY871" s="0" t="n">
        <f aca="false">COUNTIF($BC871:$EG871,"R")</f>
        <v>0</v>
      </c>
      <c r="AZ871" s="2" t="n">
        <f aca="false">IF(DH871&lt;&gt;"",1,0)+IF(DI871&lt;&gt;"",1,0)+IF(DK871&lt;&gt;"",1,0)+IF(DM871&lt;&gt;"",1,0)+IF(DN871&lt;&gt;"",1,0)+IF(DO871&lt;&gt;"",1,0)+IF(DQ871&lt;&gt;"",1,0)+IF(DR871&lt;&gt;"",1,0)+IF(DT871&lt;&gt;"",1,0)+IF(DU871&lt;&gt;"",1,0)+IF(DV871&lt;&gt;"",1,0)+IF(DW871&lt;&gt;"",1,0)+IF(DX871&lt;&gt;"",1,0)+IF(DZ871&lt;&gt;"",1,0)+IF(EA871&lt;&gt;"",1,0)+IF(EB871&lt;&gt;"",1,0)+IF(EE871&lt;&gt;"",1,0)</f>
        <v>4</v>
      </c>
      <c r="BA871" s="2" t="n">
        <f aca="false">COUNTIF($DV871:$EG871, "&lt;&gt;")</f>
        <v>1</v>
      </c>
      <c r="BB871" s="0" t="n">
        <f aca="false">AY871*AX871</f>
        <v>0</v>
      </c>
      <c r="CP871" s="0" t="s">
        <v>153</v>
      </c>
      <c r="CY871" s="0" t="s">
        <v>153</v>
      </c>
      <c r="CZ871" s="0" t="s">
        <v>162</v>
      </c>
      <c r="DC871" s="0" t="s">
        <v>153</v>
      </c>
      <c r="DI871" s="0" t="s">
        <v>153</v>
      </c>
      <c r="DN871" s="0" t="s">
        <v>153</v>
      </c>
      <c r="DU871" s="0" t="s">
        <v>153</v>
      </c>
      <c r="DX871" s="0" t="s">
        <v>153</v>
      </c>
    </row>
    <row r="872" customFormat="false" ht="13.8" hidden="false" customHeight="false" outlineLevel="0" collapsed="false">
      <c r="A872" s="0" t="s">
        <v>4225</v>
      </c>
      <c r="B872" s="0" t="n">
        <v>78</v>
      </c>
      <c r="C872" s="0" t="n">
        <v>443911</v>
      </c>
      <c r="D872" s="0" t="s">
        <v>4221</v>
      </c>
      <c r="E872" s="0" t="s">
        <v>1606</v>
      </c>
      <c r="F872" s="0" t="str">
        <f aca="false">CONCATENATE(D872," ",LEFT(H872,4),"T=",AU872,"D=",AV872,"R=",AW872,"M=",AX872,"L=",AY872,"B=",AZ872)</f>
        <v>BRONSON T=D=WARREN-WARD 5R=5M=0L=0B=2</v>
      </c>
      <c r="G872" s="0" t="s">
        <v>357</v>
      </c>
      <c r="I872" s="0" t="s">
        <v>4223</v>
      </c>
      <c r="J872" s="0" t="s">
        <v>2757</v>
      </c>
      <c r="K872" s="0" t="s">
        <v>143</v>
      </c>
      <c r="M872" s="0" t="str">
        <f aca="false">RIGHT(N872,LEN(N872)-FIND(" ",N872))</f>
        <v>HAZELWOOD AVE SE</v>
      </c>
      <c r="N872" s="0" t="s">
        <v>4224</v>
      </c>
      <c r="P872" s="0" t="s">
        <v>145</v>
      </c>
      <c r="Q872" s="0" t="s">
        <v>146</v>
      </c>
      <c r="R872" s="0" t="n">
        <v>44483</v>
      </c>
      <c r="AD872" s="0" t="s">
        <v>147</v>
      </c>
      <c r="AE872" s="0" t="s">
        <v>148</v>
      </c>
      <c r="AF872" s="0" t="s">
        <v>149</v>
      </c>
      <c r="AH872" s="0" t="n">
        <v>14</v>
      </c>
      <c r="AI872" s="0" t="n">
        <v>11</v>
      </c>
      <c r="AN872" s="0" t="s">
        <v>145</v>
      </c>
      <c r="AO872" s="0" t="s">
        <v>3480</v>
      </c>
      <c r="AP872" s="0" t="s">
        <v>3481</v>
      </c>
      <c r="AQ872" s="0" t="n">
        <v>9</v>
      </c>
      <c r="AR872" s="0" t="n">
        <v>64</v>
      </c>
      <c r="AS872" s="0" t="n">
        <v>32</v>
      </c>
      <c r="AV872" s="0" t="s">
        <v>152</v>
      </c>
      <c r="AW872" s="0" t="n">
        <f aca="false">COUNTA($BA872:$EG872)</f>
        <v>5</v>
      </c>
      <c r="AX872" s="0" t="n">
        <f aca="false">COUNTIF($BC872:$EG872,"D")</f>
        <v>0</v>
      </c>
      <c r="AY872" s="0" t="n">
        <f aca="false">COUNTIF($BC872:$EG872,"R")</f>
        <v>0</v>
      </c>
      <c r="AZ872" s="2" t="n">
        <f aca="false">IF(DH872&lt;&gt;"",1,0)+IF(DI872&lt;&gt;"",1,0)+IF(DK872&lt;&gt;"",1,0)+IF(DM872&lt;&gt;"",1,0)+IF(DN872&lt;&gt;"",1,0)+IF(DO872&lt;&gt;"",1,0)+IF(DQ872&lt;&gt;"",1,0)+IF(DR872&lt;&gt;"",1,0)+IF(DT872&lt;&gt;"",1,0)+IF(DU872&lt;&gt;"",1,0)+IF(DV872&lt;&gt;"",1,0)+IF(DW872&lt;&gt;"",1,0)+IF(DX872&lt;&gt;"",1,0)+IF(DZ872&lt;&gt;"",1,0)+IF(EA872&lt;&gt;"",1,0)+IF(EB872&lt;&gt;"",1,0)+IF(EE872&lt;&gt;"",1,0)</f>
        <v>2</v>
      </c>
      <c r="BA872" s="2" t="n">
        <f aca="false">COUNTIF($DV872:$EG872, "&lt;&gt;")</f>
        <v>0</v>
      </c>
      <c r="BB872" s="0" t="n">
        <f aca="false">AY872*AX872</f>
        <v>0</v>
      </c>
      <c r="CP872" s="0" t="s">
        <v>153</v>
      </c>
      <c r="DN872" s="0" t="s">
        <v>153</v>
      </c>
      <c r="DU872" s="0" t="s">
        <v>153</v>
      </c>
    </row>
    <row r="873" customFormat="false" ht="13.8" hidden="false" customHeight="false" outlineLevel="0" collapsed="false">
      <c r="A873" s="0" t="s">
        <v>4226</v>
      </c>
      <c r="B873" s="0" t="n">
        <v>78</v>
      </c>
      <c r="C873" s="0" t="n">
        <v>377069</v>
      </c>
      <c r="D873" s="0" t="s">
        <v>461</v>
      </c>
      <c r="E873" s="0" t="s">
        <v>2135</v>
      </c>
      <c r="F873" s="0" t="str">
        <f aca="false">CONCATENATE(D873," ",LEFT(H873,4),"T=",AU873,"D=",AV873,"R=",AW873,"M=",AX873,"L=",AY873,"B=",AZ873)</f>
        <v>MORGAN IIIT=D=WARREN-WARD 5R=4M=0L=0B=0</v>
      </c>
      <c r="H873" s="0" t="s">
        <v>1550</v>
      </c>
      <c r="I873" s="0" t="s">
        <v>4227</v>
      </c>
      <c r="J873" s="0" t="s">
        <v>482</v>
      </c>
      <c r="K873" s="0" t="s">
        <v>143</v>
      </c>
      <c r="M873" s="0" t="str">
        <f aca="false">RIGHT(N873,LEN(N873)-FIND(" ",N873))</f>
        <v>HAZELWOOD AVE SE</v>
      </c>
      <c r="N873" s="0" t="s">
        <v>4228</v>
      </c>
      <c r="P873" s="0" t="s">
        <v>145</v>
      </c>
      <c r="Q873" s="0" t="s">
        <v>146</v>
      </c>
      <c r="R873" s="0" t="n">
        <v>44483</v>
      </c>
      <c r="AD873" s="0" t="s">
        <v>147</v>
      </c>
      <c r="AE873" s="0" t="s">
        <v>148</v>
      </c>
      <c r="AF873" s="0" t="s">
        <v>149</v>
      </c>
      <c r="AH873" s="0" t="n">
        <v>14</v>
      </c>
      <c r="AI873" s="0" t="n">
        <v>11</v>
      </c>
      <c r="AN873" s="0" t="s">
        <v>145</v>
      </c>
      <c r="AO873" s="0" t="s">
        <v>3480</v>
      </c>
      <c r="AP873" s="0" t="s">
        <v>3481</v>
      </c>
      <c r="AQ873" s="0" t="n">
        <v>9</v>
      </c>
      <c r="AR873" s="0" t="n">
        <v>64</v>
      </c>
      <c r="AS873" s="0" t="n">
        <v>32</v>
      </c>
      <c r="AV873" s="0" t="s">
        <v>152</v>
      </c>
      <c r="AW873" s="0" t="n">
        <f aca="false">COUNTA($BA873:$EG873)</f>
        <v>4</v>
      </c>
      <c r="AX873" s="0" t="n">
        <f aca="false">COUNTIF($BC873:$EG873,"D")</f>
        <v>0</v>
      </c>
      <c r="AY873" s="0" t="n">
        <f aca="false">COUNTIF($BC873:$EG873,"R")</f>
        <v>0</v>
      </c>
      <c r="AZ873" s="2" t="n">
        <f aca="false">IF(DH873&lt;&gt;"",1,0)+IF(DI873&lt;&gt;"",1,0)+IF(DK873&lt;&gt;"",1,0)+IF(DM873&lt;&gt;"",1,0)+IF(DN873&lt;&gt;"",1,0)+IF(DO873&lt;&gt;"",1,0)+IF(DQ873&lt;&gt;"",1,0)+IF(DR873&lt;&gt;"",1,0)+IF(DT873&lt;&gt;"",1,0)+IF(DU873&lt;&gt;"",1,0)+IF(DV873&lt;&gt;"",1,0)+IF(DW873&lt;&gt;"",1,0)+IF(DX873&lt;&gt;"",1,0)+IF(DZ873&lt;&gt;"",1,0)+IF(EA873&lt;&gt;"",1,0)+IF(EB873&lt;&gt;"",1,0)+IF(EE873&lt;&gt;"",1,0)</f>
        <v>0</v>
      </c>
      <c r="BA873" s="2" t="n">
        <f aca="false">COUNTIF($DV873:$EG873, "&lt;&gt;")</f>
        <v>1</v>
      </c>
      <c r="BB873" s="0" t="n">
        <f aca="false">AY873*AX873</f>
        <v>0</v>
      </c>
      <c r="CP873" s="0" t="s">
        <v>153</v>
      </c>
      <c r="EF873" s="0" t="s">
        <v>153</v>
      </c>
    </row>
    <row r="874" customFormat="false" ht="13.8" hidden="false" customHeight="false" outlineLevel="0" collapsed="false">
      <c r="A874" s="0" t="s">
        <v>4229</v>
      </c>
      <c r="B874" s="0" t="n">
        <v>78</v>
      </c>
      <c r="C874" s="0" t="n">
        <v>163816</v>
      </c>
      <c r="D874" s="0" t="s">
        <v>2377</v>
      </c>
      <c r="E874" s="0" t="s">
        <v>4230</v>
      </c>
      <c r="F874" s="0" t="str">
        <f aca="false">CONCATENATE(D874," ",LEFT(H874,4),"T=",AU874,"D=",AV874,"R=",AW874,"M=",AX874,"L=",AY874,"B=",AZ874)</f>
        <v>LARRY T=D=WARREN-WARD 5R=3M=0L=0B=1</v>
      </c>
      <c r="I874" s="0" t="s">
        <v>4231</v>
      </c>
      <c r="J874" s="0" t="s">
        <v>3131</v>
      </c>
      <c r="K874" s="0" t="s">
        <v>186</v>
      </c>
      <c r="M874" s="0" t="str">
        <f aca="false">RIGHT(N874,LEN(N874)-FIND(" ",N874))</f>
        <v>HAZELWOOD AVE SE</v>
      </c>
      <c r="N874" s="0" t="s">
        <v>4228</v>
      </c>
      <c r="P874" s="0" t="s">
        <v>145</v>
      </c>
      <c r="Q874" s="0" t="s">
        <v>146</v>
      </c>
      <c r="R874" s="0" t="n">
        <v>44483</v>
      </c>
      <c r="AD874" s="0" t="s">
        <v>147</v>
      </c>
      <c r="AE874" s="0" t="s">
        <v>148</v>
      </c>
      <c r="AF874" s="0" t="s">
        <v>149</v>
      </c>
      <c r="AH874" s="0" t="n">
        <v>14</v>
      </c>
      <c r="AI874" s="0" t="n">
        <v>11</v>
      </c>
      <c r="AN874" s="0" t="s">
        <v>145</v>
      </c>
      <c r="AO874" s="0" t="s">
        <v>3480</v>
      </c>
      <c r="AP874" s="0" t="s">
        <v>3481</v>
      </c>
      <c r="AQ874" s="0" t="n">
        <v>9</v>
      </c>
      <c r="AR874" s="0" t="n">
        <v>64</v>
      </c>
      <c r="AS874" s="0" t="n">
        <v>32</v>
      </c>
      <c r="AV874" s="0" t="s">
        <v>152</v>
      </c>
      <c r="AW874" s="0" t="n">
        <f aca="false">COUNTA($BA874:$EG874)</f>
        <v>3</v>
      </c>
      <c r="AX874" s="0" t="n">
        <f aca="false">COUNTIF($BC874:$EG874,"D")</f>
        <v>0</v>
      </c>
      <c r="AY874" s="0" t="n">
        <f aca="false">COUNTIF($BC874:$EG874,"R")</f>
        <v>0</v>
      </c>
      <c r="AZ874" s="2" t="n">
        <f aca="false">IF(DH874&lt;&gt;"",1,0)+IF(DI874&lt;&gt;"",1,0)+IF(DK874&lt;&gt;"",1,0)+IF(DM874&lt;&gt;"",1,0)+IF(DN874&lt;&gt;"",1,0)+IF(DO874&lt;&gt;"",1,0)+IF(DQ874&lt;&gt;"",1,0)+IF(DR874&lt;&gt;"",1,0)+IF(DT874&lt;&gt;"",1,0)+IF(DU874&lt;&gt;"",1,0)+IF(DV874&lt;&gt;"",1,0)+IF(DW874&lt;&gt;"",1,0)+IF(DX874&lt;&gt;"",1,0)+IF(DZ874&lt;&gt;"",1,0)+IF(EA874&lt;&gt;"",1,0)+IF(EB874&lt;&gt;"",1,0)+IF(EE874&lt;&gt;"",1,0)</f>
        <v>1</v>
      </c>
      <c r="BA874" s="2" t="n">
        <f aca="false">COUNTIF($DV874:$EG874, "&lt;&gt;")</f>
        <v>0</v>
      </c>
      <c r="BB874" s="0" t="n">
        <f aca="false">AY874*AX874</f>
        <v>0</v>
      </c>
      <c r="DN874" s="0" t="s">
        <v>153</v>
      </c>
    </row>
    <row r="875" customFormat="false" ht="13.8" hidden="false" customHeight="false" outlineLevel="0" collapsed="false">
      <c r="A875" s="0" t="s">
        <v>4232</v>
      </c>
      <c r="B875" s="0" t="n">
        <v>78</v>
      </c>
      <c r="C875" s="0" t="n">
        <v>287703</v>
      </c>
      <c r="D875" s="0" t="s">
        <v>2443</v>
      </c>
      <c r="E875" s="0" t="s">
        <v>3726</v>
      </c>
      <c r="F875" s="0" t="str">
        <f aca="false">CONCATENATE(D875," ",LEFT(H875,4),"T=",AU875,"D=",AV875,"R=",AW875,"M=",AX875,"L=",AY875,"B=",AZ875)</f>
        <v>CLYDE T=D=WARREN-WARD 5R=11M=0L=3B=6</v>
      </c>
      <c r="G875" s="0" t="s">
        <v>4233</v>
      </c>
      <c r="I875" s="0" t="s">
        <v>4234</v>
      </c>
      <c r="J875" s="0" t="s">
        <v>4235</v>
      </c>
      <c r="K875" s="0" t="s">
        <v>143</v>
      </c>
      <c r="L875" s="0" t="s">
        <v>238</v>
      </c>
      <c r="M875" s="0" t="str">
        <f aca="false">RIGHT(N875,LEN(N875)-FIND(" ",N875))</f>
        <v>HAZELWOOD AVE SE</v>
      </c>
      <c r="N875" s="0" t="s">
        <v>4236</v>
      </c>
      <c r="P875" s="0" t="s">
        <v>145</v>
      </c>
      <c r="Q875" s="0" t="s">
        <v>146</v>
      </c>
      <c r="R875" s="0" t="n">
        <v>44483</v>
      </c>
      <c r="S875" s="0" t="n">
        <v>6142</v>
      </c>
      <c r="AD875" s="0" t="s">
        <v>147</v>
      </c>
      <c r="AE875" s="0" t="s">
        <v>148</v>
      </c>
      <c r="AF875" s="0" t="s">
        <v>149</v>
      </c>
      <c r="AH875" s="0" t="n">
        <v>14</v>
      </c>
      <c r="AI875" s="0" t="n">
        <v>11</v>
      </c>
      <c r="AN875" s="0" t="s">
        <v>145</v>
      </c>
      <c r="AO875" s="0" t="s">
        <v>3480</v>
      </c>
      <c r="AP875" s="0" t="s">
        <v>3481</v>
      </c>
      <c r="AQ875" s="0" t="n">
        <v>9</v>
      </c>
      <c r="AR875" s="0" t="n">
        <v>64</v>
      </c>
      <c r="AS875" s="0" t="n">
        <v>32</v>
      </c>
      <c r="AV875" s="0" t="s">
        <v>152</v>
      </c>
      <c r="AW875" s="0" t="n">
        <f aca="false">COUNTA($BA875:$EG875)</f>
        <v>11</v>
      </c>
      <c r="AX875" s="0" t="n">
        <f aca="false">COUNTIF($BC875:$EG875,"D")</f>
        <v>0</v>
      </c>
      <c r="AY875" s="0" t="n">
        <f aca="false">COUNTIF($BC875:$EG875,"R")</f>
        <v>3</v>
      </c>
      <c r="AZ875" s="2" t="n">
        <f aca="false">IF(DH875&lt;&gt;"",1,0)+IF(DI875&lt;&gt;"",1,0)+IF(DK875&lt;&gt;"",1,0)+IF(DM875&lt;&gt;"",1,0)+IF(DN875&lt;&gt;"",1,0)+IF(DO875&lt;&gt;"",1,0)+IF(DQ875&lt;&gt;"",1,0)+IF(DR875&lt;&gt;"",1,0)+IF(DT875&lt;&gt;"",1,0)+IF(DU875&lt;&gt;"",1,0)+IF(DV875&lt;&gt;"",1,0)+IF(DW875&lt;&gt;"",1,0)+IF(DX875&lt;&gt;"",1,0)+IF(DZ875&lt;&gt;"",1,0)+IF(EA875&lt;&gt;"",1,0)+IF(EB875&lt;&gt;"",1,0)+IF(EE875&lt;&gt;"",1,0)</f>
        <v>6</v>
      </c>
      <c r="BA875" s="2" t="n">
        <f aca="false">COUNTIF($DV875:$EG875, "&lt;&gt;")</f>
        <v>5</v>
      </c>
      <c r="BB875" s="0" t="n">
        <f aca="false">AY875*AX875</f>
        <v>0</v>
      </c>
      <c r="DN875" s="0" t="s">
        <v>153</v>
      </c>
      <c r="DS875" s="0" t="s">
        <v>238</v>
      </c>
      <c r="DT875" s="0" t="s">
        <v>238</v>
      </c>
      <c r="DU875" s="0" t="s">
        <v>153</v>
      </c>
      <c r="DW875" s="0" t="s">
        <v>153</v>
      </c>
      <c r="DX875" s="0" t="s">
        <v>153</v>
      </c>
      <c r="EA875" s="0" t="s">
        <v>153</v>
      </c>
      <c r="ED875" s="0" t="s">
        <v>238</v>
      </c>
      <c r="EF875" s="0" t="s">
        <v>153</v>
      </c>
    </row>
    <row r="876" customFormat="false" ht="13.8" hidden="false" customHeight="false" outlineLevel="0" collapsed="false">
      <c r="A876" s="0" t="s">
        <v>4237</v>
      </c>
      <c r="B876" s="0" t="n">
        <v>78</v>
      </c>
      <c r="C876" s="0" t="n">
        <v>327222</v>
      </c>
      <c r="D876" s="0" t="s">
        <v>2443</v>
      </c>
      <c r="E876" s="0" t="s">
        <v>603</v>
      </c>
      <c r="F876" s="0" t="str">
        <f aca="false">CONCATENATE(D876," ",LEFT(H876,4),"T=",AU876,"D=",AV876,"R=",AW876,"M=",AX876,"L=",AY876,"B=",AZ876)</f>
        <v>CLYDE T=D=WARREN-WARD 5R=3M=0L=0B=1</v>
      </c>
      <c r="G876" s="0" t="s">
        <v>4238</v>
      </c>
      <c r="I876" s="0" t="s">
        <v>4239</v>
      </c>
      <c r="J876" s="0" t="s">
        <v>4240</v>
      </c>
      <c r="K876" s="0" t="s">
        <v>143</v>
      </c>
      <c r="M876" s="0" t="str">
        <f aca="false">RIGHT(N876,LEN(N876)-FIND(" ",N876))</f>
        <v>HAZELWOOD AVE SE</v>
      </c>
      <c r="N876" s="0" t="s">
        <v>4236</v>
      </c>
      <c r="P876" s="0" t="s">
        <v>145</v>
      </c>
      <c r="Q876" s="0" t="s">
        <v>146</v>
      </c>
      <c r="R876" s="0" t="n">
        <v>44483</v>
      </c>
      <c r="AD876" s="0" t="s">
        <v>147</v>
      </c>
      <c r="AE876" s="0" t="s">
        <v>148</v>
      </c>
      <c r="AF876" s="0" t="s">
        <v>149</v>
      </c>
      <c r="AH876" s="0" t="n">
        <v>14</v>
      </c>
      <c r="AI876" s="0" t="n">
        <v>11</v>
      </c>
      <c r="AN876" s="0" t="s">
        <v>145</v>
      </c>
      <c r="AO876" s="0" t="s">
        <v>3480</v>
      </c>
      <c r="AP876" s="0" t="s">
        <v>3481</v>
      </c>
      <c r="AQ876" s="0" t="n">
        <v>9</v>
      </c>
      <c r="AR876" s="0" t="n">
        <v>64</v>
      </c>
      <c r="AS876" s="0" t="n">
        <v>32</v>
      </c>
      <c r="AV876" s="0" t="s">
        <v>152</v>
      </c>
      <c r="AW876" s="0" t="n">
        <f aca="false">COUNTA($BA876:$EG876)</f>
        <v>3</v>
      </c>
      <c r="AX876" s="0" t="n">
        <f aca="false">COUNTIF($BC876:$EG876,"D")</f>
        <v>0</v>
      </c>
      <c r="AY876" s="0" t="n">
        <f aca="false">COUNTIF($BC876:$EG876,"R")</f>
        <v>0</v>
      </c>
      <c r="AZ876" s="2" t="n">
        <f aca="false">IF(DH876&lt;&gt;"",1,0)+IF(DI876&lt;&gt;"",1,0)+IF(DK876&lt;&gt;"",1,0)+IF(DM876&lt;&gt;"",1,0)+IF(DN876&lt;&gt;"",1,0)+IF(DO876&lt;&gt;"",1,0)+IF(DQ876&lt;&gt;"",1,0)+IF(DR876&lt;&gt;"",1,0)+IF(DT876&lt;&gt;"",1,0)+IF(DU876&lt;&gt;"",1,0)+IF(DV876&lt;&gt;"",1,0)+IF(DW876&lt;&gt;"",1,0)+IF(DX876&lt;&gt;"",1,0)+IF(DZ876&lt;&gt;"",1,0)+IF(EA876&lt;&gt;"",1,0)+IF(EB876&lt;&gt;"",1,0)+IF(EE876&lt;&gt;"",1,0)</f>
        <v>1</v>
      </c>
      <c r="BA876" s="2" t="n">
        <f aca="false">COUNTIF($DV876:$EG876, "&lt;&gt;")</f>
        <v>0</v>
      </c>
      <c r="BB876" s="0" t="n">
        <f aca="false">AY876*AX876</f>
        <v>0</v>
      </c>
      <c r="DN876" s="0" t="s">
        <v>153</v>
      </c>
    </row>
    <row r="877" customFormat="false" ht="13.8" hidden="false" customHeight="false" outlineLevel="0" collapsed="false">
      <c r="A877" s="0" t="s">
        <v>4241</v>
      </c>
      <c r="B877" s="0" t="n">
        <v>78</v>
      </c>
      <c r="C877" s="0" t="n">
        <v>430660</v>
      </c>
      <c r="D877" s="0" t="s">
        <v>4242</v>
      </c>
      <c r="E877" s="0" t="s">
        <v>3473</v>
      </c>
      <c r="F877" s="0" t="str">
        <f aca="false">CONCATENATE(D877," ",LEFT(H877,4),"T=",AU877,"D=",AV877,"R=",AW877,"M=",AX877,"L=",AY877,"B=",AZ877)</f>
        <v>KILLEEN T=D=WARREN-WARD 5R=4M=0L=0B=1</v>
      </c>
      <c r="G877" s="0" t="s">
        <v>498</v>
      </c>
      <c r="I877" s="0" t="s">
        <v>4243</v>
      </c>
      <c r="J877" s="0" t="s">
        <v>1389</v>
      </c>
      <c r="K877" s="0" t="s">
        <v>143</v>
      </c>
      <c r="M877" s="0" t="str">
        <f aca="false">RIGHT(N877,LEN(N877)-FIND(" ",N877))</f>
        <v>HAZELWOOD AVE SE</v>
      </c>
      <c r="N877" s="0" t="s">
        <v>4244</v>
      </c>
      <c r="P877" s="0" t="s">
        <v>145</v>
      </c>
      <c r="Q877" s="0" t="s">
        <v>146</v>
      </c>
      <c r="R877" s="0" t="n">
        <v>44483</v>
      </c>
      <c r="AD877" s="0" t="s">
        <v>147</v>
      </c>
      <c r="AE877" s="0" t="s">
        <v>148</v>
      </c>
      <c r="AF877" s="0" t="s">
        <v>149</v>
      </c>
      <c r="AH877" s="0" t="n">
        <v>14</v>
      </c>
      <c r="AI877" s="0" t="n">
        <v>11</v>
      </c>
      <c r="AN877" s="0" t="s">
        <v>145</v>
      </c>
      <c r="AO877" s="0" t="s">
        <v>3480</v>
      </c>
      <c r="AP877" s="0" t="s">
        <v>3481</v>
      </c>
      <c r="AQ877" s="0" t="n">
        <v>9</v>
      </c>
      <c r="AR877" s="0" t="n">
        <v>64</v>
      </c>
      <c r="AS877" s="0" t="n">
        <v>32</v>
      </c>
      <c r="AV877" s="0" t="s">
        <v>152</v>
      </c>
      <c r="AW877" s="0" t="n">
        <f aca="false">COUNTA($BA877:$EG877)</f>
        <v>4</v>
      </c>
      <c r="AX877" s="0" t="n">
        <f aca="false">COUNTIF($BC877:$EG877,"D")</f>
        <v>0</v>
      </c>
      <c r="AY877" s="0" t="n">
        <f aca="false">COUNTIF($BC877:$EG877,"R")</f>
        <v>0</v>
      </c>
      <c r="AZ877" s="2" t="n">
        <f aca="false">IF(DH877&lt;&gt;"",1,0)+IF(DI877&lt;&gt;"",1,0)+IF(DK877&lt;&gt;"",1,0)+IF(DM877&lt;&gt;"",1,0)+IF(DN877&lt;&gt;"",1,0)+IF(DO877&lt;&gt;"",1,0)+IF(DQ877&lt;&gt;"",1,0)+IF(DR877&lt;&gt;"",1,0)+IF(DT877&lt;&gt;"",1,0)+IF(DU877&lt;&gt;"",1,0)+IF(DV877&lt;&gt;"",1,0)+IF(DW877&lt;&gt;"",1,0)+IF(DX877&lt;&gt;"",1,0)+IF(DZ877&lt;&gt;"",1,0)+IF(EA877&lt;&gt;"",1,0)+IF(EB877&lt;&gt;"",1,0)+IF(EE877&lt;&gt;"",1,0)</f>
        <v>1</v>
      </c>
      <c r="BA877" s="2" t="n">
        <f aca="false">COUNTIF($DV877:$EG877, "&lt;&gt;")</f>
        <v>1</v>
      </c>
      <c r="BB877" s="0" t="n">
        <f aca="false">AY877*AX877</f>
        <v>0</v>
      </c>
      <c r="DN877" s="0" t="s">
        <v>153</v>
      </c>
      <c r="EF877" s="0" t="s">
        <v>153</v>
      </c>
    </row>
    <row r="878" customFormat="false" ht="13.8" hidden="false" customHeight="false" outlineLevel="0" collapsed="false">
      <c r="A878" s="0" t="s">
        <v>4245</v>
      </c>
      <c r="B878" s="0" t="n">
        <v>78</v>
      </c>
      <c r="C878" s="0" t="n">
        <v>491363</v>
      </c>
      <c r="D878" s="0" t="s">
        <v>3569</v>
      </c>
      <c r="E878" s="0" t="s">
        <v>751</v>
      </c>
      <c r="F878" s="0" t="str">
        <f aca="false">CONCATENATE(D878," ",LEFT(H878,4),"T=",AU878,"D=",AV878,"R=",AW878,"M=",AX878,"L=",AY878,"B=",AZ878)</f>
        <v>DAVENPORT T=D=WARREN-WARD 5R=6M=0L=0B=2</v>
      </c>
      <c r="G878" s="0" t="s">
        <v>212</v>
      </c>
      <c r="I878" s="0" t="s">
        <v>4246</v>
      </c>
      <c r="J878" s="0" t="s">
        <v>4247</v>
      </c>
      <c r="K878" s="0" t="s">
        <v>143</v>
      </c>
      <c r="M878" s="0" t="str">
        <f aca="false">RIGHT(N878,LEN(N878)-FIND(" ",N878))</f>
        <v>HAZELWOOD AVE SE</v>
      </c>
      <c r="N878" s="0" t="s">
        <v>4248</v>
      </c>
      <c r="P878" s="0" t="s">
        <v>145</v>
      </c>
      <c r="Q878" s="0" t="s">
        <v>146</v>
      </c>
      <c r="R878" s="0" t="n">
        <v>44483</v>
      </c>
      <c r="AD878" s="0" t="s">
        <v>147</v>
      </c>
      <c r="AE878" s="0" t="s">
        <v>148</v>
      </c>
      <c r="AF878" s="0" t="s">
        <v>149</v>
      </c>
      <c r="AH878" s="0" t="n">
        <v>14</v>
      </c>
      <c r="AI878" s="0" t="n">
        <v>11</v>
      </c>
      <c r="AN878" s="0" t="s">
        <v>145</v>
      </c>
      <c r="AO878" s="0" t="s">
        <v>3480</v>
      </c>
      <c r="AP878" s="0" t="s">
        <v>3481</v>
      </c>
      <c r="AQ878" s="0" t="n">
        <v>9</v>
      </c>
      <c r="AR878" s="0" t="n">
        <v>64</v>
      </c>
      <c r="AS878" s="0" t="n">
        <v>32</v>
      </c>
      <c r="AV878" s="0" t="s">
        <v>152</v>
      </c>
      <c r="AW878" s="0" t="n">
        <f aca="false">COUNTA($BA878:$EG878)</f>
        <v>6</v>
      </c>
      <c r="AX878" s="0" t="n">
        <f aca="false">COUNTIF($BC878:$EG878,"D")</f>
        <v>0</v>
      </c>
      <c r="AY878" s="0" t="n">
        <f aca="false">COUNTIF($BC878:$EG878,"R")</f>
        <v>0</v>
      </c>
      <c r="AZ878" s="2" t="n">
        <f aca="false">IF(DH878&lt;&gt;"",1,0)+IF(DI878&lt;&gt;"",1,0)+IF(DK878&lt;&gt;"",1,0)+IF(DM878&lt;&gt;"",1,0)+IF(DN878&lt;&gt;"",1,0)+IF(DO878&lt;&gt;"",1,0)+IF(DQ878&lt;&gt;"",1,0)+IF(DR878&lt;&gt;"",1,0)+IF(DT878&lt;&gt;"",1,0)+IF(DU878&lt;&gt;"",1,0)+IF(DV878&lt;&gt;"",1,0)+IF(DW878&lt;&gt;"",1,0)+IF(DX878&lt;&gt;"",1,0)+IF(DZ878&lt;&gt;"",1,0)+IF(EA878&lt;&gt;"",1,0)+IF(EB878&lt;&gt;"",1,0)+IF(EE878&lt;&gt;"",1,0)</f>
        <v>2</v>
      </c>
      <c r="BA878" s="2" t="n">
        <f aca="false">COUNTIF($DV878:$EG878, "&lt;&gt;")</f>
        <v>1</v>
      </c>
      <c r="BB878" s="0" t="n">
        <f aca="false">AY878*AX878</f>
        <v>0</v>
      </c>
      <c r="BD878" s="0" t="s">
        <v>153</v>
      </c>
      <c r="DN878" s="0" t="s">
        <v>153</v>
      </c>
      <c r="DU878" s="0" t="s">
        <v>153</v>
      </c>
      <c r="EF878" s="0" t="s">
        <v>153</v>
      </c>
    </row>
    <row r="879" customFormat="false" ht="13.8" hidden="false" customHeight="false" outlineLevel="0" collapsed="false">
      <c r="A879" s="0" t="s">
        <v>4249</v>
      </c>
      <c r="B879" s="0" t="n">
        <v>78</v>
      </c>
      <c r="C879" s="0" t="n">
        <v>470621</v>
      </c>
      <c r="D879" s="0" t="s">
        <v>4250</v>
      </c>
      <c r="E879" s="0" t="s">
        <v>489</v>
      </c>
      <c r="F879" s="0" t="str">
        <f aca="false">CONCATENATE(D879," ",LEFT(H879,4),"T=",AU879,"D=",AV879,"R=",AW879,"M=",AX879,"L=",AY879,"B=",AZ879)</f>
        <v>HARSCH T=D=WARREN-WARD 5R=13M=1L=0B=5</v>
      </c>
      <c r="G879" s="0" t="s">
        <v>284</v>
      </c>
      <c r="I879" s="0" t="s">
        <v>4251</v>
      </c>
      <c r="J879" s="0" t="s">
        <v>4252</v>
      </c>
      <c r="K879" s="0" t="s">
        <v>143</v>
      </c>
      <c r="M879" s="0" t="str">
        <f aca="false">RIGHT(N879,LEN(N879)-FIND(" ",N879))</f>
        <v>HAZELWOOD AVE SE</v>
      </c>
      <c r="N879" s="0" t="s">
        <v>4253</v>
      </c>
      <c r="P879" s="0" t="s">
        <v>145</v>
      </c>
      <c r="Q879" s="0" t="s">
        <v>146</v>
      </c>
      <c r="R879" s="0" t="n">
        <v>44483</v>
      </c>
      <c r="AD879" s="0" t="s">
        <v>147</v>
      </c>
      <c r="AE879" s="0" t="s">
        <v>148</v>
      </c>
      <c r="AF879" s="0" t="s">
        <v>149</v>
      </c>
      <c r="AH879" s="0" t="n">
        <v>14</v>
      </c>
      <c r="AI879" s="0" t="n">
        <v>11</v>
      </c>
      <c r="AN879" s="0" t="s">
        <v>145</v>
      </c>
      <c r="AO879" s="0" t="s">
        <v>3480</v>
      </c>
      <c r="AP879" s="0" t="s">
        <v>3481</v>
      </c>
      <c r="AQ879" s="0" t="n">
        <v>9</v>
      </c>
      <c r="AR879" s="0" t="n">
        <v>64</v>
      </c>
      <c r="AS879" s="0" t="n">
        <v>32</v>
      </c>
      <c r="AV879" s="0" t="s">
        <v>152</v>
      </c>
      <c r="AW879" s="0" t="n">
        <f aca="false">COUNTA($BA879:$EG879)</f>
        <v>13</v>
      </c>
      <c r="AX879" s="0" t="n">
        <f aca="false">COUNTIF($BC879:$EG879,"D")</f>
        <v>1</v>
      </c>
      <c r="AY879" s="0" t="n">
        <f aca="false">COUNTIF($BC879:$EG879,"R")</f>
        <v>0</v>
      </c>
      <c r="AZ879" s="2" t="n">
        <f aca="false">IF(DH879&lt;&gt;"",1,0)+IF(DI879&lt;&gt;"",1,0)+IF(DK879&lt;&gt;"",1,0)+IF(DM879&lt;&gt;"",1,0)+IF(DN879&lt;&gt;"",1,0)+IF(DO879&lt;&gt;"",1,0)+IF(DQ879&lt;&gt;"",1,0)+IF(DR879&lt;&gt;"",1,0)+IF(DT879&lt;&gt;"",1,0)+IF(DU879&lt;&gt;"",1,0)+IF(DV879&lt;&gt;"",1,0)+IF(DW879&lt;&gt;"",1,0)+IF(DX879&lt;&gt;"",1,0)+IF(DZ879&lt;&gt;"",1,0)+IF(EA879&lt;&gt;"",1,0)+IF(EB879&lt;&gt;"",1,0)+IF(EE879&lt;&gt;"",1,0)</f>
        <v>5</v>
      </c>
      <c r="BA879" s="2" t="n">
        <f aca="false">COUNTIF($DV879:$EG879, "&lt;&gt;")</f>
        <v>3</v>
      </c>
      <c r="BB879" s="0" t="n">
        <f aca="false">AY879*AX879</f>
        <v>0</v>
      </c>
      <c r="BL879" s="0" t="s">
        <v>153</v>
      </c>
      <c r="CA879" s="0" t="s">
        <v>153</v>
      </c>
      <c r="CP879" s="0" t="s">
        <v>153</v>
      </c>
      <c r="CY879" s="0" t="s">
        <v>153</v>
      </c>
      <c r="DC879" s="0" t="s">
        <v>153</v>
      </c>
      <c r="DM879" s="0" t="s">
        <v>162</v>
      </c>
      <c r="DN879" s="0" t="s">
        <v>153</v>
      </c>
      <c r="DU879" s="0" t="s">
        <v>153</v>
      </c>
      <c r="DX879" s="0" t="s">
        <v>153</v>
      </c>
      <c r="EA879" s="0" t="s">
        <v>153</v>
      </c>
      <c r="EF879" s="0" t="s">
        <v>153</v>
      </c>
    </row>
    <row r="880" customFormat="false" ht="13.8" hidden="false" customHeight="false" outlineLevel="0" collapsed="false">
      <c r="A880" s="0" t="s">
        <v>4254</v>
      </c>
      <c r="B880" s="0" t="n">
        <v>78</v>
      </c>
      <c r="C880" s="0" t="n">
        <v>190782</v>
      </c>
      <c r="D880" s="0" t="s">
        <v>4250</v>
      </c>
      <c r="E880" s="0" t="s">
        <v>4255</v>
      </c>
      <c r="F880" s="0" t="str">
        <f aca="false">CONCATENATE(D880," ",LEFT(H880,4),"T=",AU880,"D=",AV880,"R=",AW880,"M=",AX880,"L=",AY880,"B=",AZ880)</f>
        <v>HARSCH T=D=WARREN-WARD 5R=8M=1L=0B=0</v>
      </c>
      <c r="I880" s="0" t="s">
        <v>4256</v>
      </c>
      <c r="J880" s="0" t="s">
        <v>4257</v>
      </c>
      <c r="K880" s="0" t="s">
        <v>143</v>
      </c>
      <c r="M880" s="0" t="str">
        <f aca="false">RIGHT(N880,LEN(N880)-FIND(" ",N880))</f>
        <v>HAZELWOOD AVE SE</v>
      </c>
      <c r="N880" s="0" t="s">
        <v>4253</v>
      </c>
      <c r="P880" s="0" t="s">
        <v>145</v>
      </c>
      <c r="Q880" s="0" t="s">
        <v>146</v>
      </c>
      <c r="R880" s="0" t="n">
        <v>44483</v>
      </c>
      <c r="AD880" s="0" t="s">
        <v>147</v>
      </c>
      <c r="AE880" s="0" t="s">
        <v>148</v>
      </c>
      <c r="AF880" s="0" t="s">
        <v>149</v>
      </c>
      <c r="AH880" s="0" t="n">
        <v>14</v>
      </c>
      <c r="AI880" s="0" t="n">
        <v>11</v>
      </c>
      <c r="AN880" s="0" t="s">
        <v>145</v>
      </c>
      <c r="AO880" s="0" t="s">
        <v>3480</v>
      </c>
      <c r="AP880" s="0" t="s">
        <v>3481</v>
      </c>
      <c r="AQ880" s="0" t="n">
        <v>9</v>
      </c>
      <c r="AR880" s="0" t="n">
        <v>64</v>
      </c>
      <c r="AS880" s="0" t="n">
        <v>32</v>
      </c>
      <c r="AV880" s="0" t="s">
        <v>152</v>
      </c>
      <c r="AW880" s="0" t="n">
        <f aca="false">COUNTA($BA880:$EG880)</f>
        <v>8</v>
      </c>
      <c r="AX880" s="0" t="n">
        <f aca="false">COUNTIF($BC880:$EG880,"D")</f>
        <v>1</v>
      </c>
      <c r="AY880" s="0" t="n">
        <f aca="false">COUNTIF($BC880:$EG880,"R")</f>
        <v>0</v>
      </c>
      <c r="AZ880" s="2" t="n">
        <f aca="false">IF(DH880&lt;&gt;"",1,0)+IF(DI880&lt;&gt;"",1,0)+IF(DK880&lt;&gt;"",1,0)+IF(DM880&lt;&gt;"",1,0)+IF(DN880&lt;&gt;"",1,0)+IF(DO880&lt;&gt;"",1,0)+IF(DQ880&lt;&gt;"",1,0)+IF(DR880&lt;&gt;"",1,0)+IF(DT880&lt;&gt;"",1,0)+IF(DU880&lt;&gt;"",1,0)+IF(DV880&lt;&gt;"",1,0)+IF(DW880&lt;&gt;"",1,0)+IF(DX880&lt;&gt;"",1,0)+IF(DZ880&lt;&gt;"",1,0)+IF(EA880&lt;&gt;"",1,0)+IF(EB880&lt;&gt;"",1,0)+IF(EE880&lt;&gt;"",1,0)</f>
        <v>0</v>
      </c>
      <c r="BA880" s="2" t="n">
        <f aca="false">COUNTIF($DV880:$EG880, "&lt;&gt;")</f>
        <v>1</v>
      </c>
      <c r="BB880" s="0" t="n">
        <f aca="false">AY880*AX880</f>
        <v>0</v>
      </c>
      <c r="BL880" s="0" t="s">
        <v>153</v>
      </c>
      <c r="BS880" s="0" t="s">
        <v>153</v>
      </c>
      <c r="BY880" s="0" t="s">
        <v>162</v>
      </c>
      <c r="CA880" s="0" t="s">
        <v>153</v>
      </c>
      <c r="DC880" s="0" t="s">
        <v>153</v>
      </c>
      <c r="EF880" s="0" t="s">
        <v>153</v>
      </c>
    </row>
    <row r="881" customFormat="false" ht="13.8" hidden="false" customHeight="false" outlineLevel="0" collapsed="false">
      <c r="A881" s="0" t="s">
        <v>4258</v>
      </c>
      <c r="B881" s="0" t="n">
        <v>78</v>
      </c>
      <c r="C881" s="0" t="n">
        <v>190781</v>
      </c>
      <c r="D881" s="0" t="s">
        <v>4259</v>
      </c>
      <c r="E881" s="0" t="s">
        <v>4260</v>
      </c>
      <c r="F881" s="0" t="str">
        <f aca="false">CONCATENATE(D881," ",LEFT(H881,4),"T=",AU881,"D=",AV881,"R=",AW881,"M=",AX881,"L=",AY881,"B=",AZ881)</f>
        <v>RONYAK T=D=WARREN-WARD 5R=48M=18L=0B=10</v>
      </c>
      <c r="G881" s="0" t="s">
        <v>220</v>
      </c>
      <c r="I881" s="0" t="s">
        <v>4261</v>
      </c>
      <c r="J881" s="0" t="s">
        <v>4262</v>
      </c>
      <c r="K881" s="0" t="s">
        <v>143</v>
      </c>
      <c r="L881" s="0" t="s">
        <v>162</v>
      </c>
      <c r="M881" s="0" t="str">
        <f aca="false">RIGHT(N881,LEN(N881)-FIND(" ",N881))</f>
        <v>HAZELWOOD AVE SE</v>
      </c>
      <c r="N881" s="0" t="s">
        <v>4263</v>
      </c>
      <c r="P881" s="0" t="s">
        <v>145</v>
      </c>
      <c r="Q881" s="0" t="s">
        <v>146</v>
      </c>
      <c r="R881" s="0" t="n">
        <v>44484</v>
      </c>
      <c r="AD881" s="0" t="s">
        <v>147</v>
      </c>
      <c r="AE881" s="0" t="s">
        <v>148</v>
      </c>
      <c r="AF881" s="0" t="s">
        <v>149</v>
      </c>
      <c r="AH881" s="0" t="n">
        <v>14</v>
      </c>
      <c r="AI881" s="0" t="n">
        <v>11</v>
      </c>
      <c r="AN881" s="0" t="s">
        <v>145</v>
      </c>
      <c r="AO881" s="0" t="s">
        <v>3480</v>
      </c>
      <c r="AP881" s="0" t="s">
        <v>3481</v>
      </c>
      <c r="AQ881" s="0" t="n">
        <v>9</v>
      </c>
      <c r="AR881" s="0" t="n">
        <v>64</v>
      </c>
      <c r="AS881" s="0" t="n">
        <v>32</v>
      </c>
      <c r="AV881" s="0" t="s">
        <v>152</v>
      </c>
      <c r="AW881" s="0" t="n">
        <f aca="false">COUNTA($BA881:$EG881)</f>
        <v>48</v>
      </c>
      <c r="AX881" s="0" t="n">
        <f aca="false">COUNTIF($BC881:$EG881,"D")</f>
        <v>18</v>
      </c>
      <c r="AY881" s="0" t="n">
        <f aca="false">COUNTIF($BC881:$EG881,"R")</f>
        <v>0</v>
      </c>
      <c r="AZ881" s="2" t="n">
        <f aca="false">IF(DH881&lt;&gt;"",1,0)+IF(DI881&lt;&gt;"",1,0)+IF(DK881&lt;&gt;"",1,0)+IF(DM881&lt;&gt;"",1,0)+IF(DN881&lt;&gt;"",1,0)+IF(DO881&lt;&gt;"",1,0)+IF(DQ881&lt;&gt;"",1,0)+IF(DR881&lt;&gt;"",1,0)+IF(DT881&lt;&gt;"",1,0)+IF(DU881&lt;&gt;"",1,0)+IF(DV881&lt;&gt;"",1,0)+IF(DW881&lt;&gt;"",1,0)+IF(DX881&lt;&gt;"",1,0)+IF(DZ881&lt;&gt;"",1,0)+IF(EA881&lt;&gt;"",1,0)+IF(EB881&lt;&gt;"",1,0)+IF(EE881&lt;&gt;"",1,0)</f>
        <v>10</v>
      </c>
      <c r="BA881" s="2" t="n">
        <f aca="false">COUNTIF($DV881:$EG881, "&lt;&gt;")</f>
        <v>5</v>
      </c>
      <c r="BB881" s="0" t="n">
        <f aca="false">AY881*AX881</f>
        <v>0</v>
      </c>
      <c r="BC881" s="0" t="s">
        <v>153</v>
      </c>
      <c r="BD881" s="0" t="s">
        <v>153</v>
      </c>
      <c r="BH881" s="0" t="s">
        <v>153</v>
      </c>
      <c r="BI881" s="0" t="s">
        <v>153</v>
      </c>
      <c r="BJ881" s="0" t="s">
        <v>153</v>
      </c>
      <c r="BK881" s="0" t="s">
        <v>153</v>
      </c>
      <c r="BL881" s="0" t="s">
        <v>153</v>
      </c>
      <c r="BP881" s="0" t="s">
        <v>153</v>
      </c>
      <c r="BR881" s="0" t="s">
        <v>153</v>
      </c>
      <c r="BS881" s="0" t="s">
        <v>153</v>
      </c>
      <c r="BY881" s="0" t="s">
        <v>162</v>
      </c>
      <c r="CA881" s="0" t="s">
        <v>153</v>
      </c>
      <c r="CC881" s="0" t="s">
        <v>162</v>
      </c>
      <c r="CG881" s="0" t="s">
        <v>153</v>
      </c>
      <c r="CH881" s="0" t="s">
        <v>162</v>
      </c>
      <c r="CK881" s="0" t="s">
        <v>153</v>
      </c>
      <c r="CL881" s="0" t="s">
        <v>162</v>
      </c>
      <c r="CN881" s="0" t="s">
        <v>153</v>
      </c>
      <c r="CO881" s="0" t="s">
        <v>162</v>
      </c>
      <c r="CP881" s="0" t="s">
        <v>153</v>
      </c>
      <c r="CQ881" s="0" t="s">
        <v>162</v>
      </c>
      <c r="CT881" s="0" t="s">
        <v>153</v>
      </c>
      <c r="CU881" s="0" t="s">
        <v>162</v>
      </c>
      <c r="CV881" s="0" t="s">
        <v>153</v>
      </c>
      <c r="CW881" s="0" t="s">
        <v>162</v>
      </c>
      <c r="CY881" s="0" t="s">
        <v>153</v>
      </c>
      <c r="CZ881" s="0" t="s">
        <v>162</v>
      </c>
      <c r="DC881" s="0" t="s">
        <v>153</v>
      </c>
      <c r="DD881" s="0" t="s">
        <v>162</v>
      </c>
      <c r="DF881" s="0" t="s">
        <v>153</v>
      </c>
      <c r="DG881" s="0" t="s">
        <v>162</v>
      </c>
      <c r="DI881" s="0" t="s">
        <v>153</v>
      </c>
      <c r="DJ881" s="0" t="s">
        <v>162</v>
      </c>
      <c r="DL881" s="0" t="s">
        <v>153</v>
      </c>
      <c r="DM881" s="0" t="s">
        <v>162</v>
      </c>
      <c r="DN881" s="0" t="s">
        <v>153</v>
      </c>
      <c r="DO881" s="0" t="s">
        <v>162</v>
      </c>
      <c r="DR881" s="0" t="s">
        <v>153</v>
      </c>
      <c r="DS881" s="0" t="s">
        <v>162</v>
      </c>
      <c r="DT881" s="0" t="s">
        <v>162</v>
      </c>
      <c r="DU881" s="0" t="s">
        <v>153</v>
      </c>
      <c r="DW881" s="0" t="s">
        <v>162</v>
      </c>
      <c r="DX881" s="0" t="s">
        <v>153</v>
      </c>
      <c r="EA881" s="0" t="s">
        <v>153</v>
      </c>
      <c r="ED881" s="0" t="s">
        <v>162</v>
      </c>
      <c r="EF881" s="0" t="s">
        <v>153</v>
      </c>
    </row>
    <row r="882" customFormat="false" ht="13.8" hidden="false" customHeight="false" outlineLevel="0" collapsed="false">
      <c r="A882" s="0" t="s">
        <v>4264</v>
      </c>
      <c r="B882" s="0" t="n">
        <v>78</v>
      </c>
      <c r="C882" s="0" t="n">
        <v>219825</v>
      </c>
      <c r="D882" s="0" t="s">
        <v>4259</v>
      </c>
      <c r="E882" s="0" t="s">
        <v>264</v>
      </c>
      <c r="F882" s="0" t="str">
        <f aca="false">CONCATENATE(D882," ",LEFT(H882,4),"T=",AU882,"D=",AV882,"R=",AW882,"M=",AX882,"L=",AY882,"B=",AZ882)</f>
        <v>RONYAK JRT=D=WARREN-WARD 5R=47M=17L=0B=10</v>
      </c>
      <c r="G882" s="0" t="s">
        <v>740</v>
      </c>
      <c r="H882" s="0" t="s">
        <v>358</v>
      </c>
      <c r="I882" s="0" t="s">
        <v>4265</v>
      </c>
      <c r="J882" s="0" t="s">
        <v>4266</v>
      </c>
      <c r="K882" s="0" t="s">
        <v>143</v>
      </c>
      <c r="L882" s="0" t="s">
        <v>162</v>
      </c>
      <c r="M882" s="0" t="str">
        <f aca="false">RIGHT(N882,LEN(N882)-FIND(" ",N882))</f>
        <v>HAZELWOOD AVE SE</v>
      </c>
      <c r="N882" s="0" t="s">
        <v>4263</v>
      </c>
      <c r="P882" s="0" t="s">
        <v>145</v>
      </c>
      <c r="Q882" s="0" t="s">
        <v>146</v>
      </c>
      <c r="R882" s="0" t="n">
        <v>44484</v>
      </c>
      <c r="AD882" s="0" t="s">
        <v>147</v>
      </c>
      <c r="AE882" s="0" t="s">
        <v>148</v>
      </c>
      <c r="AF882" s="0" t="s">
        <v>149</v>
      </c>
      <c r="AH882" s="0" t="n">
        <v>14</v>
      </c>
      <c r="AI882" s="0" t="n">
        <v>11</v>
      </c>
      <c r="AN882" s="0" t="s">
        <v>145</v>
      </c>
      <c r="AO882" s="0" t="s">
        <v>3480</v>
      </c>
      <c r="AP882" s="0" t="s">
        <v>3481</v>
      </c>
      <c r="AQ882" s="0" t="n">
        <v>9</v>
      </c>
      <c r="AR882" s="0" t="n">
        <v>64</v>
      </c>
      <c r="AS882" s="0" t="n">
        <v>32</v>
      </c>
      <c r="AV882" s="0" t="s">
        <v>152</v>
      </c>
      <c r="AW882" s="0" t="n">
        <f aca="false">COUNTA($BA882:$EG882)</f>
        <v>47</v>
      </c>
      <c r="AX882" s="0" t="n">
        <f aca="false">COUNTIF($BC882:$EG882,"D")</f>
        <v>17</v>
      </c>
      <c r="AY882" s="0" t="n">
        <f aca="false">COUNTIF($BC882:$EG882,"R")</f>
        <v>0</v>
      </c>
      <c r="AZ882" s="2" t="n">
        <f aca="false">IF(DH882&lt;&gt;"",1,0)+IF(DI882&lt;&gt;"",1,0)+IF(DK882&lt;&gt;"",1,0)+IF(DM882&lt;&gt;"",1,0)+IF(DN882&lt;&gt;"",1,0)+IF(DO882&lt;&gt;"",1,0)+IF(DQ882&lt;&gt;"",1,0)+IF(DR882&lt;&gt;"",1,0)+IF(DT882&lt;&gt;"",1,0)+IF(DU882&lt;&gt;"",1,0)+IF(DV882&lt;&gt;"",1,0)+IF(DW882&lt;&gt;"",1,0)+IF(DX882&lt;&gt;"",1,0)+IF(DZ882&lt;&gt;"",1,0)+IF(EA882&lt;&gt;"",1,0)+IF(EB882&lt;&gt;"",1,0)+IF(EE882&lt;&gt;"",1,0)</f>
        <v>10</v>
      </c>
      <c r="BA882" s="2" t="n">
        <f aca="false">COUNTIF($DV882:$EG882, "&lt;&gt;")</f>
        <v>5</v>
      </c>
      <c r="BB882" s="0" t="n">
        <f aca="false">AY882*AX882</f>
        <v>0</v>
      </c>
      <c r="BC882" s="0" t="s">
        <v>153</v>
      </c>
      <c r="BD882" s="0" t="s">
        <v>153</v>
      </c>
      <c r="BH882" s="0" t="s">
        <v>153</v>
      </c>
      <c r="BI882" s="0" t="s">
        <v>153</v>
      </c>
      <c r="BJ882" s="0" t="s">
        <v>153</v>
      </c>
      <c r="BK882" s="0" t="s">
        <v>153</v>
      </c>
      <c r="BL882" s="0" t="s">
        <v>153</v>
      </c>
      <c r="BP882" s="0" t="s">
        <v>153</v>
      </c>
      <c r="BR882" s="0" t="s">
        <v>153</v>
      </c>
      <c r="BS882" s="0" t="s">
        <v>153</v>
      </c>
      <c r="BV882" s="0" t="s">
        <v>153</v>
      </c>
      <c r="BY882" s="0" t="s">
        <v>162</v>
      </c>
      <c r="CA882" s="0" t="s">
        <v>153</v>
      </c>
      <c r="CC882" s="0" t="s">
        <v>162</v>
      </c>
      <c r="CG882" s="0" t="s">
        <v>153</v>
      </c>
      <c r="CH882" s="0" t="s">
        <v>162</v>
      </c>
      <c r="CK882" s="0" t="s">
        <v>153</v>
      </c>
      <c r="CL882" s="0" t="s">
        <v>162</v>
      </c>
      <c r="CN882" s="0" t="s">
        <v>153</v>
      </c>
      <c r="CO882" s="0" t="s">
        <v>162</v>
      </c>
      <c r="CP882" s="0" t="s">
        <v>153</v>
      </c>
      <c r="CU882" s="0" t="s">
        <v>162</v>
      </c>
      <c r="CV882" s="0" t="s">
        <v>153</v>
      </c>
      <c r="CW882" s="0" t="s">
        <v>162</v>
      </c>
      <c r="CY882" s="0" t="s">
        <v>153</v>
      </c>
      <c r="CZ882" s="0" t="s">
        <v>162</v>
      </c>
      <c r="DC882" s="0" t="s">
        <v>153</v>
      </c>
      <c r="DD882" s="0" t="s">
        <v>162</v>
      </c>
      <c r="DF882" s="0" t="s">
        <v>153</v>
      </c>
      <c r="DG882" s="0" t="s">
        <v>162</v>
      </c>
      <c r="DI882" s="0" t="s">
        <v>153</v>
      </c>
      <c r="DJ882" s="0" t="s">
        <v>162</v>
      </c>
      <c r="DL882" s="0" t="s">
        <v>153</v>
      </c>
      <c r="DM882" s="0" t="s">
        <v>162</v>
      </c>
      <c r="DN882" s="0" t="s">
        <v>153</v>
      </c>
      <c r="DO882" s="0" t="s">
        <v>162</v>
      </c>
      <c r="DR882" s="0" t="s">
        <v>153</v>
      </c>
      <c r="DS882" s="0" t="s">
        <v>162</v>
      </c>
      <c r="DT882" s="0" t="s">
        <v>162</v>
      </c>
      <c r="DU882" s="0" t="s">
        <v>153</v>
      </c>
      <c r="DW882" s="0" t="s">
        <v>162</v>
      </c>
      <c r="DX882" s="0" t="s">
        <v>153</v>
      </c>
      <c r="EA882" s="0" t="s">
        <v>153</v>
      </c>
      <c r="ED882" s="0" t="s">
        <v>162</v>
      </c>
      <c r="EF882" s="0" t="s">
        <v>153</v>
      </c>
    </row>
    <row r="883" customFormat="false" ht="13.8" hidden="false" customHeight="false" outlineLevel="0" collapsed="false">
      <c r="A883" s="0" t="s">
        <v>4267</v>
      </c>
      <c r="B883" s="0" t="n">
        <v>78</v>
      </c>
      <c r="C883" s="0" t="n">
        <v>465106</v>
      </c>
      <c r="D883" s="0" t="s">
        <v>4268</v>
      </c>
      <c r="E883" s="0" t="s">
        <v>4269</v>
      </c>
      <c r="F883" s="0" t="str">
        <f aca="false">CONCATENATE(D883," ",LEFT(H883,4),"T=",AU883,"D=",AV883,"R=",AW883,"M=",AX883,"L=",AY883,"B=",AZ883)</f>
        <v>GINKINGER T=D=WARREN-WARD 5R=3M=0L=0B=1</v>
      </c>
      <c r="G883" s="0" t="s">
        <v>504</v>
      </c>
      <c r="I883" s="0" t="s">
        <v>4270</v>
      </c>
      <c r="J883" s="0" t="s">
        <v>4271</v>
      </c>
      <c r="K883" s="0" t="s">
        <v>143</v>
      </c>
      <c r="M883" s="0" t="str">
        <f aca="false">RIGHT(N883,LEN(N883)-FIND(" ",N883))</f>
        <v>HAZELWOOD AVE SE</v>
      </c>
      <c r="N883" s="0" t="s">
        <v>4272</v>
      </c>
      <c r="P883" s="0" t="s">
        <v>145</v>
      </c>
      <c r="Q883" s="0" t="s">
        <v>146</v>
      </c>
      <c r="R883" s="0" t="n">
        <v>44484</v>
      </c>
      <c r="AD883" s="0" t="s">
        <v>147</v>
      </c>
      <c r="AE883" s="0" t="s">
        <v>148</v>
      </c>
      <c r="AF883" s="0" t="s">
        <v>149</v>
      </c>
      <c r="AH883" s="0" t="n">
        <v>14</v>
      </c>
      <c r="AI883" s="0" t="n">
        <v>11</v>
      </c>
      <c r="AN883" s="0" t="s">
        <v>145</v>
      </c>
      <c r="AO883" s="0" t="s">
        <v>3480</v>
      </c>
      <c r="AP883" s="0" t="s">
        <v>3481</v>
      </c>
      <c r="AQ883" s="0" t="n">
        <v>9</v>
      </c>
      <c r="AR883" s="0" t="n">
        <v>64</v>
      </c>
      <c r="AS883" s="0" t="n">
        <v>32</v>
      </c>
      <c r="AV883" s="0" t="s">
        <v>152</v>
      </c>
      <c r="AW883" s="0" t="n">
        <f aca="false">COUNTA($BA883:$EG883)</f>
        <v>3</v>
      </c>
      <c r="AX883" s="0" t="n">
        <f aca="false">COUNTIF($BC883:$EG883,"D")</f>
        <v>0</v>
      </c>
      <c r="AY883" s="0" t="n">
        <f aca="false">COUNTIF($BC883:$EG883,"R")</f>
        <v>0</v>
      </c>
      <c r="AZ883" s="2" t="n">
        <f aca="false">IF(DH883&lt;&gt;"",1,0)+IF(DI883&lt;&gt;"",1,0)+IF(DK883&lt;&gt;"",1,0)+IF(DM883&lt;&gt;"",1,0)+IF(DN883&lt;&gt;"",1,0)+IF(DO883&lt;&gt;"",1,0)+IF(DQ883&lt;&gt;"",1,0)+IF(DR883&lt;&gt;"",1,0)+IF(DT883&lt;&gt;"",1,0)+IF(DU883&lt;&gt;"",1,0)+IF(DV883&lt;&gt;"",1,0)+IF(DW883&lt;&gt;"",1,0)+IF(DX883&lt;&gt;"",1,0)+IF(DZ883&lt;&gt;"",1,0)+IF(EA883&lt;&gt;"",1,0)+IF(EB883&lt;&gt;"",1,0)+IF(EE883&lt;&gt;"",1,0)</f>
        <v>1</v>
      </c>
      <c r="BA883" s="2" t="n">
        <f aca="false">COUNTIF($DV883:$EG883, "&lt;&gt;")</f>
        <v>0</v>
      </c>
      <c r="BB883" s="0" t="n">
        <f aca="false">AY883*AX883</f>
        <v>0</v>
      </c>
      <c r="DN883" s="0" t="s">
        <v>153</v>
      </c>
    </row>
    <row r="884" customFormat="false" ht="13.8" hidden="false" customHeight="false" outlineLevel="0" collapsed="false">
      <c r="A884" s="0" t="s">
        <v>4273</v>
      </c>
      <c r="B884" s="0" t="n">
        <v>78</v>
      </c>
      <c r="C884" s="0" t="n">
        <v>420374</v>
      </c>
      <c r="D884" s="0" t="s">
        <v>4274</v>
      </c>
      <c r="E884" s="0" t="s">
        <v>4275</v>
      </c>
      <c r="F884" s="0" t="str">
        <f aca="false">CONCATENATE(D884," ",LEFT(H884,4),"T=",AU884,"D=",AV884,"R=",AW884,"M=",AX884,"L=",AY884,"B=",AZ884)</f>
        <v>FAIRBEE T=D=WARREN-WARD 5R=5M=0L=0B=1</v>
      </c>
      <c r="G884" s="0" t="s">
        <v>957</v>
      </c>
      <c r="I884" s="0" t="s">
        <v>4276</v>
      </c>
      <c r="J884" s="0" t="s">
        <v>4277</v>
      </c>
      <c r="K884" s="0" t="s">
        <v>143</v>
      </c>
      <c r="M884" s="0" t="str">
        <f aca="false">RIGHT(N884,LEN(N884)-FIND(" ",N884))</f>
        <v>HAZELWOOD AVE SE</v>
      </c>
      <c r="N884" s="0" t="s">
        <v>4278</v>
      </c>
      <c r="P884" s="0" t="s">
        <v>145</v>
      </c>
      <c r="Q884" s="0" t="s">
        <v>146</v>
      </c>
      <c r="R884" s="0" t="n">
        <v>44484</v>
      </c>
      <c r="AD884" s="0" t="s">
        <v>147</v>
      </c>
      <c r="AE884" s="0" t="s">
        <v>148</v>
      </c>
      <c r="AF884" s="0" t="s">
        <v>149</v>
      </c>
      <c r="AH884" s="0" t="n">
        <v>14</v>
      </c>
      <c r="AI884" s="0" t="n">
        <v>11</v>
      </c>
      <c r="AN884" s="0" t="s">
        <v>145</v>
      </c>
      <c r="AO884" s="0" t="s">
        <v>3480</v>
      </c>
      <c r="AP884" s="0" t="s">
        <v>3481</v>
      </c>
      <c r="AQ884" s="0" t="n">
        <v>9</v>
      </c>
      <c r="AR884" s="0" t="n">
        <v>64</v>
      </c>
      <c r="AS884" s="0" t="n">
        <v>32</v>
      </c>
      <c r="AV884" s="0" t="s">
        <v>152</v>
      </c>
      <c r="AW884" s="0" t="n">
        <f aca="false">COUNTA($BA884:$EG884)</f>
        <v>5</v>
      </c>
      <c r="AX884" s="0" t="n">
        <f aca="false">COUNTIF($BC884:$EG884,"D")</f>
        <v>0</v>
      </c>
      <c r="AY884" s="0" t="n">
        <f aca="false">COUNTIF($BC884:$EG884,"R")</f>
        <v>0</v>
      </c>
      <c r="AZ884" s="2" t="n">
        <f aca="false">IF(DH884&lt;&gt;"",1,0)+IF(DI884&lt;&gt;"",1,0)+IF(DK884&lt;&gt;"",1,0)+IF(DM884&lt;&gt;"",1,0)+IF(DN884&lt;&gt;"",1,0)+IF(DO884&lt;&gt;"",1,0)+IF(DQ884&lt;&gt;"",1,0)+IF(DR884&lt;&gt;"",1,0)+IF(DT884&lt;&gt;"",1,0)+IF(DU884&lt;&gt;"",1,0)+IF(DV884&lt;&gt;"",1,0)+IF(DW884&lt;&gt;"",1,0)+IF(DX884&lt;&gt;"",1,0)+IF(DZ884&lt;&gt;"",1,0)+IF(EA884&lt;&gt;"",1,0)+IF(EB884&lt;&gt;"",1,0)+IF(EE884&lt;&gt;"",1,0)</f>
        <v>1</v>
      </c>
      <c r="BA884" s="2" t="n">
        <f aca="false">COUNTIF($DV884:$EG884, "&lt;&gt;")</f>
        <v>1</v>
      </c>
      <c r="BB884" s="0" t="n">
        <f aca="false">AY884*AX884</f>
        <v>0</v>
      </c>
      <c r="BL884" s="0" t="s">
        <v>153</v>
      </c>
      <c r="DN884" s="0" t="s">
        <v>153</v>
      </c>
      <c r="EF884" s="0" t="s">
        <v>153</v>
      </c>
    </row>
    <row r="885" customFormat="false" ht="13.8" hidden="false" customHeight="false" outlineLevel="0" collapsed="false">
      <c r="A885" s="0" t="s">
        <v>4279</v>
      </c>
      <c r="B885" s="0" t="n">
        <v>78</v>
      </c>
      <c r="C885" s="0" t="n">
        <v>401846</v>
      </c>
      <c r="D885" s="0" t="s">
        <v>4280</v>
      </c>
      <c r="E885" s="0" t="s">
        <v>4281</v>
      </c>
      <c r="F885" s="0" t="str">
        <f aca="false">CONCATENATE(D885," ",LEFT(H885,4),"T=",AU885,"D=",AV885,"R=",AW885,"M=",AX885,"L=",AY885,"B=",AZ885)</f>
        <v>MOLEK T=D=WARREN-WARD 5R=22M=6L=0B=6</v>
      </c>
      <c r="G885" s="0" t="s">
        <v>140</v>
      </c>
      <c r="I885" s="0" t="s">
        <v>4282</v>
      </c>
      <c r="J885" s="0" t="s">
        <v>4283</v>
      </c>
      <c r="K885" s="0" t="s">
        <v>143</v>
      </c>
      <c r="L885" s="0" t="s">
        <v>162</v>
      </c>
      <c r="M885" s="0" t="str">
        <f aca="false">RIGHT(N885,LEN(N885)-FIND(" ",N885))</f>
        <v>HAZELWOOD AVE SE</v>
      </c>
      <c r="N885" s="0" t="s">
        <v>4284</v>
      </c>
      <c r="P885" s="0" t="s">
        <v>145</v>
      </c>
      <c r="Q885" s="0" t="s">
        <v>146</v>
      </c>
      <c r="R885" s="0" t="n">
        <v>44484</v>
      </c>
      <c r="AD885" s="0" t="s">
        <v>147</v>
      </c>
      <c r="AE885" s="0" t="s">
        <v>148</v>
      </c>
      <c r="AF885" s="0" t="s">
        <v>149</v>
      </c>
      <c r="AH885" s="0" t="n">
        <v>14</v>
      </c>
      <c r="AI885" s="0" t="n">
        <v>11</v>
      </c>
      <c r="AN885" s="0" t="s">
        <v>145</v>
      </c>
      <c r="AO885" s="0" t="s">
        <v>3480</v>
      </c>
      <c r="AP885" s="0" t="s">
        <v>3481</v>
      </c>
      <c r="AQ885" s="0" t="n">
        <v>9</v>
      </c>
      <c r="AR885" s="0" t="n">
        <v>64</v>
      </c>
      <c r="AS885" s="0" t="n">
        <v>32</v>
      </c>
      <c r="AV885" s="0" t="s">
        <v>152</v>
      </c>
      <c r="AW885" s="0" t="n">
        <f aca="false">COUNTA($BA885:$EG885)</f>
        <v>22</v>
      </c>
      <c r="AX885" s="0" t="n">
        <f aca="false">COUNTIF($BC885:$EG885,"D")</f>
        <v>6</v>
      </c>
      <c r="AY885" s="0" t="n">
        <f aca="false">COUNTIF($BC885:$EG885,"R")</f>
        <v>0</v>
      </c>
      <c r="AZ885" s="2" t="n">
        <f aca="false">IF(DH885&lt;&gt;"",1,0)+IF(DI885&lt;&gt;"",1,0)+IF(DK885&lt;&gt;"",1,0)+IF(DM885&lt;&gt;"",1,0)+IF(DN885&lt;&gt;"",1,0)+IF(DO885&lt;&gt;"",1,0)+IF(DQ885&lt;&gt;"",1,0)+IF(DR885&lt;&gt;"",1,0)+IF(DT885&lt;&gt;"",1,0)+IF(DU885&lt;&gt;"",1,0)+IF(DV885&lt;&gt;"",1,0)+IF(DW885&lt;&gt;"",1,0)+IF(DX885&lt;&gt;"",1,0)+IF(DZ885&lt;&gt;"",1,0)+IF(EA885&lt;&gt;"",1,0)+IF(EB885&lt;&gt;"",1,0)+IF(EE885&lt;&gt;"",1,0)</f>
        <v>6</v>
      </c>
      <c r="BA885" s="2" t="n">
        <f aca="false">COUNTIF($DV885:$EG885, "&lt;&gt;")</f>
        <v>5</v>
      </c>
      <c r="BB885" s="0" t="n">
        <f aca="false">AY885*AX885</f>
        <v>0</v>
      </c>
      <c r="BC885" s="0" t="s">
        <v>153</v>
      </c>
      <c r="BD885" s="0" t="s">
        <v>153</v>
      </c>
      <c r="BS885" s="0" t="s">
        <v>153</v>
      </c>
      <c r="CO885" s="0" t="s">
        <v>162</v>
      </c>
      <c r="CP885" s="0" t="s">
        <v>153</v>
      </c>
      <c r="CT885" s="0" t="s">
        <v>153</v>
      </c>
      <c r="CU885" s="0" t="s">
        <v>162</v>
      </c>
      <c r="CV885" s="0" t="s">
        <v>153</v>
      </c>
      <c r="DC885" s="0" t="s">
        <v>153</v>
      </c>
      <c r="DG885" s="0" t="s">
        <v>162</v>
      </c>
      <c r="DI885" s="0" t="s">
        <v>153</v>
      </c>
      <c r="DL885" s="0" t="s">
        <v>153</v>
      </c>
      <c r="DN885" s="0" t="s">
        <v>153</v>
      </c>
      <c r="DS885" s="0" t="s">
        <v>162</v>
      </c>
      <c r="DU885" s="0" t="s">
        <v>153</v>
      </c>
      <c r="DW885" s="0" t="s">
        <v>162</v>
      </c>
      <c r="DX885" s="0" t="s">
        <v>153</v>
      </c>
      <c r="EA885" s="0" t="s">
        <v>153</v>
      </c>
      <c r="ED885" s="0" t="s">
        <v>162</v>
      </c>
      <c r="EF885" s="0" t="s">
        <v>153</v>
      </c>
    </row>
    <row r="886" customFormat="false" ht="13.8" hidden="false" customHeight="false" outlineLevel="0" collapsed="false">
      <c r="A886" s="0" t="s">
        <v>4285</v>
      </c>
      <c r="B886" s="0" t="n">
        <v>78</v>
      </c>
      <c r="C886" s="0" t="n">
        <v>365683</v>
      </c>
      <c r="D886" s="0" t="s">
        <v>4286</v>
      </c>
      <c r="E886" s="0" t="s">
        <v>4287</v>
      </c>
      <c r="F886" s="0" t="str">
        <f aca="false">CONCATENATE(D886," ",LEFT(H886,4),"T=",AU886,"D=",AV886,"R=",AW886,"M=",AX886,"L=",AY886,"B=",AZ886)</f>
        <v>STRYFFELER T=D=WARREN-WARD 5R=12M=3L=1B=7</v>
      </c>
      <c r="G886" s="0" t="s">
        <v>310</v>
      </c>
      <c r="I886" s="0" t="s">
        <v>4288</v>
      </c>
      <c r="J886" s="0" t="s">
        <v>2804</v>
      </c>
      <c r="K886" s="0" t="s">
        <v>143</v>
      </c>
      <c r="L886" s="0" t="s">
        <v>162</v>
      </c>
      <c r="M886" s="0" t="str">
        <f aca="false">RIGHT(N886,LEN(N886)-FIND(" ",N886))</f>
        <v>HAZELWOOD AVE SE</v>
      </c>
      <c r="N886" s="0" t="s">
        <v>4289</v>
      </c>
      <c r="P886" s="0" t="s">
        <v>145</v>
      </c>
      <c r="Q886" s="0" t="s">
        <v>146</v>
      </c>
      <c r="R886" s="0" t="n">
        <v>44484</v>
      </c>
      <c r="AD886" s="0" t="s">
        <v>147</v>
      </c>
      <c r="AE886" s="0" t="s">
        <v>148</v>
      </c>
      <c r="AF886" s="0" t="s">
        <v>149</v>
      </c>
      <c r="AH886" s="0" t="n">
        <v>14</v>
      </c>
      <c r="AI886" s="0" t="n">
        <v>11</v>
      </c>
      <c r="AN886" s="0" t="s">
        <v>145</v>
      </c>
      <c r="AO886" s="0" t="s">
        <v>3480</v>
      </c>
      <c r="AP886" s="0" t="s">
        <v>3481</v>
      </c>
      <c r="AQ886" s="0" t="n">
        <v>9</v>
      </c>
      <c r="AR886" s="0" t="n">
        <v>64</v>
      </c>
      <c r="AS886" s="0" t="n">
        <v>32</v>
      </c>
      <c r="AV886" s="0" t="s">
        <v>152</v>
      </c>
      <c r="AW886" s="0" t="n">
        <f aca="false">COUNTA($BA886:$EG886)</f>
        <v>12</v>
      </c>
      <c r="AX886" s="0" t="n">
        <f aca="false">COUNTIF($BC886:$EG886,"D")</f>
        <v>3</v>
      </c>
      <c r="AY886" s="0" t="n">
        <f aca="false">COUNTIF($BC886:$EG886,"R")</f>
        <v>1</v>
      </c>
      <c r="AZ886" s="2" t="n">
        <f aca="false">IF(DH886&lt;&gt;"",1,0)+IF(DI886&lt;&gt;"",1,0)+IF(DK886&lt;&gt;"",1,0)+IF(DM886&lt;&gt;"",1,0)+IF(DN886&lt;&gt;"",1,0)+IF(DO886&lt;&gt;"",1,0)+IF(DQ886&lt;&gt;"",1,0)+IF(DR886&lt;&gt;"",1,0)+IF(DT886&lt;&gt;"",1,0)+IF(DU886&lt;&gt;"",1,0)+IF(DV886&lt;&gt;"",1,0)+IF(DW886&lt;&gt;"",1,0)+IF(DX886&lt;&gt;"",1,0)+IF(DZ886&lt;&gt;"",1,0)+IF(EA886&lt;&gt;"",1,0)+IF(EB886&lt;&gt;"",1,0)+IF(EE886&lt;&gt;"",1,0)</f>
        <v>7</v>
      </c>
      <c r="BA886" s="2" t="n">
        <f aca="false">COUNTIF($DV886:$EG886, "&lt;&gt;")</f>
        <v>4</v>
      </c>
      <c r="BB886" s="0" t="n">
        <f aca="false">AY886*AX886</f>
        <v>3</v>
      </c>
      <c r="BV886" s="0" t="s">
        <v>153</v>
      </c>
      <c r="BY886" s="0" t="s">
        <v>238</v>
      </c>
      <c r="DM886" s="0" t="s">
        <v>162</v>
      </c>
      <c r="DN886" s="0" t="s">
        <v>153</v>
      </c>
      <c r="DT886" s="0" t="s">
        <v>162</v>
      </c>
      <c r="DU886" s="0" t="s">
        <v>153</v>
      </c>
      <c r="DW886" s="0" t="s">
        <v>162</v>
      </c>
      <c r="DX886" s="0" t="s">
        <v>153</v>
      </c>
      <c r="EA886" s="0" t="s">
        <v>153</v>
      </c>
      <c r="EF886" s="0" t="s">
        <v>153</v>
      </c>
    </row>
    <row r="887" customFormat="false" ht="13.8" hidden="false" customHeight="false" outlineLevel="0" collapsed="false">
      <c r="A887" s="0" t="s">
        <v>4290</v>
      </c>
      <c r="B887" s="0" t="n">
        <v>78</v>
      </c>
      <c r="C887" s="0" t="n">
        <v>236398</v>
      </c>
      <c r="D887" s="0" t="s">
        <v>4291</v>
      </c>
      <c r="E887" s="0" t="s">
        <v>603</v>
      </c>
      <c r="F887" s="0" t="str">
        <f aca="false">CONCATENATE(D887," ",LEFT(H887,4),"T=",AU887,"D=",AV887,"R=",AW887,"M=",AX887,"L=",AY887,"B=",AZ887)</f>
        <v>MCCASKEY T=D=WARREN-WARD 5R=30M=11L=0B=8</v>
      </c>
      <c r="G887" s="0" t="s">
        <v>399</v>
      </c>
      <c r="I887" s="0" t="s">
        <v>4292</v>
      </c>
      <c r="J887" s="0" t="s">
        <v>4293</v>
      </c>
      <c r="K887" s="0" t="s">
        <v>143</v>
      </c>
      <c r="L887" s="0" t="s">
        <v>162</v>
      </c>
      <c r="M887" s="0" t="str">
        <f aca="false">RIGHT(N887,LEN(N887)-FIND(" ",N887))</f>
        <v>HAZELWOOD AVE SE</v>
      </c>
      <c r="N887" s="0" t="s">
        <v>4289</v>
      </c>
      <c r="P887" s="0" t="s">
        <v>145</v>
      </c>
      <c r="Q887" s="0" t="s">
        <v>146</v>
      </c>
      <c r="R887" s="0" t="n">
        <v>44484</v>
      </c>
      <c r="AD887" s="0" t="s">
        <v>147</v>
      </c>
      <c r="AE887" s="0" t="s">
        <v>148</v>
      </c>
      <c r="AF887" s="0" t="s">
        <v>149</v>
      </c>
      <c r="AH887" s="0" t="n">
        <v>14</v>
      </c>
      <c r="AI887" s="0" t="n">
        <v>11</v>
      </c>
      <c r="AN887" s="0" t="s">
        <v>145</v>
      </c>
      <c r="AO887" s="0" t="s">
        <v>3480</v>
      </c>
      <c r="AP887" s="0" t="s">
        <v>3481</v>
      </c>
      <c r="AQ887" s="0" t="n">
        <v>9</v>
      </c>
      <c r="AR887" s="0" t="n">
        <v>64</v>
      </c>
      <c r="AS887" s="0" t="n">
        <v>32</v>
      </c>
      <c r="AV887" s="0" t="s">
        <v>152</v>
      </c>
      <c r="AW887" s="0" t="n">
        <f aca="false">COUNTA($BA887:$EG887)</f>
        <v>30</v>
      </c>
      <c r="AX887" s="0" t="n">
        <f aca="false">COUNTIF($BC887:$EG887,"D")</f>
        <v>11</v>
      </c>
      <c r="AY887" s="0" t="n">
        <f aca="false">COUNTIF($BC887:$EG887,"R")</f>
        <v>0</v>
      </c>
      <c r="AZ887" s="2" t="n">
        <f aca="false">IF(DH887&lt;&gt;"",1,0)+IF(DI887&lt;&gt;"",1,0)+IF(DK887&lt;&gt;"",1,0)+IF(DM887&lt;&gt;"",1,0)+IF(DN887&lt;&gt;"",1,0)+IF(DO887&lt;&gt;"",1,0)+IF(DQ887&lt;&gt;"",1,0)+IF(DR887&lt;&gt;"",1,0)+IF(DT887&lt;&gt;"",1,0)+IF(DU887&lt;&gt;"",1,0)+IF(DV887&lt;&gt;"",1,0)+IF(DW887&lt;&gt;"",1,0)+IF(DX887&lt;&gt;"",1,0)+IF(DZ887&lt;&gt;"",1,0)+IF(EA887&lt;&gt;"",1,0)+IF(EB887&lt;&gt;"",1,0)+IF(EE887&lt;&gt;"",1,0)</f>
        <v>8</v>
      </c>
      <c r="BA887" s="2" t="n">
        <f aca="false">COUNTIF($DV887:$EG887, "&lt;&gt;")</f>
        <v>5</v>
      </c>
      <c r="BB887" s="0" t="n">
        <f aca="false">AY887*AX887</f>
        <v>0</v>
      </c>
      <c r="BL887" s="0" t="s">
        <v>153</v>
      </c>
      <c r="BN887" s="0" t="s">
        <v>153</v>
      </c>
      <c r="BP887" s="0" t="s">
        <v>153</v>
      </c>
      <c r="BS887" s="0" t="s">
        <v>153</v>
      </c>
      <c r="BY887" s="0" t="s">
        <v>162</v>
      </c>
      <c r="CA887" s="0" t="s">
        <v>153</v>
      </c>
      <c r="CP887" s="0" t="s">
        <v>153</v>
      </c>
      <c r="CV887" s="0" t="s">
        <v>153</v>
      </c>
      <c r="CW887" s="0" t="s">
        <v>162</v>
      </c>
      <c r="CY887" s="0" t="s">
        <v>153</v>
      </c>
      <c r="CZ887" s="0" t="s">
        <v>162</v>
      </c>
      <c r="DC887" s="0" t="s">
        <v>153</v>
      </c>
      <c r="DD887" s="0" t="s">
        <v>162</v>
      </c>
      <c r="DF887" s="0" t="s">
        <v>153</v>
      </c>
      <c r="DG887" s="0" t="s">
        <v>162</v>
      </c>
      <c r="DI887" s="0" t="s">
        <v>153</v>
      </c>
      <c r="DJ887" s="0" t="s">
        <v>162</v>
      </c>
      <c r="DL887" s="0" t="s">
        <v>153</v>
      </c>
      <c r="DM887" s="0" t="s">
        <v>162</v>
      </c>
      <c r="DN887" s="0" t="s">
        <v>153</v>
      </c>
      <c r="DS887" s="0" t="s">
        <v>162</v>
      </c>
      <c r="DT887" s="0" t="s">
        <v>162</v>
      </c>
      <c r="DU887" s="0" t="s">
        <v>153</v>
      </c>
      <c r="DW887" s="0" t="s">
        <v>162</v>
      </c>
      <c r="DX887" s="0" t="s">
        <v>153</v>
      </c>
      <c r="EA887" s="0" t="s">
        <v>153</v>
      </c>
      <c r="ED887" s="0" t="s">
        <v>162</v>
      </c>
      <c r="EF887" s="0" t="s">
        <v>153</v>
      </c>
    </row>
    <row r="888" customFormat="false" ht="13.8" hidden="false" customHeight="false" outlineLevel="0" collapsed="false">
      <c r="A888" s="0" t="s">
        <v>4294</v>
      </c>
      <c r="B888" s="0" t="n">
        <v>78</v>
      </c>
      <c r="C888" s="0" t="n">
        <v>419158</v>
      </c>
      <c r="D888" s="0" t="s">
        <v>4295</v>
      </c>
      <c r="E888" s="0" t="s">
        <v>751</v>
      </c>
      <c r="F888" s="0" t="str">
        <f aca="false">CONCATENATE(D888," ",LEFT(H888,4),"T=",AU888,"D=",AV888,"R=",AW888,"M=",AX888,"L=",AY888,"B=",AZ888)</f>
        <v>HARRAH T=D=WARREN-WARD 5R=41M=13L=0B=8</v>
      </c>
      <c r="G888" s="0" t="s">
        <v>453</v>
      </c>
      <c r="I888" s="0" t="s">
        <v>4296</v>
      </c>
      <c r="J888" s="0" t="s">
        <v>4297</v>
      </c>
      <c r="K888" s="0" t="s">
        <v>143</v>
      </c>
      <c r="L888" s="0" t="s">
        <v>162</v>
      </c>
      <c r="M888" s="0" t="str">
        <f aca="false">RIGHT(N888,LEN(N888)-FIND(" ",N888))</f>
        <v>HAZELWOOD AVE SE</v>
      </c>
      <c r="N888" s="0" t="s">
        <v>4298</v>
      </c>
      <c r="P888" s="0" t="s">
        <v>145</v>
      </c>
      <c r="Q888" s="0" t="s">
        <v>146</v>
      </c>
      <c r="R888" s="0" t="n">
        <v>44484</v>
      </c>
      <c r="AD888" s="0" t="s">
        <v>147</v>
      </c>
      <c r="AE888" s="0" t="s">
        <v>148</v>
      </c>
      <c r="AF888" s="0" t="s">
        <v>149</v>
      </c>
      <c r="AH888" s="0" t="n">
        <v>14</v>
      </c>
      <c r="AI888" s="0" t="n">
        <v>11</v>
      </c>
      <c r="AN888" s="0" t="s">
        <v>145</v>
      </c>
      <c r="AO888" s="0" t="s">
        <v>3480</v>
      </c>
      <c r="AP888" s="0" t="s">
        <v>3481</v>
      </c>
      <c r="AQ888" s="0" t="n">
        <v>9</v>
      </c>
      <c r="AR888" s="0" t="n">
        <v>64</v>
      </c>
      <c r="AS888" s="0" t="n">
        <v>32</v>
      </c>
      <c r="AV888" s="0" t="s">
        <v>152</v>
      </c>
      <c r="AW888" s="0" t="n">
        <f aca="false">COUNTA($BA888:$EG888)</f>
        <v>41</v>
      </c>
      <c r="AX888" s="0" t="n">
        <f aca="false">COUNTIF($BC888:$EG888,"D")</f>
        <v>13</v>
      </c>
      <c r="AY888" s="0" t="n">
        <f aca="false">COUNTIF($BC888:$EG888,"R")</f>
        <v>0</v>
      </c>
      <c r="AZ888" s="2" t="n">
        <f aca="false">IF(DH888&lt;&gt;"",1,0)+IF(DI888&lt;&gt;"",1,0)+IF(DK888&lt;&gt;"",1,0)+IF(DM888&lt;&gt;"",1,0)+IF(DN888&lt;&gt;"",1,0)+IF(DO888&lt;&gt;"",1,0)+IF(DQ888&lt;&gt;"",1,0)+IF(DR888&lt;&gt;"",1,0)+IF(DT888&lt;&gt;"",1,0)+IF(DU888&lt;&gt;"",1,0)+IF(DV888&lt;&gt;"",1,0)+IF(DW888&lt;&gt;"",1,0)+IF(DX888&lt;&gt;"",1,0)+IF(DZ888&lt;&gt;"",1,0)+IF(EA888&lt;&gt;"",1,0)+IF(EB888&lt;&gt;"",1,0)+IF(EE888&lt;&gt;"",1,0)</f>
        <v>8</v>
      </c>
      <c r="BA888" s="2" t="n">
        <f aca="false">COUNTIF($DV888:$EG888, "&lt;&gt;")</f>
        <v>5</v>
      </c>
      <c r="BB888" s="0" t="n">
        <f aca="false">AY888*AX888</f>
        <v>0</v>
      </c>
      <c r="BC888" s="0" t="s">
        <v>153</v>
      </c>
      <c r="BD888" s="0" t="s">
        <v>153</v>
      </c>
      <c r="BH888" s="0" t="s">
        <v>153</v>
      </c>
      <c r="BI888" s="0" t="s">
        <v>153</v>
      </c>
      <c r="BJ888" s="0" t="s">
        <v>153</v>
      </c>
      <c r="BK888" s="0" t="s">
        <v>153</v>
      </c>
      <c r="BL888" s="0" t="s">
        <v>153</v>
      </c>
      <c r="BP888" s="0" t="s">
        <v>153</v>
      </c>
      <c r="BS888" s="0" t="s">
        <v>153</v>
      </c>
      <c r="BY888" s="0" t="s">
        <v>162</v>
      </c>
      <c r="CA888" s="0" t="s">
        <v>153</v>
      </c>
      <c r="CG888" s="0" t="s">
        <v>153</v>
      </c>
      <c r="CH888" s="0" t="s">
        <v>162</v>
      </c>
      <c r="CK888" s="0" t="s">
        <v>153</v>
      </c>
      <c r="CL888" s="0" t="s">
        <v>162</v>
      </c>
      <c r="CN888" s="0" t="s">
        <v>153</v>
      </c>
      <c r="CO888" s="0" t="s">
        <v>162</v>
      </c>
      <c r="CP888" s="0" t="s">
        <v>153</v>
      </c>
      <c r="CU888" s="0" t="s">
        <v>162</v>
      </c>
      <c r="CV888" s="0" t="s">
        <v>153</v>
      </c>
      <c r="CY888" s="0" t="s">
        <v>153</v>
      </c>
      <c r="CZ888" s="0" t="s">
        <v>162</v>
      </c>
      <c r="DC888" s="0" t="s">
        <v>153</v>
      </c>
      <c r="DD888" s="0" t="s">
        <v>162</v>
      </c>
      <c r="DF888" s="0" t="s">
        <v>153</v>
      </c>
      <c r="DG888" s="0" t="s">
        <v>162</v>
      </c>
      <c r="DI888" s="0" t="s">
        <v>153</v>
      </c>
      <c r="DJ888" s="0" t="s">
        <v>162</v>
      </c>
      <c r="DL888" s="0" t="s">
        <v>153</v>
      </c>
      <c r="DM888" s="0" t="s">
        <v>162</v>
      </c>
      <c r="DN888" s="0" t="s">
        <v>153</v>
      </c>
      <c r="DR888" s="0" t="s">
        <v>153</v>
      </c>
      <c r="DS888" s="0" t="s">
        <v>162</v>
      </c>
      <c r="DU888" s="0" t="s">
        <v>153</v>
      </c>
      <c r="DW888" s="0" t="s">
        <v>162</v>
      </c>
      <c r="DX888" s="0" t="s">
        <v>153</v>
      </c>
      <c r="EA888" s="0" t="s">
        <v>153</v>
      </c>
      <c r="ED888" s="0" t="s">
        <v>162</v>
      </c>
      <c r="EF888" s="0" t="s">
        <v>153</v>
      </c>
    </row>
    <row r="889" customFormat="false" ht="13.8" hidden="false" customHeight="false" outlineLevel="0" collapsed="false">
      <c r="A889" s="0" t="s">
        <v>4299</v>
      </c>
      <c r="B889" s="0" t="n">
        <v>78</v>
      </c>
      <c r="C889" s="0" t="n">
        <v>394468</v>
      </c>
      <c r="D889" s="0" t="s">
        <v>4295</v>
      </c>
      <c r="E889" s="0" t="s">
        <v>211</v>
      </c>
      <c r="F889" s="0" t="str">
        <f aca="false">CONCATENATE(D889," ",LEFT(H889,4),"T=",AU889,"D=",AV889,"R=",AW889,"M=",AX889,"L=",AY889,"B=",AZ889)</f>
        <v>HARRAH T=D=WARREN-WARD 5R=34M=9L=0B=7</v>
      </c>
      <c r="G889" s="0" t="s">
        <v>284</v>
      </c>
      <c r="I889" s="0" t="s">
        <v>4300</v>
      </c>
      <c r="J889" s="0" t="s">
        <v>4301</v>
      </c>
      <c r="K889" s="0" t="s">
        <v>143</v>
      </c>
      <c r="L889" s="0" t="s">
        <v>162</v>
      </c>
      <c r="M889" s="0" t="str">
        <f aca="false">RIGHT(N889,LEN(N889)-FIND(" ",N889))</f>
        <v>HAZELWOOD AVE SE</v>
      </c>
      <c r="N889" s="0" t="s">
        <v>4298</v>
      </c>
      <c r="P889" s="0" t="s">
        <v>145</v>
      </c>
      <c r="Q889" s="0" t="s">
        <v>146</v>
      </c>
      <c r="R889" s="0" t="n">
        <v>44484</v>
      </c>
      <c r="AD889" s="0" t="s">
        <v>147</v>
      </c>
      <c r="AE889" s="0" t="s">
        <v>148</v>
      </c>
      <c r="AF889" s="0" t="s">
        <v>149</v>
      </c>
      <c r="AH889" s="0" t="n">
        <v>14</v>
      </c>
      <c r="AI889" s="0" t="n">
        <v>11</v>
      </c>
      <c r="AN889" s="0" t="s">
        <v>145</v>
      </c>
      <c r="AO889" s="0" t="s">
        <v>3480</v>
      </c>
      <c r="AP889" s="0" t="s">
        <v>3481</v>
      </c>
      <c r="AQ889" s="0" t="n">
        <v>9</v>
      </c>
      <c r="AR889" s="0" t="n">
        <v>64</v>
      </c>
      <c r="AS889" s="0" t="n">
        <v>32</v>
      </c>
      <c r="AV889" s="0" t="s">
        <v>152</v>
      </c>
      <c r="AW889" s="0" t="n">
        <f aca="false">COUNTA($BA889:$EG889)</f>
        <v>34</v>
      </c>
      <c r="AX889" s="0" t="n">
        <f aca="false">COUNTIF($BC889:$EG889,"D")</f>
        <v>9</v>
      </c>
      <c r="AY889" s="0" t="n">
        <f aca="false">COUNTIF($BC889:$EG889,"R")</f>
        <v>0</v>
      </c>
      <c r="AZ889" s="2" t="n">
        <f aca="false">IF(DH889&lt;&gt;"",1,0)+IF(DI889&lt;&gt;"",1,0)+IF(DK889&lt;&gt;"",1,0)+IF(DM889&lt;&gt;"",1,0)+IF(DN889&lt;&gt;"",1,0)+IF(DO889&lt;&gt;"",1,0)+IF(DQ889&lt;&gt;"",1,0)+IF(DR889&lt;&gt;"",1,0)+IF(DT889&lt;&gt;"",1,0)+IF(DU889&lt;&gt;"",1,0)+IF(DV889&lt;&gt;"",1,0)+IF(DW889&lt;&gt;"",1,0)+IF(DX889&lt;&gt;"",1,0)+IF(DZ889&lt;&gt;"",1,0)+IF(EA889&lt;&gt;"",1,0)+IF(EB889&lt;&gt;"",1,0)+IF(EE889&lt;&gt;"",1,0)</f>
        <v>7</v>
      </c>
      <c r="BA889" s="2" t="n">
        <f aca="false">COUNTIF($DV889:$EG889, "&lt;&gt;")</f>
        <v>5</v>
      </c>
      <c r="BB889" s="0" t="n">
        <f aca="false">AY889*AX889</f>
        <v>0</v>
      </c>
      <c r="BC889" s="0" t="s">
        <v>153</v>
      </c>
      <c r="BD889" s="0" t="s">
        <v>153</v>
      </c>
      <c r="BH889" s="0" t="s">
        <v>153</v>
      </c>
      <c r="BI889" s="0" t="s">
        <v>153</v>
      </c>
      <c r="BJ889" s="0" t="s">
        <v>153</v>
      </c>
      <c r="BK889" s="0" t="s">
        <v>153</v>
      </c>
      <c r="BL889" s="0" t="s">
        <v>153</v>
      </c>
      <c r="BP889" s="0" t="s">
        <v>153</v>
      </c>
      <c r="BS889" s="0" t="s">
        <v>153</v>
      </c>
      <c r="BY889" s="0" t="s">
        <v>162</v>
      </c>
      <c r="CA889" s="0" t="s">
        <v>153</v>
      </c>
      <c r="CH889" s="0" t="s">
        <v>162</v>
      </c>
      <c r="CK889" s="0" t="s">
        <v>153</v>
      </c>
      <c r="CL889" s="0" t="s">
        <v>162</v>
      </c>
      <c r="CN889" s="0" t="s">
        <v>153</v>
      </c>
      <c r="CO889" s="0" t="s">
        <v>162</v>
      </c>
      <c r="CP889" s="0" t="s">
        <v>153</v>
      </c>
      <c r="CV889" s="0" t="s">
        <v>153</v>
      </c>
      <c r="CY889" s="0" t="s">
        <v>153</v>
      </c>
      <c r="CZ889" s="0" t="s">
        <v>162</v>
      </c>
      <c r="DC889" s="0" t="s">
        <v>153</v>
      </c>
      <c r="DF889" s="0" t="s">
        <v>153</v>
      </c>
      <c r="DG889" s="0" t="s">
        <v>162</v>
      </c>
      <c r="DI889" s="0" t="s">
        <v>153</v>
      </c>
      <c r="DM889" s="0" t="s">
        <v>162</v>
      </c>
      <c r="DN889" s="0" t="s">
        <v>153</v>
      </c>
      <c r="DU889" s="0" t="s">
        <v>153</v>
      </c>
      <c r="DW889" s="0" t="s">
        <v>162</v>
      </c>
      <c r="DX889" s="0" t="s">
        <v>153</v>
      </c>
      <c r="EA889" s="0" t="s">
        <v>153</v>
      </c>
      <c r="ED889" s="0" t="s">
        <v>162</v>
      </c>
      <c r="EF889" s="0" t="s">
        <v>153</v>
      </c>
    </row>
    <row r="890" customFormat="false" ht="13.8" hidden="false" customHeight="false" outlineLevel="0" collapsed="false">
      <c r="A890" s="0" t="s">
        <v>4302</v>
      </c>
      <c r="B890" s="0" t="n">
        <v>78</v>
      </c>
      <c r="C890" s="0" t="n">
        <v>394459</v>
      </c>
      <c r="D890" s="0" t="s">
        <v>1778</v>
      </c>
      <c r="E890" s="0" t="s">
        <v>4303</v>
      </c>
      <c r="F890" s="0" t="str">
        <f aca="false">CONCATENATE(D890," ",LEFT(H890,4),"T=",AU890,"D=",AV890,"R=",AW890,"M=",AX890,"L=",AY890,"B=",AZ890)</f>
        <v>SIMON T=D=WARREN-WARD 5R=4M=0L=0B=1</v>
      </c>
      <c r="G890" s="0" t="s">
        <v>1100</v>
      </c>
      <c r="I890" s="0" t="s">
        <v>4304</v>
      </c>
      <c r="J890" s="0" t="s">
        <v>775</v>
      </c>
      <c r="K890" s="0" t="s">
        <v>143</v>
      </c>
      <c r="M890" s="0" t="str">
        <f aca="false">RIGHT(N890,LEN(N890)-FIND(" ",N890))</f>
        <v>HAZELWOOD AVE SE</v>
      </c>
      <c r="N890" s="0" t="s">
        <v>4305</v>
      </c>
      <c r="P890" s="0" t="s">
        <v>145</v>
      </c>
      <c r="Q890" s="0" t="s">
        <v>146</v>
      </c>
      <c r="R890" s="0" t="n">
        <v>44484</v>
      </c>
      <c r="AD890" s="0" t="s">
        <v>147</v>
      </c>
      <c r="AE890" s="0" t="s">
        <v>148</v>
      </c>
      <c r="AF890" s="0" t="s">
        <v>149</v>
      </c>
      <c r="AH890" s="0" t="n">
        <v>14</v>
      </c>
      <c r="AI890" s="0" t="n">
        <v>11</v>
      </c>
      <c r="AN890" s="0" t="s">
        <v>145</v>
      </c>
      <c r="AO890" s="0" t="s">
        <v>3480</v>
      </c>
      <c r="AP890" s="0" t="s">
        <v>3481</v>
      </c>
      <c r="AQ890" s="0" t="n">
        <v>9</v>
      </c>
      <c r="AR890" s="0" t="n">
        <v>64</v>
      </c>
      <c r="AS890" s="0" t="n">
        <v>32</v>
      </c>
      <c r="AV890" s="0" t="s">
        <v>152</v>
      </c>
      <c r="AW890" s="0" t="n">
        <f aca="false">COUNTA($BA890:$EG890)</f>
        <v>4</v>
      </c>
      <c r="AX890" s="0" t="n">
        <f aca="false">COUNTIF($BC890:$EG890,"D")</f>
        <v>0</v>
      </c>
      <c r="AY890" s="0" t="n">
        <f aca="false">COUNTIF($BC890:$EG890,"R")</f>
        <v>0</v>
      </c>
      <c r="AZ890" s="2" t="n">
        <f aca="false">IF(DH890&lt;&gt;"",1,0)+IF(DI890&lt;&gt;"",1,0)+IF(DK890&lt;&gt;"",1,0)+IF(DM890&lt;&gt;"",1,0)+IF(DN890&lt;&gt;"",1,0)+IF(DO890&lt;&gt;"",1,0)+IF(DQ890&lt;&gt;"",1,0)+IF(DR890&lt;&gt;"",1,0)+IF(DT890&lt;&gt;"",1,0)+IF(DU890&lt;&gt;"",1,0)+IF(DV890&lt;&gt;"",1,0)+IF(DW890&lt;&gt;"",1,0)+IF(DX890&lt;&gt;"",1,0)+IF(DZ890&lt;&gt;"",1,0)+IF(EA890&lt;&gt;"",1,0)+IF(EB890&lt;&gt;"",1,0)+IF(EE890&lt;&gt;"",1,0)</f>
        <v>1</v>
      </c>
      <c r="BA890" s="2" t="n">
        <f aca="false">COUNTIF($DV890:$EG890, "&lt;&gt;")</f>
        <v>1</v>
      </c>
      <c r="BB890" s="0" t="n">
        <f aca="false">AY890*AX890</f>
        <v>0</v>
      </c>
      <c r="DN890" s="0" t="s">
        <v>153</v>
      </c>
      <c r="EF890" s="0" t="s">
        <v>153</v>
      </c>
    </row>
    <row r="891" customFormat="false" ht="13.8" hidden="false" customHeight="false" outlineLevel="0" collapsed="false">
      <c r="A891" s="0" t="s">
        <v>4306</v>
      </c>
      <c r="B891" s="0" t="n">
        <v>78</v>
      </c>
      <c r="C891" s="0" t="n">
        <v>483654</v>
      </c>
      <c r="D891" s="0" t="s">
        <v>1778</v>
      </c>
      <c r="E891" s="0" t="s">
        <v>1732</v>
      </c>
      <c r="F891" s="0" t="str">
        <f aca="false">CONCATENATE(D891," ",LEFT(H891,4),"T=",AU891,"D=",AV891,"R=",AW891,"M=",AX891,"L=",AY891,"B=",AZ891)</f>
        <v>SIMON T=D=WARREN-WARD 5R=3M=0L=0B=1</v>
      </c>
      <c r="G891" s="0" t="s">
        <v>176</v>
      </c>
      <c r="I891" s="0" t="s">
        <v>4307</v>
      </c>
      <c r="J891" s="0" t="s">
        <v>4308</v>
      </c>
      <c r="K891" s="0" t="s">
        <v>186</v>
      </c>
      <c r="M891" s="0" t="str">
        <f aca="false">RIGHT(N891,LEN(N891)-FIND(" ",N891))</f>
        <v>HAZELWOOD AVE SE</v>
      </c>
      <c r="N891" s="0" t="s">
        <v>4305</v>
      </c>
      <c r="P891" s="0" t="s">
        <v>145</v>
      </c>
      <c r="Q891" s="0" t="s">
        <v>146</v>
      </c>
      <c r="R891" s="0" t="n">
        <v>44484</v>
      </c>
      <c r="AD891" s="0" t="s">
        <v>147</v>
      </c>
      <c r="AE891" s="0" t="s">
        <v>148</v>
      </c>
      <c r="AF891" s="0" t="s">
        <v>149</v>
      </c>
      <c r="AH891" s="0" t="n">
        <v>14</v>
      </c>
      <c r="AI891" s="0" t="n">
        <v>11</v>
      </c>
      <c r="AN891" s="0" t="s">
        <v>145</v>
      </c>
      <c r="AO891" s="0" t="s">
        <v>3480</v>
      </c>
      <c r="AP891" s="0" t="s">
        <v>3481</v>
      </c>
      <c r="AQ891" s="0" t="n">
        <v>9</v>
      </c>
      <c r="AR891" s="0" t="n">
        <v>64</v>
      </c>
      <c r="AS891" s="0" t="n">
        <v>32</v>
      </c>
      <c r="AV891" s="0" t="s">
        <v>152</v>
      </c>
      <c r="AW891" s="0" t="n">
        <f aca="false">COUNTA($BA891:$EG891)</f>
        <v>3</v>
      </c>
      <c r="AX891" s="0" t="n">
        <f aca="false">COUNTIF($BC891:$EG891,"D")</f>
        <v>0</v>
      </c>
      <c r="AY891" s="0" t="n">
        <f aca="false">COUNTIF($BC891:$EG891,"R")</f>
        <v>0</v>
      </c>
      <c r="AZ891" s="2" t="n">
        <f aca="false">IF(DH891&lt;&gt;"",1,0)+IF(DI891&lt;&gt;"",1,0)+IF(DK891&lt;&gt;"",1,0)+IF(DM891&lt;&gt;"",1,0)+IF(DN891&lt;&gt;"",1,0)+IF(DO891&lt;&gt;"",1,0)+IF(DQ891&lt;&gt;"",1,0)+IF(DR891&lt;&gt;"",1,0)+IF(DT891&lt;&gt;"",1,0)+IF(DU891&lt;&gt;"",1,0)+IF(DV891&lt;&gt;"",1,0)+IF(DW891&lt;&gt;"",1,0)+IF(DX891&lt;&gt;"",1,0)+IF(DZ891&lt;&gt;"",1,0)+IF(EA891&lt;&gt;"",1,0)+IF(EB891&lt;&gt;"",1,0)+IF(EE891&lt;&gt;"",1,0)</f>
        <v>1</v>
      </c>
      <c r="BA891" s="2" t="n">
        <f aca="false">COUNTIF($DV891:$EG891, "&lt;&gt;")</f>
        <v>0</v>
      </c>
      <c r="BB891" s="0" t="n">
        <f aca="false">AY891*AX891</f>
        <v>0</v>
      </c>
      <c r="DI891" s="0" t="s">
        <v>153</v>
      </c>
    </row>
    <row r="892" customFormat="false" ht="13.8" hidden="false" customHeight="false" outlineLevel="0" collapsed="false">
      <c r="A892" s="0" t="s">
        <v>4309</v>
      </c>
      <c r="B892" s="0" t="n">
        <v>78</v>
      </c>
      <c r="C892" s="0" t="n">
        <v>15842</v>
      </c>
      <c r="D892" s="0" t="s">
        <v>1778</v>
      </c>
      <c r="E892" s="0" t="s">
        <v>3716</v>
      </c>
      <c r="F892" s="0" t="str">
        <f aca="false">CONCATENATE(D892," ",LEFT(H892,4),"T=",AU892,"D=",AV892,"R=",AW892,"M=",AX892,"L=",AY892,"B=",AZ892)</f>
        <v>SIMON T=D=WARREN-WARD 5R=3M=0L=0B=0</v>
      </c>
      <c r="G892" s="0" t="s">
        <v>4310</v>
      </c>
      <c r="I892" s="0" t="s">
        <v>4311</v>
      </c>
      <c r="J892" s="0" t="s">
        <v>4312</v>
      </c>
      <c r="K892" s="0" t="s">
        <v>143</v>
      </c>
      <c r="M892" s="0" t="str">
        <f aca="false">RIGHT(N892,LEN(N892)-FIND(" ",N892))</f>
        <v>HAZELWOOD AVE SE</v>
      </c>
      <c r="N892" s="0" t="s">
        <v>4305</v>
      </c>
      <c r="O892" s="0" t="s">
        <v>4313</v>
      </c>
      <c r="P892" s="0" t="s">
        <v>145</v>
      </c>
      <c r="Q892" s="0" t="s">
        <v>146</v>
      </c>
      <c r="R892" s="0" t="n">
        <v>44484</v>
      </c>
      <c r="AD892" s="0" t="s">
        <v>147</v>
      </c>
      <c r="AE892" s="0" t="s">
        <v>148</v>
      </c>
      <c r="AF892" s="0" t="s">
        <v>149</v>
      </c>
      <c r="AH892" s="0" t="n">
        <v>14</v>
      </c>
      <c r="AI892" s="0" t="n">
        <v>11</v>
      </c>
      <c r="AN892" s="0" t="s">
        <v>145</v>
      </c>
      <c r="AO892" s="0" t="s">
        <v>3480</v>
      </c>
      <c r="AP892" s="0" t="s">
        <v>3481</v>
      </c>
      <c r="AQ892" s="0" t="n">
        <v>9</v>
      </c>
      <c r="AR892" s="0" t="n">
        <v>64</v>
      </c>
      <c r="AS892" s="0" t="n">
        <v>32</v>
      </c>
      <c r="AV892" s="0" t="s">
        <v>152</v>
      </c>
      <c r="AW892" s="0" t="n">
        <f aca="false">COUNTA($BA892:$EG892)</f>
        <v>3</v>
      </c>
      <c r="AX892" s="0" t="n">
        <f aca="false">COUNTIF($BC892:$EG892,"D")</f>
        <v>0</v>
      </c>
      <c r="AY892" s="0" t="n">
        <f aca="false">COUNTIF($BC892:$EG892,"R")</f>
        <v>0</v>
      </c>
      <c r="AZ892" s="2" t="n">
        <f aca="false">IF(DH892&lt;&gt;"",1,0)+IF(DI892&lt;&gt;"",1,0)+IF(DK892&lt;&gt;"",1,0)+IF(DM892&lt;&gt;"",1,0)+IF(DN892&lt;&gt;"",1,0)+IF(DO892&lt;&gt;"",1,0)+IF(DQ892&lt;&gt;"",1,0)+IF(DR892&lt;&gt;"",1,0)+IF(DT892&lt;&gt;"",1,0)+IF(DU892&lt;&gt;"",1,0)+IF(DV892&lt;&gt;"",1,0)+IF(DW892&lt;&gt;"",1,0)+IF(DX892&lt;&gt;"",1,0)+IF(DZ892&lt;&gt;"",1,0)+IF(EA892&lt;&gt;"",1,0)+IF(EB892&lt;&gt;"",1,0)+IF(EE892&lt;&gt;"",1,0)</f>
        <v>0</v>
      </c>
      <c r="BA892" s="2" t="n">
        <f aca="false">COUNTIF($DV892:$EG892, "&lt;&gt;")</f>
        <v>1</v>
      </c>
      <c r="BB892" s="0" t="n">
        <f aca="false">AY892*AX892</f>
        <v>0</v>
      </c>
      <c r="EF892" s="0" t="s">
        <v>153</v>
      </c>
    </row>
    <row r="893" customFormat="false" ht="13.8" hidden="false" customHeight="false" outlineLevel="0" collapsed="false">
      <c r="A893" s="0" t="s">
        <v>4314</v>
      </c>
      <c r="B893" s="0" t="n">
        <v>78</v>
      </c>
      <c r="C893" s="0" t="n">
        <v>475981</v>
      </c>
      <c r="D893" s="0" t="s">
        <v>2694</v>
      </c>
      <c r="E893" s="0" t="s">
        <v>2196</v>
      </c>
      <c r="F893" s="0" t="str">
        <f aca="false">CONCATENATE(D893," ",LEFT(H893,4),"T=",AU893,"D=",AV893,"R=",AW893,"M=",AX893,"L=",AY893,"B=",AZ893)</f>
        <v>SAUL T=D=WARREN-WARD 5R=7M=1L=0B=2</v>
      </c>
      <c r="G893" s="0" t="s">
        <v>1799</v>
      </c>
      <c r="I893" s="0" t="s">
        <v>4315</v>
      </c>
      <c r="J893" s="0" t="s">
        <v>4316</v>
      </c>
      <c r="K893" s="0" t="s">
        <v>143</v>
      </c>
      <c r="M893" s="0" t="str">
        <f aca="false">RIGHT(N893,LEN(N893)-FIND(" ",N893))</f>
        <v>HAZELWOOD AVE SE</v>
      </c>
      <c r="N893" s="0" t="s">
        <v>4305</v>
      </c>
      <c r="P893" s="0" t="s">
        <v>145</v>
      </c>
      <c r="Q893" s="0" t="s">
        <v>146</v>
      </c>
      <c r="R893" s="0" t="n">
        <v>44484</v>
      </c>
      <c r="AD893" s="0" t="s">
        <v>147</v>
      </c>
      <c r="AE893" s="0" t="s">
        <v>148</v>
      </c>
      <c r="AF893" s="0" t="s">
        <v>149</v>
      </c>
      <c r="AH893" s="0" t="n">
        <v>14</v>
      </c>
      <c r="AI893" s="0" t="n">
        <v>11</v>
      </c>
      <c r="AN893" s="0" t="s">
        <v>145</v>
      </c>
      <c r="AO893" s="0" t="s">
        <v>3480</v>
      </c>
      <c r="AP893" s="0" t="s">
        <v>3481</v>
      </c>
      <c r="AQ893" s="0" t="n">
        <v>9</v>
      </c>
      <c r="AR893" s="0" t="n">
        <v>64</v>
      </c>
      <c r="AS893" s="0" t="n">
        <v>32</v>
      </c>
      <c r="AV893" s="0" t="s">
        <v>152</v>
      </c>
      <c r="AW893" s="0" t="n">
        <f aca="false">COUNTA($BA893:$EG893)</f>
        <v>7</v>
      </c>
      <c r="AX893" s="0" t="n">
        <f aca="false">COUNTIF($BC893:$EG893,"D")</f>
        <v>1</v>
      </c>
      <c r="AY893" s="0" t="n">
        <f aca="false">COUNTIF($BC893:$EG893,"R")</f>
        <v>0</v>
      </c>
      <c r="AZ893" s="2" t="n">
        <f aca="false">IF(DH893&lt;&gt;"",1,0)+IF(DI893&lt;&gt;"",1,0)+IF(DK893&lt;&gt;"",1,0)+IF(DM893&lt;&gt;"",1,0)+IF(DN893&lt;&gt;"",1,0)+IF(DO893&lt;&gt;"",1,0)+IF(DQ893&lt;&gt;"",1,0)+IF(DR893&lt;&gt;"",1,0)+IF(DT893&lt;&gt;"",1,0)+IF(DU893&lt;&gt;"",1,0)+IF(DV893&lt;&gt;"",1,0)+IF(DW893&lt;&gt;"",1,0)+IF(DX893&lt;&gt;"",1,0)+IF(DZ893&lt;&gt;"",1,0)+IF(EA893&lt;&gt;"",1,0)+IF(EB893&lt;&gt;"",1,0)+IF(EE893&lt;&gt;"",1,0)</f>
        <v>2</v>
      </c>
      <c r="BA893" s="2" t="n">
        <f aca="false">COUNTIF($DV893:$EG893, "&lt;&gt;")</f>
        <v>1</v>
      </c>
      <c r="BB893" s="0" t="n">
        <f aca="false">AY893*AX893</f>
        <v>0</v>
      </c>
      <c r="CZ893" s="0" t="s">
        <v>162</v>
      </c>
      <c r="DC893" s="0" t="s">
        <v>153</v>
      </c>
      <c r="DI893" s="0" t="s">
        <v>153</v>
      </c>
      <c r="DN893" s="0" t="s">
        <v>153</v>
      </c>
      <c r="EF893" s="0" t="s">
        <v>153</v>
      </c>
    </row>
    <row r="894" customFormat="false" ht="13.8" hidden="false" customHeight="false" outlineLevel="0" collapsed="false">
      <c r="A894" s="0" t="s">
        <v>4317</v>
      </c>
      <c r="B894" s="0" t="n">
        <v>78</v>
      </c>
      <c r="C894" s="0" t="n">
        <v>444601</v>
      </c>
      <c r="D894" s="0" t="s">
        <v>2694</v>
      </c>
      <c r="E894" s="0" t="s">
        <v>4318</v>
      </c>
      <c r="F894" s="0" t="str">
        <f aca="false">CONCATENATE(D894," ",LEFT(H894,4),"T=",AU894,"D=",AV894,"R=",AW894,"M=",AX894,"L=",AY894,"B=",AZ894)</f>
        <v>SAUL T=D=WARREN-WARD 5R=5M=0L=0B=2</v>
      </c>
      <c r="G894" s="0" t="s">
        <v>1696</v>
      </c>
      <c r="I894" s="0" t="s">
        <v>4315</v>
      </c>
      <c r="J894" s="0" t="s">
        <v>4319</v>
      </c>
      <c r="K894" s="0" t="s">
        <v>143</v>
      </c>
      <c r="M894" s="0" t="str">
        <f aca="false">RIGHT(N894,LEN(N894)-FIND(" ",N894))</f>
        <v>HAZELWOOD AVE SE</v>
      </c>
      <c r="N894" s="0" t="s">
        <v>4305</v>
      </c>
      <c r="P894" s="0" t="s">
        <v>145</v>
      </c>
      <c r="Q894" s="0" t="s">
        <v>146</v>
      </c>
      <c r="R894" s="0" t="n">
        <v>44484</v>
      </c>
      <c r="AD894" s="0" t="s">
        <v>147</v>
      </c>
      <c r="AE894" s="0" t="s">
        <v>148</v>
      </c>
      <c r="AF894" s="0" t="s">
        <v>149</v>
      </c>
      <c r="AH894" s="0" t="n">
        <v>14</v>
      </c>
      <c r="AI894" s="0" t="n">
        <v>11</v>
      </c>
      <c r="AN894" s="0" t="s">
        <v>145</v>
      </c>
      <c r="AO894" s="0" t="s">
        <v>3480</v>
      </c>
      <c r="AP894" s="0" t="s">
        <v>3481</v>
      </c>
      <c r="AQ894" s="0" t="n">
        <v>9</v>
      </c>
      <c r="AR894" s="0" t="n">
        <v>64</v>
      </c>
      <c r="AS894" s="0" t="n">
        <v>32</v>
      </c>
      <c r="AV894" s="0" t="s">
        <v>152</v>
      </c>
      <c r="AW894" s="0" t="n">
        <f aca="false">COUNTA($BA894:$EG894)</f>
        <v>5</v>
      </c>
      <c r="AX894" s="0" t="n">
        <f aca="false">COUNTIF($BC894:$EG894,"D")</f>
        <v>0</v>
      </c>
      <c r="AY894" s="0" t="n">
        <f aca="false">COUNTIF($BC894:$EG894,"R")</f>
        <v>0</v>
      </c>
      <c r="AZ894" s="2" t="n">
        <f aca="false">IF(DH894&lt;&gt;"",1,0)+IF(DI894&lt;&gt;"",1,0)+IF(DK894&lt;&gt;"",1,0)+IF(DM894&lt;&gt;"",1,0)+IF(DN894&lt;&gt;"",1,0)+IF(DO894&lt;&gt;"",1,0)+IF(DQ894&lt;&gt;"",1,0)+IF(DR894&lt;&gt;"",1,0)+IF(DT894&lt;&gt;"",1,0)+IF(DU894&lt;&gt;"",1,0)+IF(DV894&lt;&gt;"",1,0)+IF(DW894&lt;&gt;"",1,0)+IF(DX894&lt;&gt;"",1,0)+IF(DZ894&lt;&gt;"",1,0)+IF(EA894&lt;&gt;"",1,0)+IF(EB894&lt;&gt;"",1,0)+IF(EE894&lt;&gt;"",1,0)</f>
        <v>2</v>
      </c>
      <c r="BA894" s="2" t="n">
        <f aca="false">COUNTIF($DV894:$EG894, "&lt;&gt;")</f>
        <v>1</v>
      </c>
      <c r="BB894" s="0" t="n">
        <f aca="false">AY894*AX894</f>
        <v>0</v>
      </c>
      <c r="DI894" s="0" t="s">
        <v>153</v>
      </c>
      <c r="DN894" s="0" t="s">
        <v>153</v>
      </c>
      <c r="EF894" s="0" t="s">
        <v>153</v>
      </c>
    </row>
    <row r="895" customFormat="false" ht="13.8" hidden="false" customHeight="false" outlineLevel="0" collapsed="false">
      <c r="A895" s="0" t="s">
        <v>4320</v>
      </c>
      <c r="B895" s="0" t="n">
        <v>78</v>
      </c>
      <c r="C895" s="0" t="n">
        <v>410954</v>
      </c>
      <c r="D895" s="0" t="s">
        <v>4321</v>
      </c>
      <c r="E895" s="0" t="s">
        <v>782</v>
      </c>
      <c r="F895" s="0" t="str">
        <f aca="false">CONCATENATE(D895," ",LEFT(H895,4),"T=",AU895,"D=",AV895,"R=",AW895,"M=",AX895,"L=",AY895,"B=",AZ895)</f>
        <v>WORKMAN T=D=WARREN-WARD 5R=4M=0L=0B=1</v>
      </c>
      <c r="G895" s="0" t="s">
        <v>212</v>
      </c>
      <c r="I895" s="0" t="s">
        <v>4322</v>
      </c>
      <c r="J895" s="0" t="s">
        <v>4323</v>
      </c>
      <c r="K895" s="0" t="s">
        <v>186</v>
      </c>
      <c r="M895" s="0" t="str">
        <f aca="false">RIGHT(N895,LEN(N895)-FIND(" ",N895))</f>
        <v>HAZELWOOD AVE SE</v>
      </c>
      <c r="N895" s="0" t="s">
        <v>4324</v>
      </c>
      <c r="P895" s="0" t="s">
        <v>145</v>
      </c>
      <c r="Q895" s="0" t="s">
        <v>146</v>
      </c>
      <c r="R895" s="0" t="n">
        <v>44484</v>
      </c>
      <c r="AD895" s="0" t="s">
        <v>147</v>
      </c>
      <c r="AE895" s="0" t="s">
        <v>148</v>
      </c>
      <c r="AF895" s="0" t="s">
        <v>149</v>
      </c>
      <c r="AH895" s="0" t="n">
        <v>14</v>
      </c>
      <c r="AI895" s="0" t="n">
        <v>11</v>
      </c>
      <c r="AN895" s="0" t="s">
        <v>145</v>
      </c>
      <c r="AO895" s="0" t="s">
        <v>3480</v>
      </c>
      <c r="AP895" s="0" t="s">
        <v>3481</v>
      </c>
      <c r="AQ895" s="0" t="n">
        <v>9</v>
      </c>
      <c r="AR895" s="0" t="n">
        <v>64</v>
      </c>
      <c r="AS895" s="0" t="n">
        <v>32</v>
      </c>
      <c r="AV895" s="0" t="s">
        <v>152</v>
      </c>
      <c r="AW895" s="0" t="n">
        <f aca="false">COUNTA($BA895:$EG895)</f>
        <v>4</v>
      </c>
      <c r="AX895" s="0" t="n">
        <f aca="false">COUNTIF($BC895:$EG895,"D")</f>
        <v>0</v>
      </c>
      <c r="AY895" s="0" t="n">
        <f aca="false">COUNTIF($BC895:$EG895,"R")</f>
        <v>0</v>
      </c>
      <c r="AZ895" s="2" t="n">
        <f aca="false">IF(DH895&lt;&gt;"",1,0)+IF(DI895&lt;&gt;"",1,0)+IF(DK895&lt;&gt;"",1,0)+IF(DM895&lt;&gt;"",1,0)+IF(DN895&lt;&gt;"",1,0)+IF(DO895&lt;&gt;"",1,0)+IF(DQ895&lt;&gt;"",1,0)+IF(DR895&lt;&gt;"",1,0)+IF(DT895&lt;&gt;"",1,0)+IF(DU895&lt;&gt;"",1,0)+IF(DV895&lt;&gt;"",1,0)+IF(DW895&lt;&gt;"",1,0)+IF(DX895&lt;&gt;"",1,0)+IF(DZ895&lt;&gt;"",1,0)+IF(EA895&lt;&gt;"",1,0)+IF(EB895&lt;&gt;"",1,0)+IF(EE895&lt;&gt;"",1,0)</f>
        <v>1</v>
      </c>
      <c r="BA895" s="2" t="n">
        <f aca="false">COUNTIF($DV895:$EG895, "&lt;&gt;")</f>
        <v>0</v>
      </c>
      <c r="BB895" s="0" t="n">
        <f aca="false">AY895*AX895</f>
        <v>0</v>
      </c>
      <c r="DC895" s="0" t="s">
        <v>153</v>
      </c>
      <c r="DN895" s="0" t="s">
        <v>153</v>
      </c>
    </row>
    <row r="896" customFormat="false" ht="13.8" hidden="false" customHeight="false" outlineLevel="0" collapsed="false">
      <c r="A896" s="0" t="s">
        <v>4325</v>
      </c>
      <c r="B896" s="0" t="n">
        <v>78</v>
      </c>
      <c r="C896" s="0" t="n">
        <v>401021</v>
      </c>
      <c r="D896" s="0" t="s">
        <v>4326</v>
      </c>
      <c r="E896" s="0" t="s">
        <v>642</v>
      </c>
      <c r="F896" s="0" t="str">
        <f aca="false">CONCATENATE(D896," ",LEFT(H896,4),"T=",AU896,"D=",AV896,"R=",AW896,"M=",AX896,"L=",AY896,"B=",AZ896)</f>
        <v>DORIO T=D=WARREN-WARD 5R=10M=0L=1B=5</v>
      </c>
      <c r="G896" s="0" t="s">
        <v>534</v>
      </c>
      <c r="I896" s="0" t="s">
        <v>4327</v>
      </c>
      <c r="J896" s="0" t="s">
        <v>3692</v>
      </c>
      <c r="K896" s="0" t="s">
        <v>143</v>
      </c>
      <c r="M896" s="0" t="str">
        <f aca="false">RIGHT(N896,LEN(N896)-FIND(" ",N896))</f>
        <v>HAZELWOOD AVE SE</v>
      </c>
      <c r="N896" s="0" t="s">
        <v>4324</v>
      </c>
      <c r="P896" s="0" t="s">
        <v>145</v>
      </c>
      <c r="Q896" s="0" t="s">
        <v>146</v>
      </c>
      <c r="R896" s="0" t="n">
        <v>44484</v>
      </c>
      <c r="AD896" s="0" t="s">
        <v>147</v>
      </c>
      <c r="AE896" s="0" t="s">
        <v>148</v>
      </c>
      <c r="AF896" s="0" t="s">
        <v>149</v>
      </c>
      <c r="AH896" s="0" t="n">
        <v>14</v>
      </c>
      <c r="AI896" s="0" t="n">
        <v>11</v>
      </c>
      <c r="AN896" s="0" t="s">
        <v>145</v>
      </c>
      <c r="AO896" s="0" t="s">
        <v>3480</v>
      </c>
      <c r="AP896" s="0" t="s">
        <v>3481</v>
      </c>
      <c r="AQ896" s="0" t="n">
        <v>9</v>
      </c>
      <c r="AR896" s="0" t="n">
        <v>64</v>
      </c>
      <c r="AS896" s="0" t="n">
        <v>32</v>
      </c>
      <c r="AV896" s="0" t="s">
        <v>152</v>
      </c>
      <c r="AW896" s="0" t="n">
        <f aca="false">COUNTA($BA896:$EG896)</f>
        <v>10</v>
      </c>
      <c r="AX896" s="0" t="n">
        <f aca="false">COUNTIF($BC896:$EG896,"D")</f>
        <v>0</v>
      </c>
      <c r="AY896" s="0" t="n">
        <f aca="false">COUNTIF($BC896:$EG896,"R")</f>
        <v>1</v>
      </c>
      <c r="AZ896" s="2" t="n">
        <f aca="false">IF(DH896&lt;&gt;"",1,0)+IF(DI896&lt;&gt;"",1,0)+IF(DK896&lt;&gt;"",1,0)+IF(DM896&lt;&gt;"",1,0)+IF(DN896&lt;&gt;"",1,0)+IF(DO896&lt;&gt;"",1,0)+IF(DQ896&lt;&gt;"",1,0)+IF(DR896&lt;&gt;"",1,0)+IF(DT896&lt;&gt;"",1,0)+IF(DU896&lt;&gt;"",1,0)+IF(DV896&lt;&gt;"",1,0)+IF(DW896&lt;&gt;"",1,0)+IF(DX896&lt;&gt;"",1,0)+IF(DZ896&lt;&gt;"",1,0)+IF(EA896&lt;&gt;"",1,0)+IF(EB896&lt;&gt;"",1,0)+IF(EE896&lt;&gt;"",1,0)</f>
        <v>5</v>
      </c>
      <c r="BA896" s="2" t="n">
        <f aca="false">COUNTIF($DV896:$EG896, "&lt;&gt;")</f>
        <v>2</v>
      </c>
      <c r="BB896" s="0" t="n">
        <f aca="false">AY896*AX896</f>
        <v>0</v>
      </c>
      <c r="CP896" s="0" t="s">
        <v>153</v>
      </c>
      <c r="CY896" s="0" t="s">
        <v>153</v>
      </c>
      <c r="DI896" s="0" t="s">
        <v>153</v>
      </c>
      <c r="DM896" s="0" t="s">
        <v>238</v>
      </c>
      <c r="DN896" s="0" t="s">
        <v>153</v>
      </c>
      <c r="DU896" s="0" t="s">
        <v>153</v>
      </c>
      <c r="EA896" s="0" t="s">
        <v>153</v>
      </c>
      <c r="EF896" s="0" t="s">
        <v>153</v>
      </c>
    </row>
    <row r="897" customFormat="false" ht="13.8" hidden="false" customHeight="false" outlineLevel="0" collapsed="false">
      <c r="A897" s="0" t="s">
        <v>4328</v>
      </c>
      <c r="B897" s="0" t="n">
        <v>78</v>
      </c>
      <c r="C897" s="0" t="n">
        <v>449907</v>
      </c>
      <c r="D897" s="0" t="s">
        <v>4329</v>
      </c>
      <c r="E897" s="0" t="s">
        <v>4330</v>
      </c>
      <c r="F897" s="0" t="str">
        <f aca="false">CONCATENATE(D897," ",LEFT(H897,4),"T=",AU897,"D=",AV897,"R=",AW897,"M=",AX897,"L=",AY897,"B=",AZ897)</f>
        <v>TIPTON T=D=WARREN-WARD 5R=5M=1L=0B=1</v>
      </c>
      <c r="G897" s="0" t="s">
        <v>4331</v>
      </c>
      <c r="I897" s="0" t="s">
        <v>4332</v>
      </c>
      <c r="J897" s="0" t="s">
        <v>4333</v>
      </c>
      <c r="K897" s="0" t="s">
        <v>143</v>
      </c>
      <c r="M897" s="0" t="str">
        <f aca="false">RIGHT(N897,LEN(N897)-FIND(" ",N897))</f>
        <v>HAZELWOOD AVE SE</v>
      </c>
      <c r="N897" s="0" t="s">
        <v>4334</v>
      </c>
      <c r="P897" s="0" t="s">
        <v>145</v>
      </c>
      <c r="Q897" s="0" t="s">
        <v>146</v>
      </c>
      <c r="R897" s="0" t="n">
        <v>44484</v>
      </c>
      <c r="AD897" s="0" t="s">
        <v>147</v>
      </c>
      <c r="AE897" s="0" t="s">
        <v>148</v>
      </c>
      <c r="AF897" s="0" t="s">
        <v>149</v>
      </c>
      <c r="AH897" s="0" t="n">
        <v>14</v>
      </c>
      <c r="AI897" s="0" t="n">
        <v>11</v>
      </c>
      <c r="AN897" s="0" t="s">
        <v>145</v>
      </c>
      <c r="AO897" s="0" t="s">
        <v>3480</v>
      </c>
      <c r="AP897" s="0" t="s">
        <v>3481</v>
      </c>
      <c r="AQ897" s="0" t="n">
        <v>9</v>
      </c>
      <c r="AR897" s="0" t="n">
        <v>64</v>
      </c>
      <c r="AS897" s="0" t="n">
        <v>32</v>
      </c>
      <c r="AV897" s="0" t="s">
        <v>152</v>
      </c>
      <c r="AW897" s="0" t="n">
        <f aca="false">COUNTA($BA897:$EG897)</f>
        <v>5</v>
      </c>
      <c r="AX897" s="0" t="n">
        <f aca="false">COUNTIF($BC897:$EG897,"D")</f>
        <v>1</v>
      </c>
      <c r="AY897" s="0" t="n">
        <f aca="false">COUNTIF($BC897:$EG897,"R")</f>
        <v>0</v>
      </c>
      <c r="AZ897" s="2" t="n">
        <f aca="false">IF(DH897&lt;&gt;"",1,0)+IF(DI897&lt;&gt;"",1,0)+IF(DK897&lt;&gt;"",1,0)+IF(DM897&lt;&gt;"",1,0)+IF(DN897&lt;&gt;"",1,0)+IF(DO897&lt;&gt;"",1,0)+IF(DQ897&lt;&gt;"",1,0)+IF(DR897&lt;&gt;"",1,0)+IF(DT897&lt;&gt;"",1,0)+IF(DU897&lt;&gt;"",1,0)+IF(DV897&lt;&gt;"",1,0)+IF(DW897&lt;&gt;"",1,0)+IF(DX897&lt;&gt;"",1,0)+IF(DZ897&lt;&gt;"",1,0)+IF(EA897&lt;&gt;"",1,0)+IF(EB897&lt;&gt;"",1,0)+IF(EE897&lt;&gt;"",1,0)</f>
        <v>1</v>
      </c>
      <c r="BA897" s="2" t="n">
        <f aca="false">COUNTIF($DV897:$EG897, "&lt;&gt;")</f>
        <v>0</v>
      </c>
      <c r="BB897" s="0" t="n">
        <f aca="false">AY897*AX897</f>
        <v>0</v>
      </c>
      <c r="CO897" s="0" t="s">
        <v>162</v>
      </c>
      <c r="CP897" s="0" t="s">
        <v>153</v>
      </c>
      <c r="DN897" s="0" t="s">
        <v>153</v>
      </c>
    </row>
    <row r="898" customFormat="false" ht="13.8" hidden="false" customHeight="false" outlineLevel="0" collapsed="false">
      <c r="A898" s="0" t="s">
        <v>4335</v>
      </c>
      <c r="B898" s="0" t="n">
        <v>78</v>
      </c>
      <c r="C898" s="0" t="n">
        <v>15962</v>
      </c>
      <c r="D898" s="0" t="s">
        <v>4336</v>
      </c>
      <c r="E898" s="0" t="s">
        <v>4337</v>
      </c>
      <c r="F898" s="0" t="str">
        <f aca="false">CONCATENATE(D898," ",LEFT(H898,4),"T=",AU898,"D=",AV898,"R=",AW898,"M=",AX898,"L=",AY898,"B=",AZ898)</f>
        <v>PACK T=D=WARREN-WARD 5R=8M=2L=0B=1</v>
      </c>
      <c r="G898" s="0" t="s">
        <v>854</v>
      </c>
      <c r="I898" s="0" t="s">
        <v>4338</v>
      </c>
      <c r="J898" s="0" t="s">
        <v>4205</v>
      </c>
      <c r="K898" s="0" t="s">
        <v>186</v>
      </c>
      <c r="M898" s="0" t="str">
        <f aca="false">RIGHT(N898,LEN(N898)-FIND(" ",N898))</f>
        <v>HAZELWOOD AVE SE</v>
      </c>
      <c r="N898" s="0" t="s">
        <v>4334</v>
      </c>
      <c r="P898" s="0" t="s">
        <v>145</v>
      </c>
      <c r="Q898" s="0" t="s">
        <v>146</v>
      </c>
      <c r="R898" s="0" t="n">
        <v>44484</v>
      </c>
      <c r="AD898" s="0" t="s">
        <v>147</v>
      </c>
      <c r="AE898" s="0" t="s">
        <v>148</v>
      </c>
      <c r="AF898" s="0" t="s">
        <v>149</v>
      </c>
      <c r="AH898" s="0" t="n">
        <v>14</v>
      </c>
      <c r="AI898" s="0" t="n">
        <v>11</v>
      </c>
      <c r="AN898" s="0" t="s">
        <v>145</v>
      </c>
      <c r="AO898" s="0" t="s">
        <v>3480</v>
      </c>
      <c r="AP898" s="0" t="s">
        <v>3481</v>
      </c>
      <c r="AQ898" s="0" t="n">
        <v>9</v>
      </c>
      <c r="AR898" s="0" t="n">
        <v>64</v>
      </c>
      <c r="AS898" s="0" t="n">
        <v>32</v>
      </c>
      <c r="AV898" s="0" t="s">
        <v>152</v>
      </c>
      <c r="AW898" s="0" t="n">
        <f aca="false">COUNTA($BA898:$EG898)</f>
        <v>8</v>
      </c>
      <c r="AX898" s="0" t="n">
        <f aca="false">COUNTIF($BC898:$EG898,"D")</f>
        <v>2</v>
      </c>
      <c r="AY898" s="0" t="n">
        <f aca="false">COUNTIF($BC898:$EG898,"R")</f>
        <v>0</v>
      </c>
      <c r="AZ898" s="2" t="n">
        <f aca="false">IF(DH898&lt;&gt;"",1,0)+IF(DI898&lt;&gt;"",1,0)+IF(DK898&lt;&gt;"",1,0)+IF(DM898&lt;&gt;"",1,0)+IF(DN898&lt;&gt;"",1,0)+IF(DO898&lt;&gt;"",1,0)+IF(DQ898&lt;&gt;"",1,0)+IF(DR898&lt;&gt;"",1,0)+IF(DT898&lt;&gt;"",1,0)+IF(DU898&lt;&gt;"",1,0)+IF(DV898&lt;&gt;"",1,0)+IF(DW898&lt;&gt;"",1,0)+IF(DX898&lt;&gt;"",1,0)+IF(DZ898&lt;&gt;"",1,0)+IF(EA898&lt;&gt;"",1,0)+IF(EB898&lt;&gt;"",1,0)+IF(EE898&lt;&gt;"",1,0)</f>
        <v>1</v>
      </c>
      <c r="BA898" s="2" t="n">
        <f aca="false">COUNTIF($DV898:$EG898, "&lt;&gt;")</f>
        <v>0</v>
      </c>
      <c r="BB898" s="0" t="n">
        <f aca="false">AY898*AX898</f>
        <v>0</v>
      </c>
      <c r="CA898" s="0" t="s">
        <v>153</v>
      </c>
      <c r="CP898" s="0" t="s">
        <v>153</v>
      </c>
      <c r="CZ898" s="0" t="s">
        <v>162</v>
      </c>
      <c r="DC898" s="0" t="s">
        <v>153</v>
      </c>
      <c r="DG898" s="0" t="s">
        <v>162</v>
      </c>
      <c r="DN898" s="0" t="s">
        <v>153</v>
      </c>
    </row>
    <row r="899" customFormat="false" ht="13.8" hidden="false" customHeight="false" outlineLevel="0" collapsed="false">
      <c r="A899" s="0" t="s">
        <v>4339</v>
      </c>
      <c r="B899" s="0" t="n">
        <v>78</v>
      </c>
      <c r="C899" s="0" t="n">
        <v>15963</v>
      </c>
      <c r="D899" s="0" t="s">
        <v>4340</v>
      </c>
      <c r="E899" s="0" t="s">
        <v>4341</v>
      </c>
      <c r="F899" s="0" t="str">
        <f aca="false">CONCATENATE(D899," ",LEFT(H899,4),"T=",AU899,"D=",AV899,"R=",AW899,"M=",AX899,"L=",AY899,"B=",AZ899)</f>
        <v>LANEY T=D=WARREN-WARD 5R=8M=0L=0B=3</v>
      </c>
      <c r="G899" s="0" t="s">
        <v>910</v>
      </c>
      <c r="I899" s="0" t="s">
        <v>4342</v>
      </c>
      <c r="J899" s="0" t="s">
        <v>4343</v>
      </c>
      <c r="K899" s="0" t="s">
        <v>143</v>
      </c>
      <c r="M899" s="0" t="str">
        <f aca="false">RIGHT(N899,LEN(N899)-FIND(" ",N899))</f>
        <v>HAZELWOOD AVE SE</v>
      </c>
      <c r="N899" s="0" t="s">
        <v>4344</v>
      </c>
      <c r="P899" s="0" t="s">
        <v>145</v>
      </c>
      <c r="Q899" s="0" t="s">
        <v>146</v>
      </c>
      <c r="R899" s="0" t="n">
        <v>44484</v>
      </c>
      <c r="AD899" s="0" t="s">
        <v>147</v>
      </c>
      <c r="AE899" s="0" t="s">
        <v>148</v>
      </c>
      <c r="AF899" s="0" t="s">
        <v>149</v>
      </c>
      <c r="AH899" s="0" t="n">
        <v>14</v>
      </c>
      <c r="AI899" s="0" t="n">
        <v>11</v>
      </c>
      <c r="AN899" s="0" t="s">
        <v>145</v>
      </c>
      <c r="AO899" s="0" t="s">
        <v>3480</v>
      </c>
      <c r="AP899" s="0" t="s">
        <v>3481</v>
      </c>
      <c r="AQ899" s="0" t="n">
        <v>9</v>
      </c>
      <c r="AR899" s="0" t="n">
        <v>64</v>
      </c>
      <c r="AS899" s="0" t="n">
        <v>32</v>
      </c>
      <c r="AV899" s="0" t="s">
        <v>152</v>
      </c>
      <c r="AW899" s="0" t="n">
        <f aca="false">COUNTA($BA899:$EG899)</f>
        <v>8</v>
      </c>
      <c r="AX899" s="0" t="n">
        <f aca="false">COUNTIF($BC899:$EG899,"D")</f>
        <v>0</v>
      </c>
      <c r="AY899" s="0" t="n">
        <f aca="false">COUNTIF($BC899:$EG899,"R")</f>
        <v>0</v>
      </c>
      <c r="AZ899" s="2" t="n">
        <f aca="false">IF(DH899&lt;&gt;"",1,0)+IF(DI899&lt;&gt;"",1,0)+IF(DK899&lt;&gt;"",1,0)+IF(DM899&lt;&gt;"",1,0)+IF(DN899&lt;&gt;"",1,0)+IF(DO899&lt;&gt;"",1,0)+IF(DQ899&lt;&gt;"",1,0)+IF(DR899&lt;&gt;"",1,0)+IF(DT899&lt;&gt;"",1,0)+IF(DU899&lt;&gt;"",1,0)+IF(DV899&lt;&gt;"",1,0)+IF(DW899&lt;&gt;"",1,0)+IF(DX899&lt;&gt;"",1,0)+IF(DZ899&lt;&gt;"",1,0)+IF(EA899&lt;&gt;"",1,0)+IF(EB899&lt;&gt;"",1,0)+IF(EE899&lt;&gt;"",1,0)</f>
        <v>3</v>
      </c>
      <c r="BA899" s="2" t="n">
        <f aca="false">COUNTIF($DV899:$EG899, "&lt;&gt;")</f>
        <v>2</v>
      </c>
      <c r="BB899" s="0" t="n">
        <f aca="false">AY899*AX899</f>
        <v>0</v>
      </c>
      <c r="CA899" s="0" t="s">
        <v>153</v>
      </c>
      <c r="CP899" s="0" t="s">
        <v>153</v>
      </c>
      <c r="DN899" s="0" t="s">
        <v>153</v>
      </c>
      <c r="DU899" s="0" t="s">
        <v>153</v>
      </c>
      <c r="EA899" s="0" t="s">
        <v>153</v>
      </c>
      <c r="EF899" s="0" t="s">
        <v>153</v>
      </c>
    </row>
    <row r="900" customFormat="false" ht="13.8" hidden="false" customHeight="false" outlineLevel="0" collapsed="false">
      <c r="A900" s="0" t="s">
        <v>4345</v>
      </c>
      <c r="B900" s="0" t="n">
        <v>78</v>
      </c>
      <c r="C900" s="0" t="n">
        <v>244884</v>
      </c>
      <c r="D900" s="0" t="s">
        <v>2076</v>
      </c>
      <c r="E900" s="0" t="s">
        <v>598</v>
      </c>
      <c r="F900" s="0" t="str">
        <f aca="false">CONCATENATE(D900," ",LEFT(H900,4),"T=",AU900,"D=",AV900,"R=",AW900,"M=",AX900,"L=",AY900,"B=",AZ900)</f>
        <v>DAVIS T=D=WARREN-WARD 5R=6M=0L=0B=3</v>
      </c>
      <c r="G900" s="0" t="s">
        <v>220</v>
      </c>
      <c r="I900" s="0" t="s">
        <v>4346</v>
      </c>
      <c r="J900" s="0" t="s">
        <v>3380</v>
      </c>
      <c r="K900" s="0" t="s">
        <v>143</v>
      </c>
      <c r="M900" s="0" t="str">
        <f aca="false">RIGHT(N900,LEN(N900)-FIND(" ",N900))</f>
        <v>HAZELWOOD AVE SE</v>
      </c>
      <c r="N900" s="0" t="s">
        <v>4344</v>
      </c>
      <c r="P900" s="0" t="s">
        <v>145</v>
      </c>
      <c r="Q900" s="0" t="s">
        <v>146</v>
      </c>
      <c r="R900" s="0" t="n">
        <v>44484</v>
      </c>
      <c r="AD900" s="0" t="s">
        <v>147</v>
      </c>
      <c r="AE900" s="0" t="s">
        <v>148</v>
      </c>
      <c r="AF900" s="0" t="s">
        <v>149</v>
      </c>
      <c r="AH900" s="0" t="n">
        <v>14</v>
      </c>
      <c r="AI900" s="0" t="n">
        <v>11</v>
      </c>
      <c r="AN900" s="0" t="s">
        <v>145</v>
      </c>
      <c r="AO900" s="0" t="s">
        <v>3480</v>
      </c>
      <c r="AP900" s="0" t="s">
        <v>3481</v>
      </c>
      <c r="AQ900" s="0" t="n">
        <v>9</v>
      </c>
      <c r="AR900" s="0" t="n">
        <v>64</v>
      </c>
      <c r="AS900" s="0" t="n">
        <v>32</v>
      </c>
      <c r="AV900" s="0" t="s">
        <v>152</v>
      </c>
      <c r="AW900" s="0" t="n">
        <f aca="false">COUNTA($BA900:$EG900)</f>
        <v>6</v>
      </c>
      <c r="AX900" s="0" t="n">
        <f aca="false">COUNTIF($BC900:$EG900,"D")</f>
        <v>0</v>
      </c>
      <c r="AY900" s="0" t="n">
        <f aca="false">COUNTIF($BC900:$EG900,"R")</f>
        <v>0</v>
      </c>
      <c r="AZ900" s="2" t="n">
        <f aca="false">IF(DH900&lt;&gt;"",1,0)+IF(DI900&lt;&gt;"",1,0)+IF(DK900&lt;&gt;"",1,0)+IF(DM900&lt;&gt;"",1,0)+IF(DN900&lt;&gt;"",1,0)+IF(DO900&lt;&gt;"",1,0)+IF(DQ900&lt;&gt;"",1,0)+IF(DR900&lt;&gt;"",1,0)+IF(DT900&lt;&gt;"",1,0)+IF(DU900&lt;&gt;"",1,0)+IF(DV900&lt;&gt;"",1,0)+IF(DW900&lt;&gt;"",1,0)+IF(DX900&lt;&gt;"",1,0)+IF(DZ900&lt;&gt;"",1,0)+IF(EA900&lt;&gt;"",1,0)+IF(EB900&lt;&gt;"",1,0)+IF(EE900&lt;&gt;"",1,0)</f>
        <v>3</v>
      </c>
      <c r="BA900" s="2" t="n">
        <f aca="false">COUNTIF($DV900:$EG900, "&lt;&gt;")</f>
        <v>2</v>
      </c>
      <c r="BB900" s="0" t="n">
        <f aca="false">AY900*AX900</f>
        <v>0</v>
      </c>
      <c r="DN900" s="0" t="s">
        <v>153</v>
      </c>
      <c r="DU900" s="0" t="s">
        <v>153</v>
      </c>
      <c r="EA900" s="0" t="s">
        <v>153</v>
      </c>
      <c r="EF900" s="0" t="s">
        <v>153</v>
      </c>
    </row>
    <row r="901" customFormat="false" ht="13.8" hidden="false" customHeight="false" outlineLevel="0" collapsed="false">
      <c r="A901" s="0" t="s">
        <v>4347</v>
      </c>
      <c r="B901" s="0" t="n">
        <v>78</v>
      </c>
      <c r="C901" s="0" t="n">
        <v>133811</v>
      </c>
      <c r="D901" s="0" t="s">
        <v>4348</v>
      </c>
      <c r="E901" s="0" t="s">
        <v>309</v>
      </c>
      <c r="F901" s="0" t="str">
        <f aca="false">CONCATENATE(D901," ",LEFT(H901,4),"T=",AU901,"D=",AV901,"R=",AW901,"M=",AX901,"L=",AY901,"B=",AZ901)</f>
        <v>RHODES T=D=WARREN-WARD 5R=33M=5L=1B=4</v>
      </c>
      <c r="G901" s="0" t="s">
        <v>212</v>
      </c>
      <c r="I901" s="0" t="s">
        <v>4349</v>
      </c>
      <c r="J901" s="0" t="s">
        <v>4350</v>
      </c>
      <c r="K901" s="0" t="s">
        <v>143</v>
      </c>
      <c r="L901" s="0" t="s">
        <v>238</v>
      </c>
      <c r="M901" s="0" t="str">
        <f aca="false">RIGHT(N901,LEN(N901)-FIND(" ",N901))</f>
        <v>HAZELWOOD AVE SE</v>
      </c>
      <c r="N901" s="0" t="s">
        <v>4351</v>
      </c>
      <c r="P901" s="0" t="s">
        <v>145</v>
      </c>
      <c r="Q901" s="0" t="s">
        <v>146</v>
      </c>
      <c r="R901" s="0" t="n">
        <v>44484</v>
      </c>
      <c r="AD901" s="0" t="s">
        <v>147</v>
      </c>
      <c r="AE901" s="0" t="s">
        <v>148</v>
      </c>
      <c r="AF901" s="0" t="s">
        <v>149</v>
      </c>
      <c r="AH901" s="0" t="n">
        <v>14</v>
      </c>
      <c r="AI901" s="0" t="n">
        <v>11</v>
      </c>
      <c r="AN901" s="0" t="s">
        <v>145</v>
      </c>
      <c r="AO901" s="0" t="s">
        <v>3480</v>
      </c>
      <c r="AP901" s="0" t="s">
        <v>3481</v>
      </c>
      <c r="AQ901" s="0" t="n">
        <v>9</v>
      </c>
      <c r="AR901" s="0" t="n">
        <v>64</v>
      </c>
      <c r="AS901" s="0" t="n">
        <v>32</v>
      </c>
      <c r="AV901" s="0" t="s">
        <v>152</v>
      </c>
      <c r="AW901" s="0" t="n">
        <f aca="false">COUNTA($BA901:$EG901)</f>
        <v>33</v>
      </c>
      <c r="AX901" s="0" t="n">
        <f aca="false">COUNTIF($BC901:$EG901,"D")</f>
        <v>5</v>
      </c>
      <c r="AY901" s="0" t="n">
        <f aca="false">COUNTIF($BC901:$EG901,"R")</f>
        <v>1</v>
      </c>
      <c r="AZ901" s="2" t="n">
        <f aca="false">IF(DH901&lt;&gt;"",1,0)+IF(DI901&lt;&gt;"",1,0)+IF(DK901&lt;&gt;"",1,0)+IF(DM901&lt;&gt;"",1,0)+IF(DN901&lt;&gt;"",1,0)+IF(DO901&lt;&gt;"",1,0)+IF(DQ901&lt;&gt;"",1,0)+IF(DR901&lt;&gt;"",1,0)+IF(DT901&lt;&gt;"",1,0)+IF(DU901&lt;&gt;"",1,0)+IF(DV901&lt;&gt;"",1,0)+IF(DW901&lt;&gt;"",1,0)+IF(DX901&lt;&gt;"",1,0)+IF(DZ901&lt;&gt;"",1,0)+IF(EA901&lt;&gt;"",1,0)+IF(EB901&lt;&gt;"",1,0)+IF(EE901&lt;&gt;"",1,0)</f>
        <v>4</v>
      </c>
      <c r="BA901" s="2" t="n">
        <f aca="false">COUNTIF($DV901:$EG901, "&lt;&gt;")</f>
        <v>3</v>
      </c>
      <c r="BB901" s="0" t="n">
        <f aca="false">AY901*AX901</f>
        <v>5</v>
      </c>
      <c r="BC901" s="0" t="s">
        <v>153</v>
      </c>
      <c r="BD901" s="0" t="s">
        <v>153</v>
      </c>
      <c r="BG901" s="0" t="s">
        <v>153</v>
      </c>
      <c r="BH901" s="0" t="s">
        <v>153</v>
      </c>
      <c r="BI901" s="0" t="s">
        <v>153</v>
      </c>
      <c r="BJ901" s="0" t="s">
        <v>153</v>
      </c>
      <c r="BK901" s="0" t="s">
        <v>153</v>
      </c>
      <c r="BL901" s="0" t="s">
        <v>153</v>
      </c>
      <c r="BP901" s="0" t="s">
        <v>153</v>
      </c>
      <c r="BR901" s="0" t="s">
        <v>153</v>
      </c>
      <c r="BS901" s="0" t="s">
        <v>153</v>
      </c>
      <c r="BT901" s="0" t="s">
        <v>153</v>
      </c>
      <c r="BY901" s="0" t="s">
        <v>162</v>
      </c>
      <c r="CA901" s="0" t="s">
        <v>153</v>
      </c>
      <c r="CG901" s="0" t="s">
        <v>153</v>
      </c>
      <c r="CH901" s="0" t="s">
        <v>162</v>
      </c>
      <c r="CK901" s="0" t="s">
        <v>153</v>
      </c>
      <c r="CL901" s="0" t="s">
        <v>162</v>
      </c>
      <c r="CN901" s="0" t="s">
        <v>153</v>
      </c>
      <c r="CO901" s="0" t="s">
        <v>162</v>
      </c>
      <c r="CP901" s="0" t="s">
        <v>153</v>
      </c>
      <c r="CV901" s="0" t="s">
        <v>153</v>
      </c>
      <c r="CY901" s="0" t="s">
        <v>153</v>
      </c>
      <c r="CZ901" s="0" t="s">
        <v>162</v>
      </c>
      <c r="DC901" s="0" t="s">
        <v>153</v>
      </c>
      <c r="DI901" s="0" t="s">
        <v>153</v>
      </c>
      <c r="DN901" s="0" t="s">
        <v>153</v>
      </c>
      <c r="DU901" s="0" t="s">
        <v>153</v>
      </c>
      <c r="EA901" s="0" t="s">
        <v>153</v>
      </c>
      <c r="ED901" s="0" t="s">
        <v>238</v>
      </c>
      <c r="EF901" s="0" t="s">
        <v>153</v>
      </c>
    </row>
    <row r="902" customFormat="false" ht="13.8" hidden="false" customHeight="false" outlineLevel="0" collapsed="false">
      <c r="A902" s="0" t="s">
        <v>4352</v>
      </c>
      <c r="B902" s="0" t="n">
        <v>78</v>
      </c>
      <c r="C902" s="0" t="n">
        <v>416900</v>
      </c>
      <c r="D902" s="0" t="s">
        <v>4348</v>
      </c>
      <c r="E902" s="0" t="s">
        <v>2377</v>
      </c>
      <c r="F902" s="0" t="str">
        <f aca="false">CONCATENATE(D902," ",LEFT(H902,4),"T=",AU902,"D=",AV902,"R=",AW902,"M=",AX902,"L=",AY902,"B=",AZ902)</f>
        <v>RHODES T=D=WARREN-WARD 5R=29M=5L=1B=4</v>
      </c>
      <c r="G902" s="0" t="s">
        <v>220</v>
      </c>
      <c r="I902" s="0" t="s">
        <v>4353</v>
      </c>
      <c r="J902" s="0" t="s">
        <v>4354</v>
      </c>
      <c r="K902" s="0" t="s">
        <v>143</v>
      </c>
      <c r="L902" s="0" t="s">
        <v>238</v>
      </c>
      <c r="M902" s="0" t="str">
        <f aca="false">RIGHT(N902,LEN(N902)-FIND(" ",N902))</f>
        <v>HAZELWOOD AVE SE</v>
      </c>
      <c r="N902" s="0" t="s">
        <v>4351</v>
      </c>
      <c r="P902" s="0" t="s">
        <v>145</v>
      </c>
      <c r="Q902" s="0" t="s">
        <v>146</v>
      </c>
      <c r="R902" s="0" t="n">
        <v>44484</v>
      </c>
      <c r="S902" s="0" t="n">
        <v>4342</v>
      </c>
      <c r="AD902" s="0" t="s">
        <v>147</v>
      </c>
      <c r="AE902" s="0" t="s">
        <v>148</v>
      </c>
      <c r="AF902" s="0" t="s">
        <v>149</v>
      </c>
      <c r="AH902" s="0" t="n">
        <v>14</v>
      </c>
      <c r="AI902" s="0" t="n">
        <v>11</v>
      </c>
      <c r="AN902" s="0" t="s">
        <v>145</v>
      </c>
      <c r="AO902" s="0" t="s">
        <v>3480</v>
      </c>
      <c r="AP902" s="0" t="s">
        <v>3481</v>
      </c>
      <c r="AQ902" s="0" t="n">
        <v>9</v>
      </c>
      <c r="AR902" s="0" t="n">
        <v>64</v>
      </c>
      <c r="AS902" s="0" t="n">
        <v>32</v>
      </c>
      <c r="AV902" s="0" t="s">
        <v>152</v>
      </c>
      <c r="AW902" s="0" t="n">
        <f aca="false">COUNTA($BA902:$EG902)</f>
        <v>29</v>
      </c>
      <c r="AX902" s="0" t="n">
        <f aca="false">COUNTIF($BC902:$EG902,"D")</f>
        <v>5</v>
      </c>
      <c r="AY902" s="0" t="n">
        <f aca="false">COUNTIF($BC902:$EG902,"R")</f>
        <v>1</v>
      </c>
      <c r="AZ902" s="2" t="n">
        <f aca="false">IF(DH902&lt;&gt;"",1,0)+IF(DI902&lt;&gt;"",1,0)+IF(DK902&lt;&gt;"",1,0)+IF(DM902&lt;&gt;"",1,0)+IF(DN902&lt;&gt;"",1,0)+IF(DO902&lt;&gt;"",1,0)+IF(DQ902&lt;&gt;"",1,0)+IF(DR902&lt;&gt;"",1,0)+IF(DT902&lt;&gt;"",1,0)+IF(DU902&lt;&gt;"",1,0)+IF(DV902&lt;&gt;"",1,0)+IF(DW902&lt;&gt;"",1,0)+IF(DX902&lt;&gt;"",1,0)+IF(DZ902&lt;&gt;"",1,0)+IF(EA902&lt;&gt;"",1,0)+IF(EB902&lt;&gt;"",1,0)+IF(EE902&lt;&gt;"",1,0)</f>
        <v>4</v>
      </c>
      <c r="BA902" s="2" t="n">
        <f aca="false">COUNTIF($DV902:$EG902, "&lt;&gt;")</f>
        <v>3</v>
      </c>
      <c r="BB902" s="0" t="n">
        <f aca="false">AY902*AX902</f>
        <v>5</v>
      </c>
      <c r="BD902" s="0" t="s">
        <v>153</v>
      </c>
      <c r="BH902" s="0" t="s">
        <v>153</v>
      </c>
      <c r="BJ902" s="0" t="s">
        <v>153</v>
      </c>
      <c r="BK902" s="0" t="s">
        <v>153</v>
      </c>
      <c r="BL902" s="0" t="s">
        <v>153</v>
      </c>
      <c r="BP902" s="0" t="s">
        <v>153</v>
      </c>
      <c r="BS902" s="0" t="s">
        <v>153</v>
      </c>
      <c r="BV902" s="0" t="s">
        <v>153</v>
      </c>
      <c r="BY902" s="0" t="s">
        <v>162</v>
      </c>
      <c r="CA902" s="0" t="s">
        <v>153</v>
      </c>
      <c r="CG902" s="0" t="s">
        <v>153</v>
      </c>
      <c r="CH902" s="0" t="s">
        <v>162</v>
      </c>
      <c r="CK902" s="0" t="s">
        <v>153</v>
      </c>
      <c r="CL902" s="0" t="s">
        <v>162</v>
      </c>
      <c r="CN902" s="0" t="s">
        <v>153</v>
      </c>
      <c r="CO902" s="0" t="s">
        <v>162</v>
      </c>
      <c r="CP902" s="0" t="s">
        <v>153</v>
      </c>
      <c r="CV902" s="0" t="s">
        <v>153</v>
      </c>
      <c r="CY902" s="0" t="s">
        <v>153</v>
      </c>
      <c r="CZ902" s="0" t="s">
        <v>162</v>
      </c>
      <c r="DC902" s="0" t="s">
        <v>153</v>
      </c>
      <c r="DI902" s="0" t="s">
        <v>153</v>
      </c>
      <c r="DN902" s="0" t="s">
        <v>153</v>
      </c>
      <c r="DU902" s="0" t="s">
        <v>153</v>
      </c>
      <c r="EA902" s="0" t="s">
        <v>153</v>
      </c>
      <c r="ED902" s="0" t="s">
        <v>238</v>
      </c>
      <c r="EF902" s="0" t="s">
        <v>153</v>
      </c>
    </row>
    <row r="903" customFormat="false" ht="13.8" hidden="false" customHeight="false" outlineLevel="0" collapsed="false">
      <c r="A903" s="0" t="s">
        <v>4355</v>
      </c>
      <c r="B903" s="0" t="n">
        <v>78</v>
      </c>
      <c r="C903" s="0" t="n">
        <v>381477</v>
      </c>
      <c r="D903" s="0" t="s">
        <v>4348</v>
      </c>
      <c r="E903" s="0" t="s">
        <v>4356</v>
      </c>
      <c r="F903" s="0" t="str">
        <f aca="false">CONCATENATE(D903," ",LEFT(H903,4),"T=",AU903,"D=",AV903,"R=",AW903,"M=",AX903,"L=",AY903,"B=",AZ903)</f>
        <v>RHODES T=D=WARREN-WARD 5R=9M=0L=1B=2</v>
      </c>
      <c r="G903" s="0" t="s">
        <v>140</v>
      </c>
      <c r="I903" s="0" t="s">
        <v>4357</v>
      </c>
      <c r="J903" s="0" t="s">
        <v>4350</v>
      </c>
      <c r="K903" s="0" t="s">
        <v>143</v>
      </c>
      <c r="L903" s="0" t="s">
        <v>238</v>
      </c>
      <c r="M903" s="0" t="str">
        <f aca="false">RIGHT(N903,LEN(N903)-FIND(" ",N903))</f>
        <v>HAZELWOOD AVE SE</v>
      </c>
      <c r="N903" s="0" t="s">
        <v>4351</v>
      </c>
      <c r="P903" s="0" t="s">
        <v>145</v>
      </c>
      <c r="Q903" s="0" t="s">
        <v>146</v>
      </c>
      <c r="R903" s="0" t="n">
        <v>44484</v>
      </c>
      <c r="AD903" s="0" t="s">
        <v>147</v>
      </c>
      <c r="AE903" s="0" t="s">
        <v>148</v>
      </c>
      <c r="AF903" s="0" t="s">
        <v>149</v>
      </c>
      <c r="AH903" s="0" t="n">
        <v>14</v>
      </c>
      <c r="AI903" s="0" t="n">
        <v>11</v>
      </c>
      <c r="AN903" s="0" t="s">
        <v>145</v>
      </c>
      <c r="AO903" s="0" t="s">
        <v>3480</v>
      </c>
      <c r="AP903" s="0" t="s">
        <v>3481</v>
      </c>
      <c r="AQ903" s="0" t="n">
        <v>9</v>
      </c>
      <c r="AR903" s="0" t="n">
        <v>64</v>
      </c>
      <c r="AS903" s="0" t="n">
        <v>32</v>
      </c>
      <c r="AV903" s="0" t="s">
        <v>152</v>
      </c>
      <c r="AW903" s="0" t="n">
        <f aca="false">COUNTA($BA903:$EG903)</f>
        <v>9</v>
      </c>
      <c r="AX903" s="0" t="n">
        <f aca="false">COUNTIF($BC903:$EG903,"D")</f>
        <v>0</v>
      </c>
      <c r="AY903" s="0" t="n">
        <f aca="false">COUNTIF($BC903:$EG903,"R")</f>
        <v>1</v>
      </c>
      <c r="AZ903" s="2" t="n">
        <f aca="false">IF(DH903&lt;&gt;"",1,0)+IF(DI903&lt;&gt;"",1,0)+IF(DK903&lt;&gt;"",1,0)+IF(DM903&lt;&gt;"",1,0)+IF(DN903&lt;&gt;"",1,0)+IF(DO903&lt;&gt;"",1,0)+IF(DQ903&lt;&gt;"",1,0)+IF(DR903&lt;&gt;"",1,0)+IF(DT903&lt;&gt;"",1,0)+IF(DU903&lt;&gt;"",1,0)+IF(DV903&lt;&gt;"",1,0)+IF(DW903&lt;&gt;"",1,0)+IF(DX903&lt;&gt;"",1,0)+IF(DZ903&lt;&gt;"",1,0)+IF(EA903&lt;&gt;"",1,0)+IF(EB903&lt;&gt;"",1,0)+IF(EE903&lt;&gt;"",1,0)</f>
        <v>2</v>
      </c>
      <c r="BA903" s="2" t="n">
        <f aca="false">COUNTIF($DV903:$EG903, "&lt;&gt;")</f>
        <v>3</v>
      </c>
      <c r="BB903" s="0" t="n">
        <f aca="false">AY903*AX903</f>
        <v>0</v>
      </c>
      <c r="CP903" s="0" t="s">
        <v>153</v>
      </c>
      <c r="CY903" s="0" t="s">
        <v>153</v>
      </c>
      <c r="DC903" s="0" t="s">
        <v>153</v>
      </c>
      <c r="DN903" s="0" t="s">
        <v>153</v>
      </c>
      <c r="EA903" s="0" t="s">
        <v>153</v>
      </c>
      <c r="ED903" s="0" t="s">
        <v>238</v>
      </c>
      <c r="EF903" s="0" t="s">
        <v>153</v>
      </c>
    </row>
    <row r="904" customFormat="false" ht="13.8" hidden="false" customHeight="false" outlineLevel="0" collapsed="false">
      <c r="A904" s="0" t="s">
        <v>4358</v>
      </c>
      <c r="B904" s="0" t="n">
        <v>78</v>
      </c>
      <c r="C904" s="0" t="n">
        <v>415253</v>
      </c>
      <c r="D904" s="0" t="s">
        <v>4348</v>
      </c>
      <c r="E904" s="0" t="s">
        <v>4359</v>
      </c>
      <c r="F904" s="0" t="str">
        <f aca="false">CONCATENATE(D904," ",LEFT(H904,4),"T=",AU904,"D=",AV904,"R=",AW904,"M=",AX904,"L=",AY904,"B=",AZ904)</f>
        <v>RHODES T=D=WARREN-WARD 5R=7M=1L=0B=1</v>
      </c>
      <c r="G904" s="0" t="s">
        <v>1563</v>
      </c>
      <c r="I904" s="0" t="s">
        <v>4360</v>
      </c>
      <c r="J904" s="0" t="s">
        <v>4350</v>
      </c>
      <c r="K904" s="0" t="s">
        <v>143</v>
      </c>
      <c r="M904" s="0" t="str">
        <f aca="false">RIGHT(N904,LEN(N904)-FIND(" ",N904))</f>
        <v>HAZELWOOD AVE SE</v>
      </c>
      <c r="N904" s="0" t="s">
        <v>4351</v>
      </c>
      <c r="P904" s="0" t="s">
        <v>145</v>
      </c>
      <c r="Q904" s="0" t="s">
        <v>146</v>
      </c>
      <c r="R904" s="0" t="n">
        <v>44484</v>
      </c>
      <c r="AD904" s="0" t="s">
        <v>147</v>
      </c>
      <c r="AE904" s="0" t="s">
        <v>148</v>
      </c>
      <c r="AF904" s="0" t="s">
        <v>149</v>
      </c>
      <c r="AH904" s="0" t="n">
        <v>14</v>
      </c>
      <c r="AI904" s="0" t="n">
        <v>11</v>
      </c>
      <c r="AN904" s="0" t="s">
        <v>145</v>
      </c>
      <c r="AO904" s="0" t="s">
        <v>3480</v>
      </c>
      <c r="AP904" s="0" t="s">
        <v>3481</v>
      </c>
      <c r="AQ904" s="0" t="n">
        <v>9</v>
      </c>
      <c r="AR904" s="0" t="n">
        <v>64</v>
      </c>
      <c r="AS904" s="0" t="n">
        <v>32</v>
      </c>
      <c r="AV904" s="0" t="s">
        <v>152</v>
      </c>
      <c r="AW904" s="0" t="n">
        <f aca="false">COUNTA($BA904:$EG904)</f>
        <v>7</v>
      </c>
      <c r="AX904" s="0" t="n">
        <f aca="false">COUNTIF($BC904:$EG904,"D")</f>
        <v>1</v>
      </c>
      <c r="AY904" s="0" t="n">
        <f aca="false">COUNTIF($BC904:$EG904,"R")</f>
        <v>0</v>
      </c>
      <c r="AZ904" s="2" t="n">
        <f aca="false">IF(DH904&lt;&gt;"",1,0)+IF(DI904&lt;&gt;"",1,0)+IF(DK904&lt;&gt;"",1,0)+IF(DM904&lt;&gt;"",1,0)+IF(DN904&lt;&gt;"",1,0)+IF(DO904&lt;&gt;"",1,0)+IF(DQ904&lt;&gt;"",1,0)+IF(DR904&lt;&gt;"",1,0)+IF(DT904&lt;&gt;"",1,0)+IF(DU904&lt;&gt;"",1,0)+IF(DV904&lt;&gt;"",1,0)+IF(DW904&lt;&gt;"",1,0)+IF(DX904&lt;&gt;"",1,0)+IF(DZ904&lt;&gt;"",1,0)+IF(EA904&lt;&gt;"",1,0)+IF(EB904&lt;&gt;"",1,0)+IF(EE904&lt;&gt;"",1,0)</f>
        <v>1</v>
      </c>
      <c r="BA904" s="2" t="n">
        <f aca="false">COUNTIF($DV904:$EG904, "&lt;&gt;")</f>
        <v>2</v>
      </c>
      <c r="BB904" s="0" t="n">
        <f aca="false">AY904*AX904</f>
        <v>0</v>
      </c>
      <c r="CY904" s="0" t="s">
        <v>153</v>
      </c>
      <c r="CZ904" s="0" t="s">
        <v>162</v>
      </c>
      <c r="DC904" s="0" t="s">
        <v>153</v>
      </c>
      <c r="EA904" s="0" t="s">
        <v>153</v>
      </c>
      <c r="EF904" s="0" t="s">
        <v>153</v>
      </c>
    </row>
    <row r="905" customFormat="false" ht="13.8" hidden="false" customHeight="false" outlineLevel="0" collapsed="false">
      <c r="A905" s="0" t="s">
        <v>4361</v>
      </c>
      <c r="B905" s="0" t="n">
        <v>78</v>
      </c>
      <c r="C905" s="0" t="n">
        <v>341484</v>
      </c>
      <c r="D905" s="0" t="s">
        <v>4348</v>
      </c>
      <c r="E905" s="0" t="s">
        <v>4362</v>
      </c>
      <c r="F905" s="0" t="str">
        <f aca="false">CONCATENATE(D905," ",LEFT(H905,4),"T=",AU905,"D=",AV905,"R=",AW905,"M=",AX905,"L=",AY905,"B=",AZ905)</f>
        <v>RHODES T=D=WARREN-WARD 5R=13M=0L=0B=1</v>
      </c>
      <c r="G905" s="0" t="s">
        <v>331</v>
      </c>
      <c r="I905" s="0" t="s">
        <v>4363</v>
      </c>
      <c r="J905" s="0" t="s">
        <v>4364</v>
      </c>
      <c r="K905" s="0" t="s">
        <v>143</v>
      </c>
      <c r="M905" s="0" t="str">
        <f aca="false">RIGHT(N905,LEN(N905)-FIND(" ",N905))</f>
        <v>HAZELWOOD AVE SE</v>
      </c>
      <c r="N905" s="0" t="s">
        <v>4351</v>
      </c>
      <c r="P905" s="0" t="s">
        <v>145</v>
      </c>
      <c r="Q905" s="0" t="s">
        <v>146</v>
      </c>
      <c r="R905" s="0" t="n">
        <v>44484</v>
      </c>
      <c r="AD905" s="0" t="s">
        <v>147</v>
      </c>
      <c r="AE905" s="0" t="s">
        <v>148</v>
      </c>
      <c r="AF905" s="0" t="s">
        <v>149</v>
      </c>
      <c r="AH905" s="0" t="n">
        <v>14</v>
      </c>
      <c r="AI905" s="0" t="n">
        <v>11</v>
      </c>
      <c r="AN905" s="0" t="s">
        <v>145</v>
      </c>
      <c r="AO905" s="0" t="s">
        <v>3480</v>
      </c>
      <c r="AP905" s="0" t="s">
        <v>3481</v>
      </c>
      <c r="AQ905" s="0" t="n">
        <v>9</v>
      </c>
      <c r="AR905" s="0" t="n">
        <v>64</v>
      </c>
      <c r="AS905" s="0" t="n">
        <v>32</v>
      </c>
      <c r="AV905" s="0" t="s">
        <v>152</v>
      </c>
      <c r="AW905" s="0" t="n">
        <f aca="false">COUNTA($BA905:$EG905)</f>
        <v>13</v>
      </c>
      <c r="AX905" s="0" t="n">
        <f aca="false">COUNTIF($BC905:$EG905,"D")</f>
        <v>0</v>
      </c>
      <c r="AY905" s="0" t="n">
        <f aca="false">COUNTIF($BC905:$EG905,"R")</f>
        <v>0</v>
      </c>
      <c r="AZ905" s="2" t="n">
        <f aca="false">IF(DH905&lt;&gt;"",1,0)+IF(DI905&lt;&gt;"",1,0)+IF(DK905&lt;&gt;"",1,0)+IF(DM905&lt;&gt;"",1,0)+IF(DN905&lt;&gt;"",1,0)+IF(DO905&lt;&gt;"",1,0)+IF(DQ905&lt;&gt;"",1,0)+IF(DR905&lt;&gt;"",1,0)+IF(DT905&lt;&gt;"",1,0)+IF(DU905&lt;&gt;"",1,0)+IF(DV905&lt;&gt;"",1,0)+IF(DW905&lt;&gt;"",1,0)+IF(DX905&lt;&gt;"",1,0)+IF(DZ905&lt;&gt;"",1,0)+IF(EA905&lt;&gt;"",1,0)+IF(EB905&lt;&gt;"",1,0)+IF(EE905&lt;&gt;"",1,0)</f>
        <v>1</v>
      </c>
      <c r="BA905" s="2" t="n">
        <f aca="false">COUNTIF($DV905:$EG905, "&lt;&gt;")</f>
        <v>1</v>
      </c>
      <c r="BB905" s="0" t="n">
        <f aca="false">AY905*AX905</f>
        <v>0</v>
      </c>
      <c r="BC905" s="0" t="s">
        <v>153</v>
      </c>
      <c r="BD905" s="0" t="s">
        <v>153</v>
      </c>
      <c r="BJ905" s="0" t="s">
        <v>153</v>
      </c>
      <c r="BL905" s="0" t="s">
        <v>153</v>
      </c>
      <c r="BS905" s="0" t="s">
        <v>153</v>
      </c>
      <c r="CA905" s="0" t="s">
        <v>153</v>
      </c>
      <c r="CK905" s="0" t="s">
        <v>153</v>
      </c>
      <c r="CN905" s="0" t="s">
        <v>153</v>
      </c>
      <c r="CP905" s="0" t="s">
        <v>153</v>
      </c>
      <c r="DN905" s="0" t="s">
        <v>153</v>
      </c>
      <c r="EF905" s="0" t="s">
        <v>153</v>
      </c>
    </row>
    <row r="906" customFormat="false" ht="13.8" hidden="false" customHeight="false" outlineLevel="0" collapsed="false">
      <c r="A906" s="0" t="s">
        <v>4365</v>
      </c>
      <c r="B906" s="0" t="n">
        <v>78</v>
      </c>
      <c r="C906" s="0" t="n">
        <v>226589</v>
      </c>
      <c r="D906" s="0" t="s">
        <v>4366</v>
      </c>
      <c r="E906" s="0" t="s">
        <v>467</v>
      </c>
      <c r="F906" s="0" t="str">
        <f aca="false">CONCATENATE(D906," ",LEFT(H906,4),"T=",AU906,"D=",AV906,"R=",AW906,"M=",AX906,"L=",AY906,"B=",AZ906)</f>
        <v>EVANS T=D=WARREN-WARD 5R=3M=0L=0B=0</v>
      </c>
      <c r="G906" s="0" t="s">
        <v>4367</v>
      </c>
      <c r="I906" s="0" t="s">
        <v>4368</v>
      </c>
      <c r="J906" s="0" t="s">
        <v>4369</v>
      </c>
      <c r="K906" s="0" t="s">
        <v>143</v>
      </c>
      <c r="M906" s="0" t="str">
        <f aca="false">RIGHT(N906,LEN(N906)-FIND(" ",N906))</f>
        <v>HAZELWOOD AVE SE</v>
      </c>
      <c r="N906" s="0" t="s">
        <v>4351</v>
      </c>
      <c r="P906" s="0" t="s">
        <v>145</v>
      </c>
      <c r="Q906" s="0" t="s">
        <v>146</v>
      </c>
      <c r="R906" s="0" t="n">
        <v>44484</v>
      </c>
      <c r="AD906" s="0" t="s">
        <v>147</v>
      </c>
      <c r="AE906" s="0" t="s">
        <v>148</v>
      </c>
      <c r="AF906" s="0" t="s">
        <v>149</v>
      </c>
      <c r="AH906" s="0" t="n">
        <v>14</v>
      </c>
      <c r="AI906" s="0" t="n">
        <v>11</v>
      </c>
      <c r="AN906" s="0" t="s">
        <v>145</v>
      </c>
      <c r="AO906" s="0" t="s">
        <v>3480</v>
      </c>
      <c r="AP906" s="0" t="s">
        <v>3481</v>
      </c>
      <c r="AQ906" s="0" t="n">
        <v>9</v>
      </c>
      <c r="AR906" s="0" t="n">
        <v>64</v>
      </c>
      <c r="AS906" s="0" t="n">
        <v>32</v>
      </c>
      <c r="AV906" s="0" t="s">
        <v>152</v>
      </c>
      <c r="AW906" s="0" t="n">
        <f aca="false">COUNTA($BA906:$EG906)</f>
        <v>3</v>
      </c>
      <c r="AX906" s="0" t="n">
        <f aca="false">COUNTIF($BC906:$EG906,"D")</f>
        <v>0</v>
      </c>
      <c r="AY906" s="0" t="n">
        <f aca="false">COUNTIF($BC906:$EG906,"R")</f>
        <v>0</v>
      </c>
      <c r="AZ906" s="2" t="n">
        <f aca="false">IF(DH906&lt;&gt;"",1,0)+IF(DI906&lt;&gt;"",1,0)+IF(DK906&lt;&gt;"",1,0)+IF(DM906&lt;&gt;"",1,0)+IF(DN906&lt;&gt;"",1,0)+IF(DO906&lt;&gt;"",1,0)+IF(DQ906&lt;&gt;"",1,0)+IF(DR906&lt;&gt;"",1,0)+IF(DT906&lt;&gt;"",1,0)+IF(DU906&lt;&gt;"",1,0)+IF(DV906&lt;&gt;"",1,0)+IF(DW906&lt;&gt;"",1,0)+IF(DX906&lt;&gt;"",1,0)+IF(DZ906&lt;&gt;"",1,0)+IF(EA906&lt;&gt;"",1,0)+IF(EB906&lt;&gt;"",1,0)+IF(EE906&lt;&gt;"",1,0)</f>
        <v>0</v>
      </c>
      <c r="BA906" s="2" t="n">
        <f aca="false">COUNTIF($DV906:$EG906, "&lt;&gt;")</f>
        <v>1</v>
      </c>
      <c r="BB906" s="0" t="n">
        <f aca="false">AY906*AX906</f>
        <v>0</v>
      </c>
      <c r="EF906" s="0" t="s">
        <v>153</v>
      </c>
    </row>
    <row r="907" customFormat="false" ht="13.8" hidden="false" customHeight="false" outlineLevel="0" collapsed="false">
      <c r="A907" s="0" t="s">
        <v>4370</v>
      </c>
      <c r="B907" s="0" t="n">
        <v>78</v>
      </c>
      <c r="C907" s="0" t="n">
        <v>383891</v>
      </c>
      <c r="D907" s="0" t="s">
        <v>4371</v>
      </c>
      <c r="E907" s="0" t="s">
        <v>4372</v>
      </c>
      <c r="F907" s="0" t="str">
        <f aca="false">CONCATENATE(D907," ",LEFT(H907,4),"T=",AU907,"D=",AV907,"R=",AW907,"M=",AX907,"L=",AY907,"B=",AZ907)</f>
        <v>OJEDA T=D=WARREN-WARD 5R=7M=0L=0B=4</v>
      </c>
      <c r="G907" s="0" t="s">
        <v>3707</v>
      </c>
      <c r="I907" s="0" t="s">
        <v>4373</v>
      </c>
      <c r="J907" s="0" t="s">
        <v>2202</v>
      </c>
      <c r="K907" s="0" t="s">
        <v>143</v>
      </c>
      <c r="M907" s="0" t="str">
        <f aca="false">RIGHT(N907,LEN(N907)-FIND(" ",N907))</f>
        <v>HAZELWOOD AVE SE</v>
      </c>
      <c r="N907" s="0" t="s">
        <v>4374</v>
      </c>
      <c r="P907" s="0" t="s">
        <v>145</v>
      </c>
      <c r="Q907" s="0" t="s">
        <v>146</v>
      </c>
      <c r="R907" s="0" t="n">
        <v>44484</v>
      </c>
      <c r="AD907" s="0" t="s">
        <v>147</v>
      </c>
      <c r="AE907" s="0" t="s">
        <v>148</v>
      </c>
      <c r="AF907" s="0" t="s">
        <v>149</v>
      </c>
      <c r="AH907" s="0" t="n">
        <v>14</v>
      </c>
      <c r="AI907" s="0" t="n">
        <v>11</v>
      </c>
      <c r="AN907" s="0" t="s">
        <v>145</v>
      </c>
      <c r="AO907" s="0" t="s">
        <v>3480</v>
      </c>
      <c r="AP907" s="0" t="s">
        <v>3481</v>
      </c>
      <c r="AQ907" s="0" t="n">
        <v>9</v>
      </c>
      <c r="AR907" s="0" t="n">
        <v>64</v>
      </c>
      <c r="AS907" s="0" t="n">
        <v>32</v>
      </c>
      <c r="AV907" s="0" t="s">
        <v>152</v>
      </c>
      <c r="AW907" s="0" t="n">
        <f aca="false">COUNTA($BA907:$EG907)</f>
        <v>7</v>
      </c>
      <c r="AX907" s="0" t="n">
        <f aca="false">COUNTIF($BC907:$EG907,"D")</f>
        <v>0</v>
      </c>
      <c r="AY907" s="0" t="n">
        <f aca="false">COUNTIF($BC907:$EG907,"R")</f>
        <v>0</v>
      </c>
      <c r="AZ907" s="2" t="n">
        <f aca="false">IF(DH907&lt;&gt;"",1,0)+IF(DI907&lt;&gt;"",1,0)+IF(DK907&lt;&gt;"",1,0)+IF(DM907&lt;&gt;"",1,0)+IF(DN907&lt;&gt;"",1,0)+IF(DO907&lt;&gt;"",1,0)+IF(DQ907&lt;&gt;"",1,0)+IF(DR907&lt;&gt;"",1,0)+IF(DT907&lt;&gt;"",1,0)+IF(DU907&lt;&gt;"",1,0)+IF(DV907&lt;&gt;"",1,0)+IF(DW907&lt;&gt;"",1,0)+IF(DX907&lt;&gt;"",1,0)+IF(DZ907&lt;&gt;"",1,0)+IF(EA907&lt;&gt;"",1,0)+IF(EB907&lt;&gt;"",1,0)+IF(EE907&lt;&gt;"",1,0)</f>
        <v>4</v>
      </c>
      <c r="BA907" s="2" t="n">
        <f aca="false">COUNTIF($DV907:$EG907, "&lt;&gt;")</f>
        <v>4</v>
      </c>
      <c r="BB907" s="0" t="n">
        <f aca="false">AY907*AX907</f>
        <v>0</v>
      </c>
      <c r="DU907" s="0" t="s">
        <v>153</v>
      </c>
      <c r="DW907" s="0" t="s">
        <v>153</v>
      </c>
      <c r="DX907" s="0" t="s">
        <v>153</v>
      </c>
      <c r="EA907" s="0" t="s">
        <v>153</v>
      </c>
      <c r="EF907" s="0" t="s">
        <v>153</v>
      </c>
    </row>
    <row r="908" customFormat="false" ht="13.8" hidden="false" customHeight="false" outlineLevel="0" collapsed="false">
      <c r="A908" s="0" t="s">
        <v>4375</v>
      </c>
      <c r="B908" s="0" t="n">
        <v>78</v>
      </c>
      <c r="C908" s="0" t="n">
        <v>472340</v>
      </c>
      <c r="D908" s="0" t="s">
        <v>4376</v>
      </c>
      <c r="E908" s="0" t="s">
        <v>981</v>
      </c>
      <c r="F908" s="0" t="str">
        <f aca="false">CONCATENATE(D908," ",LEFT(H908,4),"T=",AU908,"D=",AV908,"R=",AW908,"M=",AX908,"L=",AY908,"B=",AZ908)</f>
        <v>CARMICHAEL IIT=D=WARREN-WARD 5R=4M=0L=0B=1</v>
      </c>
      <c r="G908" s="0" t="s">
        <v>453</v>
      </c>
      <c r="H908" s="0" t="s">
        <v>622</v>
      </c>
      <c r="I908" s="0" t="s">
        <v>4377</v>
      </c>
      <c r="J908" s="0" t="s">
        <v>375</v>
      </c>
      <c r="K908" s="0" t="s">
        <v>186</v>
      </c>
      <c r="M908" s="0" t="str">
        <f aca="false">RIGHT(N908,LEN(N908)-FIND(" ",N908))</f>
        <v>HAZELWOOD AVE SE</v>
      </c>
      <c r="N908" s="0" t="s">
        <v>4374</v>
      </c>
      <c r="P908" s="0" t="s">
        <v>145</v>
      </c>
      <c r="Q908" s="0" t="s">
        <v>146</v>
      </c>
      <c r="R908" s="0" t="n">
        <v>44484</v>
      </c>
      <c r="AD908" s="0" t="s">
        <v>147</v>
      </c>
      <c r="AE908" s="0" t="s">
        <v>148</v>
      </c>
      <c r="AF908" s="0" t="s">
        <v>149</v>
      </c>
      <c r="AH908" s="0" t="n">
        <v>14</v>
      </c>
      <c r="AI908" s="0" t="n">
        <v>11</v>
      </c>
      <c r="AN908" s="0" t="s">
        <v>145</v>
      </c>
      <c r="AO908" s="0" t="s">
        <v>3480</v>
      </c>
      <c r="AP908" s="0" t="s">
        <v>3481</v>
      </c>
      <c r="AQ908" s="0" t="n">
        <v>9</v>
      </c>
      <c r="AR908" s="0" t="n">
        <v>64</v>
      </c>
      <c r="AS908" s="0" t="n">
        <v>32</v>
      </c>
      <c r="AV908" s="0" t="s">
        <v>152</v>
      </c>
      <c r="AW908" s="0" t="n">
        <f aca="false">COUNTA($BA908:$EG908)</f>
        <v>4</v>
      </c>
      <c r="AX908" s="0" t="n">
        <f aca="false">COUNTIF($BC908:$EG908,"D")</f>
        <v>0</v>
      </c>
      <c r="AY908" s="0" t="n">
        <f aca="false">COUNTIF($BC908:$EG908,"R")</f>
        <v>0</v>
      </c>
      <c r="AZ908" s="2" t="n">
        <f aca="false">IF(DH908&lt;&gt;"",1,0)+IF(DI908&lt;&gt;"",1,0)+IF(DK908&lt;&gt;"",1,0)+IF(DM908&lt;&gt;"",1,0)+IF(DN908&lt;&gt;"",1,0)+IF(DO908&lt;&gt;"",1,0)+IF(DQ908&lt;&gt;"",1,0)+IF(DR908&lt;&gt;"",1,0)+IF(DT908&lt;&gt;"",1,0)+IF(DU908&lt;&gt;"",1,0)+IF(DV908&lt;&gt;"",1,0)+IF(DW908&lt;&gt;"",1,0)+IF(DX908&lt;&gt;"",1,0)+IF(DZ908&lt;&gt;"",1,0)+IF(EA908&lt;&gt;"",1,0)+IF(EB908&lt;&gt;"",1,0)+IF(EE908&lt;&gt;"",1,0)</f>
        <v>1</v>
      </c>
      <c r="BA908" s="2" t="n">
        <f aca="false">COUNTIF($DV908:$EG908, "&lt;&gt;")</f>
        <v>0</v>
      </c>
      <c r="BB908" s="0" t="n">
        <f aca="false">AY908*AX908</f>
        <v>0</v>
      </c>
      <c r="DC908" s="0" t="s">
        <v>153</v>
      </c>
      <c r="DN908" s="0" t="s">
        <v>153</v>
      </c>
    </row>
    <row r="909" customFormat="false" ht="13.8" hidden="false" customHeight="false" outlineLevel="0" collapsed="false">
      <c r="A909" s="0" t="s">
        <v>4378</v>
      </c>
      <c r="B909" s="0" t="n">
        <v>78</v>
      </c>
      <c r="C909" s="0" t="n">
        <v>435680</v>
      </c>
      <c r="D909" s="0" t="s">
        <v>4379</v>
      </c>
      <c r="E909" s="0" t="s">
        <v>3186</v>
      </c>
      <c r="F909" s="0" t="str">
        <f aca="false">CONCATENATE(D909," ",LEFT(H909,4),"T=",AU909,"D=",AV909,"R=",AW909,"M=",AX909,"L=",AY909,"B=",AZ909)</f>
        <v>GIBSON T=D=WARREN-WARD 5R=4M=0L=0B=0</v>
      </c>
      <c r="G909" s="0" t="s">
        <v>453</v>
      </c>
      <c r="I909" s="0" t="s">
        <v>4380</v>
      </c>
      <c r="J909" s="0" t="s">
        <v>4381</v>
      </c>
      <c r="K909" s="0" t="s">
        <v>143</v>
      </c>
      <c r="M909" s="0" t="str">
        <f aca="false">RIGHT(N909,LEN(N909)-FIND(" ",N909))</f>
        <v>HAZELWOOD AVE SE</v>
      </c>
      <c r="N909" s="0" t="s">
        <v>4382</v>
      </c>
      <c r="P909" s="0" t="s">
        <v>145</v>
      </c>
      <c r="Q909" s="0" t="s">
        <v>146</v>
      </c>
      <c r="R909" s="0" t="n">
        <v>44484</v>
      </c>
      <c r="AD909" s="0" t="s">
        <v>147</v>
      </c>
      <c r="AE909" s="0" t="s">
        <v>148</v>
      </c>
      <c r="AF909" s="0" t="s">
        <v>149</v>
      </c>
      <c r="AH909" s="0" t="n">
        <v>14</v>
      </c>
      <c r="AI909" s="0" t="n">
        <v>11</v>
      </c>
      <c r="AN909" s="0" t="s">
        <v>145</v>
      </c>
      <c r="AO909" s="0" t="s">
        <v>3480</v>
      </c>
      <c r="AP909" s="0" t="s">
        <v>3481</v>
      </c>
      <c r="AQ909" s="0" t="n">
        <v>9</v>
      </c>
      <c r="AR909" s="0" t="n">
        <v>64</v>
      </c>
      <c r="AS909" s="0" t="n">
        <v>32</v>
      </c>
      <c r="AV909" s="0" t="s">
        <v>152</v>
      </c>
      <c r="AW909" s="0" t="n">
        <f aca="false">COUNTA($BA909:$EG909)</f>
        <v>4</v>
      </c>
      <c r="AX909" s="0" t="n">
        <f aca="false">COUNTIF($BC909:$EG909,"D")</f>
        <v>0</v>
      </c>
      <c r="AY909" s="0" t="n">
        <f aca="false">COUNTIF($BC909:$EG909,"R")</f>
        <v>0</v>
      </c>
      <c r="AZ909" s="2" t="n">
        <f aca="false">IF(DH909&lt;&gt;"",1,0)+IF(DI909&lt;&gt;"",1,0)+IF(DK909&lt;&gt;"",1,0)+IF(DM909&lt;&gt;"",1,0)+IF(DN909&lt;&gt;"",1,0)+IF(DO909&lt;&gt;"",1,0)+IF(DQ909&lt;&gt;"",1,0)+IF(DR909&lt;&gt;"",1,0)+IF(DT909&lt;&gt;"",1,0)+IF(DU909&lt;&gt;"",1,0)+IF(DV909&lt;&gt;"",1,0)+IF(DW909&lt;&gt;"",1,0)+IF(DX909&lt;&gt;"",1,0)+IF(DZ909&lt;&gt;"",1,0)+IF(EA909&lt;&gt;"",1,0)+IF(EB909&lt;&gt;"",1,0)+IF(EE909&lt;&gt;"",1,0)</f>
        <v>0</v>
      </c>
      <c r="BA909" s="2" t="n">
        <f aca="false">COUNTIF($DV909:$EG909, "&lt;&gt;")</f>
        <v>1</v>
      </c>
      <c r="BB909" s="0" t="n">
        <f aca="false">AY909*AX909</f>
        <v>0</v>
      </c>
      <c r="CA909" s="0" t="s">
        <v>153</v>
      </c>
      <c r="EF909" s="0" t="s">
        <v>153</v>
      </c>
    </row>
    <row r="910" customFormat="false" ht="13.8" hidden="false" customHeight="false" outlineLevel="0" collapsed="false">
      <c r="A910" s="0" t="s">
        <v>4383</v>
      </c>
      <c r="B910" s="0" t="n">
        <v>78</v>
      </c>
      <c r="C910" s="0" t="n">
        <v>168217</v>
      </c>
      <c r="D910" s="0" t="s">
        <v>4384</v>
      </c>
      <c r="E910" s="0" t="s">
        <v>139</v>
      </c>
      <c r="F910" s="0" t="str">
        <f aca="false">CONCATENATE(D910," ",LEFT(H910,4),"T=",AU910,"D=",AV910,"R=",AW910,"M=",AX910,"L=",AY910,"B=",AZ910)</f>
        <v>OROS T=D=WARREN-WARD 5R=9M=0L=1B=1</v>
      </c>
      <c r="G910" s="0" t="s">
        <v>642</v>
      </c>
      <c r="I910" s="0" t="s">
        <v>4385</v>
      </c>
      <c r="J910" s="0" t="s">
        <v>4386</v>
      </c>
      <c r="K910" s="0" t="s">
        <v>143</v>
      </c>
      <c r="M910" s="0" t="str">
        <f aca="false">RIGHT(N910,LEN(N910)-FIND(" ",N910))</f>
        <v>HAZELWOOD AVE SE</v>
      </c>
      <c r="N910" s="0" t="s">
        <v>4387</v>
      </c>
      <c r="P910" s="0" t="s">
        <v>145</v>
      </c>
      <c r="Q910" s="0" t="s">
        <v>146</v>
      </c>
      <c r="R910" s="0" t="n">
        <v>44484</v>
      </c>
      <c r="AD910" s="0" t="s">
        <v>147</v>
      </c>
      <c r="AE910" s="0" t="s">
        <v>148</v>
      </c>
      <c r="AF910" s="0" t="s">
        <v>149</v>
      </c>
      <c r="AH910" s="0" t="n">
        <v>14</v>
      </c>
      <c r="AI910" s="0" t="n">
        <v>11</v>
      </c>
      <c r="AN910" s="0" t="s">
        <v>145</v>
      </c>
      <c r="AO910" s="0" t="s">
        <v>3480</v>
      </c>
      <c r="AP910" s="0" t="s">
        <v>3481</v>
      </c>
      <c r="AQ910" s="0" t="n">
        <v>9</v>
      </c>
      <c r="AR910" s="0" t="n">
        <v>64</v>
      </c>
      <c r="AS910" s="0" t="n">
        <v>32</v>
      </c>
      <c r="AV910" s="0" t="s">
        <v>152</v>
      </c>
      <c r="AW910" s="0" t="n">
        <f aca="false">COUNTA($BA910:$EG910)</f>
        <v>9</v>
      </c>
      <c r="AX910" s="0" t="n">
        <f aca="false">COUNTIF($BC910:$EG910,"D")</f>
        <v>0</v>
      </c>
      <c r="AY910" s="0" t="n">
        <f aca="false">COUNTIF($BC910:$EG910,"R")</f>
        <v>1</v>
      </c>
      <c r="AZ910" s="2" t="n">
        <f aca="false">IF(DH910&lt;&gt;"",1,0)+IF(DI910&lt;&gt;"",1,0)+IF(DK910&lt;&gt;"",1,0)+IF(DM910&lt;&gt;"",1,0)+IF(DN910&lt;&gt;"",1,0)+IF(DO910&lt;&gt;"",1,0)+IF(DQ910&lt;&gt;"",1,0)+IF(DR910&lt;&gt;"",1,0)+IF(DT910&lt;&gt;"",1,0)+IF(DU910&lt;&gt;"",1,0)+IF(DV910&lt;&gt;"",1,0)+IF(DW910&lt;&gt;"",1,0)+IF(DX910&lt;&gt;"",1,0)+IF(DZ910&lt;&gt;"",1,0)+IF(EA910&lt;&gt;"",1,0)+IF(EB910&lt;&gt;"",1,0)+IF(EE910&lt;&gt;"",1,0)</f>
        <v>1</v>
      </c>
      <c r="BA910" s="2" t="n">
        <f aca="false">COUNTIF($DV910:$EG910, "&lt;&gt;")</f>
        <v>2</v>
      </c>
      <c r="BB910" s="0" t="n">
        <f aca="false">AY910*AX910</f>
        <v>0</v>
      </c>
      <c r="BN910" s="0" t="s">
        <v>153</v>
      </c>
      <c r="BP910" s="0" t="s">
        <v>153</v>
      </c>
      <c r="CA910" s="0" t="s">
        <v>153</v>
      </c>
      <c r="CP910" s="0" t="s">
        <v>153</v>
      </c>
      <c r="CZ910" s="0" t="s">
        <v>238</v>
      </c>
      <c r="EA910" s="0" t="s">
        <v>153</v>
      </c>
      <c r="EF910" s="0" t="s">
        <v>153</v>
      </c>
    </row>
    <row r="911" customFormat="false" ht="13.8" hidden="false" customHeight="false" outlineLevel="0" collapsed="false">
      <c r="A911" s="0" t="s">
        <v>4388</v>
      </c>
      <c r="B911" s="0" t="n">
        <v>78</v>
      </c>
      <c r="C911" s="0" t="n">
        <v>434239</v>
      </c>
      <c r="D911" s="0" t="s">
        <v>4389</v>
      </c>
      <c r="E911" s="0" t="s">
        <v>4390</v>
      </c>
      <c r="F911" s="0" t="str">
        <f aca="false">CONCATENATE(D911," ",LEFT(H911,4),"T=",AU911,"D=",AV911,"R=",AW911,"M=",AX911,"L=",AY911,"B=",AZ911)</f>
        <v>BRALL T=D=WARREN-WARD 5R=5M=0L=0B=2</v>
      </c>
      <c r="G911" s="0" t="s">
        <v>157</v>
      </c>
      <c r="I911" s="0" t="s">
        <v>4391</v>
      </c>
      <c r="J911" s="0" t="s">
        <v>4392</v>
      </c>
      <c r="K911" s="0" t="s">
        <v>143</v>
      </c>
      <c r="M911" s="0" t="str">
        <f aca="false">RIGHT(N911,LEN(N911)-FIND(" ",N911))</f>
        <v>HAZELWOOD AVE SE</v>
      </c>
      <c r="N911" s="0" t="s">
        <v>4387</v>
      </c>
      <c r="P911" s="0" t="s">
        <v>145</v>
      </c>
      <c r="Q911" s="0" t="s">
        <v>146</v>
      </c>
      <c r="R911" s="0" t="n">
        <v>44484</v>
      </c>
      <c r="AD911" s="0" t="s">
        <v>147</v>
      </c>
      <c r="AE911" s="0" t="s">
        <v>148</v>
      </c>
      <c r="AF911" s="0" t="s">
        <v>149</v>
      </c>
      <c r="AH911" s="0" t="n">
        <v>14</v>
      </c>
      <c r="AI911" s="0" t="n">
        <v>11</v>
      </c>
      <c r="AN911" s="0" t="s">
        <v>145</v>
      </c>
      <c r="AO911" s="0" t="s">
        <v>3480</v>
      </c>
      <c r="AP911" s="0" t="s">
        <v>3481</v>
      </c>
      <c r="AQ911" s="0" t="n">
        <v>9</v>
      </c>
      <c r="AR911" s="0" t="n">
        <v>64</v>
      </c>
      <c r="AS911" s="0" t="n">
        <v>32</v>
      </c>
      <c r="AV911" s="0" t="s">
        <v>152</v>
      </c>
      <c r="AW911" s="0" t="n">
        <f aca="false">COUNTA($BA911:$EG911)</f>
        <v>5</v>
      </c>
      <c r="AX911" s="0" t="n">
        <f aca="false">COUNTIF($BC911:$EG911,"D")</f>
        <v>0</v>
      </c>
      <c r="AY911" s="0" t="n">
        <f aca="false">COUNTIF($BC911:$EG911,"R")</f>
        <v>0</v>
      </c>
      <c r="AZ911" s="2" t="n">
        <f aca="false">IF(DH911&lt;&gt;"",1,0)+IF(DI911&lt;&gt;"",1,0)+IF(DK911&lt;&gt;"",1,0)+IF(DM911&lt;&gt;"",1,0)+IF(DN911&lt;&gt;"",1,0)+IF(DO911&lt;&gt;"",1,0)+IF(DQ911&lt;&gt;"",1,0)+IF(DR911&lt;&gt;"",1,0)+IF(DT911&lt;&gt;"",1,0)+IF(DU911&lt;&gt;"",1,0)+IF(DV911&lt;&gt;"",1,0)+IF(DW911&lt;&gt;"",1,0)+IF(DX911&lt;&gt;"",1,0)+IF(DZ911&lt;&gt;"",1,0)+IF(EA911&lt;&gt;"",1,0)+IF(EB911&lt;&gt;"",1,0)+IF(EE911&lt;&gt;"",1,0)</f>
        <v>2</v>
      </c>
      <c r="BA911" s="2" t="n">
        <f aca="false">COUNTIF($DV911:$EG911, "&lt;&gt;")</f>
        <v>2</v>
      </c>
      <c r="BB911" s="0" t="n">
        <f aca="false">AY911*AX911</f>
        <v>0</v>
      </c>
      <c r="DN911" s="0" t="s">
        <v>153</v>
      </c>
      <c r="EA911" s="0" t="s">
        <v>153</v>
      </c>
      <c r="EF911" s="0" t="s">
        <v>153</v>
      </c>
    </row>
    <row r="912" customFormat="false" ht="13.8" hidden="false" customHeight="false" outlineLevel="0" collapsed="false">
      <c r="A912" s="0" t="s">
        <v>4393</v>
      </c>
      <c r="B912" s="0" t="n">
        <v>78</v>
      </c>
      <c r="C912" s="0" t="n">
        <v>185040</v>
      </c>
      <c r="D912" s="0" t="s">
        <v>3575</v>
      </c>
      <c r="E912" s="0" t="s">
        <v>982</v>
      </c>
      <c r="F912" s="0" t="str">
        <f aca="false">CONCATENATE(D912," ",LEFT(H912,4),"T=",AU912,"D=",AV912,"R=",AW912,"M=",AX912,"L=",AY912,"B=",AZ912)</f>
        <v>OWENS T=D=WARREN-WARD 5R=32M=9L=0B=8</v>
      </c>
      <c r="I912" s="0" t="s">
        <v>1692</v>
      </c>
      <c r="J912" s="0" t="s">
        <v>1478</v>
      </c>
      <c r="K912" s="0" t="s">
        <v>143</v>
      </c>
      <c r="L912" s="0" t="s">
        <v>162</v>
      </c>
      <c r="M912" s="0" t="str">
        <f aca="false">RIGHT(N912,LEN(N912)-FIND(" ",N912))</f>
        <v>FRANCIS AVE SE</v>
      </c>
      <c r="N912" s="0" t="s">
        <v>4394</v>
      </c>
      <c r="P912" s="0" t="s">
        <v>145</v>
      </c>
      <c r="Q912" s="0" t="s">
        <v>146</v>
      </c>
      <c r="R912" s="0" t="n">
        <v>44484</v>
      </c>
      <c r="AD912" s="0" t="s">
        <v>147</v>
      </c>
      <c r="AE912" s="0" t="s">
        <v>148</v>
      </c>
      <c r="AF912" s="0" t="s">
        <v>149</v>
      </c>
      <c r="AH912" s="0" t="n">
        <v>14</v>
      </c>
      <c r="AI912" s="0" t="n">
        <v>11</v>
      </c>
      <c r="AN912" s="0" t="s">
        <v>145</v>
      </c>
      <c r="AO912" s="0" t="s">
        <v>3480</v>
      </c>
      <c r="AP912" s="0" t="s">
        <v>3481</v>
      </c>
      <c r="AQ912" s="0" t="n">
        <v>9</v>
      </c>
      <c r="AR912" s="0" t="n">
        <v>64</v>
      </c>
      <c r="AS912" s="0" t="n">
        <v>32</v>
      </c>
      <c r="AV912" s="0" t="s">
        <v>152</v>
      </c>
      <c r="AW912" s="0" t="n">
        <f aca="false">COUNTA($BA912:$EG912)</f>
        <v>32</v>
      </c>
      <c r="AX912" s="0" t="n">
        <f aca="false">COUNTIF($BC912:$EG912,"D")</f>
        <v>9</v>
      </c>
      <c r="AY912" s="0" t="n">
        <f aca="false">COUNTIF($BC912:$EG912,"R")</f>
        <v>0</v>
      </c>
      <c r="AZ912" s="2" t="n">
        <f aca="false">IF(DH912&lt;&gt;"",1,0)+IF(DI912&lt;&gt;"",1,0)+IF(DK912&lt;&gt;"",1,0)+IF(DM912&lt;&gt;"",1,0)+IF(DN912&lt;&gt;"",1,0)+IF(DO912&lt;&gt;"",1,0)+IF(DQ912&lt;&gt;"",1,0)+IF(DR912&lt;&gt;"",1,0)+IF(DT912&lt;&gt;"",1,0)+IF(DU912&lt;&gt;"",1,0)+IF(DV912&lt;&gt;"",1,0)+IF(DW912&lt;&gt;"",1,0)+IF(DX912&lt;&gt;"",1,0)+IF(DZ912&lt;&gt;"",1,0)+IF(EA912&lt;&gt;"",1,0)+IF(EB912&lt;&gt;"",1,0)+IF(EE912&lt;&gt;"",1,0)</f>
        <v>8</v>
      </c>
      <c r="BA912" s="2" t="n">
        <f aca="false">COUNTIF($DV912:$EG912, "&lt;&gt;")</f>
        <v>4</v>
      </c>
      <c r="BB912" s="0" t="n">
        <f aca="false">AY912*AX912</f>
        <v>0</v>
      </c>
      <c r="BD912" s="0" t="s">
        <v>153</v>
      </c>
      <c r="BI912" s="0" t="s">
        <v>153</v>
      </c>
      <c r="BL912" s="0" t="s">
        <v>153</v>
      </c>
      <c r="BP912" s="0" t="s">
        <v>153</v>
      </c>
      <c r="BS912" s="0" t="s">
        <v>153</v>
      </c>
      <c r="BY912" s="0" t="s">
        <v>162</v>
      </c>
      <c r="CA912" s="0" t="s">
        <v>153</v>
      </c>
      <c r="CC912" s="0" t="s">
        <v>162</v>
      </c>
      <c r="CG912" s="0" t="s">
        <v>153</v>
      </c>
      <c r="CK912" s="0" t="s">
        <v>153</v>
      </c>
      <c r="CL912" s="0" t="s">
        <v>162</v>
      </c>
      <c r="CN912" s="0" t="s">
        <v>153</v>
      </c>
      <c r="CP912" s="0" t="s">
        <v>153</v>
      </c>
      <c r="CT912" s="0" t="s">
        <v>153</v>
      </c>
      <c r="CU912" s="0" t="s">
        <v>162</v>
      </c>
      <c r="CV912" s="0" t="s">
        <v>153</v>
      </c>
      <c r="CZ912" s="0" t="s">
        <v>162</v>
      </c>
      <c r="DC912" s="0" t="s">
        <v>153</v>
      </c>
      <c r="DI912" s="0" t="s">
        <v>153</v>
      </c>
      <c r="DL912" s="0" t="s">
        <v>153</v>
      </c>
      <c r="DM912" s="0" t="s">
        <v>162</v>
      </c>
      <c r="DN912" s="0" t="s">
        <v>153</v>
      </c>
      <c r="DR912" s="0" t="s">
        <v>153</v>
      </c>
      <c r="DS912" s="0" t="s">
        <v>162</v>
      </c>
      <c r="DT912" s="0" t="s">
        <v>162</v>
      </c>
      <c r="DU912" s="0" t="s">
        <v>153</v>
      </c>
      <c r="DX912" s="0" t="s">
        <v>153</v>
      </c>
      <c r="EA912" s="0" t="s">
        <v>153</v>
      </c>
      <c r="ED912" s="0" t="s">
        <v>162</v>
      </c>
      <c r="EF912" s="0" t="s">
        <v>153</v>
      </c>
    </row>
    <row r="913" customFormat="false" ht="13.8" hidden="false" customHeight="false" outlineLevel="0" collapsed="false">
      <c r="A913" s="0" t="s">
        <v>4395</v>
      </c>
      <c r="B913" s="0" t="n">
        <v>78</v>
      </c>
      <c r="C913" s="0" t="n">
        <v>473745</v>
      </c>
      <c r="D913" s="0" t="s">
        <v>3575</v>
      </c>
      <c r="E913" s="0" t="s">
        <v>1156</v>
      </c>
      <c r="F913" s="0" t="str">
        <f aca="false">CONCATENATE(D913," ",LEFT(H913,4),"T=",AU913,"D=",AV913,"R=",AW913,"M=",AX913,"L=",AY913,"B=",AZ913)</f>
        <v>OWENS T=D=WARREN-WARD 5R=20M=6L=0B=6</v>
      </c>
      <c r="G913" s="0" t="s">
        <v>310</v>
      </c>
      <c r="I913" s="0" t="s">
        <v>4396</v>
      </c>
      <c r="J913" s="0" t="s">
        <v>511</v>
      </c>
      <c r="K913" s="0" t="s">
        <v>143</v>
      </c>
      <c r="L913" s="0" t="s">
        <v>162</v>
      </c>
      <c r="M913" s="0" t="str">
        <f aca="false">RIGHT(N913,LEN(N913)-FIND(" ",N913))</f>
        <v>FRANCIS AVE SE</v>
      </c>
      <c r="N913" s="0" t="s">
        <v>4394</v>
      </c>
      <c r="P913" s="0" t="s">
        <v>145</v>
      </c>
      <c r="Q913" s="0" t="s">
        <v>146</v>
      </c>
      <c r="R913" s="0" t="n">
        <v>44484</v>
      </c>
      <c r="AD913" s="0" t="s">
        <v>147</v>
      </c>
      <c r="AE913" s="0" t="s">
        <v>148</v>
      </c>
      <c r="AF913" s="0" t="s">
        <v>149</v>
      </c>
      <c r="AH913" s="0" t="n">
        <v>14</v>
      </c>
      <c r="AI913" s="0" t="n">
        <v>11</v>
      </c>
      <c r="AN913" s="0" t="s">
        <v>145</v>
      </c>
      <c r="AO913" s="0" t="s">
        <v>3480</v>
      </c>
      <c r="AP913" s="0" t="s">
        <v>3481</v>
      </c>
      <c r="AQ913" s="0" t="n">
        <v>9</v>
      </c>
      <c r="AR913" s="0" t="n">
        <v>64</v>
      </c>
      <c r="AS913" s="0" t="n">
        <v>32</v>
      </c>
      <c r="AV913" s="0" t="s">
        <v>152</v>
      </c>
      <c r="AW913" s="0" t="n">
        <f aca="false">COUNTA($BA913:$EG913)</f>
        <v>20</v>
      </c>
      <c r="AX913" s="0" t="n">
        <f aca="false">COUNTIF($BC913:$EG913,"D")</f>
        <v>6</v>
      </c>
      <c r="AY913" s="0" t="n">
        <f aca="false">COUNTIF($BC913:$EG913,"R")</f>
        <v>0</v>
      </c>
      <c r="AZ913" s="2" t="n">
        <f aca="false">IF(DH913&lt;&gt;"",1,0)+IF(DI913&lt;&gt;"",1,0)+IF(DK913&lt;&gt;"",1,0)+IF(DM913&lt;&gt;"",1,0)+IF(DN913&lt;&gt;"",1,0)+IF(DO913&lt;&gt;"",1,0)+IF(DQ913&lt;&gt;"",1,0)+IF(DR913&lt;&gt;"",1,0)+IF(DT913&lt;&gt;"",1,0)+IF(DU913&lt;&gt;"",1,0)+IF(DV913&lt;&gt;"",1,0)+IF(DW913&lt;&gt;"",1,0)+IF(DX913&lt;&gt;"",1,0)+IF(DZ913&lt;&gt;"",1,0)+IF(EA913&lt;&gt;"",1,0)+IF(EB913&lt;&gt;"",1,0)+IF(EE913&lt;&gt;"",1,0)</f>
        <v>6</v>
      </c>
      <c r="BA913" s="2" t="n">
        <f aca="false">COUNTIF($DV913:$EG913, "&lt;&gt;")</f>
        <v>4</v>
      </c>
      <c r="BB913" s="0" t="n">
        <f aca="false">AY913*AX913</f>
        <v>0</v>
      </c>
      <c r="BY913" s="0" t="s">
        <v>162</v>
      </c>
      <c r="CA913" s="0" t="s">
        <v>153</v>
      </c>
      <c r="CK913" s="0" t="s">
        <v>153</v>
      </c>
      <c r="CL913" s="0" t="s">
        <v>162</v>
      </c>
      <c r="CP913" s="0" t="s">
        <v>153</v>
      </c>
      <c r="CU913" s="0" t="s">
        <v>162</v>
      </c>
      <c r="CV913" s="0" t="s">
        <v>153</v>
      </c>
      <c r="CZ913" s="0" t="s">
        <v>162</v>
      </c>
      <c r="DC913" s="0" t="s">
        <v>153</v>
      </c>
      <c r="DI913" s="0" t="s">
        <v>153</v>
      </c>
      <c r="DL913" s="0" t="s">
        <v>153</v>
      </c>
      <c r="DM913" s="0" t="s">
        <v>162</v>
      </c>
      <c r="DN913" s="0" t="s">
        <v>153</v>
      </c>
      <c r="DU913" s="0" t="s">
        <v>153</v>
      </c>
      <c r="DX913" s="0" t="s">
        <v>153</v>
      </c>
      <c r="EA913" s="0" t="s">
        <v>153</v>
      </c>
      <c r="ED913" s="0" t="s">
        <v>162</v>
      </c>
      <c r="EF913" s="0" t="s">
        <v>153</v>
      </c>
    </row>
    <row r="914" customFormat="false" ht="13.8" hidden="false" customHeight="false" outlineLevel="0" collapsed="false">
      <c r="A914" s="0" t="s">
        <v>4397</v>
      </c>
      <c r="B914" s="0" t="n">
        <v>78</v>
      </c>
      <c r="C914" s="0" t="n">
        <v>486691</v>
      </c>
      <c r="D914" s="0" t="s">
        <v>1793</v>
      </c>
      <c r="E914" s="0" t="s">
        <v>4398</v>
      </c>
      <c r="F914" s="0" t="str">
        <f aca="false">CONCATENATE(D914," ",LEFT(H914,4),"T=",AU914,"D=",AV914,"R=",AW914,"M=",AX914,"L=",AY914,"B=",AZ914)</f>
        <v>COX SRT=D=WARREN-WARD 5R=4M=0L=0B=1</v>
      </c>
      <c r="G914" s="0" t="s">
        <v>176</v>
      </c>
      <c r="H914" s="0" t="s">
        <v>1823</v>
      </c>
      <c r="I914" s="0" t="s">
        <v>4399</v>
      </c>
      <c r="J914" s="0" t="s">
        <v>1637</v>
      </c>
      <c r="K914" s="0" t="s">
        <v>186</v>
      </c>
      <c r="M914" s="0" t="str">
        <f aca="false">RIGHT(N914,LEN(N914)-FIND(" ",N914))</f>
        <v>FRANCIS AVE SE</v>
      </c>
      <c r="N914" s="0" t="s">
        <v>4400</v>
      </c>
      <c r="P914" s="0" t="s">
        <v>145</v>
      </c>
      <c r="Q914" s="0" t="s">
        <v>146</v>
      </c>
      <c r="R914" s="0" t="n">
        <v>44484</v>
      </c>
      <c r="AD914" s="0" t="s">
        <v>147</v>
      </c>
      <c r="AE914" s="0" t="s">
        <v>148</v>
      </c>
      <c r="AF914" s="0" t="s">
        <v>149</v>
      </c>
      <c r="AH914" s="0" t="n">
        <v>14</v>
      </c>
      <c r="AI914" s="0" t="n">
        <v>11</v>
      </c>
      <c r="AN914" s="0" t="s">
        <v>145</v>
      </c>
      <c r="AO914" s="0" t="s">
        <v>3480</v>
      </c>
      <c r="AP914" s="0" t="s">
        <v>3481</v>
      </c>
      <c r="AQ914" s="0" t="n">
        <v>9</v>
      </c>
      <c r="AR914" s="0" t="n">
        <v>64</v>
      </c>
      <c r="AS914" s="0" t="n">
        <v>32</v>
      </c>
      <c r="AV914" s="0" t="s">
        <v>152</v>
      </c>
      <c r="AW914" s="0" t="n">
        <f aca="false">COUNTA($BA914:$EG914)</f>
        <v>4</v>
      </c>
      <c r="AX914" s="0" t="n">
        <f aca="false">COUNTIF($BC914:$EG914,"D")</f>
        <v>0</v>
      </c>
      <c r="AY914" s="0" t="n">
        <f aca="false">COUNTIF($BC914:$EG914,"R")</f>
        <v>0</v>
      </c>
      <c r="AZ914" s="2" t="n">
        <f aca="false">IF(DH914&lt;&gt;"",1,0)+IF(DI914&lt;&gt;"",1,0)+IF(DK914&lt;&gt;"",1,0)+IF(DM914&lt;&gt;"",1,0)+IF(DN914&lt;&gt;"",1,0)+IF(DO914&lt;&gt;"",1,0)+IF(DQ914&lt;&gt;"",1,0)+IF(DR914&lt;&gt;"",1,0)+IF(DT914&lt;&gt;"",1,0)+IF(DU914&lt;&gt;"",1,0)+IF(DV914&lt;&gt;"",1,0)+IF(DW914&lt;&gt;"",1,0)+IF(DX914&lt;&gt;"",1,0)+IF(DZ914&lt;&gt;"",1,0)+IF(EA914&lt;&gt;"",1,0)+IF(EB914&lt;&gt;"",1,0)+IF(EE914&lt;&gt;"",1,0)</f>
        <v>1</v>
      </c>
      <c r="BA914" s="2" t="n">
        <f aca="false">COUNTIF($DV914:$EG914, "&lt;&gt;")</f>
        <v>0</v>
      </c>
      <c r="BB914" s="0" t="n">
        <f aca="false">AY914*AX914</f>
        <v>0</v>
      </c>
      <c r="CA914" s="0" t="s">
        <v>153</v>
      </c>
      <c r="DN914" s="0" t="s">
        <v>153</v>
      </c>
    </row>
    <row r="915" customFormat="false" ht="13.8" hidden="false" customHeight="false" outlineLevel="0" collapsed="false">
      <c r="A915" s="0" t="s">
        <v>4401</v>
      </c>
      <c r="B915" s="0" t="n">
        <v>78</v>
      </c>
      <c r="C915" s="0" t="n">
        <v>404866</v>
      </c>
      <c r="D915" s="0" t="s">
        <v>3409</v>
      </c>
      <c r="E915" s="0" t="s">
        <v>4402</v>
      </c>
      <c r="F915" s="0" t="str">
        <f aca="false">CONCATENATE(D915," ",LEFT(H915,4),"T=",AU915,"D=",AV915,"R=",AW915,"M=",AX915,"L=",AY915,"B=",AZ915)</f>
        <v>HALL T=D=WARREN-WARD 5R=7M=0L=2B=2</v>
      </c>
      <c r="G915" s="0" t="s">
        <v>632</v>
      </c>
      <c r="I915" s="0" t="s">
        <v>4403</v>
      </c>
      <c r="J915" s="0" t="s">
        <v>375</v>
      </c>
      <c r="K915" s="0" t="s">
        <v>143</v>
      </c>
      <c r="L915" s="0" t="s">
        <v>238</v>
      </c>
      <c r="M915" s="0" t="str">
        <f aca="false">RIGHT(N915,LEN(N915)-FIND(" ",N915))</f>
        <v>FRANCIS AVE SE</v>
      </c>
      <c r="N915" s="0" t="s">
        <v>4404</v>
      </c>
      <c r="P915" s="0" t="s">
        <v>145</v>
      </c>
      <c r="Q915" s="0" t="s">
        <v>146</v>
      </c>
      <c r="R915" s="0" t="n">
        <v>44484</v>
      </c>
      <c r="AD915" s="0" t="s">
        <v>147</v>
      </c>
      <c r="AE915" s="0" t="s">
        <v>148</v>
      </c>
      <c r="AF915" s="0" t="s">
        <v>149</v>
      </c>
      <c r="AH915" s="0" t="n">
        <v>14</v>
      </c>
      <c r="AI915" s="0" t="n">
        <v>11</v>
      </c>
      <c r="AN915" s="0" t="s">
        <v>145</v>
      </c>
      <c r="AO915" s="0" t="s">
        <v>3480</v>
      </c>
      <c r="AP915" s="0" t="s">
        <v>3481</v>
      </c>
      <c r="AQ915" s="0" t="n">
        <v>9</v>
      </c>
      <c r="AR915" s="0" t="n">
        <v>64</v>
      </c>
      <c r="AS915" s="0" t="n">
        <v>32</v>
      </c>
      <c r="AV915" s="0" t="s">
        <v>152</v>
      </c>
      <c r="AW915" s="0" t="n">
        <f aca="false">COUNTA($BA915:$EG915)</f>
        <v>7</v>
      </c>
      <c r="AX915" s="0" t="n">
        <f aca="false">COUNTIF($BC915:$EG915,"D")</f>
        <v>0</v>
      </c>
      <c r="AY915" s="0" t="n">
        <f aca="false">COUNTIF($BC915:$EG915,"R")</f>
        <v>2</v>
      </c>
      <c r="AZ915" s="2" t="n">
        <f aca="false">IF(DH915&lt;&gt;"",1,0)+IF(DI915&lt;&gt;"",1,0)+IF(DK915&lt;&gt;"",1,0)+IF(DM915&lt;&gt;"",1,0)+IF(DN915&lt;&gt;"",1,0)+IF(DO915&lt;&gt;"",1,0)+IF(DQ915&lt;&gt;"",1,0)+IF(DR915&lt;&gt;"",1,0)+IF(DT915&lt;&gt;"",1,0)+IF(DU915&lt;&gt;"",1,0)+IF(DV915&lt;&gt;"",1,0)+IF(DW915&lt;&gt;"",1,0)+IF(DX915&lt;&gt;"",1,0)+IF(DZ915&lt;&gt;"",1,0)+IF(EA915&lt;&gt;"",1,0)+IF(EB915&lt;&gt;"",1,0)+IF(EE915&lt;&gt;"",1,0)</f>
        <v>2</v>
      </c>
      <c r="BA915" s="2" t="n">
        <f aca="false">COUNTIF($DV915:$EG915, "&lt;&gt;")</f>
        <v>2</v>
      </c>
      <c r="BB915" s="0" t="n">
        <f aca="false">AY915*AX915</f>
        <v>0</v>
      </c>
      <c r="DN915" s="0" t="s">
        <v>153</v>
      </c>
      <c r="DS915" s="0" t="s">
        <v>238</v>
      </c>
      <c r="DU915" s="0" t="s">
        <v>153</v>
      </c>
      <c r="ED915" s="0" t="s">
        <v>238</v>
      </c>
      <c r="EF915" s="0" t="s">
        <v>153</v>
      </c>
    </row>
    <row r="916" customFormat="false" ht="13.8" hidden="false" customHeight="false" outlineLevel="0" collapsed="false">
      <c r="A916" s="0" t="s">
        <v>4405</v>
      </c>
      <c r="B916" s="0" t="n">
        <v>78</v>
      </c>
      <c r="C916" s="0" t="n">
        <v>437011</v>
      </c>
      <c r="D916" s="0" t="s">
        <v>4406</v>
      </c>
      <c r="E916" s="0" t="s">
        <v>745</v>
      </c>
      <c r="F916" s="0" t="str">
        <f aca="false">CONCATENATE(D916," ",LEFT(H916,4),"T=",AU916,"D=",AV916,"R=",AW916,"M=",AX916,"L=",AY916,"B=",AZ916)</f>
        <v>PERSON T=D=WARREN-WARD 5R=6M=0L=0B=2</v>
      </c>
      <c r="G916" s="0" t="s">
        <v>277</v>
      </c>
      <c r="I916" s="0" t="s">
        <v>4407</v>
      </c>
      <c r="J916" s="0" t="s">
        <v>4277</v>
      </c>
      <c r="K916" s="0" t="s">
        <v>143</v>
      </c>
      <c r="M916" s="0" t="str">
        <f aca="false">RIGHT(N916,LEN(N916)-FIND(" ",N916))</f>
        <v>FRANCIS AVE SE</v>
      </c>
      <c r="N916" s="0" t="s">
        <v>4408</v>
      </c>
      <c r="P916" s="0" t="s">
        <v>145</v>
      </c>
      <c r="Q916" s="0" t="s">
        <v>146</v>
      </c>
      <c r="R916" s="0" t="n">
        <v>44484</v>
      </c>
      <c r="AD916" s="0" t="s">
        <v>147</v>
      </c>
      <c r="AE916" s="0" t="s">
        <v>148</v>
      </c>
      <c r="AF916" s="0" t="s">
        <v>149</v>
      </c>
      <c r="AH916" s="0" t="n">
        <v>14</v>
      </c>
      <c r="AI916" s="0" t="n">
        <v>11</v>
      </c>
      <c r="AN916" s="0" t="s">
        <v>145</v>
      </c>
      <c r="AO916" s="0" t="s">
        <v>3480</v>
      </c>
      <c r="AP916" s="0" t="s">
        <v>3481</v>
      </c>
      <c r="AQ916" s="0" t="n">
        <v>9</v>
      </c>
      <c r="AR916" s="0" t="n">
        <v>64</v>
      </c>
      <c r="AS916" s="0" t="n">
        <v>32</v>
      </c>
      <c r="AV916" s="0" t="s">
        <v>152</v>
      </c>
      <c r="AW916" s="0" t="n">
        <f aca="false">COUNTA($BA916:$EG916)</f>
        <v>6</v>
      </c>
      <c r="AX916" s="0" t="n">
        <f aca="false">COUNTIF($BC916:$EG916,"D")</f>
        <v>0</v>
      </c>
      <c r="AY916" s="0" t="n">
        <f aca="false">COUNTIF($BC916:$EG916,"R")</f>
        <v>0</v>
      </c>
      <c r="AZ916" s="2" t="n">
        <f aca="false">IF(DH916&lt;&gt;"",1,0)+IF(DI916&lt;&gt;"",1,0)+IF(DK916&lt;&gt;"",1,0)+IF(DM916&lt;&gt;"",1,0)+IF(DN916&lt;&gt;"",1,0)+IF(DO916&lt;&gt;"",1,0)+IF(DQ916&lt;&gt;"",1,0)+IF(DR916&lt;&gt;"",1,0)+IF(DT916&lt;&gt;"",1,0)+IF(DU916&lt;&gt;"",1,0)+IF(DV916&lt;&gt;"",1,0)+IF(DW916&lt;&gt;"",1,0)+IF(DX916&lt;&gt;"",1,0)+IF(DZ916&lt;&gt;"",1,0)+IF(EA916&lt;&gt;"",1,0)+IF(EB916&lt;&gt;"",1,0)+IF(EE916&lt;&gt;"",1,0)</f>
        <v>2</v>
      </c>
      <c r="BA916" s="2" t="n">
        <f aca="false">COUNTIF($DV916:$EG916, "&lt;&gt;")</f>
        <v>1</v>
      </c>
      <c r="BB916" s="0" t="n">
        <f aca="false">AY916*AX916</f>
        <v>0</v>
      </c>
      <c r="DC916" s="0" t="s">
        <v>153</v>
      </c>
      <c r="DN916" s="0" t="s">
        <v>153</v>
      </c>
      <c r="DU916" s="0" t="s">
        <v>153</v>
      </c>
      <c r="EF916" s="0" t="s">
        <v>153</v>
      </c>
    </row>
    <row r="917" customFormat="false" ht="13.8" hidden="false" customHeight="false" outlineLevel="0" collapsed="false">
      <c r="A917" s="0" t="s">
        <v>4409</v>
      </c>
      <c r="B917" s="0" t="n">
        <v>78</v>
      </c>
      <c r="C917" s="0" t="n">
        <v>470797</v>
      </c>
      <c r="D917" s="0" t="s">
        <v>4410</v>
      </c>
      <c r="E917" s="0" t="s">
        <v>1094</v>
      </c>
      <c r="F917" s="0" t="str">
        <f aca="false">CONCATENATE(D917," ",LEFT(H917,4),"T=",AU917,"D=",AV917,"R=",AW917,"M=",AX917,"L=",AY917,"B=",AZ917)</f>
        <v>FLOWERS T=D=WARREN-WARD 5R=12M=3L=0B=3</v>
      </c>
      <c r="G917" s="0" t="s">
        <v>140</v>
      </c>
      <c r="I917" s="0" t="s">
        <v>4411</v>
      </c>
      <c r="J917" s="0" t="s">
        <v>4101</v>
      </c>
      <c r="K917" s="0" t="s">
        <v>143</v>
      </c>
      <c r="M917" s="0" t="str">
        <f aca="false">RIGHT(N917,LEN(N917)-FIND(" ",N917))</f>
        <v>FRANCIS AVE SE</v>
      </c>
      <c r="N917" s="0" t="s">
        <v>4408</v>
      </c>
      <c r="P917" s="0" t="s">
        <v>145</v>
      </c>
      <c r="Q917" s="0" t="s">
        <v>146</v>
      </c>
      <c r="R917" s="0" t="n">
        <v>44484</v>
      </c>
      <c r="AD917" s="0" t="s">
        <v>147</v>
      </c>
      <c r="AE917" s="0" t="s">
        <v>148</v>
      </c>
      <c r="AF917" s="0" t="s">
        <v>149</v>
      </c>
      <c r="AH917" s="0" t="n">
        <v>14</v>
      </c>
      <c r="AI917" s="0" t="n">
        <v>11</v>
      </c>
      <c r="AN917" s="0" t="s">
        <v>145</v>
      </c>
      <c r="AO917" s="0" t="s">
        <v>3480</v>
      </c>
      <c r="AP917" s="0" t="s">
        <v>3481</v>
      </c>
      <c r="AQ917" s="0" t="n">
        <v>9</v>
      </c>
      <c r="AR917" s="0" t="n">
        <v>64</v>
      </c>
      <c r="AS917" s="0" t="n">
        <v>32</v>
      </c>
      <c r="AV917" s="0" t="s">
        <v>152</v>
      </c>
      <c r="AW917" s="0" t="n">
        <f aca="false">COUNTA($BA917:$EG917)</f>
        <v>12</v>
      </c>
      <c r="AX917" s="0" t="n">
        <f aca="false">COUNTIF($BC917:$EG917,"D")</f>
        <v>3</v>
      </c>
      <c r="AY917" s="0" t="n">
        <f aca="false">COUNTIF($BC917:$EG917,"R")</f>
        <v>0</v>
      </c>
      <c r="AZ917" s="2" t="n">
        <f aca="false">IF(DH917&lt;&gt;"",1,0)+IF(DI917&lt;&gt;"",1,0)+IF(DK917&lt;&gt;"",1,0)+IF(DM917&lt;&gt;"",1,0)+IF(DN917&lt;&gt;"",1,0)+IF(DO917&lt;&gt;"",1,0)+IF(DQ917&lt;&gt;"",1,0)+IF(DR917&lt;&gt;"",1,0)+IF(DT917&lt;&gt;"",1,0)+IF(DU917&lt;&gt;"",1,0)+IF(DV917&lt;&gt;"",1,0)+IF(DW917&lt;&gt;"",1,0)+IF(DX917&lt;&gt;"",1,0)+IF(DZ917&lt;&gt;"",1,0)+IF(EA917&lt;&gt;"",1,0)+IF(EB917&lt;&gt;"",1,0)+IF(EE917&lt;&gt;"",1,0)</f>
        <v>3</v>
      </c>
      <c r="BA917" s="2" t="n">
        <f aca="false">COUNTIF($DV917:$EG917, "&lt;&gt;")</f>
        <v>1</v>
      </c>
      <c r="BB917" s="0" t="n">
        <f aca="false">AY917*AX917</f>
        <v>0</v>
      </c>
      <c r="BL917" s="0" t="s">
        <v>153</v>
      </c>
      <c r="CA917" s="0" t="s">
        <v>153</v>
      </c>
      <c r="CP917" s="0" t="s">
        <v>153</v>
      </c>
      <c r="CZ917" s="0" t="s">
        <v>162</v>
      </c>
      <c r="DC917" s="0" t="s">
        <v>153</v>
      </c>
      <c r="DG917" s="0" t="s">
        <v>162</v>
      </c>
      <c r="DN917" s="0" t="s">
        <v>153</v>
      </c>
      <c r="DO917" s="0" t="s">
        <v>162</v>
      </c>
      <c r="DU917" s="0" t="s">
        <v>153</v>
      </c>
      <c r="EF917" s="0" t="s">
        <v>153</v>
      </c>
    </row>
    <row r="918" customFormat="false" ht="13.8" hidden="false" customHeight="false" outlineLevel="0" collapsed="false">
      <c r="A918" s="0" t="s">
        <v>4412</v>
      </c>
      <c r="B918" s="0" t="n">
        <v>78</v>
      </c>
      <c r="C918" s="0" t="n">
        <v>146017</v>
      </c>
      <c r="D918" s="0" t="s">
        <v>3575</v>
      </c>
      <c r="E918" s="0" t="s">
        <v>4413</v>
      </c>
      <c r="F918" s="0" t="str">
        <f aca="false">CONCATENATE(D918," ",LEFT(H918,4),"T=",AU918,"D=",AV918,"R=",AW918,"M=",AX918,"L=",AY918,"B=",AZ918)</f>
        <v>OWENS T=D=WARREN-WARD 5R=10M=1L=0B=4</v>
      </c>
      <c r="G918" s="0" t="s">
        <v>2865</v>
      </c>
      <c r="I918" s="0" t="s">
        <v>4414</v>
      </c>
      <c r="J918" s="0" t="s">
        <v>4415</v>
      </c>
      <c r="K918" s="0" t="s">
        <v>143</v>
      </c>
      <c r="M918" s="0" t="str">
        <f aca="false">RIGHT(N918,LEN(N918)-FIND(" ",N918))</f>
        <v>FRANCIS AVE SE</v>
      </c>
      <c r="N918" s="0" t="s">
        <v>4416</v>
      </c>
      <c r="P918" s="0" t="s">
        <v>145</v>
      </c>
      <c r="Q918" s="0" t="s">
        <v>146</v>
      </c>
      <c r="R918" s="0" t="n">
        <v>44484</v>
      </c>
      <c r="AD918" s="0" t="s">
        <v>147</v>
      </c>
      <c r="AE918" s="0" t="s">
        <v>148</v>
      </c>
      <c r="AF918" s="0" t="s">
        <v>149</v>
      </c>
      <c r="AH918" s="0" t="n">
        <v>14</v>
      </c>
      <c r="AI918" s="0" t="n">
        <v>11</v>
      </c>
      <c r="AN918" s="0" t="s">
        <v>145</v>
      </c>
      <c r="AO918" s="0" t="s">
        <v>3480</v>
      </c>
      <c r="AP918" s="0" t="s">
        <v>3481</v>
      </c>
      <c r="AQ918" s="0" t="n">
        <v>9</v>
      </c>
      <c r="AR918" s="0" t="n">
        <v>64</v>
      </c>
      <c r="AS918" s="0" t="n">
        <v>32</v>
      </c>
      <c r="AV918" s="0" t="s">
        <v>152</v>
      </c>
      <c r="AW918" s="0" t="n">
        <f aca="false">COUNTA($BA918:$EG918)</f>
        <v>10</v>
      </c>
      <c r="AX918" s="0" t="n">
        <f aca="false">COUNTIF($BC918:$EG918,"D")</f>
        <v>1</v>
      </c>
      <c r="AY918" s="0" t="n">
        <f aca="false">COUNTIF($BC918:$EG918,"R")</f>
        <v>0</v>
      </c>
      <c r="AZ918" s="2" t="n">
        <f aca="false">IF(DH918&lt;&gt;"",1,0)+IF(DI918&lt;&gt;"",1,0)+IF(DK918&lt;&gt;"",1,0)+IF(DM918&lt;&gt;"",1,0)+IF(DN918&lt;&gt;"",1,0)+IF(DO918&lt;&gt;"",1,0)+IF(DQ918&lt;&gt;"",1,0)+IF(DR918&lt;&gt;"",1,0)+IF(DT918&lt;&gt;"",1,0)+IF(DU918&lt;&gt;"",1,0)+IF(DV918&lt;&gt;"",1,0)+IF(DW918&lt;&gt;"",1,0)+IF(DX918&lt;&gt;"",1,0)+IF(DZ918&lt;&gt;"",1,0)+IF(EA918&lt;&gt;"",1,0)+IF(EB918&lt;&gt;"",1,0)+IF(EE918&lt;&gt;"",1,0)</f>
        <v>4</v>
      </c>
      <c r="BA918" s="2" t="n">
        <f aca="false">COUNTIF($DV918:$EG918, "&lt;&gt;")</f>
        <v>3</v>
      </c>
      <c r="BB918" s="0" t="n">
        <f aca="false">AY918*AX918</f>
        <v>0</v>
      </c>
      <c r="CP918" s="0" t="s">
        <v>153</v>
      </c>
      <c r="CZ918" s="0" t="s">
        <v>162</v>
      </c>
      <c r="DC918" s="0" t="s">
        <v>153</v>
      </c>
      <c r="DN918" s="0" t="s">
        <v>153</v>
      </c>
      <c r="DU918" s="0" t="s">
        <v>153</v>
      </c>
      <c r="DX918" s="0" t="s">
        <v>153</v>
      </c>
      <c r="EA918" s="0" t="s">
        <v>153</v>
      </c>
      <c r="EF918" s="0" t="s">
        <v>153</v>
      </c>
    </row>
    <row r="919" customFormat="false" ht="13.8" hidden="false" customHeight="false" outlineLevel="0" collapsed="false">
      <c r="A919" s="0" t="s">
        <v>4417</v>
      </c>
      <c r="B919" s="0" t="n">
        <v>78</v>
      </c>
      <c r="C919" s="0" t="n">
        <v>301497</v>
      </c>
      <c r="D919" s="0" t="s">
        <v>4418</v>
      </c>
      <c r="E919" s="0" t="s">
        <v>1302</v>
      </c>
      <c r="F919" s="0" t="str">
        <f aca="false">CONCATENATE(D919," ",LEFT(H919,4),"T=",AU919,"D=",AV919,"R=",AW919,"M=",AX919,"L=",AY919,"B=",AZ919)</f>
        <v>GATES T=D=WARREN-WARD 5R=4M=0L=0B=1</v>
      </c>
      <c r="G919" s="0" t="s">
        <v>227</v>
      </c>
      <c r="I919" s="0" t="s">
        <v>4419</v>
      </c>
      <c r="J919" s="0" t="s">
        <v>4420</v>
      </c>
      <c r="K919" s="0" t="s">
        <v>143</v>
      </c>
      <c r="M919" s="0" t="str">
        <f aca="false">RIGHT(N919,LEN(N919)-FIND(" ",N919))</f>
        <v>FRANCIS AVE SE</v>
      </c>
      <c r="N919" s="0" t="s">
        <v>4421</v>
      </c>
      <c r="P919" s="0" t="s">
        <v>145</v>
      </c>
      <c r="Q919" s="0" t="s">
        <v>146</v>
      </c>
      <c r="R919" s="0" t="n">
        <v>44484</v>
      </c>
      <c r="AD919" s="0" t="s">
        <v>147</v>
      </c>
      <c r="AE919" s="0" t="s">
        <v>148</v>
      </c>
      <c r="AF919" s="0" t="s">
        <v>149</v>
      </c>
      <c r="AH919" s="0" t="n">
        <v>14</v>
      </c>
      <c r="AI919" s="0" t="n">
        <v>11</v>
      </c>
      <c r="AN919" s="0" t="s">
        <v>145</v>
      </c>
      <c r="AO919" s="0" t="s">
        <v>3480</v>
      </c>
      <c r="AP919" s="0" t="s">
        <v>3481</v>
      </c>
      <c r="AQ919" s="0" t="n">
        <v>9</v>
      </c>
      <c r="AR919" s="0" t="n">
        <v>64</v>
      </c>
      <c r="AS919" s="0" t="n">
        <v>32</v>
      </c>
      <c r="AV919" s="0" t="s">
        <v>152</v>
      </c>
      <c r="AW919" s="0" t="n">
        <f aca="false">COUNTA($BA919:$EG919)</f>
        <v>4</v>
      </c>
      <c r="AX919" s="0" t="n">
        <f aca="false">COUNTIF($BC919:$EG919,"D")</f>
        <v>0</v>
      </c>
      <c r="AY919" s="0" t="n">
        <f aca="false">COUNTIF($BC919:$EG919,"R")</f>
        <v>0</v>
      </c>
      <c r="AZ919" s="2" t="n">
        <f aca="false">IF(DH919&lt;&gt;"",1,0)+IF(DI919&lt;&gt;"",1,0)+IF(DK919&lt;&gt;"",1,0)+IF(DM919&lt;&gt;"",1,0)+IF(DN919&lt;&gt;"",1,0)+IF(DO919&lt;&gt;"",1,0)+IF(DQ919&lt;&gt;"",1,0)+IF(DR919&lt;&gt;"",1,0)+IF(DT919&lt;&gt;"",1,0)+IF(DU919&lt;&gt;"",1,0)+IF(DV919&lt;&gt;"",1,0)+IF(DW919&lt;&gt;"",1,0)+IF(DX919&lt;&gt;"",1,0)+IF(DZ919&lt;&gt;"",1,0)+IF(EA919&lt;&gt;"",1,0)+IF(EB919&lt;&gt;"",1,0)+IF(EE919&lt;&gt;"",1,0)</f>
        <v>1</v>
      </c>
      <c r="BA919" s="2" t="n">
        <f aca="false">COUNTIF($DV919:$EG919, "&lt;&gt;")</f>
        <v>2</v>
      </c>
      <c r="BB919" s="0" t="n">
        <f aca="false">AY919*AX919</f>
        <v>0</v>
      </c>
      <c r="EA919" s="0" t="s">
        <v>153</v>
      </c>
      <c r="EF919" s="0" t="s">
        <v>153</v>
      </c>
    </row>
    <row r="920" customFormat="false" ht="13.8" hidden="false" customHeight="false" outlineLevel="0" collapsed="false">
      <c r="A920" s="0" t="s">
        <v>4422</v>
      </c>
      <c r="B920" s="0" t="n">
        <v>78</v>
      </c>
      <c r="C920" s="0" t="n">
        <v>488012</v>
      </c>
      <c r="D920" s="0" t="s">
        <v>3003</v>
      </c>
      <c r="E920" s="0" t="s">
        <v>642</v>
      </c>
      <c r="F920" s="0" t="str">
        <f aca="false">CONCATENATE(D920," ",LEFT(H920,4),"T=",AU920,"D=",AV920,"R=",AW920,"M=",AX920,"L=",AY920,"B=",AZ920)</f>
        <v>MOORE T=D=WARREN-WARD 5R=20M=3L=0B=4</v>
      </c>
      <c r="G920" s="0" t="s">
        <v>176</v>
      </c>
      <c r="I920" s="0" t="s">
        <v>4423</v>
      </c>
      <c r="J920" s="0" t="s">
        <v>4424</v>
      </c>
      <c r="K920" s="0" t="s">
        <v>143</v>
      </c>
      <c r="M920" s="0" t="str">
        <f aca="false">RIGHT(N920,LEN(N920)-FIND(" ",N920))</f>
        <v>FRANCIS AVE SE</v>
      </c>
      <c r="N920" s="0" t="s">
        <v>4425</v>
      </c>
      <c r="P920" s="0" t="s">
        <v>145</v>
      </c>
      <c r="Q920" s="0" t="s">
        <v>146</v>
      </c>
      <c r="R920" s="0" t="n">
        <v>44484</v>
      </c>
      <c r="AD920" s="0" t="s">
        <v>147</v>
      </c>
      <c r="AE920" s="0" t="s">
        <v>148</v>
      </c>
      <c r="AF920" s="0" t="s">
        <v>149</v>
      </c>
      <c r="AH920" s="0" t="n">
        <v>14</v>
      </c>
      <c r="AI920" s="0" t="n">
        <v>11</v>
      </c>
      <c r="AN920" s="0" t="s">
        <v>145</v>
      </c>
      <c r="AO920" s="0" t="s">
        <v>3480</v>
      </c>
      <c r="AP920" s="0" t="s">
        <v>3481</v>
      </c>
      <c r="AQ920" s="0" t="n">
        <v>9</v>
      </c>
      <c r="AR920" s="0" t="n">
        <v>64</v>
      </c>
      <c r="AS920" s="0" t="n">
        <v>32</v>
      </c>
      <c r="AV920" s="0" t="s">
        <v>152</v>
      </c>
      <c r="AW920" s="0" t="n">
        <f aca="false">COUNTA($BA920:$EG920)</f>
        <v>20</v>
      </c>
      <c r="AX920" s="0" t="n">
        <f aca="false">COUNTIF($BC920:$EG920,"D")</f>
        <v>3</v>
      </c>
      <c r="AY920" s="0" t="n">
        <f aca="false">COUNTIF($BC920:$EG920,"R")</f>
        <v>0</v>
      </c>
      <c r="AZ920" s="2" t="n">
        <f aca="false">IF(DH920&lt;&gt;"",1,0)+IF(DI920&lt;&gt;"",1,0)+IF(DK920&lt;&gt;"",1,0)+IF(DM920&lt;&gt;"",1,0)+IF(DN920&lt;&gt;"",1,0)+IF(DO920&lt;&gt;"",1,0)+IF(DQ920&lt;&gt;"",1,0)+IF(DR920&lt;&gt;"",1,0)+IF(DT920&lt;&gt;"",1,0)+IF(DU920&lt;&gt;"",1,0)+IF(DV920&lt;&gt;"",1,0)+IF(DW920&lt;&gt;"",1,0)+IF(DX920&lt;&gt;"",1,0)+IF(DZ920&lt;&gt;"",1,0)+IF(EA920&lt;&gt;"",1,0)+IF(EB920&lt;&gt;"",1,0)+IF(EE920&lt;&gt;"",1,0)</f>
        <v>4</v>
      </c>
      <c r="BA920" s="2" t="n">
        <f aca="false">COUNTIF($DV920:$EG920, "&lt;&gt;")</f>
        <v>3</v>
      </c>
      <c r="BB920" s="0" t="n">
        <f aca="false">AY920*AX920</f>
        <v>0</v>
      </c>
      <c r="BD920" s="0" t="s">
        <v>153</v>
      </c>
      <c r="BF920" s="0" t="s">
        <v>153</v>
      </c>
      <c r="BH920" s="0" t="s">
        <v>153</v>
      </c>
      <c r="BJ920" s="0" t="s">
        <v>153</v>
      </c>
      <c r="BL920" s="0" t="s">
        <v>153</v>
      </c>
      <c r="BP920" s="0" t="s">
        <v>153</v>
      </c>
      <c r="BR920" s="0" t="s">
        <v>162</v>
      </c>
      <c r="BS920" s="0" t="s">
        <v>153</v>
      </c>
      <c r="CZ920" s="0" t="s">
        <v>162</v>
      </c>
      <c r="DC920" s="0" t="s">
        <v>153</v>
      </c>
      <c r="DF920" s="0" t="s">
        <v>153</v>
      </c>
      <c r="DG920" s="0" t="s">
        <v>162</v>
      </c>
      <c r="DI920" s="0" t="s">
        <v>153</v>
      </c>
      <c r="DL920" s="0" t="s">
        <v>153</v>
      </c>
      <c r="DN920" s="0" t="s">
        <v>153</v>
      </c>
      <c r="DX920" s="0" t="s">
        <v>153</v>
      </c>
      <c r="EA920" s="0" t="s">
        <v>153</v>
      </c>
      <c r="EF920" s="0" t="s">
        <v>153</v>
      </c>
    </row>
    <row r="921" customFormat="false" ht="13.8" hidden="false" customHeight="false" outlineLevel="0" collapsed="false">
      <c r="A921" s="0" t="s">
        <v>4426</v>
      </c>
      <c r="B921" s="0" t="n">
        <v>78</v>
      </c>
      <c r="C921" s="0" t="n">
        <v>461020</v>
      </c>
      <c r="D921" s="0" t="s">
        <v>3912</v>
      </c>
      <c r="E921" s="0" t="s">
        <v>4427</v>
      </c>
      <c r="F921" s="0" t="str">
        <f aca="false">CONCATENATE(D921," ",LEFT(H921,4),"T=",AU921,"D=",AV921,"R=",AW921,"M=",AX921,"L=",AY921,"B=",AZ921)</f>
        <v>ROBINSON T=D=WARREN-WARD 5R=35M=7L=0B=7</v>
      </c>
      <c r="I921" s="0" t="s">
        <v>4428</v>
      </c>
      <c r="J921" s="0" t="s">
        <v>3064</v>
      </c>
      <c r="K921" s="0" t="s">
        <v>143</v>
      </c>
      <c r="L921" s="0" t="s">
        <v>162</v>
      </c>
      <c r="M921" s="0" t="str">
        <f aca="false">RIGHT(N921,LEN(N921)-FIND(" ",N921))</f>
        <v>FRANCIS AVE SE</v>
      </c>
      <c r="N921" s="0" t="s">
        <v>4429</v>
      </c>
      <c r="P921" s="0" t="s">
        <v>145</v>
      </c>
      <c r="Q921" s="0" t="s">
        <v>146</v>
      </c>
      <c r="R921" s="0" t="n">
        <v>44484</v>
      </c>
      <c r="AD921" s="0" t="s">
        <v>147</v>
      </c>
      <c r="AE921" s="0" t="s">
        <v>148</v>
      </c>
      <c r="AF921" s="0" t="s">
        <v>149</v>
      </c>
      <c r="AH921" s="0" t="n">
        <v>14</v>
      </c>
      <c r="AI921" s="0" t="n">
        <v>11</v>
      </c>
      <c r="AN921" s="0" t="s">
        <v>145</v>
      </c>
      <c r="AO921" s="0" t="s">
        <v>3480</v>
      </c>
      <c r="AP921" s="0" t="s">
        <v>3481</v>
      </c>
      <c r="AQ921" s="0" t="n">
        <v>9</v>
      </c>
      <c r="AR921" s="0" t="n">
        <v>64</v>
      </c>
      <c r="AS921" s="0" t="n">
        <v>32</v>
      </c>
      <c r="AV921" s="0" t="s">
        <v>152</v>
      </c>
      <c r="AW921" s="0" t="n">
        <f aca="false">COUNTA($BA921:$EG921)</f>
        <v>35</v>
      </c>
      <c r="AX921" s="0" t="n">
        <f aca="false">COUNTIF($BC921:$EG921,"D")</f>
        <v>7</v>
      </c>
      <c r="AY921" s="0" t="n">
        <f aca="false">COUNTIF($BC921:$EG921,"R")</f>
        <v>0</v>
      </c>
      <c r="AZ921" s="2" t="n">
        <f aca="false">IF(DH921&lt;&gt;"",1,0)+IF(DI921&lt;&gt;"",1,0)+IF(DK921&lt;&gt;"",1,0)+IF(DM921&lt;&gt;"",1,0)+IF(DN921&lt;&gt;"",1,0)+IF(DO921&lt;&gt;"",1,0)+IF(DQ921&lt;&gt;"",1,0)+IF(DR921&lt;&gt;"",1,0)+IF(DT921&lt;&gt;"",1,0)+IF(DU921&lt;&gt;"",1,0)+IF(DV921&lt;&gt;"",1,0)+IF(DW921&lt;&gt;"",1,0)+IF(DX921&lt;&gt;"",1,0)+IF(DZ921&lt;&gt;"",1,0)+IF(EA921&lt;&gt;"",1,0)+IF(EB921&lt;&gt;"",1,0)+IF(EE921&lt;&gt;"",1,0)</f>
        <v>7</v>
      </c>
      <c r="BA921" s="2" t="n">
        <f aca="false">COUNTIF($DV921:$EG921, "&lt;&gt;")</f>
        <v>5</v>
      </c>
      <c r="BB921" s="0" t="n">
        <f aca="false">AY921*AX921</f>
        <v>0</v>
      </c>
      <c r="BC921" s="0" t="s">
        <v>153</v>
      </c>
      <c r="BD921" s="0" t="s">
        <v>153</v>
      </c>
      <c r="BF921" s="0" t="s">
        <v>153</v>
      </c>
      <c r="BH921" s="0" t="s">
        <v>153</v>
      </c>
      <c r="BI921" s="0" t="s">
        <v>153</v>
      </c>
      <c r="BJ921" s="0" t="s">
        <v>153</v>
      </c>
      <c r="BK921" s="0" t="s">
        <v>153</v>
      </c>
      <c r="BL921" s="0" t="s">
        <v>153</v>
      </c>
      <c r="BP921" s="0" t="s">
        <v>153</v>
      </c>
      <c r="BS921" s="0" t="s">
        <v>153</v>
      </c>
      <c r="BY921" s="0" t="s">
        <v>162</v>
      </c>
      <c r="CA921" s="0" t="s">
        <v>153</v>
      </c>
      <c r="CG921" s="0" t="s">
        <v>153</v>
      </c>
      <c r="CH921" s="0" t="s">
        <v>162</v>
      </c>
      <c r="CK921" s="0" t="s">
        <v>153</v>
      </c>
      <c r="CL921" s="0" t="s">
        <v>162</v>
      </c>
      <c r="CN921" s="0" t="s">
        <v>153</v>
      </c>
      <c r="CP921" s="0" t="s">
        <v>153</v>
      </c>
      <c r="CV921" s="0" t="s">
        <v>153</v>
      </c>
      <c r="CY921" s="0" t="s">
        <v>153</v>
      </c>
      <c r="CZ921" s="0" t="s">
        <v>162</v>
      </c>
      <c r="DC921" s="0" t="s">
        <v>153</v>
      </c>
      <c r="DI921" s="0" t="s">
        <v>153</v>
      </c>
      <c r="DL921" s="0" t="s">
        <v>153</v>
      </c>
      <c r="DN921" s="0" t="s">
        <v>153</v>
      </c>
      <c r="DR921" s="0" t="s">
        <v>153</v>
      </c>
      <c r="DS921" s="0" t="s">
        <v>162</v>
      </c>
      <c r="DU921" s="0" t="s">
        <v>153</v>
      </c>
      <c r="DW921" s="0" t="s">
        <v>162</v>
      </c>
      <c r="DX921" s="0" t="s">
        <v>153</v>
      </c>
      <c r="EA921" s="0" t="s">
        <v>153</v>
      </c>
      <c r="ED921" s="0" t="s">
        <v>162</v>
      </c>
      <c r="EF921" s="0" t="s">
        <v>153</v>
      </c>
    </row>
    <row r="922" customFormat="false" ht="13.8" hidden="false" customHeight="false" outlineLevel="0" collapsed="false">
      <c r="A922" s="0" t="s">
        <v>4430</v>
      </c>
      <c r="B922" s="0" t="n">
        <v>78</v>
      </c>
      <c r="C922" s="0" t="n">
        <v>315809</v>
      </c>
      <c r="D922" s="0" t="s">
        <v>897</v>
      </c>
      <c r="E922" s="0" t="s">
        <v>3304</v>
      </c>
      <c r="F922" s="0" t="str">
        <f aca="false">CONCATENATE(D922," ",LEFT(H922,4),"T=",AU922,"D=",AV922,"R=",AW922,"M=",AX922,"L=",AY922,"B=",AZ922)</f>
        <v>HARBIN T=D=WARREN-WARD 5R=19M=3L=0B=3</v>
      </c>
      <c r="I922" s="0" t="s">
        <v>4431</v>
      </c>
      <c r="J922" s="0" t="s">
        <v>164</v>
      </c>
      <c r="K922" s="0" t="s">
        <v>143</v>
      </c>
      <c r="M922" s="0" t="str">
        <f aca="false">RIGHT(N922,LEN(N922)-FIND(" ",N922))</f>
        <v>COLONIAL ST SE</v>
      </c>
      <c r="N922" s="0" t="s">
        <v>4432</v>
      </c>
      <c r="P922" s="0" t="s">
        <v>145</v>
      </c>
      <c r="Q922" s="0" t="s">
        <v>146</v>
      </c>
      <c r="R922" s="0" t="n">
        <v>44484</v>
      </c>
      <c r="V922" s="0" t="s">
        <v>4433</v>
      </c>
      <c r="X922" s="0" t="s">
        <v>145</v>
      </c>
      <c r="Y922" s="0" t="s">
        <v>146</v>
      </c>
      <c r="Z922" s="0" t="n">
        <v>44484</v>
      </c>
      <c r="AD922" s="0" t="s">
        <v>147</v>
      </c>
      <c r="AE922" s="0" t="s">
        <v>148</v>
      </c>
      <c r="AF922" s="0" t="s">
        <v>149</v>
      </c>
      <c r="AH922" s="0" t="n">
        <v>14</v>
      </c>
      <c r="AI922" s="0" t="n">
        <v>11</v>
      </c>
      <c r="AN922" s="0" t="s">
        <v>145</v>
      </c>
      <c r="AO922" s="0" t="s">
        <v>3480</v>
      </c>
      <c r="AP922" s="0" t="s">
        <v>3481</v>
      </c>
      <c r="AQ922" s="0" t="n">
        <v>9</v>
      </c>
      <c r="AR922" s="0" t="n">
        <v>64</v>
      </c>
      <c r="AS922" s="0" t="n">
        <v>32</v>
      </c>
      <c r="AV922" s="0" t="s">
        <v>152</v>
      </c>
      <c r="AW922" s="0" t="n">
        <f aca="false">COUNTA($BA922:$EG922)</f>
        <v>19</v>
      </c>
      <c r="AX922" s="0" t="n">
        <f aca="false">COUNTIF($BC922:$EG922,"D")</f>
        <v>3</v>
      </c>
      <c r="AY922" s="0" t="n">
        <f aca="false">COUNTIF($BC922:$EG922,"R")</f>
        <v>0</v>
      </c>
      <c r="AZ922" s="2" t="n">
        <f aca="false">IF(DH922&lt;&gt;"",1,0)+IF(DI922&lt;&gt;"",1,0)+IF(DK922&lt;&gt;"",1,0)+IF(DM922&lt;&gt;"",1,0)+IF(DN922&lt;&gt;"",1,0)+IF(DO922&lt;&gt;"",1,0)+IF(DQ922&lt;&gt;"",1,0)+IF(DR922&lt;&gt;"",1,0)+IF(DT922&lt;&gt;"",1,0)+IF(DU922&lt;&gt;"",1,0)+IF(DV922&lt;&gt;"",1,0)+IF(DW922&lt;&gt;"",1,0)+IF(DX922&lt;&gt;"",1,0)+IF(DZ922&lt;&gt;"",1,0)+IF(EA922&lt;&gt;"",1,0)+IF(EB922&lt;&gt;"",1,0)+IF(EE922&lt;&gt;"",1,0)</f>
        <v>3</v>
      </c>
      <c r="BA922" s="2" t="n">
        <f aca="false">COUNTIF($DV922:$EG922, "&lt;&gt;")</f>
        <v>1</v>
      </c>
      <c r="BB922" s="0" t="n">
        <f aca="false">AY922*AX922</f>
        <v>0</v>
      </c>
      <c r="BD922" s="0" t="s">
        <v>153</v>
      </c>
      <c r="BH922" s="0" t="s">
        <v>153</v>
      </c>
      <c r="BL922" s="0" t="s">
        <v>153</v>
      </c>
      <c r="BS922" s="0" t="s">
        <v>153</v>
      </c>
      <c r="BY922" s="0" t="s">
        <v>162</v>
      </c>
      <c r="CA922" s="0" t="s">
        <v>153</v>
      </c>
      <c r="CG922" s="0" t="s">
        <v>153</v>
      </c>
      <c r="CP922" s="0" t="s">
        <v>153</v>
      </c>
      <c r="CV922" s="0" t="s">
        <v>153</v>
      </c>
      <c r="CY922" s="0" t="s">
        <v>153</v>
      </c>
      <c r="CZ922" s="0" t="s">
        <v>162</v>
      </c>
      <c r="DC922" s="0" t="s">
        <v>153</v>
      </c>
      <c r="DL922" s="0" t="s">
        <v>153</v>
      </c>
      <c r="DM922" s="0" t="s">
        <v>162</v>
      </c>
      <c r="DN922" s="0" t="s">
        <v>153</v>
      </c>
      <c r="DU922" s="0" t="s">
        <v>153</v>
      </c>
      <c r="EF922" s="0" t="s">
        <v>153</v>
      </c>
    </row>
    <row r="923" customFormat="false" ht="13.8" hidden="false" customHeight="false" outlineLevel="0" collapsed="false">
      <c r="A923" s="0" t="s">
        <v>4434</v>
      </c>
      <c r="B923" s="0" t="n">
        <v>78</v>
      </c>
      <c r="C923" s="0" t="n">
        <v>16232</v>
      </c>
      <c r="D923" s="0" t="s">
        <v>4435</v>
      </c>
      <c r="E923" s="0" t="s">
        <v>283</v>
      </c>
      <c r="F923" s="0" t="str">
        <f aca="false">CONCATENATE(D923," ",LEFT(H923,4),"T=",AU923,"D=",AV923,"R=",AW923,"M=",AX923,"L=",AY923,"B=",AZ923)</f>
        <v>ELKINS T=D=WARREN-WARD 5R=44M=16L=0B=10</v>
      </c>
      <c r="G923" s="0" t="s">
        <v>699</v>
      </c>
      <c r="I923" s="0" t="s">
        <v>4436</v>
      </c>
      <c r="J923" s="0" t="s">
        <v>3276</v>
      </c>
      <c r="K923" s="0" t="s">
        <v>143</v>
      </c>
      <c r="L923" s="0" t="s">
        <v>162</v>
      </c>
      <c r="M923" s="0" t="str">
        <f aca="false">RIGHT(N923,LEN(N923)-FIND(" ",N923))</f>
        <v>COLONIAL ST SE</v>
      </c>
      <c r="N923" s="0" t="s">
        <v>4437</v>
      </c>
      <c r="P923" s="0" t="s">
        <v>145</v>
      </c>
      <c r="Q923" s="0" t="s">
        <v>146</v>
      </c>
      <c r="R923" s="0" t="n">
        <v>44484</v>
      </c>
      <c r="AD923" s="0" t="s">
        <v>147</v>
      </c>
      <c r="AE923" s="0" t="s">
        <v>148</v>
      </c>
      <c r="AF923" s="0" t="s">
        <v>149</v>
      </c>
      <c r="AH923" s="0" t="n">
        <v>14</v>
      </c>
      <c r="AI923" s="0" t="n">
        <v>11</v>
      </c>
      <c r="AN923" s="0" t="s">
        <v>145</v>
      </c>
      <c r="AO923" s="0" t="s">
        <v>3480</v>
      </c>
      <c r="AP923" s="0" t="s">
        <v>3481</v>
      </c>
      <c r="AQ923" s="0" t="n">
        <v>9</v>
      </c>
      <c r="AR923" s="0" t="n">
        <v>64</v>
      </c>
      <c r="AS923" s="0" t="n">
        <v>32</v>
      </c>
      <c r="AV923" s="0" t="s">
        <v>152</v>
      </c>
      <c r="AW923" s="0" t="n">
        <f aca="false">COUNTA($BA923:$EG923)</f>
        <v>44</v>
      </c>
      <c r="AX923" s="0" t="n">
        <f aca="false">COUNTIF($BC923:$EG923,"D")</f>
        <v>16</v>
      </c>
      <c r="AY923" s="0" t="n">
        <f aca="false">COUNTIF($BC923:$EG923,"R")</f>
        <v>0</v>
      </c>
      <c r="AZ923" s="2" t="n">
        <f aca="false">IF(DH923&lt;&gt;"",1,0)+IF(DI923&lt;&gt;"",1,0)+IF(DK923&lt;&gt;"",1,0)+IF(DM923&lt;&gt;"",1,0)+IF(DN923&lt;&gt;"",1,0)+IF(DO923&lt;&gt;"",1,0)+IF(DQ923&lt;&gt;"",1,0)+IF(DR923&lt;&gt;"",1,0)+IF(DT923&lt;&gt;"",1,0)+IF(DU923&lt;&gt;"",1,0)+IF(DV923&lt;&gt;"",1,0)+IF(DW923&lt;&gt;"",1,0)+IF(DX923&lt;&gt;"",1,0)+IF(DZ923&lt;&gt;"",1,0)+IF(EA923&lt;&gt;"",1,0)+IF(EB923&lt;&gt;"",1,0)+IF(EE923&lt;&gt;"",1,0)</f>
        <v>10</v>
      </c>
      <c r="BA923" s="2" t="n">
        <f aca="false">COUNTIF($DV923:$EG923, "&lt;&gt;")</f>
        <v>5</v>
      </c>
      <c r="BB923" s="0" t="n">
        <f aca="false">AY923*AX923</f>
        <v>0</v>
      </c>
      <c r="BD923" s="0" t="s">
        <v>153</v>
      </c>
      <c r="BF923" s="0" t="s">
        <v>153</v>
      </c>
      <c r="BH923" s="0" t="s">
        <v>153</v>
      </c>
      <c r="BJ923" s="0" t="s">
        <v>153</v>
      </c>
      <c r="BK923" s="0" t="s">
        <v>153</v>
      </c>
      <c r="BL923" s="0" t="s">
        <v>153</v>
      </c>
      <c r="BP923" s="0" t="s">
        <v>153</v>
      </c>
      <c r="BS923" s="0" t="s">
        <v>153</v>
      </c>
      <c r="BY923" s="0" t="s">
        <v>162</v>
      </c>
      <c r="CA923" s="0" t="s">
        <v>153</v>
      </c>
      <c r="CG923" s="0" t="s">
        <v>153</v>
      </c>
      <c r="CH923" s="0" t="s">
        <v>162</v>
      </c>
      <c r="CK923" s="0" t="s">
        <v>153</v>
      </c>
      <c r="CL923" s="0" t="s">
        <v>162</v>
      </c>
      <c r="CN923" s="0" t="s">
        <v>153</v>
      </c>
      <c r="CO923" s="0" t="s">
        <v>162</v>
      </c>
      <c r="CP923" s="0" t="s">
        <v>153</v>
      </c>
      <c r="CQ923" s="0" t="s">
        <v>162</v>
      </c>
      <c r="CT923" s="0" t="s">
        <v>153</v>
      </c>
      <c r="CU923" s="0" t="s">
        <v>162</v>
      </c>
      <c r="CV923" s="0" t="s">
        <v>153</v>
      </c>
      <c r="CW923" s="0" t="s">
        <v>162</v>
      </c>
      <c r="CY923" s="0" t="s">
        <v>153</v>
      </c>
      <c r="CZ923" s="0" t="s">
        <v>162</v>
      </c>
      <c r="DC923" s="0" t="s">
        <v>153</v>
      </c>
      <c r="DF923" s="0" t="s">
        <v>153</v>
      </c>
      <c r="DG923" s="0" t="s">
        <v>162</v>
      </c>
      <c r="DI923" s="0" t="s">
        <v>153</v>
      </c>
      <c r="DJ923" s="0" t="s">
        <v>162</v>
      </c>
      <c r="DL923" s="0" t="s">
        <v>153</v>
      </c>
      <c r="DM923" s="0" t="s">
        <v>162</v>
      </c>
      <c r="DN923" s="0" t="s">
        <v>153</v>
      </c>
      <c r="DO923" s="0" t="s">
        <v>162</v>
      </c>
      <c r="DR923" s="0" t="s">
        <v>153</v>
      </c>
      <c r="DS923" s="0" t="s">
        <v>162</v>
      </c>
      <c r="DT923" s="0" t="s">
        <v>162</v>
      </c>
      <c r="DU923" s="0" t="s">
        <v>153</v>
      </c>
      <c r="DW923" s="0" t="s">
        <v>162</v>
      </c>
      <c r="DX923" s="0" t="s">
        <v>153</v>
      </c>
      <c r="EA923" s="0" t="s">
        <v>153</v>
      </c>
      <c r="ED923" s="0" t="s">
        <v>162</v>
      </c>
      <c r="EF923" s="0" t="s">
        <v>153</v>
      </c>
    </row>
    <row r="924" customFormat="false" ht="13.8" hidden="false" customHeight="false" outlineLevel="0" collapsed="false">
      <c r="A924" s="0" t="s">
        <v>4438</v>
      </c>
      <c r="B924" s="0" t="n">
        <v>78</v>
      </c>
      <c r="C924" s="0" t="n">
        <v>16231</v>
      </c>
      <c r="D924" s="0" t="s">
        <v>4439</v>
      </c>
      <c r="E924" s="0" t="s">
        <v>817</v>
      </c>
      <c r="F924" s="0" t="str">
        <f aca="false">CONCATENATE(D924," ",LEFT(H924,4),"T=",AU924,"D=",AV924,"R=",AW924,"M=",AX924,"L=",AY924,"B=",AZ924)</f>
        <v>BAUGH T=D=WARREN-WARD 5R=13M=1L=0B=1</v>
      </c>
      <c r="G924" s="0" t="s">
        <v>310</v>
      </c>
      <c r="I924" s="0" t="s">
        <v>4440</v>
      </c>
      <c r="J924" s="0" t="s">
        <v>4441</v>
      </c>
      <c r="K924" s="0" t="s">
        <v>186</v>
      </c>
      <c r="M924" s="0" t="str">
        <f aca="false">RIGHT(N924,LEN(N924)-FIND(" ",N924))</f>
        <v>COLONIAL ST SE</v>
      </c>
      <c r="N924" s="0" t="s">
        <v>4442</v>
      </c>
      <c r="P924" s="0" t="s">
        <v>145</v>
      </c>
      <c r="Q924" s="0" t="s">
        <v>146</v>
      </c>
      <c r="R924" s="0" t="n">
        <v>44484</v>
      </c>
      <c r="AD924" s="0" t="s">
        <v>147</v>
      </c>
      <c r="AE924" s="0" t="s">
        <v>148</v>
      </c>
      <c r="AF924" s="0" t="s">
        <v>149</v>
      </c>
      <c r="AH924" s="0" t="n">
        <v>14</v>
      </c>
      <c r="AI924" s="0" t="n">
        <v>11</v>
      </c>
      <c r="AN924" s="0" t="s">
        <v>145</v>
      </c>
      <c r="AO924" s="0" t="s">
        <v>3480</v>
      </c>
      <c r="AP924" s="0" t="s">
        <v>3481</v>
      </c>
      <c r="AQ924" s="0" t="n">
        <v>9</v>
      </c>
      <c r="AR924" s="0" t="n">
        <v>64</v>
      </c>
      <c r="AS924" s="0" t="n">
        <v>32</v>
      </c>
      <c r="AV924" s="0" t="s">
        <v>152</v>
      </c>
      <c r="AW924" s="0" t="n">
        <f aca="false">COUNTA($BA924:$EG924)</f>
        <v>13</v>
      </c>
      <c r="AX924" s="0" t="n">
        <f aca="false">COUNTIF($BC924:$EG924,"D")</f>
        <v>1</v>
      </c>
      <c r="AY924" s="0" t="n">
        <f aca="false">COUNTIF($BC924:$EG924,"R")</f>
        <v>0</v>
      </c>
      <c r="AZ924" s="2" t="n">
        <f aca="false">IF(DH924&lt;&gt;"",1,0)+IF(DI924&lt;&gt;"",1,0)+IF(DK924&lt;&gt;"",1,0)+IF(DM924&lt;&gt;"",1,0)+IF(DN924&lt;&gt;"",1,0)+IF(DO924&lt;&gt;"",1,0)+IF(DQ924&lt;&gt;"",1,0)+IF(DR924&lt;&gt;"",1,0)+IF(DT924&lt;&gt;"",1,0)+IF(DU924&lt;&gt;"",1,0)+IF(DV924&lt;&gt;"",1,0)+IF(DW924&lt;&gt;"",1,0)+IF(DX924&lt;&gt;"",1,0)+IF(DZ924&lt;&gt;"",1,0)+IF(EA924&lt;&gt;"",1,0)+IF(EB924&lt;&gt;"",1,0)+IF(EE924&lt;&gt;"",1,0)</f>
        <v>1</v>
      </c>
      <c r="BA924" s="2" t="n">
        <f aca="false">COUNTIF($DV924:$EG924, "&lt;&gt;")</f>
        <v>0</v>
      </c>
      <c r="BB924" s="0" t="n">
        <f aca="false">AY924*AX924</f>
        <v>0</v>
      </c>
      <c r="BC924" s="0" t="s">
        <v>153</v>
      </c>
      <c r="BD924" s="0" t="s">
        <v>153</v>
      </c>
      <c r="BH924" s="0" t="s">
        <v>153</v>
      </c>
      <c r="BI924" s="0" t="s">
        <v>153</v>
      </c>
      <c r="BJ924" s="0" t="s">
        <v>153</v>
      </c>
      <c r="BL924" s="0" t="s">
        <v>153</v>
      </c>
      <c r="BY924" s="0" t="s">
        <v>162</v>
      </c>
      <c r="CA924" s="0" t="s">
        <v>153</v>
      </c>
      <c r="CP924" s="0" t="s">
        <v>153</v>
      </c>
      <c r="DC924" s="0" t="s">
        <v>153</v>
      </c>
      <c r="DN924" s="0" t="s">
        <v>153</v>
      </c>
    </row>
    <row r="925" customFormat="false" ht="13.8" hidden="false" customHeight="false" outlineLevel="0" collapsed="false">
      <c r="A925" s="0" t="s">
        <v>4443</v>
      </c>
      <c r="B925" s="0" t="n">
        <v>78</v>
      </c>
      <c r="C925" s="0" t="n">
        <v>313242</v>
      </c>
      <c r="D925" s="0" t="s">
        <v>4439</v>
      </c>
      <c r="E925" s="0" t="s">
        <v>182</v>
      </c>
      <c r="F925" s="0" t="str">
        <f aca="false">CONCATENATE(D925," ",LEFT(H925,4),"T=",AU925,"D=",AV925,"R=",AW925,"M=",AX925,"L=",AY925,"B=",AZ925)</f>
        <v>BAUGH T=D=WARREN-WARD 5R=7M=1L=0B=1</v>
      </c>
      <c r="G925" s="0" t="s">
        <v>278</v>
      </c>
      <c r="I925" s="0" t="s">
        <v>4444</v>
      </c>
      <c r="J925" s="0" t="s">
        <v>4445</v>
      </c>
      <c r="K925" s="0" t="s">
        <v>186</v>
      </c>
      <c r="M925" s="0" t="str">
        <f aca="false">RIGHT(N925,LEN(N925)-FIND(" ",N925))</f>
        <v>COLONIAL ST SE</v>
      </c>
      <c r="N925" s="0" t="s">
        <v>4442</v>
      </c>
      <c r="P925" s="0" t="s">
        <v>145</v>
      </c>
      <c r="Q925" s="0" t="s">
        <v>146</v>
      </c>
      <c r="R925" s="0" t="n">
        <v>44484</v>
      </c>
      <c r="AD925" s="0" t="s">
        <v>147</v>
      </c>
      <c r="AE925" s="0" t="s">
        <v>148</v>
      </c>
      <c r="AF925" s="0" t="s">
        <v>149</v>
      </c>
      <c r="AH925" s="0" t="n">
        <v>14</v>
      </c>
      <c r="AI925" s="0" t="n">
        <v>11</v>
      </c>
      <c r="AN925" s="0" t="s">
        <v>145</v>
      </c>
      <c r="AO925" s="0" t="s">
        <v>3480</v>
      </c>
      <c r="AP925" s="0" t="s">
        <v>3481</v>
      </c>
      <c r="AQ925" s="0" t="n">
        <v>9</v>
      </c>
      <c r="AR925" s="0" t="n">
        <v>64</v>
      </c>
      <c r="AS925" s="0" t="n">
        <v>32</v>
      </c>
      <c r="AV925" s="0" t="s">
        <v>152</v>
      </c>
      <c r="AW925" s="0" t="n">
        <f aca="false">COUNTA($BA925:$EG925)</f>
        <v>7</v>
      </c>
      <c r="AX925" s="0" t="n">
        <f aca="false">COUNTIF($BC925:$EG925,"D")</f>
        <v>1</v>
      </c>
      <c r="AY925" s="0" t="n">
        <f aca="false">COUNTIF($BC925:$EG925,"R")</f>
        <v>0</v>
      </c>
      <c r="AZ925" s="2" t="n">
        <f aca="false">IF(DH925&lt;&gt;"",1,0)+IF(DI925&lt;&gt;"",1,0)+IF(DK925&lt;&gt;"",1,0)+IF(DM925&lt;&gt;"",1,0)+IF(DN925&lt;&gt;"",1,0)+IF(DO925&lt;&gt;"",1,0)+IF(DQ925&lt;&gt;"",1,0)+IF(DR925&lt;&gt;"",1,0)+IF(DT925&lt;&gt;"",1,0)+IF(DU925&lt;&gt;"",1,0)+IF(DV925&lt;&gt;"",1,0)+IF(DW925&lt;&gt;"",1,0)+IF(DX925&lt;&gt;"",1,0)+IF(DZ925&lt;&gt;"",1,0)+IF(EA925&lt;&gt;"",1,0)+IF(EB925&lt;&gt;"",1,0)+IF(EE925&lt;&gt;"",1,0)</f>
        <v>1</v>
      </c>
      <c r="BA925" s="2" t="n">
        <f aca="false">COUNTIF($DV925:$EG925, "&lt;&gt;")</f>
        <v>0</v>
      </c>
      <c r="BB925" s="0" t="n">
        <f aca="false">AY925*AX925</f>
        <v>0</v>
      </c>
      <c r="CA925" s="0" t="s">
        <v>153</v>
      </c>
      <c r="CL925" s="0" t="s">
        <v>162</v>
      </c>
      <c r="CP925" s="0" t="s">
        <v>153</v>
      </c>
      <c r="CY925" s="0" t="s">
        <v>153</v>
      </c>
      <c r="DN925" s="0" t="s">
        <v>153</v>
      </c>
    </row>
    <row r="926" customFormat="false" ht="13.8" hidden="false" customHeight="false" outlineLevel="0" collapsed="false">
      <c r="A926" s="0" t="s">
        <v>4446</v>
      </c>
      <c r="B926" s="0" t="n">
        <v>78</v>
      </c>
      <c r="C926" s="0" t="n">
        <v>206592</v>
      </c>
      <c r="D926" s="0" t="s">
        <v>4447</v>
      </c>
      <c r="E926" s="0" t="s">
        <v>2318</v>
      </c>
      <c r="F926" s="0" t="str">
        <f aca="false">CONCATENATE(D926," ",LEFT(H926,4),"T=",AU926,"D=",AV926,"R=",AW926,"M=",AX926,"L=",AY926,"B=",AZ926)</f>
        <v>BURTT T=D=WARREN-WARD 5R=28M=8L=0B=8</v>
      </c>
      <c r="G926" s="0" t="s">
        <v>1243</v>
      </c>
      <c r="I926" s="0" t="s">
        <v>4448</v>
      </c>
      <c r="J926" s="0" t="s">
        <v>4449</v>
      </c>
      <c r="K926" s="0" t="s">
        <v>143</v>
      </c>
      <c r="L926" s="0" t="s">
        <v>162</v>
      </c>
      <c r="M926" s="0" t="str">
        <f aca="false">RIGHT(N926,LEN(N926)-FIND(" ",N926))</f>
        <v>COLONIAL ST SE</v>
      </c>
      <c r="N926" s="0" t="s">
        <v>4450</v>
      </c>
      <c r="P926" s="0" t="s">
        <v>145</v>
      </c>
      <c r="Q926" s="0" t="s">
        <v>146</v>
      </c>
      <c r="R926" s="0" t="n">
        <v>44484</v>
      </c>
      <c r="AD926" s="0" t="s">
        <v>147</v>
      </c>
      <c r="AE926" s="0" t="s">
        <v>148</v>
      </c>
      <c r="AF926" s="0" t="s">
        <v>149</v>
      </c>
      <c r="AH926" s="0" t="n">
        <v>14</v>
      </c>
      <c r="AI926" s="0" t="n">
        <v>11</v>
      </c>
      <c r="AN926" s="0" t="s">
        <v>145</v>
      </c>
      <c r="AO926" s="0" t="s">
        <v>3480</v>
      </c>
      <c r="AP926" s="0" t="s">
        <v>3481</v>
      </c>
      <c r="AQ926" s="0" t="n">
        <v>9</v>
      </c>
      <c r="AR926" s="0" t="n">
        <v>64</v>
      </c>
      <c r="AS926" s="0" t="n">
        <v>32</v>
      </c>
      <c r="AV926" s="0" t="s">
        <v>152</v>
      </c>
      <c r="AW926" s="0" t="n">
        <f aca="false">COUNTA($BA926:$EG926)</f>
        <v>28</v>
      </c>
      <c r="AX926" s="0" t="n">
        <f aca="false">COUNTIF($BC926:$EG926,"D")</f>
        <v>8</v>
      </c>
      <c r="AY926" s="0" t="n">
        <f aca="false">COUNTIF($BC926:$EG926,"R")</f>
        <v>0</v>
      </c>
      <c r="AZ926" s="2" t="n">
        <f aca="false">IF(DH926&lt;&gt;"",1,0)+IF(DI926&lt;&gt;"",1,0)+IF(DK926&lt;&gt;"",1,0)+IF(DM926&lt;&gt;"",1,0)+IF(DN926&lt;&gt;"",1,0)+IF(DO926&lt;&gt;"",1,0)+IF(DQ926&lt;&gt;"",1,0)+IF(DR926&lt;&gt;"",1,0)+IF(DT926&lt;&gt;"",1,0)+IF(DU926&lt;&gt;"",1,0)+IF(DV926&lt;&gt;"",1,0)+IF(DW926&lt;&gt;"",1,0)+IF(DX926&lt;&gt;"",1,0)+IF(DZ926&lt;&gt;"",1,0)+IF(EA926&lt;&gt;"",1,0)+IF(EB926&lt;&gt;"",1,0)+IF(EE926&lt;&gt;"",1,0)</f>
        <v>8</v>
      </c>
      <c r="BA926" s="2" t="n">
        <f aca="false">COUNTIF($DV926:$EG926, "&lt;&gt;")</f>
        <v>3</v>
      </c>
      <c r="BB926" s="0" t="n">
        <f aca="false">AY926*AX926</f>
        <v>0</v>
      </c>
      <c r="BD926" s="0" t="s">
        <v>153</v>
      </c>
      <c r="BH926" s="0" t="s">
        <v>153</v>
      </c>
      <c r="BK926" s="0" t="s">
        <v>153</v>
      </c>
      <c r="BL926" s="0" t="s">
        <v>153</v>
      </c>
      <c r="BP926" s="0" t="s">
        <v>153</v>
      </c>
      <c r="BR926" s="0" t="s">
        <v>153</v>
      </c>
      <c r="BS926" s="0" t="s">
        <v>153</v>
      </c>
      <c r="CA926" s="0" t="s">
        <v>153</v>
      </c>
      <c r="CK926" s="0" t="s">
        <v>153</v>
      </c>
      <c r="CP926" s="0" t="s">
        <v>153</v>
      </c>
      <c r="CZ926" s="0" t="s">
        <v>162</v>
      </c>
      <c r="DC926" s="0" t="s">
        <v>153</v>
      </c>
      <c r="DD926" s="0" t="s">
        <v>162</v>
      </c>
      <c r="DF926" s="0" t="s">
        <v>153</v>
      </c>
      <c r="DG926" s="0" t="s">
        <v>162</v>
      </c>
      <c r="DI926" s="0" t="s">
        <v>153</v>
      </c>
      <c r="DL926" s="0" t="s">
        <v>153</v>
      </c>
      <c r="DM926" s="0" t="s">
        <v>162</v>
      </c>
      <c r="DN926" s="0" t="s">
        <v>153</v>
      </c>
      <c r="DO926" s="0" t="s">
        <v>162</v>
      </c>
      <c r="DS926" s="0" t="s">
        <v>162</v>
      </c>
      <c r="DT926" s="0" t="s">
        <v>162</v>
      </c>
      <c r="DU926" s="0" t="s">
        <v>153</v>
      </c>
      <c r="DW926" s="0" t="s">
        <v>162</v>
      </c>
      <c r="EA926" s="0" t="s">
        <v>153</v>
      </c>
      <c r="EF926" s="0" t="s">
        <v>153</v>
      </c>
    </row>
    <row r="927" customFormat="false" ht="13.8" hidden="false" customHeight="false" outlineLevel="0" collapsed="false">
      <c r="A927" s="0" t="s">
        <v>4451</v>
      </c>
      <c r="B927" s="0" t="n">
        <v>78</v>
      </c>
      <c r="C927" s="0" t="n">
        <v>447616</v>
      </c>
      <c r="D927" s="0" t="s">
        <v>4452</v>
      </c>
      <c r="E927" s="0" t="s">
        <v>3108</v>
      </c>
      <c r="F927" s="0" t="str">
        <f aca="false">CONCATENATE(D927," ",LEFT(H927,4),"T=",AU927,"D=",AV927,"R=",AW927,"M=",AX927,"L=",AY927,"B=",AZ927)</f>
        <v>WILEMAN T=D=WARREN-WARD 5R=5M=0L=0B=2</v>
      </c>
      <c r="G927" s="0" t="s">
        <v>278</v>
      </c>
      <c r="I927" s="0" t="s">
        <v>4453</v>
      </c>
      <c r="J927" s="0" t="s">
        <v>1389</v>
      </c>
      <c r="K927" s="0" t="s">
        <v>143</v>
      </c>
      <c r="M927" s="0" t="str">
        <f aca="false">RIGHT(N927,LEN(N927)-FIND(" ",N927))</f>
        <v>COLONIAL ST SE</v>
      </c>
      <c r="N927" s="0" t="s">
        <v>4454</v>
      </c>
      <c r="P927" s="0" t="s">
        <v>145</v>
      </c>
      <c r="Q927" s="0" t="s">
        <v>146</v>
      </c>
      <c r="R927" s="0" t="n">
        <v>44484</v>
      </c>
      <c r="AD927" s="0" t="s">
        <v>147</v>
      </c>
      <c r="AE927" s="0" t="s">
        <v>148</v>
      </c>
      <c r="AF927" s="0" t="s">
        <v>149</v>
      </c>
      <c r="AH927" s="0" t="n">
        <v>14</v>
      </c>
      <c r="AI927" s="0" t="n">
        <v>11</v>
      </c>
      <c r="AN927" s="0" t="s">
        <v>145</v>
      </c>
      <c r="AO927" s="0" t="s">
        <v>3480</v>
      </c>
      <c r="AP927" s="0" t="s">
        <v>3481</v>
      </c>
      <c r="AQ927" s="0" t="n">
        <v>9</v>
      </c>
      <c r="AR927" s="0" t="n">
        <v>64</v>
      </c>
      <c r="AS927" s="0" t="n">
        <v>32</v>
      </c>
      <c r="AV927" s="0" t="s">
        <v>152</v>
      </c>
      <c r="AW927" s="0" t="n">
        <f aca="false">COUNTA($BA927:$EG927)</f>
        <v>5</v>
      </c>
      <c r="AX927" s="0" t="n">
        <f aca="false">COUNTIF($BC927:$EG927,"D")</f>
        <v>0</v>
      </c>
      <c r="AY927" s="0" t="n">
        <f aca="false">COUNTIF($BC927:$EG927,"R")</f>
        <v>0</v>
      </c>
      <c r="AZ927" s="2" t="n">
        <f aca="false">IF(DH927&lt;&gt;"",1,0)+IF(DI927&lt;&gt;"",1,0)+IF(DK927&lt;&gt;"",1,0)+IF(DM927&lt;&gt;"",1,0)+IF(DN927&lt;&gt;"",1,0)+IF(DO927&lt;&gt;"",1,0)+IF(DQ927&lt;&gt;"",1,0)+IF(DR927&lt;&gt;"",1,0)+IF(DT927&lt;&gt;"",1,0)+IF(DU927&lt;&gt;"",1,0)+IF(DV927&lt;&gt;"",1,0)+IF(DW927&lt;&gt;"",1,0)+IF(DX927&lt;&gt;"",1,0)+IF(DZ927&lt;&gt;"",1,0)+IF(EA927&lt;&gt;"",1,0)+IF(EB927&lt;&gt;"",1,0)+IF(EE927&lt;&gt;"",1,0)</f>
        <v>2</v>
      </c>
      <c r="BA927" s="2" t="n">
        <f aca="false">COUNTIF($DV927:$EG927, "&lt;&gt;")</f>
        <v>1</v>
      </c>
      <c r="BB927" s="0" t="n">
        <f aca="false">AY927*AX927</f>
        <v>0</v>
      </c>
      <c r="DI927" s="0" t="s">
        <v>153</v>
      </c>
      <c r="DN927" s="0" t="s">
        <v>153</v>
      </c>
      <c r="EF927" s="0" t="s">
        <v>153</v>
      </c>
    </row>
    <row r="928" customFormat="false" ht="13.8" hidden="false" customHeight="false" outlineLevel="0" collapsed="false">
      <c r="A928" s="0" t="s">
        <v>4455</v>
      </c>
      <c r="B928" s="0" t="n">
        <v>78</v>
      </c>
      <c r="C928" s="0" t="n">
        <v>248156</v>
      </c>
      <c r="D928" s="0" t="s">
        <v>4456</v>
      </c>
      <c r="E928" s="0" t="s">
        <v>1681</v>
      </c>
      <c r="F928" s="0" t="str">
        <f aca="false">CONCATENATE(D928," ",LEFT(H928,4),"T=",AU928,"D=",AV928,"R=",AW928,"M=",AX928,"L=",AY928,"B=",AZ928)</f>
        <v>HODGES T=D=WARREN-WARD 5R=4M=0L=0B=1</v>
      </c>
      <c r="G928" s="0" t="s">
        <v>162</v>
      </c>
      <c r="I928" s="0" t="s">
        <v>4457</v>
      </c>
      <c r="J928" s="0" t="s">
        <v>547</v>
      </c>
      <c r="K928" s="0" t="s">
        <v>143</v>
      </c>
      <c r="M928" s="0" t="str">
        <f aca="false">RIGHT(N928,LEN(N928)-FIND(" ",N928))</f>
        <v>COLONIAL ST SE</v>
      </c>
      <c r="N928" s="0" t="s">
        <v>4458</v>
      </c>
      <c r="P928" s="0" t="s">
        <v>145</v>
      </c>
      <c r="Q928" s="0" t="s">
        <v>146</v>
      </c>
      <c r="R928" s="0" t="n">
        <v>44484</v>
      </c>
      <c r="AD928" s="0" t="s">
        <v>147</v>
      </c>
      <c r="AE928" s="0" t="s">
        <v>148</v>
      </c>
      <c r="AF928" s="0" t="s">
        <v>149</v>
      </c>
      <c r="AH928" s="0" t="n">
        <v>14</v>
      </c>
      <c r="AI928" s="0" t="n">
        <v>11</v>
      </c>
      <c r="AN928" s="0" t="s">
        <v>145</v>
      </c>
      <c r="AO928" s="0" t="s">
        <v>3480</v>
      </c>
      <c r="AP928" s="0" t="s">
        <v>3481</v>
      </c>
      <c r="AQ928" s="0" t="n">
        <v>9</v>
      </c>
      <c r="AR928" s="0" t="n">
        <v>64</v>
      </c>
      <c r="AS928" s="0" t="n">
        <v>32</v>
      </c>
      <c r="AV928" s="0" t="s">
        <v>152</v>
      </c>
      <c r="AW928" s="0" t="n">
        <f aca="false">COUNTA($BA928:$EG928)</f>
        <v>4</v>
      </c>
      <c r="AX928" s="0" t="n">
        <f aca="false">COUNTIF($BC928:$EG928,"D")</f>
        <v>0</v>
      </c>
      <c r="AY928" s="0" t="n">
        <f aca="false">COUNTIF($BC928:$EG928,"R")</f>
        <v>0</v>
      </c>
      <c r="AZ928" s="2" t="n">
        <f aca="false">IF(DH928&lt;&gt;"",1,0)+IF(DI928&lt;&gt;"",1,0)+IF(DK928&lt;&gt;"",1,0)+IF(DM928&lt;&gt;"",1,0)+IF(DN928&lt;&gt;"",1,0)+IF(DO928&lt;&gt;"",1,0)+IF(DQ928&lt;&gt;"",1,0)+IF(DR928&lt;&gt;"",1,0)+IF(DT928&lt;&gt;"",1,0)+IF(DU928&lt;&gt;"",1,0)+IF(DV928&lt;&gt;"",1,0)+IF(DW928&lt;&gt;"",1,0)+IF(DX928&lt;&gt;"",1,0)+IF(DZ928&lt;&gt;"",1,0)+IF(EA928&lt;&gt;"",1,0)+IF(EB928&lt;&gt;"",1,0)+IF(EE928&lt;&gt;"",1,0)</f>
        <v>1</v>
      </c>
      <c r="BA928" s="2" t="n">
        <f aca="false">COUNTIF($DV928:$EG928, "&lt;&gt;")</f>
        <v>0</v>
      </c>
      <c r="BB928" s="0" t="n">
        <f aca="false">AY928*AX928</f>
        <v>0</v>
      </c>
      <c r="DC928" s="0" t="s">
        <v>153</v>
      </c>
      <c r="DI928" s="0" t="s">
        <v>153</v>
      </c>
    </row>
    <row r="929" customFormat="false" ht="13.8" hidden="false" customHeight="false" outlineLevel="0" collapsed="false">
      <c r="A929" s="0" t="s">
        <v>4459</v>
      </c>
      <c r="B929" s="0" t="n">
        <v>78</v>
      </c>
      <c r="C929" s="0" t="n">
        <v>426489</v>
      </c>
      <c r="D929" s="0" t="s">
        <v>4460</v>
      </c>
      <c r="E929" s="0" t="s">
        <v>3196</v>
      </c>
      <c r="F929" s="0" t="str">
        <f aca="false">CONCATENATE(D929," ",LEFT(H929,4),"T=",AU929,"D=",AV929,"R=",AW929,"M=",AX929,"L=",AY929,"B=",AZ929)</f>
        <v>PEYATT SRT=D=WARREN-WARD 5R=6M=0L=0B=2</v>
      </c>
      <c r="G929" s="0" t="s">
        <v>310</v>
      </c>
      <c r="H929" s="0" t="s">
        <v>1823</v>
      </c>
      <c r="I929" s="0" t="s">
        <v>4461</v>
      </c>
      <c r="J929" s="0" t="s">
        <v>933</v>
      </c>
      <c r="K929" s="0" t="s">
        <v>143</v>
      </c>
      <c r="M929" s="0" t="str">
        <f aca="false">RIGHT(N929,LEN(N929)-FIND(" ",N929))</f>
        <v>COLONIAL ST SE</v>
      </c>
      <c r="N929" s="0" t="s">
        <v>4462</v>
      </c>
      <c r="P929" s="0" t="s">
        <v>145</v>
      </c>
      <c r="Q929" s="0" t="s">
        <v>146</v>
      </c>
      <c r="R929" s="0" t="n">
        <v>44484</v>
      </c>
      <c r="AD929" s="0" t="s">
        <v>147</v>
      </c>
      <c r="AE929" s="0" t="s">
        <v>148</v>
      </c>
      <c r="AF929" s="0" t="s">
        <v>149</v>
      </c>
      <c r="AH929" s="0" t="n">
        <v>14</v>
      </c>
      <c r="AI929" s="0" t="n">
        <v>11</v>
      </c>
      <c r="AN929" s="0" t="s">
        <v>145</v>
      </c>
      <c r="AO929" s="0" t="s">
        <v>3480</v>
      </c>
      <c r="AP929" s="0" t="s">
        <v>3481</v>
      </c>
      <c r="AQ929" s="0" t="n">
        <v>9</v>
      </c>
      <c r="AR929" s="0" t="n">
        <v>64</v>
      </c>
      <c r="AS929" s="0" t="n">
        <v>32</v>
      </c>
      <c r="AV929" s="0" t="s">
        <v>152</v>
      </c>
      <c r="AW929" s="0" t="n">
        <f aca="false">COUNTA($BA929:$EG929)</f>
        <v>6</v>
      </c>
      <c r="AX929" s="0" t="n">
        <f aca="false">COUNTIF($BC929:$EG929,"D")</f>
        <v>0</v>
      </c>
      <c r="AY929" s="0" t="n">
        <f aca="false">COUNTIF($BC929:$EG929,"R")</f>
        <v>0</v>
      </c>
      <c r="AZ929" s="2" t="n">
        <f aca="false">IF(DH929&lt;&gt;"",1,0)+IF(DI929&lt;&gt;"",1,0)+IF(DK929&lt;&gt;"",1,0)+IF(DM929&lt;&gt;"",1,0)+IF(DN929&lt;&gt;"",1,0)+IF(DO929&lt;&gt;"",1,0)+IF(DQ929&lt;&gt;"",1,0)+IF(DR929&lt;&gt;"",1,0)+IF(DT929&lt;&gt;"",1,0)+IF(DU929&lt;&gt;"",1,0)+IF(DV929&lt;&gt;"",1,0)+IF(DW929&lt;&gt;"",1,0)+IF(DX929&lt;&gt;"",1,0)+IF(DZ929&lt;&gt;"",1,0)+IF(EA929&lt;&gt;"",1,0)+IF(EB929&lt;&gt;"",1,0)+IF(EE929&lt;&gt;"",1,0)</f>
        <v>2</v>
      </c>
      <c r="BA929" s="2" t="n">
        <f aca="false">COUNTIF($DV929:$EG929, "&lt;&gt;")</f>
        <v>1</v>
      </c>
      <c r="BB929" s="0" t="n">
        <f aca="false">AY929*AX929</f>
        <v>0</v>
      </c>
      <c r="DC929" s="0" t="s">
        <v>153</v>
      </c>
      <c r="DI929" s="0" t="s">
        <v>153</v>
      </c>
      <c r="DN929" s="0" t="s">
        <v>153</v>
      </c>
      <c r="EF929" s="0" t="s">
        <v>153</v>
      </c>
    </row>
    <row r="930" customFormat="false" ht="13.8" hidden="false" customHeight="false" outlineLevel="0" collapsed="false">
      <c r="A930" s="0" t="s">
        <v>4463</v>
      </c>
      <c r="B930" s="0" t="n">
        <v>78</v>
      </c>
      <c r="C930" s="0" t="n">
        <v>276166</v>
      </c>
      <c r="D930" s="0" t="s">
        <v>4460</v>
      </c>
      <c r="E930" s="0" t="s">
        <v>1104</v>
      </c>
      <c r="F930" s="0" t="str">
        <f aca="false">CONCATENATE(D930," ",LEFT(H930,4),"T=",AU930,"D=",AV930,"R=",AW930,"M=",AX930,"L=",AY930,"B=",AZ930)</f>
        <v>PEYATT T=D=WARREN-WARD 5R=5M=0L=0B=1</v>
      </c>
      <c r="G930" s="0" t="s">
        <v>212</v>
      </c>
      <c r="I930" s="0" t="s">
        <v>4464</v>
      </c>
      <c r="J930" s="0" t="s">
        <v>4369</v>
      </c>
      <c r="K930" s="0" t="s">
        <v>143</v>
      </c>
      <c r="M930" s="0" t="str">
        <f aca="false">RIGHT(N930,LEN(N930)-FIND(" ",N930))</f>
        <v>COLONIAL ST SE</v>
      </c>
      <c r="N930" s="0" t="s">
        <v>4462</v>
      </c>
      <c r="P930" s="0" t="s">
        <v>145</v>
      </c>
      <c r="Q930" s="0" t="s">
        <v>146</v>
      </c>
      <c r="R930" s="0" t="n">
        <v>44484</v>
      </c>
      <c r="AD930" s="0" t="s">
        <v>147</v>
      </c>
      <c r="AE930" s="0" t="s">
        <v>148</v>
      </c>
      <c r="AF930" s="0" t="s">
        <v>149</v>
      </c>
      <c r="AH930" s="0" t="n">
        <v>14</v>
      </c>
      <c r="AI930" s="0" t="n">
        <v>11</v>
      </c>
      <c r="AN930" s="0" t="s">
        <v>145</v>
      </c>
      <c r="AO930" s="0" t="s">
        <v>3480</v>
      </c>
      <c r="AP930" s="0" t="s">
        <v>3481</v>
      </c>
      <c r="AQ930" s="0" t="n">
        <v>9</v>
      </c>
      <c r="AR930" s="0" t="n">
        <v>64</v>
      </c>
      <c r="AS930" s="0" t="n">
        <v>32</v>
      </c>
      <c r="AV930" s="0" t="s">
        <v>152</v>
      </c>
      <c r="AW930" s="0" t="n">
        <f aca="false">COUNTA($BA930:$EG930)</f>
        <v>5</v>
      </c>
      <c r="AX930" s="0" t="n">
        <f aca="false">COUNTIF($BC930:$EG930,"D")</f>
        <v>0</v>
      </c>
      <c r="AY930" s="0" t="n">
        <f aca="false">COUNTIF($BC930:$EG930,"R")</f>
        <v>0</v>
      </c>
      <c r="AZ930" s="2" t="n">
        <f aca="false">IF(DH930&lt;&gt;"",1,0)+IF(DI930&lt;&gt;"",1,0)+IF(DK930&lt;&gt;"",1,0)+IF(DM930&lt;&gt;"",1,0)+IF(DN930&lt;&gt;"",1,0)+IF(DO930&lt;&gt;"",1,0)+IF(DQ930&lt;&gt;"",1,0)+IF(DR930&lt;&gt;"",1,0)+IF(DT930&lt;&gt;"",1,0)+IF(DU930&lt;&gt;"",1,0)+IF(DV930&lt;&gt;"",1,0)+IF(DW930&lt;&gt;"",1,0)+IF(DX930&lt;&gt;"",1,0)+IF(DZ930&lt;&gt;"",1,0)+IF(EA930&lt;&gt;"",1,0)+IF(EB930&lt;&gt;"",1,0)+IF(EE930&lt;&gt;"",1,0)</f>
        <v>1</v>
      </c>
      <c r="BA930" s="2" t="n">
        <f aca="false">COUNTIF($DV930:$EG930, "&lt;&gt;")</f>
        <v>1</v>
      </c>
      <c r="BB930" s="0" t="n">
        <f aca="false">AY930*AX930</f>
        <v>0</v>
      </c>
      <c r="DC930" s="0" t="s">
        <v>153</v>
      </c>
      <c r="DN930" s="0" t="s">
        <v>153</v>
      </c>
      <c r="EF930" s="0" t="s">
        <v>153</v>
      </c>
    </row>
    <row r="931" customFormat="false" ht="13.8" hidden="false" customHeight="false" outlineLevel="0" collapsed="false">
      <c r="A931" s="0" t="s">
        <v>4465</v>
      </c>
      <c r="B931" s="0" t="n">
        <v>78</v>
      </c>
      <c r="C931" s="0" t="n">
        <v>28470</v>
      </c>
      <c r="D931" s="0" t="s">
        <v>4466</v>
      </c>
      <c r="E931" s="0" t="s">
        <v>4467</v>
      </c>
      <c r="F931" s="0" t="str">
        <f aca="false">CONCATENATE(D931," ",LEFT(H931,4),"T=",AU931,"D=",AV931,"R=",AW931,"M=",AX931,"L=",AY931,"B=",AZ931)</f>
        <v>PERRICELLIA T=D=WARREN-WARD 5R=11M=1L=0B=1</v>
      </c>
      <c r="G931" s="0" t="s">
        <v>176</v>
      </c>
      <c r="I931" s="0" t="s">
        <v>4468</v>
      </c>
      <c r="J931" s="0" t="s">
        <v>4469</v>
      </c>
      <c r="K931" s="0" t="s">
        <v>186</v>
      </c>
      <c r="M931" s="0" t="str">
        <f aca="false">RIGHT(N931,LEN(N931)-FIND(" ",N931))</f>
        <v>COLONIAL ST SE</v>
      </c>
      <c r="N931" s="0" t="s">
        <v>4470</v>
      </c>
      <c r="P931" s="0" t="s">
        <v>145</v>
      </c>
      <c r="Q931" s="0" t="s">
        <v>146</v>
      </c>
      <c r="R931" s="0" t="n">
        <v>44484</v>
      </c>
      <c r="AD931" s="0" t="s">
        <v>147</v>
      </c>
      <c r="AE931" s="0" t="s">
        <v>148</v>
      </c>
      <c r="AF931" s="0" t="s">
        <v>149</v>
      </c>
      <c r="AH931" s="0" t="n">
        <v>14</v>
      </c>
      <c r="AI931" s="0" t="n">
        <v>11</v>
      </c>
      <c r="AN931" s="0" t="s">
        <v>145</v>
      </c>
      <c r="AO931" s="0" t="s">
        <v>3480</v>
      </c>
      <c r="AP931" s="0" t="s">
        <v>3481</v>
      </c>
      <c r="AQ931" s="0" t="n">
        <v>9</v>
      </c>
      <c r="AR931" s="0" t="n">
        <v>64</v>
      </c>
      <c r="AS931" s="0" t="n">
        <v>32</v>
      </c>
      <c r="AV931" s="0" t="s">
        <v>152</v>
      </c>
      <c r="AW931" s="0" t="n">
        <f aca="false">COUNTA($BA931:$EG931)</f>
        <v>11</v>
      </c>
      <c r="AX931" s="0" t="n">
        <f aca="false">COUNTIF($BC931:$EG931,"D")</f>
        <v>1</v>
      </c>
      <c r="AY931" s="0" t="n">
        <f aca="false">COUNTIF($BC931:$EG931,"R")</f>
        <v>0</v>
      </c>
      <c r="AZ931" s="2" t="n">
        <f aca="false">IF(DH931&lt;&gt;"",1,0)+IF(DI931&lt;&gt;"",1,0)+IF(DK931&lt;&gt;"",1,0)+IF(DM931&lt;&gt;"",1,0)+IF(DN931&lt;&gt;"",1,0)+IF(DO931&lt;&gt;"",1,0)+IF(DQ931&lt;&gt;"",1,0)+IF(DR931&lt;&gt;"",1,0)+IF(DT931&lt;&gt;"",1,0)+IF(DU931&lt;&gt;"",1,0)+IF(DV931&lt;&gt;"",1,0)+IF(DW931&lt;&gt;"",1,0)+IF(DX931&lt;&gt;"",1,0)+IF(DZ931&lt;&gt;"",1,0)+IF(EA931&lt;&gt;"",1,0)+IF(EB931&lt;&gt;"",1,0)+IF(EE931&lt;&gt;"",1,0)</f>
        <v>1</v>
      </c>
      <c r="BA931" s="2" t="n">
        <f aca="false">COUNTIF($DV931:$EG931, "&lt;&gt;")</f>
        <v>0</v>
      </c>
      <c r="BB931" s="0" t="n">
        <f aca="false">AY931*AX931</f>
        <v>0</v>
      </c>
      <c r="BL931" s="0" t="s">
        <v>153</v>
      </c>
      <c r="BS931" s="0" t="s">
        <v>153</v>
      </c>
      <c r="BY931" s="0" t="s">
        <v>162</v>
      </c>
      <c r="CA931" s="0" t="s">
        <v>153</v>
      </c>
      <c r="CG931" s="0" t="s">
        <v>153</v>
      </c>
      <c r="CN931" s="0" t="s">
        <v>153</v>
      </c>
      <c r="CP931" s="0" t="s">
        <v>153</v>
      </c>
      <c r="DC931" s="0" t="s">
        <v>153</v>
      </c>
      <c r="DI931" s="0" t="s">
        <v>153</v>
      </c>
    </row>
    <row r="932" customFormat="false" ht="13.8" hidden="false" customHeight="false" outlineLevel="0" collapsed="false">
      <c r="A932" s="0" t="s">
        <v>4471</v>
      </c>
      <c r="B932" s="0" t="n">
        <v>78</v>
      </c>
      <c r="C932" s="0" t="n">
        <v>8226</v>
      </c>
      <c r="D932" s="0" t="s">
        <v>1548</v>
      </c>
      <c r="E932" s="0" t="s">
        <v>1104</v>
      </c>
      <c r="F932" s="0" t="str">
        <f aca="false">CONCATENATE(D932," ",LEFT(H932,4),"T=",AU932,"D=",AV932,"R=",AW932,"M=",AX932,"L=",AY932,"B=",AZ932)</f>
        <v>STARKEY T=D=WARREN-WARD 5R=11M=1L=0B=5</v>
      </c>
      <c r="G932" s="0" t="s">
        <v>212</v>
      </c>
      <c r="I932" s="0" t="s">
        <v>4472</v>
      </c>
      <c r="J932" s="0" t="s">
        <v>4473</v>
      </c>
      <c r="K932" s="0" t="s">
        <v>143</v>
      </c>
      <c r="M932" s="0" t="str">
        <f aca="false">RIGHT(N932,LEN(N932)-FIND(" ",N932))</f>
        <v>COLONIAL ST SE</v>
      </c>
      <c r="N932" s="0" t="s">
        <v>4474</v>
      </c>
      <c r="P932" s="0" t="s">
        <v>145</v>
      </c>
      <c r="Q932" s="0" t="s">
        <v>146</v>
      </c>
      <c r="R932" s="0" t="n">
        <v>44484</v>
      </c>
      <c r="AD932" s="0" t="s">
        <v>147</v>
      </c>
      <c r="AE932" s="0" t="s">
        <v>148</v>
      </c>
      <c r="AF932" s="0" t="s">
        <v>149</v>
      </c>
      <c r="AH932" s="0" t="n">
        <v>14</v>
      </c>
      <c r="AI932" s="0" t="n">
        <v>11</v>
      </c>
      <c r="AN932" s="0" t="s">
        <v>145</v>
      </c>
      <c r="AO932" s="0" t="s">
        <v>3480</v>
      </c>
      <c r="AP932" s="0" t="s">
        <v>3481</v>
      </c>
      <c r="AQ932" s="0" t="n">
        <v>9</v>
      </c>
      <c r="AR932" s="0" t="n">
        <v>64</v>
      </c>
      <c r="AS932" s="0" t="n">
        <v>32</v>
      </c>
      <c r="AV932" s="0" t="s">
        <v>152</v>
      </c>
      <c r="AW932" s="0" t="n">
        <f aca="false">COUNTA($BA932:$EG932)</f>
        <v>11</v>
      </c>
      <c r="AX932" s="0" t="n">
        <f aca="false">COUNTIF($BC932:$EG932,"D")</f>
        <v>1</v>
      </c>
      <c r="AY932" s="0" t="n">
        <f aca="false">COUNTIF($BC932:$EG932,"R")</f>
        <v>0</v>
      </c>
      <c r="AZ932" s="2" t="n">
        <f aca="false">IF(DH932&lt;&gt;"",1,0)+IF(DI932&lt;&gt;"",1,0)+IF(DK932&lt;&gt;"",1,0)+IF(DM932&lt;&gt;"",1,0)+IF(DN932&lt;&gt;"",1,0)+IF(DO932&lt;&gt;"",1,0)+IF(DQ932&lt;&gt;"",1,0)+IF(DR932&lt;&gt;"",1,0)+IF(DT932&lt;&gt;"",1,0)+IF(DU932&lt;&gt;"",1,0)+IF(DV932&lt;&gt;"",1,0)+IF(DW932&lt;&gt;"",1,0)+IF(DX932&lt;&gt;"",1,0)+IF(DZ932&lt;&gt;"",1,0)+IF(EA932&lt;&gt;"",1,0)+IF(EB932&lt;&gt;"",1,0)+IF(EE932&lt;&gt;"",1,0)</f>
        <v>5</v>
      </c>
      <c r="BA932" s="2" t="n">
        <f aca="false">COUNTIF($DV932:$EG932, "&lt;&gt;")</f>
        <v>2</v>
      </c>
      <c r="BB932" s="0" t="n">
        <f aca="false">AY932*AX932</f>
        <v>0</v>
      </c>
      <c r="BC932" s="0" t="s">
        <v>153</v>
      </c>
      <c r="BD932" s="0" t="s">
        <v>153</v>
      </c>
      <c r="DC932" s="0" t="s">
        <v>153</v>
      </c>
      <c r="DI932" s="0" t="s">
        <v>153</v>
      </c>
      <c r="DM932" s="0" t="s">
        <v>162</v>
      </c>
      <c r="DN932" s="0" t="s">
        <v>153</v>
      </c>
      <c r="DU932" s="0" t="s">
        <v>153</v>
      </c>
      <c r="EA932" s="0" t="s">
        <v>153</v>
      </c>
      <c r="EF932" s="0" t="s">
        <v>153</v>
      </c>
    </row>
    <row r="933" customFormat="false" ht="13.8" hidden="false" customHeight="false" outlineLevel="0" collapsed="false">
      <c r="A933" s="0" t="s">
        <v>4475</v>
      </c>
      <c r="B933" s="0" t="n">
        <v>78</v>
      </c>
      <c r="C933" s="0" t="n">
        <v>406914</v>
      </c>
      <c r="D933" s="0" t="s">
        <v>668</v>
      </c>
      <c r="E933" s="0" t="s">
        <v>3611</v>
      </c>
      <c r="F933" s="0" t="str">
        <f aca="false">CONCATENATE(D933," ",LEFT(H933,4),"T=",AU933,"D=",AV933,"R=",AW933,"M=",AX933,"L=",AY933,"B=",AZ933)</f>
        <v>RODGERS T=D=WARREN-WARD 5R=9M=0L=0B=2</v>
      </c>
      <c r="G933" s="0" t="s">
        <v>238</v>
      </c>
      <c r="I933" s="0" t="s">
        <v>4476</v>
      </c>
      <c r="J933" s="0" t="s">
        <v>4477</v>
      </c>
      <c r="K933" s="0" t="s">
        <v>143</v>
      </c>
      <c r="M933" s="0" t="str">
        <f aca="false">RIGHT(N933,LEN(N933)-FIND(" ",N933))</f>
        <v>BURTON ST SE</v>
      </c>
      <c r="N933" s="0" t="s">
        <v>4478</v>
      </c>
      <c r="P933" s="0" t="s">
        <v>145</v>
      </c>
      <c r="Q933" s="0" t="s">
        <v>146</v>
      </c>
      <c r="R933" s="0" t="n">
        <v>44484</v>
      </c>
      <c r="AD933" s="0" t="s">
        <v>147</v>
      </c>
      <c r="AE933" s="0" t="s">
        <v>148</v>
      </c>
      <c r="AF933" s="0" t="s">
        <v>149</v>
      </c>
      <c r="AH933" s="0" t="n">
        <v>14</v>
      </c>
      <c r="AI933" s="0" t="n">
        <v>11</v>
      </c>
      <c r="AN933" s="0" t="s">
        <v>145</v>
      </c>
      <c r="AO933" s="0" t="s">
        <v>3480</v>
      </c>
      <c r="AP933" s="0" t="s">
        <v>3481</v>
      </c>
      <c r="AQ933" s="0" t="n">
        <v>9</v>
      </c>
      <c r="AR933" s="0" t="n">
        <v>64</v>
      </c>
      <c r="AS933" s="0" t="n">
        <v>32</v>
      </c>
      <c r="AV933" s="0" t="s">
        <v>152</v>
      </c>
      <c r="AW933" s="0" t="n">
        <f aca="false">COUNTA($BA933:$EG933)</f>
        <v>9</v>
      </c>
      <c r="AX933" s="0" t="n">
        <f aca="false">COUNTIF($BC933:$EG933,"D")</f>
        <v>0</v>
      </c>
      <c r="AY933" s="0" t="n">
        <f aca="false">COUNTIF($BC933:$EG933,"R")</f>
        <v>0</v>
      </c>
      <c r="AZ933" s="2" t="n">
        <f aca="false">IF(DH933&lt;&gt;"",1,0)+IF(DI933&lt;&gt;"",1,0)+IF(DK933&lt;&gt;"",1,0)+IF(DM933&lt;&gt;"",1,0)+IF(DN933&lt;&gt;"",1,0)+IF(DO933&lt;&gt;"",1,0)+IF(DQ933&lt;&gt;"",1,0)+IF(DR933&lt;&gt;"",1,0)+IF(DT933&lt;&gt;"",1,0)+IF(DU933&lt;&gt;"",1,0)+IF(DV933&lt;&gt;"",1,0)+IF(DW933&lt;&gt;"",1,0)+IF(DX933&lt;&gt;"",1,0)+IF(DZ933&lt;&gt;"",1,0)+IF(EA933&lt;&gt;"",1,0)+IF(EB933&lt;&gt;"",1,0)+IF(EE933&lt;&gt;"",1,0)</f>
        <v>2</v>
      </c>
      <c r="BA933" s="2" t="n">
        <f aca="false">COUNTIF($DV933:$EG933, "&lt;&gt;")</f>
        <v>0</v>
      </c>
      <c r="BB933" s="0" t="n">
        <f aca="false">AY933*AX933</f>
        <v>0</v>
      </c>
      <c r="BD933" s="0" t="s">
        <v>153</v>
      </c>
      <c r="BL933" s="0" t="s">
        <v>153</v>
      </c>
      <c r="CP933" s="0" t="s">
        <v>153</v>
      </c>
      <c r="CQ933" s="0" t="s">
        <v>153</v>
      </c>
      <c r="DC933" s="0" t="s">
        <v>153</v>
      </c>
      <c r="DI933" s="0" t="s">
        <v>153</v>
      </c>
      <c r="DN933" s="0" t="s">
        <v>153</v>
      </c>
    </row>
    <row r="934" customFormat="false" ht="13.8" hidden="false" customHeight="false" outlineLevel="0" collapsed="false">
      <c r="A934" s="0" t="s">
        <v>4479</v>
      </c>
      <c r="B934" s="0" t="n">
        <v>78</v>
      </c>
      <c r="C934" s="0" t="n">
        <v>194160</v>
      </c>
      <c r="D934" s="0" t="s">
        <v>4480</v>
      </c>
      <c r="E934" s="0" t="s">
        <v>4481</v>
      </c>
      <c r="F934" s="0" t="str">
        <f aca="false">CONCATENATE(D934," ",LEFT(H934,4),"T=",AU934,"D=",AV934,"R=",AW934,"M=",AX934,"L=",AY934,"B=",AZ934)</f>
        <v>WINLOCK T=D=WARREN-WARD 5R=17M=3L=0B=7</v>
      </c>
      <c r="G934" s="0" t="s">
        <v>238</v>
      </c>
      <c r="I934" s="0" t="s">
        <v>4482</v>
      </c>
      <c r="J934" s="0" t="s">
        <v>203</v>
      </c>
      <c r="K934" s="0" t="s">
        <v>143</v>
      </c>
      <c r="L934" s="0" t="s">
        <v>162</v>
      </c>
      <c r="M934" s="0" t="str">
        <f aca="false">RIGHT(N934,LEN(N934)-FIND(" ",N934))</f>
        <v>BURTON ST SE</v>
      </c>
      <c r="N934" s="0" t="s">
        <v>4483</v>
      </c>
      <c r="P934" s="0" t="s">
        <v>145</v>
      </c>
      <c r="Q934" s="0" t="s">
        <v>146</v>
      </c>
      <c r="R934" s="0" t="n">
        <v>44484</v>
      </c>
      <c r="AD934" s="0" t="s">
        <v>147</v>
      </c>
      <c r="AE934" s="0" t="s">
        <v>148</v>
      </c>
      <c r="AF934" s="0" t="s">
        <v>149</v>
      </c>
      <c r="AH934" s="0" t="n">
        <v>14</v>
      </c>
      <c r="AI934" s="0" t="n">
        <v>11</v>
      </c>
      <c r="AN934" s="0" t="s">
        <v>145</v>
      </c>
      <c r="AO934" s="0" t="s">
        <v>3480</v>
      </c>
      <c r="AP934" s="0" t="s">
        <v>3481</v>
      </c>
      <c r="AQ934" s="0" t="n">
        <v>9</v>
      </c>
      <c r="AR934" s="0" t="n">
        <v>64</v>
      </c>
      <c r="AS934" s="0" t="n">
        <v>32</v>
      </c>
      <c r="AV934" s="0" t="s">
        <v>152</v>
      </c>
      <c r="AW934" s="0" t="n">
        <f aca="false">COUNTA($BA934:$EG934)</f>
        <v>17</v>
      </c>
      <c r="AX934" s="0" t="n">
        <f aca="false">COUNTIF($BC934:$EG934,"D")</f>
        <v>3</v>
      </c>
      <c r="AY934" s="0" t="n">
        <f aca="false">COUNTIF($BC934:$EG934,"R")</f>
        <v>0</v>
      </c>
      <c r="AZ934" s="2" t="n">
        <f aca="false">IF(DH934&lt;&gt;"",1,0)+IF(DI934&lt;&gt;"",1,0)+IF(DK934&lt;&gt;"",1,0)+IF(DM934&lt;&gt;"",1,0)+IF(DN934&lt;&gt;"",1,0)+IF(DO934&lt;&gt;"",1,0)+IF(DQ934&lt;&gt;"",1,0)+IF(DR934&lt;&gt;"",1,0)+IF(DT934&lt;&gt;"",1,0)+IF(DU934&lt;&gt;"",1,0)+IF(DV934&lt;&gt;"",1,0)+IF(DW934&lt;&gt;"",1,0)+IF(DX934&lt;&gt;"",1,0)+IF(DZ934&lt;&gt;"",1,0)+IF(EA934&lt;&gt;"",1,0)+IF(EB934&lt;&gt;"",1,0)+IF(EE934&lt;&gt;"",1,0)</f>
        <v>7</v>
      </c>
      <c r="BA934" s="2" t="n">
        <f aca="false">COUNTIF($DV934:$EG934, "&lt;&gt;")</f>
        <v>3</v>
      </c>
      <c r="BB934" s="0" t="n">
        <f aca="false">AY934*AX934</f>
        <v>0</v>
      </c>
      <c r="BD934" s="0" t="s">
        <v>153</v>
      </c>
      <c r="BL934" s="0" t="s">
        <v>153</v>
      </c>
      <c r="BY934" s="0" t="s">
        <v>162</v>
      </c>
      <c r="CA934" s="0" t="s">
        <v>153</v>
      </c>
      <c r="CP934" s="0" t="s">
        <v>153</v>
      </c>
      <c r="CY934" s="0" t="s">
        <v>153</v>
      </c>
      <c r="DC934" s="0" t="s">
        <v>153</v>
      </c>
      <c r="DI934" s="0" t="s">
        <v>153</v>
      </c>
      <c r="DM934" s="0" t="s">
        <v>162</v>
      </c>
      <c r="DN934" s="0" t="s">
        <v>153</v>
      </c>
      <c r="DT934" s="0" t="s">
        <v>162</v>
      </c>
      <c r="DU934" s="0" t="s">
        <v>153</v>
      </c>
      <c r="DX934" s="0" t="s">
        <v>153</v>
      </c>
      <c r="EA934" s="0" t="s">
        <v>153</v>
      </c>
      <c r="EF934" s="0" t="s">
        <v>153</v>
      </c>
    </row>
    <row r="935" customFormat="false" ht="13.8" hidden="false" customHeight="false" outlineLevel="0" collapsed="false">
      <c r="A935" s="0" t="s">
        <v>4484</v>
      </c>
      <c r="B935" s="0" t="n">
        <v>78</v>
      </c>
      <c r="C935" s="0" t="n">
        <v>342433</v>
      </c>
      <c r="D935" s="0" t="s">
        <v>4485</v>
      </c>
      <c r="E935" s="0" t="s">
        <v>4486</v>
      </c>
      <c r="F935" s="0" t="str">
        <f aca="false">CONCATENATE(D935," ",LEFT(H935,4),"T=",AU935,"D=",AV935,"R=",AW935,"M=",AX935,"L=",AY935,"B=",AZ935)</f>
        <v>RICHARDSON T=D=WARREN-WARD 5R=3M=0L=0B=0</v>
      </c>
      <c r="G935" s="0" t="s">
        <v>4487</v>
      </c>
      <c r="I935" s="0" t="s">
        <v>4488</v>
      </c>
      <c r="J935" s="0" t="s">
        <v>3640</v>
      </c>
      <c r="K935" s="0" t="s">
        <v>143</v>
      </c>
      <c r="M935" s="0" t="str">
        <f aca="false">RIGHT(N935,LEN(N935)-FIND(" ",N935))</f>
        <v>BURTON ST SE</v>
      </c>
      <c r="N935" s="0" t="s">
        <v>4483</v>
      </c>
      <c r="P935" s="0" t="s">
        <v>145</v>
      </c>
      <c r="Q935" s="0" t="s">
        <v>146</v>
      </c>
      <c r="R935" s="0" t="n">
        <v>44484</v>
      </c>
      <c r="AD935" s="0" t="s">
        <v>147</v>
      </c>
      <c r="AE935" s="0" t="s">
        <v>148</v>
      </c>
      <c r="AF935" s="0" t="s">
        <v>149</v>
      </c>
      <c r="AH935" s="0" t="n">
        <v>14</v>
      </c>
      <c r="AI935" s="0" t="n">
        <v>11</v>
      </c>
      <c r="AN935" s="0" t="s">
        <v>145</v>
      </c>
      <c r="AO935" s="0" t="s">
        <v>3480</v>
      </c>
      <c r="AP935" s="0" t="s">
        <v>3481</v>
      </c>
      <c r="AQ935" s="0" t="n">
        <v>9</v>
      </c>
      <c r="AR935" s="0" t="n">
        <v>64</v>
      </c>
      <c r="AS935" s="0" t="n">
        <v>32</v>
      </c>
      <c r="AV935" s="0" t="s">
        <v>152</v>
      </c>
      <c r="AW935" s="0" t="n">
        <f aca="false">COUNTA($BA935:$EG935)</f>
        <v>3</v>
      </c>
      <c r="AX935" s="0" t="n">
        <f aca="false">COUNTIF($BC935:$EG935,"D")</f>
        <v>0</v>
      </c>
      <c r="AY935" s="0" t="n">
        <f aca="false">COUNTIF($BC935:$EG935,"R")</f>
        <v>0</v>
      </c>
      <c r="AZ935" s="2" t="n">
        <f aca="false">IF(DH935&lt;&gt;"",1,0)+IF(DI935&lt;&gt;"",1,0)+IF(DK935&lt;&gt;"",1,0)+IF(DM935&lt;&gt;"",1,0)+IF(DN935&lt;&gt;"",1,0)+IF(DO935&lt;&gt;"",1,0)+IF(DQ935&lt;&gt;"",1,0)+IF(DR935&lt;&gt;"",1,0)+IF(DT935&lt;&gt;"",1,0)+IF(DU935&lt;&gt;"",1,0)+IF(DV935&lt;&gt;"",1,0)+IF(DW935&lt;&gt;"",1,0)+IF(DX935&lt;&gt;"",1,0)+IF(DZ935&lt;&gt;"",1,0)+IF(EA935&lt;&gt;"",1,0)+IF(EB935&lt;&gt;"",1,0)+IF(EE935&lt;&gt;"",1,0)</f>
        <v>0</v>
      </c>
      <c r="BA935" s="2" t="n">
        <f aca="false">COUNTIF($DV935:$EG935, "&lt;&gt;")</f>
        <v>1</v>
      </c>
      <c r="BB935" s="0" t="n">
        <f aca="false">AY935*AX935</f>
        <v>0</v>
      </c>
      <c r="EF935" s="0" t="s">
        <v>153</v>
      </c>
    </row>
    <row r="936" customFormat="false" ht="13.8" hidden="false" customHeight="false" outlineLevel="0" collapsed="false">
      <c r="A936" s="0" t="s">
        <v>4489</v>
      </c>
      <c r="B936" s="0" t="n">
        <v>78</v>
      </c>
      <c r="C936" s="0" t="n">
        <v>307599</v>
      </c>
      <c r="D936" s="0" t="s">
        <v>392</v>
      </c>
      <c r="E936" s="0" t="s">
        <v>4490</v>
      </c>
      <c r="F936" s="0" t="str">
        <f aca="false">CONCATENATE(D936," ",LEFT(H936,4),"T=",AU936,"D=",AV936,"R=",AW936,"M=",AX936,"L=",AY936,"B=",AZ936)</f>
        <v>JACKSON T=D=WARREN-WARD 5R=3M=0L=0B=0</v>
      </c>
      <c r="G936" s="0" t="s">
        <v>162</v>
      </c>
      <c r="I936" s="0" t="s">
        <v>4491</v>
      </c>
      <c r="J936" s="0" t="s">
        <v>3837</v>
      </c>
      <c r="K936" s="0" t="s">
        <v>143</v>
      </c>
      <c r="M936" s="0" t="str">
        <f aca="false">RIGHT(N936,LEN(N936)-FIND(" ",N936))</f>
        <v>BURTON ST SE</v>
      </c>
      <c r="N936" s="0" t="s">
        <v>4483</v>
      </c>
      <c r="P936" s="0" t="s">
        <v>145</v>
      </c>
      <c r="Q936" s="0" t="s">
        <v>146</v>
      </c>
      <c r="R936" s="0" t="n">
        <v>44484</v>
      </c>
      <c r="AD936" s="0" t="s">
        <v>147</v>
      </c>
      <c r="AE936" s="0" t="s">
        <v>148</v>
      </c>
      <c r="AF936" s="0" t="s">
        <v>149</v>
      </c>
      <c r="AH936" s="0" t="n">
        <v>14</v>
      </c>
      <c r="AI936" s="0" t="n">
        <v>11</v>
      </c>
      <c r="AN936" s="0" t="s">
        <v>145</v>
      </c>
      <c r="AO936" s="0" t="s">
        <v>3480</v>
      </c>
      <c r="AP936" s="0" t="s">
        <v>3481</v>
      </c>
      <c r="AQ936" s="0" t="n">
        <v>9</v>
      </c>
      <c r="AR936" s="0" t="n">
        <v>64</v>
      </c>
      <c r="AS936" s="0" t="n">
        <v>32</v>
      </c>
      <c r="AV936" s="0" t="s">
        <v>152</v>
      </c>
      <c r="AW936" s="0" t="n">
        <f aca="false">COUNTA($BA936:$EG936)</f>
        <v>3</v>
      </c>
      <c r="AX936" s="0" t="n">
        <f aca="false">COUNTIF($BC936:$EG936,"D")</f>
        <v>0</v>
      </c>
      <c r="AY936" s="0" t="n">
        <f aca="false">COUNTIF($BC936:$EG936,"R")</f>
        <v>0</v>
      </c>
      <c r="AZ936" s="2" t="n">
        <f aca="false">IF(DH936&lt;&gt;"",1,0)+IF(DI936&lt;&gt;"",1,0)+IF(DK936&lt;&gt;"",1,0)+IF(DM936&lt;&gt;"",1,0)+IF(DN936&lt;&gt;"",1,0)+IF(DO936&lt;&gt;"",1,0)+IF(DQ936&lt;&gt;"",1,0)+IF(DR936&lt;&gt;"",1,0)+IF(DT936&lt;&gt;"",1,0)+IF(DU936&lt;&gt;"",1,0)+IF(DV936&lt;&gt;"",1,0)+IF(DW936&lt;&gt;"",1,0)+IF(DX936&lt;&gt;"",1,0)+IF(DZ936&lt;&gt;"",1,0)+IF(EA936&lt;&gt;"",1,0)+IF(EB936&lt;&gt;"",1,0)+IF(EE936&lt;&gt;"",1,0)</f>
        <v>0</v>
      </c>
      <c r="BA936" s="2" t="n">
        <f aca="false">COUNTIF($DV936:$EG936, "&lt;&gt;")</f>
        <v>1</v>
      </c>
      <c r="BB936" s="0" t="n">
        <f aca="false">AY936*AX936</f>
        <v>0</v>
      </c>
      <c r="EF936" s="0" t="s">
        <v>153</v>
      </c>
    </row>
    <row r="937" customFormat="false" ht="13.8" hidden="false" customHeight="false" outlineLevel="0" collapsed="false">
      <c r="A937" s="0" t="s">
        <v>4492</v>
      </c>
      <c r="B937" s="0" t="n">
        <v>78</v>
      </c>
      <c r="C937" s="0" t="n">
        <v>269297</v>
      </c>
      <c r="D937" s="0" t="s">
        <v>4493</v>
      </c>
      <c r="E937" s="0" t="s">
        <v>4494</v>
      </c>
      <c r="F937" s="0" t="str">
        <f aca="false">CONCATENATE(D937," ",LEFT(H937,4),"T=",AU937,"D=",AV937,"R=",AW937,"M=",AX937,"L=",AY937,"B=",AZ937)</f>
        <v>FREDERICK T=D=WARREN-WARD 5R=3M=0L=0B=1</v>
      </c>
      <c r="G937" s="0" t="s">
        <v>162</v>
      </c>
      <c r="I937" s="0" t="s">
        <v>4495</v>
      </c>
      <c r="J937" s="0" t="s">
        <v>4496</v>
      </c>
      <c r="K937" s="0" t="s">
        <v>186</v>
      </c>
      <c r="M937" s="0" t="str">
        <f aca="false">RIGHT(N937,LEN(N937)-FIND(" ",N937))</f>
        <v>BURTON ST SE</v>
      </c>
      <c r="N937" s="0" t="s">
        <v>4497</v>
      </c>
      <c r="P937" s="0" t="s">
        <v>145</v>
      </c>
      <c r="Q937" s="0" t="s">
        <v>146</v>
      </c>
      <c r="R937" s="0" t="n">
        <v>44484</v>
      </c>
      <c r="AD937" s="0" t="s">
        <v>147</v>
      </c>
      <c r="AE937" s="0" t="s">
        <v>148</v>
      </c>
      <c r="AF937" s="0" t="s">
        <v>149</v>
      </c>
      <c r="AH937" s="0" t="n">
        <v>14</v>
      </c>
      <c r="AI937" s="0" t="n">
        <v>11</v>
      </c>
      <c r="AN937" s="0" t="s">
        <v>145</v>
      </c>
      <c r="AO937" s="0" t="s">
        <v>3480</v>
      </c>
      <c r="AP937" s="0" t="s">
        <v>3481</v>
      </c>
      <c r="AQ937" s="0" t="n">
        <v>9</v>
      </c>
      <c r="AR937" s="0" t="n">
        <v>64</v>
      </c>
      <c r="AS937" s="0" t="n">
        <v>32</v>
      </c>
      <c r="AV937" s="0" t="s">
        <v>152</v>
      </c>
      <c r="AW937" s="0" t="n">
        <f aca="false">COUNTA($BA937:$EG937)</f>
        <v>3</v>
      </c>
      <c r="AX937" s="0" t="n">
        <f aca="false">COUNTIF($BC937:$EG937,"D")</f>
        <v>0</v>
      </c>
      <c r="AY937" s="0" t="n">
        <f aca="false">COUNTIF($BC937:$EG937,"R")</f>
        <v>0</v>
      </c>
      <c r="AZ937" s="2" t="n">
        <f aca="false">IF(DH937&lt;&gt;"",1,0)+IF(DI937&lt;&gt;"",1,0)+IF(DK937&lt;&gt;"",1,0)+IF(DM937&lt;&gt;"",1,0)+IF(DN937&lt;&gt;"",1,0)+IF(DO937&lt;&gt;"",1,0)+IF(DQ937&lt;&gt;"",1,0)+IF(DR937&lt;&gt;"",1,0)+IF(DT937&lt;&gt;"",1,0)+IF(DU937&lt;&gt;"",1,0)+IF(DV937&lt;&gt;"",1,0)+IF(DW937&lt;&gt;"",1,0)+IF(DX937&lt;&gt;"",1,0)+IF(DZ937&lt;&gt;"",1,0)+IF(EA937&lt;&gt;"",1,0)+IF(EB937&lt;&gt;"",1,0)+IF(EE937&lt;&gt;"",1,0)</f>
        <v>1</v>
      </c>
      <c r="BA937" s="2" t="n">
        <f aca="false">COUNTIF($DV937:$EG937, "&lt;&gt;")</f>
        <v>0</v>
      </c>
      <c r="BB937" s="0" t="n">
        <f aca="false">AY937*AX937</f>
        <v>0</v>
      </c>
      <c r="DN937" s="0" t="s">
        <v>153</v>
      </c>
    </row>
    <row r="938" customFormat="false" ht="13.8" hidden="false" customHeight="false" outlineLevel="0" collapsed="false">
      <c r="A938" s="0" t="s">
        <v>4498</v>
      </c>
      <c r="B938" s="0" t="n">
        <v>78</v>
      </c>
      <c r="C938" s="0" t="n">
        <v>323237</v>
      </c>
      <c r="D938" s="0" t="s">
        <v>4117</v>
      </c>
      <c r="E938" s="0" t="s">
        <v>1145</v>
      </c>
      <c r="F938" s="0" t="str">
        <f aca="false">CONCATENATE(D938," ",LEFT(H938,4),"T=",AU938,"D=",AV938,"R=",AW938,"M=",AX938,"L=",AY938,"B=",AZ938)</f>
        <v>TURNER T=D=WARREN-WARD 5R=21M=3L=0B=3</v>
      </c>
      <c r="G938" s="0" t="s">
        <v>162</v>
      </c>
      <c r="I938" s="0" t="s">
        <v>4499</v>
      </c>
      <c r="J938" s="0" t="s">
        <v>4500</v>
      </c>
      <c r="K938" s="0" t="s">
        <v>143</v>
      </c>
      <c r="M938" s="0" t="str">
        <f aca="false">RIGHT(N938,LEN(N938)-FIND(" ",N938))</f>
        <v>BURTON ST SE</v>
      </c>
      <c r="N938" s="0" t="s">
        <v>4501</v>
      </c>
      <c r="P938" s="0" t="s">
        <v>145</v>
      </c>
      <c r="Q938" s="0" t="s">
        <v>146</v>
      </c>
      <c r="R938" s="0" t="n">
        <v>44484</v>
      </c>
      <c r="AD938" s="0" t="s">
        <v>147</v>
      </c>
      <c r="AE938" s="0" t="s">
        <v>148</v>
      </c>
      <c r="AF938" s="0" t="s">
        <v>149</v>
      </c>
      <c r="AH938" s="0" t="n">
        <v>14</v>
      </c>
      <c r="AI938" s="0" t="n">
        <v>11</v>
      </c>
      <c r="AN938" s="0" t="s">
        <v>145</v>
      </c>
      <c r="AO938" s="0" t="s">
        <v>3480</v>
      </c>
      <c r="AP938" s="0" t="s">
        <v>3481</v>
      </c>
      <c r="AQ938" s="0" t="n">
        <v>9</v>
      </c>
      <c r="AR938" s="0" t="n">
        <v>64</v>
      </c>
      <c r="AS938" s="0" t="n">
        <v>32</v>
      </c>
      <c r="AV938" s="0" t="s">
        <v>152</v>
      </c>
      <c r="AW938" s="0" t="n">
        <f aca="false">COUNTA($BA938:$EG938)</f>
        <v>21</v>
      </c>
      <c r="AX938" s="0" t="n">
        <f aca="false">COUNTIF($BC938:$EG938,"D")</f>
        <v>3</v>
      </c>
      <c r="AY938" s="0" t="n">
        <f aca="false">COUNTIF($BC938:$EG938,"R")</f>
        <v>0</v>
      </c>
      <c r="AZ938" s="2" t="n">
        <f aca="false">IF(DH938&lt;&gt;"",1,0)+IF(DI938&lt;&gt;"",1,0)+IF(DK938&lt;&gt;"",1,0)+IF(DM938&lt;&gt;"",1,0)+IF(DN938&lt;&gt;"",1,0)+IF(DO938&lt;&gt;"",1,0)+IF(DQ938&lt;&gt;"",1,0)+IF(DR938&lt;&gt;"",1,0)+IF(DT938&lt;&gt;"",1,0)+IF(DU938&lt;&gt;"",1,0)+IF(DV938&lt;&gt;"",1,0)+IF(DW938&lt;&gt;"",1,0)+IF(DX938&lt;&gt;"",1,0)+IF(DZ938&lt;&gt;"",1,0)+IF(EA938&lt;&gt;"",1,0)+IF(EB938&lt;&gt;"",1,0)+IF(EE938&lt;&gt;"",1,0)</f>
        <v>3</v>
      </c>
      <c r="BA938" s="2" t="n">
        <f aca="false">COUNTIF($DV938:$EG938, "&lt;&gt;")</f>
        <v>1</v>
      </c>
      <c r="BB938" s="0" t="n">
        <f aca="false">AY938*AX938</f>
        <v>0</v>
      </c>
      <c r="BD938" s="0" t="s">
        <v>153</v>
      </c>
      <c r="BH938" s="0" t="s">
        <v>153</v>
      </c>
      <c r="BJ938" s="0" t="s">
        <v>153</v>
      </c>
      <c r="BL938" s="0" t="s">
        <v>153</v>
      </c>
      <c r="BP938" s="0" t="s">
        <v>153</v>
      </c>
      <c r="BS938" s="0" t="s">
        <v>153</v>
      </c>
      <c r="BY938" s="0" t="s">
        <v>162</v>
      </c>
      <c r="CA938" s="0" t="s">
        <v>153</v>
      </c>
      <c r="CG938" s="0" t="s">
        <v>153</v>
      </c>
      <c r="CL938" s="0" t="s">
        <v>162</v>
      </c>
      <c r="CP938" s="0" t="s">
        <v>153</v>
      </c>
      <c r="CY938" s="0" t="s">
        <v>153</v>
      </c>
      <c r="CZ938" s="0" t="s">
        <v>162</v>
      </c>
      <c r="DC938" s="0" t="s">
        <v>153</v>
      </c>
      <c r="DI938" s="0" t="s">
        <v>153</v>
      </c>
      <c r="DL938" s="0" t="s">
        <v>153</v>
      </c>
      <c r="DN938" s="0" t="s">
        <v>153</v>
      </c>
      <c r="DU938" s="0" t="s">
        <v>153</v>
      </c>
      <c r="EF938" s="0" t="s">
        <v>153</v>
      </c>
    </row>
    <row r="939" customFormat="false" ht="13.8" hidden="false" customHeight="false" outlineLevel="0" collapsed="false">
      <c r="A939" s="0" t="s">
        <v>4502</v>
      </c>
      <c r="B939" s="0" t="n">
        <v>78</v>
      </c>
      <c r="C939" s="0" t="n">
        <v>420445</v>
      </c>
      <c r="D939" s="0" t="s">
        <v>4503</v>
      </c>
      <c r="E939" s="0" t="s">
        <v>4504</v>
      </c>
      <c r="F939" s="0" t="str">
        <f aca="false">CONCATENATE(D939," ",LEFT(H939,4),"T=",AU939,"D=",AV939,"R=",AW939,"M=",AX939,"L=",AY939,"B=",AZ939)</f>
        <v>DUKES T=D=WARREN-WARD 5R=7M=0L=0B=1</v>
      </c>
      <c r="G939" s="0" t="s">
        <v>4505</v>
      </c>
      <c r="I939" s="0" t="s">
        <v>4506</v>
      </c>
      <c r="J939" s="0" t="s">
        <v>4039</v>
      </c>
      <c r="K939" s="0" t="s">
        <v>143</v>
      </c>
      <c r="M939" s="0" t="str">
        <f aca="false">RIGHT(N939,LEN(N939)-FIND(" ",N939))</f>
        <v>BURTON ST SE</v>
      </c>
      <c r="N939" s="0" t="s">
        <v>4501</v>
      </c>
      <c r="P939" s="0" t="s">
        <v>145</v>
      </c>
      <c r="Q939" s="0" t="s">
        <v>146</v>
      </c>
      <c r="R939" s="0" t="n">
        <v>44484</v>
      </c>
      <c r="AD939" s="0" t="s">
        <v>147</v>
      </c>
      <c r="AE939" s="0" t="s">
        <v>148</v>
      </c>
      <c r="AF939" s="0" t="s">
        <v>149</v>
      </c>
      <c r="AH939" s="0" t="n">
        <v>14</v>
      </c>
      <c r="AI939" s="0" t="n">
        <v>11</v>
      </c>
      <c r="AN939" s="0" t="s">
        <v>145</v>
      </c>
      <c r="AO939" s="0" t="s">
        <v>3480</v>
      </c>
      <c r="AP939" s="0" t="s">
        <v>3481</v>
      </c>
      <c r="AQ939" s="0" t="n">
        <v>9</v>
      </c>
      <c r="AR939" s="0" t="n">
        <v>64</v>
      </c>
      <c r="AS939" s="0" t="n">
        <v>32</v>
      </c>
      <c r="AV939" s="0" t="s">
        <v>152</v>
      </c>
      <c r="AW939" s="0" t="n">
        <f aca="false">COUNTA($BA939:$EG939)</f>
        <v>7</v>
      </c>
      <c r="AX939" s="0" t="n">
        <f aca="false">COUNTIF($BC939:$EG939,"D")</f>
        <v>0</v>
      </c>
      <c r="AY939" s="0" t="n">
        <f aca="false">COUNTIF($BC939:$EG939,"R")</f>
        <v>0</v>
      </c>
      <c r="AZ939" s="2" t="n">
        <f aca="false">IF(DH939&lt;&gt;"",1,0)+IF(DI939&lt;&gt;"",1,0)+IF(DK939&lt;&gt;"",1,0)+IF(DM939&lt;&gt;"",1,0)+IF(DN939&lt;&gt;"",1,0)+IF(DO939&lt;&gt;"",1,0)+IF(DQ939&lt;&gt;"",1,0)+IF(DR939&lt;&gt;"",1,0)+IF(DT939&lt;&gt;"",1,0)+IF(DU939&lt;&gt;"",1,0)+IF(DV939&lt;&gt;"",1,0)+IF(DW939&lt;&gt;"",1,0)+IF(DX939&lt;&gt;"",1,0)+IF(DZ939&lt;&gt;"",1,0)+IF(EA939&lt;&gt;"",1,0)+IF(EB939&lt;&gt;"",1,0)+IF(EE939&lt;&gt;"",1,0)</f>
        <v>1</v>
      </c>
      <c r="BA939" s="2" t="n">
        <f aca="false">COUNTIF($DV939:$EG939, "&lt;&gt;")</f>
        <v>1</v>
      </c>
      <c r="BB939" s="0" t="n">
        <f aca="false">AY939*AX939</f>
        <v>0</v>
      </c>
      <c r="CA939" s="0" t="s">
        <v>153</v>
      </c>
      <c r="CP939" s="0" t="s">
        <v>153</v>
      </c>
      <c r="DC939" s="0" t="s">
        <v>153</v>
      </c>
      <c r="DN939" s="0" t="s">
        <v>153</v>
      </c>
      <c r="EF939" s="0" t="s">
        <v>153</v>
      </c>
    </row>
    <row r="940" customFormat="false" ht="13.8" hidden="false" customHeight="false" outlineLevel="0" collapsed="false">
      <c r="A940" s="0" t="s">
        <v>4507</v>
      </c>
      <c r="B940" s="0" t="n">
        <v>78</v>
      </c>
      <c r="C940" s="0" t="n">
        <v>454636</v>
      </c>
      <c r="D940" s="0" t="s">
        <v>3003</v>
      </c>
      <c r="E940" s="0" t="s">
        <v>3454</v>
      </c>
      <c r="F940" s="0" t="str">
        <f aca="false">CONCATENATE(D940," ",LEFT(H940,4),"T=",AU940,"D=",AV940,"R=",AW940,"M=",AX940,"L=",AY940,"B=",AZ940)</f>
        <v>MOORE T=D=WARREN-WARD 5R=49M=16L=0B=9</v>
      </c>
      <c r="G940" s="0" t="s">
        <v>1100</v>
      </c>
      <c r="I940" s="0" t="s">
        <v>4508</v>
      </c>
      <c r="J940" s="0" t="s">
        <v>4509</v>
      </c>
      <c r="K940" s="0" t="s">
        <v>143</v>
      </c>
      <c r="L940" s="0" t="s">
        <v>162</v>
      </c>
      <c r="M940" s="0" t="str">
        <f aca="false">RIGHT(N940,LEN(N940)-FIND(" ",N940))</f>
        <v>BURTON ST SE</v>
      </c>
      <c r="N940" s="0" t="s">
        <v>4510</v>
      </c>
      <c r="P940" s="0" t="s">
        <v>145</v>
      </c>
      <c r="Q940" s="0" t="s">
        <v>146</v>
      </c>
      <c r="R940" s="0" t="n">
        <v>44484</v>
      </c>
      <c r="AD940" s="0" t="s">
        <v>147</v>
      </c>
      <c r="AE940" s="0" t="s">
        <v>148</v>
      </c>
      <c r="AF940" s="0" t="s">
        <v>149</v>
      </c>
      <c r="AH940" s="0" t="n">
        <v>14</v>
      </c>
      <c r="AI940" s="0" t="n">
        <v>11</v>
      </c>
      <c r="AN940" s="0" t="s">
        <v>145</v>
      </c>
      <c r="AO940" s="0" t="s">
        <v>3480</v>
      </c>
      <c r="AP940" s="0" t="s">
        <v>3481</v>
      </c>
      <c r="AQ940" s="0" t="n">
        <v>9</v>
      </c>
      <c r="AR940" s="0" t="n">
        <v>64</v>
      </c>
      <c r="AS940" s="0" t="n">
        <v>32</v>
      </c>
      <c r="AV940" s="0" t="s">
        <v>152</v>
      </c>
      <c r="AW940" s="0" t="n">
        <f aca="false">COUNTA($BA940:$EG940)</f>
        <v>49</v>
      </c>
      <c r="AX940" s="0" t="n">
        <f aca="false">COUNTIF($BC940:$EG940,"D")</f>
        <v>16</v>
      </c>
      <c r="AY940" s="0" t="n">
        <f aca="false">COUNTIF($BC940:$EG940,"R")</f>
        <v>0</v>
      </c>
      <c r="AZ940" s="2" t="n">
        <f aca="false">IF(DH940&lt;&gt;"",1,0)+IF(DI940&lt;&gt;"",1,0)+IF(DK940&lt;&gt;"",1,0)+IF(DM940&lt;&gt;"",1,0)+IF(DN940&lt;&gt;"",1,0)+IF(DO940&lt;&gt;"",1,0)+IF(DQ940&lt;&gt;"",1,0)+IF(DR940&lt;&gt;"",1,0)+IF(DT940&lt;&gt;"",1,0)+IF(DU940&lt;&gt;"",1,0)+IF(DV940&lt;&gt;"",1,0)+IF(DW940&lt;&gt;"",1,0)+IF(DX940&lt;&gt;"",1,0)+IF(DZ940&lt;&gt;"",1,0)+IF(EA940&lt;&gt;"",1,0)+IF(EB940&lt;&gt;"",1,0)+IF(EE940&lt;&gt;"",1,0)</f>
        <v>9</v>
      </c>
      <c r="BA940" s="2" t="n">
        <f aca="false">COUNTIF($DV940:$EG940, "&lt;&gt;")</f>
        <v>5</v>
      </c>
      <c r="BB940" s="0" t="n">
        <f aca="false">AY940*AX940</f>
        <v>0</v>
      </c>
      <c r="BC940" s="0" t="s">
        <v>153</v>
      </c>
      <c r="BD940" s="0" t="s">
        <v>153</v>
      </c>
      <c r="BE940" s="0" t="s">
        <v>153</v>
      </c>
      <c r="BF940" s="0" t="s">
        <v>153</v>
      </c>
      <c r="BG940" s="0" t="s">
        <v>153</v>
      </c>
      <c r="BI940" s="0" t="s">
        <v>153</v>
      </c>
      <c r="BJ940" s="0" t="s">
        <v>153</v>
      </c>
      <c r="BK940" s="0" t="s">
        <v>153</v>
      </c>
      <c r="BL940" s="0" t="s">
        <v>153</v>
      </c>
      <c r="BP940" s="0" t="s">
        <v>153</v>
      </c>
      <c r="BR940" s="0" t="s">
        <v>153</v>
      </c>
      <c r="BS940" s="0" t="s">
        <v>153</v>
      </c>
      <c r="BV940" s="0" t="s">
        <v>153</v>
      </c>
      <c r="BY940" s="0" t="s">
        <v>162</v>
      </c>
      <c r="CA940" s="0" t="s">
        <v>153</v>
      </c>
      <c r="CC940" s="0" t="s">
        <v>162</v>
      </c>
      <c r="CG940" s="0" t="s">
        <v>153</v>
      </c>
      <c r="CH940" s="0" t="s">
        <v>162</v>
      </c>
      <c r="CK940" s="0" t="s">
        <v>153</v>
      </c>
      <c r="CL940" s="0" t="s">
        <v>162</v>
      </c>
      <c r="CN940" s="0" t="s">
        <v>153</v>
      </c>
      <c r="CO940" s="0" t="s">
        <v>162</v>
      </c>
      <c r="CP940" s="0" t="s">
        <v>153</v>
      </c>
      <c r="CT940" s="0" t="s">
        <v>153</v>
      </c>
      <c r="CU940" s="0" t="s">
        <v>162</v>
      </c>
      <c r="CV940" s="0" t="s">
        <v>153</v>
      </c>
      <c r="CW940" s="0" t="s">
        <v>162</v>
      </c>
      <c r="CY940" s="0" t="s">
        <v>153</v>
      </c>
      <c r="CZ940" s="0" t="s">
        <v>162</v>
      </c>
      <c r="DC940" s="0" t="s">
        <v>153</v>
      </c>
      <c r="DD940" s="0" t="s">
        <v>162</v>
      </c>
      <c r="DF940" s="0" t="s">
        <v>153</v>
      </c>
      <c r="DG940" s="0" t="s">
        <v>162</v>
      </c>
      <c r="DI940" s="0" t="s">
        <v>153</v>
      </c>
      <c r="DJ940" s="0" t="s">
        <v>162</v>
      </c>
      <c r="DL940" s="0" t="s">
        <v>153</v>
      </c>
      <c r="DM940" s="0" t="s">
        <v>162</v>
      </c>
      <c r="DN940" s="0" t="s">
        <v>153</v>
      </c>
      <c r="DO940" s="0" t="s">
        <v>162</v>
      </c>
      <c r="DR940" s="0" t="s">
        <v>153</v>
      </c>
      <c r="DS940" s="0" t="s">
        <v>162</v>
      </c>
      <c r="DU940" s="0" t="s">
        <v>153</v>
      </c>
      <c r="DW940" s="0" t="s">
        <v>162</v>
      </c>
      <c r="DX940" s="0" t="s">
        <v>153</v>
      </c>
      <c r="EA940" s="0" t="s">
        <v>153</v>
      </c>
      <c r="ED940" s="0" t="s">
        <v>162</v>
      </c>
      <c r="EF940" s="0" t="s">
        <v>153</v>
      </c>
    </row>
    <row r="941" customFormat="false" ht="13.8" hidden="false" customHeight="false" outlineLevel="0" collapsed="false">
      <c r="A941" s="0" t="s">
        <v>4511</v>
      </c>
      <c r="B941" s="0" t="n">
        <v>78</v>
      </c>
      <c r="C941" s="0" t="n">
        <v>491471</v>
      </c>
      <c r="D941" s="0" t="s">
        <v>3003</v>
      </c>
      <c r="E941" s="0" t="s">
        <v>517</v>
      </c>
      <c r="F941" s="0" t="str">
        <f aca="false">CONCATENATE(D941," ",LEFT(H941,4),"T=",AU941,"D=",AV941,"R=",AW941,"M=",AX941,"L=",AY941,"B=",AZ941)</f>
        <v>MOORE T=D=WARREN-WARD 5R=23M=5L=0B=5</v>
      </c>
      <c r="G941" s="0" t="s">
        <v>808</v>
      </c>
      <c r="I941" s="0" t="s">
        <v>4512</v>
      </c>
      <c r="J941" s="0" t="s">
        <v>4513</v>
      </c>
      <c r="K941" s="0" t="s">
        <v>143</v>
      </c>
      <c r="L941" s="0" t="s">
        <v>162</v>
      </c>
      <c r="M941" s="0" t="str">
        <f aca="false">RIGHT(N941,LEN(N941)-FIND(" ",N941))</f>
        <v>BURTON ST SE</v>
      </c>
      <c r="N941" s="0" t="s">
        <v>4510</v>
      </c>
      <c r="P941" s="0" t="s">
        <v>145</v>
      </c>
      <c r="Q941" s="0" t="s">
        <v>146</v>
      </c>
      <c r="R941" s="0" t="n">
        <v>44484</v>
      </c>
      <c r="AD941" s="0" t="s">
        <v>147</v>
      </c>
      <c r="AE941" s="0" t="s">
        <v>148</v>
      </c>
      <c r="AF941" s="0" t="s">
        <v>149</v>
      </c>
      <c r="AH941" s="0" t="n">
        <v>14</v>
      </c>
      <c r="AI941" s="0" t="n">
        <v>11</v>
      </c>
      <c r="AN941" s="0" t="s">
        <v>145</v>
      </c>
      <c r="AO941" s="0" t="s">
        <v>3480</v>
      </c>
      <c r="AP941" s="0" t="s">
        <v>3481</v>
      </c>
      <c r="AQ941" s="0" t="n">
        <v>9</v>
      </c>
      <c r="AR941" s="0" t="n">
        <v>64</v>
      </c>
      <c r="AS941" s="0" t="n">
        <v>32</v>
      </c>
      <c r="AV941" s="0" t="s">
        <v>152</v>
      </c>
      <c r="AW941" s="0" t="n">
        <f aca="false">COUNTA($BA941:$EG941)</f>
        <v>23</v>
      </c>
      <c r="AX941" s="0" t="n">
        <f aca="false">COUNTIF($BC941:$EG941,"D")</f>
        <v>5</v>
      </c>
      <c r="AY941" s="0" t="n">
        <f aca="false">COUNTIF($BC941:$EG941,"R")</f>
        <v>0</v>
      </c>
      <c r="AZ941" s="2" t="n">
        <f aca="false">IF(DH941&lt;&gt;"",1,0)+IF(DI941&lt;&gt;"",1,0)+IF(DK941&lt;&gt;"",1,0)+IF(DM941&lt;&gt;"",1,0)+IF(DN941&lt;&gt;"",1,0)+IF(DO941&lt;&gt;"",1,0)+IF(DQ941&lt;&gt;"",1,0)+IF(DR941&lt;&gt;"",1,0)+IF(DT941&lt;&gt;"",1,0)+IF(DU941&lt;&gt;"",1,0)+IF(DV941&lt;&gt;"",1,0)+IF(DW941&lt;&gt;"",1,0)+IF(DX941&lt;&gt;"",1,0)+IF(DZ941&lt;&gt;"",1,0)+IF(EA941&lt;&gt;"",1,0)+IF(EB941&lt;&gt;"",1,0)+IF(EE941&lt;&gt;"",1,0)</f>
        <v>5</v>
      </c>
      <c r="BA941" s="2" t="n">
        <f aca="false">COUNTIF($DV941:$EG941, "&lt;&gt;")</f>
        <v>4</v>
      </c>
      <c r="BB941" s="0" t="n">
        <f aca="false">AY941*AX941</f>
        <v>0</v>
      </c>
      <c r="BL941" s="0" t="s">
        <v>153</v>
      </c>
      <c r="BP941" s="0" t="s">
        <v>153</v>
      </c>
      <c r="BS941" s="0" t="s">
        <v>153</v>
      </c>
      <c r="BV941" s="0" t="s">
        <v>153</v>
      </c>
      <c r="BY941" s="0" t="s">
        <v>162</v>
      </c>
      <c r="CA941" s="0" t="s">
        <v>153</v>
      </c>
      <c r="CK941" s="0" t="s">
        <v>153</v>
      </c>
      <c r="CL941" s="0" t="s">
        <v>162</v>
      </c>
      <c r="CO941" s="0" t="s">
        <v>162</v>
      </c>
      <c r="CP941" s="0" t="s">
        <v>153</v>
      </c>
      <c r="CT941" s="0" t="s">
        <v>153</v>
      </c>
      <c r="CV941" s="0" t="s">
        <v>153</v>
      </c>
      <c r="CZ941" s="0" t="s">
        <v>162</v>
      </c>
      <c r="DC941" s="0" t="s">
        <v>153</v>
      </c>
      <c r="DI941" s="0" t="s">
        <v>153</v>
      </c>
      <c r="DL941" s="0" t="s">
        <v>153</v>
      </c>
      <c r="DU941" s="0" t="s">
        <v>153</v>
      </c>
      <c r="DW941" s="0" t="s">
        <v>162</v>
      </c>
      <c r="DX941" s="0" t="s">
        <v>153</v>
      </c>
      <c r="EA941" s="0" t="s">
        <v>153</v>
      </c>
      <c r="EF941" s="0" t="s">
        <v>153</v>
      </c>
    </row>
    <row r="942" customFormat="false" ht="13.8" hidden="false" customHeight="false" outlineLevel="0" collapsed="false">
      <c r="A942" s="0" t="s">
        <v>4514</v>
      </c>
      <c r="B942" s="0" t="n">
        <v>78</v>
      </c>
      <c r="C942" s="0" t="n">
        <v>485553</v>
      </c>
      <c r="D942" s="0" t="s">
        <v>3003</v>
      </c>
      <c r="E942" s="0" t="s">
        <v>4515</v>
      </c>
      <c r="F942" s="0" t="str">
        <f aca="false">CONCATENATE(D942," ",LEFT(H942,4),"T=",AU942,"D=",AV942,"R=",AW942,"M=",AX942,"L=",AY942,"B=",AZ942)</f>
        <v>MOORE T=D=WARREN-WARD 5R=3M=0L=0B=1</v>
      </c>
      <c r="G942" s="0" t="s">
        <v>1100</v>
      </c>
      <c r="I942" s="0" t="s">
        <v>4516</v>
      </c>
      <c r="J942" s="0" t="s">
        <v>4381</v>
      </c>
      <c r="K942" s="0" t="s">
        <v>143</v>
      </c>
      <c r="M942" s="0" t="str">
        <f aca="false">RIGHT(N942,LEN(N942)-FIND(" ",N942))</f>
        <v>BURTON ST SE</v>
      </c>
      <c r="N942" s="0" t="s">
        <v>4510</v>
      </c>
      <c r="P942" s="0" t="s">
        <v>145</v>
      </c>
      <c r="Q942" s="0" t="s">
        <v>146</v>
      </c>
      <c r="R942" s="0" t="n">
        <v>44484</v>
      </c>
      <c r="AD942" s="0" t="s">
        <v>147</v>
      </c>
      <c r="AE942" s="0" t="s">
        <v>148</v>
      </c>
      <c r="AF942" s="0" t="s">
        <v>149</v>
      </c>
      <c r="AH942" s="0" t="n">
        <v>14</v>
      </c>
      <c r="AI942" s="0" t="n">
        <v>11</v>
      </c>
      <c r="AN942" s="0" t="s">
        <v>145</v>
      </c>
      <c r="AO942" s="0" t="s">
        <v>3480</v>
      </c>
      <c r="AP942" s="0" t="s">
        <v>3481</v>
      </c>
      <c r="AQ942" s="0" t="n">
        <v>9</v>
      </c>
      <c r="AR942" s="0" t="n">
        <v>64</v>
      </c>
      <c r="AS942" s="0" t="n">
        <v>32</v>
      </c>
      <c r="AV942" s="0" t="s">
        <v>152</v>
      </c>
      <c r="AW942" s="0" t="n">
        <f aca="false">COUNTA($BA942:$EG942)</f>
        <v>3</v>
      </c>
      <c r="AX942" s="0" t="n">
        <f aca="false">COUNTIF($BC942:$EG942,"D")</f>
        <v>0</v>
      </c>
      <c r="AY942" s="0" t="n">
        <f aca="false">COUNTIF($BC942:$EG942,"R")</f>
        <v>0</v>
      </c>
      <c r="AZ942" s="2" t="n">
        <f aca="false">IF(DH942&lt;&gt;"",1,0)+IF(DI942&lt;&gt;"",1,0)+IF(DK942&lt;&gt;"",1,0)+IF(DM942&lt;&gt;"",1,0)+IF(DN942&lt;&gt;"",1,0)+IF(DO942&lt;&gt;"",1,0)+IF(DQ942&lt;&gt;"",1,0)+IF(DR942&lt;&gt;"",1,0)+IF(DT942&lt;&gt;"",1,0)+IF(DU942&lt;&gt;"",1,0)+IF(DV942&lt;&gt;"",1,0)+IF(DW942&lt;&gt;"",1,0)+IF(DX942&lt;&gt;"",1,0)+IF(DZ942&lt;&gt;"",1,0)+IF(EA942&lt;&gt;"",1,0)+IF(EB942&lt;&gt;"",1,0)+IF(EE942&lt;&gt;"",1,0)</f>
        <v>1</v>
      </c>
      <c r="BA942" s="2" t="n">
        <f aca="false">COUNTIF($DV942:$EG942, "&lt;&gt;")</f>
        <v>1</v>
      </c>
      <c r="BB942" s="0" t="n">
        <f aca="false">AY942*AX942</f>
        <v>0</v>
      </c>
      <c r="DX942" s="0" t="s">
        <v>153</v>
      </c>
    </row>
    <row r="943" customFormat="false" ht="13.8" hidden="false" customHeight="false" outlineLevel="0" collapsed="false">
      <c r="A943" s="0" t="s">
        <v>4517</v>
      </c>
      <c r="B943" s="0" t="n">
        <v>78</v>
      </c>
      <c r="C943" s="0" t="n">
        <v>442684</v>
      </c>
      <c r="D943" s="0" t="s">
        <v>4518</v>
      </c>
      <c r="E943" s="0" t="s">
        <v>3707</v>
      </c>
      <c r="F943" s="0" t="str">
        <f aca="false">CONCATENATE(D943," ",LEFT(H943,4),"T=",AU943,"D=",AV943,"R=",AW943,"M=",AX943,"L=",AY943,"B=",AZ943)</f>
        <v>STUBBS COCKERHAM T=D=WARREN-WARD 5R=18M=2L=0B=6</v>
      </c>
      <c r="G943" s="0" t="s">
        <v>1288</v>
      </c>
      <c r="I943" s="0" t="s">
        <v>4519</v>
      </c>
      <c r="J943" s="0" t="s">
        <v>3728</v>
      </c>
      <c r="K943" s="0" t="s">
        <v>143</v>
      </c>
      <c r="L943" s="0" t="s">
        <v>162</v>
      </c>
      <c r="M943" s="0" t="str">
        <f aca="false">RIGHT(N943,LEN(N943)-FIND(" ",N943))</f>
        <v>BURTON ST SE</v>
      </c>
      <c r="N943" s="0" t="s">
        <v>4520</v>
      </c>
      <c r="P943" s="0" t="s">
        <v>145</v>
      </c>
      <c r="Q943" s="0" t="s">
        <v>146</v>
      </c>
      <c r="R943" s="0" t="n">
        <v>44484</v>
      </c>
      <c r="AD943" s="0" t="s">
        <v>147</v>
      </c>
      <c r="AE943" s="0" t="s">
        <v>148</v>
      </c>
      <c r="AF943" s="0" t="s">
        <v>149</v>
      </c>
      <c r="AH943" s="0" t="n">
        <v>14</v>
      </c>
      <c r="AI943" s="0" t="n">
        <v>11</v>
      </c>
      <c r="AN943" s="0" t="s">
        <v>145</v>
      </c>
      <c r="AO943" s="0" t="s">
        <v>3480</v>
      </c>
      <c r="AP943" s="0" t="s">
        <v>3481</v>
      </c>
      <c r="AQ943" s="0" t="n">
        <v>9</v>
      </c>
      <c r="AR943" s="0" t="n">
        <v>64</v>
      </c>
      <c r="AS943" s="0" t="n">
        <v>32</v>
      </c>
      <c r="AV943" s="0" t="s">
        <v>152</v>
      </c>
      <c r="AW943" s="0" t="n">
        <f aca="false">COUNTA($BA943:$EG943)</f>
        <v>18</v>
      </c>
      <c r="AX943" s="0" t="n">
        <f aca="false">COUNTIF($BC943:$EG943,"D")</f>
        <v>2</v>
      </c>
      <c r="AY943" s="0" t="n">
        <f aca="false">COUNTIF($BC943:$EG943,"R")</f>
        <v>0</v>
      </c>
      <c r="AZ943" s="2" t="n">
        <f aca="false">IF(DH943&lt;&gt;"",1,0)+IF(DI943&lt;&gt;"",1,0)+IF(DK943&lt;&gt;"",1,0)+IF(DM943&lt;&gt;"",1,0)+IF(DN943&lt;&gt;"",1,0)+IF(DO943&lt;&gt;"",1,0)+IF(DQ943&lt;&gt;"",1,0)+IF(DR943&lt;&gt;"",1,0)+IF(DT943&lt;&gt;"",1,0)+IF(DU943&lt;&gt;"",1,0)+IF(DV943&lt;&gt;"",1,0)+IF(DW943&lt;&gt;"",1,0)+IF(DX943&lt;&gt;"",1,0)+IF(DZ943&lt;&gt;"",1,0)+IF(EA943&lt;&gt;"",1,0)+IF(EB943&lt;&gt;"",1,0)+IF(EE943&lt;&gt;"",1,0)</f>
        <v>6</v>
      </c>
      <c r="BA943" s="2" t="n">
        <f aca="false">COUNTIF($DV943:$EG943, "&lt;&gt;")</f>
        <v>4</v>
      </c>
      <c r="BB943" s="0" t="n">
        <f aca="false">AY943*AX943</f>
        <v>0</v>
      </c>
      <c r="BD943" s="0" t="s">
        <v>153</v>
      </c>
      <c r="BF943" s="0" t="s">
        <v>153</v>
      </c>
      <c r="BI943" s="0" t="s">
        <v>153</v>
      </c>
      <c r="BL943" s="0" t="s">
        <v>153</v>
      </c>
      <c r="BY943" s="0" t="s">
        <v>162</v>
      </c>
      <c r="CK943" s="0" t="s">
        <v>153</v>
      </c>
      <c r="CP943" s="0" t="s">
        <v>153</v>
      </c>
      <c r="CY943" s="0" t="s">
        <v>153</v>
      </c>
      <c r="DC943" s="0" t="s">
        <v>153</v>
      </c>
      <c r="DI943" s="0" t="s">
        <v>153</v>
      </c>
      <c r="DN943" s="0" t="s">
        <v>153</v>
      </c>
      <c r="DU943" s="0" t="s">
        <v>153</v>
      </c>
      <c r="DW943" s="0" t="s">
        <v>162</v>
      </c>
      <c r="DX943" s="0" t="s">
        <v>153</v>
      </c>
      <c r="EA943" s="0" t="s">
        <v>153</v>
      </c>
      <c r="EF943" s="0" t="s">
        <v>153</v>
      </c>
    </row>
    <row r="944" customFormat="false" ht="13.8" hidden="false" customHeight="false" outlineLevel="0" collapsed="false">
      <c r="A944" s="0" t="s">
        <v>4521</v>
      </c>
      <c r="B944" s="0" t="n">
        <v>78</v>
      </c>
      <c r="C944" s="0" t="n">
        <v>210038</v>
      </c>
      <c r="D944" s="0" t="s">
        <v>4522</v>
      </c>
      <c r="E944" s="0" t="s">
        <v>4523</v>
      </c>
      <c r="F944" s="0" t="str">
        <f aca="false">CONCATENATE(D944," ",LEFT(H944,4),"T=",AU944,"D=",AV944,"R=",AW944,"M=",AX944,"L=",AY944,"B=",AZ944)</f>
        <v>COCKERHAM T=D=WARREN-WARD 5R=13M=0L=0B=3</v>
      </c>
      <c r="I944" s="0" t="s">
        <v>4524</v>
      </c>
      <c r="J944" s="0" t="s">
        <v>4525</v>
      </c>
      <c r="K944" s="0" t="s">
        <v>143</v>
      </c>
      <c r="M944" s="0" t="str">
        <f aca="false">RIGHT(N944,LEN(N944)-FIND(" ",N944))</f>
        <v>BURTON ST SE</v>
      </c>
      <c r="N944" s="0" t="s">
        <v>4520</v>
      </c>
      <c r="P944" s="0" t="s">
        <v>145</v>
      </c>
      <c r="Q944" s="0" t="s">
        <v>146</v>
      </c>
      <c r="R944" s="0" t="n">
        <v>44484</v>
      </c>
      <c r="AD944" s="0" t="s">
        <v>147</v>
      </c>
      <c r="AE944" s="0" t="s">
        <v>148</v>
      </c>
      <c r="AF944" s="0" t="s">
        <v>149</v>
      </c>
      <c r="AH944" s="0" t="n">
        <v>14</v>
      </c>
      <c r="AI944" s="0" t="n">
        <v>11</v>
      </c>
      <c r="AN944" s="0" t="s">
        <v>145</v>
      </c>
      <c r="AO944" s="0" t="s">
        <v>3480</v>
      </c>
      <c r="AP944" s="0" t="s">
        <v>3481</v>
      </c>
      <c r="AQ944" s="0" t="n">
        <v>9</v>
      </c>
      <c r="AR944" s="0" t="n">
        <v>64</v>
      </c>
      <c r="AS944" s="0" t="n">
        <v>32</v>
      </c>
      <c r="AV944" s="0" t="s">
        <v>152</v>
      </c>
      <c r="AW944" s="0" t="n">
        <f aca="false">COUNTA($BA944:$EG944)</f>
        <v>13</v>
      </c>
      <c r="AX944" s="0" t="n">
        <f aca="false">COUNTIF($BC944:$EG944,"D")</f>
        <v>0</v>
      </c>
      <c r="AY944" s="0" t="n">
        <f aca="false">COUNTIF($BC944:$EG944,"R")</f>
        <v>0</v>
      </c>
      <c r="AZ944" s="2" t="n">
        <f aca="false">IF(DH944&lt;&gt;"",1,0)+IF(DI944&lt;&gt;"",1,0)+IF(DK944&lt;&gt;"",1,0)+IF(DM944&lt;&gt;"",1,0)+IF(DN944&lt;&gt;"",1,0)+IF(DO944&lt;&gt;"",1,0)+IF(DQ944&lt;&gt;"",1,0)+IF(DR944&lt;&gt;"",1,0)+IF(DT944&lt;&gt;"",1,0)+IF(DU944&lt;&gt;"",1,0)+IF(DV944&lt;&gt;"",1,0)+IF(DW944&lt;&gt;"",1,0)+IF(DX944&lt;&gt;"",1,0)+IF(DZ944&lt;&gt;"",1,0)+IF(EA944&lt;&gt;"",1,0)+IF(EB944&lt;&gt;"",1,0)+IF(EE944&lt;&gt;"",1,0)</f>
        <v>3</v>
      </c>
      <c r="BA944" s="2" t="n">
        <f aca="false">COUNTIF($DV944:$EG944, "&lt;&gt;")</f>
        <v>2</v>
      </c>
      <c r="BB944" s="0" t="n">
        <f aca="false">AY944*AX944</f>
        <v>0</v>
      </c>
      <c r="BD944" s="0" t="s">
        <v>153</v>
      </c>
      <c r="BE944" s="0" t="s">
        <v>153</v>
      </c>
      <c r="BL944" s="0" t="s">
        <v>153</v>
      </c>
      <c r="CA944" s="0" t="s">
        <v>153</v>
      </c>
      <c r="CK944" s="0" t="s">
        <v>153</v>
      </c>
      <c r="CP944" s="0" t="s">
        <v>153</v>
      </c>
      <c r="DC944" s="0" t="s">
        <v>153</v>
      </c>
      <c r="DI944" s="0" t="s">
        <v>153</v>
      </c>
      <c r="DN944" s="0" t="s">
        <v>153</v>
      </c>
      <c r="DX944" s="0" t="s">
        <v>153</v>
      </c>
      <c r="EF944" s="0" t="s">
        <v>153</v>
      </c>
    </row>
    <row r="945" customFormat="false" ht="13.8" hidden="false" customHeight="false" outlineLevel="0" collapsed="false">
      <c r="A945" s="0" t="s">
        <v>4526</v>
      </c>
      <c r="B945" s="0" t="n">
        <v>78</v>
      </c>
      <c r="C945" s="0" t="n">
        <v>399657</v>
      </c>
      <c r="D945" s="0" t="s">
        <v>4527</v>
      </c>
      <c r="E945" s="0" t="s">
        <v>4528</v>
      </c>
      <c r="F945" s="0" t="str">
        <f aca="false">CONCATENATE(D945," ",LEFT(H945,4),"T=",AU945,"D=",AV945,"R=",AW945,"M=",AX945,"L=",AY945,"B=",AZ945)</f>
        <v>JETHROW T=D=WARREN-WARD 5R=6M=0L=0B=1</v>
      </c>
      <c r="G945" s="0" t="s">
        <v>176</v>
      </c>
      <c r="I945" s="0" t="s">
        <v>4529</v>
      </c>
      <c r="J945" s="0" t="s">
        <v>4530</v>
      </c>
      <c r="K945" s="0" t="s">
        <v>143</v>
      </c>
      <c r="M945" s="0" t="str">
        <f aca="false">RIGHT(N945,LEN(N945)-FIND(" ",N945))</f>
        <v>BURTON ST SE</v>
      </c>
      <c r="N945" s="0" t="s">
        <v>4531</v>
      </c>
      <c r="P945" s="0" t="s">
        <v>145</v>
      </c>
      <c r="Q945" s="0" t="s">
        <v>146</v>
      </c>
      <c r="R945" s="0" t="n">
        <v>44484</v>
      </c>
      <c r="AD945" s="0" t="s">
        <v>147</v>
      </c>
      <c r="AE945" s="0" t="s">
        <v>148</v>
      </c>
      <c r="AF945" s="0" t="s">
        <v>149</v>
      </c>
      <c r="AH945" s="0" t="n">
        <v>14</v>
      </c>
      <c r="AI945" s="0" t="n">
        <v>11</v>
      </c>
      <c r="AN945" s="0" t="s">
        <v>145</v>
      </c>
      <c r="AO945" s="0" t="s">
        <v>3480</v>
      </c>
      <c r="AP945" s="0" t="s">
        <v>3481</v>
      </c>
      <c r="AQ945" s="0" t="n">
        <v>9</v>
      </c>
      <c r="AR945" s="0" t="n">
        <v>64</v>
      </c>
      <c r="AS945" s="0" t="n">
        <v>32</v>
      </c>
      <c r="AV945" s="0" t="s">
        <v>152</v>
      </c>
      <c r="AW945" s="0" t="n">
        <f aca="false">COUNTA($BA945:$EG945)</f>
        <v>6</v>
      </c>
      <c r="AX945" s="0" t="n">
        <f aca="false">COUNTIF($BC945:$EG945,"D")</f>
        <v>0</v>
      </c>
      <c r="AY945" s="0" t="n">
        <f aca="false">COUNTIF($BC945:$EG945,"R")</f>
        <v>0</v>
      </c>
      <c r="AZ945" s="2" t="n">
        <f aca="false">IF(DH945&lt;&gt;"",1,0)+IF(DI945&lt;&gt;"",1,0)+IF(DK945&lt;&gt;"",1,0)+IF(DM945&lt;&gt;"",1,0)+IF(DN945&lt;&gt;"",1,0)+IF(DO945&lt;&gt;"",1,0)+IF(DQ945&lt;&gt;"",1,0)+IF(DR945&lt;&gt;"",1,0)+IF(DT945&lt;&gt;"",1,0)+IF(DU945&lt;&gt;"",1,0)+IF(DV945&lt;&gt;"",1,0)+IF(DW945&lt;&gt;"",1,0)+IF(DX945&lt;&gt;"",1,0)+IF(DZ945&lt;&gt;"",1,0)+IF(EA945&lt;&gt;"",1,0)+IF(EB945&lt;&gt;"",1,0)+IF(EE945&lt;&gt;"",1,0)</f>
        <v>1</v>
      </c>
      <c r="BA945" s="2" t="n">
        <f aca="false">COUNTIF($DV945:$EG945, "&lt;&gt;")</f>
        <v>0</v>
      </c>
      <c r="BB945" s="0" t="n">
        <f aca="false">AY945*AX945</f>
        <v>0</v>
      </c>
      <c r="CA945" s="0" t="s">
        <v>153</v>
      </c>
      <c r="CP945" s="0" t="s">
        <v>153</v>
      </c>
      <c r="DC945" s="0" t="s">
        <v>153</v>
      </c>
      <c r="DN945" s="0" t="s">
        <v>153</v>
      </c>
    </row>
    <row r="946" customFormat="false" ht="13.8" hidden="false" customHeight="false" outlineLevel="0" collapsed="false">
      <c r="A946" s="0" t="s">
        <v>4532</v>
      </c>
      <c r="B946" s="0" t="n">
        <v>78</v>
      </c>
      <c r="C946" s="0" t="n">
        <v>285497</v>
      </c>
      <c r="D946" s="0" t="s">
        <v>4533</v>
      </c>
      <c r="E946" s="0" t="s">
        <v>4534</v>
      </c>
      <c r="F946" s="0" t="str">
        <f aca="false">CONCATENATE(D946," ",LEFT(H946,4),"T=",AU946,"D=",AV946,"R=",AW946,"M=",AX946,"L=",AY946,"B=",AZ946)</f>
        <v>DAY T=D=WARREN-WARD 5R=24M=4L=0B=4</v>
      </c>
      <c r="G946" s="0" t="s">
        <v>220</v>
      </c>
      <c r="I946" s="0" t="s">
        <v>4535</v>
      </c>
      <c r="J946" s="0" t="s">
        <v>273</v>
      </c>
      <c r="K946" s="0" t="s">
        <v>143</v>
      </c>
      <c r="M946" s="0" t="str">
        <f aca="false">RIGHT(N946,LEN(N946)-FIND(" ",N946))</f>
        <v>BURTON ST SE</v>
      </c>
      <c r="N946" s="0" t="s">
        <v>4531</v>
      </c>
      <c r="P946" s="0" t="s">
        <v>145</v>
      </c>
      <c r="Q946" s="0" t="s">
        <v>146</v>
      </c>
      <c r="R946" s="0" t="n">
        <v>44484</v>
      </c>
      <c r="AD946" s="0" t="s">
        <v>147</v>
      </c>
      <c r="AE946" s="0" t="s">
        <v>148</v>
      </c>
      <c r="AF946" s="0" t="s">
        <v>149</v>
      </c>
      <c r="AH946" s="0" t="n">
        <v>14</v>
      </c>
      <c r="AI946" s="0" t="n">
        <v>11</v>
      </c>
      <c r="AN946" s="0" t="s">
        <v>145</v>
      </c>
      <c r="AO946" s="0" t="s">
        <v>3480</v>
      </c>
      <c r="AP946" s="0" t="s">
        <v>3481</v>
      </c>
      <c r="AQ946" s="0" t="n">
        <v>9</v>
      </c>
      <c r="AR946" s="0" t="n">
        <v>64</v>
      </c>
      <c r="AS946" s="0" t="n">
        <v>32</v>
      </c>
      <c r="AV946" s="0" t="s">
        <v>152</v>
      </c>
      <c r="AW946" s="0" t="n">
        <f aca="false">COUNTA($BA946:$EG946)</f>
        <v>24</v>
      </c>
      <c r="AX946" s="0" t="n">
        <f aca="false">COUNTIF($BC946:$EG946,"D")</f>
        <v>4</v>
      </c>
      <c r="AY946" s="0" t="n">
        <f aca="false">COUNTIF($BC946:$EG946,"R")</f>
        <v>0</v>
      </c>
      <c r="AZ946" s="2" t="n">
        <f aca="false">IF(DH946&lt;&gt;"",1,0)+IF(DI946&lt;&gt;"",1,0)+IF(DK946&lt;&gt;"",1,0)+IF(DM946&lt;&gt;"",1,0)+IF(DN946&lt;&gt;"",1,0)+IF(DO946&lt;&gt;"",1,0)+IF(DQ946&lt;&gt;"",1,0)+IF(DR946&lt;&gt;"",1,0)+IF(DT946&lt;&gt;"",1,0)+IF(DU946&lt;&gt;"",1,0)+IF(DV946&lt;&gt;"",1,0)+IF(DW946&lt;&gt;"",1,0)+IF(DX946&lt;&gt;"",1,0)+IF(DZ946&lt;&gt;"",1,0)+IF(EA946&lt;&gt;"",1,0)+IF(EB946&lt;&gt;"",1,0)+IF(EE946&lt;&gt;"",1,0)</f>
        <v>4</v>
      </c>
      <c r="BA946" s="2" t="n">
        <f aca="false">COUNTIF($DV946:$EG946, "&lt;&gt;")</f>
        <v>2</v>
      </c>
      <c r="BB946" s="0" t="n">
        <f aca="false">AY946*AX946</f>
        <v>0</v>
      </c>
      <c r="BH946" s="0" t="s">
        <v>153</v>
      </c>
      <c r="BL946" s="0" t="s">
        <v>153</v>
      </c>
      <c r="BP946" s="0" t="s">
        <v>153</v>
      </c>
      <c r="BS946" s="0" t="s">
        <v>153</v>
      </c>
      <c r="BV946" s="0" t="s">
        <v>153</v>
      </c>
      <c r="BY946" s="0" t="s">
        <v>162</v>
      </c>
      <c r="CA946" s="0" t="s">
        <v>153</v>
      </c>
      <c r="CG946" s="0" t="s">
        <v>153</v>
      </c>
      <c r="CK946" s="0" t="s">
        <v>153</v>
      </c>
      <c r="CL946" s="0" t="s">
        <v>162</v>
      </c>
      <c r="CN946" s="0" t="s">
        <v>153</v>
      </c>
      <c r="CP946" s="0" t="s">
        <v>153</v>
      </c>
      <c r="CV946" s="0" t="s">
        <v>153</v>
      </c>
      <c r="CY946" s="0" t="s">
        <v>153</v>
      </c>
      <c r="CZ946" s="0" t="s">
        <v>162</v>
      </c>
      <c r="DC946" s="0" t="s">
        <v>153</v>
      </c>
      <c r="DI946" s="0" t="s">
        <v>153</v>
      </c>
      <c r="DJ946" s="0" t="s">
        <v>162</v>
      </c>
      <c r="DN946" s="0" t="s">
        <v>153</v>
      </c>
      <c r="DU946" s="0" t="s">
        <v>153</v>
      </c>
      <c r="EA946" s="0" t="s">
        <v>153</v>
      </c>
      <c r="EF946" s="0" t="s">
        <v>153</v>
      </c>
    </row>
    <row r="947" customFormat="false" ht="13.8" hidden="false" customHeight="false" outlineLevel="0" collapsed="false">
      <c r="A947" s="0" t="s">
        <v>4536</v>
      </c>
      <c r="B947" s="0" t="n">
        <v>78</v>
      </c>
      <c r="C947" s="0" t="n">
        <v>454674</v>
      </c>
      <c r="D947" s="0" t="s">
        <v>2154</v>
      </c>
      <c r="E947" s="0" t="s">
        <v>4537</v>
      </c>
      <c r="F947" s="0" t="str">
        <f aca="false">CONCATENATE(D947," ",LEFT(H947,4),"T=",AU947,"D=",AV947,"R=",AW947,"M=",AX947,"L=",AY947,"B=",AZ947)</f>
        <v>JOHNSON T=D=WARREN-WARD 5R=33M=8L=0B=7</v>
      </c>
      <c r="G947" s="0" t="s">
        <v>812</v>
      </c>
      <c r="I947" s="0" t="s">
        <v>4538</v>
      </c>
      <c r="J947" s="0" t="s">
        <v>4539</v>
      </c>
      <c r="K947" s="0" t="s">
        <v>143</v>
      </c>
      <c r="L947" s="0" t="s">
        <v>162</v>
      </c>
      <c r="M947" s="0" t="str">
        <f aca="false">RIGHT(N947,LEN(N947)-FIND(" ",N947))</f>
        <v>BURTON ST SE</v>
      </c>
      <c r="N947" s="0" t="s">
        <v>4540</v>
      </c>
      <c r="P947" s="0" t="s">
        <v>145</v>
      </c>
      <c r="Q947" s="0" t="s">
        <v>146</v>
      </c>
      <c r="R947" s="0" t="n">
        <v>44484</v>
      </c>
      <c r="AD947" s="0" t="s">
        <v>147</v>
      </c>
      <c r="AE947" s="0" t="s">
        <v>148</v>
      </c>
      <c r="AF947" s="0" t="s">
        <v>149</v>
      </c>
      <c r="AH947" s="0" t="n">
        <v>14</v>
      </c>
      <c r="AI947" s="0" t="n">
        <v>11</v>
      </c>
      <c r="AN947" s="0" t="s">
        <v>145</v>
      </c>
      <c r="AO947" s="0" t="s">
        <v>3480</v>
      </c>
      <c r="AP947" s="0" t="s">
        <v>3481</v>
      </c>
      <c r="AQ947" s="0" t="n">
        <v>9</v>
      </c>
      <c r="AR947" s="0" t="n">
        <v>64</v>
      </c>
      <c r="AS947" s="0" t="n">
        <v>32</v>
      </c>
      <c r="AV947" s="0" t="s">
        <v>152</v>
      </c>
      <c r="AW947" s="0" t="n">
        <f aca="false">COUNTA($BA947:$EG947)</f>
        <v>33</v>
      </c>
      <c r="AX947" s="0" t="n">
        <f aca="false">COUNTIF($BC947:$EG947,"D")</f>
        <v>8</v>
      </c>
      <c r="AY947" s="0" t="n">
        <f aca="false">COUNTIF($BC947:$EG947,"R")</f>
        <v>0</v>
      </c>
      <c r="AZ947" s="2" t="n">
        <f aca="false">IF(DH947&lt;&gt;"",1,0)+IF(DI947&lt;&gt;"",1,0)+IF(DK947&lt;&gt;"",1,0)+IF(DM947&lt;&gt;"",1,0)+IF(DN947&lt;&gt;"",1,0)+IF(DO947&lt;&gt;"",1,0)+IF(DQ947&lt;&gt;"",1,0)+IF(DR947&lt;&gt;"",1,0)+IF(DT947&lt;&gt;"",1,0)+IF(DU947&lt;&gt;"",1,0)+IF(DV947&lt;&gt;"",1,0)+IF(DW947&lt;&gt;"",1,0)+IF(DX947&lt;&gt;"",1,0)+IF(DZ947&lt;&gt;"",1,0)+IF(EA947&lt;&gt;"",1,0)+IF(EB947&lt;&gt;"",1,0)+IF(EE947&lt;&gt;"",1,0)</f>
        <v>7</v>
      </c>
      <c r="BA947" s="2" t="n">
        <f aca="false">COUNTIF($DV947:$EG947, "&lt;&gt;")</f>
        <v>4</v>
      </c>
      <c r="BB947" s="0" t="n">
        <f aca="false">AY947*AX947</f>
        <v>0</v>
      </c>
      <c r="BC947" s="0" t="s">
        <v>153</v>
      </c>
      <c r="BD947" s="0" t="s">
        <v>153</v>
      </c>
      <c r="BH947" s="0" t="s">
        <v>153</v>
      </c>
      <c r="BI947" s="0" t="s">
        <v>153</v>
      </c>
      <c r="BJ947" s="0" t="s">
        <v>153</v>
      </c>
      <c r="BL947" s="0" t="s">
        <v>153</v>
      </c>
      <c r="BP947" s="0" t="s">
        <v>153</v>
      </c>
      <c r="BS947" s="0" t="s">
        <v>153</v>
      </c>
      <c r="BY947" s="0" t="s">
        <v>162</v>
      </c>
      <c r="CA947" s="0" t="s">
        <v>153</v>
      </c>
      <c r="CG947" s="0" t="s">
        <v>153</v>
      </c>
      <c r="CK947" s="0" t="s">
        <v>153</v>
      </c>
      <c r="CL947" s="0" t="s">
        <v>162</v>
      </c>
      <c r="CN947" s="0" t="s">
        <v>153</v>
      </c>
      <c r="CP947" s="0" t="s">
        <v>153</v>
      </c>
      <c r="CY947" s="0" t="s">
        <v>153</v>
      </c>
      <c r="CZ947" s="0" t="s">
        <v>162</v>
      </c>
      <c r="DC947" s="0" t="s">
        <v>153</v>
      </c>
      <c r="DF947" s="0" t="s">
        <v>153</v>
      </c>
      <c r="DG947" s="0" t="s">
        <v>162</v>
      </c>
      <c r="DI947" s="0" t="s">
        <v>153</v>
      </c>
      <c r="DJ947" s="0" t="s">
        <v>162</v>
      </c>
      <c r="DL947" s="0" t="s">
        <v>153</v>
      </c>
      <c r="DN947" s="0" t="s">
        <v>153</v>
      </c>
      <c r="DR947" s="0" t="s">
        <v>153</v>
      </c>
      <c r="DT947" s="0" t="s">
        <v>162</v>
      </c>
      <c r="DU947" s="0" t="s">
        <v>153</v>
      </c>
      <c r="DW947" s="0" t="s">
        <v>162</v>
      </c>
      <c r="EA947" s="0" t="s">
        <v>153</v>
      </c>
      <c r="ED947" s="0" t="s">
        <v>162</v>
      </c>
      <c r="EF947" s="0" t="s">
        <v>153</v>
      </c>
    </row>
    <row r="948" customFormat="false" ht="13.8" hidden="false" customHeight="false" outlineLevel="0" collapsed="false">
      <c r="A948" s="0" t="s">
        <v>4541</v>
      </c>
      <c r="B948" s="0" t="n">
        <v>78</v>
      </c>
      <c r="C948" s="0" t="n">
        <v>463151</v>
      </c>
      <c r="D948" s="0" t="s">
        <v>2154</v>
      </c>
      <c r="E948" s="0" t="s">
        <v>4542</v>
      </c>
      <c r="F948" s="0" t="str">
        <f aca="false">CONCATENATE(D948," ",LEFT(H948,4),"T=",AU948,"D=",AV948,"R=",AW948,"M=",AX948,"L=",AY948,"B=",AZ948)</f>
        <v>JOHNSON T=D=WARREN-WARD 5R=8M=1L=0B=2</v>
      </c>
      <c r="G948" s="0" t="s">
        <v>162</v>
      </c>
      <c r="I948" s="0" t="s">
        <v>4543</v>
      </c>
      <c r="J948" s="0" t="s">
        <v>4544</v>
      </c>
      <c r="K948" s="0" t="s">
        <v>143</v>
      </c>
      <c r="L948" s="0" t="s">
        <v>162</v>
      </c>
      <c r="M948" s="0" t="str">
        <f aca="false">RIGHT(N948,LEN(N948)-FIND(" ",N948))</f>
        <v>BURTON ST SE</v>
      </c>
      <c r="N948" s="0" t="s">
        <v>4540</v>
      </c>
      <c r="P948" s="0" t="s">
        <v>145</v>
      </c>
      <c r="Q948" s="0" t="s">
        <v>146</v>
      </c>
      <c r="R948" s="0" t="n">
        <v>44484</v>
      </c>
      <c r="AD948" s="0" t="s">
        <v>147</v>
      </c>
      <c r="AE948" s="0" t="s">
        <v>148</v>
      </c>
      <c r="AF948" s="0" t="s">
        <v>149</v>
      </c>
      <c r="AH948" s="0" t="n">
        <v>14</v>
      </c>
      <c r="AI948" s="0" t="n">
        <v>11</v>
      </c>
      <c r="AN948" s="0" t="s">
        <v>145</v>
      </c>
      <c r="AO948" s="0" t="s">
        <v>3480</v>
      </c>
      <c r="AP948" s="0" t="s">
        <v>3481</v>
      </c>
      <c r="AQ948" s="0" t="n">
        <v>9</v>
      </c>
      <c r="AR948" s="0" t="n">
        <v>64</v>
      </c>
      <c r="AS948" s="0" t="n">
        <v>32</v>
      </c>
      <c r="AV948" s="0" t="s">
        <v>152</v>
      </c>
      <c r="AW948" s="0" t="n">
        <f aca="false">COUNTA($BA948:$EG948)</f>
        <v>8</v>
      </c>
      <c r="AX948" s="0" t="n">
        <f aca="false">COUNTIF($BC948:$EG948,"D")</f>
        <v>1</v>
      </c>
      <c r="AY948" s="0" t="n">
        <f aca="false">COUNTIF($BC948:$EG948,"R")</f>
        <v>0</v>
      </c>
      <c r="AZ948" s="2" t="n">
        <f aca="false">IF(DH948&lt;&gt;"",1,0)+IF(DI948&lt;&gt;"",1,0)+IF(DK948&lt;&gt;"",1,0)+IF(DM948&lt;&gt;"",1,0)+IF(DN948&lt;&gt;"",1,0)+IF(DO948&lt;&gt;"",1,0)+IF(DQ948&lt;&gt;"",1,0)+IF(DR948&lt;&gt;"",1,0)+IF(DT948&lt;&gt;"",1,0)+IF(DU948&lt;&gt;"",1,0)+IF(DV948&lt;&gt;"",1,0)+IF(DW948&lt;&gt;"",1,0)+IF(DX948&lt;&gt;"",1,0)+IF(DZ948&lt;&gt;"",1,0)+IF(EA948&lt;&gt;"",1,0)+IF(EB948&lt;&gt;"",1,0)+IF(EE948&lt;&gt;"",1,0)</f>
        <v>2</v>
      </c>
      <c r="BA948" s="2" t="n">
        <f aca="false">COUNTIF($DV948:$EG948, "&lt;&gt;")</f>
        <v>2</v>
      </c>
      <c r="BB948" s="0" t="n">
        <f aca="false">AY948*AX948</f>
        <v>0</v>
      </c>
      <c r="CP948" s="0" t="s">
        <v>153</v>
      </c>
      <c r="DC948" s="0" t="s">
        <v>153</v>
      </c>
      <c r="DI948" s="0" t="s">
        <v>153</v>
      </c>
      <c r="DN948" s="0" t="s">
        <v>153</v>
      </c>
      <c r="ED948" s="0" t="s">
        <v>162</v>
      </c>
      <c r="EF948" s="0" t="s">
        <v>153</v>
      </c>
    </row>
    <row r="949" customFormat="false" ht="13.8" hidden="false" customHeight="false" outlineLevel="0" collapsed="false">
      <c r="A949" s="0" t="s">
        <v>4545</v>
      </c>
      <c r="B949" s="0" t="n">
        <v>78</v>
      </c>
      <c r="C949" s="0" t="n">
        <v>452689</v>
      </c>
      <c r="D949" s="0" t="s">
        <v>392</v>
      </c>
      <c r="E949" s="0" t="s">
        <v>4546</v>
      </c>
      <c r="F949" s="0" t="str">
        <f aca="false">CONCATENATE(D949," ",LEFT(H949,4),"T=",AU949,"D=",AV949,"R=",AW949,"M=",AX949,"L=",AY949,"B=",AZ949)</f>
        <v>JACKSON T=D=WARREN-WARD 5R=3M=0L=0B=1</v>
      </c>
      <c r="G949" s="0" t="s">
        <v>4547</v>
      </c>
      <c r="I949" s="0" t="s">
        <v>4548</v>
      </c>
      <c r="J949" s="0" t="s">
        <v>482</v>
      </c>
      <c r="K949" s="0" t="s">
        <v>143</v>
      </c>
      <c r="M949" s="0" t="str">
        <f aca="false">RIGHT(N949,LEN(N949)-FIND(" ",N949))</f>
        <v>BURTON ST SE</v>
      </c>
      <c r="N949" s="0" t="s">
        <v>4549</v>
      </c>
      <c r="P949" s="0" t="s">
        <v>145</v>
      </c>
      <c r="Q949" s="0" t="s">
        <v>146</v>
      </c>
      <c r="R949" s="0" t="n">
        <v>44484</v>
      </c>
      <c r="AD949" s="0" t="s">
        <v>147</v>
      </c>
      <c r="AE949" s="0" t="s">
        <v>148</v>
      </c>
      <c r="AF949" s="0" t="s">
        <v>149</v>
      </c>
      <c r="AH949" s="0" t="n">
        <v>14</v>
      </c>
      <c r="AI949" s="0" t="n">
        <v>11</v>
      </c>
      <c r="AN949" s="0" t="s">
        <v>145</v>
      </c>
      <c r="AO949" s="0" t="s">
        <v>3480</v>
      </c>
      <c r="AP949" s="0" t="s">
        <v>3481</v>
      </c>
      <c r="AQ949" s="0" t="n">
        <v>9</v>
      </c>
      <c r="AR949" s="0" t="n">
        <v>64</v>
      </c>
      <c r="AS949" s="0" t="n">
        <v>32</v>
      </c>
      <c r="AV949" s="0" t="s">
        <v>152</v>
      </c>
      <c r="AW949" s="0" t="n">
        <f aca="false">COUNTA($BA949:$EG949)</f>
        <v>3</v>
      </c>
      <c r="AX949" s="0" t="n">
        <f aca="false">COUNTIF($BC949:$EG949,"D")</f>
        <v>0</v>
      </c>
      <c r="AY949" s="0" t="n">
        <f aca="false">COUNTIF($BC949:$EG949,"R")</f>
        <v>0</v>
      </c>
      <c r="AZ949" s="2" t="n">
        <f aca="false">IF(DH949&lt;&gt;"",1,0)+IF(DI949&lt;&gt;"",1,0)+IF(DK949&lt;&gt;"",1,0)+IF(DM949&lt;&gt;"",1,0)+IF(DN949&lt;&gt;"",1,0)+IF(DO949&lt;&gt;"",1,0)+IF(DQ949&lt;&gt;"",1,0)+IF(DR949&lt;&gt;"",1,0)+IF(DT949&lt;&gt;"",1,0)+IF(DU949&lt;&gt;"",1,0)+IF(DV949&lt;&gt;"",1,0)+IF(DW949&lt;&gt;"",1,0)+IF(DX949&lt;&gt;"",1,0)+IF(DZ949&lt;&gt;"",1,0)+IF(EA949&lt;&gt;"",1,0)+IF(EB949&lt;&gt;"",1,0)+IF(EE949&lt;&gt;"",1,0)</f>
        <v>1</v>
      </c>
      <c r="BA949" s="2" t="n">
        <f aca="false">COUNTIF($DV949:$EG949, "&lt;&gt;")</f>
        <v>0</v>
      </c>
      <c r="BB949" s="0" t="n">
        <f aca="false">AY949*AX949</f>
        <v>0</v>
      </c>
      <c r="DN949" s="0" t="s">
        <v>153</v>
      </c>
    </row>
    <row r="950" customFormat="false" ht="13.8" hidden="false" customHeight="false" outlineLevel="0" collapsed="false">
      <c r="A950" s="0" t="s">
        <v>4550</v>
      </c>
      <c r="B950" s="0" t="n">
        <v>78</v>
      </c>
      <c r="C950" s="0" t="n">
        <v>221036</v>
      </c>
      <c r="D950" s="0" t="s">
        <v>3003</v>
      </c>
      <c r="E950" s="0" t="s">
        <v>714</v>
      </c>
      <c r="F950" s="0" t="str">
        <f aca="false">CONCATENATE(D950," ",LEFT(H950,4),"T=",AU950,"D=",AV950,"R=",AW950,"M=",AX950,"L=",AY950,"B=",AZ950)</f>
        <v>MOORE T=D=WARREN-WARD 5R=44M=12L=0B=8</v>
      </c>
      <c r="G950" s="0" t="s">
        <v>162</v>
      </c>
      <c r="I950" s="0" t="s">
        <v>4551</v>
      </c>
      <c r="J950" s="0" t="s">
        <v>4552</v>
      </c>
      <c r="K950" s="0" t="s">
        <v>143</v>
      </c>
      <c r="L950" s="0" t="s">
        <v>162</v>
      </c>
      <c r="M950" s="0" t="str">
        <f aca="false">RIGHT(N950,LEN(N950)-FIND(" ",N950))</f>
        <v>BURTON ST SE</v>
      </c>
      <c r="N950" s="0" t="s">
        <v>4553</v>
      </c>
      <c r="P950" s="0" t="s">
        <v>145</v>
      </c>
      <c r="Q950" s="0" t="s">
        <v>146</v>
      </c>
      <c r="R950" s="0" t="n">
        <v>44484</v>
      </c>
      <c r="AD950" s="0" t="s">
        <v>147</v>
      </c>
      <c r="AE950" s="0" t="s">
        <v>148</v>
      </c>
      <c r="AF950" s="0" t="s">
        <v>149</v>
      </c>
      <c r="AH950" s="0" t="n">
        <v>14</v>
      </c>
      <c r="AI950" s="0" t="n">
        <v>11</v>
      </c>
      <c r="AN950" s="0" t="s">
        <v>145</v>
      </c>
      <c r="AO950" s="0" t="s">
        <v>3480</v>
      </c>
      <c r="AP950" s="0" t="s">
        <v>3481</v>
      </c>
      <c r="AQ950" s="0" t="n">
        <v>9</v>
      </c>
      <c r="AR950" s="0" t="n">
        <v>64</v>
      </c>
      <c r="AS950" s="0" t="n">
        <v>32</v>
      </c>
      <c r="AV950" s="0" t="s">
        <v>152</v>
      </c>
      <c r="AW950" s="0" t="n">
        <f aca="false">COUNTA($BA950:$EG950)</f>
        <v>44</v>
      </c>
      <c r="AX950" s="0" t="n">
        <f aca="false">COUNTIF($BC950:$EG950,"D")</f>
        <v>12</v>
      </c>
      <c r="AY950" s="0" t="n">
        <f aca="false">COUNTIF($BC950:$EG950,"R")</f>
        <v>0</v>
      </c>
      <c r="AZ950" s="2" t="n">
        <f aca="false">IF(DH950&lt;&gt;"",1,0)+IF(DI950&lt;&gt;"",1,0)+IF(DK950&lt;&gt;"",1,0)+IF(DM950&lt;&gt;"",1,0)+IF(DN950&lt;&gt;"",1,0)+IF(DO950&lt;&gt;"",1,0)+IF(DQ950&lt;&gt;"",1,0)+IF(DR950&lt;&gt;"",1,0)+IF(DT950&lt;&gt;"",1,0)+IF(DU950&lt;&gt;"",1,0)+IF(DV950&lt;&gt;"",1,0)+IF(DW950&lt;&gt;"",1,0)+IF(DX950&lt;&gt;"",1,0)+IF(DZ950&lt;&gt;"",1,0)+IF(EA950&lt;&gt;"",1,0)+IF(EB950&lt;&gt;"",1,0)+IF(EE950&lt;&gt;"",1,0)</f>
        <v>8</v>
      </c>
      <c r="BA950" s="2" t="n">
        <f aca="false">COUNTIF($DV950:$EG950, "&lt;&gt;")</f>
        <v>5</v>
      </c>
      <c r="BB950" s="0" t="n">
        <f aca="false">AY950*AX950</f>
        <v>0</v>
      </c>
      <c r="BC950" s="0" t="s">
        <v>153</v>
      </c>
      <c r="BD950" s="0" t="s">
        <v>153</v>
      </c>
      <c r="BE950" s="0" t="s">
        <v>153</v>
      </c>
      <c r="BF950" s="0" t="s">
        <v>153</v>
      </c>
      <c r="BG950" s="0" t="s">
        <v>153</v>
      </c>
      <c r="BH950" s="0" t="s">
        <v>153</v>
      </c>
      <c r="BI950" s="0" t="s">
        <v>153</v>
      </c>
      <c r="BJ950" s="0" t="s">
        <v>153</v>
      </c>
      <c r="BK950" s="0" t="s">
        <v>153</v>
      </c>
      <c r="BL950" s="0" t="s">
        <v>153</v>
      </c>
      <c r="BR950" s="0" t="s">
        <v>153</v>
      </c>
      <c r="BS950" s="0" t="s">
        <v>153</v>
      </c>
      <c r="BV950" s="0" t="s">
        <v>153</v>
      </c>
      <c r="BY950" s="0" t="s">
        <v>162</v>
      </c>
      <c r="CA950" s="0" t="s">
        <v>153</v>
      </c>
      <c r="CG950" s="0" t="s">
        <v>153</v>
      </c>
      <c r="CH950" s="0" t="s">
        <v>162</v>
      </c>
      <c r="CK950" s="0" t="s">
        <v>153</v>
      </c>
      <c r="CL950" s="0" t="s">
        <v>162</v>
      </c>
      <c r="CN950" s="0" t="s">
        <v>153</v>
      </c>
      <c r="CO950" s="0" t="s">
        <v>162</v>
      </c>
      <c r="CP950" s="0" t="s">
        <v>153</v>
      </c>
      <c r="CT950" s="0" t="s">
        <v>153</v>
      </c>
      <c r="CU950" s="0" t="s">
        <v>162</v>
      </c>
      <c r="CV950" s="0" t="s">
        <v>153</v>
      </c>
      <c r="CY950" s="0" t="s">
        <v>153</v>
      </c>
      <c r="CZ950" s="0" t="s">
        <v>162</v>
      </c>
      <c r="DC950" s="0" t="s">
        <v>153</v>
      </c>
      <c r="DD950" s="0" t="s">
        <v>162</v>
      </c>
      <c r="DG950" s="0" t="s">
        <v>162</v>
      </c>
      <c r="DI950" s="0" t="s">
        <v>153</v>
      </c>
      <c r="DL950" s="0" t="s">
        <v>153</v>
      </c>
      <c r="DN950" s="0" t="s">
        <v>153</v>
      </c>
      <c r="DR950" s="0" t="s">
        <v>153</v>
      </c>
      <c r="DS950" s="0" t="s">
        <v>162</v>
      </c>
      <c r="DT950" s="0" t="s">
        <v>162</v>
      </c>
      <c r="DU950" s="0" t="s">
        <v>153</v>
      </c>
      <c r="DW950" s="0" t="s">
        <v>162</v>
      </c>
      <c r="DX950" s="0" t="s">
        <v>153</v>
      </c>
      <c r="EA950" s="0" t="s">
        <v>153</v>
      </c>
      <c r="ED950" s="0" t="s">
        <v>162</v>
      </c>
      <c r="EF950" s="0" t="s">
        <v>153</v>
      </c>
    </row>
    <row r="951" customFormat="false" ht="13.8" hidden="false" customHeight="false" outlineLevel="0" collapsed="false">
      <c r="A951" s="0" t="s">
        <v>4554</v>
      </c>
      <c r="B951" s="0" t="n">
        <v>78</v>
      </c>
      <c r="C951" s="0" t="n">
        <v>473677</v>
      </c>
      <c r="D951" s="0" t="s">
        <v>3889</v>
      </c>
      <c r="E951" s="0" t="s">
        <v>2636</v>
      </c>
      <c r="F951" s="0" t="str">
        <f aca="false">CONCATENATE(D951," ",LEFT(H951,4),"T=",AU951,"D=",AV951,"R=",AW951,"M=",AX951,"L=",AY951,"B=",AZ951)</f>
        <v>BATTEE T=D=WARREN-WARD 5R=38M=14L=0B=10</v>
      </c>
      <c r="G951" s="0" t="s">
        <v>140</v>
      </c>
      <c r="I951" s="0" t="s">
        <v>4555</v>
      </c>
      <c r="J951" s="0" t="s">
        <v>1440</v>
      </c>
      <c r="K951" s="0" t="s">
        <v>143</v>
      </c>
      <c r="L951" s="0" t="s">
        <v>162</v>
      </c>
      <c r="M951" s="0" t="str">
        <f aca="false">RIGHT(N951,LEN(N951)-FIND(" ",N951))</f>
        <v>BURTON ST SE</v>
      </c>
      <c r="N951" s="0" t="s">
        <v>4556</v>
      </c>
      <c r="P951" s="0" t="s">
        <v>145</v>
      </c>
      <c r="Q951" s="0" t="s">
        <v>146</v>
      </c>
      <c r="R951" s="0" t="n">
        <v>44484</v>
      </c>
      <c r="AD951" s="0" t="s">
        <v>147</v>
      </c>
      <c r="AE951" s="0" t="s">
        <v>148</v>
      </c>
      <c r="AF951" s="0" t="s">
        <v>149</v>
      </c>
      <c r="AH951" s="0" t="n">
        <v>14</v>
      </c>
      <c r="AI951" s="0" t="n">
        <v>11</v>
      </c>
      <c r="AN951" s="0" t="s">
        <v>145</v>
      </c>
      <c r="AO951" s="0" t="s">
        <v>3480</v>
      </c>
      <c r="AP951" s="0" t="s">
        <v>3481</v>
      </c>
      <c r="AQ951" s="0" t="n">
        <v>9</v>
      </c>
      <c r="AR951" s="0" t="n">
        <v>64</v>
      </c>
      <c r="AS951" s="0" t="n">
        <v>32</v>
      </c>
      <c r="AV951" s="0" t="s">
        <v>152</v>
      </c>
      <c r="AW951" s="0" t="n">
        <f aca="false">COUNTA($BA951:$EG951)</f>
        <v>38</v>
      </c>
      <c r="AX951" s="0" t="n">
        <f aca="false">COUNTIF($BC951:$EG951,"D")</f>
        <v>14</v>
      </c>
      <c r="AY951" s="0" t="n">
        <f aca="false">COUNTIF($BC951:$EG951,"R")</f>
        <v>0</v>
      </c>
      <c r="AZ951" s="2" t="n">
        <f aca="false">IF(DH951&lt;&gt;"",1,0)+IF(DI951&lt;&gt;"",1,0)+IF(DK951&lt;&gt;"",1,0)+IF(DM951&lt;&gt;"",1,0)+IF(DN951&lt;&gt;"",1,0)+IF(DO951&lt;&gt;"",1,0)+IF(DQ951&lt;&gt;"",1,0)+IF(DR951&lt;&gt;"",1,0)+IF(DT951&lt;&gt;"",1,0)+IF(DU951&lt;&gt;"",1,0)+IF(DV951&lt;&gt;"",1,0)+IF(DW951&lt;&gt;"",1,0)+IF(DX951&lt;&gt;"",1,0)+IF(DZ951&lt;&gt;"",1,0)+IF(EA951&lt;&gt;"",1,0)+IF(EB951&lt;&gt;"",1,0)+IF(EE951&lt;&gt;"",1,0)</f>
        <v>10</v>
      </c>
      <c r="BA951" s="2" t="n">
        <f aca="false">COUNTIF($DV951:$EG951, "&lt;&gt;")</f>
        <v>5</v>
      </c>
      <c r="BB951" s="0" t="n">
        <f aca="false">AY951*AX951</f>
        <v>0</v>
      </c>
      <c r="BD951" s="0" t="s">
        <v>153</v>
      </c>
      <c r="BG951" s="0" t="s">
        <v>153</v>
      </c>
      <c r="BL951" s="0" t="s">
        <v>153</v>
      </c>
      <c r="BS951" s="0" t="s">
        <v>153</v>
      </c>
      <c r="BV951" s="0" t="s">
        <v>153</v>
      </c>
      <c r="BY951" s="0" t="s">
        <v>162</v>
      </c>
      <c r="CA951" s="0" t="s">
        <v>153</v>
      </c>
      <c r="CG951" s="0" t="s">
        <v>153</v>
      </c>
      <c r="CH951" s="0" t="s">
        <v>162</v>
      </c>
      <c r="CK951" s="0" t="s">
        <v>153</v>
      </c>
      <c r="CL951" s="0" t="s">
        <v>162</v>
      </c>
      <c r="CN951" s="0" t="s">
        <v>153</v>
      </c>
      <c r="CO951" s="0" t="s">
        <v>162</v>
      </c>
      <c r="CP951" s="0" t="s">
        <v>153</v>
      </c>
      <c r="CV951" s="0" t="s">
        <v>153</v>
      </c>
      <c r="CY951" s="0" t="s">
        <v>153</v>
      </c>
      <c r="CZ951" s="0" t="s">
        <v>162</v>
      </c>
      <c r="DC951" s="0" t="s">
        <v>153</v>
      </c>
      <c r="DD951" s="0" t="s">
        <v>162</v>
      </c>
      <c r="DF951" s="0" t="s">
        <v>153</v>
      </c>
      <c r="DG951" s="0" t="s">
        <v>162</v>
      </c>
      <c r="DI951" s="0" t="s">
        <v>153</v>
      </c>
      <c r="DJ951" s="0" t="s">
        <v>162</v>
      </c>
      <c r="DL951" s="0" t="s">
        <v>153</v>
      </c>
      <c r="DM951" s="0" t="s">
        <v>162</v>
      </c>
      <c r="DN951" s="0" t="s">
        <v>153</v>
      </c>
      <c r="DO951" s="0" t="s">
        <v>162</v>
      </c>
      <c r="DR951" s="0" t="s">
        <v>153</v>
      </c>
      <c r="DS951" s="0" t="s">
        <v>162</v>
      </c>
      <c r="DT951" s="0" t="s">
        <v>162</v>
      </c>
      <c r="DU951" s="0" t="s">
        <v>153</v>
      </c>
      <c r="DW951" s="0" t="s">
        <v>162</v>
      </c>
      <c r="DX951" s="0" t="s">
        <v>153</v>
      </c>
      <c r="EA951" s="0" t="s">
        <v>153</v>
      </c>
      <c r="ED951" s="0" t="s">
        <v>162</v>
      </c>
      <c r="EF951" s="0" t="s">
        <v>153</v>
      </c>
    </row>
    <row r="952" customFormat="false" ht="13.8" hidden="false" customHeight="false" outlineLevel="0" collapsed="false">
      <c r="A952" s="0" t="s">
        <v>4557</v>
      </c>
      <c r="B952" s="0" t="n">
        <v>78</v>
      </c>
      <c r="C952" s="0" t="n">
        <v>16174</v>
      </c>
      <c r="D952" s="0" t="s">
        <v>4558</v>
      </c>
      <c r="E952" s="0" t="s">
        <v>603</v>
      </c>
      <c r="F952" s="0" t="str">
        <f aca="false">CONCATENATE(D952," ",LEFT(H952,4),"T=",AU952,"D=",AV952,"R=",AW952,"M=",AX952,"L=",AY952,"B=",AZ952)</f>
        <v>DOWDELL T=D=WARREN-WARD 5R=5M=0L=0B=2</v>
      </c>
      <c r="G952" s="0" t="s">
        <v>4559</v>
      </c>
      <c r="I952" s="0" t="s">
        <v>4560</v>
      </c>
      <c r="J952" s="0" t="s">
        <v>4561</v>
      </c>
      <c r="K952" s="0" t="s">
        <v>186</v>
      </c>
      <c r="M952" s="0" t="str">
        <f aca="false">RIGHT(N952,LEN(N952)-FIND(" ",N952))</f>
        <v>BURTON ST SE</v>
      </c>
      <c r="N952" s="0" t="s">
        <v>4562</v>
      </c>
      <c r="P952" s="0" t="s">
        <v>145</v>
      </c>
      <c r="Q952" s="0" t="s">
        <v>146</v>
      </c>
      <c r="R952" s="0" t="n">
        <v>44484</v>
      </c>
      <c r="AD952" s="0" t="s">
        <v>147</v>
      </c>
      <c r="AE952" s="0" t="s">
        <v>148</v>
      </c>
      <c r="AF952" s="0" t="s">
        <v>149</v>
      </c>
      <c r="AH952" s="0" t="n">
        <v>14</v>
      </c>
      <c r="AI952" s="0" t="n">
        <v>11</v>
      </c>
      <c r="AN952" s="0" t="s">
        <v>145</v>
      </c>
      <c r="AO952" s="0" t="s">
        <v>3480</v>
      </c>
      <c r="AP952" s="0" t="s">
        <v>3481</v>
      </c>
      <c r="AQ952" s="0" t="n">
        <v>9</v>
      </c>
      <c r="AR952" s="0" t="n">
        <v>64</v>
      </c>
      <c r="AS952" s="0" t="n">
        <v>32</v>
      </c>
      <c r="AV952" s="0" t="s">
        <v>152</v>
      </c>
      <c r="AW952" s="0" t="n">
        <f aca="false">COUNTA($BA952:$EG952)</f>
        <v>5</v>
      </c>
      <c r="AX952" s="0" t="n">
        <f aca="false">COUNTIF($BC952:$EG952,"D")</f>
        <v>0</v>
      </c>
      <c r="AY952" s="0" t="n">
        <f aca="false">COUNTIF($BC952:$EG952,"R")</f>
        <v>0</v>
      </c>
      <c r="AZ952" s="2" t="n">
        <f aca="false">IF(DH952&lt;&gt;"",1,0)+IF(DI952&lt;&gt;"",1,0)+IF(DK952&lt;&gt;"",1,0)+IF(DM952&lt;&gt;"",1,0)+IF(DN952&lt;&gt;"",1,0)+IF(DO952&lt;&gt;"",1,0)+IF(DQ952&lt;&gt;"",1,0)+IF(DR952&lt;&gt;"",1,0)+IF(DT952&lt;&gt;"",1,0)+IF(DU952&lt;&gt;"",1,0)+IF(DV952&lt;&gt;"",1,0)+IF(DW952&lt;&gt;"",1,0)+IF(DX952&lt;&gt;"",1,0)+IF(DZ952&lt;&gt;"",1,0)+IF(EA952&lt;&gt;"",1,0)+IF(EB952&lt;&gt;"",1,0)+IF(EE952&lt;&gt;"",1,0)</f>
        <v>2</v>
      </c>
      <c r="BA952" s="2" t="n">
        <f aca="false">COUNTIF($DV952:$EG952, "&lt;&gt;")</f>
        <v>0</v>
      </c>
      <c r="BB952" s="0" t="n">
        <f aca="false">AY952*AX952</f>
        <v>0</v>
      </c>
      <c r="DC952" s="0" t="s">
        <v>153</v>
      </c>
      <c r="DI952" s="0" t="s">
        <v>153</v>
      </c>
      <c r="DN952" s="0" t="s">
        <v>153</v>
      </c>
    </row>
    <row r="953" customFormat="false" ht="13.8" hidden="false" customHeight="false" outlineLevel="0" collapsed="false">
      <c r="A953" s="0" t="s">
        <v>4563</v>
      </c>
      <c r="B953" s="0" t="n">
        <v>78</v>
      </c>
      <c r="C953" s="0" t="n">
        <v>16173</v>
      </c>
      <c r="D953" s="0" t="s">
        <v>1286</v>
      </c>
      <c r="E953" s="0" t="s">
        <v>219</v>
      </c>
      <c r="F953" s="0" t="str">
        <f aca="false">CONCATENATE(D953," ",LEFT(H953,4),"T=",AU953,"D=",AV953,"R=",AW953,"M=",AX953,"L=",AY953,"B=",AZ953)</f>
        <v>PERRY T=D=WARREN-WARD 5R=24M=3L=0B=4</v>
      </c>
      <c r="G953" s="0" t="s">
        <v>212</v>
      </c>
      <c r="I953" s="0" t="s">
        <v>4564</v>
      </c>
      <c r="J953" s="0" t="s">
        <v>4565</v>
      </c>
      <c r="K953" s="0" t="s">
        <v>143</v>
      </c>
      <c r="M953" s="0" t="str">
        <f aca="false">RIGHT(N953,LEN(N953)-FIND(" ",N953))</f>
        <v>BURTON ST SE</v>
      </c>
      <c r="N953" s="0" t="s">
        <v>4566</v>
      </c>
      <c r="P953" s="0" t="s">
        <v>145</v>
      </c>
      <c r="Q953" s="0" t="s">
        <v>146</v>
      </c>
      <c r="R953" s="0" t="n">
        <v>44484</v>
      </c>
      <c r="AD953" s="0" t="s">
        <v>147</v>
      </c>
      <c r="AE953" s="0" t="s">
        <v>148</v>
      </c>
      <c r="AF953" s="0" t="s">
        <v>149</v>
      </c>
      <c r="AH953" s="0" t="n">
        <v>14</v>
      </c>
      <c r="AI953" s="0" t="n">
        <v>11</v>
      </c>
      <c r="AN953" s="0" t="s">
        <v>145</v>
      </c>
      <c r="AO953" s="0" t="s">
        <v>3480</v>
      </c>
      <c r="AP953" s="0" t="s">
        <v>3481</v>
      </c>
      <c r="AQ953" s="0" t="n">
        <v>9</v>
      </c>
      <c r="AR953" s="0" t="n">
        <v>64</v>
      </c>
      <c r="AS953" s="0" t="n">
        <v>32</v>
      </c>
      <c r="AV953" s="0" t="s">
        <v>152</v>
      </c>
      <c r="AW953" s="0" t="n">
        <f aca="false">COUNTA($BA953:$EG953)</f>
        <v>24</v>
      </c>
      <c r="AX953" s="0" t="n">
        <f aca="false">COUNTIF($BC953:$EG953,"D")</f>
        <v>3</v>
      </c>
      <c r="AY953" s="0" t="n">
        <f aca="false">COUNTIF($BC953:$EG953,"R")</f>
        <v>0</v>
      </c>
      <c r="AZ953" s="2" t="n">
        <f aca="false">IF(DH953&lt;&gt;"",1,0)+IF(DI953&lt;&gt;"",1,0)+IF(DK953&lt;&gt;"",1,0)+IF(DM953&lt;&gt;"",1,0)+IF(DN953&lt;&gt;"",1,0)+IF(DO953&lt;&gt;"",1,0)+IF(DQ953&lt;&gt;"",1,0)+IF(DR953&lt;&gt;"",1,0)+IF(DT953&lt;&gt;"",1,0)+IF(DU953&lt;&gt;"",1,0)+IF(DV953&lt;&gt;"",1,0)+IF(DW953&lt;&gt;"",1,0)+IF(DX953&lt;&gt;"",1,0)+IF(DZ953&lt;&gt;"",1,0)+IF(EA953&lt;&gt;"",1,0)+IF(EB953&lt;&gt;"",1,0)+IF(EE953&lt;&gt;"",1,0)</f>
        <v>4</v>
      </c>
      <c r="BA953" s="2" t="n">
        <f aca="false">COUNTIF($DV953:$EG953, "&lt;&gt;")</f>
        <v>0</v>
      </c>
      <c r="BB953" s="0" t="n">
        <f aca="false">AY953*AX953</f>
        <v>0</v>
      </c>
      <c r="BC953" s="0" t="s">
        <v>153</v>
      </c>
      <c r="BD953" s="0" t="s">
        <v>153</v>
      </c>
      <c r="BF953" s="0" t="s">
        <v>153</v>
      </c>
      <c r="BH953" s="0" t="s">
        <v>153</v>
      </c>
      <c r="BI953" s="0" t="s">
        <v>153</v>
      </c>
      <c r="BJ953" s="0" t="s">
        <v>153</v>
      </c>
      <c r="BK953" s="0" t="s">
        <v>153</v>
      </c>
      <c r="BL953" s="0" t="s">
        <v>153</v>
      </c>
      <c r="BP953" s="0" t="s">
        <v>153</v>
      </c>
      <c r="BS953" s="0" t="s">
        <v>153</v>
      </c>
      <c r="BY953" s="0" t="s">
        <v>162</v>
      </c>
      <c r="CA953" s="0" t="s">
        <v>153</v>
      </c>
      <c r="CG953" s="0" t="s">
        <v>153</v>
      </c>
      <c r="CK953" s="0" t="s">
        <v>153</v>
      </c>
      <c r="CL953" s="0" t="s">
        <v>162</v>
      </c>
      <c r="CN953" s="0" t="s">
        <v>153</v>
      </c>
      <c r="CP953" s="0" t="s">
        <v>153</v>
      </c>
      <c r="DC953" s="0" t="s">
        <v>153</v>
      </c>
      <c r="DI953" s="0" t="s">
        <v>153</v>
      </c>
      <c r="DM953" s="0" t="s">
        <v>162</v>
      </c>
      <c r="DN953" s="0" t="s">
        <v>153</v>
      </c>
      <c r="DU953" s="0" t="s">
        <v>153</v>
      </c>
    </row>
    <row r="954" customFormat="false" ht="13.8" hidden="false" customHeight="false" outlineLevel="0" collapsed="false">
      <c r="A954" s="0" t="s">
        <v>4567</v>
      </c>
      <c r="B954" s="0" t="n">
        <v>78</v>
      </c>
      <c r="C954" s="0" t="n">
        <v>410190</v>
      </c>
      <c r="D954" s="0" t="s">
        <v>1286</v>
      </c>
      <c r="E954" s="0" t="s">
        <v>4568</v>
      </c>
      <c r="F954" s="0" t="str">
        <f aca="false">CONCATENATE(D954," ",LEFT(H954,4),"T=",AU954,"D=",AV954,"R=",AW954,"M=",AX954,"L=",AY954,"B=",AZ954)</f>
        <v>PERRY T=D=WARREN-WARD 5R=12M=1L=0B=2</v>
      </c>
      <c r="G954" s="0" t="s">
        <v>176</v>
      </c>
      <c r="I954" s="0" t="s">
        <v>2482</v>
      </c>
      <c r="J954" s="0" t="s">
        <v>4569</v>
      </c>
      <c r="K954" s="0" t="s">
        <v>186</v>
      </c>
      <c r="M954" s="0" t="str">
        <f aca="false">RIGHT(N954,LEN(N954)-FIND(" ",N954))</f>
        <v>BURTON ST SE</v>
      </c>
      <c r="N954" s="0" t="s">
        <v>4566</v>
      </c>
      <c r="P954" s="0" t="s">
        <v>145</v>
      </c>
      <c r="Q954" s="0" t="s">
        <v>146</v>
      </c>
      <c r="R954" s="0" t="n">
        <v>44484</v>
      </c>
      <c r="AD954" s="0" t="s">
        <v>147</v>
      </c>
      <c r="AE954" s="0" t="s">
        <v>148</v>
      </c>
      <c r="AF954" s="0" t="s">
        <v>149</v>
      </c>
      <c r="AH954" s="0" t="n">
        <v>14</v>
      </c>
      <c r="AI954" s="0" t="n">
        <v>11</v>
      </c>
      <c r="AN954" s="0" t="s">
        <v>145</v>
      </c>
      <c r="AO954" s="0" t="s">
        <v>3480</v>
      </c>
      <c r="AP954" s="0" t="s">
        <v>3481</v>
      </c>
      <c r="AQ954" s="0" t="n">
        <v>9</v>
      </c>
      <c r="AR954" s="0" t="n">
        <v>64</v>
      </c>
      <c r="AS954" s="0" t="n">
        <v>32</v>
      </c>
      <c r="AV954" s="0" t="s">
        <v>152</v>
      </c>
      <c r="AW954" s="0" t="n">
        <f aca="false">COUNTA($BA954:$EG954)</f>
        <v>12</v>
      </c>
      <c r="AX954" s="0" t="n">
        <f aca="false">COUNTIF($BC954:$EG954,"D")</f>
        <v>1</v>
      </c>
      <c r="AY954" s="0" t="n">
        <f aca="false">COUNTIF($BC954:$EG954,"R")</f>
        <v>0</v>
      </c>
      <c r="AZ954" s="2" t="n">
        <f aca="false">IF(DH954&lt;&gt;"",1,0)+IF(DI954&lt;&gt;"",1,0)+IF(DK954&lt;&gt;"",1,0)+IF(DM954&lt;&gt;"",1,0)+IF(DN954&lt;&gt;"",1,0)+IF(DO954&lt;&gt;"",1,0)+IF(DQ954&lt;&gt;"",1,0)+IF(DR954&lt;&gt;"",1,0)+IF(DT954&lt;&gt;"",1,0)+IF(DU954&lt;&gt;"",1,0)+IF(DV954&lt;&gt;"",1,0)+IF(DW954&lt;&gt;"",1,0)+IF(DX954&lt;&gt;"",1,0)+IF(DZ954&lt;&gt;"",1,0)+IF(EA954&lt;&gt;"",1,0)+IF(EB954&lt;&gt;"",1,0)+IF(EE954&lt;&gt;"",1,0)</f>
        <v>2</v>
      </c>
      <c r="BA954" s="2" t="n">
        <f aca="false">COUNTIF($DV954:$EG954, "&lt;&gt;")</f>
        <v>0</v>
      </c>
      <c r="BB954" s="0" t="n">
        <f aca="false">AY954*AX954</f>
        <v>0</v>
      </c>
      <c r="BL954" s="0" t="s">
        <v>153</v>
      </c>
      <c r="BS954" s="0" t="s">
        <v>153</v>
      </c>
      <c r="CA954" s="0" t="s">
        <v>153</v>
      </c>
      <c r="CG954" s="0" t="s">
        <v>153</v>
      </c>
      <c r="CK954" s="0" t="s">
        <v>153</v>
      </c>
      <c r="CL954" s="0" t="s">
        <v>162</v>
      </c>
      <c r="CP954" s="0" t="s">
        <v>153</v>
      </c>
      <c r="DC954" s="0" t="s">
        <v>153</v>
      </c>
      <c r="DI954" s="0" t="s">
        <v>153</v>
      </c>
      <c r="DN954" s="0" t="s">
        <v>153</v>
      </c>
    </row>
    <row r="955" customFormat="false" ht="13.8" hidden="false" customHeight="false" outlineLevel="0" collapsed="false">
      <c r="A955" s="0" t="s">
        <v>4570</v>
      </c>
      <c r="B955" s="0" t="n">
        <v>78</v>
      </c>
      <c r="C955" s="0" t="n">
        <v>381328</v>
      </c>
      <c r="D955" s="0" t="s">
        <v>4571</v>
      </c>
      <c r="E955" s="0" t="s">
        <v>4572</v>
      </c>
      <c r="F955" s="0" t="str">
        <f aca="false">CONCATENATE(D955," ",LEFT(H955,4),"T=",AU955,"D=",AV955,"R=",AW955,"M=",AX955,"L=",AY955,"B=",AZ955)</f>
        <v>SIMPSON T=D=WARREN-WARD 5R=11M=0L=1B=1</v>
      </c>
      <c r="G955" s="0" t="s">
        <v>504</v>
      </c>
      <c r="I955" s="0" t="s">
        <v>4573</v>
      </c>
      <c r="J955" s="0" t="s">
        <v>4574</v>
      </c>
      <c r="K955" s="0" t="s">
        <v>143</v>
      </c>
      <c r="L955" s="0" t="s">
        <v>238</v>
      </c>
      <c r="M955" s="0" t="str">
        <f aca="false">RIGHT(N955,LEN(N955)-FIND(" ",N955))</f>
        <v>BURTON ST SE</v>
      </c>
      <c r="N955" s="0" t="s">
        <v>4575</v>
      </c>
      <c r="P955" s="0" t="s">
        <v>145</v>
      </c>
      <c r="Q955" s="0" t="s">
        <v>146</v>
      </c>
      <c r="R955" s="0" t="n">
        <v>44484</v>
      </c>
      <c r="AD955" s="0" t="s">
        <v>147</v>
      </c>
      <c r="AE955" s="0" t="s">
        <v>148</v>
      </c>
      <c r="AF955" s="0" t="s">
        <v>149</v>
      </c>
      <c r="AH955" s="0" t="n">
        <v>14</v>
      </c>
      <c r="AI955" s="0" t="n">
        <v>11</v>
      </c>
      <c r="AN955" s="0" t="s">
        <v>145</v>
      </c>
      <c r="AO955" s="0" t="s">
        <v>3480</v>
      </c>
      <c r="AP955" s="0" t="s">
        <v>3481</v>
      </c>
      <c r="AQ955" s="0" t="n">
        <v>9</v>
      </c>
      <c r="AR955" s="0" t="n">
        <v>64</v>
      </c>
      <c r="AS955" s="0" t="n">
        <v>32</v>
      </c>
      <c r="AV955" s="0" t="s">
        <v>152</v>
      </c>
      <c r="AW955" s="0" t="n">
        <f aca="false">COUNTA($BA955:$EG955)</f>
        <v>11</v>
      </c>
      <c r="AX955" s="0" t="n">
        <f aca="false">COUNTIF($BC955:$EG955,"D")</f>
        <v>0</v>
      </c>
      <c r="AY955" s="0" t="n">
        <f aca="false">COUNTIF($BC955:$EG955,"R")</f>
        <v>1</v>
      </c>
      <c r="AZ955" s="2" t="n">
        <f aca="false">IF(DH955&lt;&gt;"",1,0)+IF(DI955&lt;&gt;"",1,0)+IF(DK955&lt;&gt;"",1,0)+IF(DM955&lt;&gt;"",1,0)+IF(DN955&lt;&gt;"",1,0)+IF(DO955&lt;&gt;"",1,0)+IF(DQ955&lt;&gt;"",1,0)+IF(DR955&lt;&gt;"",1,0)+IF(DT955&lt;&gt;"",1,0)+IF(DU955&lt;&gt;"",1,0)+IF(DV955&lt;&gt;"",1,0)+IF(DW955&lt;&gt;"",1,0)+IF(DX955&lt;&gt;"",1,0)+IF(DZ955&lt;&gt;"",1,0)+IF(EA955&lt;&gt;"",1,0)+IF(EB955&lt;&gt;"",1,0)+IF(EE955&lt;&gt;"",1,0)</f>
        <v>1</v>
      </c>
      <c r="BA955" s="2" t="n">
        <f aca="false">COUNTIF($DV955:$EG955, "&lt;&gt;")</f>
        <v>2</v>
      </c>
      <c r="BB955" s="0" t="n">
        <f aca="false">AY955*AX955</f>
        <v>0</v>
      </c>
      <c r="BD955" s="0" t="s">
        <v>153</v>
      </c>
      <c r="CA955" s="0" t="s">
        <v>153</v>
      </c>
      <c r="CN955" s="0" t="s">
        <v>153</v>
      </c>
      <c r="CP955" s="0" t="s">
        <v>153</v>
      </c>
      <c r="CY955" s="0" t="s">
        <v>153</v>
      </c>
      <c r="DC955" s="0" t="s">
        <v>153</v>
      </c>
      <c r="DN955" s="0" t="s">
        <v>153</v>
      </c>
      <c r="ED955" s="0" t="s">
        <v>238</v>
      </c>
      <c r="EF955" s="0" t="s">
        <v>153</v>
      </c>
    </row>
    <row r="956" customFormat="false" ht="13.8" hidden="false" customHeight="false" outlineLevel="0" collapsed="false">
      <c r="A956" s="0" t="s">
        <v>4576</v>
      </c>
      <c r="B956" s="0" t="n">
        <v>78</v>
      </c>
      <c r="C956" s="0" t="n">
        <v>473655</v>
      </c>
      <c r="D956" s="0" t="s">
        <v>3936</v>
      </c>
      <c r="E956" s="0" t="s">
        <v>4577</v>
      </c>
      <c r="F956" s="0" t="str">
        <f aca="false">CONCATENATE(D956," ",LEFT(H956,4),"T=",AU956,"D=",AV956,"R=",AW956,"M=",AX956,"L=",AY956,"B=",AZ956)</f>
        <v>MURRAY T=D=WARREN-WARD 5R=10M=0L=0B=1</v>
      </c>
      <c r="I956" s="0" t="s">
        <v>4578</v>
      </c>
      <c r="J956" s="0" t="s">
        <v>4579</v>
      </c>
      <c r="K956" s="0" t="s">
        <v>143</v>
      </c>
      <c r="M956" s="0" t="str">
        <f aca="false">RIGHT(N956,LEN(N956)-FIND(" ",N956))</f>
        <v>BURTON ST SE</v>
      </c>
      <c r="N956" s="0" t="s">
        <v>4575</v>
      </c>
      <c r="P956" s="0" t="s">
        <v>145</v>
      </c>
      <c r="Q956" s="0" t="s">
        <v>146</v>
      </c>
      <c r="R956" s="0" t="n">
        <v>44484</v>
      </c>
      <c r="AD956" s="0" t="s">
        <v>147</v>
      </c>
      <c r="AE956" s="0" t="s">
        <v>148</v>
      </c>
      <c r="AF956" s="0" t="s">
        <v>149</v>
      </c>
      <c r="AH956" s="0" t="n">
        <v>14</v>
      </c>
      <c r="AI956" s="0" t="n">
        <v>11</v>
      </c>
      <c r="AN956" s="0" t="s">
        <v>145</v>
      </c>
      <c r="AO956" s="0" t="s">
        <v>3480</v>
      </c>
      <c r="AP956" s="0" t="s">
        <v>3481</v>
      </c>
      <c r="AQ956" s="0" t="n">
        <v>9</v>
      </c>
      <c r="AR956" s="0" t="n">
        <v>64</v>
      </c>
      <c r="AS956" s="0" t="n">
        <v>32</v>
      </c>
      <c r="AV956" s="0" t="s">
        <v>152</v>
      </c>
      <c r="AW956" s="0" t="n">
        <f aca="false">COUNTA($BA956:$EG956)</f>
        <v>10</v>
      </c>
      <c r="AX956" s="0" t="n">
        <f aca="false">COUNTIF($BC956:$EG956,"D")</f>
        <v>0</v>
      </c>
      <c r="AY956" s="0" t="n">
        <f aca="false">COUNTIF($BC956:$EG956,"R")</f>
        <v>0</v>
      </c>
      <c r="AZ956" s="2" t="n">
        <f aca="false">IF(DH956&lt;&gt;"",1,0)+IF(DI956&lt;&gt;"",1,0)+IF(DK956&lt;&gt;"",1,0)+IF(DM956&lt;&gt;"",1,0)+IF(DN956&lt;&gt;"",1,0)+IF(DO956&lt;&gt;"",1,0)+IF(DQ956&lt;&gt;"",1,0)+IF(DR956&lt;&gt;"",1,0)+IF(DT956&lt;&gt;"",1,0)+IF(DU956&lt;&gt;"",1,0)+IF(DV956&lt;&gt;"",1,0)+IF(DW956&lt;&gt;"",1,0)+IF(DX956&lt;&gt;"",1,0)+IF(DZ956&lt;&gt;"",1,0)+IF(EA956&lt;&gt;"",1,0)+IF(EB956&lt;&gt;"",1,0)+IF(EE956&lt;&gt;"",1,0)</f>
        <v>1</v>
      </c>
      <c r="BA956" s="2" t="n">
        <f aca="false">COUNTIF($DV956:$EG956, "&lt;&gt;")</f>
        <v>1</v>
      </c>
      <c r="BB956" s="0" t="n">
        <f aca="false">AY956*AX956</f>
        <v>0</v>
      </c>
      <c r="CA956" s="0" t="s">
        <v>153</v>
      </c>
      <c r="CG956" s="0" t="s">
        <v>153</v>
      </c>
      <c r="CN956" s="0" t="s">
        <v>153</v>
      </c>
      <c r="CP956" s="0" t="s">
        <v>153</v>
      </c>
      <c r="CY956" s="0" t="s">
        <v>153</v>
      </c>
      <c r="DC956" s="0" t="s">
        <v>153</v>
      </c>
      <c r="DN956" s="0" t="s">
        <v>153</v>
      </c>
      <c r="EF956" s="0" t="s">
        <v>153</v>
      </c>
    </row>
    <row r="957" customFormat="false" ht="13.8" hidden="false" customHeight="false" outlineLevel="0" collapsed="false">
      <c r="A957" s="0" t="s">
        <v>4580</v>
      </c>
      <c r="B957" s="0" t="n">
        <v>78</v>
      </c>
      <c r="C957" s="0" t="n">
        <v>405257</v>
      </c>
      <c r="D957" s="0" t="s">
        <v>1489</v>
      </c>
      <c r="E957" s="0" t="s">
        <v>457</v>
      </c>
      <c r="F957" s="0" t="str">
        <f aca="false">CONCATENATE(D957," ",LEFT(H957,4),"T=",AU957,"D=",AV957,"R=",AW957,"M=",AX957,"L=",AY957,"B=",AZ957)</f>
        <v>BAILEY JRT=D=WARREN-WARD 5R=41M=9L=0B=6</v>
      </c>
      <c r="G957" s="0" t="s">
        <v>4581</v>
      </c>
      <c r="H957" s="0" t="s">
        <v>358</v>
      </c>
      <c r="I957" s="0" t="s">
        <v>4582</v>
      </c>
      <c r="J957" s="0" t="s">
        <v>688</v>
      </c>
      <c r="K957" s="0" t="s">
        <v>143</v>
      </c>
      <c r="L957" s="0" t="s">
        <v>162</v>
      </c>
      <c r="M957" s="0" t="str">
        <f aca="false">RIGHT(N957,LEN(N957)-FIND(" ",N957))</f>
        <v>BURTON ST SE</v>
      </c>
      <c r="N957" s="0" t="s">
        <v>4583</v>
      </c>
      <c r="P957" s="0" t="s">
        <v>145</v>
      </c>
      <c r="Q957" s="0" t="s">
        <v>146</v>
      </c>
      <c r="R957" s="0" t="n">
        <v>44484</v>
      </c>
      <c r="AD957" s="0" t="s">
        <v>147</v>
      </c>
      <c r="AE957" s="0" t="s">
        <v>148</v>
      </c>
      <c r="AF957" s="0" t="s">
        <v>149</v>
      </c>
      <c r="AH957" s="0" t="n">
        <v>14</v>
      </c>
      <c r="AI957" s="0" t="n">
        <v>11</v>
      </c>
      <c r="AN957" s="0" t="s">
        <v>145</v>
      </c>
      <c r="AO957" s="0" t="s">
        <v>3480</v>
      </c>
      <c r="AP957" s="0" t="s">
        <v>3481</v>
      </c>
      <c r="AQ957" s="0" t="n">
        <v>9</v>
      </c>
      <c r="AR957" s="0" t="n">
        <v>64</v>
      </c>
      <c r="AS957" s="0" t="n">
        <v>32</v>
      </c>
      <c r="AV957" s="0" t="s">
        <v>152</v>
      </c>
      <c r="AW957" s="0" t="n">
        <f aca="false">COUNTA($BA957:$EG957)</f>
        <v>41</v>
      </c>
      <c r="AX957" s="0" t="n">
        <f aca="false">COUNTIF($BC957:$EG957,"D")</f>
        <v>9</v>
      </c>
      <c r="AY957" s="0" t="n">
        <f aca="false">COUNTIF($BC957:$EG957,"R")</f>
        <v>0</v>
      </c>
      <c r="AZ957" s="2" t="n">
        <f aca="false">IF(DH957&lt;&gt;"",1,0)+IF(DI957&lt;&gt;"",1,0)+IF(DK957&lt;&gt;"",1,0)+IF(DM957&lt;&gt;"",1,0)+IF(DN957&lt;&gt;"",1,0)+IF(DO957&lt;&gt;"",1,0)+IF(DQ957&lt;&gt;"",1,0)+IF(DR957&lt;&gt;"",1,0)+IF(DT957&lt;&gt;"",1,0)+IF(DU957&lt;&gt;"",1,0)+IF(DV957&lt;&gt;"",1,0)+IF(DW957&lt;&gt;"",1,0)+IF(DX957&lt;&gt;"",1,0)+IF(DZ957&lt;&gt;"",1,0)+IF(EA957&lt;&gt;"",1,0)+IF(EB957&lt;&gt;"",1,0)+IF(EE957&lt;&gt;"",1,0)</f>
        <v>6</v>
      </c>
      <c r="BA957" s="2" t="n">
        <f aca="false">COUNTIF($DV957:$EG957, "&lt;&gt;")</f>
        <v>4</v>
      </c>
      <c r="BB957" s="0" t="n">
        <f aca="false">AY957*AX957</f>
        <v>0</v>
      </c>
      <c r="BC957" s="0" t="s">
        <v>153</v>
      </c>
      <c r="BD957" s="0" t="s">
        <v>153</v>
      </c>
      <c r="BF957" s="0" t="s">
        <v>153</v>
      </c>
      <c r="BG957" s="0" t="s">
        <v>153</v>
      </c>
      <c r="BH957" s="0" t="s">
        <v>153</v>
      </c>
      <c r="BI957" s="0" t="s">
        <v>153</v>
      </c>
      <c r="BJ957" s="0" t="s">
        <v>153</v>
      </c>
      <c r="BK957" s="0" t="s">
        <v>153</v>
      </c>
      <c r="BL957" s="0" t="s">
        <v>153</v>
      </c>
      <c r="BP957" s="0" t="s">
        <v>153</v>
      </c>
      <c r="BR957" s="0" t="s">
        <v>153</v>
      </c>
      <c r="BS957" s="0" t="s">
        <v>153</v>
      </c>
      <c r="BV957" s="0" t="s">
        <v>153</v>
      </c>
      <c r="BY957" s="0" t="s">
        <v>162</v>
      </c>
      <c r="CA957" s="0" t="s">
        <v>153</v>
      </c>
      <c r="CG957" s="0" t="s">
        <v>153</v>
      </c>
      <c r="CK957" s="0" t="s">
        <v>153</v>
      </c>
      <c r="CN957" s="0" t="s">
        <v>153</v>
      </c>
      <c r="CO957" s="0" t="s">
        <v>162</v>
      </c>
      <c r="CP957" s="0" t="s">
        <v>153</v>
      </c>
      <c r="CT957" s="0" t="s">
        <v>153</v>
      </c>
      <c r="CU957" s="0" t="s">
        <v>162</v>
      </c>
      <c r="CV957" s="0" t="s">
        <v>153</v>
      </c>
      <c r="CY957" s="0" t="s">
        <v>153</v>
      </c>
      <c r="CZ957" s="0" t="s">
        <v>162</v>
      </c>
      <c r="DC957" s="0" t="s">
        <v>153</v>
      </c>
      <c r="DF957" s="0" t="s">
        <v>153</v>
      </c>
      <c r="DG957" s="0" t="s">
        <v>162</v>
      </c>
      <c r="DJ957" s="0" t="s">
        <v>162</v>
      </c>
      <c r="DL957" s="0" t="s">
        <v>153</v>
      </c>
      <c r="DM957" s="0" t="s">
        <v>162</v>
      </c>
      <c r="DN957" s="0" t="s">
        <v>153</v>
      </c>
      <c r="DR957" s="0" t="s">
        <v>153</v>
      </c>
      <c r="DS957" s="0" t="s">
        <v>162</v>
      </c>
      <c r="DU957" s="0" t="s">
        <v>153</v>
      </c>
      <c r="DX957" s="0" t="s">
        <v>153</v>
      </c>
      <c r="EA957" s="0" t="s">
        <v>153</v>
      </c>
      <c r="ED957" s="0" t="s">
        <v>162</v>
      </c>
      <c r="EF957" s="0" t="s">
        <v>153</v>
      </c>
    </row>
    <row r="958" customFormat="false" ht="13.8" hidden="false" customHeight="false" outlineLevel="0" collapsed="false">
      <c r="A958" s="0" t="s">
        <v>4584</v>
      </c>
      <c r="B958" s="0" t="n">
        <v>78</v>
      </c>
      <c r="C958" s="0" t="n">
        <v>405535</v>
      </c>
      <c r="D958" s="0" t="s">
        <v>437</v>
      </c>
      <c r="E958" s="0" t="s">
        <v>3553</v>
      </c>
      <c r="F958" s="0" t="str">
        <f aca="false">CONCATENATE(D958," ",LEFT(H958,4),"T=",AU958,"D=",AV958,"R=",AW958,"M=",AX958,"L=",AY958,"B=",AZ958)</f>
        <v>THOMAS T=D=WARREN-WARD 5R=3M=0L=0B=1</v>
      </c>
      <c r="G958" s="0" t="s">
        <v>4585</v>
      </c>
      <c r="I958" s="0" t="s">
        <v>2998</v>
      </c>
      <c r="J958" s="0" t="s">
        <v>4586</v>
      </c>
      <c r="K958" s="0" t="s">
        <v>143</v>
      </c>
      <c r="M958" s="0" t="str">
        <f aca="false">RIGHT(N958,LEN(N958)-FIND(" ",N958))</f>
        <v>BRIER ST SE</v>
      </c>
      <c r="N958" s="0" t="s">
        <v>4587</v>
      </c>
      <c r="P958" s="0" t="s">
        <v>145</v>
      </c>
      <c r="Q958" s="0" t="s">
        <v>146</v>
      </c>
      <c r="R958" s="0" t="n">
        <v>44484</v>
      </c>
      <c r="AD958" s="0" t="s">
        <v>147</v>
      </c>
      <c r="AE958" s="0" t="s">
        <v>148</v>
      </c>
      <c r="AF958" s="0" t="s">
        <v>149</v>
      </c>
      <c r="AH958" s="0" t="n">
        <v>14</v>
      </c>
      <c r="AI958" s="0" t="n">
        <v>11</v>
      </c>
      <c r="AN958" s="0" t="s">
        <v>145</v>
      </c>
      <c r="AO958" s="0" t="s">
        <v>3480</v>
      </c>
      <c r="AP958" s="0" t="s">
        <v>3481</v>
      </c>
      <c r="AQ958" s="0" t="n">
        <v>9</v>
      </c>
      <c r="AR958" s="0" t="n">
        <v>64</v>
      </c>
      <c r="AS958" s="0" t="n">
        <v>32</v>
      </c>
      <c r="AV958" s="0" t="s">
        <v>152</v>
      </c>
      <c r="AW958" s="0" t="n">
        <f aca="false">COUNTA($BA958:$EG958)</f>
        <v>3</v>
      </c>
      <c r="AX958" s="0" t="n">
        <f aca="false">COUNTIF($BC958:$EG958,"D")</f>
        <v>0</v>
      </c>
      <c r="AY958" s="0" t="n">
        <f aca="false">COUNTIF($BC958:$EG958,"R")</f>
        <v>0</v>
      </c>
      <c r="AZ958" s="2" t="n">
        <f aca="false">IF(DH958&lt;&gt;"",1,0)+IF(DI958&lt;&gt;"",1,0)+IF(DK958&lt;&gt;"",1,0)+IF(DM958&lt;&gt;"",1,0)+IF(DN958&lt;&gt;"",1,0)+IF(DO958&lt;&gt;"",1,0)+IF(DQ958&lt;&gt;"",1,0)+IF(DR958&lt;&gt;"",1,0)+IF(DT958&lt;&gt;"",1,0)+IF(DU958&lt;&gt;"",1,0)+IF(DV958&lt;&gt;"",1,0)+IF(DW958&lt;&gt;"",1,0)+IF(DX958&lt;&gt;"",1,0)+IF(DZ958&lt;&gt;"",1,0)+IF(EA958&lt;&gt;"",1,0)+IF(EB958&lt;&gt;"",1,0)+IF(EE958&lt;&gt;"",1,0)</f>
        <v>1</v>
      </c>
      <c r="BA958" s="2" t="n">
        <f aca="false">COUNTIF($DV958:$EG958, "&lt;&gt;")</f>
        <v>1</v>
      </c>
      <c r="BB958" s="0" t="n">
        <f aca="false">AY958*AX958</f>
        <v>0</v>
      </c>
      <c r="DX958" s="0" t="s">
        <v>153</v>
      </c>
    </row>
    <row r="959" customFormat="false" ht="13.8" hidden="false" customHeight="false" outlineLevel="0" collapsed="false">
      <c r="A959" s="0" t="s">
        <v>4588</v>
      </c>
      <c r="B959" s="0" t="n">
        <v>78</v>
      </c>
      <c r="C959" s="0" t="n">
        <v>430639</v>
      </c>
      <c r="D959" s="0" t="s">
        <v>329</v>
      </c>
      <c r="E959" s="0" t="s">
        <v>4589</v>
      </c>
      <c r="F959" s="0" t="str">
        <f aca="false">CONCATENATE(D959," ",LEFT(H959,4),"T=",AU959,"D=",AV959,"R=",AW959,"M=",AX959,"L=",AY959,"B=",AZ959)</f>
        <v>JONES T=D=WARREN-WARD 5R=17M=2L=0B=7</v>
      </c>
      <c r="G959" s="0" t="s">
        <v>212</v>
      </c>
      <c r="I959" s="0" t="s">
        <v>4590</v>
      </c>
      <c r="J959" s="0" t="s">
        <v>4591</v>
      </c>
      <c r="K959" s="0" t="s">
        <v>143</v>
      </c>
      <c r="L959" s="0" t="s">
        <v>162</v>
      </c>
      <c r="M959" s="0" t="str">
        <f aca="false">RIGHT(N959,LEN(N959)-FIND(" ",N959))</f>
        <v>BRIER ST SE</v>
      </c>
      <c r="N959" s="0" t="s">
        <v>4592</v>
      </c>
      <c r="P959" s="0" t="s">
        <v>145</v>
      </c>
      <c r="Q959" s="0" t="s">
        <v>146</v>
      </c>
      <c r="R959" s="0" t="n">
        <v>44484</v>
      </c>
      <c r="AD959" s="0" t="s">
        <v>147</v>
      </c>
      <c r="AE959" s="0" t="s">
        <v>148</v>
      </c>
      <c r="AF959" s="0" t="s">
        <v>149</v>
      </c>
      <c r="AH959" s="0" t="n">
        <v>14</v>
      </c>
      <c r="AI959" s="0" t="n">
        <v>11</v>
      </c>
      <c r="AN959" s="0" t="s">
        <v>145</v>
      </c>
      <c r="AO959" s="0" t="s">
        <v>3480</v>
      </c>
      <c r="AP959" s="0" t="s">
        <v>3481</v>
      </c>
      <c r="AQ959" s="0" t="n">
        <v>9</v>
      </c>
      <c r="AR959" s="0" t="n">
        <v>64</v>
      </c>
      <c r="AS959" s="0" t="n">
        <v>32</v>
      </c>
      <c r="AV959" s="0" t="s">
        <v>152</v>
      </c>
      <c r="AW959" s="0" t="n">
        <f aca="false">COUNTA($BA959:$EG959)</f>
        <v>17</v>
      </c>
      <c r="AX959" s="0" t="n">
        <f aca="false">COUNTIF($BC959:$EG959,"D")</f>
        <v>2</v>
      </c>
      <c r="AY959" s="0" t="n">
        <f aca="false">COUNTIF($BC959:$EG959,"R")</f>
        <v>0</v>
      </c>
      <c r="AZ959" s="2" t="n">
        <f aca="false">IF(DH959&lt;&gt;"",1,0)+IF(DI959&lt;&gt;"",1,0)+IF(DK959&lt;&gt;"",1,0)+IF(DM959&lt;&gt;"",1,0)+IF(DN959&lt;&gt;"",1,0)+IF(DO959&lt;&gt;"",1,0)+IF(DQ959&lt;&gt;"",1,0)+IF(DR959&lt;&gt;"",1,0)+IF(DT959&lt;&gt;"",1,0)+IF(DU959&lt;&gt;"",1,0)+IF(DV959&lt;&gt;"",1,0)+IF(DW959&lt;&gt;"",1,0)+IF(DX959&lt;&gt;"",1,0)+IF(DZ959&lt;&gt;"",1,0)+IF(EA959&lt;&gt;"",1,0)+IF(EB959&lt;&gt;"",1,0)+IF(EE959&lt;&gt;"",1,0)</f>
        <v>7</v>
      </c>
      <c r="BA959" s="2" t="n">
        <f aca="false">COUNTIF($DV959:$EG959, "&lt;&gt;")</f>
        <v>4</v>
      </c>
      <c r="BB959" s="0" t="n">
        <f aca="false">AY959*AX959</f>
        <v>0</v>
      </c>
      <c r="BD959" s="0" t="s">
        <v>153</v>
      </c>
      <c r="BH959" s="0" t="s">
        <v>153</v>
      </c>
      <c r="BL959" s="0" t="s">
        <v>153</v>
      </c>
      <c r="CL959" s="0" t="s">
        <v>162</v>
      </c>
      <c r="CP959" s="0" t="s">
        <v>153</v>
      </c>
      <c r="CY959" s="0" t="s">
        <v>153</v>
      </c>
      <c r="DC959" s="0" t="s">
        <v>153</v>
      </c>
      <c r="DI959" s="0" t="s">
        <v>153</v>
      </c>
      <c r="DN959" s="0" t="s">
        <v>153</v>
      </c>
      <c r="DR959" s="0" t="s">
        <v>153</v>
      </c>
      <c r="DU959" s="0" t="s">
        <v>153</v>
      </c>
      <c r="DW959" s="0" t="s">
        <v>162</v>
      </c>
      <c r="DX959" s="0" t="s">
        <v>153</v>
      </c>
      <c r="EA959" s="0" t="s">
        <v>153</v>
      </c>
      <c r="EF959" s="0" t="s">
        <v>153</v>
      </c>
    </row>
    <row r="960" customFormat="false" ht="13.8" hidden="false" customHeight="false" outlineLevel="0" collapsed="false">
      <c r="A960" s="0" t="s">
        <v>4593</v>
      </c>
      <c r="B960" s="0" t="n">
        <v>78</v>
      </c>
      <c r="C960" s="0" t="n">
        <v>369874</v>
      </c>
      <c r="D960" s="0" t="s">
        <v>4379</v>
      </c>
      <c r="E960" s="0" t="s">
        <v>4594</v>
      </c>
      <c r="F960" s="0" t="str">
        <f aca="false">CONCATENATE(D960," ",LEFT(H960,4),"T=",AU960,"D=",AV960,"R=",AW960,"M=",AX960,"L=",AY960,"B=",AZ960)</f>
        <v>GIBSON T=D=WARREN-WARD 5R=3M=0L=0B=0</v>
      </c>
      <c r="G960" s="0" t="s">
        <v>176</v>
      </c>
      <c r="I960" s="0" t="s">
        <v>4595</v>
      </c>
      <c r="J960" s="0" t="s">
        <v>4596</v>
      </c>
      <c r="K960" s="0" t="s">
        <v>143</v>
      </c>
      <c r="M960" s="0" t="str">
        <f aca="false">RIGHT(N960,LEN(N960)-FIND(" ",N960))</f>
        <v>BRIER ST SE</v>
      </c>
      <c r="N960" s="0" t="s">
        <v>4592</v>
      </c>
      <c r="P960" s="0" t="s">
        <v>145</v>
      </c>
      <c r="Q960" s="0" t="s">
        <v>146</v>
      </c>
      <c r="R960" s="0" t="n">
        <v>44484</v>
      </c>
      <c r="AD960" s="0" t="s">
        <v>147</v>
      </c>
      <c r="AE960" s="0" t="s">
        <v>148</v>
      </c>
      <c r="AF960" s="0" t="s">
        <v>149</v>
      </c>
      <c r="AH960" s="0" t="n">
        <v>14</v>
      </c>
      <c r="AI960" s="0" t="n">
        <v>11</v>
      </c>
      <c r="AN960" s="0" t="s">
        <v>145</v>
      </c>
      <c r="AO960" s="0" t="s">
        <v>3480</v>
      </c>
      <c r="AP960" s="0" t="s">
        <v>3481</v>
      </c>
      <c r="AQ960" s="0" t="n">
        <v>9</v>
      </c>
      <c r="AR960" s="0" t="n">
        <v>64</v>
      </c>
      <c r="AS960" s="0" t="n">
        <v>32</v>
      </c>
      <c r="AV960" s="0" t="s">
        <v>152</v>
      </c>
      <c r="AW960" s="0" t="n">
        <f aca="false">COUNTA($BA960:$EG960)</f>
        <v>3</v>
      </c>
      <c r="AX960" s="0" t="n">
        <f aca="false">COUNTIF($BC960:$EG960,"D")</f>
        <v>0</v>
      </c>
      <c r="AY960" s="0" t="n">
        <f aca="false">COUNTIF($BC960:$EG960,"R")</f>
        <v>0</v>
      </c>
      <c r="AZ960" s="2" t="n">
        <f aca="false">IF(DH960&lt;&gt;"",1,0)+IF(DI960&lt;&gt;"",1,0)+IF(DK960&lt;&gt;"",1,0)+IF(DM960&lt;&gt;"",1,0)+IF(DN960&lt;&gt;"",1,0)+IF(DO960&lt;&gt;"",1,0)+IF(DQ960&lt;&gt;"",1,0)+IF(DR960&lt;&gt;"",1,0)+IF(DT960&lt;&gt;"",1,0)+IF(DU960&lt;&gt;"",1,0)+IF(DV960&lt;&gt;"",1,0)+IF(DW960&lt;&gt;"",1,0)+IF(DX960&lt;&gt;"",1,0)+IF(DZ960&lt;&gt;"",1,0)+IF(EA960&lt;&gt;"",1,0)+IF(EB960&lt;&gt;"",1,0)+IF(EE960&lt;&gt;"",1,0)</f>
        <v>0</v>
      </c>
      <c r="BA960" s="2" t="n">
        <f aca="false">COUNTIF($DV960:$EG960, "&lt;&gt;")</f>
        <v>1</v>
      </c>
      <c r="BB960" s="0" t="n">
        <f aca="false">AY960*AX960</f>
        <v>0</v>
      </c>
      <c r="EF960" s="0" t="s">
        <v>153</v>
      </c>
    </row>
    <row r="961" customFormat="false" ht="13.8" hidden="false" customHeight="false" outlineLevel="0" collapsed="false">
      <c r="A961" s="0" t="s">
        <v>4597</v>
      </c>
      <c r="B961" s="0" t="n">
        <v>78</v>
      </c>
      <c r="C961" s="0" t="n">
        <v>446831</v>
      </c>
      <c r="D961" s="0" t="s">
        <v>1925</v>
      </c>
      <c r="E961" s="0" t="s">
        <v>4598</v>
      </c>
      <c r="F961" s="0" t="str">
        <f aca="false">CONCATENATE(D961," ",LEFT(H961,4),"T=",AU961,"D=",AV961,"R=",AW961,"M=",AX961,"L=",AY961,"B=",AZ961)</f>
        <v>SCOTT T=D=WARREN-WARD 5R=3M=0L=0B=1</v>
      </c>
      <c r="G961" s="0" t="s">
        <v>1848</v>
      </c>
      <c r="I961" s="0" t="s">
        <v>4599</v>
      </c>
      <c r="J961" s="0" t="s">
        <v>3131</v>
      </c>
      <c r="K961" s="0" t="s">
        <v>186</v>
      </c>
      <c r="M961" s="0" t="str">
        <f aca="false">RIGHT(N961,LEN(N961)-FIND(" ",N961))</f>
        <v>BRIER ST SE</v>
      </c>
      <c r="N961" s="0" t="s">
        <v>4600</v>
      </c>
      <c r="P961" s="0" t="s">
        <v>145</v>
      </c>
      <c r="Q961" s="0" t="s">
        <v>146</v>
      </c>
      <c r="R961" s="0" t="n">
        <v>44484</v>
      </c>
      <c r="AD961" s="0" t="s">
        <v>147</v>
      </c>
      <c r="AE961" s="0" t="s">
        <v>148</v>
      </c>
      <c r="AF961" s="0" t="s">
        <v>149</v>
      </c>
      <c r="AH961" s="0" t="n">
        <v>14</v>
      </c>
      <c r="AI961" s="0" t="n">
        <v>11</v>
      </c>
      <c r="AN961" s="0" t="s">
        <v>145</v>
      </c>
      <c r="AO961" s="0" t="s">
        <v>3480</v>
      </c>
      <c r="AP961" s="0" t="s">
        <v>3481</v>
      </c>
      <c r="AQ961" s="0" t="n">
        <v>9</v>
      </c>
      <c r="AR961" s="0" t="n">
        <v>64</v>
      </c>
      <c r="AS961" s="0" t="n">
        <v>32</v>
      </c>
      <c r="AV961" s="0" t="s">
        <v>152</v>
      </c>
      <c r="AW961" s="0" t="n">
        <f aca="false">COUNTA($BA961:$EG961)</f>
        <v>3</v>
      </c>
      <c r="AX961" s="0" t="n">
        <f aca="false">COUNTIF($BC961:$EG961,"D")</f>
        <v>0</v>
      </c>
      <c r="AY961" s="0" t="n">
        <f aca="false">COUNTIF($BC961:$EG961,"R")</f>
        <v>0</v>
      </c>
      <c r="AZ961" s="2" t="n">
        <f aca="false">IF(DH961&lt;&gt;"",1,0)+IF(DI961&lt;&gt;"",1,0)+IF(DK961&lt;&gt;"",1,0)+IF(DM961&lt;&gt;"",1,0)+IF(DN961&lt;&gt;"",1,0)+IF(DO961&lt;&gt;"",1,0)+IF(DQ961&lt;&gt;"",1,0)+IF(DR961&lt;&gt;"",1,0)+IF(DT961&lt;&gt;"",1,0)+IF(DU961&lt;&gt;"",1,0)+IF(DV961&lt;&gt;"",1,0)+IF(DW961&lt;&gt;"",1,0)+IF(DX961&lt;&gt;"",1,0)+IF(DZ961&lt;&gt;"",1,0)+IF(EA961&lt;&gt;"",1,0)+IF(EB961&lt;&gt;"",1,0)+IF(EE961&lt;&gt;"",1,0)</f>
        <v>1</v>
      </c>
      <c r="BA961" s="2" t="n">
        <f aca="false">COUNTIF($DV961:$EG961, "&lt;&gt;")</f>
        <v>0</v>
      </c>
      <c r="BB961" s="0" t="n">
        <f aca="false">AY961*AX961</f>
        <v>0</v>
      </c>
      <c r="DN961" s="0" t="s">
        <v>153</v>
      </c>
    </row>
    <row r="962" customFormat="false" ht="13.8" hidden="false" customHeight="false" outlineLevel="0" collapsed="false">
      <c r="A962" s="0" t="s">
        <v>4601</v>
      </c>
      <c r="B962" s="0" t="n">
        <v>78</v>
      </c>
      <c r="C962" s="0" t="n">
        <v>159885</v>
      </c>
      <c r="D962" s="0" t="s">
        <v>4602</v>
      </c>
      <c r="E962" s="0" t="s">
        <v>675</v>
      </c>
      <c r="F962" s="0" t="str">
        <f aca="false">CONCATENATE(D962," ",LEFT(H962,4),"T=",AU962,"D=",AV962,"R=",AW962,"M=",AX962,"L=",AY962,"B=",AZ962)</f>
        <v>LAMPLEY T=D=WARREN-WARD 5R=11M=1L=0B=1</v>
      </c>
      <c r="G962" s="0" t="s">
        <v>3685</v>
      </c>
      <c r="I962" s="0" t="s">
        <v>4603</v>
      </c>
      <c r="J962" s="0" t="s">
        <v>624</v>
      </c>
      <c r="K962" s="0" t="s">
        <v>186</v>
      </c>
      <c r="M962" s="0" t="str">
        <f aca="false">RIGHT(N962,LEN(N962)-FIND(" ",N962))</f>
        <v>BRIER ST SE</v>
      </c>
      <c r="N962" s="0" t="s">
        <v>4600</v>
      </c>
      <c r="P962" s="0" t="s">
        <v>145</v>
      </c>
      <c r="Q962" s="0" t="s">
        <v>146</v>
      </c>
      <c r="R962" s="0" t="n">
        <v>44484</v>
      </c>
      <c r="AD962" s="0" t="s">
        <v>147</v>
      </c>
      <c r="AE962" s="0" t="s">
        <v>148</v>
      </c>
      <c r="AF962" s="0" t="s">
        <v>149</v>
      </c>
      <c r="AH962" s="0" t="n">
        <v>14</v>
      </c>
      <c r="AI962" s="0" t="n">
        <v>11</v>
      </c>
      <c r="AN962" s="0" t="s">
        <v>145</v>
      </c>
      <c r="AO962" s="0" t="s">
        <v>3480</v>
      </c>
      <c r="AP962" s="0" t="s">
        <v>3481</v>
      </c>
      <c r="AQ962" s="0" t="n">
        <v>9</v>
      </c>
      <c r="AR962" s="0" t="n">
        <v>64</v>
      </c>
      <c r="AS962" s="0" t="n">
        <v>32</v>
      </c>
      <c r="AV962" s="0" t="s">
        <v>152</v>
      </c>
      <c r="AW962" s="0" t="n">
        <f aca="false">COUNTA($BA962:$EG962)</f>
        <v>11</v>
      </c>
      <c r="AX962" s="0" t="n">
        <f aca="false">COUNTIF($BC962:$EG962,"D")</f>
        <v>1</v>
      </c>
      <c r="AY962" s="0" t="n">
        <f aca="false">COUNTIF($BC962:$EG962,"R")</f>
        <v>0</v>
      </c>
      <c r="AZ962" s="2" t="n">
        <f aca="false">IF(DH962&lt;&gt;"",1,0)+IF(DI962&lt;&gt;"",1,0)+IF(DK962&lt;&gt;"",1,0)+IF(DM962&lt;&gt;"",1,0)+IF(DN962&lt;&gt;"",1,0)+IF(DO962&lt;&gt;"",1,0)+IF(DQ962&lt;&gt;"",1,0)+IF(DR962&lt;&gt;"",1,0)+IF(DT962&lt;&gt;"",1,0)+IF(DU962&lt;&gt;"",1,0)+IF(DV962&lt;&gt;"",1,0)+IF(DW962&lt;&gt;"",1,0)+IF(DX962&lt;&gt;"",1,0)+IF(DZ962&lt;&gt;"",1,0)+IF(EA962&lt;&gt;"",1,0)+IF(EB962&lt;&gt;"",1,0)+IF(EE962&lt;&gt;"",1,0)</f>
        <v>1</v>
      </c>
      <c r="BA962" s="2" t="n">
        <f aca="false">COUNTIF($DV962:$EG962, "&lt;&gt;")</f>
        <v>0</v>
      </c>
      <c r="BB962" s="0" t="n">
        <f aca="false">AY962*AX962</f>
        <v>0</v>
      </c>
      <c r="BL962" s="0" t="s">
        <v>153</v>
      </c>
      <c r="BY962" s="0" t="s">
        <v>162</v>
      </c>
      <c r="CA962" s="0" t="s">
        <v>153</v>
      </c>
      <c r="CK962" s="0" t="s">
        <v>153</v>
      </c>
      <c r="CP962" s="0" t="s">
        <v>153</v>
      </c>
      <c r="CV962" s="0" t="s">
        <v>153</v>
      </c>
      <c r="CY962" s="0" t="s">
        <v>153</v>
      </c>
      <c r="DC962" s="0" t="s">
        <v>153</v>
      </c>
      <c r="DN962" s="0" t="s">
        <v>153</v>
      </c>
    </row>
    <row r="963" customFormat="false" ht="13.8" hidden="false" customHeight="false" outlineLevel="0" collapsed="false">
      <c r="A963" s="0" t="s">
        <v>4604</v>
      </c>
      <c r="B963" s="0" t="n">
        <v>78</v>
      </c>
      <c r="C963" s="0" t="n">
        <v>350300</v>
      </c>
      <c r="D963" s="0" t="s">
        <v>4605</v>
      </c>
      <c r="E963" s="0" t="s">
        <v>1804</v>
      </c>
      <c r="F963" s="0" t="str">
        <f aca="false">CONCATENATE(D963," ",LEFT(H963,4),"T=",AU963,"D=",AV963,"R=",AW963,"M=",AX963,"L=",AY963,"B=",AZ963)</f>
        <v>MAY T=D=WARREN-WARD 5R=13M=2L=0B=6</v>
      </c>
      <c r="G963" s="0" t="s">
        <v>3589</v>
      </c>
      <c r="I963" s="0" t="s">
        <v>4606</v>
      </c>
      <c r="J963" s="0" t="s">
        <v>4607</v>
      </c>
      <c r="K963" s="0" t="s">
        <v>143</v>
      </c>
      <c r="L963" s="0" t="s">
        <v>162</v>
      </c>
      <c r="M963" s="0" t="str">
        <f aca="false">RIGHT(N963,LEN(N963)-FIND(" ",N963))</f>
        <v>BRIER ST SE</v>
      </c>
      <c r="N963" s="0" t="s">
        <v>4608</v>
      </c>
      <c r="P963" s="0" t="s">
        <v>145</v>
      </c>
      <c r="Q963" s="0" t="s">
        <v>146</v>
      </c>
      <c r="R963" s="0" t="n">
        <v>44484</v>
      </c>
      <c r="AD963" s="0" t="s">
        <v>147</v>
      </c>
      <c r="AE963" s="0" t="s">
        <v>148</v>
      </c>
      <c r="AF963" s="0" t="s">
        <v>149</v>
      </c>
      <c r="AH963" s="0" t="n">
        <v>14</v>
      </c>
      <c r="AI963" s="0" t="n">
        <v>11</v>
      </c>
      <c r="AN963" s="0" t="s">
        <v>145</v>
      </c>
      <c r="AO963" s="0" t="s">
        <v>3480</v>
      </c>
      <c r="AP963" s="0" t="s">
        <v>3481</v>
      </c>
      <c r="AQ963" s="0" t="n">
        <v>9</v>
      </c>
      <c r="AR963" s="0" t="n">
        <v>64</v>
      </c>
      <c r="AS963" s="0" t="n">
        <v>32</v>
      </c>
      <c r="AV963" s="0" t="s">
        <v>152</v>
      </c>
      <c r="AW963" s="0" t="n">
        <f aca="false">COUNTA($BA963:$EG963)</f>
        <v>13</v>
      </c>
      <c r="AX963" s="0" t="n">
        <f aca="false">COUNTIF($BC963:$EG963,"D")</f>
        <v>2</v>
      </c>
      <c r="AY963" s="0" t="n">
        <f aca="false">COUNTIF($BC963:$EG963,"R")</f>
        <v>0</v>
      </c>
      <c r="AZ963" s="2" t="n">
        <f aca="false">IF(DH963&lt;&gt;"",1,0)+IF(DI963&lt;&gt;"",1,0)+IF(DK963&lt;&gt;"",1,0)+IF(DM963&lt;&gt;"",1,0)+IF(DN963&lt;&gt;"",1,0)+IF(DO963&lt;&gt;"",1,0)+IF(DQ963&lt;&gt;"",1,0)+IF(DR963&lt;&gt;"",1,0)+IF(DT963&lt;&gt;"",1,0)+IF(DU963&lt;&gt;"",1,0)+IF(DV963&lt;&gt;"",1,0)+IF(DW963&lt;&gt;"",1,0)+IF(DX963&lt;&gt;"",1,0)+IF(DZ963&lt;&gt;"",1,0)+IF(EA963&lt;&gt;"",1,0)+IF(EB963&lt;&gt;"",1,0)+IF(EE963&lt;&gt;"",1,0)</f>
        <v>6</v>
      </c>
      <c r="BA963" s="2" t="n">
        <f aca="false">COUNTIF($DV963:$EG963, "&lt;&gt;")</f>
        <v>4</v>
      </c>
      <c r="BB963" s="0" t="n">
        <f aca="false">AY963*AX963</f>
        <v>0</v>
      </c>
      <c r="CP963" s="0" t="s">
        <v>153</v>
      </c>
      <c r="DC963" s="0" t="s">
        <v>153</v>
      </c>
      <c r="DL963" s="0" t="s">
        <v>153</v>
      </c>
      <c r="DN963" s="0" t="s">
        <v>153</v>
      </c>
      <c r="DR963" s="0" t="s">
        <v>153</v>
      </c>
      <c r="DS963" s="0" t="s">
        <v>162</v>
      </c>
      <c r="DU963" s="0" t="s">
        <v>153</v>
      </c>
      <c r="DW963" s="0" t="s">
        <v>162</v>
      </c>
      <c r="DX963" s="0" t="s">
        <v>153</v>
      </c>
      <c r="EA963" s="0" t="s">
        <v>153</v>
      </c>
      <c r="EF963" s="0" t="s">
        <v>153</v>
      </c>
    </row>
    <row r="964" customFormat="false" ht="13.8" hidden="false" customHeight="false" outlineLevel="0" collapsed="false">
      <c r="A964" s="0" t="s">
        <v>4609</v>
      </c>
      <c r="B964" s="0" t="n">
        <v>78</v>
      </c>
      <c r="C964" s="0" t="n">
        <v>357844</v>
      </c>
      <c r="D964" s="0" t="s">
        <v>4605</v>
      </c>
      <c r="E964" s="0" t="s">
        <v>1592</v>
      </c>
      <c r="F964" s="0" t="str">
        <f aca="false">CONCATENATE(D964," ",LEFT(H964,4),"T=",AU964,"D=",AV964,"R=",AW964,"M=",AX964,"L=",AY964,"B=",AZ964)</f>
        <v>MAY T=D=WARREN-WARD 5R=3M=0L=0B=0</v>
      </c>
      <c r="G964" s="0" t="s">
        <v>212</v>
      </c>
      <c r="I964" s="0" t="s">
        <v>4610</v>
      </c>
      <c r="J964" s="0" t="s">
        <v>3837</v>
      </c>
      <c r="K964" s="0" t="s">
        <v>143</v>
      </c>
      <c r="M964" s="0" t="str">
        <f aca="false">RIGHT(N964,LEN(N964)-FIND(" ",N964))</f>
        <v>BRIER ST SE</v>
      </c>
      <c r="N964" s="0" t="s">
        <v>4608</v>
      </c>
      <c r="P964" s="0" t="s">
        <v>145</v>
      </c>
      <c r="Q964" s="0" t="s">
        <v>146</v>
      </c>
      <c r="R964" s="0" t="n">
        <v>44484</v>
      </c>
      <c r="AD964" s="0" t="s">
        <v>147</v>
      </c>
      <c r="AE964" s="0" t="s">
        <v>148</v>
      </c>
      <c r="AF964" s="0" t="s">
        <v>149</v>
      </c>
      <c r="AH964" s="0" t="n">
        <v>14</v>
      </c>
      <c r="AI964" s="0" t="n">
        <v>11</v>
      </c>
      <c r="AN964" s="0" t="s">
        <v>145</v>
      </c>
      <c r="AO964" s="0" t="s">
        <v>3480</v>
      </c>
      <c r="AP964" s="0" t="s">
        <v>3481</v>
      </c>
      <c r="AQ964" s="0" t="n">
        <v>9</v>
      </c>
      <c r="AR964" s="0" t="n">
        <v>64</v>
      </c>
      <c r="AS964" s="0" t="n">
        <v>32</v>
      </c>
      <c r="AV964" s="0" t="s">
        <v>152</v>
      </c>
      <c r="AW964" s="0" t="n">
        <f aca="false">COUNTA($BA964:$EG964)</f>
        <v>3</v>
      </c>
      <c r="AX964" s="0" t="n">
        <f aca="false">COUNTIF($BC964:$EG964,"D")</f>
        <v>0</v>
      </c>
      <c r="AY964" s="0" t="n">
        <f aca="false">COUNTIF($BC964:$EG964,"R")</f>
        <v>0</v>
      </c>
      <c r="AZ964" s="2" t="n">
        <f aca="false">IF(DH964&lt;&gt;"",1,0)+IF(DI964&lt;&gt;"",1,0)+IF(DK964&lt;&gt;"",1,0)+IF(DM964&lt;&gt;"",1,0)+IF(DN964&lt;&gt;"",1,0)+IF(DO964&lt;&gt;"",1,0)+IF(DQ964&lt;&gt;"",1,0)+IF(DR964&lt;&gt;"",1,0)+IF(DT964&lt;&gt;"",1,0)+IF(DU964&lt;&gt;"",1,0)+IF(DV964&lt;&gt;"",1,0)+IF(DW964&lt;&gt;"",1,0)+IF(DX964&lt;&gt;"",1,0)+IF(DZ964&lt;&gt;"",1,0)+IF(EA964&lt;&gt;"",1,0)+IF(EB964&lt;&gt;"",1,0)+IF(EE964&lt;&gt;"",1,0)</f>
        <v>0</v>
      </c>
      <c r="BA964" s="2" t="n">
        <f aca="false">COUNTIF($DV964:$EG964, "&lt;&gt;")</f>
        <v>1</v>
      </c>
      <c r="BB964" s="0" t="n">
        <f aca="false">AY964*AX964</f>
        <v>0</v>
      </c>
      <c r="EF964" s="0" t="s">
        <v>153</v>
      </c>
    </row>
    <row r="965" customFormat="false" ht="13.8" hidden="false" customHeight="false" outlineLevel="0" collapsed="false">
      <c r="A965" s="0" t="s">
        <v>4611</v>
      </c>
      <c r="B965" s="0" t="n">
        <v>78</v>
      </c>
      <c r="C965" s="0" t="n">
        <v>455244</v>
      </c>
      <c r="D965" s="0" t="s">
        <v>4612</v>
      </c>
      <c r="E965" s="0" t="s">
        <v>518</v>
      </c>
      <c r="F965" s="0" t="str">
        <f aca="false">CONCATENATE(D965," ",LEFT(H965,4),"T=",AU965,"D=",AV965,"R=",AW965,"M=",AX965,"L=",AY965,"B=",AZ965)</f>
        <v>CONNELLY T=D=WARREN-WARD 5R=37M=11L=0B=7</v>
      </c>
      <c r="G965" s="0" t="s">
        <v>176</v>
      </c>
      <c r="I965" s="0" t="s">
        <v>4613</v>
      </c>
      <c r="J965" s="0" t="s">
        <v>3728</v>
      </c>
      <c r="K965" s="0" t="s">
        <v>143</v>
      </c>
      <c r="L965" s="0" t="s">
        <v>162</v>
      </c>
      <c r="M965" s="0" t="str">
        <f aca="false">RIGHT(N965,LEN(N965)-FIND(" ",N965))</f>
        <v>BRIER ST SE</v>
      </c>
      <c r="N965" s="0" t="s">
        <v>4614</v>
      </c>
      <c r="P965" s="0" t="s">
        <v>145</v>
      </c>
      <c r="Q965" s="0" t="s">
        <v>146</v>
      </c>
      <c r="R965" s="0" t="n">
        <v>44484</v>
      </c>
      <c r="AD965" s="0" t="s">
        <v>147</v>
      </c>
      <c r="AE965" s="0" t="s">
        <v>148</v>
      </c>
      <c r="AF965" s="0" t="s">
        <v>149</v>
      </c>
      <c r="AH965" s="0" t="n">
        <v>14</v>
      </c>
      <c r="AI965" s="0" t="n">
        <v>11</v>
      </c>
      <c r="AN965" s="0" t="s">
        <v>145</v>
      </c>
      <c r="AO965" s="0" t="s">
        <v>3480</v>
      </c>
      <c r="AP965" s="0" t="s">
        <v>3481</v>
      </c>
      <c r="AQ965" s="0" t="n">
        <v>9</v>
      </c>
      <c r="AR965" s="0" t="n">
        <v>64</v>
      </c>
      <c r="AS965" s="0" t="n">
        <v>32</v>
      </c>
      <c r="AV965" s="0" t="s">
        <v>152</v>
      </c>
      <c r="AW965" s="0" t="n">
        <f aca="false">COUNTA($BA965:$EG965)</f>
        <v>37</v>
      </c>
      <c r="AX965" s="0" t="n">
        <f aca="false">COUNTIF($BC965:$EG965,"D")</f>
        <v>11</v>
      </c>
      <c r="AY965" s="0" t="n">
        <f aca="false">COUNTIF($BC965:$EG965,"R")</f>
        <v>0</v>
      </c>
      <c r="AZ965" s="2" t="n">
        <f aca="false">IF(DH965&lt;&gt;"",1,0)+IF(DI965&lt;&gt;"",1,0)+IF(DK965&lt;&gt;"",1,0)+IF(DM965&lt;&gt;"",1,0)+IF(DN965&lt;&gt;"",1,0)+IF(DO965&lt;&gt;"",1,0)+IF(DQ965&lt;&gt;"",1,0)+IF(DR965&lt;&gt;"",1,0)+IF(DT965&lt;&gt;"",1,0)+IF(DU965&lt;&gt;"",1,0)+IF(DV965&lt;&gt;"",1,0)+IF(DW965&lt;&gt;"",1,0)+IF(DX965&lt;&gt;"",1,0)+IF(DZ965&lt;&gt;"",1,0)+IF(EA965&lt;&gt;"",1,0)+IF(EB965&lt;&gt;"",1,0)+IF(EE965&lt;&gt;"",1,0)</f>
        <v>7</v>
      </c>
      <c r="BA965" s="2" t="n">
        <f aca="false">COUNTIF($DV965:$EG965, "&lt;&gt;")</f>
        <v>4</v>
      </c>
      <c r="BB965" s="0" t="n">
        <f aca="false">AY965*AX965</f>
        <v>0</v>
      </c>
      <c r="BC965" s="0" t="s">
        <v>162</v>
      </c>
      <c r="BD965" s="0" t="s">
        <v>153</v>
      </c>
      <c r="BE965" s="0" t="s">
        <v>162</v>
      </c>
      <c r="BF965" s="0" t="s">
        <v>153</v>
      </c>
      <c r="BH965" s="0" t="s">
        <v>153</v>
      </c>
      <c r="BL965" s="0" t="s">
        <v>153</v>
      </c>
      <c r="BN965" s="0" t="s">
        <v>162</v>
      </c>
      <c r="BP965" s="0" t="s">
        <v>153</v>
      </c>
      <c r="BS965" s="0" t="s">
        <v>153</v>
      </c>
      <c r="BT965" s="0" t="s">
        <v>162</v>
      </c>
      <c r="BV965" s="0" t="s">
        <v>153</v>
      </c>
      <c r="BY965" s="0" t="s">
        <v>162</v>
      </c>
      <c r="CA965" s="0" t="s">
        <v>153</v>
      </c>
      <c r="CG965" s="0" t="s">
        <v>153</v>
      </c>
      <c r="CK965" s="0" t="s">
        <v>153</v>
      </c>
      <c r="CL965" s="0" t="s">
        <v>162</v>
      </c>
      <c r="CN965" s="0" t="s">
        <v>153</v>
      </c>
      <c r="CO965" s="0" t="s">
        <v>162</v>
      </c>
      <c r="CP965" s="0" t="s">
        <v>153</v>
      </c>
      <c r="CQ965" s="0" t="s">
        <v>162</v>
      </c>
      <c r="CT965" s="0" t="s">
        <v>153</v>
      </c>
      <c r="CV965" s="0" t="s">
        <v>153</v>
      </c>
      <c r="CY965" s="0" t="s">
        <v>153</v>
      </c>
      <c r="DC965" s="0" t="s">
        <v>153</v>
      </c>
      <c r="DF965" s="0" t="s">
        <v>153</v>
      </c>
      <c r="DG965" s="0" t="s">
        <v>162</v>
      </c>
      <c r="DI965" s="0" t="s">
        <v>153</v>
      </c>
      <c r="DL965" s="0" t="s">
        <v>153</v>
      </c>
      <c r="DN965" s="0" t="s">
        <v>153</v>
      </c>
      <c r="DO965" s="0" t="s">
        <v>162</v>
      </c>
      <c r="DR965" s="0" t="s">
        <v>153</v>
      </c>
      <c r="DW965" s="0" t="s">
        <v>162</v>
      </c>
      <c r="DX965" s="0" t="s">
        <v>153</v>
      </c>
      <c r="EA965" s="0" t="s">
        <v>153</v>
      </c>
      <c r="EF965" s="0" t="s">
        <v>153</v>
      </c>
    </row>
    <row r="966" customFormat="false" ht="13.8" hidden="false" customHeight="false" outlineLevel="0" collapsed="false">
      <c r="A966" s="0" t="s">
        <v>4615</v>
      </c>
      <c r="B966" s="0" t="n">
        <v>78</v>
      </c>
      <c r="C966" s="0" t="n">
        <v>235625</v>
      </c>
      <c r="D966" s="0" t="s">
        <v>4612</v>
      </c>
      <c r="E966" s="0" t="s">
        <v>1747</v>
      </c>
      <c r="F966" s="0" t="str">
        <f aca="false">CONCATENATE(D966," ",LEFT(H966,4),"T=",AU966,"D=",AV966,"R=",AW966,"M=",AX966,"L=",AY966,"B=",AZ966)</f>
        <v>CONNELLY T=D=WARREN-WARD 5R=14M=1L=0B=3</v>
      </c>
      <c r="G966" s="0" t="s">
        <v>4616</v>
      </c>
      <c r="I966" s="0" t="s">
        <v>4617</v>
      </c>
      <c r="J966" s="0" t="s">
        <v>3585</v>
      </c>
      <c r="K966" s="0" t="s">
        <v>143</v>
      </c>
      <c r="L966" s="0" t="s">
        <v>162</v>
      </c>
      <c r="M966" s="0" t="str">
        <f aca="false">RIGHT(N966,LEN(N966)-FIND(" ",N966))</f>
        <v>BRIER ST SE</v>
      </c>
      <c r="N966" s="0" t="s">
        <v>4614</v>
      </c>
      <c r="P966" s="0" t="s">
        <v>145</v>
      </c>
      <c r="Q966" s="0" t="s">
        <v>146</v>
      </c>
      <c r="R966" s="0" t="n">
        <v>44484</v>
      </c>
      <c r="AD966" s="0" t="s">
        <v>147</v>
      </c>
      <c r="AE966" s="0" t="s">
        <v>148</v>
      </c>
      <c r="AF966" s="0" t="s">
        <v>149</v>
      </c>
      <c r="AH966" s="0" t="n">
        <v>14</v>
      </c>
      <c r="AI966" s="0" t="n">
        <v>11</v>
      </c>
      <c r="AN966" s="0" t="s">
        <v>145</v>
      </c>
      <c r="AO966" s="0" t="s">
        <v>3480</v>
      </c>
      <c r="AP966" s="0" t="s">
        <v>3481</v>
      </c>
      <c r="AQ966" s="0" t="n">
        <v>9</v>
      </c>
      <c r="AR966" s="0" t="n">
        <v>64</v>
      </c>
      <c r="AS966" s="0" t="n">
        <v>32</v>
      </c>
      <c r="AV966" s="0" t="s">
        <v>152</v>
      </c>
      <c r="AW966" s="0" t="n">
        <f aca="false">COUNTA($BA966:$EG966)</f>
        <v>14</v>
      </c>
      <c r="AX966" s="0" t="n">
        <f aca="false">COUNTIF($BC966:$EG966,"D")</f>
        <v>1</v>
      </c>
      <c r="AY966" s="0" t="n">
        <f aca="false">COUNTIF($BC966:$EG966,"R")</f>
        <v>0</v>
      </c>
      <c r="AZ966" s="2" t="n">
        <f aca="false">IF(DH966&lt;&gt;"",1,0)+IF(DI966&lt;&gt;"",1,0)+IF(DK966&lt;&gt;"",1,0)+IF(DM966&lt;&gt;"",1,0)+IF(DN966&lt;&gt;"",1,0)+IF(DO966&lt;&gt;"",1,0)+IF(DQ966&lt;&gt;"",1,0)+IF(DR966&lt;&gt;"",1,0)+IF(DT966&lt;&gt;"",1,0)+IF(DU966&lt;&gt;"",1,0)+IF(DV966&lt;&gt;"",1,0)+IF(DW966&lt;&gt;"",1,0)+IF(DX966&lt;&gt;"",1,0)+IF(DZ966&lt;&gt;"",1,0)+IF(EA966&lt;&gt;"",1,0)+IF(EB966&lt;&gt;"",1,0)+IF(EE966&lt;&gt;"",1,0)</f>
        <v>3</v>
      </c>
      <c r="BA966" s="2" t="n">
        <f aca="false">COUNTIF($DV966:$EG966, "&lt;&gt;")</f>
        <v>2</v>
      </c>
      <c r="BB966" s="0" t="n">
        <f aca="false">AY966*AX966</f>
        <v>0</v>
      </c>
      <c r="BS966" s="0" t="s">
        <v>153</v>
      </c>
      <c r="CA966" s="0" t="s">
        <v>153</v>
      </c>
      <c r="CG966" s="0" t="s">
        <v>153</v>
      </c>
      <c r="CK966" s="0" t="s">
        <v>153</v>
      </c>
      <c r="CP966" s="0" t="s">
        <v>153</v>
      </c>
      <c r="CT966" s="0" t="s">
        <v>153</v>
      </c>
      <c r="CV966" s="0" t="s">
        <v>153</v>
      </c>
      <c r="CY966" s="0" t="s">
        <v>153</v>
      </c>
      <c r="DC966" s="0" t="s">
        <v>153</v>
      </c>
      <c r="DN966" s="0" t="s">
        <v>153</v>
      </c>
      <c r="DW966" s="0" t="s">
        <v>162</v>
      </c>
      <c r="DX966" s="0" t="s">
        <v>153</v>
      </c>
    </row>
    <row r="967" customFormat="false" ht="13.8" hidden="false" customHeight="false" outlineLevel="0" collapsed="false">
      <c r="A967" s="0" t="s">
        <v>4618</v>
      </c>
      <c r="B967" s="0" t="n">
        <v>78</v>
      </c>
      <c r="C967" s="0" t="n">
        <v>264012</v>
      </c>
      <c r="D967" s="0" t="s">
        <v>4612</v>
      </c>
      <c r="E967" s="0" t="s">
        <v>518</v>
      </c>
      <c r="F967" s="0" t="str">
        <f aca="false">CONCATENATE(D967," ",LEFT(H967,4),"T=",AU967,"D=",AV967,"R=",AW967,"M=",AX967,"L=",AY967,"B=",AZ967)</f>
        <v>CONNELLY T=D=WARREN-WARD 5R=5M=2L=0B=3</v>
      </c>
      <c r="G967" s="0" t="s">
        <v>2641</v>
      </c>
      <c r="I967" s="0" t="s">
        <v>4619</v>
      </c>
      <c r="J967" s="0" t="s">
        <v>482</v>
      </c>
      <c r="K967" s="0" t="s">
        <v>143</v>
      </c>
      <c r="L967" s="0" t="s">
        <v>162</v>
      </c>
      <c r="M967" s="0" t="str">
        <f aca="false">RIGHT(N967,LEN(N967)-FIND(" ",N967))</f>
        <v>BRIER ST SE</v>
      </c>
      <c r="N967" s="0" t="s">
        <v>4614</v>
      </c>
      <c r="P967" s="0" t="s">
        <v>145</v>
      </c>
      <c r="Q967" s="0" t="s">
        <v>146</v>
      </c>
      <c r="R967" s="0" t="n">
        <v>44484</v>
      </c>
      <c r="AD967" s="0" t="s">
        <v>147</v>
      </c>
      <c r="AE967" s="0" t="s">
        <v>148</v>
      </c>
      <c r="AF967" s="0" t="s">
        <v>149</v>
      </c>
      <c r="AH967" s="0" t="n">
        <v>14</v>
      </c>
      <c r="AI967" s="0" t="n">
        <v>11</v>
      </c>
      <c r="AN967" s="0" t="s">
        <v>145</v>
      </c>
      <c r="AO967" s="0" t="s">
        <v>3480</v>
      </c>
      <c r="AP967" s="0" t="s">
        <v>3481</v>
      </c>
      <c r="AQ967" s="0" t="n">
        <v>9</v>
      </c>
      <c r="AR967" s="0" t="n">
        <v>64</v>
      </c>
      <c r="AS967" s="0" t="n">
        <v>32</v>
      </c>
      <c r="AV967" s="0" t="s">
        <v>152</v>
      </c>
      <c r="AW967" s="0" t="n">
        <f aca="false">COUNTA($BA967:$EG967)</f>
        <v>5</v>
      </c>
      <c r="AX967" s="0" t="n">
        <f aca="false">COUNTIF($BC967:$EG967,"D")</f>
        <v>2</v>
      </c>
      <c r="AY967" s="0" t="n">
        <f aca="false">COUNTIF($BC967:$EG967,"R")</f>
        <v>0</v>
      </c>
      <c r="AZ967" s="2" t="n">
        <f aca="false">IF(DH967&lt;&gt;"",1,0)+IF(DI967&lt;&gt;"",1,0)+IF(DK967&lt;&gt;"",1,0)+IF(DM967&lt;&gt;"",1,0)+IF(DN967&lt;&gt;"",1,0)+IF(DO967&lt;&gt;"",1,0)+IF(DQ967&lt;&gt;"",1,0)+IF(DR967&lt;&gt;"",1,0)+IF(DT967&lt;&gt;"",1,0)+IF(DU967&lt;&gt;"",1,0)+IF(DV967&lt;&gt;"",1,0)+IF(DW967&lt;&gt;"",1,0)+IF(DX967&lt;&gt;"",1,0)+IF(DZ967&lt;&gt;"",1,0)+IF(EA967&lt;&gt;"",1,0)+IF(EB967&lt;&gt;"",1,0)+IF(EE967&lt;&gt;"",1,0)</f>
        <v>3</v>
      </c>
      <c r="BA967" s="2" t="n">
        <f aca="false">COUNTIF($DV967:$EG967, "&lt;&gt;")</f>
        <v>1</v>
      </c>
      <c r="BB967" s="0" t="n">
        <f aca="false">AY967*AX967</f>
        <v>0</v>
      </c>
      <c r="DN967" s="0" t="s">
        <v>153</v>
      </c>
      <c r="DO967" s="0" t="s">
        <v>162</v>
      </c>
      <c r="DW967" s="0" t="s">
        <v>162</v>
      </c>
    </row>
    <row r="968" customFormat="false" ht="13.8" hidden="false" customHeight="false" outlineLevel="0" collapsed="false">
      <c r="A968" s="0" t="s">
        <v>4620</v>
      </c>
      <c r="B968" s="0" t="n">
        <v>78</v>
      </c>
      <c r="C968" s="0" t="n">
        <v>285378</v>
      </c>
      <c r="D968" s="0" t="s">
        <v>4621</v>
      </c>
      <c r="E968" s="0" t="s">
        <v>309</v>
      </c>
      <c r="F968" s="0" t="str">
        <f aca="false">CONCATENATE(D968," ",LEFT(H968,4),"T=",AU968,"D=",AV968,"R=",AW968,"M=",AX968,"L=",AY968,"B=",AZ968)</f>
        <v>RIVERA T=D=WARREN-WARD 5R=4M=0L=0B=0</v>
      </c>
      <c r="G968" s="0" t="s">
        <v>1288</v>
      </c>
      <c r="I968" s="0" t="s">
        <v>4622</v>
      </c>
      <c r="J968" s="0" t="s">
        <v>688</v>
      </c>
      <c r="K968" s="0" t="s">
        <v>143</v>
      </c>
      <c r="M968" s="0" t="str">
        <f aca="false">RIGHT(N968,LEN(N968)-FIND(" ",N968))</f>
        <v>BRIER ST SE</v>
      </c>
      <c r="N968" s="0" t="s">
        <v>4623</v>
      </c>
      <c r="P968" s="0" t="s">
        <v>145</v>
      </c>
      <c r="Q968" s="0" t="s">
        <v>146</v>
      </c>
      <c r="R968" s="0" t="n">
        <v>44484</v>
      </c>
      <c r="AD968" s="0" t="s">
        <v>147</v>
      </c>
      <c r="AE968" s="0" t="s">
        <v>148</v>
      </c>
      <c r="AF968" s="0" t="s">
        <v>149</v>
      </c>
      <c r="AH968" s="0" t="n">
        <v>14</v>
      </c>
      <c r="AI968" s="0" t="n">
        <v>11</v>
      </c>
      <c r="AN968" s="0" t="s">
        <v>145</v>
      </c>
      <c r="AO968" s="0" t="s">
        <v>3480</v>
      </c>
      <c r="AP968" s="0" t="s">
        <v>3481</v>
      </c>
      <c r="AQ968" s="0" t="n">
        <v>9</v>
      </c>
      <c r="AR968" s="0" t="n">
        <v>64</v>
      </c>
      <c r="AS968" s="0" t="n">
        <v>32</v>
      </c>
      <c r="AV968" s="0" t="s">
        <v>152</v>
      </c>
      <c r="AW968" s="0" t="n">
        <f aca="false">COUNTA($BA968:$EG968)</f>
        <v>4</v>
      </c>
      <c r="AX968" s="0" t="n">
        <f aca="false">COUNTIF($BC968:$EG968,"D")</f>
        <v>0</v>
      </c>
      <c r="AY968" s="0" t="n">
        <f aca="false">COUNTIF($BC968:$EG968,"R")</f>
        <v>0</v>
      </c>
      <c r="AZ968" s="2" t="n">
        <f aca="false">IF(DH968&lt;&gt;"",1,0)+IF(DI968&lt;&gt;"",1,0)+IF(DK968&lt;&gt;"",1,0)+IF(DM968&lt;&gt;"",1,0)+IF(DN968&lt;&gt;"",1,0)+IF(DO968&lt;&gt;"",1,0)+IF(DQ968&lt;&gt;"",1,0)+IF(DR968&lt;&gt;"",1,0)+IF(DT968&lt;&gt;"",1,0)+IF(DU968&lt;&gt;"",1,0)+IF(DV968&lt;&gt;"",1,0)+IF(DW968&lt;&gt;"",1,0)+IF(DX968&lt;&gt;"",1,0)+IF(DZ968&lt;&gt;"",1,0)+IF(EA968&lt;&gt;"",1,0)+IF(EB968&lt;&gt;"",1,0)+IF(EE968&lt;&gt;"",1,0)</f>
        <v>0</v>
      </c>
      <c r="BA968" s="2" t="n">
        <f aca="false">COUNTIF($DV968:$EG968, "&lt;&gt;")</f>
        <v>1</v>
      </c>
      <c r="BB968" s="0" t="n">
        <f aca="false">AY968*AX968</f>
        <v>0</v>
      </c>
      <c r="CP968" s="0" t="s">
        <v>153</v>
      </c>
      <c r="EF968" s="0" t="s">
        <v>153</v>
      </c>
    </row>
    <row r="969" customFormat="false" ht="13.8" hidden="false" customHeight="false" outlineLevel="0" collapsed="false">
      <c r="A969" s="0" t="s">
        <v>4624</v>
      </c>
      <c r="B969" s="0" t="n">
        <v>78</v>
      </c>
      <c r="C969" s="0" t="n">
        <v>232925</v>
      </c>
      <c r="D969" s="0" t="s">
        <v>4625</v>
      </c>
      <c r="E969" s="0" t="s">
        <v>247</v>
      </c>
      <c r="F969" s="0" t="str">
        <f aca="false">CONCATENATE(D969," ",LEFT(H969,4),"T=",AU969,"D=",AV969,"R=",AW969,"M=",AX969,"L=",AY969,"B=",AZ969)</f>
        <v>EDWARDS T=D=WARREN-WARD 5R=48M=17L=0B=10</v>
      </c>
      <c r="I969" s="0" t="s">
        <v>4626</v>
      </c>
      <c r="J969" s="0" t="s">
        <v>4627</v>
      </c>
      <c r="K969" s="0" t="s">
        <v>143</v>
      </c>
      <c r="L969" s="0" t="s">
        <v>162</v>
      </c>
      <c r="M969" s="0" t="str">
        <f aca="false">RIGHT(N969,LEN(N969)-FIND(" ",N969))</f>
        <v>BRIER ST SE</v>
      </c>
      <c r="N969" s="0" t="s">
        <v>4628</v>
      </c>
      <c r="P969" s="0" t="s">
        <v>145</v>
      </c>
      <c r="Q969" s="0" t="s">
        <v>146</v>
      </c>
      <c r="R969" s="0" t="n">
        <v>44484</v>
      </c>
      <c r="AD969" s="0" t="s">
        <v>147</v>
      </c>
      <c r="AE969" s="0" t="s">
        <v>148</v>
      </c>
      <c r="AF969" s="0" t="s">
        <v>149</v>
      </c>
      <c r="AH969" s="0" t="n">
        <v>14</v>
      </c>
      <c r="AI969" s="0" t="n">
        <v>11</v>
      </c>
      <c r="AN969" s="0" t="s">
        <v>145</v>
      </c>
      <c r="AO969" s="0" t="s">
        <v>3480</v>
      </c>
      <c r="AP969" s="0" t="s">
        <v>3481</v>
      </c>
      <c r="AQ969" s="0" t="n">
        <v>9</v>
      </c>
      <c r="AR969" s="0" t="n">
        <v>64</v>
      </c>
      <c r="AS969" s="0" t="n">
        <v>32</v>
      </c>
      <c r="AV969" s="0" t="s">
        <v>152</v>
      </c>
      <c r="AW969" s="0" t="n">
        <f aca="false">COUNTA($BA969:$EG969)</f>
        <v>48</v>
      </c>
      <c r="AX969" s="0" t="n">
        <f aca="false">COUNTIF($BC969:$EG969,"D")</f>
        <v>17</v>
      </c>
      <c r="AY969" s="0" t="n">
        <f aca="false">COUNTIF($BC969:$EG969,"R")</f>
        <v>0</v>
      </c>
      <c r="AZ969" s="2" t="n">
        <f aca="false">IF(DH969&lt;&gt;"",1,0)+IF(DI969&lt;&gt;"",1,0)+IF(DK969&lt;&gt;"",1,0)+IF(DM969&lt;&gt;"",1,0)+IF(DN969&lt;&gt;"",1,0)+IF(DO969&lt;&gt;"",1,0)+IF(DQ969&lt;&gt;"",1,0)+IF(DR969&lt;&gt;"",1,0)+IF(DT969&lt;&gt;"",1,0)+IF(DU969&lt;&gt;"",1,0)+IF(DV969&lt;&gt;"",1,0)+IF(DW969&lt;&gt;"",1,0)+IF(DX969&lt;&gt;"",1,0)+IF(DZ969&lt;&gt;"",1,0)+IF(EA969&lt;&gt;"",1,0)+IF(EB969&lt;&gt;"",1,0)+IF(EE969&lt;&gt;"",1,0)</f>
        <v>10</v>
      </c>
      <c r="BA969" s="2" t="n">
        <f aca="false">COUNTIF($DV969:$EG969, "&lt;&gt;")</f>
        <v>5</v>
      </c>
      <c r="BB969" s="0" t="n">
        <f aca="false">AY969*AX969</f>
        <v>0</v>
      </c>
      <c r="BC969" s="0" t="s">
        <v>153</v>
      </c>
      <c r="BD969" s="0" t="s">
        <v>153</v>
      </c>
      <c r="BE969" s="0" t="s">
        <v>153</v>
      </c>
      <c r="BF969" s="0" t="s">
        <v>153</v>
      </c>
      <c r="BG969" s="0" t="s">
        <v>153</v>
      </c>
      <c r="BH969" s="0" t="s">
        <v>153</v>
      </c>
      <c r="BI969" s="0" t="s">
        <v>153</v>
      </c>
      <c r="BJ969" s="0" t="s">
        <v>153</v>
      </c>
      <c r="BK969" s="0" t="s">
        <v>153</v>
      </c>
      <c r="BL969" s="0" t="s">
        <v>153</v>
      </c>
      <c r="BP969" s="0" t="s">
        <v>153</v>
      </c>
      <c r="BR969" s="0" t="s">
        <v>153</v>
      </c>
      <c r="BS969" s="0" t="s">
        <v>153</v>
      </c>
      <c r="BY969" s="0" t="s">
        <v>162</v>
      </c>
      <c r="CA969" s="0" t="s">
        <v>153</v>
      </c>
      <c r="CH969" s="0" t="s">
        <v>162</v>
      </c>
      <c r="CK969" s="0" t="s">
        <v>153</v>
      </c>
      <c r="CL969" s="0" t="s">
        <v>162</v>
      </c>
      <c r="CN969" s="0" t="s">
        <v>153</v>
      </c>
      <c r="CO969" s="0" t="s">
        <v>162</v>
      </c>
      <c r="CP969" s="0" t="s">
        <v>153</v>
      </c>
      <c r="CQ969" s="0" t="s">
        <v>162</v>
      </c>
      <c r="CU969" s="0" t="s">
        <v>162</v>
      </c>
      <c r="CV969" s="0" t="s">
        <v>153</v>
      </c>
      <c r="CW969" s="0" t="s">
        <v>162</v>
      </c>
      <c r="CY969" s="0" t="s">
        <v>153</v>
      </c>
      <c r="CZ969" s="0" t="s">
        <v>162</v>
      </c>
      <c r="DC969" s="0" t="s">
        <v>153</v>
      </c>
      <c r="DD969" s="0" t="s">
        <v>162</v>
      </c>
      <c r="DF969" s="0" t="s">
        <v>153</v>
      </c>
      <c r="DG969" s="0" t="s">
        <v>162</v>
      </c>
      <c r="DI969" s="0" t="s">
        <v>153</v>
      </c>
      <c r="DJ969" s="0" t="s">
        <v>162</v>
      </c>
      <c r="DL969" s="0" t="s">
        <v>153</v>
      </c>
      <c r="DM969" s="0" t="s">
        <v>162</v>
      </c>
      <c r="DN969" s="0" t="s">
        <v>153</v>
      </c>
      <c r="DO969" s="0" t="s">
        <v>162</v>
      </c>
      <c r="DR969" s="0" t="s">
        <v>153</v>
      </c>
      <c r="DS969" s="0" t="s">
        <v>162</v>
      </c>
      <c r="DT969" s="0" t="s">
        <v>162</v>
      </c>
      <c r="DU969" s="0" t="s">
        <v>153</v>
      </c>
      <c r="DW969" s="0" t="s">
        <v>162</v>
      </c>
      <c r="DX969" s="0" t="s">
        <v>153</v>
      </c>
      <c r="EA969" s="0" t="s">
        <v>153</v>
      </c>
      <c r="ED969" s="0" t="s">
        <v>162</v>
      </c>
      <c r="EF969" s="0" t="s">
        <v>153</v>
      </c>
    </row>
    <row r="970" customFormat="false" ht="13.8" hidden="false" customHeight="false" outlineLevel="0" collapsed="false">
      <c r="A970" s="0" t="s">
        <v>4629</v>
      </c>
      <c r="B970" s="0" t="n">
        <v>78</v>
      </c>
      <c r="C970" s="0" t="n">
        <v>284347</v>
      </c>
      <c r="D970" s="0" t="s">
        <v>4625</v>
      </c>
      <c r="E970" s="0" t="s">
        <v>3553</v>
      </c>
      <c r="F970" s="0" t="str">
        <f aca="false">CONCATENATE(D970," ",LEFT(H970,4),"T=",AU970,"D=",AV970,"R=",AW970,"M=",AX970,"L=",AY970,"B=",AZ970)</f>
        <v>EDWARDS T=D=WARREN-WARD 5R=49M=17L=0B=10</v>
      </c>
      <c r="G970" s="0" t="s">
        <v>220</v>
      </c>
      <c r="I970" s="0" t="s">
        <v>4630</v>
      </c>
      <c r="J970" s="0" t="s">
        <v>4631</v>
      </c>
      <c r="K970" s="0" t="s">
        <v>143</v>
      </c>
      <c r="L970" s="0" t="s">
        <v>162</v>
      </c>
      <c r="M970" s="0" t="str">
        <f aca="false">RIGHT(N970,LEN(N970)-FIND(" ",N970))</f>
        <v>BRIER ST SE</v>
      </c>
      <c r="N970" s="0" t="s">
        <v>4628</v>
      </c>
      <c r="P970" s="0" t="s">
        <v>145</v>
      </c>
      <c r="Q970" s="0" t="s">
        <v>146</v>
      </c>
      <c r="R970" s="0" t="n">
        <v>44484</v>
      </c>
      <c r="AD970" s="0" t="s">
        <v>147</v>
      </c>
      <c r="AE970" s="0" t="s">
        <v>148</v>
      </c>
      <c r="AF970" s="0" t="s">
        <v>149</v>
      </c>
      <c r="AH970" s="0" t="n">
        <v>14</v>
      </c>
      <c r="AI970" s="0" t="n">
        <v>11</v>
      </c>
      <c r="AN970" s="0" t="s">
        <v>145</v>
      </c>
      <c r="AO970" s="0" t="s">
        <v>3480</v>
      </c>
      <c r="AP970" s="0" t="s">
        <v>3481</v>
      </c>
      <c r="AQ970" s="0" t="n">
        <v>9</v>
      </c>
      <c r="AR970" s="0" t="n">
        <v>64</v>
      </c>
      <c r="AS970" s="0" t="n">
        <v>32</v>
      </c>
      <c r="AV970" s="0" t="s">
        <v>152</v>
      </c>
      <c r="AW970" s="0" t="n">
        <f aca="false">COUNTA($BA970:$EG970)</f>
        <v>49</v>
      </c>
      <c r="AX970" s="0" t="n">
        <f aca="false">COUNTIF($BC970:$EG970,"D")</f>
        <v>17</v>
      </c>
      <c r="AY970" s="0" t="n">
        <f aca="false">COUNTIF($BC970:$EG970,"R")</f>
        <v>0</v>
      </c>
      <c r="AZ970" s="2" t="n">
        <f aca="false">IF(DH970&lt;&gt;"",1,0)+IF(DI970&lt;&gt;"",1,0)+IF(DK970&lt;&gt;"",1,0)+IF(DM970&lt;&gt;"",1,0)+IF(DN970&lt;&gt;"",1,0)+IF(DO970&lt;&gt;"",1,0)+IF(DQ970&lt;&gt;"",1,0)+IF(DR970&lt;&gt;"",1,0)+IF(DT970&lt;&gt;"",1,0)+IF(DU970&lt;&gt;"",1,0)+IF(DV970&lt;&gt;"",1,0)+IF(DW970&lt;&gt;"",1,0)+IF(DX970&lt;&gt;"",1,0)+IF(DZ970&lt;&gt;"",1,0)+IF(EA970&lt;&gt;"",1,0)+IF(EB970&lt;&gt;"",1,0)+IF(EE970&lt;&gt;"",1,0)</f>
        <v>10</v>
      </c>
      <c r="BA970" s="2" t="n">
        <f aca="false">COUNTIF($DV970:$EG970, "&lt;&gt;")</f>
        <v>5</v>
      </c>
      <c r="BB970" s="0" t="n">
        <f aca="false">AY970*AX970</f>
        <v>0</v>
      </c>
      <c r="BC970" s="0" t="s">
        <v>153</v>
      </c>
      <c r="BD970" s="0" t="s">
        <v>153</v>
      </c>
      <c r="BE970" s="0" t="s">
        <v>153</v>
      </c>
      <c r="BF970" s="0" t="s">
        <v>153</v>
      </c>
      <c r="BG970" s="0" t="s">
        <v>153</v>
      </c>
      <c r="BH970" s="0" t="s">
        <v>153</v>
      </c>
      <c r="BI970" s="0" t="s">
        <v>153</v>
      </c>
      <c r="BJ970" s="0" t="s">
        <v>153</v>
      </c>
      <c r="BK970" s="0" t="s">
        <v>153</v>
      </c>
      <c r="BL970" s="0" t="s">
        <v>153</v>
      </c>
      <c r="BP970" s="0" t="s">
        <v>153</v>
      </c>
      <c r="BR970" s="0" t="s">
        <v>153</v>
      </c>
      <c r="BS970" s="0" t="s">
        <v>153</v>
      </c>
      <c r="BY970" s="0" t="s">
        <v>162</v>
      </c>
      <c r="CA970" s="0" t="s">
        <v>153</v>
      </c>
      <c r="CG970" s="0" t="s">
        <v>153</v>
      </c>
      <c r="CH970" s="0" t="s">
        <v>162</v>
      </c>
      <c r="CK970" s="0" t="s">
        <v>153</v>
      </c>
      <c r="CL970" s="0" t="s">
        <v>162</v>
      </c>
      <c r="CN970" s="0" t="s">
        <v>153</v>
      </c>
      <c r="CO970" s="0" t="s">
        <v>162</v>
      </c>
      <c r="CP970" s="0" t="s">
        <v>153</v>
      </c>
      <c r="CQ970" s="0" t="s">
        <v>162</v>
      </c>
      <c r="CU970" s="0" t="s">
        <v>162</v>
      </c>
      <c r="CV970" s="0" t="s">
        <v>153</v>
      </c>
      <c r="CW970" s="0" t="s">
        <v>162</v>
      </c>
      <c r="CY970" s="0" t="s">
        <v>153</v>
      </c>
      <c r="CZ970" s="0" t="s">
        <v>162</v>
      </c>
      <c r="DC970" s="0" t="s">
        <v>153</v>
      </c>
      <c r="DD970" s="0" t="s">
        <v>162</v>
      </c>
      <c r="DF970" s="0" t="s">
        <v>153</v>
      </c>
      <c r="DG970" s="0" t="s">
        <v>162</v>
      </c>
      <c r="DI970" s="0" t="s">
        <v>153</v>
      </c>
      <c r="DJ970" s="0" t="s">
        <v>162</v>
      </c>
      <c r="DL970" s="0" t="s">
        <v>153</v>
      </c>
      <c r="DM970" s="0" t="s">
        <v>162</v>
      </c>
      <c r="DN970" s="0" t="s">
        <v>153</v>
      </c>
      <c r="DO970" s="0" t="s">
        <v>162</v>
      </c>
      <c r="DR970" s="0" t="s">
        <v>153</v>
      </c>
      <c r="DS970" s="0" t="s">
        <v>162</v>
      </c>
      <c r="DT970" s="0" t="s">
        <v>162</v>
      </c>
      <c r="DU970" s="0" t="s">
        <v>153</v>
      </c>
      <c r="DW970" s="0" t="s">
        <v>162</v>
      </c>
      <c r="DX970" s="0" t="s">
        <v>153</v>
      </c>
      <c r="EA970" s="0" t="s">
        <v>153</v>
      </c>
      <c r="ED970" s="0" t="s">
        <v>162</v>
      </c>
      <c r="EF970" s="0" t="s">
        <v>153</v>
      </c>
    </row>
    <row r="971" customFormat="false" ht="13.8" hidden="false" customHeight="false" outlineLevel="0" collapsed="false">
      <c r="A971" s="0" t="s">
        <v>4632</v>
      </c>
      <c r="B971" s="0" t="n">
        <v>78</v>
      </c>
      <c r="C971" s="0" t="n">
        <v>204659</v>
      </c>
      <c r="D971" s="0" t="s">
        <v>3912</v>
      </c>
      <c r="E971" s="0" t="s">
        <v>4633</v>
      </c>
      <c r="F971" s="0" t="str">
        <f aca="false">CONCATENATE(D971," ",LEFT(H971,4),"T=",AU971,"D=",AV971,"R=",AW971,"M=",AX971,"L=",AY971,"B=",AZ971)</f>
        <v>ROBINSON T=D=WARREN-WARD 5R=45M=14L=0B=10</v>
      </c>
      <c r="G971" s="0" t="s">
        <v>227</v>
      </c>
      <c r="I971" s="0" t="s">
        <v>3436</v>
      </c>
      <c r="J971" s="0" t="s">
        <v>4634</v>
      </c>
      <c r="K971" s="0" t="s">
        <v>143</v>
      </c>
      <c r="L971" s="0" t="s">
        <v>162</v>
      </c>
      <c r="M971" s="0" t="str">
        <f aca="false">RIGHT(N971,LEN(N971)-FIND(" ",N971))</f>
        <v>BRIER ST SE</v>
      </c>
      <c r="N971" s="0" t="s">
        <v>4635</v>
      </c>
      <c r="P971" s="0" t="s">
        <v>145</v>
      </c>
      <c r="Q971" s="0" t="s">
        <v>146</v>
      </c>
      <c r="R971" s="0" t="n">
        <v>44484</v>
      </c>
      <c r="AD971" s="0" t="s">
        <v>147</v>
      </c>
      <c r="AE971" s="0" t="s">
        <v>148</v>
      </c>
      <c r="AF971" s="0" t="s">
        <v>149</v>
      </c>
      <c r="AH971" s="0" t="n">
        <v>14</v>
      </c>
      <c r="AI971" s="0" t="n">
        <v>11</v>
      </c>
      <c r="AN971" s="0" t="s">
        <v>145</v>
      </c>
      <c r="AO971" s="0" t="s">
        <v>3480</v>
      </c>
      <c r="AP971" s="0" t="s">
        <v>3481</v>
      </c>
      <c r="AQ971" s="0" t="n">
        <v>9</v>
      </c>
      <c r="AR971" s="0" t="n">
        <v>64</v>
      </c>
      <c r="AS971" s="0" t="n">
        <v>32</v>
      </c>
      <c r="AV971" s="0" t="s">
        <v>152</v>
      </c>
      <c r="AW971" s="0" t="n">
        <f aca="false">COUNTA($BA971:$EG971)</f>
        <v>45</v>
      </c>
      <c r="AX971" s="0" t="n">
        <f aca="false">COUNTIF($BC971:$EG971,"D")</f>
        <v>14</v>
      </c>
      <c r="AY971" s="0" t="n">
        <f aca="false">COUNTIF($BC971:$EG971,"R")</f>
        <v>0</v>
      </c>
      <c r="AZ971" s="2" t="n">
        <f aca="false">IF(DH971&lt;&gt;"",1,0)+IF(DI971&lt;&gt;"",1,0)+IF(DK971&lt;&gt;"",1,0)+IF(DM971&lt;&gt;"",1,0)+IF(DN971&lt;&gt;"",1,0)+IF(DO971&lt;&gt;"",1,0)+IF(DQ971&lt;&gt;"",1,0)+IF(DR971&lt;&gt;"",1,0)+IF(DT971&lt;&gt;"",1,0)+IF(DU971&lt;&gt;"",1,0)+IF(DV971&lt;&gt;"",1,0)+IF(DW971&lt;&gt;"",1,0)+IF(DX971&lt;&gt;"",1,0)+IF(DZ971&lt;&gt;"",1,0)+IF(EA971&lt;&gt;"",1,0)+IF(EB971&lt;&gt;"",1,0)+IF(EE971&lt;&gt;"",1,0)</f>
        <v>10</v>
      </c>
      <c r="BA971" s="2" t="n">
        <f aca="false">COUNTIF($DV971:$EG971, "&lt;&gt;")</f>
        <v>5</v>
      </c>
      <c r="BB971" s="0" t="n">
        <f aca="false">AY971*AX971</f>
        <v>0</v>
      </c>
      <c r="BC971" s="0" t="s">
        <v>153</v>
      </c>
      <c r="BD971" s="0" t="s">
        <v>153</v>
      </c>
      <c r="BE971" s="0" t="s">
        <v>153</v>
      </c>
      <c r="BF971" s="0" t="s">
        <v>153</v>
      </c>
      <c r="BG971" s="0" t="s">
        <v>153</v>
      </c>
      <c r="BH971" s="0" t="s">
        <v>153</v>
      </c>
      <c r="BI971" s="0" t="s">
        <v>153</v>
      </c>
      <c r="BJ971" s="0" t="s">
        <v>153</v>
      </c>
      <c r="BK971" s="0" t="s">
        <v>153</v>
      </c>
      <c r="BL971" s="0" t="s">
        <v>153</v>
      </c>
      <c r="BP971" s="0" t="s">
        <v>153</v>
      </c>
      <c r="BR971" s="0" t="s">
        <v>153</v>
      </c>
      <c r="BS971" s="0" t="s">
        <v>153</v>
      </c>
      <c r="BY971" s="0" t="s">
        <v>162</v>
      </c>
      <c r="CA971" s="0" t="s">
        <v>153</v>
      </c>
      <c r="CL971" s="0" t="s">
        <v>162</v>
      </c>
      <c r="CN971" s="0" t="s">
        <v>153</v>
      </c>
      <c r="CO971" s="0" t="s">
        <v>162</v>
      </c>
      <c r="CP971" s="0" t="s">
        <v>153</v>
      </c>
      <c r="CT971" s="0" t="s">
        <v>153</v>
      </c>
      <c r="CV971" s="0" t="s">
        <v>153</v>
      </c>
      <c r="CW971" s="0" t="s">
        <v>162</v>
      </c>
      <c r="CY971" s="0" t="s">
        <v>153</v>
      </c>
      <c r="CZ971" s="0" t="s">
        <v>162</v>
      </c>
      <c r="DC971" s="0" t="s">
        <v>153</v>
      </c>
      <c r="DD971" s="0" t="s">
        <v>162</v>
      </c>
      <c r="DF971" s="0" t="s">
        <v>153</v>
      </c>
      <c r="DG971" s="0" t="s">
        <v>162</v>
      </c>
      <c r="DI971" s="0" t="s">
        <v>153</v>
      </c>
      <c r="DJ971" s="0" t="s">
        <v>162</v>
      </c>
      <c r="DL971" s="0" t="s">
        <v>153</v>
      </c>
      <c r="DM971" s="0" t="s">
        <v>162</v>
      </c>
      <c r="DN971" s="0" t="s">
        <v>153</v>
      </c>
      <c r="DO971" s="0" t="s">
        <v>162</v>
      </c>
      <c r="DR971" s="0" t="s">
        <v>153</v>
      </c>
      <c r="DS971" s="0" t="s">
        <v>162</v>
      </c>
      <c r="DT971" s="0" t="s">
        <v>162</v>
      </c>
      <c r="DU971" s="0" t="s">
        <v>153</v>
      </c>
      <c r="DW971" s="0" t="s">
        <v>162</v>
      </c>
      <c r="DX971" s="0" t="s">
        <v>153</v>
      </c>
      <c r="EA971" s="0" t="s">
        <v>153</v>
      </c>
      <c r="ED971" s="0" t="s">
        <v>162</v>
      </c>
      <c r="EF971" s="0" t="s">
        <v>153</v>
      </c>
    </row>
    <row r="972" customFormat="false" ht="13.8" hidden="false" customHeight="false" outlineLevel="0" collapsed="false">
      <c r="A972" s="0" t="s">
        <v>4636</v>
      </c>
      <c r="B972" s="0" t="n">
        <v>78</v>
      </c>
      <c r="C972" s="0" t="n">
        <v>204655</v>
      </c>
      <c r="D972" s="0" t="s">
        <v>3912</v>
      </c>
      <c r="E972" s="0" t="s">
        <v>947</v>
      </c>
      <c r="F972" s="0" t="str">
        <f aca="false">CONCATENATE(D972," ",LEFT(H972,4),"T=",AU972,"D=",AV972,"R=",AW972,"M=",AX972,"L=",AY972,"B=",AZ972)</f>
        <v>ROBINSON IIIT=D=WARREN-WARD 5R=5M=1L=0B=1</v>
      </c>
      <c r="G972" s="0" t="s">
        <v>603</v>
      </c>
      <c r="H972" s="0" t="s">
        <v>1550</v>
      </c>
      <c r="I972" s="0" t="s">
        <v>4637</v>
      </c>
      <c r="J972" s="0" t="s">
        <v>4638</v>
      </c>
      <c r="K972" s="0" t="s">
        <v>143</v>
      </c>
      <c r="M972" s="0" t="str">
        <f aca="false">RIGHT(N972,LEN(N972)-FIND(" ",N972))</f>
        <v>BRIER ST SE</v>
      </c>
      <c r="N972" s="0" t="s">
        <v>4635</v>
      </c>
      <c r="P972" s="0" t="s">
        <v>145</v>
      </c>
      <c r="Q972" s="0" t="s">
        <v>146</v>
      </c>
      <c r="R972" s="0" t="n">
        <v>44484</v>
      </c>
      <c r="AD972" s="0" t="s">
        <v>147</v>
      </c>
      <c r="AE972" s="0" t="s">
        <v>148</v>
      </c>
      <c r="AF972" s="0" t="s">
        <v>149</v>
      </c>
      <c r="AH972" s="0" t="n">
        <v>14</v>
      </c>
      <c r="AI972" s="0" t="n">
        <v>11</v>
      </c>
      <c r="AN972" s="0" t="s">
        <v>145</v>
      </c>
      <c r="AO972" s="0" t="s">
        <v>3480</v>
      </c>
      <c r="AP972" s="0" t="s">
        <v>3481</v>
      </c>
      <c r="AQ972" s="0" t="n">
        <v>9</v>
      </c>
      <c r="AR972" s="0" t="n">
        <v>64</v>
      </c>
      <c r="AS972" s="0" t="n">
        <v>32</v>
      </c>
      <c r="AV972" s="0" t="s">
        <v>152</v>
      </c>
      <c r="AW972" s="0" t="n">
        <f aca="false">COUNTA($BA972:$EG972)</f>
        <v>5</v>
      </c>
      <c r="AX972" s="0" t="n">
        <f aca="false">COUNTIF($BC972:$EG972,"D")</f>
        <v>1</v>
      </c>
      <c r="AY972" s="0" t="n">
        <f aca="false">COUNTIF($BC972:$EG972,"R")</f>
        <v>0</v>
      </c>
      <c r="AZ972" s="2" t="n">
        <f aca="false">IF(DH972&lt;&gt;"",1,0)+IF(DI972&lt;&gt;"",1,0)+IF(DK972&lt;&gt;"",1,0)+IF(DM972&lt;&gt;"",1,0)+IF(DN972&lt;&gt;"",1,0)+IF(DO972&lt;&gt;"",1,0)+IF(DQ972&lt;&gt;"",1,0)+IF(DR972&lt;&gt;"",1,0)+IF(DT972&lt;&gt;"",1,0)+IF(DU972&lt;&gt;"",1,0)+IF(DV972&lt;&gt;"",1,0)+IF(DW972&lt;&gt;"",1,0)+IF(DX972&lt;&gt;"",1,0)+IF(DZ972&lt;&gt;"",1,0)+IF(EA972&lt;&gt;"",1,0)+IF(EB972&lt;&gt;"",1,0)+IF(EE972&lt;&gt;"",1,0)</f>
        <v>1</v>
      </c>
      <c r="BA972" s="2" t="n">
        <f aca="false">COUNTIF($DV972:$EG972, "&lt;&gt;")</f>
        <v>1</v>
      </c>
      <c r="BB972" s="0" t="n">
        <f aca="false">AY972*AX972</f>
        <v>0</v>
      </c>
      <c r="CW972" s="0" t="s">
        <v>162</v>
      </c>
      <c r="DN972" s="0" t="s">
        <v>153</v>
      </c>
      <c r="EF972" s="0" t="s">
        <v>153</v>
      </c>
    </row>
    <row r="973" customFormat="false" ht="13.8" hidden="false" customHeight="false" outlineLevel="0" collapsed="false">
      <c r="A973" s="0" t="s">
        <v>4639</v>
      </c>
      <c r="B973" s="0" t="n">
        <v>78</v>
      </c>
      <c r="C973" s="0" t="n">
        <v>219213</v>
      </c>
      <c r="D973" s="0" t="s">
        <v>246</v>
      </c>
      <c r="E973" s="0" t="s">
        <v>3986</v>
      </c>
      <c r="F973" s="0" t="str">
        <f aca="false">CONCATENATE(D973," ",LEFT(H973,4),"T=",AU973,"D=",AV973,"R=",AW973,"M=",AX973,"L=",AY973,"B=",AZ973)</f>
        <v>WILLIAMS T=D=WARREN-WARD 5R=42M=12L=0B=9</v>
      </c>
      <c r="G973" s="0" t="s">
        <v>3589</v>
      </c>
      <c r="I973" s="0" t="s">
        <v>4640</v>
      </c>
      <c r="J973" s="0" t="s">
        <v>4641</v>
      </c>
      <c r="K973" s="0" t="s">
        <v>143</v>
      </c>
      <c r="L973" s="0" t="s">
        <v>162</v>
      </c>
      <c r="M973" s="0" t="str">
        <f aca="false">RIGHT(N973,LEN(N973)-FIND(" ",N973))</f>
        <v>BRIER ST SE</v>
      </c>
      <c r="N973" s="0" t="s">
        <v>4642</v>
      </c>
      <c r="P973" s="0" t="s">
        <v>145</v>
      </c>
      <c r="Q973" s="0" t="s">
        <v>146</v>
      </c>
      <c r="R973" s="0" t="n">
        <v>44484</v>
      </c>
      <c r="AD973" s="0" t="s">
        <v>147</v>
      </c>
      <c r="AE973" s="0" t="s">
        <v>148</v>
      </c>
      <c r="AF973" s="0" t="s">
        <v>149</v>
      </c>
      <c r="AH973" s="0" t="n">
        <v>14</v>
      </c>
      <c r="AI973" s="0" t="n">
        <v>11</v>
      </c>
      <c r="AN973" s="0" t="s">
        <v>145</v>
      </c>
      <c r="AO973" s="0" t="s">
        <v>3480</v>
      </c>
      <c r="AP973" s="0" t="s">
        <v>3481</v>
      </c>
      <c r="AQ973" s="0" t="n">
        <v>9</v>
      </c>
      <c r="AR973" s="0" t="n">
        <v>64</v>
      </c>
      <c r="AS973" s="0" t="n">
        <v>32</v>
      </c>
      <c r="AV973" s="0" t="s">
        <v>152</v>
      </c>
      <c r="AW973" s="0" t="n">
        <f aca="false">COUNTA($BA973:$EG973)</f>
        <v>42</v>
      </c>
      <c r="AX973" s="0" t="n">
        <f aca="false">COUNTIF($BC973:$EG973,"D")</f>
        <v>12</v>
      </c>
      <c r="AY973" s="0" t="n">
        <f aca="false">COUNTIF($BC973:$EG973,"R")</f>
        <v>0</v>
      </c>
      <c r="AZ973" s="2" t="n">
        <f aca="false">IF(DH973&lt;&gt;"",1,0)+IF(DI973&lt;&gt;"",1,0)+IF(DK973&lt;&gt;"",1,0)+IF(DM973&lt;&gt;"",1,0)+IF(DN973&lt;&gt;"",1,0)+IF(DO973&lt;&gt;"",1,0)+IF(DQ973&lt;&gt;"",1,0)+IF(DR973&lt;&gt;"",1,0)+IF(DT973&lt;&gt;"",1,0)+IF(DU973&lt;&gt;"",1,0)+IF(DV973&lt;&gt;"",1,0)+IF(DW973&lt;&gt;"",1,0)+IF(DX973&lt;&gt;"",1,0)+IF(DZ973&lt;&gt;"",1,0)+IF(EA973&lt;&gt;"",1,0)+IF(EB973&lt;&gt;"",1,0)+IF(EE973&lt;&gt;"",1,0)</f>
        <v>9</v>
      </c>
      <c r="BA973" s="2" t="n">
        <f aca="false">COUNTIF($DV973:$EG973, "&lt;&gt;")</f>
        <v>5</v>
      </c>
      <c r="BB973" s="0" t="n">
        <f aca="false">AY973*AX973</f>
        <v>0</v>
      </c>
      <c r="BC973" s="0" t="s">
        <v>153</v>
      </c>
      <c r="BD973" s="0" t="s">
        <v>153</v>
      </c>
      <c r="BF973" s="0" t="s">
        <v>153</v>
      </c>
      <c r="BG973" s="0" t="s">
        <v>153</v>
      </c>
      <c r="BH973" s="0" t="s">
        <v>153</v>
      </c>
      <c r="BI973" s="0" t="s">
        <v>153</v>
      </c>
      <c r="BJ973" s="0" t="s">
        <v>153</v>
      </c>
      <c r="BK973" s="0" t="s">
        <v>153</v>
      </c>
      <c r="BL973" s="0" t="s">
        <v>153</v>
      </c>
      <c r="BP973" s="0" t="s">
        <v>153</v>
      </c>
      <c r="BR973" s="0" t="s">
        <v>153</v>
      </c>
      <c r="BS973" s="0" t="s">
        <v>153</v>
      </c>
      <c r="BV973" s="0" t="s">
        <v>153</v>
      </c>
      <c r="BY973" s="0" t="s">
        <v>162</v>
      </c>
      <c r="CA973" s="0" t="s">
        <v>153</v>
      </c>
      <c r="CC973" s="0" t="s">
        <v>162</v>
      </c>
      <c r="CG973" s="0" t="s">
        <v>153</v>
      </c>
      <c r="CK973" s="0" t="s">
        <v>153</v>
      </c>
      <c r="CL973" s="0" t="s">
        <v>162</v>
      </c>
      <c r="CN973" s="0" t="s">
        <v>153</v>
      </c>
      <c r="CP973" s="0" t="s">
        <v>153</v>
      </c>
      <c r="CU973" s="0" t="s">
        <v>162</v>
      </c>
      <c r="CV973" s="0" t="s">
        <v>153</v>
      </c>
      <c r="CY973" s="0" t="s">
        <v>153</v>
      </c>
      <c r="CZ973" s="0" t="s">
        <v>162</v>
      </c>
      <c r="DC973" s="0" t="s">
        <v>153</v>
      </c>
      <c r="DD973" s="0" t="s">
        <v>162</v>
      </c>
      <c r="DG973" s="0" t="s">
        <v>162</v>
      </c>
      <c r="DI973" s="0" t="s">
        <v>153</v>
      </c>
      <c r="DM973" s="0" t="s">
        <v>162</v>
      </c>
      <c r="DN973" s="0" t="s">
        <v>153</v>
      </c>
      <c r="DR973" s="0" t="s">
        <v>153</v>
      </c>
      <c r="DS973" s="0" t="s">
        <v>162</v>
      </c>
      <c r="DT973" s="0" t="s">
        <v>162</v>
      </c>
      <c r="DU973" s="0" t="s">
        <v>153</v>
      </c>
      <c r="DW973" s="0" t="s">
        <v>162</v>
      </c>
      <c r="DX973" s="0" t="s">
        <v>153</v>
      </c>
      <c r="EA973" s="0" t="s">
        <v>153</v>
      </c>
      <c r="ED973" s="0" t="s">
        <v>162</v>
      </c>
      <c r="EF973" s="0" t="s">
        <v>153</v>
      </c>
    </row>
    <row r="974" customFormat="false" ht="13.8" hidden="false" customHeight="false" outlineLevel="0" collapsed="false">
      <c r="A974" s="0" t="s">
        <v>4643</v>
      </c>
      <c r="B974" s="0" t="n">
        <v>78</v>
      </c>
      <c r="C974" s="0" t="n">
        <v>265379</v>
      </c>
      <c r="D974" s="0" t="s">
        <v>246</v>
      </c>
      <c r="E974" s="0" t="s">
        <v>2734</v>
      </c>
      <c r="F974" s="0" t="str">
        <f aca="false">CONCATENATE(D974," ",LEFT(H974,4),"T=",AU974,"D=",AV974,"R=",AW974,"M=",AX974,"L=",AY974,"B=",AZ974)</f>
        <v>WILLIAMS JRT=D=WARREN-WARD 5R=8M=0L=0B=3</v>
      </c>
      <c r="G974" s="0" t="s">
        <v>1282</v>
      </c>
      <c r="H974" s="0" t="s">
        <v>358</v>
      </c>
      <c r="I974" s="0" t="s">
        <v>4644</v>
      </c>
      <c r="J974" s="0" t="s">
        <v>4645</v>
      </c>
      <c r="K974" s="0" t="s">
        <v>143</v>
      </c>
      <c r="M974" s="0" t="str">
        <f aca="false">RIGHT(N974,LEN(N974)-FIND(" ",N974))</f>
        <v>BRIER ST SE</v>
      </c>
      <c r="N974" s="0" t="s">
        <v>4642</v>
      </c>
      <c r="P974" s="0" t="s">
        <v>145</v>
      </c>
      <c r="Q974" s="0" t="s">
        <v>146</v>
      </c>
      <c r="R974" s="0" t="n">
        <v>44484</v>
      </c>
      <c r="AD974" s="0" t="s">
        <v>147</v>
      </c>
      <c r="AE974" s="0" t="s">
        <v>148</v>
      </c>
      <c r="AF974" s="0" t="s">
        <v>149</v>
      </c>
      <c r="AH974" s="0" t="n">
        <v>14</v>
      </c>
      <c r="AI974" s="0" t="n">
        <v>11</v>
      </c>
      <c r="AN974" s="0" t="s">
        <v>145</v>
      </c>
      <c r="AO974" s="0" t="s">
        <v>3480</v>
      </c>
      <c r="AP974" s="0" t="s">
        <v>3481</v>
      </c>
      <c r="AQ974" s="0" t="n">
        <v>9</v>
      </c>
      <c r="AR974" s="0" t="n">
        <v>64</v>
      </c>
      <c r="AS974" s="0" t="n">
        <v>32</v>
      </c>
      <c r="AV974" s="0" t="s">
        <v>152</v>
      </c>
      <c r="AW974" s="0" t="n">
        <f aca="false">COUNTA($BA974:$EG974)</f>
        <v>8</v>
      </c>
      <c r="AX974" s="0" t="n">
        <f aca="false">COUNTIF($BC974:$EG974,"D")</f>
        <v>0</v>
      </c>
      <c r="AY974" s="0" t="n">
        <f aca="false">COUNTIF($BC974:$EG974,"R")</f>
        <v>0</v>
      </c>
      <c r="AZ974" s="2" t="n">
        <f aca="false">IF(DH974&lt;&gt;"",1,0)+IF(DI974&lt;&gt;"",1,0)+IF(DK974&lt;&gt;"",1,0)+IF(DM974&lt;&gt;"",1,0)+IF(DN974&lt;&gt;"",1,0)+IF(DO974&lt;&gt;"",1,0)+IF(DQ974&lt;&gt;"",1,0)+IF(DR974&lt;&gt;"",1,0)+IF(DT974&lt;&gt;"",1,0)+IF(DU974&lt;&gt;"",1,0)+IF(DV974&lt;&gt;"",1,0)+IF(DW974&lt;&gt;"",1,0)+IF(DX974&lt;&gt;"",1,0)+IF(DZ974&lt;&gt;"",1,0)+IF(EA974&lt;&gt;"",1,0)+IF(EB974&lt;&gt;"",1,0)+IF(EE974&lt;&gt;"",1,0)</f>
        <v>3</v>
      </c>
      <c r="BA974" s="2" t="n">
        <f aca="false">COUNTIF($DV974:$EG974, "&lt;&gt;")</f>
        <v>2</v>
      </c>
      <c r="BB974" s="0" t="n">
        <f aca="false">AY974*AX974</f>
        <v>0</v>
      </c>
      <c r="CA974" s="0" t="s">
        <v>153</v>
      </c>
      <c r="DC974" s="0" t="s">
        <v>153</v>
      </c>
      <c r="DN974" s="0" t="s">
        <v>153</v>
      </c>
      <c r="DU974" s="0" t="s">
        <v>153</v>
      </c>
      <c r="EA974" s="0" t="s">
        <v>153</v>
      </c>
      <c r="EF974" s="0" t="s">
        <v>153</v>
      </c>
    </row>
    <row r="975" customFormat="false" ht="13.8" hidden="false" customHeight="false" outlineLevel="0" collapsed="false">
      <c r="A975" s="0" t="s">
        <v>4646</v>
      </c>
      <c r="B975" s="0" t="n">
        <v>78</v>
      </c>
      <c r="C975" s="0" t="n">
        <v>429601</v>
      </c>
      <c r="D975" s="0" t="s">
        <v>1999</v>
      </c>
      <c r="E975" s="0" t="s">
        <v>161</v>
      </c>
      <c r="F975" s="0" t="str">
        <f aca="false">CONCATENATE(D975," ",LEFT(H975,4),"T=",AU975,"D=",AV975,"R=",AW975,"M=",AX975,"L=",AY975,"B=",AZ975)</f>
        <v>MALLORY T=D=WARREN-WARD 5R=10M=0L=0B=2</v>
      </c>
      <c r="G975" s="0" t="s">
        <v>4647</v>
      </c>
      <c r="I975" s="0" t="s">
        <v>4648</v>
      </c>
      <c r="J975" s="0" t="s">
        <v>688</v>
      </c>
      <c r="K975" s="0" t="s">
        <v>143</v>
      </c>
      <c r="M975" s="0" t="str">
        <f aca="false">RIGHT(N975,LEN(N975)-FIND(" ",N975))</f>
        <v>BRIER ST SE</v>
      </c>
      <c r="N975" s="0" t="s">
        <v>4649</v>
      </c>
      <c r="P975" s="0" t="s">
        <v>145</v>
      </c>
      <c r="Q975" s="0" t="s">
        <v>146</v>
      </c>
      <c r="R975" s="0" t="n">
        <v>44484</v>
      </c>
      <c r="AD975" s="0" t="s">
        <v>147</v>
      </c>
      <c r="AE975" s="0" t="s">
        <v>148</v>
      </c>
      <c r="AF975" s="0" t="s">
        <v>149</v>
      </c>
      <c r="AH975" s="0" t="n">
        <v>14</v>
      </c>
      <c r="AI975" s="0" t="n">
        <v>11</v>
      </c>
      <c r="AN975" s="0" t="s">
        <v>145</v>
      </c>
      <c r="AO975" s="0" t="s">
        <v>3480</v>
      </c>
      <c r="AP975" s="0" t="s">
        <v>3481</v>
      </c>
      <c r="AQ975" s="0" t="n">
        <v>9</v>
      </c>
      <c r="AR975" s="0" t="n">
        <v>64</v>
      </c>
      <c r="AS975" s="0" t="n">
        <v>32</v>
      </c>
      <c r="AV975" s="0" t="s">
        <v>152</v>
      </c>
      <c r="AW975" s="0" t="n">
        <f aca="false">COUNTA($BA975:$EG975)</f>
        <v>10</v>
      </c>
      <c r="AX975" s="0" t="n">
        <f aca="false">COUNTIF($BC975:$EG975,"D")</f>
        <v>0</v>
      </c>
      <c r="AY975" s="0" t="n">
        <f aca="false">COUNTIF($BC975:$EG975,"R")</f>
        <v>0</v>
      </c>
      <c r="AZ975" s="2" t="n">
        <f aca="false">IF(DH975&lt;&gt;"",1,0)+IF(DI975&lt;&gt;"",1,0)+IF(DK975&lt;&gt;"",1,0)+IF(DM975&lt;&gt;"",1,0)+IF(DN975&lt;&gt;"",1,0)+IF(DO975&lt;&gt;"",1,0)+IF(DQ975&lt;&gt;"",1,0)+IF(DR975&lt;&gt;"",1,0)+IF(DT975&lt;&gt;"",1,0)+IF(DU975&lt;&gt;"",1,0)+IF(DV975&lt;&gt;"",1,0)+IF(DW975&lt;&gt;"",1,0)+IF(DX975&lt;&gt;"",1,0)+IF(DZ975&lt;&gt;"",1,0)+IF(EA975&lt;&gt;"",1,0)+IF(EB975&lt;&gt;"",1,0)+IF(EE975&lt;&gt;"",1,0)</f>
        <v>2</v>
      </c>
      <c r="BA975" s="2" t="n">
        <f aca="false">COUNTIF($DV975:$EG975, "&lt;&gt;")</f>
        <v>1</v>
      </c>
      <c r="BB975" s="0" t="n">
        <f aca="false">AY975*AX975</f>
        <v>0</v>
      </c>
      <c r="BD975" s="0" t="s">
        <v>153</v>
      </c>
      <c r="CA975" s="0" t="s">
        <v>153</v>
      </c>
      <c r="CN975" s="0" t="s">
        <v>153</v>
      </c>
      <c r="CP975" s="0" t="s">
        <v>153</v>
      </c>
      <c r="DC975" s="0" t="s">
        <v>153</v>
      </c>
      <c r="DI975" s="0" t="s">
        <v>153</v>
      </c>
      <c r="DN975" s="0" t="s">
        <v>153</v>
      </c>
      <c r="EF975" s="0" t="s">
        <v>153</v>
      </c>
    </row>
    <row r="976" customFormat="false" ht="13.8" hidden="false" customHeight="false" outlineLevel="0" collapsed="false">
      <c r="A976" s="0" t="s">
        <v>4650</v>
      </c>
      <c r="B976" s="0" t="n">
        <v>78</v>
      </c>
      <c r="C976" s="0" t="n">
        <v>378145</v>
      </c>
      <c r="D976" s="0" t="s">
        <v>3473</v>
      </c>
      <c r="E976" s="0" t="s">
        <v>2318</v>
      </c>
      <c r="F976" s="0" t="str">
        <f aca="false">CONCATENATE(D976," ",LEFT(H976,4),"T=",AU976,"D=",AV976,"R=",AW976,"M=",AX976,"L=",AY976,"B=",AZ976)</f>
        <v>LEWIS T=D=WARREN-WARD 5R=22M=2L=0B=1</v>
      </c>
      <c r="G976" s="0" t="s">
        <v>453</v>
      </c>
      <c r="I976" s="0" t="s">
        <v>4651</v>
      </c>
      <c r="J976" s="0" t="s">
        <v>2074</v>
      </c>
      <c r="K976" s="0" t="s">
        <v>186</v>
      </c>
      <c r="M976" s="0" t="str">
        <f aca="false">RIGHT(N976,LEN(N976)-FIND(" ",N976))</f>
        <v>BRIER ST SE</v>
      </c>
      <c r="N976" s="0" t="s">
        <v>4649</v>
      </c>
      <c r="P976" s="0" t="s">
        <v>145</v>
      </c>
      <c r="Q976" s="0" t="s">
        <v>146</v>
      </c>
      <c r="R976" s="0" t="n">
        <v>44484</v>
      </c>
      <c r="AD976" s="0" t="s">
        <v>147</v>
      </c>
      <c r="AE976" s="0" t="s">
        <v>148</v>
      </c>
      <c r="AF976" s="0" t="s">
        <v>149</v>
      </c>
      <c r="AH976" s="0" t="n">
        <v>14</v>
      </c>
      <c r="AI976" s="0" t="n">
        <v>11</v>
      </c>
      <c r="AN976" s="0" t="s">
        <v>145</v>
      </c>
      <c r="AO976" s="0" t="s">
        <v>3480</v>
      </c>
      <c r="AP976" s="0" t="s">
        <v>3481</v>
      </c>
      <c r="AQ976" s="0" t="n">
        <v>9</v>
      </c>
      <c r="AR976" s="0" t="n">
        <v>64</v>
      </c>
      <c r="AS976" s="0" t="n">
        <v>32</v>
      </c>
      <c r="AV976" s="0" t="s">
        <v>152</v>
      </c>
      <c r="AW976" s="0" t="n">
        <f aca="false">COUNTA($BA976:$EG976)</f>
        <v>22</v>
      </c>
      <c r="AX976" s="0" t="n">
        <f aca="false">COUNTIF($BC976:$EG976,"D")</f>
        <v>2</v>
      </c>
      <c r="AY976" s="0" t="n">
        <f aca="false">COUNTIF($BC976:$EG976,"R")</f>
        <v>0</v>
      </c>
      <c r="AZ976" s="2" t="n">
        <f aca="false">IF(DH976&lt;&gt;"",1,0)+IF(DI976&lt;&gt;"",1,0)+IF(DK976&lt;&gt;"",1,0)+IF(DM976&lt;&gt;"",1,0)+IF(DN976&lt;&gt;"",1,0)+IF(DO976&lt;&gt;"",1,0)+IF(DQ976&lt;&gt;"",1,0)+IF(DR976&lt;&gt;"",1,0)+IF(DT976&lt;&gt;"",1,0)+IF(DU976&lt;&gt;"",1,0)+IF(DV976&lt;&gt;"",1,0)+IF(DW976&lt;&gt;"",1,0)+IF(DX976&lt;&gt;"",1,0)+IF(DZ976&lt;&gt;"",1,0)+IF(EA976&lt;&gt;"",1,0)+IF(EB976&lt;&gt;"",1,0)+IF(EE976&lt;&gt;"",1,0)</f>
        <v>1</v>
      </c>
      <c r="BA976" s="2" t="n">
        <f aca="false">COUNTIF($DV976:$EG976, "&lt;&gt;")</f>
        <v>0</v>
      </c>
      <c r="BB976" s="0" t="n">
        <f aca="false">AY976*AX976</f>
        <v>0</v>
      </c>
      <c r="BC976" s="0" t="s">
        <v>153</v>
      </c>
      <c r="BD976" s="0" t="s">
        <v>153</v>
      </c>
      <c r="BE976" s="0" t="s">
        <v>153</v>
      </c>
      <c r="BF976" s="0" t="s">
        <v>153</v>
      </c>
      <c r="BH976" s="0" t="s">
        <v>153</v>
      </c>
      <c r="BI976" s="0" t="s">
        <v>153</v>
      </c>
      <c r="BJ976" s="0" t="s">
        <v>153</v>
      </c>
      <c r="BK976" s="0" t="s">
        <v>153</v>
      </c>
      <c r="BL976" s="0" t="s">
        <v>153</v>
      </c>
      <c r="BR976" s="0" t="s">
        <v>153</v>
      </c>
      <c r="BS976" s="0" t="s">
        <v>153</v>
      </c>
      <c r="BY976" s="0" t="s">
        <v>162</v>
      </c>
      <c r="CK976" s="0" t="s">
        <v>153</v>
      </c>
      <c r="CL976" s="0" t="s">
        <v>162</v>
      </c>
      <c r="CN976" s="0" t="s">
        <v>153</v>
      </c>
      <c r="CP976" s="0" t="s">
        <v>153</v>
      </c>
      <c r="CT976" s="0" t="s">
        <v>153</v>
      </c>
      <c r="DC976" s="0" t="s">
        <v>153</v>
      </c>
      <c r="DF976" s="0" t="s">
        <v>153</v>
      </c>
      <c r="DN976" s="0" t="s">
        <v>153</v>
      </c>
    </row>
    <row r="977" customFormat="false" ht="13.8" hidden="false" customHeight="false" outlineLevel="0" collapsed="false">
      <c r="A977" s="0" t="s">
        <v>4652</v>
      </c>
      <c r="B977" s="0" t="n">
        <v>78</v>
      </c>
      <c r="C977" s="0" t="n">
        <v>401218</v>
      </c>
      <c r="D977" s="0" t="s">
        <v>4653</v>
      </c>
      <c r="E977" s="0" t="s">
        <v>1272</v>
      </c>
      <c r="F977" s="0" t="str">
        <f aca="false">CONCATENATE(D977," ",LEFT(H977,4),"T=",AU977,"D=",AV977,"R=",AW977,"M=",AX977,"L=",AY977,"B=",AZ977)</f>
        <v>MCDONALL T=D=WARREN-WARD 5R=27M=11L=1B=10</v>
      </c>
      <c r="G977" s="0" t="s">
        <v>4654</v>
      </c>
      <c r="I977" s="0" t="s">
        <v>4655</v>
      </c>
      <c r="J977" s="0" t="s">
        <v>4656</v>
      </c>
      <c r="K977" s="0" t="s">
        <v>143</v>
      </c>
      <c r="L977" s="0" t="s">
        <v>162</v>
      </c>
      <c r="M977" s="0" t="str">
        <f aca="false">RIGHT(N977,LEN(N977)-FIND(" ",N977))</f>
        <v>BRIER ST SE</v>
      </c>
      <c r="N977" s="0" t="s">
        <v>4657</v>
      </c>
      <c r="P977" s="0" t="s">
        <v>145</v>
      </c>
      <c r="Q977" s="0" t="s">
        <v>146</v>
      </c>
      <c r="R977" s="0" t="n">
        <v>44484</v>
      </c>
      <c r="AD977" s="0" t="s">
        <v>147</v>
      </c>
      <c r="AE977" s="0" t="s">
        <v>148</v>
      </c>
      <c r="AF977" s="0" t="s">
        <v>149</v>
      </c>
      <c r="AH977" s="0" t="n">
        <v>14</v>
      </c>
      <c r="AI977" s="0" t="n">
        <v>11</v>
      </c>
      <c r="AN977" s="0" t="s">
        <v>145</v>
      </c>
      <c r="AO977" s="0" t="s">
        <v>3480</v>
      </c>
      <c r="AP977" s="0" t="s">
        <v>3481</v>
      </c>
      <c r="AQ977" s="0" t="n">
        <v>9</v>
      </c>
      <c r="AR977" s="0" t="n">
        <v>64</v>
      </c>
      <c r="AS977" s="0" t="n">
        <v>32</v>
      </c>
      <c r="AV977" s="0" t="s">
        <v>152</v>
      </c>
      <c r="AW977" s="0" t="n">
        <f aca="false">COUNTA($BA977:$EG977)</f>
        <v>27</v>
      </c>
      <c r="AX977" s="0" t="n">
        <f aca="false">COUNTIF($BC977:$EG977,"D")</f>
        <v>11</v>
      </c>
      <c r="AY977" s="0" t="n">
        <f aca="false">COUNTIF($BC977:$EG977,"R")</f>
        <v>1</v>
      </c>
      <c r="AZ977" s="2" t="n">
        <f aca="false">IF(DH977&lt;&gt;"",1,0)+IF(DI977&lt;&gt;"",1,0)+IF(DK977&lt;&gt;"",1,0)+IF(DM977&lt;&gt;"",1,0)+IF(DN977&lt;&gt;"",1,0)+IF(DO977&lt;&gt;"",1,0)+IF(DQ977&lt;&gt;"",1,0)+IF(DR977&lt;&gt;"",1,0)+IF(DT977&lt;&gt;"",1,0)+IF(DU977&lt;&gt;"",1,0)+IF(DV977&lt;&gt;"",1,0)+IF(DW977&lt;&gt;"",1,0)+IF(DX977&lt;&gt;"",1,0)+IF(DZ977&lt;&gt;"",1,0)+IF(EA977&lt;&gt;"",1,0)+IF(EB977&lt;&gt;"",1,0)+IF(EE977&lt;&gt;"",1,0)</f>
        <v>10</v>
      </c>
      <c r="BA977" s="2" t="n">
        <f aca="false">COUNTIF($DV977:$EG977, "&lt;&gt;")</f>
        <v>5</v>
      </c>
      <c r="BB977" s="0" t="n">
        <f aca="false">AY977*AX977</f>
        <v>11</v>
      </c>
      <c r="BL977" s="0" t="s">
        <v>153</v>
      </c>
      <c r="BY977" s="0" t="s">
        <v>238</v>
      </c>
      <c r="CA977" s="0" t="s">
        <v>153</v>
      </c>
      <c r="CT977" s="0" t="s">
        <v>153</v>
      </c>
      <c r="CU977" s="0" t="s">
        <v>162</v>
      </c>
      <c r="CV977" s="0" t="s">
        <v>153</v>
      </c>
      <c r="CZ977" s="0" t="s">
        <v>162</v>
      </c>
      <c r="DC977" s="0" t="s">
        <v>153</v>
      </c>
      <c r="DD977" s="0" t="s">
        <v>162</v>
      </c>
      <c r="DF977" s="0" t="s">
        <v>153</v>
      </c>
      <c r="DG977" s="0" t="s">
        <v>162</v>
      </c>
      <c r="DI977" s="0" t="s">
        <v>153</v>
      </c>
      <c r="DJ977" s="0" t="s">
        <v>162</v>
      </c>
      <c r="DM977" s="0" t="s">
        <v>162</v>
      </c>
      <c r="DN977" s="0" t="s">
        <v>153</v>
      </c>
      <c r="DO977" s="0" t="s">
        <v>162</v>
      </c>
      <c r="DR977" s="0" t="s">
        <v>153</v>
      </c>
      <c r="DS977" s="0" t="s">
        <v>162</v>
      </c>
      <c r="DT977" s="0" t="s">
        <v>162</v>
      </c>
      <c r="DU977" s="0" t="s">
        <v>153</v>
      </c>
      <c r="DW977" s="0" t="s">
        <v>162</v>
      </c>
      <c r="DX977" s="0" t="s">
        <v>153</v>
      </c>
      <c r="EA977" s="0" t="s">
        <v>153</v>
      </c>
      <c r="ED977" s="0" t="s">
        <v>162</v>
      </c>
      <c r="EF977" s="0" t="s">
        <v>153</v>
      </c>
    </row>
    <row r="978" customFormat="false" ht="13.8" hidden="false" customHeight="false" outlineLevel="0" collapsed="false">
      <c r="A978" s="0" t="s">
        <v>4658</v>
      </c>
      <c r="B978" s="0" t="n">
        <v>78</v>
      </c>
      <c r="C978" s="0" t="n">
        <v>459861</v>
      </c>
      <c r="D978" s="0" t="s">
        <v>3889</v>
      </c>
      <c r="E978" s="0" t="s">
        <v>1334</v>
      </c>
      <c r="F978" s="0" t="str">
        <f aca="false">CONCATENATE(D978," ",LEFT(H978,4),"T=",AU978,"D=",AV978,"R=",AW978,"M=",AX978,"L=",AY978,"B=",AZ978)</f>
        <v>BATTEE T=D=WARREN-WARD 5R=6M=0L=0B=2</v>
      </c>
      <c r="G978" s="0" t="s">
        <v>4659</v>
      </c>
      <c r="I978" s="0" t="s">
        <v>4660</v>
      </c>
      <c r="J978" s="0" t="s">
        <v>4661</v>
      </c>
      <c r="K978" s="0" t="s">
        <v>186</v>
      </c>
      <c r="M978" s="0" t="str">
        <f aca="false">RIGHT(N978,LEN(N978)-FIND(" ",N978))</f>
        <v>BRIER ST SE</v>
      </c>
      <c r="N978" s="0" t="s">
        <v>4662</v>
      </c>
      <c r="P978" s="0" t="s">
        <v>145</v>
      </c>
      <c r="Q978" s="0" t="s">
        <v>146</v>
      </c>
      <c r="R978" s="0" t="n">
        <v>44484</v>
      </c>
      <c r="V978" s="0" t="s">
        <v>4663</v>
      </c>
      <c r="X978" s="0" t="s">
        <v>4664</v>
      </c>
      <c r="Y978" s="0" t="s">
        <v>4665</v>
      </c>
      <c r="Z978" s="0" t="n">
        <v>18042</v>
      </c>
      <c r="AD978" s="0" t="s">
        <v>147</v>
      </c>
      <c r="AE978" s="0" t="s">
        <v>148</v>
      </c>
      <c r="AF978" s="0" t="s">
        <v>149</v>
      </c>
      <c r="AH978" s="0" t="n">
        <v>14</v>
      </c>
      <c r="AI978" s="0" t="n">
        <v>11</v>
      </c>
      <c r="AN978" s="0" t="s">
        <v>145</v>
      </c>
      <c r="AO978" s="0" t="s">
        <v>3480</v>
      </c>
      <c r="AP978" s="0" t="s">
        <v>3481</v>
      </c>
      <c r="AQ978" s="0" t="n">
        <v>9</v>
      </c>
      <c r="AR978" s="0" t="n">
        <v>64</v>
      </c>
      <c r="AS978" s="0" t="n">
        <v>32</v>
      </c>
      <c r="AV978" s="0" t="s">
        <v>152</v>
      </c>
      <c r="AW978" s="0" t="n">
        <f aca="false">COUNTA($BA978:$EG978)</f>
        <v>6</v>
      </c>
      <c r="AX978" s="0" t="n">
        <f aca="false">COUNTIF($BC978:$EG978,"D")</f>
        <v>0</v>
      </c>
      <c r="AY978" s="0" t="n">
        <f aca="false">COUNTIF($BC978:$EG978,"R")</f>
        <v>0</v>
      </c>
      <c r="AZ978" s="2" t="n">
        <f aca="false">IF(DH978&lt;&gt;"",1,0)+IF(DI978&lt;&gt;"",1,0)+IF(DK978&lt;&gt;"",1,0)+IF(DM978&lt;&gt;"",1,0)+IF(DN978&lt;&gt;"",1,0)+IF(DO978&lt;&gt;"",1,0)+IF(DQ978&lt;&gt;"",1,0)+IF(DR978&lt;&gt;"",1,0)+IF(DT978&lt;&gt;"",1,0)+IF(DU978&lt;&gt;"",1,0)+IF(DV978&lt;&gt;"",1,0)+IF(DW978&lt;&gt;"",1,0)+IF(DX978&lt;&gt;"",1,0)+IF(DZ978&lt;&gt;"",1,0)+IF(EA978&lt;&gt;"",1,0)+IF(EB978&lt;&gt;"",1,0)+IF(EE978&lt;&gt;"",1,0)</f>
        <v>2</v>
      </c>
      <c r="BA978" s="2" t="n">
        <f aca="false">COUNTIF($DV978:$EG978, "&lt;&gt;")</f>
        <v>0</v>
      </c>
      <c r="BB978" s="0" t="n">
        <f aca="false">AY978*AX978</f>
        <v>0</v>
      </c>
      <c r="BL978" s="0" t="s">
        <v>153</v>
      </c>
      <c r="DI978" s="0" t="s">
        <v>153</v>
      </c>
      <c r="DL978" s="0" t="s">
        <v>153</v>
      </c>
      <c r="DN978" s="0" t="s">
        <v>153</v>
      </c>
    </row>
    <row r="979" customFormat="false" ht="13.8" hidden="false" customHeight="false" outlineLevel="0" collapsed="false">
      <c r="A979" s="0" t="s">
        <v>4666</v>
      </c>
      <c r="B979" s="0" t="n">
        <v>78</v>
      </c>
      <c r="C979" s="0" t="n">
        <v>143803</v>
      </c>
      <c r="D979" s="0" t="s">
        <v>421</v>
      </c>
      <c r="E979" s="0" t="s">
        <v>200</v>
      </c>
      <c r="F979" s="0" t="str">
        <f aca="false">CONCATENATE(D979," ",LEFT(H979,4),"T=",AU979,"D=",AV979,"R=",AW979,"M=",AX979,"L=",AY979,"B=",AZ979)</f>
        <v>SMITH T=D=WARREN-WARD 5R=36M=11L=0B=9</v>
      </c>
      <c r="G979" s="0" t="s">
        <v>176</v>
      </c>
      <c r="I979" s="0" t="s">
        <v>4667</v>
      </c>
      <c r="J979" s="0" t="s">
        <v>4668</v>
      </c>
      <c r="K979" s="0" t="s">
        <v>143</v>
      </c>
      <c r="L979" s="0" t="s">
        <v>162</v>
      </c>
      <c r="M979" s="0" t="str">
        <f aca="false">RIGHT(N979,LEN(N979)-FIND(" ",N979))</f>
        <v>BRIER ST SE</v>
      </c>
      <c r="N979" s="0" t="s">
        <v>4669</v>
      </c>
      <c r="P979" s="0" t="s">
        <v>145</v>
      </c>
      <c r="Q979" s="0" t="s">
        <v>146</v>
      </c>
      <c r="R979" s="0" t="n">
        <v>44484</v>
      </c>
      <c r="AD979" s="0" t="s">
        <v>147</v>
      </c>
      <c r="AE979" s="0" t="s">
        <v>148</v>
      </c>
      <c r="AF979" s="0" t="s">
        <v>149</v>
      </c>
      <c r="AH979" s="0" t="n">
        <v>14</v>
      </c>
      <c r="AI979" s="0" t="n">
        <v>11</v>
      </c>
      <c r="AN979" s="0" t="s">
        <v>145</v>
      </c>
      <c r="AO979" s="0" t="s">
        <v>3480</v>
      </c>
      <c r="AP979" s="0" t="s">
        <v>3481</v>
      </c>
      <c r="AQ979" s="0" t="n">
        <v>9</v>
      </c>
      <c r="AR979" s="0" t="n">
        <v>64</v>
      </c>
      <c r="AS979" s="0" t="n">
        <v>32</v>
      </c>
      <c r="AV979" s="0" t="s">
        <v>152</v>
      </c>
      <c r="AW979" s="0" t="n">
        <f aca="false">COUNTA($BA979:$EG979)</f>
        <v>36</v>
      </c>
      <c r="AX979" s="0" t="n">
        <f aca="false">COUNTIF($BC979:$EG979,"D")</f>
        <v>11</v>
      </c>
      <c r="AY979" s="0" t="n">
        <f aca="false">COUNTIF($BC979:$EG979,"R")</f>
        <v>0</v>
      </c>
      <c r="AZ979" s="2" t="n">
        <f aca="false">IF(DH979&lt;&gt;"",1,0)+IF(DI979&lt;&gt;"",1,0)+IF(DK979&lt;&gt;"",1,0)+IF(DM979&lt;&gt;"",1,0)+IF(DN979&lt;&gt;"",1,0)+IF(DO979&lt;&gt;"",1,0)+IF(DQ979&lt;&gt;"",1,0)+IF(DR979&lt;&gt;"",1,0)+IF(DT979&lt;&gt;"",1,0)+IF(DU979&lt;&gt;"",1,0)+IF(DV979&lt;&gt;"",1,0)+IF(DW979&lt;&gt;"",1,0)+IF(DX979&lt;&gt;"",1,0)+IF(DZ979&lt;&gt;"",1,0)+IF(EA979&lt;&gt;"",1,0)+IF(EB979&lt;&gt;"",1,0)+IF(EE979&lt;&gt;"",1,0)</f>
        <v>9</v>
      </c>
      <c r="BA979" s="2" t="n">
        <f aca="false">COUNTIF($DV979:$EG979, "&lt;&gt;")</f>
        <v>4</v>
      </c>
      <c r="BB979" s="0" t="n">
        <f aca="false">AY979*AX979</f>
        <v>0</v>
      </c>
      <c r="BC979" s="0" t="s">
        <v>162</v>
      </c>
      <c r="BD979" s="0" t="s">
        <v>153</v>
      </c>
      <c r="BF979" s="0" t="s">
        <v>153</v>
      </c>
      <c r="BH979" s="0" t="s">
        <v>153</v>
      </c>
      <c r="BJ979" s="0" t="s">
        <v>153</v>
      </c>
      <c r="BK979" s="0" t="s">
        <v>162</v>
      </c>
      <c r="BL979" s="0" t="s">
        <v>153</v>
      </c>
      <c r="BN979" s="0" t="s">
        <v>153</v>
      </c>
      <c r="BS979" s="0" t="s">
        <v>153</v>
      </c>
      <c r="BY979" s="0" t="s">
        <v>162</v>
      </c>
      <c r="CA979" s="0" t="s">
        <v>153</v>
      </c>
      <c r="CG979" s="0" t="s">
        <v>153</v>
      </c>
      <c r="CH979" s="0" t="s">
        <v>162</v>
      </c>
      <c r="CK979" s="0" t="s">
        <v>153</v>
      </c>
      <c r="CN979" s="0" t="s">
        <v>153</v>
      </c>
      <c r="CP979" s="0" t="s">
        <v>153</v>
      </c>
      <c r="CU979" s="0" t="s">
        <v>162</v>
      </c>
      <c r="CY979" s="0" t="s">
        <v>153</v>
      </c>
      <c r="CZ979" s="0" t="s">
        <v>162</v>
      </c>
      <c r="DC979" s="0" t="s">
        <v>153</v>
      </c>
      <c r="DF979" s="0" t="s">
        <v>153</v>
      </c>
      <c r="DG979" s="0" t="s">
        <v>162</v>
      </c>
      <c r="DI979" s="0" t="s">
        <v>153</v>
      </c>
      <c r="DL979" s="0" t="s">
        <v>153</v>
      </c>
      <c r="DN979" s="0" t="s">
        <v>153</v>
      </c>
      <c r="DO979" s="0" t="s">
        <v>162</v>
      </c>
      <c r="DR979" s="0" t="s">
        <v>153</v>
      </c>
      <c r="DS979" s="0" t="s">
        <v>162</v>
      </c>
      <c r="DT979" s="0" t="s">
        <v>162</v>
      </c>
      <c r="DU979" s="0" t="s">
        <v>153</v>
      </c>
      <c r="DW979" s="0" t="s">
        <v>162</v>
      </c>
      <c r="DX979" s="0" t="s">
        <v>153</v>
      </c>
      <c r="EA979" s="0" t="s">
        <v>153</v>
      </c>
      <c r="EF979" s="0" t="s">
        <v>153</v>
      </c>
    </row>
    <row r="980" customFormat="false" ht="13.8" hidden="false" customHeight="false" outlineLevel="0" collapsed="false">
      <c r="A980" s="0" t="s">
        <v>4670</v>
      </c>
      <c r="B980" s="0" t="n">
        <v>78</v>
      </c>
      <c r="C980" s="0" t="n">
        <v>490170</v>
      </c>
      <c r="D980" s="0" t="s">
        <v>4671</v>
      </c>
      <c r="E980" s="0" t="s">
        <v>139</v>
      </c>
      <c r="F980" s="0" t="str">
        <f aca="false">CONCATENATE(D980," ",LEFT(H980,4),"T=",AU980,"D=",AV980,"R=",AW980,"M=",AX980,"L=",AY980,"B=",AZ980)</f>
        <v>HILL SMITH T=D=WARREN-WARD 5R=15M=0L=0B=5</v>
      </c>
      <c r="G980" s="0" t="s">
        <v>2177</v>
      </c>
      <c r="I980" s="0" t="s">
        <v>4672</v>
      </c>
      <c r="J980" s="0" t="s">
        <v>547</v>
      </c>
      <c r="K980" s="0" t="s">
        <v>143</v>
      </c>
      <c r="M980" s="0" t="str">
        <f aca="false">RIGHT(N980,LEN(N980)-FIND(" ",N980))</f>
        <v>BRIER ST SE</v>
      </c>
      <c r="N980" s="0" t="s">
        <v>4669</v>
      </c>
      <c r="P980" s="0" t="s">
        <v>145</v>
      </c>
      <c r="Q980" s="0" t="s">
        <v>146</v>
      </c>
      <c r="R980" s="0" t="n">
        <v>44484</v>
      </c>
      <c r="AD980" s="0" t="s">
        <v>147</v>
      </c>
      <c r="AE980" s="0" t="s">
        <v>148</v>
      </c>
      <c r="AF980" s="0" t="s">
        <v>149</v>
      </c>
      <c r="AH980" s="0" t="n">
        <v>14</v>
      </c>
      <c r="AI980" s="0" t="n">
        <v>11</v>
      </c>
      <c r="AN980" s="0" t="s">
        <v>145</v>
      </c>
      <c r="AO980" s="0" t="s">
        <v>3480</v>
      </c>
      <c r="AP980" s="0" t="s">
        <v>3481</v>
      </c>
      <c r="AQ980" s="0" t="n">
        <v>9</v>
      </c>
      <c r="AR980" s="0" t="n">
        <v>64</v>
      </c>
      <c r="AS980" s="0" t="n">
        <v>32</v>
      </c>
      <c r="AV980" s="0" t="s">
        <v>152</v>
      </c>
      <c r="AW980" s="0" t="n">
        <f aca="false">COUNTA($BA980:$EG980)</f>
        <v>15</v>
      </c>
      <c r="AX980" s="0" t="n">
        <f aca="false">COUNTIF($BC980:$EG980,"D")</f>
        <v>0</v>
      </c>
      <c r="AY980" s="0" t="n">
        <f aca="false">COUNTIF($BC980:$EG980,"R")</f>
        <v>0</v>
      </c>
      <c r="AZ980" s="2" t="n">
        <f aca="false">IF(DH980&lt;&gt;"",1,0)+IF(DI980&lt;&gt;"",1,0)+IF(DK980&lt;&gt;"",1,0)+IF(DM980&lt;&gt;"",1,0)+IF(DN980&lt;&gt;"",1,0)+IF(DO980&lt;&gt;"",1,0)+IF(DQ980&lt;&gt;"",1,0)+IF(DR980&lt;&gt;"",1,0)+IF(DT980&lt;&gt;"",1,0)+IF(DU980&lt;&gt;"",1,0)+IF(DV980&lt;&gt;"",1,0)+IF(DW980&lt;&gt;"",1,0)+IF(DX980&lt;&gt;"",1,0)+IF(DZ980&lt;&gt;"",1,0)+IF(EA980&lt;&gt;"",1,0)+IF(EB980&lt;&gt;"",1,0)+IF(EE980&lt;&gt;"",1,0)</f>
        <v>5</v>
      </c>
      <c r="BA980" s="2" t="n">
        <f aca="false">COUNTIF($DV980:$EG980, "&lt;&gt;")</f>
        <v>2</v>
      </c>
      <c r="BB980" s="0" t="n">
        <f aca="false">AY980*AX980</f>
        <v>0</v>
      </c>
      <c r="CG980" s="0" t="s">
        <v>153</v>
      </c>
      <c r="CN980" s="0" t="s">
        <v>153</v>
      </c>
      <c r="CP980" s="0" t="s">
        <v>153</v>
      </c>
      <c r="CV980" s="0" t="s">
        <v>153</v>
      </c>
      <c r="DC980" s="0" t="s">
        <v>153</v>
      </c>
      <c r="DF980" s="0" t="s">
        <v>153</v>
      </c>
      <c r="DI980" s="0" t="s">
        <v>153</v>
      </c>
      <c r="DL980" s="0" t="s">
        <v>153</v>
      </c>
      <c r="DN980" s="0" t="s">
        <v>153</v>
      </c>
      <c r="DR980" s="0" t="s">
        <v>153</v>
      </c>
      <c r="DU980" s="0" t="s">
        <v>153</v>
      </c>
      <c r="EA980" s="0" t="s">
        <v>153</v>
      </c>
      <c r="EF980" s="0" t="s">
        <v>153</v>
      </c>
    </row>
    <row r="981" customFormat="false" ht="13.8" hidden="false" customHeight="false" outlineLevel="0" collapsed="false">
      <c r="A981" s="0" t="s">
        <v>4673</v>
      </c>
      <c r="B981" s="0" t="n">
        <v>78</v>
      </c>
      <c r="C981" s="0" t="n">
        <v>286068</v>
      </c>
      <c r="D981" s="0" t="s">
        <v>4366</v>
      </c>
      <c r="E981" s="0" t="s">
        <v>4674</v>
      </c>
      <c r="F981" s="0" t="str">
        <f aca="false">CONCATENATE(D981," ",LEFT(H981,4),"T=",AU981,"D=",AV981,"R=",AW981,"M=",AX981,"L=",AY981,"B=",AZ981)</f>
        <v>EVANS T=D=WARREN-WARD 5R=42M=14L=0B=8</v>
      </c>
      <c r="I981" s="0" t="s">
        <v>4675</v>
      </c>
      <c r="J981" s="0" t="s">
        <v>2374</v>
      </c>
      <c r="K981" s="0" t="s">
        <v>143</v>
      </c>
      <c r="L981" s="0" t="s">
        <v>162</v>
      </c>
      <c r="M981" s="0" t="str">
        <f aca="false">RIGHT(N981,LEN(N981)-FIND(" ",N981))</f>
        <v>BRIER ST SE</v>
      </c>
      <c r="N981" s="0" t="s">
        <v>4676</v>
      </c>
      <c r="P981" s="0" t="s">
        <v>145</v>
      </c>
      <c r="Q981" s="0" t="s">
        <v>146</v>
      </c>
      <c r="R981" s="0" t="n">
        <v>44484</v>
      </c>
      <c r="AD981" s="0" t="s">
        <v>147</v>
      </c>
      <c r="AE981" s="0" t="s">
        <v>148</v>
      </c>
      <c r="AF981" s="0" t="s">
        <v>149</v>
      </c>
      <c r="AH981" s="0" t="n">
        <v>14</v>
      </c>
      <c r="AI981" s="0" t="n">
        <v>11</v>
      </c>
      <c r="AN981" s="0" t="s">
        <v>145</v>
      </c>
      <c r="AO981" s="0" t="s">
        <v>3480</v>
      </c>
      <c r="AP981" s="0" t="s">
        <v>3481</v>
      </c>
      <c r="AQ981" s="0" t="n">
        <v>9</v>
      </c>
      <c r="AR981" s="0" t="n">
        <v>64</v>
      </c>
      <c r="AS981" s="0" t="n">
        <v>32</v>
      </c>
      <c r="AV981" s="0" t="s">
        <v>152</v>
      </c>
      <c r="AW981" s="0" t="n">
        <f aca="false">COUNTA($BA981:$EG981)</f>
        <v>42</v>
      </c>
      <c r="AX981" s="0" t="n">
        <f aca="false">COUNTIF($BC981:$EG981,"D")</f>
        <v>14</v>
      </c>
      <c r="AY981" s="0" t="n">
        <f aca="false">COUNTIF($BC981:$EG981,"R")</f>
        <v>0</v>
      </c>
      <c r="AZ981" s="2" t="n">
        <f aca="false">IF(DH981&lt;&gt;"",1,0)+IF(DI981&lt;&gt;"",1,0)+IF(DK981&lt;&gt;"",1,0)+IF(DM981&lt;&gt;"",1,0)+IF(DN981&lt;&gt;"",1,0)+IF(DO981&lt;&gt;"",1,0)+IF(DQ981&lt;&gt;"",1,0)+IF(DR981&lt;&gt;"",1,0)+IF(DT981&lt;&gt;"",1,0)+IF(DU981&lt;&gt;"",1,0)+IF(DV981&lt;&gt;"",1,0)+IF(DW981&lt;&gt;"",1,0)+IF(DX981&lt;&gt;"",1,0)+IF(DZ981&lt;&gt;"",1,0)+IF(EA981&lt;&gt;"",1,0)+IF(EB981&lt;&gt;"",1,0)+IF(EE981&lt;&gt;"",1,0)</f>
        <v>8</v>
      </c>
      <c r="BA981" s="2" t="n">
        <f aca="false">COUNTIF($DV981:$EG981, "&lt;&gt;")</f>
        <v>5</v>
      </c>
      <c r="BB981" s="0" t="n">
        <f aca="false">AY981*AX981</f>
        <v>0</v>
      </c>
      <c r="BC981" s="0" t="s">
        <v>153</v>
      </c>
      <c r="BD981" s="0" t="s">
        <v>153</v>
      </c>
      <c r="BH981" s="0" t="s">
        <v>153</v>
      </c>
      <c r="BI981" s="0" t="s">
        <v>153</v>
      </c>
      <c r="BJ981" s="0" t="s">
        <v>153</v>
      </c>
      <c r="BK981" s="0" t="s">
        <v>153</v>
      </c>
      <c r="BL981" s="0" t="s">
        <v>153</v>
      </c>
      <c r="BP981" s="0" t="s">
        <v>153</v>
      </c>
      <c r="BR981" s="0" t="s">
        <v>153</v>
      </c>
      <c r="BS981" s="0" t="s">
        <v>153</v>
      </c>
      <c r="BY981" s="0" t="s">
        <v>162</v>
      </c>
      <c r="CG981" s="0" t="s">
        <v>153</v>
      </c>
      <c r="CH981" s="0" t="s">
        <v>162</v>
      </c>
      <c r="CL981" s="0" t="s">
        <v>162</v>
      </c>
      <c r="CN981" s="0" t="s">
        <v>153</v>
      </c>
      <c r="CO981" s="0" t="s">
        <v>162</v>
      </c>
      <c r="CP981" s="0" t="s">
        <v>153</v>
      </c>
      <c r="CQ981" s="0" t="s">
        <v>162</v>
      </c>
      <c r="CT981" s="0" t="s">
        <v>153</v>
      </c>
      <c r="CU981" s="0" t="s">
        <v>162</v>
      </c>
      <c r="CV981" s="0" t="s">
        <v>153</v>
      </c>
      <c r="CW981" s="0" t="s">
        <v>162</v>
      </c>
      <c r="CY981" s="0" t="s">
        <v>153</v>
      </c>
      <c r="DC981" s="0" t="s">
        <v>153</v>
      </c>
      <c r="DD981" s="0" t="s">
        <v>162</v>
      </c>
      <c r="DF981" s="0" t="s">
        <v>153</v>
      </c>
      <c r="DG981" s="0" t="s">
        <v>162</v>
      </c>
      <c r="DI981" s="0" t="s">
        <v>153</v>
      </c>
      <c r="DJ981" s="0" t="s">
        <v>162</v>
      </c>
      <c r="DL981" s="0" t="s">
        <v>153</v>
      </c>
      <c r="DN981" s="0" t="s">
        <v>153</v>
      </c>
      <c r="DR981" s="0" t="s">
        <v>153</v>
      </c>
      <c r="DS981" s="0" t="s">
        <v>162</v>
      </c>
      <c r="DT981" s="0" t="s">
        <v>162</v>
      </c>
      <c r="DU981" s="0" t="s">
        <v>153</v>
      </c>
      <c r="DW981" s="0" t="s">
        <v>162</v>
      </c>
      <c r="DX981" s="0" t="s">
        <v>153</v>
      </c>
      <c r="EA981" s="0" t="s">
        <v>153</v>
      </c>
      <c r="ED981" s="0" t="s">
        <v>162</v>
      </c>
      <c r="EF981" s="0" t="s">
        <v>153</v>
      </c>
    </row>
    <row r="982" customFormat="false" ht="13.8" hidden="false" customHeight="false" outlineLevel="0" collapsed="false">
      <c r="A982" s="0" t="s">
        <v>4677</v>
      </c>
      <c r="B982" s="0" t="n">
        <v>78</v>
      </c>
      <c r="C982" s="0" t="n">
        <v>189015</v>
      </c>
      <c r="D982" s="0" t="s">
        <v>4366</v>
      </c>
      <c r="E982" s="0" t="s">
        <v>4678</v>
      </c>
      <c r="F982" s="0" t="str">
        <f aca="false">CONCATENATE(D982," ",LEFT(H982,4),"T=",AU982,"D=",AV982,"R=",AW982,"M=",AX982,"L=",AY982,"B=",AZ982)</f>
        <v>EVANS T=D=WARREN-WARD 5R=13M=1L=0B=5</v>
      </c>
      <c r="G982" s="0" t="s">
        <v>453</v>
      </c>
      <c r="I982" s="0" t="s">
        <v>4679</v>
      </c>
      <c r="J982" s="0" t="s">
        <v>4680</v>
      </c>
      <c r="K982" s="0" t="s">
        <v>143</v>
      </c>
      <c r="M982" s="0" t="str">
        <f aca="false">RIGHT(N982,LEN(N982)-FIND(" ",N982))</f>
        <v>BRIER ST SE</v>
      </c>
      <c r="N982" s="0" t="s">
        <v>4676</v>
      </c>
      <c r="P982" s="0" t="s">
        <v>145</v>
      </c>
      <c r="Q982" s="0" t="s">
        <v>146</v>
      </c>
      <c r="R982" s="0" t="n">
        <v>44484</v>
      </c>
      <c r="AD982" s="0" t="s">
        <v>147</v>
      </c>
      <c r="AE982" s="0" t="s">
        <v>148</v>
      </c>
      <c r="AF982" s="0" t="s">
        <v>149</v>
      </c>
      <c r="AH982" s="0" t="n">
        <v>14</v>
      </c>
      <c r="AI982" s="0" t="n">
        <v>11</v>
      </c>
      <c r="AN982" s="0" t="s">
        <v>145</v>
      </c>
      <c r="AO982" s="0" t="s">
        <v>3480</v>
      </c>
      <c r="AP982" s="0" t="s">
        <v>3481</v>
      </c>
      <c r="AQ982" s="0" t="n">
        <v>9</v>
      </c>
      <c r="AR982" s="0" t="n">
        <v>64</v>
      </c>
      <c r="AS982" s="0" t="n">
        <v>32</v>
      </c>
      <c r="AV982" s="0" t="s">
        <v>152</v>
      </c>
      <c r="AW982" s="0" t="n">
        <f aca="false">COUNTA($BA982:$EG982)</f>
        <v>13</v>
      </c>
      <c r="AX982" s="0" t="n">
        <f aca="false">COUNTIF($BC982:$EG982,"D")</f>
        <v>1</v>
      </c>
      <c r="AY982" s="0" t="n">
        <f aca="false">COUNTIF($BC982:$EG982,"R")</f>
        <v>0</v>
      </c>
      <c r="AZ982" s="2" t="n">
        <f aca="false">IF(DH982&lt;&gt;"",1,0)+IF(DI982&lt;&gt;"",1,0)+IF(DK982&lt;&gt;"",1,0)+IF(DM982&lt;&gt;"",1,0)+IF(DN982&lt;&gt;"",1,0)+IF(DO982&lt;&gt;"",1,0)+IF(DQ982&lt;&gt;"",1,0)+IF(DR982&lt;&gt;"",1,0)+IF(DT982&lt;&gt;"",1,0)+IF(DU982&lt;&gt;"",1,0)+IF(DV982&lt;&gt;"",1,0)+IF(DW982&lt;&gt;"",1,0)+IF(DX982&lt;&gt;"",1,0)+IF(DZ982&lt;&gt;"",1,0)+IF(EA982&lt;&gt;"",1,0)+IF(EB982&lt;&gt;"",1,0)+IF(EE982&lt;&gt;"",1,0)</f>
        <v>5</v>
      </c>
      <c r="BA982" s="2" t="n">
        <f aca="false">COUNTIF($DV982:$EG982, "&lt;&gt;")</f>
        <v>3</v>
      </c>
      <c r="BB982" s="0" t="n">
        <f aca="false">AY982*AX982</f>
        <v>0</v>
      </c>
      <c r="BL982" s="0" t="s">
        <v>153</v>
      </c>
      <c r="BY982" s="0" t="s">
        <v>162</v>
      </c>
      <c r="CA982" s="0" t="s">
        <v>153</v>
      </c>
      <c r="CP982" s="0" t="s">
        <v>153</v>
      </c>
      <c r="DC982" s="0" t="s">
        <v>153</v>
      </c>
      <c r="DI982" s="0" t="s">
        <v>153</v>
      </c>
      <c r="DN982" s="0" t="s">
        <v>153</v>
      </c>
      <c r="DU982" s="0" t="s">
        <v>153</v>
      </c>
      <c r="DX982" s="0" t="s">
        <v>153</v>
      </c>
      <c r="EA982" s="0" t="s">
        <v>153</v>
      </c>
      <c r="EF982" s="0" t="s">
        <v>153</v>
      </c>
    </row>
    <row r="983" customFormat="false" ht="13.8" hidden="false" customHeight="false" outlineLevel="0" collapsed="false">
      <c r="A983" s="0" t="s">
        <v>4681</v>
      </c>
      <c r="B983" s="0" t="n">
        <v>78</v>
      </c>
      <c r="C983" s="0" t="n">
        <v>225229</v>
      </c>
      <c r="D983" s="0" t="s">
        <v>904</v>
      </c>
      <c r="E983" s="0" t="s">
        <v>2252</v>
      </c>
      <c r="F983" s="0" t="str">
        <f aca="false">CONCATENATE(D983," ",LEFT(H983,4),"T=",AU983,"D=",AV983,"R=",AW983,"M=",AX983,"L=",AY983,"B=",AZ983)</f>
        <v>GRAY T=D=WARREN-WARD 5R=37M=14L=0B=5</v>
      </c>
      <c r="G983" s="0" t="s">
        <v>220</v>
      </c>
      <c r="I983" s="0" t="s">
        <v>4682</v>
      </c>
      <c r="J983" s="0" t="s">
        <v>4683</v>
      </c>
      <c r="K983" s="0" t="s">
        <v>143</v>
      </c>
      <c r="M983" s="0" t="str">
        <f aca="false">RIGHT(N983,LEN(N983)-FIND(" ",N983))</f>
        <v>BRIER ST SE</v>
      </c>
      <c r="N983" s="0" t="s">
        <v>4684</v>
      </c>
      <c r="P983" s="0" t="s">
        <v>145</v>
      </c>
      <c r="Q983" s="0" t="s">
        <v>146</v>
      </c>
      <c r="R983" s="0" t="n">
        <v>44484</v>
      </c>
      <c r="AD983" s="0" t="s">
        <v>147</v>
      </c>
      <c r="AE983" s="0" t="s">
        <v>148</v>
      </c>
      <c r="AF983" s="0" t="s">
        <v>149</v>
      </c>
      <c r="AH983" s="0" t="n">
        <v>14</v>
      </c>
      <c r="AI983" s="0" t="n">
        <v>11</v>
      </c>
      <c r="AN983" s="0" t="s">
        <v>145</v>
      </c>
      <c r="AO983" s="0" t="s">
        <v>3480</v>
      </c>
      <c r="AP983" s="0" t="s">
        <v>3481</v>
      </c>
      <c r="AQ983" s="0" t="n">
        <v>9</v>
      </c>
      <c r="AR983" s="0" t="n">
        <v>64</v>
      </c>
      <c r="AS983" s="0" t="n">
        <v>32</v>
      </c>
      <c r="AV983" s="0" t="s">
        <v>152</v>
      </c>
      <c r="AW983" s="0" t="n">
        <f aca="false">COUNTA($BA983:$EG983)</f>
        <v>37</v>
      </c>
      <c r="AX983" s="0" t="n">
        <f aca="false">COUNTIF($BC983:$EG983,"D")</f>
        <v>14</v>
      </c>
      <c r="AY983" s="0" t="n">
        <f aca="false">COUNTIF($BC983:$EG983,"R")</f>
        <v>0</v>
      </c>
      <c r="AZ983" s="2" t="n">
        <f aca="false">IF(DH983&lt;&gt;"",1,0)+IF(DI983&lt;&gt;"",1,0)+IF(DK983&lt;&gt;"",1,0)+IF(DM983&lt;&gt;"",1,0)+IF(DN983&lt;&gt;"",1,0)+IF(DO983&lt;&gt;"",1,0)+IF(DQ983&lt;&gt;"",1,0)+IF(DR983&lt;&gt;"",1,0)+IF(DT983&lt;&gt;"",1,0)+IF(DU983&lt;&gt;"",1,0)+IF(DV983&lt;&gt;"",1,0)+IF(DW983&lt;&gt;"",1,0)+IF(DX983&lt;&gt;"",1,0)+IF(DZ983&lt;&gt;"",1,0)+IF(EA983&lt;&gt;"",1,0)+IF(EB983&lt;&gt;"",1,0)+IF(EE983&lt;&gt;"",1,0)</f>
        <v>5</v>
      </c>
      <c r="BA983" s="2" t="n">
        <f aca="false">COUNTIF($DV983:$EG983, "&lt;&gt;")</f>
        <v>1</v>
      </c>
      <c r="BB983" s="0" t="n">
        <f aca="false">AY983*AX983</f>
        <v>0</v>
      </c>
      <c r="BC983" s="0" t="s">
        <v>153</v>
      </c>
      <c r="BD983" s="0" t="s">
        <v>153</v>
      </c>
      <c r="BG983" s="0" t="s">
        <v>153</v>
      </c>
      <c r="BH983" s="0" t="s">
        <v>153</v>
      </c>
      <c r="BI983" s="0" t="s">
        <v>153</v>
      </c>
      <c r="BJ983" s="0" t="s">
        <v>153</v>
      </c>
      <c r="BL983" s="0" t="s">
        <v>153</v>
      </c>
      <c r="BY983" s="0" t="s">
        <v>162</v>
      </c>
      <c r="CA983" s="0" t="s">
        <v>153</v>
      </c>
      <c r="CC983" s="0" t="s">
        <v>162</v>
      </c>
      <c r="CG983" s="0" t="s">
        <v>153</v>
      </c>
      <c r="CH983" s="0" t="s">
        <v>162</v>
      </c>
      <c r="CK983" s="0" t="s">
        <v>153</v>
      </c>
      <c r="CL983" s="0" t="s">
        <v>162</v>
      </c>
      <c r="CO983" s="0" t="s">
        <v>162</v>
      </c>
      <c r="CP983" s="0" t="s">
        <v>153</v>
      </c>
      <c r="CQ983" s="0" t="s">
        <v>162</v>
      </c>
      <c r="CT983" s="0" t="s">
        <v>153</v>
      </c>
      <c r="CU983" s="0" t="s">
        <v>162</v>
      </c>
      <c r="CV983" s="0" t="s">
        <v>153</v>
      </c>
      <c r="CW983" s="0" t="s">
        <v>162</v>
      </c>
      <c r="CY983" s="0" t="s">
        <v>153</v>
      </c>
      <c r="CZ983" s="0" t="s">
        <v>162</v>
      </c>
      <c r="DC983" s="0" t="s">
        <v>153</v>
      </c>
      <c r="DD983" s="0" t="s">
        <v>162</v>
      </c>
      <c r="DF983" s="0" t="s">
        <v>153</v>
      </c>
      <c r="DG983" s="0" t="s">
        <v>162</v>
      </c>
      <c r="DI983" s="0" t="s">
        <v>153</v>
      </c>
      <c r="DJ983" s="0" t="s">
        <v>162</v>
      </c>
      <c r="DL983" s="0" t="s">
        <v>153</v>
      </c>
      <c r="DM983" s="0" t="s">
        <v>162</v>
      </c>
      <c r="DN983" s="0" t="s">
        <v>153</v>
      </c>
      <c r="DO983" s="0" t="s">
        <v>162</v>
      </c>
      <c r="DU983" s="0" t="s">
        <v>153</v>
      </c>
      <c r="EF983" s="0" t="s">
        <v>153</v>
      </c>
    </row>
    <row r="984" customFormat="false" ht="13.8" hidden="false" customHeight="false" outlineLevel="0" collapsed="false">
      <c r="A984" s="0" t="s">
        <v>4685</v>
      </c>
      <c r="B984" s="0" t="n">
        <v>78</v>
      </c>
      <c r="C984" s="0" t="n">
        <v>296695</v>
      </c>
      <c r="D984" s="0" t="s">
        <v>4686</v>
      </c>
      <c r="E984" s="0" t="s">
        <v>751</v>
      </c>
      <c r="F984" s="0" t="str">
        <f aca="false">CONCATENATE(D984," ",LEFT(H984,4),"T=",AU984,"D=",AV984,"R=",AW984,"M=",AX984,"L=",AY984,"B=",AZ984)</f>
        <v>JABERG T=D=WARREN-WARD 5R=7M=0L=0B=2</v>
      </c>
      <c r="G984" s="0" t="s">
        <v>997</v>
      </c>
      <c r="I984" s="0" t="s">
        <v>4687</v>
      </c>
      <c r="J984" s="0" t="s">
        <v>4688</v>
      </c>
      <c r="K984" s="0" t="s">
        <v>143</v>
      </c>
      <c r="M984" s="0" t="str">
        <f aca="false">RIGHT(N984,LEN(N984)-FIND(" ",N984))</f>
        <v>BRIER ST SE</v>
      </c>
      <c r="N984" s="0" t="s">
        <v>4689</v>
      </c>
      <c r="P984" s="0" t="s">
        <v>145</v>
      </c>
      <c r="Q984" s="0" t="s">
        <v>146</v>
      </c>
      <c r="R984" s="0" t="n">
        <v>44484</v>
      </c>
      <c r="AD984" s="0" t="s">
        <v>147</v>
      </c>
      <c r="AE984" s="0" t="s">
        <v>148</v>
      </c>
      <c r="AF984" s="0" t="s">
        <v>149</v>
      </c>
      <c r="AH984" s="0" t="n">
        <v>14</v>
      </c>
      <c r="AI984" s="0" t="n">
        <v>11</v>
      </c>
      <c r="AN984" s="0" t="s">
        <v>145</v>
      </c>
      <c r="AO984" s="0" t="s">
        <v>3480</v>
      </c>
      <c r="AP984" s="0" t="s">
        <v>3481</v>
      </c>
      <c r="AQ984" s="0" t="n">
        <v>9</v>
      </c>
      <c r="AR984" s="0" t="n">
        <v>64</v>
      </c>
      <c r="AS984" s="0" t="n">
        <v>32</v>
      </c>
      <c r="AV984" s="0" t="s">
        <v>152</v>
      </c>
      <c r="AW984" s="0" t="n">
        <f aca="false">COUNTA($BA984:$EG984)</f>
        <v>7</v>
      </c>
      <c r="AX984" s="0" t="n">
        <f aca="false">COUNTIF($BC984:$EG984,"D")</f>
        <v>0</v>
      </c>
      <c r="AY984" s="0" t="n">
        <f aca="false">COUNTIF($BC984:$EG984,"R")</f>
        <v>0</v>
      </c>
      <c r="AZ984" s="2" t="n">
        <f aca="false">IF(DH984&lt;&gt;"",1,0)+IF(DI984&lt;&gt;"",1,0)+IF(DK984&lt;&gt;"",1,0)+IF(DM984&lt;&gt;"",1,0)+IF(DN984&lt;&gt;"",1,0)+IF(DO984&lt;&gt;"",1,0)+IF(DQ984&lt;&gt;"",1,0)+IF(DR984&lt;&gt;"",1,0)+IF(DT984&lt;&gt;"",1,0)+IF(DU984&lt;&gt;"",1,0)+IF(DV984&lt;&gt;"",1,0)+IF(DW984&lt;&gt;"",1,0)+IF(DX984&lt;&gt;"",1,0)+IF(DZ984&lt;&gt;"",1,0)+IF(EA984&lt;&gt;"",1,0)+IF(EB984&lt;&gt;"",1,0)+IF(EE984&lt;&gt;"",1,0)</f>
        <v>2</v>
      </c>
      <c r="BA984" s="2" t="n">
        <f aca="false">COUNTIF($DV984:$EG984, "&lt;&gt;")</f>
        <v>1</v>
      </c>
      <c r="BB984" s="0" t="n">
        <f aca="false">AY984*AX984</f>
        <v>0</v>
      </c>
      <c r="BL984" s="0" t="s">
        <v>153</v>
      </c>
      <c r="DC984" s="0" t="s">
        <v>153</v>
      </c>
      <c r="DI984" s="0" t="s">
        <v>153</v>
      </c>
      <c r="DN984" s="0" t="s">
        <v>153</v>
      </c>
      <c r="EF984" s="0" t="s">
        <v>153</v>
      </c>
    </row>
    <row r="985" customFormat="false" ht="13.8" hidden="false" customHeight="false" outlineLevel="0" collapsed="false">
      <c r="A985" s="0" t="s">
        <v>4690</v>
      </c>
      <c r="B985" s="0" t="n">
        <v>78</v>
      </c>
      <c r="C985" s="0" t="n">
        <v>424229</v>
      </c>
      <c r="D985" s="0" t="s">
        <v>4691</v>
      </c>
      <c r="E985" s="0" t="s">
        <v>1084</v>
      </c>
      <c r="F985" s="0" t="str">
        <f aca="false">CONCATENATE(D985," ",LEFT(H985,4),"T=",AU985,"D=",AV985,"R=",AW985,"M=",AX985,"L=",AY985,"B=",AZ985)</f>
        <v>GRIFFITH T=D=WARREN-WARD 5R=4M=0L=0B=1</v>
      </c>
      <c r="G985" s="0" t="s">
        <v>212</v>
      </c>
      <c r="I985" s="0" t="s">
        <v>4692</v>
      </c>
      <c r="J985" s="0" t="s">
        <v>4693</v>
      </c>
      <c r="K985" s="0" t="s">
        <v>143</v>
      </c>
      <c r="M985" s="0" t="str">
        <f aca="false">RIGHT(N985,LEN(N985)-FIND(" ",N985))</f>
        <v>BRIER ST SE</v>
      </c>
      <c r="N985" s="0" t="s">
        <v>4689</v>
      </c>
      <c r="P985" s="0" t="s">
        <v>145</v>
      </c>
      <c r="Q985" s="0" t="s">
        <v>146</v>
      </c>
      <c r="R985" s="0" t="n">
        <v>44484</v>
      </c>
      <c r="AD985" s="0" t="s">
        <v>147</v>
      </c>
      <c r="AE985" s="0" t="s">
        <v>148</v>
      </c>
      <c r="AF985" s="0" t="s">
        <v>149</v>
      </c>
      <c r="AH985" s="0" t="n">
        <v>14</v>
      </c>
      <c r="AI985" s="0" t="n">
        <v>11</v>
      </c>
      <c r="AN985" s="0" t="s">
        <v>145</v>
      </c>
      <c r="AO985" s="0" t="s">
        <v>3480</v>
      </c>
      <c r="AP985" s="0" t="s">
        <v>3481</v>
      </c>
      <c r="AQ985" s="0" t="n">
        <v>9</v>
      </c>
      <c r="AR985" s="0" t="n">
        <v>64</v>
      </c>
      <c r="AS985" s="0" t="n">
        <v>32</v>
      </c>
      <c r="AV985" s="0" t="s">
        <v>152</v>
      </c>
      <c r="AW985" s="0" t="n">
        <f aca="false">COUNTA($BA985:$EG985)</f>
        <v>4</v>
      </c>
      <c r="AX985" s="0" t="n">
        <f aca="false">COUNTIF($BC985:$EG985,"D")</f>
        <v>0</v>
      </c>
      <c r="AY985" s="0" t="n">
        <f aca="false">COUNTIF($BC985:$EG985,"R")</f>
        <v>0</v>
      </c>
      <c r="AZ985" s="2" t="n">
        <f aca="false">IF(DH985&lt;&gt;"",1,0)+IF(DI985&lt;&gt;"",1,0)+IF(DK985&lt;&gt;"",1,0)+IF(DM985&lt;&gt;"",1,0)+IF(DN985&lt;&gt;"",1,0)+IF(DO985&lt;&gt;"",1,0)+IF(DQ985&lt;&gt;"",1,0)+IF(DR985&lt;&gt;"",1,0)+IF(DT985&lt;&gt;"",1,0)+IF(DU985&lt;&gt;"",1,0)+IF(DV985&lt;&gt;"",1,0)+IF(DW985&lt;&gt;"",1,0)+IF(DX985&lt;&gt;"",1,0)+IF(DZ985&lt;&gt;"",1,0)+IF(EA985&lt;&gt;"",1,0)+IF(EB985&lt;&gt;"",1,0)+IF(EE985&lt;&gt;"",1,0)</f>
        <v>1</v>
      </c>
      <c r="BA985" s="2" t="n">
        <f aca="false">COUNTIF($DV985:$EG985, "&lt;&gt;")</f>
        <v>1</v>
      </c>
      <c r="BB985" s="0" t="n">
        <f aca="false">AY985*AX985</f>
        <v>0</v>
      </c>
      <c r="DN985" s="0" t="s">
        <v>153</v>
      </c>
      <c r="EF985" s="0" t="s">
        <v>153</v>
      </c>
    </row>
    <row r="986" customFormat="false" ht="13.8" hidden="false" customHeight="false" outlineLevel="0" collapsed="false">
      <c r="A986" s="0" t="s">
        <v>4694</v>
      </c>
      <c r="B986" s="0" t="n">
        <v>78</v>
      </c>
      <c r="C986" s="0" t="n">
        <v>382310</v>
      </c>
      <c r="D986" s="0" t="s">
        <v>4695</v>
      </c>
      <c r="E986" s="0" t="s">
        <v>4696</v>
      </c>
      <c r="F986" s="0" t="str">
        <f aca="false">CONCATENATE(D986," ",LEFT(H986,4),"T=",AU986,"D=",AV986,"R=",AW986,"M=",AX986,"L=",AY986,"B=",AZ986)</f>
        <v>MCALLISTER T=D=WARREN-WARD 5R=27M=6L=0B=6</v>
      </c>
      <c r="I986" s="0" t="s">
        <v>4697</v>
      </c>
      <c r="J986" s="0" t="s">
        <v>4698</v>
      </c>
      <c r="K986" s="0" t="s">
        <v>143</v>
      </c>
      <c r="L986" s="0" t="s">
        <v>162</v>
      </c>
      <c r="M986" s="0" t="str">
        <f aca="false">RIGHT(N986,LEN(N986)-FIND(" ",N986))</f>
        <v>BRIER ST SE</v>
      </c>
      <c r="N986" s="0" t="s">
        <v>4699</v>
      </c>
      <c r="P986" s="0" t="s">
        <v>145</v>
      </c>
      <c r="Q986" s="0" t="s">
        <v>146</v>
      </c>
      <c r="R986" s="0" t="n">
        <v>44484</v>
      </c>
      <c r="AD986" s="0" t="s">
        <v>147</v>
      </c>
      <c r="AE986" s="0" t="s">
        <v>148</v>
      </c>
      <c r="AF986" s="0" t="s">
        <v>149</v>
      </c>
      <c r="AH986" s="0" t="n">
        <v>14</v>
      </c>
      <c r="AI986" s="0" t="n">
        <v>11</v>
      </c>
      <c r="AN986" s="0" t="s">
        <v>145</v>
      </c>
      <c r="AO986" s="0" t="s">
        <v>3480</v>
      </c>
      <c r="AP986" s="0" t="s">
        <v>3481</v>
      </c>
      <c r="AQ986" s="0" t="n">
        <v>9</v>
      </c>
      <c r="AR986" s="0" t="n">
        <v>64</v>
      </c>
      <c r="AS986" s="0" t="n">
        <v>32</v>
      </c>
      <c r="AV986" s="0" t="s">
        <v>152</v>
      </c>
      <c r="AW986" s="0" t="n">
        <f aca="false">COUNTA($BA986:$EG986)</f>
        <v>27</v>
      </c>
      <c r="AX986" s="0" t="n">
        <f aca="false">COUNTIF($BC986:$EG986,"D")</f>
        <v>6</v>
      </c>
      <c r="AY986" s="0" t="n">
        <f aca="false">COUNTIF($BC986:$EG986,"R")</f>
        <v>0</v>
      </c>
      <c r="AZ986" s="2" t="n">
        <f aca="false">IF(DH986&lt;&gt;"",1,0)+IF(DI986&lt;&gt;"",1,0)+IF(DK986&lt;&gt;"",1,0)+IF(DM986&lt;&gt;"",1,0)+IF(DN986&lt;&gt;"",1,0)+IF(DO986&lt;&gt;"",1,0)+IF(DQ986&lt;&gt;"",1,0)+IF(DR986&lt;&gt;"",1,0)+IF(DT986&lt;&gt;"",1,0)+IF(DU986&lt;&gt;"",1,0)+IF(DV986&lt;&gt;"",1,0)+IF(DW986&lt;&gt;"",1,0)+IF(DX986&lt;&gt;"",1,0)+IF(DZ986&lt;&gt;"",1,0)+IF(EA986&lt;&gt;"",1,0)+IF(EB986&lt;&gt;"",1,0)+IF(EE986&lt;&gt;"",1,0)</f>
        <v>6</v>
      </c>
      <c r="BA986" s="2" t="n">
        <f aca="false">COUNTIF($DV986:$EG986, "&lt;&gt;")</f>
        <v>4</v>
      </c>
      <c r="BB986" s="0" t="n">
        <f aca="false">AY986*AX986</f>
        <v>0</v>
      </c>
      <c r="BL986" s="0" t="s">
        <v>153</v>
      </c>
      <c r="BP986" s="0" t="s">
        <v>153</v>
      </c>
      <c r="BY986" s="0" t="s">
        <v>162</v>
      </c>
      <c r="CA986" s="0" t="s">
        <v>153</v>
      </c>
      <c r="CG986" s="0" t="s">
        <v>153</v>
      </c>
      <c r="CK986" s="0" t="s">
        <v>153</v>
      </c>
      <c r="CN986" s="0" t="s">
        <v>153</v>
      </c>
      <c r="CO986" s="0" t="s">
        <v>162</v>
      </c>
      <c r="CP986" s="0" t="s">
        <v>153</v>
      </c>
      <c r="CU986" s="0" t="s">
        <v>162</v>
      </c>
      <c r="CV986" s="0" t="s">
        <v>153</v>
      </c>
      <c r="CY986" s="0" t="s">
        <v>153</v>
      </c>
      <c r="CZ986" s="0" t="s">
        <v>162</v>
      </c>
      <c r="DC986" s="0" t="s">
        <v>153</v>
      </c>
      <c r="DF986" s="0" t="s">
        <v>153</v>
      </c>
      <c r="DI986" s="0" t="s">
        <v>153</v>
      </c>
      <c r="DL986" s="0" t="s">
        <v>153</v>
      </c>
      <c r="DN986" s="0" t="s">
        <v>153</v>
      </c>
      <c r="DR986" s="0" t="s">
        <v>153</v>
      </c>
      <c r="DS986" s="0" t="s">
        <v>162</v>
      </c>
      <c r="DU986" s="0" t="s">
        <v>153</v>
      </c>
      <c r="DX986" s="0" t="s">
        <v>153</v>
      </c>
      <c r="EA986" s="0" t="s">
        <v>153</v>
      </c>
      <c r="ED986" s="0" t="s">
        <v>162</v>
      </c>
      <c r="EF986" s="0" t="s">
        <v>153</v>
      </c>
    </row>
    <row r="987" customFormat="false" ht="13.8" hidden="false" customHeight="false" outlineLevel="0" collapsed="false">
      <c r="A987" s="0" t="s">
        <v>4700</v>
      </c>
      <c r="B987" s="0" t="n">
        <v>78</v>
      </c>
      <c r="C987" s="0" t="n">
        <v>220380</v>
      </c>
      <c r="D987" s="0" t="s">
        <v>3473</v>
      </c>
      <c r="E987" s="0" t="s">
        <v>735</v>
      </c>
      <c r="F987" s="0" t="str">
        <f aca="false">CONCATENATE(D987," ",LEFT(H987,4),"T=",AU987,"D=",AV987,"R=",AW987,"M=",AX987,"L=",AY987,"B=",AZ987)</f>
        <v>LEWIS T=D=WARREN-WARD 5R=41M=9L=0B=7</v>
      </c>
      <c r="G987" s="0" t="s">
        <v>388</v>
      </c>
      <c r="I987" s="0" t="s">
        <v>4701</v>
      </c>
      <c r="J987" s="0" t="s">
        <v>4343</v>
      </c>
      <c r="K987" s="0" t="s">
        <v>143</v>
      </c>
      <c r="L987" s="0" t="s">
        <v>162</v>
      </c>
      <c r="M987" s="0" t="str">
        <f aca="false">RIGHT(N987,LEN(N987)-FIND(" ",N987))</f>
        <v>BRIER ST SE</v>
      </c>
      <c r="N987" s="0" t="s">
        <v>4699</v>
      </c>
      <c r="P987" s="0" t="s">
        <v>145</v>
      </c>
      <c r="Q987" s="0" t="s">
        <v>146</v>
      </c>
      <c r="R987" s="0" t="n">
        <v>44484</v>
      </c>
      <c r="AD987" s="0" t="s">
        <v>147</v>
      </c>
      <c r="AE987" s="0" t="s">
        <v>148</v>
      </c>
      <c r="AF987" s="0" t="s">
        <v>149</v>
      </c>
      <c r="AH987" s="0" t="n">
        <v>14</v>
      </c>
      <c r="AI987" s="0" t="n">
        <v>11</v>
      </c>
      <c r="AN987" s="0" t="s">
        <v>145</v>
      </c>
      <c r="AO987" s="0" t="s">
        <v>3480</v>
      </c>
      <c r="AP987" s="0" t="s">
        <v>3481</v>
      </c>
      <c r="AQ987" s="0" t="n">
        <v>9</v>
      </c>
      <c r="AR987" s="0" t="n">
        <v>64</v>
      </c>
      <c r="AS987" s="0" t="n">
        <v>32</v>
      </c>
      <c r="AV987" s="0" t="s">
        <v>152</v>
      </c>
      <c r="AW987" s="0" t="n">
        <f aca="false">COUNTA($BA987:$EG987)</f>
        <v>41</v>
      </c>
      <c r="AX987" s="0" t="n">
        <f aca="false">COUNTIF($BC987:$EG987,"D")</f>
        <v>9</v>
      </c>
      <c r="AY987" s="0" t="n">
        <f aca="false">COUNTIF($BC987:$EG987,"R")</f>
        <v>0</v>
      </c>
      <c r="AZ987" s="2" t="n">
        <f aca="false">IF(DH987&lt;&gt;"",1,0)+IF(DI987&lt;&gt;"",1,0)+IF(DK987&lt;&gt;"",1,0)+IF(DM987&lt;&gt;"",1,0)+IF(DN987&lt;&gt;"",1,0)+IF(DO987&lt;&gt;"",1,0)+IF(DQ987&lt;&gt;"",1,0)+IF(DR987&lt;&gt;"",1,0)+IF(DT987&lt;&gt;"",1,0)+IF(DU987&lt;&gt;"",1,0)+IF(DV987&lt;&gt;"",1,0)+IF(DW987&lt;&gt;"",1,0)+IF(DX987&lt;&gt;"",1,0)+IF(DZ987&lt;&gt;"",1,0)+IF(EA987&lt;&gt;"",1,0)+IF(EB987&lt;&gt;"",1,0)+IF(EE987&lt;&gt;"",1,0)</f>
        <v>7</v>
      </c>
      <c r="BA987" s="2" t="n">
        <f aca="false">COUNTIF($DV987:$EG987, "&lt;&gt;")</f>
        <v>4</v>
      </c>
      <c r="BB987" s="0" t="n">
        <f aca="false">AY987*AX987</f>
        <v>0</v>
      </c>
      <c r="BC987" s="0" t="s">
        <v>153</v>
      </c>
      <c r="BD987" s="0" t="s">
        <v>153</v>
      </c>
      <c r="BF987" s="0" t="s">
        <v>153</v>
      </c>
      <c r="BG987" s="0" t="s">
        <v>153</v>
      </c>
      <c r="BH987" s="0" t="s">
        <v>153</v>
      </c>
      <c r="BI987" s="0" t="s">
        <v>153</v>
      </c>
      <c r="BK987" s="0" t="s">
        <v>153</v>
      </c>
      <c r="BL987" s="0" t="s">
        <v>153</v>
      </c>
      <c r="BP987" s="0" t="s">
        <v>153</v>
      </c>
      <c r="BR987" s="0" t="s">
        <v>153</v>
      </c>
      <c r="BS987" s="0" t="s">
        <v>153</v>
      </c>
      <c r="BV987" s="0" t="s">
        <v>153</v>
      </c>
      <c r="BY987" s="0" t="s">
        <v>162</v>
      </c>
      <c r="CA987" s="0" t="s">
        <v>153</v>
      </c>
      <c r="CG987" s="0" t="s">
        <v>153</v>
      </c>
      <c r="CH987" s="0" t="s">
        <v>162</v>
      </c>
      <c r="CK987" s="0" t="s">
        <v>153</v>
      </c>
      <c r="CN987" s="0" t="s">
        <v>153</v>
      </c>
      <c r="CO987" s="0" t="s">
        <v>162</v>
      </c>
      <c r="CP987" s="0" t="s">
        <v>153</v>
      </c>
      <c r="CT987" s="0" t="s">
        <v>153</v>
      </c>
      <c r="CU987" s="0" t="s">
        <v>162</v>
      </c>
      <c r="CV987" s="0" t="s">
        <v>153</v>
      </c>
      <c r="CY987" s="0" t="s">
        <v>153</v>
      </c>
      <c r="CZ987" s="0" t="s">
        <v>162</v>
      </c>
      <c r="DC987" s="0" t="s">
        <v>153</v>
      </c>
      <c r="DF987" s="0" t="s">
        <v>153</v>
      </c>
      <c r="DG987" s="0" t="s">
        <v>162</v>
      </c>
      <c r="DI987" s="0" t="s">
        <v>153</v>
      </c>
      <c r="DL987" s="0" t="s">
        <v>153</v>
      </c>
      <c r="DN987" s="0" t="s">
        <v>153</v>
      </c>
      <c r="DR987" s="0" t="s">
        <v>153</v>
      </c>
      <c r="DS987" s="0" t="s">
        <v>162</v>
      </c>
      <c r="DT987" s="0" t="s">
        <v>162</v>
      </c>
      <c r="DU987" s="0" t="s">
        <v>153</v>
      </c>
      <c r="DX987" s="0" t="s">
        <v>153</v>
      </c>
      <c r="EA987" s="0" t="s">
        <v>153</v>
      </c>
      <c r="ED987" s="0" t="s">
        <v>162</v>
      </c>
      <c r="EF987" s="0" t="s">
        <v>153</v>
      </c>
    </row>
    <row r="988" customFormat="false" ht="13.8" hidden="false" customHeight="false" outlineLevel="0" collapsed="false">
      <c r="A988" s="0" t="s">
        <v>4702</v>
      </c>
      <c r="B988" s="0" t="n">
        <v>78</v>
      </c>
      <c r="C988" s="0" t="n">
        <v>232793</v>
      </c>
      <c r="D988" s="0" t="s">
        <v>4703</v>
      </c>
      <c r="E988" s="0" t="s">
        <v>277</v>
      </c>
      <c r="F988" s="0" t="str">
        <f aca="false">CONCATENATE(D988," ",LEFT(H988,4),"T=",AU988,"D=",AV988,"R=",AW988,"M=",AX988,"L=",AY988,"B=",AZ988)</f>
        <v>RICHBURG T=D=WARREN-WARD 5R=13M=3L=0B=3</v>
      </c>
      <c r="G988" s="0" t="s">
        <v>212</v>
      </c>
      <c r="I988" s="0" t="s">
        <v>4704</v>
      </c>
      <c r="J988" s="0" t="s">
        <v>4705</v>
      </c>
      <c r="K988" s="0" t="s">
        <v>186</v>
      </c>
      <c r="M988" s="0" t="str">
        <f aca="false">RIGHT(N988,LEN(N988)-FIND(" ",N988))</f>
        <v>BRIER ST SE</v>
      </c>
      <c r="N988" s="0" t="s">
        <v>4706</v>
      </c>
      <c r="P988" s="0" t="s">
        <v>145</v>
      </c>
      <c r="Q988" s="0" t="s">
        <v>146</v>
      </c>
      <c r="R988" s="0" t="n">
        <v>44484</v>
      </c>
      <c r="AD988" s="0" t="s">
        <v>147</v>
      </c>
      <c r="AE988" s="0" t="s">
        <v>148</v>
      </c>
      <c r="AF988" s="0" t="s">
        <v>149</v>
      </c>
      <c r="AH988" s="0" t="n">
        <v>14</v>
      </c>
      <c r="AI988" s="0" t="n">
        <v>11</v>
      </c>
      <c r="AN988" s="0" t="s">
        <v>145</v>
      </c>
      <c r="AO988" s="0" t="s">
        <v>3480</v>
      </c>
      <c r="AP988" s="0" t="s">
        <v>3481</v>
      </c>
      <c r="AQ988" s="0" t="n">
        <v>9</v>
      </c>
      <c r="AR988" s="0" t="n">
        <v>64</v>
      </c>
      <c r="AS988" s="0" t="n">
        <v>32</v>
      </c>
      <c r="AV988" s="0" t="s">
        <v>152</v>
      </c>
      <c r="AW988" s="0" t="n">
        <f aca="false">COUNTA($BA988:$EG988)</f>
        <v>13</v>
      </c>
      <c r="AX988" s="0" t="n">
        <f aca="false">COUNTIF($BC988:$EG988,"D")</f>
        <v>3</v>
      </c>
      <c r="AY988" s="0" t="n">
        <f aca="false">COUNTIF($BC988:$EG988,"R")</f>
        <v>0</v>
      </c>
      <c r="AZ988" s="2" t="n">
        <f aca="false">IF(DH988&lt;&gt;"",1,0)+IF(DI988&lt;&gt;"",1,0)+IF(DK988&lt;&gt;"",1,0)+IF(DM988&lt;&gt;"",1,0)+IF(DN988&lt;&gt;"",1,0)+IF(DO988&lt;&gt;"",1,0)+IF(DQ988&lt;&gt;"",1,0)+IF(DR988&lt;&gt;"",1,0)+IF(DT988&lt;&gt;"",1,0)+IF(DU988&lt;&gt;"",1,0)+IF(DV988&lt;&gt;"",1,0)+IF(DW988&lt;&gt;"",1,0)+IF(DX988&lt;&gt;"",1,0)+IF(DZ988&lt;&gt;"",1,0)+IF(EA988&lt;&gt;"",1,0)+IF(EB988&lt;&gt;"",1,0)+IF(EE988&lt;&gt;"",1,0)</f>
        <v>3</v>
      </c>
      <c r="BA988" s="2" t="n">
        <f aca="false">COUNTIF($DV988:$EG988, "&lt;&gt;")</f>
        <v>0</v>
      </c>
      <c r="BB988" s="0" t="n">
        <f aca="false">AY988*AX988</f>
        <v>0</v>
      </c>
      <c r="BP988" s="0" t="s">
        <v>153</v>
      </c>
      <c r="BR988" s="0" t="s">
        <v>153</v>
      </c>
      <c r="BY988" s="0" t="s">
        <v>162</v>
      </c>
      <c r="CA988" s="0" t="s">
        <v>153</v>
      </c>
      <c r="CG988" s="0" t="s">
        <v>153</v>
      </c>
      <c r="CL988" s="0" t="s">
        <v>162</v>
      </c>
      <c r="CP988" s="0" t="s">
        <v>153</v>
      </c>
      <c r="DC988" s="0" t="s">
        <v>153</v>
      </c>
      <c r="DI988" s="0" t="s">
        <v>153</v>
      </c>
      <c r="DN988" s="0" t="s">
        <v>153</v>
      </c>
      <c r="DO988" s="0" t="s">
        <v>162</v>
      </c>
    </row>
    <row r="989" customFormat="false" ht="13.8" hidden="false" customHeight="false" outlineLevel="0" collapsed="false">
      <c r="A989" s="0" t="s">
        <v>4707</v>
      </c>
      <c r="B989" s="0" t="n">
        <v>78</v>
      </c>
      <c r="C989" s="0" t="n">
        <v>272224</v>
      </c>
      <c r="D989" s="0" t="s">
        <v>4703</v>
      </c>
      <c r="E989" s="0" t="s">
        <v>4708</v>
      </c>
      <c r="F989" s="0" t="str">
        <f aca="false">CONCATENATE(D989," ",LEFT(H989,4),"T=",AU989,"D=",AV989,"R=",AW989,"M=",AX989,"L=",AY989,"B=",AZ989)</f>
        <v>RICHBURG T=D=WARREN-WARD 5R=31M=7L=0B=1</v>
      </c>
      <c r="I989" s="0" t="s">
        <v>4709</v>
      </c>
      <c r="J989" s="0" t="s">
        <v>4710</v>
      </c>
      <c r="K989" s="0" t="s">
        <v>186</v>
      </c>
      <c r="M989" s="0" t="str">
        <f aca="false">RIGHT(N989,LEN(N989)-FIND(" ",N989))</f>
        <v>BRIER ST SE</v>
      </c>
      <c r="N989" s="0" t="s">
        <v>4706</v>
      </c>
      <c r="P989" s="0" t="s">
        <v>145</v>
      </c>
      <c r="Q989" s="0" t="s">
        <v>146</v>
      </c>
      <c r="R989" s="0" t="n">
        <v>44484</v>
      </c>
      <c r="AD989" s="0" t="s">
        <v>147</v>
      </c>
      <c r="AE989" s="0" t="s">
        <v>148</v>
      </c>
      <c r="AF989" s="0" t="s">
        <v>149</v>
      </c>
      <c r="AH989" s="0" t="n">
        <v>14</v>
      </c>
      <c r="AI989" s="0" t="n">
        <v>11</v>
      </c>
      <c r="AN989" s="0" t="s">
        <v>145</v>
      </c>
      <c r="AO989" s="0" t="s">
        <v>3480</v>
      </c>
      <c r="AP989" s="0" t="s">
        <v>3481</v>
      </c>
      <c r="AQ989" s="0" t="n">
        <v>9</v>
      </c>
      <c r="AR989" s="0" t="n">
        <v>64</v>
      </c>
      <c r="AS989" s="0" t="n">
        <v>32</v>
      </c>
      <c r="AV989" s="0" t="s">
        <v>152</v>
      </c>
      <c r="AW989" s="0" t="n">
        <f aca="false">COUNTA($BA989:$EG989)</f>
        <v>31</v>
      </c>
      <c r="AX989" s="0" t="n">
        <f aca="false">COUNTIF($BC989:$EG989,"D")</f>
        <v>7</v>
      </c>
      <c r="AY989" s="0" t="n">
        <f aca="false">COUNTIF($BC989:$EG989,"R")</f>
        <v>0</v>
      </c>
      <c r="AZ989" s="2" t="n">
        <f aca="false">IF(DH989&lt;&gt;"",1,0)+IF(DI989&lt;&gt;"",1,0)+IF(DK989&lt;&gt;"",1,0)+IF(DM989&lt;&gt;"",1,0)+IF(DN989&lt;&gt;"",1,0)+IF(DO989&lt;&gt;"",1,0)+IF(DQ989&lt;&gt;"",1,0)+IF(DR989&lt;&gt;"",1,0)+IF(DT989&lt;&gt;"",1,0)+IF(DU989&lt;&gt;"",1,0)+IF(DV989&lt;&gt;"",1,0)+IF(DW989&lt;&gt;"",1,0)+IF(DX989&lt;&gt;"",1,0)+IF(DZ989&lt;&gt;"",1,0)+IF(EA989&lt;&gt;"",1,0)+IF(EB989&lt;&gt;"",1,0)+IF(EE989&lt;&gt;"",1,0)</f>
        <v>1</v>
      </c>
      <c r="BA989" s="2" t="n">
        <f aca="false">COUNTIF($DV989:$EG989, "&lt;&gt;")</f>
        <v>0</v>
      </c>
      <c r="BB989" s="0" t="n">
        <f aca="false">AY989*AX989</f>
        <v>0</v>
      </c>
      <c r="BC989" s="0" t="s">
        <v>153</v>
      </c>
      <c r="BD989" s="0" t="s">
        <v>153</v>
      </c>
      <c r="BF989" s="0" t="s">
        <v>153</v>
      </c>
      <c r="BG989" s="0" t="s">
        <v>153</v>
      </c>
      <c r="BH989" s="0" t="s">
        <v>153</v>
      </c>
      <c r="BJ989" s="0" t="s">
        <v>153</v>
      </c>
      <c r="BK989" s="0" t="s">
        <v>153</v>
      </c>
      <c r="BL989" s="0" t="s">
        <v>153</v>
      </c>
      <c r="BP989" s="0" t="s">
        <v>153</v>
      </c>
      <c r="BR989" s="0" t="s">
        <v>153</v>
      </c>
      <c r="BY989" s="0" t="s">
        <v>162</v>
      </c>
      <c r="CA989" s="0" t="s">
        <v>153</v>
      </c>
      <c r="CG989" s="0" t="s">
        <v>153</v>
      </c>
      <c r="CH989" s="0" t="s">
        <v>162</v>
      </c>
      <c r="CK989" s="0" t="s">
        <v>153</v>
      </c>
      <c r="CL989" s="0" t="s">
        <v>162</v>
      </c>
      <c r="CN989" s="0" t="s">
        <v>153</v>
      </c>
      <c r="CP989" s="0" t="s">
        <v>153</v>
      </c>
      <c r="CT989" s="0" t="s">
        <v>153</v>
      </c>
      <c r="CU989" s="0" t="s">
        <v>162</v>
      </c>
      <c r="CV989" s="0" t="s">
        <v>153</v>
      </c>
      <c r="CY989" s="0" t="s">
        <v>153</v>
      </c>
      <c r="CZ989" s="0" t="s">
        <v>162</v>
      </c>
      <c r="DC989" s="0" t="s">
        <v>153</v>
      </c>
      <c r="DD989" s="0" t="s">
        <v>162</v>
      </c>
      <c r="DF989" s="0" t="s">
        <v>153</v>
      </c>
      <c r="DI989" s="0" t="s">
        <v>153</v>
      </c>
      <c r="DJ989" s="0" t="s">
        <v>162</v>
      </c>
      <c r="DL989" s="0" t="s">
        <v>153</v>
      </c>
    </row>
    <row r="990" customFormat="false" ht="13.8" hidden="false" customHeight="false" outlineLevel="0" collapsed="false">
      <c r="A990" s="0" t="s">
        <v>4711</v>
      </c>
      <c r="B990" s="0" t="n">
        <v>78</v>
      </c>
      <c r="C990" s="0" t="n">
        <v>328674</v>
      </c>
      <c r="D990" s="0" t="s">
        <v>174</v>
      </c>
      <c r="E990" s="0" t="s">
        <v>4712</v>
      </c>
      <c r="F990" s="0" t="str">
        <f aca="false">CONCATENATE(D990," ",LEFT(H990,4),"T=",AU990,"D=",AV990,"R=",AW990,"M=",AX990,"L=",AY990,"B=",AZ990)</f>
        <v>BROWN T=D=WARREN-WARD 5R=11M=2L=0B=1</v>
      </c>
      <c r="G990" s="0" t="s">
        <v>176</v>
      </c>
      <c r="I990" s="0" t="s">
        <v>4713</v>
      </c>
      <c r="J990" s="0" t="s">
        <v>2402</v>
      </c>
      <c r="K990" s="0" t="s">
        <v>143</v>
      </c>
      <c r="L990" s="0" t="s">
        <v>162</v>
      </c>
      <c r="M990" s="0" t="str">
        <f aca="false">RIGHT(N990,LEN(N990)-FIND(" ",N990))</f>
        <v>BRIER ST SE</v>
      </c>
      <c r="N990" s="0" t="s">
        <v>4714</v>
      </c>
      <c r="P990" s="0" t="s">
        <v>145</v>
      </c>
      <c r="Q990" s="0" t="s">
        <v>146</v>
      </c>
      <c r="R990" s="0" t="n">
        <v>44484</v>
      </c>
      <c r="AD990" s="0" t="s">
        <v>147</v>
      </c>
      <c r="AE990" s="0" t="s">
        <v>148</v>
      </c>
      <c r="AF990" s="0" t="s">
        <v>149</v>
      </c>
      <c r="AH990" s="0" t="n">
        <v>14</v>
      </c>
      <c r="AI990" s="0" t="n">
        <v>11</v>
      </c>
      <c r="AN990" s="0" t="s">
        <v>145</v>
      </c>
      <c r="AO990" s="0" t="s">
        <v>3480</v>
      </c>
      <c r="AP990" s="0" t="s">
        <v>3481</v>
      </c>
      <c r="AQ990" s="0" t="n">
        <v>9</v>
      </c>
      <c r="AR990" s="0" t="n">
        <v>64</v>
      </c>
      <c r="AS990" s="0" t="n">
        <v>32</v>
      </c>
      <c r="AV990" s="0" t="s">
        <v>152</v>
      </c>
      <c r="AW990" s="0" t="n">
        <f aca="false">COUNTA($BA990:$EG990)</f>
        <v>11</v>
      </c>
      <c r="AX990" s="0" t="n">
        <f aca="false">COUNTIF($BC990:$EG990,"D")</f>
        <v>2</v>
      </c>
      <c r="AY990" s="0" t="n">
        <f aca="false">COUNTIF($BC990:$EG990,"R")</f>
        <v>0</v>
      </c>
      <c r="AZ990" s="2" t="n">
        <f aca="false">IF(DH990&lt;&gt;"",1,0)+IF(DI990&lt;&gt;"",1,0)+IF(DK990&lt;&gt;"",1,0)+IF(DM990&lt;&gt;"",1,0)+IF(DN990&lt;&gt;"",1,0)+IF(DO990&lt;&gt;"",1,0)+IF(DQ990&lt;&gt;"",1,0)+IF(DR990&lt;&gt;"",1,0)+IF(DT990&lt;&gt;"",1,0)+IF(DU990&lt;&gt;"",1,0)+IF(DV990&lt;&gt;"",1,0)+IF(DW990&lt;&gt;"",1,0)+IF(DX990&lt;&gt;"",1,0)+IF(DZ990&lt;&gt;"",1,0)+IF(EA990&lt;&gt;"",1,0)+IF(EB990&lt;&gt;"",1,0)+IF(EE990&lt;&gt;"",1,0)</f>
        <v>1</v>
      </c>
      <c r="BA990" s="2" t="n">
        <f aca="false">COUNTIF($DV990:$EG990, "&lt;&gt;")</f>
        <v>1</v>
      </c>
      <c r="BB990" s="0" t="n">
        <f aca="false">AY990*AX990</f>
        <v>0</v>
      </c>
      <c r="BL990" s="0" t="s">
        <v>153</v>
      </c>
      <c r="BY990" s="0" t="s">
        <v>162</v>
      </c>
      <c r="CA990" s="0" t="s">
        <v>153</v>
      </c>
      <c r="CP990" s="0" t="s">
        <v>153</v>
      </c>
      <c r="CY990" s="0" t="s">
        <v>153</v>
      </c>
      <c r="DC990" s="0" t="s">
        <v>153</v>
      </c>
      <c r="DN990" s="0" t="s">
        <v>153</v>
      </c>
      <c r="DS990" s="0" t="s">
        <v>162</v>
      </c>
      <c r="EF990" s="0" t="s">
        <v>153</v>
      </c>
    </row>
    <row r="991" customFormat="false" ht="13.8" hidden="false" customHeight="false" outlineLevel="0" collapsed="false">
      <c r="A991" s="0" t="s">
        <v>4715</v>
      </c>
      <c r="B991" s="0" t="n">
        <v>78</v>
      </c>
      <c r="C991" s="0" t="n">
        <v>204794</v>
      </c>
      <c r="D991" s="0" t="s">
        <v>4716</v>
      </c>
      <c r="E991" s="0" t="s">
        <v>211</v>
      </c>
      <c r="F991" s="0" t="str">
        <f aca="false">CONCATENATE(D991," ",LEFT(H991,4),"T=",AU991,"D=",AV991,"R=",AW991,"M=",AX991,"L=",AY991,"B=",AZ991)</f>
        <v>LAVELLE T=D=WARREN-WARD 5R=7M=0L=0B=2</v>
      </c>
      <c r="G991" s="0" t="s">
        <v>227</v>
      </c>
      <c r="I991" s="0" t="s">
        <v>4717</v>
      </c>
      <c r="J991" s="0" t="s">
        <v>4718</v>
      </c>
      <c r="K991" s="0" t="s">
        <v>143</v>
      </c>
      <c r="M991" s="0" t="str">
        <f aca="false">RIGHT(N991,LEN(N991)-FIND(" ",N991))</f>
        <v>BELVEDERE AVE SE</v>
      </c>
      <c r="N991" s="0" t="s">
        <v>4719</v>
      </c>
      <c r="P991" s="0" t="s">
        <v>145</v>
      </c>
      <c r="Q991" s="0" t="s">
        <v>146</v>
      </c>
      <c r="R991" s="0" t="n">
        <v>44484</v>
      </c>
      <c r="AD991" s="0" t="s">
        <v>147</v>
      </c>
      <c r="AE991" s="0" t="s">
        <v>148</v>
      </c>
      <c r="AF991" s="0" t="s">
        <v>149</v>
      </c>
      <c r="AH991" s="0" t="n">
        <v>14</v>
      </c>
      <c r="AI991" s="0" t="n">
        <v>11</v>
      </c>
      <c r="AN991" s="0" t="s">
        <v>145</v>
      </c>
      <c r="AO991" s="0" t="s">
        <v>3480</v>
      </c>
      <c r="AP991" s="0" t="s">
        <v>3481</v>
      </c>
      <c r="AQ991" s="0" t="n">
        <v>9</v>
      </c>
      <c r="AR991" s="0" t="n">
        <v>64</v>
      </c>
      <c r="AS991" s="0" t="n">
        <v>32</v>
      </c>
      <c r="AV991" s="0" t="s">
        <v>152</v>
      </c>
      <c r="AW991" s="0" t="n">
        <f aca="false">COUNTA($BA991:$EG991)</f>
        <v>7</v>
      </c>
      <c r="AX991" s="0" t="n">
        <f aca="false">COUNTIF($BC991:$EG991,"D")</f>
        <v>0</v>
      </c>
      <c r="AY991" s="0" t="n">
        <f aca="false">COUNTIF($BC991:$EG991,"R")</f>
        <v>0</v>
      </c>
      <c r="AZ991" s="2" t="n">
        <f aca="false">IF(DH991&lt;&gt;"",1,0)+IF(DI991&lt;&gt;"",1,0)+IF(DK991&lt;&gt;"",1,0)+IF(DM991&lt;&gt;"",1,0)+IF(DN991&lt;&gt;"",1,0)+IF(DO991&lt;&gt;"",1,0)+IF(DQ991&lt;&gt;"",1,0)+IF(DR991&lt;&gt;"",1,0)+IF(DT991&lt;&gt;"",1,0)+IF(DU991&lt;&gt;"",1,0)+IF(DV991&lt;&gt;"",1,0)+IF(DW991&lt;&gt;"",1,0)+IF(DX991&lt;&gt;"",1,0)+IF(DZ991&lt;&gt;"",1,0)+IF(EA991&lt;&gt;"",1,0)+IF(EB991&lt;&gt;"",1,0)+IF(EE991&lt;&gt;"",1,0)</f>
        <v>2</v>
      </c>
      <c r="BA991" s="2" t="n">
        <f aca="false">COUNTIF($DV991:$EG991, "&lt;&gt;")</f>
        <v>1</v>
      </c>
      <c r="BB991" s="0" t="n">
        <f aca="false">AY991*AX991</f>
        <v>0</v>
      </c>
      <c r="CA991" s="0" t="s">
        <v>153</v>
      </c>
      <c r="CV991" s="0" t="s">
        <v>153</v>
      </c>
      <c r="DN991" s="0" t="s">
        <v>153</v>
      </c>
      <c r="DU991" s="0" t="s">
        <v>153</v>
      </c>
      <c r="EF991" s="0" t="s">
        <v>153</v>
      </c>
    </row>
    <row r="992" customFormat="false" ht="13.8" hidden="false" customHeight="false" outlineLevel="0" collapsed="false">
      <c r="A992" s="0" t="s">
        <v>4720</v>
      </c>
      <c r="B992" s="0" t="n">
        <v>78</v>
      </c>
      <c r="C992" s="0" t="n">
        <v>355796</v>
      </c>
      <c r="D992" s="0" t="s">
        <v>4721</v>
      </c>
      <c r="E992" s="0" t="s">
        <v>4722</v>
      </c>
      <c r="F992" s="0" t="str">
        <f aca="false">CONCATENATE(D992," ",LEFT(H992,4),"T=",AU992,"D=",AV992,"R=",AW992,"M=",AX992,"L=",AY992,"B=",AZ992)</f>
        <v>FINNEY T=D=WARREN-WARD 5R=20M=1L=1B=5</v>
      </c>
      <c r="G992" s="0" t="s">
        <v>212</v>
      </c>
      <c r="I992" s="0" t="s">
        <v>4723</v>
      </c>
      <c r="J992" s="0" t="s">
        <v>4724</v>
      </c>
      <c r="K992" s="0" t="s">
        <v>143</v>
      </c>
      <c r="L992" s="0" t="s">
        <v>238</v>
      </c>
      <c r="M992" s="0" t="str">
        <f aca="false">RIGHT(N992,LEN(N992)-FIND(" ",N992))</f>
        <v>BELVEDERE AVE SE</v>
      </c>
      <c r="N992" s="0" t="s">
        <v>4725</v>
      </c>
      <c r="P992" s="0" t="s">
        <v>145</v>
      </c>
      <c r="Q992" s="0" t="s">
        <v>146</v>
      </c>
      <c r="R992" s="0" t="n">
        <v>44484</v>
      </c>
      <c r="AD992" s="0" t="s">
        <v>147</v>
      </c>
      <c r="AE992" s="0" t="s">
        <v>148</v>
      </c>
      <c r="AF992" s="0" t="s">
        <v>149</v>
      </c>
      <c r="AH992" s="0" t="n">
        <v>14</v>
      </c>
      <c r="AI992" s="0" t="n">
        <v>11</v>
      </c>
      <c r="AN992" s="0" t="s">
        <v>145</v>
      </c>
      <c r="AO992" s="0" t="s">
        <v>3480</v>
      </c>
      <c r="AP992" s="0" t="s">
        <v>3481</v>
      </c>
      <c r="AQ992" s="0" t="n">
        <v>9</v>
      </c>
      <c r="AR992" s="0" t="n">
        <v>64</v>
      </c>
      <c r="AS992" s="0" t="n">
        <v>32</v>
      </c>
      <c r="AV992" s="0" t="s">
        <v>152</v>
      </c>
      <c r="AW992" s="0" t="n">
        <f aca="false">COUNTA($BA992:$EG992)</f>
        <v>20</v>
      </c>
      <c r="AX992" s="0" t="n">
        <f aca="false">COUNTIF($BC992:$EG992,"D")</f>
        <v>1</v>
      </c>
      <c r="AY992" s="0" t="n">
        <f aca="false">COUNTIF($BC992:$EG992,"R")</f>
        <v>1</v>
      </c>
      <c r="AZ992" s="2" t="n">
        <f aca="false">IF(DH992&lt;&gt;"",1,0)+IF(DI992&lt;&gt;"",1,0)+IF(DK992&lt;&gt;"",1,0)+IF(DM992&lt;&gt;"",1,0)+IF(DN992&lt;&gt;"",1,0)+IF(DO992&lt;&gt;"",1,0)+IF(DQ992&lt;&gt;"",1,0)+IF(DR992&lt;&gt;"",1,0)+IF(DT992&lt;&gt;"",1,0)+IF(DU992&lt;&gt;"",1,0)+IF(DV992&lt;&gt;"",1,0)+IF(DW992&lt;&gt;"",1,0)+IF(DX992&lt;&gt;"",1,0)+IF(DZ992&lt;&gt;"",1,0)+IF(EA992&lt;&gt;"",1,0)+IF(EB992&lt;&gt;"",1,0)+IF(EE992&lt;&gt;"",1,0)</f>
        <v>5</v>
      </c>
      <c r="BA992" s="2" t="n">
        <f aca="false">COUNTIF($DV992:$EG992, "&lt;&gt;")</f>
        <v>3</v>
      </c>
      <c r="BB992" s="0" t="n">
        <f aca="false">AY992*AX992</f>
        <v>1</v>
      </c>
      <c r="BD992" s="0" t="s">
        <v>153</v>
      </c>
      <c r="BH992" s="0" t="s">
        <v>153</v>
      </c>
      <c r="BP992" s="0" t="s">
        <v>153</v>
      </c>
      <c r="BS992" s="0" t="s">
        <v>153</v>
      </c>
      <c r="BY992" s="0" t="s">
        <v>162</v>
      </c>
      <c r="CA992" s="0" t="s">
        <v>153</v>
      </c>
      <c r="CG992" s="0" t="s">
        <v>153</v>
      </c>
      <c r="CK992" s="0" t="s">
        <v>153</v>
      </c>
      <c r="CP992" s="0" t="s">
        <v>153</v>
      </c>
      <c r="DC992" s="0" t="s">
        <v>153</v>
      </c>
      <c r="DF992" s="0" t="s">
        <v>153</v>
      </c>
      <c r="DI992" s="0" t="s">
        <v>153</v>
      </c>
      <c r="DN992" s="0" t="s">
        <v>153</v>
      </c>
      <c r="DS992" s="0" t="s">
        <v>238</v>
      </c>
      <c r="DU992" s="0" t="s">
        <v>153</v>
      </c>
      <c r="DX992" s="0" t="s">
        <v>153</v>
      </c>
      <c r="EA992" s="0" t="s">
        <v>153</v>
      </c>
      <c r="EF992" s="0" t="s">
        <v>153</v>
      </c>
    </row>
    <row r="993" customFormat="false" ht="13.8" hidden="false" customHeight="false" outlineLevel="0" collapsed="false">
      <c r="A993" s="0" t="s">
        <v>4726</v>
      </c>
      <c r="B993" s="0" t="n">
        <v>78</v>
      </c>
      <c r="C993" s="0" t="n">
        <v>435728</v>
      </c>
      <c r="D993" s="0" t="s">
        <v>4727</v>
      </c>
      <c r="E993" s="0" t="s">
        <v>4728</v>
      </c>
      <c r="F993" s="0" t="str">
        <f aca="false">CONCATENATE(D993," ",LEFT(H993,4),"T=",AU993,"D=",AV993,"R=",AW993,"M=",AX993,"L=",AY993,"B=",AZ993)</f>
        <v>PRIEST T=D=WARREN-WARD 5R=12M=1L=0B=4</v>
      </c>
      <c r="G993" s="0" t="s">
        <v>140</v>
      </c>
      <c r="I993" s="0" t="s">
        <v>4729</v>
      </c>
      <c r="J993" s="0" t="s">
        <v>203</v>
      </c>
      <c r="K993" s="0" t="s">
        <v>143</v>
      </c>
      <c r="L993" s="0" t="s">
        <v>162</v>
      </c>
      <c r="M993" s="0" t="str">
        <f aca="false">RIGHT(N993,LEN(N993)-FIND(" ",N993))</f>
        <v>BELVEDERE AVE SE</v>
      </c>
      <c r="N993" s="0" t="s">
        <v>4730</v>
      </c>
      <c r="P993" s="0" t="s">
        <v>145</v>
      </c>
      <c r="Q993" s="0" t="s">
        <v>146</v>
      </c>
      <c r="R993" s="0" t="n">
        <v>44484</v>
      </c>
      <c r="AD993" s="0" t="s">
        <v>147</v>
      </c>
      <c r="AE993" s="0" t="s">
        <v>148</v>
      </c>
      <c r="AF993" s="0" t="s">
        <v>149</v>
      </c>
      <c r="AH993" s="0" t="n">
        <v>14</v>
      </c>
      <c r="AI993" s="0" t="n">
        <v>11</v>
      </c>
      <c r="AN993" s="0" t="s">
        <v>145</v>
      </c>
      <c r="AO993" s="0" t="s">
        <v>3480</v>
      </c>
      <c r="AP993" s="0" t="s">
        <v>3481</v>
      </c>
      <c r="AQ993" s="0" t="n">
        <v>9</v>
      </c>
      <c r="AR993" s="0" t="n">
        <v>64</v>
      </c>
      <c r="AS993" s="0" t="n">
        <v>32</v>
      </c>
      <c r="AV993" s="0" t="s">
        <v>152</v>
      </c>
      <c r="AW993" s="0" t="n">
        <f aca="false">COUNTA($BA993:$EG993)</f>
        <v>12</v>
      </c>
      <c r="AX993" s="0" t="n">
        <f aca="false">COUNTIF($BC993:$EG993,"D")</f>
        <v>1</v>
      </c>
      <c r="AY993" s="0" t="n">
        <f aca="false">COUNTIF($BC993:$EG993,"R")</f>
        <v>0</v>
      </c>
      <c r="AZ993" s="2" t="n">
        <f aca="false">IF(DH993&lt;&gt;"",1,0)+IF(DI993&lt;&gt;"",1,0)+IF(DK993&lt;&gt;"",1,0)+IF(DM993&lt;&gt;"",1,0)+IF(DN993&lt;&gt;"",1,0)+IF(DO993&lt;&gt;"",1,0)+IF(DQ993&lt;&gt;"",1,0)+IF(DR993&lt;&gt;"",1,0)+IF(DT993&lt;&gt;"",1,0)+IF(DU993&lt;&gt;"",1,0)+IF(DV993&lt;&gt;"",1,0)+IF(DW993&lt;&gt;"",1,0)+IF(DX993&lt;&gt;"",1,0)+IF(DZ993&lt;&gt;"",1,0)+IF(EA993&lt;&gt;"",1,0)+IF(EB993&lt;&gt;"",1,0)+IF(EE993&lt;&gt;"",1,0)</f>
        <v>4</v>
      </c>
      <c r="BA993" s="2" t="n">
        <f aca="false">COUNTIF($DV993:$EG993, "&lt;&gt;")</f>
        <v>3</v>
      </c>
      <c r="BB993" s="0" t="n">
        <f aca="false">AY993*AX993</f>
        <v>0</v>
      </c>
      <c r="BL993" s="0" t="s">
        <v>153</v>
      </c>
      <c r="CP993" s="0" t="s">
        <v>153</v>
      </c>
      <c r="CY993" s="0" t="s">
        <v>153</v>
      </c>
      <c r="DC993" s="0" t="s">
        <v>153</v>
      </c>
      <c r="DI993" s="0" t="s">
        <v>153</v>
      </c>
      <c r="DS993" s="0" t="s">
        <v>162</v>
      </c>
      <c r="DU993" s="0" t="s">
        <v>153</v>
      </c>
      <c r="DX993" s="0" t="s">
        <v>153</v>
      </c>
      <c r="EA993" s="0" t="s">
        <v>153</v>
      </c>
      <c r="EF993" s="0" t="s">
        <v>153</v>
      </c>
    </row>
    <row r="994" customFormat="false" ht="13.8" hidden="false" customHeight="false" outlineLevel="0" collapsed="false">
      <c r="A994" s="0" t="s">
        <v>4731</v>
      </c>
      <c r="B994" s="0" t="n">
        <v>78</v>
      </c>
      <c r="C994" s="0" t="n">
        <v>289181</v>
      </c>
      <c r="D994" s="0" t="s">
        <v>4732</v>
      </c>
      <c r="E994" s="0" t="s">
        <v>4733</v>
      </c>
      <c r="F994" s="0" t="str">
        <f aca="false">CONCATENATE(D994," ",LEFT(H994,4),"T=",AU994,"D=",AV994,"R=",AW994,"M=",AX994,"L=",AY994,"B=",AZ994)</f>
        <v>WILKINS T=D=WARREN-WARD 5R=18M=4L=0B=6</v>
      </c>
      <c r="G994" s="0" t="s">
        <v>1288</v>
      </c>
      <c r="I994" s="0" t="s">
        <v>4734</v>
      </c>
      <c r="J994" s="0" t="s">
        <v>4735</v>
      </c>
      <c r="K994" s="0" t="s">
        <v>143</v>
      </c>
      <c r="L994" s="0" t="s">
        <v>162</v>
      </c>
      <c r="M994" s="0" t="str">
        <f aca="false">RIGHT(N994,LEN(N994)-FIND(" ",N994))</f>
        <v>BELVEDERE AVE SE</v>
      </c>
      <c r="N994" s="0" t="s">
        <v>4736</v>
      </c>
      <c r="P994" s="0" t="s">
        <v>145</v>
      </c>
      <c r="Q994" s="0" t="s">
        <v>146</v>
      </c>
      <c r="R994" s="0" t="n">
        <v>44484</v>
      </c>
      <c r="AD994" s="0" t="s">
        <v>147</v>
      </c>
      <c r="AE994" s="0" t="s">
        <v>148</v>
      </c>
      <c r="AF994" s="0" t="s">
        <v>149</v>
      </c>
      <c r="AH994" s="0" t="n">
        <v>14</v>
      </c>
      <c r="AI994" s="0" t="n">
        <v>11</v>
      </c>
      <c r="AN994" s="0" t="s">
        <v>145</v>
      </c>
      <c r="AO994" s="0" t="s">
        <v>3480</v>
      </c>
      <c r="AP994" s="0" t="s">
        <v>3481</v>
      </c>
      <c r="AQ994" s="0" t="n">
        <v>9</v>
      </c>
      <c r="AR994" s="0" t="n">
        <v>64</v>
      </c>
      <c r="AS994" s="0" t="n">
        <v>32</v>
      </c>
      <c r="AV994" s="0" t="s">
        <v>152</v>
      </c>
      <c r="AW994" s="0" t="n">
        <f aca="false">COUNTA($BA994:$EG994)</f>
        <v>18</v>
      </c>
      <c r="AX994" s="0" t="n">
        <f aca="false">COUNTIF($BC994:$EG994,"D")</f>
        <v>4</v>
      </c>
      <c r="AY994" s="0" t="n">
        <f aca="false">COUNTIF($BC994:$EG994,"R")</f>
        <v>0</v>
      </c>
      <c r="AZ994" s="2" t="n">
        <f aca="false">IF(DH994&lt;&gt;"",1,0)+IF(DI994&lt;&gt;"",1,0)+IF(DK994&lt;&gt;"",1,0)+IF(DM994&lt;&gt;"",1,0)+IF(DN994&lt;&gt;"",1,0)+IF(DO994&lt;&gt;"",1,0)+IF(DQ994&lt;&gt;"",1,0)+IF(DR994&lt;&gt;"",1,0)+IF(DT994&lt;&gt;"",1,0)+IF(DU994&lt;&gt;"",1,0)+IF(DV994&lt;&gt;"",1,0)+IF(DW994&lt;&gt;"",1,0)+IF(DX994&lt;&gt;"",1,0)+IF(DZ994&lt;&gt;"",1,0)+IF(EA994&lt;&gt;"",1,0)+IF(EB994&lt;&gt;"",1,0)+IF(EE994&lt;&gt;"",1,0)</f>
        <v>6</v>
      </c>
      <c r="BA994" s="2" t="n">
        <f aca="false">COUNTIF($DV994:$EG994, "&lt;&gt;")</f>
        <v>4</v>
      </c>
      <c r="BB994" s="0" t="n">
        <f aca="false">AY994*AX994</f>
        <v>0</v>
      </c>
      <c r="BD994" s="0" t="s">
        <v>153</v>
      </c>
      <c r="BL994" s="0" t="s">
        <v>153</v>
      </c>
      <c r="BP994" s="0" t="s">
        <v>153</v>
      </c>
      <c r="BR994" s="0" t="s">
        <v>162</v>
      </c>
      <c r="BS994" s="0" t="s">
        <v>153</v>
      </c>
      <c r="BY994" s="0" t="s">
        <v>162</v>
      </c>
      <c r="CA994" s="0" t="s">
        <v>153</v>
      </c>
      <c r="CH994" s="0" t="s">
        <v>162</v>
      </c>
      <c r="DL994" s="0" t="s">
        <v>153</v>
      </c>
      <c r="DN994" s="0" t="s">
        <v>153</v>
      </c>
      <c r="DR994" s="0" t="s">
        <v>153</v>
      </c>
      <c r="DU994" s="0" t="s">
        <v>153</v>
      </c>
      <c r="DW994" s="0" t="s">
        <v>162</v>
      </c>
      <c r="DX994" s="0" t="s">
        <v>153</v>
      </c>
      <c r="EA994" s="0" t="s">
        <v>153</v>
      </c>
      <c r="EF994" s="0" t="s">
        <v>153</v>
      </c>
    </row>
    <row r="995" customFormat="false" ht="13.8" hidden="false" customHeight="false" outlineLevel="0" collapsed="false">
      <c r="A995" s="0" t="s">
        <v>4737</v>
      </c>
      <c r="B995" s="0" t="n">
        <v>78</v>
      </c>
      <c r="C995" s="0" t="n">
        <v>422612</v>
      </c>
      <c r="D995" s="0" t="s">
        <v>3295</v>
      </c>
      <c r="E995" s="0" t="s">
        <v>4738</v>
      </c>
      <c r="F995" s="0" t="str">
        <f aca="false">CONCATENATE(D995," ",LEFT(H995,4),"T=",AU995,"D=",AV995,"R=",AW995,"M=",AX995,"L=",AY995,"B=",AZ995)</f>
        <v>WALKER T=D=WARREN-WARD 5R=7M=0L=0B=4</v>
      </c>
      <c r="G995" s="0" t="s">
        <v>220</v>
      </c>
      <c r="I995" s="0" t="s">
        <v>4739</v>
      </c>
      <c r="J995" s="0" t="s">
        <v>926</v>
      </c>
      <c r="K995" s="0" t="s">
        <v>143</v>
      </c>
      <c r="M995" s="0" t="str">
        <f aca="false">RIGHT(N995,LEN(N995)-FIND(" ",N995))</f>
        <v>BELVEDERE AVE SE</v>
      </c>
      <c r="N995" s="0" t="s">
        <v>4736</v>
      </c>
      <c r="P995" s="0" t="s">
        <v>145</v>
      </c>
      <c r="Q995" s="0" t="s">
        <v>146</v>
      </c>
      <c r="R995" s="0" t="n">
        <v>44484</v>
      </c>
      <c r="AD995" s="0" t="s">
        <v>147</v>
      </c>
      <c r="AE995" s="0" t="s">
        <v>148</v>
      </c>
      <c r="AF995" s="0" t="s">
        <v>149</v>
      </c>
      <c r="AH995" s="0" t="n">
        <v>14</v>
      </c>
      <c r="AI995" s="0" t="n">
        <v>11</v>
      </c>
      <c r="AN995" s="0" t="s">
        <v>145</v>
      </c>
      <c r="AO995" s="0" t="s">
        <v>3480</v>
      </c>
      <c r="AP995" s="0" t="s">
        <v>3481</v>
      </c>
      <c r="AQ995" s="0" t="n">
        <v>9</v>
      </c>
      <c r="AR995" s="0" t="n">
        <v>64</v>
      </c>
      <c r="AS995" s="0" t="n">
        <v>32</v>
      </c>
      <c r="AV995" s="0" t="s">
        <v>152</v>
      </c>
      <c r="AW995" s="0" t="n">
        <f aca="false">COUNTA($BA995:$EG995)</f>
        <v>7</v>
      </c>
      <c r="AX995" s="0" t="n">
        <f aca="false">COUNTIF($BC995:$EG995,"D")</f>
        <v>0</v>
      </c>
      <c r="AY995" s="0" t="n">
        <f aca="false">COUNTIF($BC995:$EG995,"R")</f>
        <v>0</v>
      </c>
      <c r="AZ995" s="2" t="n">
        <f aca="false">IF(DH995&lt;&gt;"",1,0)+IF(DI995&lt;&gt;"",1,0)+IF(DK995&lt;&gt;"",1,0)+IF(DM995&lt;&gt;"",1,0)+IF(DN995&lt;&gt;"",1,0)+IF(DO995&lt;&gt;"",1,0)+IF(DQ995&lt;&gt;"",1,0)+IF(DR995&lt;&gt;"",1,0)+IF(DT995&lt;&gt;"",1,0)+IF(DU995&lt;&gt;"",1,0)+IF(DV995&lt;&gt;"",1,0)+IF(DW995&lt;&gt;"",1,0)+IF(DX995&lt;&gt;"",1,0)+IF(DZ995&lt;&gt;"",1,0)+IF(EA995&lt;&gt;"",1,0)+IF(EB995&lt;&gt;"",1,0)+IF(EE995&lt;&gt;"",1,0)</f>
        <v>4</v>
      </c>
      <c r="BA995" s="2" t="n">
        <f aca="false">COUNTIF($DV995:$EG995, "&lt;&gt;")</f>
        <v>3</v>
      </c>
      <c r="BB995" s="0" t="n">
        <f aca="false">AY995*AX995</f>
        <v>0</v>
      </c>
      <c r="DN995" s="0" t="s">
        <v>153</v>
      </c>
      <c r="DU995" s="0" t="s">
        <v>153</v>
      </c>
      <c r="DX995" s="0" t="s">
        <v>153</v>
      </c>
      <c r="EA995" s="0" t="s">
        <v>153</v>
      </c>
      <c r="EF995" s="0" t="s">
        <v>153</v>
      </c>
    </row>
    <row r="996" customFormat="false" ht="13.8" hidden="false" customHeight="false" outlineLevel="0" collapsed="false">
      <c r="A996" s="0" t="s">
        <v>4740</v>
      </c>
      <c r="B996" s="0" t="n">
        <v>78</v>
      </c>
      <c r="C996" s="0" t="n">
        <v>416963</v>
      </c>
      <c r="D996" s="0" t="s">
        <v>392</v>
      </c>
      <c r="E996" s="0" t="s">
        <v>4741</v>
      </c>
      <c r="F996" s="0" t="str">
        <f aca="false">CONCATENATE(D996," ",LEFT(H996,4),"T=",AU996,"D=",AV996,"R=",AW996,"M=",AX996,"L=",AY996,"B=",AZ996)</f>
        <v>JACKSON T=D=WARREN-WARD 5R=3M=0L=0B=0</v>
      </c>
      <c r="G996" s="0" t="s">
        <v>212</v>
      </c>
      <c r="I996" s="0" t="s">
        <v>4742</v>
      </c>
      <c r="J996" s="0" t="s">
        <v>688</v>
      </c>
      <c r="K996" s="0" t="s">
        <v>143</v>
      </c>
      <c r="M996" s="0" t="str">
        <f aca="false">RIGHT(N996,LEN(N996)-FIND(" ",N996))</f>
        <v>BELVEDERE AVE SE</v>
      </c>
      <c r="N996" s="0" t="s">
        <v>4736</v>
      </c>
      <c r="P996" s="0" t="s">
        <v>145</v>
      </c>
      <c r="Q996" s="0" t="s">
        <v>146</v>
      </c>
      <c r="R996" s="0" t="n">
        <v>44484</v>
      </c>
      <c r="AD996" s="0" t="s">
        <v>147</v>
      </c>
      <c r="AE996" s="0" t="s">
        <v>148</v>
      </c>
      <c r="AF996" s="0" t="s">
        <v>149</v>
      </c>
      <c r="AH996" s="0" t="n">
        <v>14</v>
      </c>
      <c r="AI996" s="0" t="n">
        <v>11</v>
      </c>
      <c r="AN996" s="0" t="s">
        <v>145</v>
      </c>
      <c r="AO996" s="0" t="s">
        <v>3480</v>
      </c>
      <c r="AP996" s="0" t="s">
        <v>3481</v>
      </c>
      <c r="AQ996" s="0" t="n">
        <v>9</v>
      </c>
      <c r="AR996" s="0" t="n">
        <v>64</v>
      </c>
      <c r="AS996" s="0" t="n">
        <v>32</v>
      </c>
      <c r="AV996" s="0" t="s">
        <v>152</v>
      </c>
      <c r="AW996" s="0" t="n">
        <f aca="false">COUNTA($BA996:$EG996)</f>
        <v>3</v>
      </c>
      <c r="AX996" s="0" t="n">
        <f aca="false">COUNTIF($BC996:$EG996,"D")</f>
        <v>0</v>
      </c>
      <c r="AY996" s="0" t="n">
        <f aca="false">COUNTIF($BC996:$EG996,"R")</f>
        <v>0</v>
      </c>
      <c r="AZ996" s="2" t="n">
        <f aca="false">IF(DH996&lt;&gt;"",1,0)+IF(DI996&lt;&gt;"",1,0)+IF(DK996&lt;&gt;"",1,0)+IF(DM996&lt;&gt;"",1,0)+IF(DN996&lt;&gt;"",1,0)+IF(DO996&lt;&gt;"",1,0)+IF(DQ996&lt;&gt;"",1,0)+IF(DR996&lt;&gt;"",1,0)+IF(DT996&lt;&gt;"",1,0)+IF(DU996&lt;&gt;"",1,0)+IF(DV996&lt;&gt;"",1,0)+IF(DW996&lt;&gt;"",1,0)+IF(DX996&lt;&gt;"",1,0)+IF(DZ996&lt;&gt;"",1,0)+IF(EA996&lt;&gt;"",1,0)+IF(EB996&lt;&gt;"",1,0)+IF(EE996&lt;&gt;"",1,0)</f>
        <v>0</v>
      </c>
      <c r="BA996" s="2" t="n">
        <f aca="false">COUNTIF($DV996:$EG996, "&lt;&gt;")</f>
        <v>1</v>
      </c>
      <c r="BB996" s="0" t="n">
        <f aca="false">AY996*AX996</f>
        <v>0</v>
      </c>
      <c r="EF996" s="0" t="s">
        <v>153</v>
      </c>
    </row>
    <row r="997" customFormat="false" ht="13.8" hidden="false" customHeight="false" outlineLevel="0" collapsed="false">
      <c r="A997" s="0" t="s">
        <v>4743</v>
      </c>
      <c r="B997" s="0" t="n">
        <v>78</v>
      </c>
      <c r="C997" s="0" t="n">
        <v>11266</v>
      </c>
      <c r="D997" s="0" t="s">
        <v>174</v>
      </c>
      <c r="E997" s="0" t="s">
        <v>1145</v>
      </c>
      <c r="F997" s="0" t="str">
        <f aca="false">CONCATENATE(D997," ",LEFT(H997,4),"T=",AU997,"D=",AV997,"R=",AW997,"M=",AX997,"L=",AY997,"B=",AZ997)</f>
        <v>BROWN T=D=WARREN-WARD 5R=24M=5L=2B=8</v>
      </c>
      <c r="I997" s="0" t="s">
        <v>4744</v>
      </c>
      <c r="J997" s="0" t="s">
        <v>4745</v>
      </c>
      <c r="K997" s="0" t="s">
        <v>143</v>
      </c>
      <c r="L997" s="0" t="s">
        <v>162</v>
      </c>
      <c r="M997" s="0" t="str">
        <f aca="false">RIGHT(N997,LEN(N997)-FIND(" ",N997))</f>
        <v>BELVEDERE AVE SE</v>
      </c>
      <c r="N997" s="0" t="s">
        <v>4746</v>
      </c>
      <c r="P997" s="0" t="s">
        <v>145</v>
      </c>
      <c r="Q997" s="0" t="s">
        <v>146</v>
      </c>
      <c r="R997" s="0" t="n">
        <v>44484</v>
      </c>
      <c r="AD997" s="0" t="s">
        <v>147</v>
      </c>
      <c r="AE997" s="0" t="s">
        <v>148</v>
      </c>
      <c r="AF997" s="0" t="s">
        <v>149</v>
      </c>
      <c r="AH997" s="0" t="n">
        <v>14</v>
      </c>
      <c r="AI997" s="0" t="n">
        <v>11</v>
      </c>
      <c r="AN997" s="0" t="s">
        <v>145</v>
      </c>
      <c r="AO997" s="0" t="s">
        <v>3480</v>
      </c>
      <c r="AP997" s="0" t="s">
        <v>3481</v>
      </c>
      <c r="AQ997" s="0" t="n">
        <v>9</v>
      </c>
      <c r="AR997" s="0" t="n">
        <v>64</v>
      </c>
      <c r="AS997" s="0" t="n">
        <v>32</v>
      </c>
      <c r="AV997" s="0" t="s">
        <v>152</v>
      </c>
      <c r="AW997" s="0" t="n">
        <f aca="false">COUNTA($BA997:$EG997)</f>
        <v>24</v>
      </c>
      <c r="AX997" s="0" t="n">
        <f aca="false">COUNTIF($BC997:$EG997,"D")</f>
        <v>5</v>
      </c>
      <c r="AY997" s="0" t="n">
        <f aca="false">COUNTIF($BC997:$EG997,"R")</f>
        <v>2</v>
      </c>
      <c r="AZ997" s="2" t="n">
        <f aca="false">IF(DH997&lt;&gt;"",1,0)+IF(DI997&lt;&gt;"",1,0)+IF(DK997&lt;&gt;"",1,0)+IF(DM997&lt;&gt;"",1,0)+IF(DN997&lt;&gt;"",1,0)+IF(DO997&lt;&gt;"",1,0)+IF(DQ997&lt;&gt;"",1,0)+IF(DR997&lt;&gt;"",1,0)+IF(DT997&lt;&gt;"",1,0)+IF(DU997&lt;&gt;"",1,0)+IF(DV997&lt;&gt;"",1,0)+IF(DW997&lt;&gt;"",1,0)+IF(DX997&lt;&gt;"",1,0)+IF(DZ997&lt;&gt;"",1,0)+IF(EA997&lt;&gt;"",1,0)+IF(EB997&lt;&gt;"",1,0)+IF(EE997&lt;&gt;"",1,0)</f>
        <v>8</v>
      </c>
      <c r="BA997" s="2" t="n">
        <f aca="false">COUNTIF($DV997:$EG997, "&lt;&gt;")</f>
        <v>4</v>
      </c>
      <c r="BB997" s="0" t="n">
        <f aca="false">AY997*AX997</f>
        <v>10</v>
      </c>
      <c r="BL997" s="0" t="s">
        <v>153</v>
      </c>
      <c r="BS997" s="0" t="s">
        <v>153</v>
      </c>
      <c r="BY997" s="0" t="s">
        <v>162</v>
      </c>
      <c r="CA997" s="0" t="s">
        <v>153</v>
      </c>
      <c r="CK997" s="0" t="s">
        <v>153</v>
      </c>
      <c r="CN997" s="0" t="s">
        <v>153</v>
      </c>
      <c r="CP997" s="0" t="s">
        <v>153</v>
      </c>
      <c r="CV997" s="0" t="s">
        <v>153</v>
      </c>
      <c r="CZ997" s="0" t="s">
        <v>238</v>
      </c>
      <c r="DF997" s="0" t="s">
        <v>153</v>
      </c>
      <c r="DG997" s="0" t="s">
        <v>162</v>
      </c>
      <c r="DI997" s="0" t="s">
        <v>153</v>
      </c>
      <c r="DJ997" s="0" t="s">
        <v>162</v>
      </c>
      <c r="DM997" s="0" t="s">
        <v>238</v>
      </c>
      <c r="DN997" s="0" t="s">
        <v>153</v>
      </c>
      <c r="DR997" s="0" t="s">
        <v>153</v>
      </c>
      <c r="DS997" s="0" t="s">
        <v>162</v>
      </c>
      <c r="DU997" s="0" t="s">
        <v>153</v>
      </c>
      <c r="DW997" s="0" t="s">
        <v>162</v>
      </c>
      <c r="DX997" s="0" t="s">
        <v>153</v>
      </c>
      <c r="EA997" s="0" t="s">
        <v>153</v>
      </c>
      <c r="EF997" s="0" t="s">
        <v>153</v>
      </c>
    </row>
    <row r="998" customFormat="false" ht="13.8" hidden="false" customHeight="false" outlineLevel="0" collapsed="false">
      <c r="A998" s="0" t="s">
        <v>4747</v>
      </c>
      <c r="B998" s="0" t="n">
        <v>78</v>
      </c>
      <c r="C998" s="0" t="n">
        <v>85487</v>
      </c>
      <c r="D998" s="0" t="s">
        <v>4748</v>
      </c>
      <c r="E998" s="0" t="s">
        <v>211</v>
      </c>
      <c r="F998" s="0" t="str">
        <f aca="false">CONCATENATE(D998," ",LEFT(H998,4),"T=",AU998,"D=",AV998,"R=",AW998,"M=",AX998,"L=",AY998,"B=",AZ998)</f>
        <v>LENHART T=D=WARREN-WARD 5R=25M=3L=0B=5</v>
      </c>
      <c r="G998" s="0" t="s">
        <v>220</v>
      </c>
      <c r="I998" s="0" t="s">
        <v>4749</v>
      </c>
      <c r="J998" s="0" t="s">
        <v>4750</v>
      </c>
      <c r="K998" s="0" t="s">
        <v>143</v>
      </c>
      <c r="M998" s="0" t="str">
        <f aca="false">RIGHT(N998,LEN(N998)-FIND(" ",N998))</f>
        <v>BELVEDERE AVE SE</v>
      </c>
      <c r="N998" s="0" t="s">
        <v>4751</v>
      </c>
      <c r="P998" s="0" t="s">
        <v>145</v>
      </c>
      <c r="Q998" s="0" t="s">
        <v>146</v>
      </c>
      <c r="R998" s="0" t="n">
        <v>44484</v>
      </c>
      <c r="AD998" s="0" t="s">
        <v>147</v>
      </c>
      <c r="AE998" s="0" t="s">
        <v>148</v>
      </c>
      <c r="AF998" s="0" t="s">
        <v>149</v>
      </c>
      <c r="AH998" s="0" t="n">
        <v>14</v>
      </c>
      <c r="AI998" s="0" t="n">
        <v>11</v>
      </c>
      <c r="AN998" s="0" t="s">
        <v>145</v>
      </c>
      <c r="AO998" s="0" t="s">
        <v>3480</v>
      </c>
      <c r="AP998" s="0" t="s">
        <v>3481</v>
      </c>
      <c r="AQ998" s="0" t="n">
        <v>9</v>
      </c>
      <c r="AR998" s="0" t="n">
        <v>64</v>
      </c>
      <c r="AS998" s="0" t="n">
        <v>32</v>
      </c>
      <c r="AV998" s="0" t="s">
        <v>152</v>
      </c>
      <c r="AW998" s="0" t="n">
        <f aca="false">COUNTA($BA998:$EG998)</f>
        <v>25</v>
      </c>
      <c r="AX998" s="0" t="n">
        <f aca="false">COUNTIF($BC998:$EG998,"D")</f>
        <v>3</v>
      </c>
      <c r="AY998" s="0" t="n">
        <f aca="false">COUNTIF($BC998:$EG998,"R")</f>
        <v>0</v>
      </c>
      <c r="AZ998" s="2" t="n">
        <f aca="false">IF(DH998&lt;&gt;"",1,0)+IF(DI998&lt;&gt;"",1,0)+IF(DK998&lt;&gt;"",1,0)+IF(DM998&lt;&gt;"",1,0)+IF(DN998&lt;&gt;"",1,0)+IF(DO998&lt;&gt;"",1,0)+IF(DQ998&lt;&gt;"",1,0)+IF(DR998&lt;&gt;"",1,0)+IF(DT998&lt;&gt;"",1,0)+IF(DU998&lt;&gt;"",1,0)+IF(DV998&lt;&gt;"",1,0)+IF(DW998&lt;&gt;"",1,0)+IF(DX998&lt;&gt;"",1,0)+IF(DZ998&lt;&gt;"",1,0)+IF(EA998&lt;&gt;"",1,0)+IF(EB998&lt;&gt;"",1,0)+IF(EE998&lt;&gt;"",1,0)</f>
        <v>5</v>
      </c>
      <c r="BA998" s="2" t="n">
        <f aca="false">COUNTIF($DV998:$EG998, "&lt;&gt;")</f>
        <v>2</v>
      </c>
      <c r="BB998" s="0" t="n">
        <f aca="false">AY998*AX998</f>
        <v>0</v>
      </c>
      <c r="BC998" s="0" t="s">
        <v>153</v>
      </c>
      <c r="BD998" s="0" t="s">
        <v>153</v>
      </c>
      <c r="BE998" s="0" t="s">
        <v>153</v>
      </c>
      <c r="BH998" s="0" t="s">
        <v>153</v>
      </c>
      <c r="BJ998" s="0" t="s">
        <v>153</v>
      </c>
      <c r="BK998" s="0" t="s">
        <v>153</v>
      </c>
      <c r="BL998" s="0" t="s">
        <v>153</v>
      </c>
      <c r="BS998" s="0" t="s">
        <v>153</v>
      </c>
      <c r="BY998" s="0" t="s">
        <v>162</v>
      </c>
      <c r="CA998" s="0" t="s">
        <v>153</v>
      </c>
      <c r="CG998" s="0" t="s">
        <v>153</v>
      </c>
      <c r="CK998" s="0" t="s">
        <v>153</v>
      </c>
      <c r="CN998" s="0" t="s">
        <v>153</v>
      </c>
      <c r="CP998" s="0" t="s">
        <v>153</v>
      </c>
      <c r="CY998" s="0" t="s">
        <v>153</v>
      </c>
      <c r="CZ998" s="0" t="s">
        <v>162</v>
      </c>
      <c r="DC998" s="0" t="s">
        <v>153</v>
      </c>
      <c r="DI998" s="0" t="s">
        <v>153</v>
      </c>
      <c r="DM998" s="0" t="s">
        <v>162</v>
      </c>
      <c r="DN998" s="0" t="s">
        <v>153</v>
      </c>
      <c r="DU998" s="0" t="s">
        <v>153</v>
      </c>
      <c r="EA998" s="0" t="s">
        <v>153</v>
      </c>
      <c r="EF998" s="0" t="s">
        <v>153</v>
      </c>
    </row>
    <row r="999" customFormat="false" ht="13.8" hidden="false" customHeight="false" outlineLevel="0" collapsed="false">
      <c r="A999" s="0" t="s">
        <v>4752</v>
      </c>
      <c r="B999" s="0" t="n">
        <v>78</v>
      </c>
      <c r="C999" s="0" t="n">
        <v>373471</v>
      </c>
      <c r="D999" s="0" t="s">
        <v>4753</v>
      </c>
      <c r="E999" s="0" t="s">
        <v>3668</v>
      </c>
      <c r="F999" s="0" t="str">
        <f aca="false">CONCATENATE(D999," ",LEFT(H999,4),"T=",AU999,"D=",AV999,"R=",AW999,"M=",AX999,"L=",AY999,"B=",AZ999)</f>
        <v>DIGGS T=D=WARREN-WARD 5R=11M=1L=0B=2</v>
      </c>
      <c r="G999" s="0" t="s">
        <v>453</v>
      </c>
      <c r="I999" s="0" t="s">
        <v>4754</v>
      </c>
      <c r="J999" s="0" t="s">
        <v>482</v>
      </c>
      <c r="K999" s="0" t="s">
        <v>143</v>
      </c>
      <c r="M999" s="0" t="str">
        <f aca="false">RIGHT(N999,LEN(N999)-FIND(" ",N999))</f>
        <v>BELVEDERE AVE SE</v>
      </c>
      <c r="N999" s="0" t="s">
        <v>4755</v>
      </c>
      <c r="P999" s="0" t="s">
        <v>145</v>
      </c>
      <c r="Q999" s="0" t="s">
        <v>146</v>
      </c>
      <c r="R999" s="0" t="n">
        <v>44484</v>
      </c>
      <c r="AD999" s="0" t="s">
        <v>147</v>
      </c>
      <c r="AE999" s="0" t="s">
        <v>148</v>
      </c>
      <c r="AF999" s="0" t="s">
        <v>149</v>
      </c>
      <c r="AH999" s="0" t="n">
        <v>14</v>
      </c>
      <c r="AI999" s="0" t="n">
        <v>11</v>
      </c>
      <c r="AN999" s="0" t="s">
        <v>145</v>
      </c>
      <c r="AO999" s="0" t="s">
        <v>3480</v>
      </c>
      <c r="AP999" s="0" t="s">
        <v>3481</v>
      </c>
      <c r="AQ999" s="0" t="n">
        <v>9</v>
      </c>
      <c r="AR999" s="0" t="n">
        <v>64</v>
      </c>
      <c r="AS999" s="0" t="n">
        <v>32</v>
      </c>
      <c r="AV999" s="0" t="s">
        <v>152</v>
      </c>
      <c r="AW999" s="0" t="n">
        <f aca="false">COUNTA($BA999:$EG999)</f>
        <v>11</v>
      </c>
      <c r="AX999" s="0" t="n">
        <f aca="false">COUNTIF($BC999:$EG999,"D")</f>
        <v>1</v>
      </c>
      <c r="AY999" s="0" t="n">
        <f aca="false">COUNTIF($BC999:$EG999,"R")</f>
        <v>0</v>
      </c>
      <c r="AZ999" s="2" t="n">
        <f aca="false">IF(DH999&lt;&gt;"",1,0)+IF(DI999&lt;&gt;"",1,0)+IF(DK999&lt;&gt;"",1,0)+IF(DM999&lt;&gt;"",1,0)+IF(DN999&lt;&gt;"",1,0)+IF(DO999&lt;&gt;"",1,0)+IF(DQ999&lt;&gt;"",1,0)+IF(DR999&lt;&gt;"",1,0)+IF(DT999&lt;&gt;"",1,0)+IF(DU999&lt;&gt;"",1,0)+IF(DV999&lt;&gt;"",1,0)+IF(DW999&lt;&gt;"",1,0)+IF(DX999&lt;&gt;"",1,0)+IF(DZ999&lt;&gt;"",1,0)+IF(EA999&lt;&gt;"",1,0)+IF(EB999&lt;&gt;"",1,0)+IF(EE999&lt;&gt;"",1,0)</f>
        <v>2</v>
      </c>
      <c r="BA999" s="2" t="n">
        <f aca="false">COUNTIF($DV999:$EG999, "&lt;&gt;")</f>
        <v>1</v>
      </c>
      <c r="BB999" s="0" t="n">
        <f aca="false">AY999*AX999</f>
        <v>0</v>
      </c>
      <c r="BL999" s="0" t="s">
        <v>153</v>
      </c>
      <c r="BY999" s="0" t="s">
        <v>162</v>
      </c>
      <c r="CA999" s="0" t="s">
        <v>153</v>
      </c>
      <c r="CK999" s="0" t="s">
        <v>153</v>
      </c>
      <c r="CP999" s="0" t="s">
        <v>153</v>
      </c>
      <c r="DC999" s="0" t="s">
        <v>153</v>
      </c>
      <c r="DI999" s="0" t="s">
        <v>153</v>
      </c>
      <c r="DN999" s="0" t="s">
        <v>153</v>
      </c>
      <c r="EF999" s="0" t="s">
        <v>153</v>
      </c>
    </row>
    <row r="1000" customFormat="false" ht="13.8" hidden="false" customHeight="false" outlineLevel="0" collapsed="false">
      <c r="A1000" s="0" t="s">
        <v>4756</v>
      </c>
      <c r="B1000" s="0" t="n">
        <v>78</v>
      </c>
      <c r="C1000" s="0" t="n">
        <v>301560</v>
      </c>
      <c r="D1000" s="0" t="s">
        <v>4757</v>
      </c>
      <c r="E1000" s="0" t="s">
        <v>4758</v>
      </c>
      <c r="F1000" s="0" t="str">
        <f aca="false">CONCATENATE(D1000," ",LEFT(H1000,4),"T=",AU1000,"D=",AV1000,"R=",AW1000,"M=",AX1000,"L=",AY1000,"B=",AZ1000)</f>
        <v>COMBS T=D=WARREN-WARD 5R=25M=4L=0B=6</v>
      </c>
      <c r="G1000" s="0" t="s">
        <v>176</v>
      </c>
      <c r="I1000" s="0" t="s">
        <v>4759</v>
      </c>
      <c r="J1000" s="0" t="s">
        <v>1431</v>
      </c>
      <c r="K1000" s="0" t="s">
        <v>143</v>
      </c>
      <c r="L1000" s="0" t="s">
        <v>162</v>
      </c>
      <c r="M1000" s="0" t="str">
        <f aca="false">RIGHT(N1000,LEN(N1000)-FIND(" ",N1000))</f>
        <v>BELVEDERE AVE SE</v>
      </c>
      <c r="N1000" s="0" t="s">
        <v>4760</v>
      </c>
      <c r="P1000" s="0" t="s">
        <v>145</v>
      </c>
      <c r="Q1000" s="0" t="s">
        <v>146</v>
      </c>
      <c r="R1000" s="0" t="n">
        <v>44484</v>
      </c>
      <c r="AD1000" s="0" t="s">
        <v>147</v>
      </c>
      <c r="AE1000" s="0" t="s">
        <v>148</v>
      </c>
      <c r="AF1000" s="0" t="s">
        <v>149</v>
      </c>
      <c r="AH1000" s="0" t="n">
        <v>14</v>
      </c>
      <c r="AI1000" s="0" t="n">
        <v>11</v>
      </c>
      <c r="AN1000" s="0" t="s">
        <v>145</v>
      </c>
      <c r="AO1000" s="0" t="s">
        <v>3480</v>
      </c>
      <c r="AP1000" s="0" t="s">
        <v>3481</v>
      </c>
      <c r="AQ1000" s="0" t="n">
        <v>9</v>
      </c>
      <c r="AR1000" s="0" t="n">
        <v>64</v>
      </c>
      <c r="AS1000" s="0" t="n">
        <v>32</v>
      </c>
      <c r="AV1000" s="0" t="s">
        <v>152</v>
      </c>
      <c r="AW1000" s="0" t="n">
        <f aca="false">COUNTA($BA1000:$EG1000)</f>
        <v>25</v>
      </c>
      <c r="AX1000" s="0" t="n">
        <f aca="false">COUNTIF($BC1000:$EG1000,"D")</f>
        <v>4</v>
      </c>
      <c r="AY1000" s="0" t="n">
        <f aca="false">COUNTIF($BC1000:$EG1000,"R")</f>
        <v>0</v>
      </c>
      <c r="AZ1000" s="2" t="n">
        <f aca="false">IF(DH1000&lt;&gt;"",1,0)+IF(DI1000&lt;&gt;"",1,0)+IF(DK1000&lt;&gt;"",1,0)+IF(DM1000&lt;&gt;"",1,0)+IF(DN1000&lt;&gt;"",1,0)+IF(DO1000&lt;&gt;"",1,0)+IF(DQ1000&lt;&gt;"",1,0)+IF(DR1000&lt;&gt;"",1,0)+IF(DT1000&lt;&gt;"",1,0)+IF(DU1000&lt;&gt;"",1,0)+IF(DV1000&lt;&gt;"",1,0)+IF(DW1000&lt;&gt;"",1,0)+IF(DX1000&lt;&gt;"",1,0)+IF(DZ1000&lt;&gt;"",1,0)+IF(EA1000&lt;&gt;"",1,0)+IF(EB1000&lt;&gt;"",1,0)+IF(EE1000&lt;&gt;"",1,0)</f>
        <v>6</v>
      </c>
      <c r="BA1000" s="2" t="n">
        <f aca="false">COUNTIF($DV1000:$EG1000, "&lt;&gt;")</f>
        <v>2</v>
      </c>
      <c r="BB1000" s="0" t="n">
        <f aca="false">AY1000*AX1000</f>
        <v>0</v>
      </c>
      <c r="BD1000" s="0" t="s">
        <v>153</v>
      </c>
      <c r="BF1000" s="0" t="s">
        <v>153</v>
      </c>
      <c r="BH1000" s="0" t="s">
        <v>153</v>
      </c>
      <c r="BJ1000" s="0" t="s">
        <v>153</v>
      </c>
      <c r="BL1000" s="0" t="s">
        <v>153</v>
      </c>
      <c r="BP1000" s="0" t="s">
        <v>153</v>
      </c>
      <c r="BS1000" s="0" t="s">
        <v>153</v>
      </c>
      <c r="CA1000" s="0" t="s">
        <v>153</v>
      </c>
      <c r="CK1000" s="0" t="s">
        <v>153</v>
      </c>
      <c r="CN1000" s="0" t="s">
        <v>153</v>
      </c>
      <c r="CP1000" s="0" t="s">
        <v>153</v>
      </c>
      <c r="CY1000" s="0" t="s">
        <v>153</v>
      </c>
      <c r="CZ1000" s="0" t="s">
        <v>162</v>
      </c>
      <c r="DC1000" s="0" t="s">
        <v>153</v>
      </c>
      <c r="DI1000" s="0" t="s">
        <v>153</v>
      </c>
      <c r="DL1000" s="0" t="s">
        <v>153</v>
      </c>
      <c r="DM1000" s="0" t="s">
        <v>162</v>
      </c>
      <c r="DN1000" s="0" t="s">
        <v>153</v>
      </c>
      <c r="DR1000" s="0" t="s">
        <v>153</v>
      </c>
      <c r="DS1000" s="0" t="s">
        <v>162</v>
      </c>
      <c r="DU1000" s="0" t="s">
        <v>153</v>
      </c>
      <c r="DW1000" s="0" t="s">
        <v>162</v>
      </c>
      <c r="EF1000" s="0" t="s">
        <v>153</v>
      </c>
    </row>
    <row r="1001" customFormat="false" ht="13.8" hidden="false" customHeight="false" outlineLevel="0" collapsed="false">
      <c r="A1001" s="0" t="s">
        <v>4761</v>
      </c>
      <c r="B1001" s="0" t="n">
        <v>78</v>
      </c>
      <c r="C1001" s="0" t="n">
        <v>400071</v>
      </c>
      <c r="D1001" s="0" t="s">
        <v>4762</v>
      </c>
      <c r="E1001" s="0" t="s">
        <v>4763</v>
      </c>
      <c r="F1001" s="0" t="str">
        <f aca="false">CONCATENATE(D1001," ",LEFT(H1001,4),"T=",AU1001,"D=",AV1001,"R=",AW1001,"M=",AX1001,"L=",AY1001,"B=",AZ1001)</f>
        <v>WARE T=D=WARREN-WARD 5R=24M=5L=0B=2</v>
      </c>
      <c r="G1001" s="0" t="s">
        <v>220</v>
      </c>
      <c r="I1001" s="0" t="s">
        <v>4764</v>
      </c>
      <c r="J1001" s="0" t="s">
        <v>4765</v>
      </c>
      <c r="K1001" s="0" t="s">
        <v>143</v>
      </c>
      <c r="L1001" s="0" t="s">
        <v>162</v>
      </c>
      <c r="M1001" s="0" t="str">
        <f aca="false">RIGHT(N1001,LEN(N1001)-FIND(" ",N1001))</f>
        <v>BELVEDERE AVE SE</v>
      </c>
      <c r="N1001" s="0" t="s">
        <v>4766</v>
      </c>
      <c r="P1001" s="0" t="s">
        <v>145</v>
      </c>
      <c r="Q1001" s="0" t="s">
        <v>146</v>
      </c>
      <c r="R1001" s="0" t="n">
        <v>44484</v>
      </c>
      <c r="AD1001" s="0" t="s">
        <v>147</v>
      </c>
      <c r="AE1001" s="0" t="s">
        <v>148</v>
      </c>
      <c r="AF1001" s="0" t="s">
        <v>149</v>
      </c>
      <c r="AH1001" s="0" t="n">
        <v>14</v>
      </c>
      <c r="AI1001" s="0" t="n">
        <v>11</v>
      </c>
      <c r="AN1001" s="0" t="s">
        <v>145</v>
      </c>
      <c r="AO1001" s="0" t="s">
        <v>3480</v>
      </c>
      <c r="AP1001" s="0" t="s">
        <v>3481</v>
      </c>
      <c r="AQ1001" s="0" t="n">
        <v>9</v>
      </c>
      <c r="AR1001" s="0" t="n">
        <v>64</v>
      </c>
      <c r="AS1001" s="0" t="n">
        <v>32</v>
      </c>
      <c r="AV1001" s="0" t="s">
        <v>152</v>
      </c>
      <c r="AW1001" s="0" t="n">
        <f aca="false">COUNTA($BA1001:$EG1001)</f>
        <v>24</v>
      </c>
      <c r="AX1001" s="0" t="n">
        <f aca="false">COUNTIF($BC1001:$EG1001,"D")</f>
        <v>5</v>
      </c>
      <c r="AY1001" s="0" t="n">
        <f aca="false">COUNTIF($BC1001:$EG1001,"R")</f>
        <v>0</v>
      </c>
      <c r="AZ1001" s="2" t="n">
        <f aca="false">IF(DH1001&lt;&gt;"",1,0)+IF(DI1001&lt;&gt;"",1,0)+IF(DK1001&lt;&gt;"",1,0)+IF(DM1001&lt;&gt;"",1,0)+IF(DN1001&lt;&gt;"",1,0)+IF(DO1001&lt;&gt;"",1,0)+IF(DQ1001&lt;&gt;"",1,0)+IF(DR1001&lt;&gt;"",1,0)+IF(DT1001&lt;&gt;"",1,0)+IF(DU1001&lt;&gt;"",1,0)+IF(DV1001&lt;&gt;"",1,0)+IF(DW1001&lt;&gt;"",1,0)+IF(DX1001&lt;&gt;"",1,0)+IF(DZ1001&lt;&gt;"",1,0)+IF(EA1001&lt;&gt;"",1,0)+IF(EB1001&lt;&gt;"",1,0)+IF(EE1001&lt;&gt;"",1,0)</f>
        <v>2</v>
      </c>
      <c r="BA1001" s="2" t="n">
        <f aca="false">COUNTIF($DV1001:$EG1001, "&lt;&gt;")</f>
        <v>1</v>
      </c>
      <c r="BB1001" s="0" t="n">
        <f aca="false">AY1001*AX1001</f>
        <v>0</v>
      </c>
      <c r="BC1001" s="0" t="s">
        <v>153</v>
      </c>
      <c r="BD1001" s="0" t="s">
        <v>153</v>
      </c>
      <c r="BE1001" s="0" t="s">
        <v>153</v>
      </c>
      <c r="BJ1001" s="0" t="s">
        <v>153</v>
      </c>
      <c r="BL1001" s="0" t="s">
        <v>153</v>
      </c>
      <c r="BP1001" s="0" t="s">
        <v>153</v>
      </c>
      <c r="BR1001" s="0" t="s">
        <v>153</v>
      </c>
      <c r="BS1001" s="0" t="s">
        <v>153</v>
      </c>
      <c r="BV1001" s="0" t="s">
        <v>153</v>
      </c>
      <c r="BY1001" s="0" t="s">
        <v>162</v>
      </c>
      <c r="CA1001" s="0" t="s">
        <v>153</v>
      </c>
      <c r="CC1001" s="0" t="s">
        <v>162</v>
      </c>
      <c r="CK1001" s="0" t="s">
        <v>153</v>
      </c>
      <c r="CP1001" s="0" t="s">
        <v>153</v>
      </c>
      <c r="CY1001" s="0" t="s">
        <v>153</v>
      </c>
      <c r="CZ1001" s="0" t="s">
        <v>162</v>
      </c>
      <c r="DC1001" s="0" t="s">
        <v>153</v>
      </c>
      <c r="DG1001" s="0" t="s">
        <v>162</v>
      </c>
      <c r="DI1001" s="0" t="s">
        <v>153</v>
      </c>
      <c r="DN1001" s="0" t="s">
        <v>153</v>
      </c>
      <c r="DS1001" s="0" t="s">
        <v>162</v>
      </c>
      <c r="EF1001" s="0" t="s">
        <v>153</v>
      </c>
    </row>
    <row r="1002" customFormat="false" ht="13.8" hidden="false" customHeight="false" outlineLevel="0" collapsed="false">
      <c r="A1002" s="0" t="s">
        <v>4767</v>
      </c>
      <c r="B1002" s="0" t="n">
        <v>78</v>
      </c>
      <c r="C1002" s="0" t="n">
        <v>474677</v>
      </c>
      <c r="D1002" s="0" t="s">
        <v>2979</v>
      </c>
      <c r="E1002" s="0" t="s">
        <v>1302</v>
      </c>
      <c r="F1002" s="0" t="str">
        <f aca="false">CONCATENATE(D1002," ",LEFT(H1002,4),"T=",AU1002,"D=",AV1002,"R=",AW1002,"M=",AX1002,"L=",AY1002,"B=",AZ1002)</f>
        <v>FORTE T=D=WARREN-WARD 5R=18M=4L=3B=7</v>
      </c>
      <c r="G1002" s="0" t="s">
        <v>1262</v>
      </c>
      <c r="I1002" s="0" t="s">
        <v>4768</v>
      </c>
      <c r="J1002" s="0" t="s">
        <v>547</v>
      </c>
      <c r="K1002" s="0" t="s">
        <v>143</v>
      </c>
      <c r="L1002" s="0" t="s">
        <v>162</v>
      </c>
      <c r="M1002" s="0" t="str">
        <f aca="false">RIGHT(N1002,LEN(N1002)-FIND(" ",N1002))</f>
        <v>BELVEDERE AVE SE</v>
      </c>
      <c r="N1002" s="0" t="s">
        <v>4769</v>
      </c>
      <c r="P1002" s="0" t="s">
        <v>145</v>
      </c>
      <c r="Q1002" s="0" t="s">
        <v>146</v>
      </c>
      <c r="R1002" s="0" t="n">
        <v>44484</v>
      </c>
      <c r="AD1002" s="0" t="s">
        <v>147</v>
      </c>
      <c r="AE1002" s="0" t="s">
        <v>148</v>
      </c>
      <c r="AF1002" s="0" t="s">
        <v>149</v>
      </c>
      <c r="AH1002" s="0" t="n">
        <v>14</v>
      </c>
      <c r="AI1002" s="0" t="n">
        <v>11</v>
      </c>
      <c r="AN1002" s="0" t="s">
        <v>145</v>
      </c>
      <c r="AO1002" s="0" t="s">
        <v>3480</v>
      </c>
      <c r="AP1002" s="0" t="s">
        <v>3481</v>
      </c>
      <c r="AQ1002" s="0" t="n">
        <v>9</v>
      </c>
      <c r="AR1002" s="0" t="n">
        <v>64</v>
      </c>
      <c r="AS1002" s="0" t="n">
        <v>32</v>
      </c>
      <c r="AV1002" s="0" t="s">
        <v>152</v>
      </c>
      <c r="AW1002" s="0" t="n">
        <f aca="false">COUNTA($BA1002:$EG1002)</f>
        <v>18</v>
      </c>
      <c r="AX1002" s="0" t="n">
        <f aca="false">COUNTIF($BC1002:$EG1002,"D")</f>
        <v>4</v>
      </c>
      <c r="AY1002" s="0" t="n">
        <f aca="false">COUNTIF($BC1002:$EG1002,"R")</f>
        <v>3</v>
      </c>
      <c r="AZ1002" s="2" t="n">
        <f aca="false">IF(DH1002&lt;&gt;"",1,0)+IF(DI1002&lt;&gt;"",1,0)+IF(DK1002&lt;&gt;"",1,0)+IF(DM1002&lt;&gt;"",1,0)+IF(DN1002&lt;&gt;"",1,0)+IF(DO1002&lt;&gt;"",1,0)+IF(DQ1002&lt;&gt;"",1,0)+IF(DR1002&lt;&gt;"",1,0)+IF(DT1002&lt;&gt;"",1,0)+IF(DU1002&lt;&gt;"",1,0)+IF(DV1002&lt;&gt;"",1,0)+IF(DW1002&lt;&gt;"",1,0)+IF(DX1002&lt;&gt;"",1,0)+IF(DZ1002&lt;&gt;"",1,0)+IF(EA1002&lt;&gt;"",1,0)+IF(EB1002&lt;&gt;"",1,0)+IF(EE1002&lt;&gt;"",1,0)</f>
        <v>7</v>
      </c>
      <c r="BA1002" s="2" t="n">
        <f aca="false">COUNTIF($DV1002:$EG1002, "&lt;&gt;")</f>
        <v>2</v>
      </c>
      <c r="BB1002" s="0" t="n">
        <f aca="false">AY1002*AX1002</f>
        <v>12</v>
      </c>
      <c r="BY1002" s="0" t="s">
        <v>162</v>
      </c>
      <c r="CA1002" s="0" t="s">
        <v>153</v>
      </c>
      <c r="CP1002" s="0" t="s">
        <v>153</v>
      </c>
      <c r="DC1002" s="0" t="s">
        <v>153</v>
      </c>
      <c r="DG1002" s="0" t="s">
        <v>162</v>
      </c>
      <c r="DI1002" s="0" t="s">
        <v>153</v>
      </c>
      <c r="DJ1002" s="0" t="s">
        <v>162</v>
      </c>
      <c r="DL1002" s="0" t="s">
        <v>153</v>
      </c>
      <c r="DM1002" s="0" t="s">
        <v>238</v>
      </c>
      <c r="DN1002" s="0" t="s">
        <v>153</v>
      </c>
      <c r="DR1002" s="0" t="s">
        <v>153</v>
      </c>
      <c r="DS1002" s="0" t="s">
        <v>238</v>
      </c>
      <c r="DT1002" s="0" t="s">
        <v>238</v>
      </c>
      <c r="DU1002" s="0" t="s">
        <v>153</v>
      </c>
      <c r="DW1002" s="0" t="s">
        <v>162</v>
      </c>
      <c r="EF1002" s="0" t="s">
        <v>153</v>
      </c>
    </row>
    <row r="1003" customFormat="false" ht="13.8" hidden="false" customHeight="false" outlineLevel="0" collapsed="false">
      <c r="A1003" s="0" t="s">
        <v>4770</v>
      </c>
      <c r="B1003" s="0" t="n">
        <v>78</v>
      </c>
      <c r="C1003" s="0" t="n">
        <v>162838</v>
      </c>
      <c r="D1003" s="0" t="s">
        <v>4771</v>
      </c>
      <c r="E1003" s="0" t="s">
        <v>3108</v>
      </c>
      <c r="F1003" s="0" t="str">
        <f aca="false">CONCATENATE(D1003," ",LEFT(H1003,4),"T=",AU1003,"D=",AV1003,"R=",AW1003,"M=",AX1003,"L=",AY1003,"B=",AZ1003)</f>
        <v>GEDDES T=D=WARREN-WARD 5R=5M=1L=0B=0</v>
      </c>
      <c r="G1003" s="0" t="s">
        <v>162</v>
      </c>
      <c r="I1003" s="0" t="s">
        <v>4772</v>
      </c>
      <c r="J1003" s="0" t="s">
        <v>4773</v>
      </c>
      <c r="K1003" s="0" t="s">
        <v>143</v>
      </c>
      <c r="M1003" s="0" t="str">
        <f aca="false">RIGHT(N1003,LEN(N1003)-FIND(" ",N1003))</f>
        <v>BELVEDERE AVE SE</v>
      </c>
      <c r="N1003" s="0" t="s">
        <v>4774</v>
      </c>
      <c r="P1003" s="0" t="s">
        <v>145</v>
      </c>
      <c r="Q1003" s="0" t="s">
        <v>146</v>
      </c>
      <c r="R1003" s="0" t="n">
        <v>44484</v>
      </c>
      <c r="AD1003" s="0" t="s">
        <v>147</v>
      </c>
      <c r="AE1003" s="0" t="s">
        <v>148</v>
      </c>
      <c r="AF1003" s="0" t="s">
        <v>149</v>
      </c>
      <c r="AH1003" s="0" t="n">
        <v>14</v>
      </c>
      <c r="AI1003" s="0" t="n">
        <v>11</v>
      </c>
      <c r="AN1003" s="0" t="s">
        <v>145</v>
      </c>
      <c r="AO1003" s="0" t="s">
        <v>3480</v>
      </c>
      <c r="AP1003" s="0" t="s">
        <v>3481</v>
      </c>
      <c r="AQ1003" s="0" t="n">
        <v>9</v>
      </c>
      <c r="AR1003" s="0" t="n">
        <v>64</v>
      </c>
      <c r="AS1003" s="0" t="n">
        <v>32</v>
      </c>
      <c r="AV1003" s="0" t="s">
        <v>152</v>
      </c>
      <c r="AW1003" s="0" t="n">
        <f aca="false">COUNTA($BA1003:$EG1003)</f>
        <v>5</v>
      </c>
      <c r="AX1003" s="0" t="n">
        <f aca="false">COUNTIF($BC1003:$EG1003,"D")</f>
        <v>1</v>
      </c>
      <c r="AY1003" s="0" t="n">
        <f aca="false">COUNTIF($BC1003:$EG1003,"R")</f>
        <v>0</v>
      </c>
      <c r="AZ1003" s="2" t="n">
        <f aca="false">IF(DH1003&lt;&gt;"",1,0)+IF(DI1003&lt;&gt;"",1,0)+IF(DK1003&lt;&gt;"",1,0)+IF(DM1003&lt;&gt;"",1,0)+IF(DN1003&lt;&gt;"",1,0)+IF(DO1003&lt;&gt;"",1,0)+IF(DQ1003&lt;&gt;"",1,0)+IF(DR1003&lt;&gt;"",1,0)+IF(DT1003&lt;&gt;"",1,0)+IF(DU1003&lt;&gt;"",1,0)+IF(DV1003&lt;&gt;"",1,0)+IF(DW1003&lt;&gt;"",1,0)+IF(DX1003&lt;&gt;"",1,0)+IF(DZ1003&lt;&gt;"",1,0)+IF(EA1003&lt;&gt;"",1,0)+IF(EB1003&lt;&gt;"",1,0)+IF(EE1003&lt;&gt;"",1,0)</f>
        <v>0</v>
      </c>
      <c r="BA1003" s="2" t="n">
        <f aca="false">COUNTIF($DV1003:$EG1003, "&lt;&gt;")</f>
        <v>1</v>
      </c>
      <c r="BB1003" s="0" t="n">
        <f aca="false">AY1003*AX1003</f>
        <v>0</v>
      </c>
      <c r="BY1003" s="0" t="s">
        <v>162</v>
      </c>
      <c r="CA1003" s="0" t="s">
        <v>153</v>
      </c>
      <c r="EF1003" s="0" t="s">
        <v>153</v>
      </c>
    </row>
    <row r="1004" customFormat="false" ht="13.8" hidden="false" customHeight="false" outlineLevel="0" collapsed="false">
      <c r="A1004" s="0" t="s">
        <v>4775</v>
      </c>
      <c r="B1004" s="0" t="n">
        <v>78</v>
      </c>
      <c r="C1004" s="0" t="n">
        <v>162839</v>
      </c>
      <c r="D1004" s="0" t="s">
        <v>4776</v>
      </c>
      <c r="E1004" s="0" t="s">
        <v>4777</v>
      </c>
      <c r="F1004" s="0" t="str">
        <f aca="false">CONCATENATE(D1004," ",LEFT(H1004,4),"T=",AU1004,"D=",AV1004,"R=",AW1004,"M=",AX1004,"L=",AY1004,"B=",AZ1004)</f>
        <v>WELKE T=D=WARREN-WARD 5R=10M=2L=0B=3</v>
      </c>
      <c r="G1004" s="0" t="s">
        <v>4778</v>
      </c>
      <c r="I1004" s="0" t="s">
        <v>4779</v>
      </c>
      <c r="J1004" s="0" t="s">
        <v>1389</v>
      </c>
      <c r="K1004" s="0" t="s">
        <v>143</v>
      </c>
      <c r="M1004" s="0" t="str">
        <f aca="false">RIGHT(N1004,LEN(N1004)-FIND(" ",N1004))</f>
        <v>BELVEDERE AVE SE</v>
      </c>
      <c r="N1004" s="0" t="s">
        <v>4780</v>
      </c>
      <c r="P1004" s="0" t="s">
        <v>145</v>
      </c>
      <c r="Q1004" s="0" t="s">
        <v>146</v>
      </c>
      <c r="R1004" s="0" t="n">
        <v>44484</v>
      </c>
      <c r="AD1004" s="0" t="s">
        <v>147</v>
      </c>
      <c r="AE1004" s="0" t="s">
        <v>148</v>
      </c>
      <c r="AF1004" s="0" t="s">
        <v>149</v>
      </c>
      <c r="AH1004" s="0" t="n">
        <v>14</v>
      </c>
      <c r="AI1004" s="0" t="n">
        <v>11</v>
      </c>
      <c r="AN1004" s="0" t="s">
        <v>145</v>
      </c>
      <c r="AO1004" s="0" t="s">
        <v>3480</v>
      </c>
      <c r="AP1004" s="0" t="s">
        <v>3481</v>
      </c>
      <c r="AQ1004" s="0" t="n">
        <v>9</v>
      </c>
      <c r="AR1004" s="0" t="n">
        <v>64</v>
      </c>
      <c r="AS1004" s="0" t="n">
        <v>32</v>
      </c>
      <c r="AV1004" s="0" t="s">
        <v>152</v>
      </c>
      <c r="AW1004" s="0" t="n">
        <f aca="false">COUNTA($BA1004:$EG1004)</f>
        <v>10</v>
      </c>
      <c r="AX1004" s="0" t="n">
        <f aca="false">COUNTIF($BC1004:$EG1004,"D")</f>
        <v>2</v>
      </c>
      <c r="AY1004" s="0" t="n">
        <f aca="false">COUNTIF($BC1004:$EG1004,"R")</f>
        <v>0</v>
      </c>
      <c r="AZ1004" s="2" t="n">
        <f aca="false">IF(DH1004&lt;&gt;"",1,0)+IF(DI1004&lt;&gt;"",1,0)+IF(DK1004&lt;&gt;"",1,0)+IF(DM1004&lt;&gt;"",1,0)+IF(DN1004&lt;&gt;"",1,0)+IF(DO1004&lt;&gt;"",1,0)+IF(DQ1004&lt;&gt;"",1,0)+IF(DR1004&lt;&gt;"",1,0)+IF(DT1004&lt;&gt;"",1,0)+IF(DU1004&lt;&gt;"",1,0)+IF(DV1004&lt;&gt;"",1,0)+IF(DW1004&lt;&gt;"",1,0)+IF(DX1004&lt;&gt;"",1,0)+IF(DZ1004&lt;&gt;"",1,0)+IF(EA1004&lt;&gt;"",1,0)+IF(EB1004&lt;&gt;"",1,0)+IF(EE1004&lt;&gt;"",1,0)</f>
        <v>3</v>
      </c>
      <c r="BA1004" s="2" t="n">
        <f aca="false">COUNTIF($DV1004:$EG1004, "&lt;&gt;")</f>
        <v>1</v>
      </c>
      <c r="BB1004" s="0" t="n">
        <f aca="false">AY1004*AX1004</f>
        <v>0</v>
      </c>
      <c r="CY1004" s="0" t="s">
        <v>153</v>
      </c>
      <c r="DC1004" s="0" t="s">
        <v>153</v>
      </c>
      <c r="DG1004" s="0" t="s">
        <v>162</v>
      </c>
      <c r="DI1004" s="0" t="s">
        <v>153</v>
      </c>
      <c r="DJ1004" s="0" t="s">
        <v>162</v>
      </c>
      <c r="DN1004" s="0" t="s">
        <v>153</v>
      </c>
      <c r="DR1004" s="0" t="s">
        <v>153</v>
      </c>
      <c r="EF1004" s="0" t="s">
        <v>153</v>
      </c>
    </row>
    <row r="1005" customFormat="false" ht="13.8" hidden="false" customHeight="false" outlineLevel="0" collapsed="false">
      <c r="A1005" s="0" t="s">
        <v>4781</v>
      </c>
      <c r="B1005" s="0" t="n">
        <v>78</v>
      </c>
      <c r="C1005" s="0" t="n">
        <v>338828</v>
      </c>
      <c r="D1005" s="0" t="s">
        <v>4782</v>
      </c>
      <c r="E1005" s="0" t="s">
        <v>4783</v>
      </c>
      <c r="F1005" s="0" t="str">
        <f aca="false">CONCATENATE(D1005," ",LEFT(H1005,4),"T=",AU1005,"D=",AV1005,"R=",AW1005,"M=",AX1005,"L=",AY1005,"B=",AZ1005)</f>
        <v>STOCKDALE T=D=WARREN-WARD 5R=14M=0L=0B=4</v>
      </c>
      <c r="I1005" s="0" t="s">
        <v>4784</v>
      </c>
      <c r="J1005" s="0" t="s">
        <v>1708</v>
      </c>
      <c r="K1005" s="0" t="s">
        <v>143</v>
      </c>
      <c r="M1005" s="0" t="str">
        <f aca="false">RIGHT(N1005,LEN(N1005)-FIND(" ",N1005))</f>
        <v>BELVEDERE AVE SE</v>
      </c>
      <c r="N1005" s="0" t="s">
        <v>4785</v>
      </c>
      <c r="P1005" s="0" t="s">
        <v>145</v>
      </c>
      <c r="Q1005" s="0" t="s">
        <v>146</v>
      </c>
      <c r="R1005" s="0" t="n">
        <v>44484</v>
      </c>
      <c r="AD1005" s="0" t="s">
        <v>147</v>
      </c>
      <c r="AE1005" s="0" t="s">
        <v>148</v>
      </c>
      <c r="AF1005" s="0" t="s">
        <v>149</v>
      </c>
      <c r="AH1005" s="0" t="n">
        <v>14</v>
      </c>
      <c r="AI1005" s="0" t="n">
        <v>11</v>
      </c>
      <c r="AN1005" s="0" t="s">
        <v>145</v>
      </c>
      <c r="AO1005" s="0" t="s">
        <v>3480</v>
      </c>
      <c r="AP1005" s="0" t="s">
        <v>3481</v>
      </c>
      <c r="AQ1005" s="0" t="n">
        <v>9</v>
      </c>
      <c r="AR1005" s="0" t="n">
        <v>64</v>
      </c>
      <c r="AS1005" s="0" t="n">
        <v>32</v>
      </c>
      <c r="AV1005" s="0" t="s">
        <v>152</v>
      </c>
      <c r="AW1005" s="0" t="n">
        <f aca="false">COUNTA($BA1005:$EG1005)</f>
        <v>14</v>
      </c>
      <c r="AX1005" s="0" t="n">
        <f aca="false">COUNTIF($BC1005:$EG1005,"D")</f>
        <v>0</v>
      </c>
      <c r="AY1005" s="0" t="n">
        <f aca="false">COUNTIF($BC1005:$EG1005,"R")</f>
        <v>0</v>
      </c>
      <c r="AZ1005" s="2" t="n">
        <f aca="false">IF(DH1005&lt;&gt;"",1,0)+IF(DI1005&lt;&gt;"",1,0)+IF(DK1005&lt;&gt;"",1,0)+IF(DM1005&lt;&gt;"",1,0)+IF(DN1005&lt;&gt;"",1,0)+IF(DO1005&lt;&gt;"",1,0)+IF(DQ1005&lt;&gt;"",1,0)+IF(DR1005&lt;&gt;"",1,0)+IF(DT1005&lt;&gt;"",1,0)+IF(DU1005&lt;&gt;"",1,0)+IF(DV1005&lt;&gt;"",1,0)+IF(DW1005&lt;&gt;"",1,0)+IF(DX1005&lt;&gt;"",1,0)+IF(DZ1005&lt;&gt;"",1,0)+IF(EA1005&lt;&gt;"",1,0)+IF(EB1005&lt;&gt;"",1,0)+IF(EE1005&lt;&gt;"",1,0)</f>
        <v>4</v>
      </c>
      <c r="BA1005" s="2" t="n">
        <f aca="false">COUNTIF($DV1005:$EG1005, "&lt;&gt;")</f>
        <v>3</v>
      </c>
      <c r="BB1005" s="0" t="n">
        <f aca="false">AY1005*AX1005</f>
        <v>0</v>
      </c>
      <c r="CA1005" s="0" t="s">
        <v>153</v>
      </c>
      <c r="CK1005" s="0" t="s">
        <v>153</v>
      </c>
      <c r="CN1005" s="0" t="s">
        <v>153</v>
      </c>
      <c r="CP1005" s="0" t="s">
        <v>153</v>
      </c>
      <c r="CT1005" s="0" t="s">
        <v>153</v>
      </c>
      <c r="CY1005" s="0" t="s">
        <v>153</v>
      </c>
      <c r="DC1005" s="0" t="s">
        <v>153</v>
      </c>
      <c r="DN1005" s="0" t="s">
        <v>153</v>
      </c>
      <c r="DU1005" s="0" t="s">
        <v>153</v>
      </c>
      <c r="DX1005" s="0" t="s">
        <v>153</v>
      </c>
      <c r="EA1005" s="0" t="s">
        <v>153</v>
      </c>
      <c r="EF1005" s="0" t="s">
        <v>153</v>
      </c>
    </row>
    <row r="1006" customFormat="false" ht="13.8" hidden="false" customHeight="false" outlineLevel="0" collapsed="false">
      <c r="A1006" s="0" t="s">
        <v>4786</v>
      </c>
      <c r="B1006" s="0" t="n">
        <v>78</v>
      </c>
      <c r="C1006" s="0" t="n">
        <v>426711</v>
      </c>
      <c r="D1006" s="0" t="s">
        <v>4787</v>
      </c>
      <c r="E1006" s="0" t="s">
        <v>3029</v>
      </c>
      <c r="F1006" s="0" t="str">
        <f aca="false">CONCATENATE(D1006," ",LEFT(H1006,4),"T=",AU1006,"D=",AV1006,"R=",AW1006,"M=",AX1006,"L=",AY1006,"B=",AZ1006)</f>
        <v>FISCUS T=D=WARREN-WARD 5R=5M=0L=0B=2</v>
      </c>
      <c r="G1006" s="0" t="s">
        <v>220</v>
      </c>
      <c r="I1006" s="0" t="s">
        <v>4788</v>
      </c>
      <c r="J1006" s="0" t="s">
        <v>4789</v>
      </c>
      <c r="K1006" s="0" t="s">
        <v>143</v>
      </c>
      <c r="M1006" s="0" t="str">
        <f aca="false">RIGHT(N1006,LEN(N1006)-FIND(" ",N1006))</f>
        <v>BELVEDERE AVE SE</v>
      </c>
      <c r="N1006" s="0" t="s">
        <v>4785</v>
      </c>
      <c r="P1006" s="0" t="s">
        <v>145</v>
      </c>
      <c r="Q1006" s="0" t="s">
        <v>146</v>
      </c>
      <c r="R1006" s="0" t="n">
        <v>44484</v>
      </c>
      <c r="AD1006" s="0" t="s">
        <v>147</v>
      </c>
      <c r="AE1006" s="0" t="s">
        <v>148</v>
      </c>
      <c r="AF1006" s="0" t="s">
        <v>149</v>
      </c>
      <c r="AH1006" s="0" t="n">
        <v>14</v>
      </c>
      <c r="AI1006" s="0" t="n">
        <v>11</v>
      </c>
      <c r="AN1006" s="0" t="s">
        <v>145</v>
      </c>
      <c r="AO1006" s="0" t="s">
        <v>3480</v>
      </c>
      <c r="AP1006" s="0" t="s">
        <v>3481</v>
      </c>
      <c r="AQ1006" s="0" t="n">
        <v>9</v>
      </c>
      <c r="AR1006" s="0" t="n">
        <v>64</v>
      </c>
      <c r="AS1006" s="0" t="n">
        <v>32</v>
      </c>
      <c r="AV1006" s="0" t="s">
        <v>152</v>
      </c>
      <c r="AW1006" s="0" t="n">
        <f aca="false">COUNTA($BA1006:$EG1006)</f>
        <v>5</v>
      </c>
      <c r="AX1006" s="0" t="n">
        <f aca="false">COUNTIF($BC1006:$EG1006,"D")</f>
        <v>0</v>
      </c>
      <c r="AY1006" s="0" t="n">
        <f aca="false">COUNTIF($BC1006:$EG1006,"R")</f>
        <v>0</v>
      </c>
      <c r="AZ1006" s="2" t="n">
        <f aca="false">IF(DH1006&lt;&gt;"",1,0)+IF(DI1006&lt;&gt;"",1,0)+IF(DK1006&lt;&gt;"",1,0)+IF(DM1006&lt;&gt;"",1,0)+IF(DN1006&lt;&gt;"",1,0)+IF(DO1006&lt;&gt;"",1,0)+IF(DQ1006&lt;&gt;"",1,0)+IF(DR1006&lt;&gt;"",1,0)+IF(DT1006&lt;&gt;"",1,0)+IF(DU1006&lt;&gt;"",1,0)+IF(DV1006&lt;&gt;"",1,0)+IF(DW1006&lt;&gt;"",1,0)+IF(DX1006&lt;&gt;"",1,0)+IF(DZ1006&lt;&gt;"",1,0)+IF(EA1006&lt;&gt;"",1,0)+IF(EB1006&lt;&gt;"",1,0)+IF(EE1006&lt;&gt;"",1,0)</f>
        <v>2</v>
      </c>
      <c r="BA1006" s="2" t="n">
        <f aca="false">COUNTIF($DV1006:$EG1006, "&lt;&gt;")</f>
        <v>1</v>
      </c>
      <c r="BB1006" s="0" t="n">
        <f aca="false">AY1006*AX1006</f>
        <v>0</v>
      </c>
      <c r="DN1006" s="0" t="s">
        <v>153</v>
      </c>
      <c r="DU1006" s="0" t="s">
        <v>153</v>
      </c>
      <c r="EF1006" s="0" t="s">
        <v>153</v>
      </c>
    </row>
    <row r="1007" customFormat="false" ht="13.8" hidden="false" customHeight="false" outlineLevel="0" collapsed="false">
      <c r="A1007" s="0" t="s">
        <v>4790</v>
      </c>
      <c r="B1007" s="0" t="n">
        <v>78</v>
      </c>
      <c r="C1007" s="0" t="n">
        <v>451632</v>
      </c>
      <c r="D1007" s="0" t="s">
        <v>4791</v>
      </c>
      <c r="E1007" s="0" t="s">
        <v>4792</v>
      </c>
      <c r="F1007" s="0" t="str">
        <f aca="false">CONCATENATE(D1007," ",LEFT(H1007,4),"T=",AU1007,"D=",AV1007,"R=",AW1007,"M=",AX1007,"L=",AY1007,"B=",AZ1007)</f>
        <v>MITCHELL T=D=WARREN-WARD 5R=11M=1L=0B=2</v>
      </c>
      <c r="G1007" s="0" t="s">
        <v>176</v>
      </c>
      <c r="I1007" s="0" t="s">
        <v>4793</v>
      </c>
      <c r="J1007" s="0" t="s">
        <v>1473</v>
      </c>
      <c r="K1007" s="0" t="s">
        <v>143</v>
      </c>
      <c r="M1007" s="0" t="str">
        <f aca="false">RIGHT(N1007,LEN(N1007)-FIND(" ",N1007))</f>
        <v>BELVEDERE AVE SE</v>
      </c>
      <c r="N1007" s="0" t="s">
        <v>4794</v>
      </c>
      <c r="P1007" s="0" t="s">
        <v>145</v>
      </c>
      <c r="Q1007" s="0" t="s">
        <v>146</v>
      </c>
      <c r="R1007" s="0" t="n">
        <v>44484</v>
      </c>
      <c r="AD1007" s="0" t="s">
        <v>147</v>
      </c>
      <c r="AE1007" s="0" t="s">
        <v>148</v>
      </c>
      <c r="AF1007" s="0" t="s">
        <v>149</v>
      </c>
      <c r="AH1007" s="0" t="n">
        <v>14</v>
      </c>
      <c r="AI1007" s="0" t="n">
        <v>11</v>
      </c>
      <c r="AN1007" s="0" t="s">
        <v>145</v>
      </c>
      <c r="AO1007" s="0" t="s">
        <v>3480</v>
      </c>
      <c r="AP1007" s="0" t="s">
        <v>3481</v>
      </c>
      <c r="AQ1007" s="0" t="n">
        <v>9</v>
      </c>
      <c r="AR1007" s="0" t="n">
        <v>64</v>
      </c>
      <c r="AS1007" s="0" t="n">
        <v>32</v>
      </c>
      <c r="AV1007" s="0" t="s">
        <v>152</v>
      </c>
      <c r="AW1007" s="0" t="n">
        <f aca="false">COUNTA($BA1007:$EG1007)</f>
        <v>11</v>
      </c>
      <c r="AX1007" s="0" t="n">
        <f aca="false">COUNTIF($BC1007:$EG1007,"D")</f>
        <v>1</v>
      </c>
      <c r="AY1007" s="0" t="n">
        <f aca="false">COUNTIF($BC1007:$EG1007,"R")</f>
        <v>0</v>
      </c>
      <c r="AZ1007" s="2" t="n">
        <f aca="false">IF(DH1007&lt;&gt;"",1,0)+IF(DI1007&lt;&gt;"",1,0)+IF(DK1007&lt;&gt;"",1,0)+IF(DM1007&lt;&gt;"",1,0)+IF(DN1007&lt;&gt;"",1,0)+IF(DO1007&lt;&gt;"",1,0)+IF(DQ1007&lt;&gt;"",1,0)+IF(DR1007&lt;&gt;"",1,0)+IF(DT1007&lt;&gt;"",1,0)+IF(DU1007&lt;&gt;"",1,0)+IF(DV1007&lt;&gt;"",1,0)+IF(DW1007&lt;&gt;"",1,0)+IF(DX1007&lt;&gt;"",1,0)+IF(DZ1007&lt;&gt;"",1,0)+IF(EA1007&lt;&gt;"",1,0)+IF(EB1007&lt;&gt;"",1,0)+IF(EE1007&lt;&gt;"",1,0)</f>
        <v>2</v>
      </c>
      <c r="BA1007" s="2" t="n">
        <f aca="false">COUNTIF($DV1007:$EG1007, "&lt;&gt;")</f>
        <v>2</v>
      </c>
      <c r="BB1007" s="0" t="n">
        <f aca="false">AY1007*AX1007</f>
        <v>0</v>
      </c>
      <c r="BY1007" s="0" t="s">
        <v>162</v>
      </c>
      <c r="CA1007" s="0" t="s">
        <v>153</v>
      </c>
      <c r="CP1007" s="0" t="s">
        <v>153</v>
      </c>
      <c r="CV1007" s="0" t="s">
        <v>153</v>
      </c>
      <c r="DC1007" s="0" t="s">
        <v>153</v>
      </c>
      <c r="DL1007" s="0" t="s">
        <v>153</v>
      </c>
      <c r="DN1007" s="0" t="s">
        <v>153</v>
      </c>
      <c r="EA1007" s="0" t="s">
        <v>153</v>
      </c>
      <c r="EF1007" s="0" t="s">
        <v>153</v>
      </c>
    </row>
    <row r="1008" customFormat="false" ht="13.8" hidden="false" customHeight="false" outlineLevel="0" collapsed="false">
      <c r="A1008" s="0" t="s">
        <v>4795</v>
      </c>
      <c r="B1008" s="0" t="n">
        <v>78</v>
      </c>
      <c r="C1008" s="0" t="n">
        <v>388995</v>
      </c>
      <c r="D1008" s="0" t="s">
        <v>4621</v>
      </c>
      <c r="E1008" s="0" t="s">
        <v>4390</v>
      </c>
      <c r="F1008" s="0" t="str">
        <f aca="false">CONCATENATE(D1008," ",LEFT(H1008,4),"T=",AU1008,"D=",AV1008,"R=",AW1008,"M=",AX1008,"L=",AY1008,"B=",AZ1008)</f>
        <v>RIVERA T=D=WARREN-WARD 5R=6M=0L=0B=1</v>
      </c>
      <c r="G1008" s="0" t="s">
        <v>140</v>
      </c>
      <c r="I1008" s="0" t="s">
        <v>4796</v>
      </c>
      <c r="J1008" s="0" t="s">
        <v>375</v>
      </c>
      <c r="K1008" s="0" t="s">
        <v>143</v>
      </c>
      <c r="M1008" s="0" t="str">
        <f aca="false">RIGHT(N1008,LEN(N1008)-FIND(" ",N1008))</f>
        <v>BELVEDERE AVE SE</v>
      </c>
      <c r="N1008" s="0" t="s">
        <v>4797</v>
      </c>
      <c r="P1008" s="0" t="s">
        <v>145</v>
      </c>
      <c r="Q1008" s="0" t="s">
        <v>146</v>
      </c>
      <c r="R1008" s="0" t="n">
        <v>44484</v>
      </c>
      <c r="AD1008" s="0" t="s">
        <v>147</v>
      </c>
      <c r="AE1008" s="0" t="s">
        <v>148</v>
      </c>
      <c r="AF1008" s="0" t="s">
        <v>149</v>
      </c>
      <c r="AH1008" s="0" t="n">
        <v>14</v>
      </c>
      <c r="AI1008" s="0" t="n">
        <v>11</v>
      </c>
      <c r="AN1008" s="0" t="s">
        <v>145</v>
      </c>
      <c r="AO1008" s="0" t="s">
        <v>3480</v>
      </c>
      <c r="AP1008" s="0" t="s">
        <v>3481</v>
      </c>
      <c r="AQ1008" s="0" t="n">
        <v>9</v>
      </c>
      <c r="AR1008" s="0" t="n">
        <v>64</v>
      </c>
      <c r="AS1008" s="0" t="n">
        <v>32</v>
      </c>
      <c r="AV1008" s="0" t="s">
        <v>152</v>
      </c>
      <c r="AW1008" s="0" t="n">
        <f aca="false">COUNTA($BA1008:$EG1008)</f>
        <v>6</v>
      </c>
      <c r="AX1008" s="0" t="n">
        <f aca="false">COUNTIF($BC1008:$EG1008,"D")</f>
        <v>0</v>
      </c>
      <c r="AY1008" s="0" t="n">
        <f aca="false">COUNTIF($BC1008:$EG1008,"R")</f>
        <v>0</v>
      </c>
      <c r="AZ1008" s="2" t="n">
        <f aca="false">IF(DH1008&lt;&gt;"",1,0)+IF(DI1008&lt;&gt;"",1,0)+IF(DK1008&lt;&gt;"",1,0)+IF(DM1008&lt;&gt;"",1,0)+IF(DN1008&lt;&gt;"",1,0)+IF(DO1008&lt;&gt;"",1,0)+IF(DQ1008&lt;&gt;"",1,0)+IF(DR1008&lt;&gt;"",1,0)+IF(DT1008&lt;&gt;"",1,0)+IF(DU1008&lt;&gt;"",1,0)+IF(DV1008&lt;&gt;"",1,0)+IF(DW1008&lt;&gt;"",1,0)+IF(DX1008&lt;&gt;"",1,0)+IF(DZ1008&lt;&gt;"",1,0)+IF(EA1008&lt;&gt;"",1,0)+IF(EB1008&lt;&gt;"",1,0)+IF(EE1008&lt;&gt;"",1,0)</f>
        <v>1</v>
      </c>
      <c r="BA1008" s="2" t="n">
        <f aca="false">COUNTIF($DV1008:$EG1008, "&lt;&gt;")</f>
        <v>1</v>
      </c>
      <c r="BB1008" s="0" t="n">
        <f aca="false">AY1008*AX1008</f>
        <v>0</v>
      </c>
      <c r="CP1008" s="0" t="s">
        <v>153</v>
      </c>
      <c r="CY1008" s="0" t="s">
        <v>153</v>
      </c>
      <c r="DN1008" s="0" t="s">
        <v>153</v>
      </c>
      <c r="EF1008" s="0" t="s">
        <v>153</v>
      </c>
    </row>
    <row r="1009" customFormat="false" ht="13.8" hidden="false" customHeight="false" outlineLevel="0" collapsed="false">
      <c r="A1009" s="0" t="s">
        <v>4798</v>
      </c>
      <c r="B1009" s="0" t="n">
        <v>78</v>
      </c>
      <c r="C1009" s="0" t="n">
        <v>492840</v>
      </c>
      <c r="D1009" s="0" t="s">
        <v>4621</v>
      </c>
      <c r="E1009" s="0" t="s">
        <v>517</v>
      </c>
      <c r="F1009" s="0" t="str">
        <f aca="false">CONCATENATE(D1009," ",LEFT(H1009,4),"T=",AU1009,"D=",AV1009,"R=",AW1009,"M=",AX1009,"L=",AY1009,"B=",AZ1009)</f>
        <v>RIVERA T=D=WARREN-WARD 5R=6M=0L=0B=1</v>
      </c>
      <c r="G1009" s="0" t="s">
        <v>212</v>
      </c>
      <c r="I1009" s="0" t="s">
        <v>4799</v>
      </c>
      <c r="J1009" s="0" t="s">
        <v>375</v>
      </c>
      <c r="K1009" s="0" t="s">
        <v>143</v>
      </c>
      <c r="M1009" s="0" t="str">
        <f aca="false">RIGHT(N1009,LEN(N1009)-FIND(" ",N1009))</f>
        <v>BELVEDERE AVE SE</v>
      </c>
      <c r="N1009" s="0" t="s">
        <v>4797</v>
      </c>
      <c r="P1009" s="0" t="s">
        <v>145</v>
      </c>
      <c r="Q1009" s="0" t="s">
        <v>146</v>
      </c>
      <c r="R1009" s="0" t="n">
        <v>44484</v>
      </c>
      <c r="AD1009" s="0" t="s">
        <v>147</v>
      </c>
      <c r="AE1009" s="0" t="s">
        <v>148</v>
      </c>
      <c r="AF1009" s="0" t="s">
        <v>149</v>
      </c>
      <c r="AH1009" s="0" t="n">
        <v>14</v>
      </c>
      <c r="AI1009" s="0" t="n">
        <v>11</v>
      </c>
      <c r="AN1009" s="0" t="s">
        <v>145</v>
      </c>
      <c r="AO1009" s="0" t="s">
        <v>3480</v>
      </c>
      <c r="AP1009" s="0" t="s">
        <v>3481</v>
      </c>
      <c r="AQ1009" s="0" t="n">
        <v>9</v>
      </c>
      <c r="AR1009" s="0" t="n">
        <v>64</v>
      </c>
      <c r="AS1009" s="0" t="n">
        <v>32</v>
      </c>
      <c r="AV1009" s="0" t="s">
        <v>152</v>
      </c>
      <c r="AW1009" s="0" t="n">
        <f aca="false">COUNTA($BA1009:$EG1009)</f>
        <v>6</v>
      </c>
      <c r="AX1009" s="0" t="n">
        <f aca="false">COUNTIF($BC1009:$EG1009,"D")</f>
        <v>0</v>
      </c>
      <c r="AY1009" s="0" t="n">
        <f aca="false">COUNTIF($BC1009:$EG1009,"R")</f>
        <v>0</v>
      </c>
      <c r="AZ1009" s="2" t="n">
        <f aca="false">IF(DH1009&lt;&gt;"",1,0)+IF(DI1009&lt;&gt;"",1,0)+IF(DK1009&lt;&gt;"",1,0)+IF(DM1009&lt;&gt;"",1,0)+IF(DN1009&lt;&gt;"",1,0)+IF(DO1009&lt;&gt;"",1,0)+IF(DQ1009&lt;&gt;"",1,0)+IF(DR1009&lt;&gt;"",1,0)+IF(DT1009&lt;&gt;"",1,0)+IF(DU1009&lt;&gt;"",1,0)+IF(DV1009&lt;&gt;"",1,0)+IF(DW1009&lt;&gt;"",1,0)+IF(DX1009&lt;&gt;"",1,0)+IF(DZ1009&lt;&gt;"",1,0)+IF(EA1009&lt;&gt;"",1,0)+IF(EB1009&lt;&gt;"",1,0)+IF(EE1009&lt;&gt;"",1,0)</f>
        <v>1</v>
      </c>
      <c r="BA1009" s="2" t="n">
        <f aca="false">COUNTIF($DV1009:$EG1009, "&lt;&gt;")</f>
        <v>1</v>
      </c>
      <c r="BB1009" s="0" t="n">
        <f aca="false">AY1009*AX1009</f>
        <v>0</v>
      </c>
      <c r="CP1009" s="0" t="s">
        <v>153</v>
      </c>
      <c r="CY1009" s="0" t="s">
        <v>153</v>
      </c>
      <c r="DN1009" s="0" t="s">
        <v>153</v>
      </c>
      <c r="EF1009" s="0" t="s">
        <v>153</v>
      </c>
    </row>
    <row r="1010" customFormat="false" ht="13.8" hidden="false" customHeight="false" outlineLevel="0" collapsed="false">
      <c r="A1010" s="0" t="s">
        <v>4800</v>
      </c>
      <c r="B1010" s="0" t="n">
        <v>78</v>
      </c>
      <c r="C1010" s="0" t="n">
        <v>448002</v>
      </c>
      <c r="D1010" s="0" t="s">
        <v>4801</v>
      </c>
      <c r="E1010" s="0" t="s">
        <v>603</v>
      </c>
      <c r="F1010" s="0" t="str">
        <f aca="false">CONCATENATE(D1010," ",LEFT(H1010,4),"T=",AU1010,"D=",AV1010,"R=",AW1010,"M=",AX1010,"L=",AY1010,"B=",AZ1010)</f>
        <v>WRIGHT T=D=WARREN-WARD 5R=8M=1L=0B=0</v>
      </c>
      <c r="G1010" s="0" t="s">
        <v>4659</v>
      </c>
      <c r="I1010" s="0" t="s">
        <v>4802</v>
      </c>
      <c r="J1010" s="0" t="s">
        <v>4803</v>
      </c>
      <c r="K1010" s="0" t="s">
        <v>143</v>
      </c>
      <c r="M1010" s="0" t="str">
        <f aca="false">RIGHT(N1010,LEN(N1010)-FIND(" ",N1010))</f>
        <v>BELVEDERE AVE SE</v>
      </c>
      <c r="N1010" s="0" t="s">
        <v>4804</v>
      </c>
      <c r="P1010" s="0" t="s">
        <v>145</v>
      </c>
      <c r="Q1010" s="0" t="s">
        <v>146</v>
      </c>
      <c r="R1010" s="0" t="n">
        <v>44484</v>
      </c>
      <c r="AD1010" s="0" t="s">
        <v>147</v>
      </c>
      <c r="AE1010" s="0" t="s">
        <v>148</v>
      </c>
      <c r="AF1010" s="0" t="s">
        <v>149</v>
      </c>
      <c r="AH1010" s="0" t="n">
        <v>14</v>
      </c>
      <c r="AI1010" s="0" t="n">
        <v>11</v>
      </c>
      <c r="AN1010" s="0" t="s">
        <v>145</v>
      </c>
      <c r="AO1010" s="0" t="s">
        <v>3480</v>
      </c>
      <c r="AP1010" s="0" t="s">
        <v>3481</v>
      </c>
      <c r="AQ1010" s="0" t="n">
        <v>9</v>
      </c>
      <c r="AR1010" s="0" t="n">
        <v>64</v>
      </c>
      <c r="AS1010" s="0" t="n">
        <v>32</v>
      </c>
      <c r="AV1010" s="0" t="s">
        <v>152</v>
      </c>
      <c r="AW1010" s="0" t="n">
        <f aca="false">COUNTA($BA1010:$EG1010)</f>
        <v>8</v>
      </c>
      <c r="AX1010" s="0" t="n">
        <f aca="false">COUNTIF($BC1010:$EG1010,"D")</f>
        <v>1</v>
      </c>
      <c r="AY1010" s="0" t="n">
        <f aca="false">COUNTIF($BC1010:$EG1010,"R")</f>
        <v>0</v>
      </c>
      <c r="AZ1010" s="2" t="n">
        <f aca="false">IF(DH1010&lt;&gt;"",1,0)+IF(DI1010&lt;&gt;"",1,0)+IF(DK1010&lt;&gt;"",1,0)+IF(DM1010&lt;&gt;"",1,0)+IF(DN1010&lt;&gt;"",1,0)+IF(DO1010&lt;&gt;"",1,0)+IF(DQ1010&lt;&gt;"",1,0)+IF(DR1010&lt;&gt;"",1,0)+IF(DT1010&lt;&gt;"",1,0)+IF(DU1010&lt;&gt;"",1,0)+IF(DV1010&lt;&gt;"",1,0)+IF(DW1010&lt;&gt;"",1,0)+IF(DX1010&lt;&gt;"",1,0)+IF(DZ1010&lt;&gt;"",1,0)+IF(EA1010&lt;&gt;"",1,0)+IF(EB1010&lt;&gt;"",1,0)+IF(EE1010&lt;&gt;"",1,0)</f>
        <v>0</v>
      </c>
      <c r="BA1010" s="2" t="n">
        <f aca="false">COUNTIF($DV1010:$EG1010, "&lt;&gt;")</f>
        <v>1</v>
      </c>
      <c r="BB1010" s="0" t="n">
        <f aca="false">AY1010*AX1010</f>
        <v>0</v>
      </c>
      <c r="CA1010" s="0" t="s">
        <v>153</v>
      </c>
      <c r="CG1010" s="0" t="s">
        <v>153</v>
      </c>
      <c r="CK1010" s="0" t="s">
        <v>153</v>
      </c>
      <c r="CL1010" s="0" t="s">
        <v>162</v>
      </c>
      <c r="CP1010" s="0" t="s">
        <v>153</v>
      </c>
      <c r="EF1010" s="0" t="s">
        <v>153</v>
      </c>
    </row>
    <row r="1011" customFormat="false" ht="13.8" hidden="false" customHeight="false" outlineLevel="0" collapsed="false">
      <c r="A1011" s="0" t="s">
        <v>4805</v>
      </c>
      <c r="B1011" s="0" t="n">
        <v>78</v>
      </c>
      <c r="C1011" s="0" t="n">
        <v>477167</v>
      </c>
      <c r="D1011" s="0" t="s">
        <v>1710</v>
      </c>
      <c r="E1011" s="0" t="s">
        <v>4806</v>
      </c>
      <c r="F1011" s="0" t="str">
        <f aca="false">CONCATENATE(D1011," ",LEFT(H1011,4),"T=",AU1011,"D=",AV1011,"R=",AW1011,"M=",AX1011,"L=",AY1011,"B=",AZ1011)</f>
        <v>AUSTIN T=D=WARREN-WARD 5R=26M=5L=0B=5</v>
      </c>
      <c r="G1011" s="0" t="s">
        <v>176</v>
      </c>
      <c r="I1011" s="0" t="s">
        <v>4807</v>
      </c>
      <c r="J1011" s="0" t="s">
        <v>4808</v>
      </c>
      <c r="K1011" s="0" t="s">
        <v>143</v>
      </c>
      <c r="M1011" s="0" t="str">
        <f aca="false">RIGHT(N1011,LEN(N1011)-FIND(" ",N1011))</f>
        <v>BELVEDERE AVE SE</v>
      </c>
      <c r="N1011" s="0" t="s">
        <v>4809</v>
      </c>
      <c r="P1011" s="0" t="s">
        <v>145</v>
      </c>
      <c r="Q1011" s="0" t="s">
        <v>146</v>
      </c>
      <c r="R1011" s="0" t="n">
        <v>44484</v>
      </c>
      <c r="AD1011" s="0" t="s">
        <v>147</v>
      </c>
      <c r="AE1011" s="0" t="s">
        <v>148</v>
      </c>
      <c r="AF1011" s="0" t="s">
        <v>149</v>
      </c>
      <c r="AH1011" s="0" t="n">
        <v>14</v>
      </c>
      <c r="AI1011" s="0" t="n">
        <v>11</v>
      </c>
      <c r="AN1011" s="0" t="s">
        <v>145</v>
      </c>
      <c r="AO1011" s="0" t="s">
        <v>3480</v>
      </c>
      <c r="AP1011" s="0" t="s">
        <v>3481</v>
      </c>
      <c r="AQ1011" s="0" t="n">
        <v>9</v>
      </c>
      <c r="AR1011" s="0" t="n">
        <v>64</v>
      </c>
      <c r="AS1011" s="0" t="n">
        <v>32</v>
      </c>
      <c r="AV1011" s="0" t="s">
        <v>152</v>
      </c>
      <c r="AW1011" s="0" t="n">
        <f aca="false">COUNTA($BA1011:$EG1011)</f>
        <v>26</v>
      </c>
      <c r="AX1011" s="0" t="n">
        <f aca="false">COUNTIF($BC1011:$EG1011,"D")</f>
        <v>5</v>
      </c>
      <c r="AY1011" s="0" t="n">
        <f aca="false">COUNTIF($BC1011:$EG1011,"R")</f>
        <v>0</v>
      </c>
      <c r="AZ1011" s="2" t="n">
        <f aca="false">IF(DH1011&lt;&gt;"",1,0)+IF(DI1011&lt;&gt;"",1,0)+IF(DK1011&lt;&gt;"",1,0)+IF(DM1011&lt;&gt;"",1,0)+IF(DN1011&lt;&gt;"",1,0)+IF(DO1011&lt;&gt;"",1,0)+IF(DQ1011&lt;&gt;"",1,0)+IF(DR1011&lt;&gt;"",1,0)+IF(DT1011&lt;&gt;"",1,0)+IF(DU1011&lt;&gt;"",1,0)+IF(DV1011&lt;&gt;"",1,0)+IF(DW1011&lt;&gt;"",1,0)+IF(DX1011&lt;&gt;"",1,0)+IF(DZ1011&lt;&gt;"",1,0)+IF(EA1011&lt;&gt;"",1,0)+IF(EB1011&lt;&gt;"",1,0)+IF(EE1011&lt;&gt;"",1,0)</f>
        <v>5</v>
      </c>
      <c r="BA1011" s="2" t="n">
        <f aca="false">COUNTIF($DV1011:$EG1011, "&lt;&gt;")</f>
        <v>3</v>
      </c>
      <c r="BB1011" s="0" t="n">
        <f aca="false">AY1011*AX1011</f>
        <v>0</v>
      </c>
      <c r="BD1011" s="0" t="s">
        <v>153</v>
      </c>
      <c r="BJ1011" s="0" t="s">
        <v>153</v>
      </c>
      <c r="BL1011" s="0" t="s">
        <v>153</v>
      </c>
      <c r="BR1011" s="0" t="s">
        <v>153</v>
      </c>
      <c r="BS1011" s="0" t="s">
        <v>153</v>
      </c>
      <c r="BV1011" s="0" t="s">
        <v>153</v>
      </c>
      <c r="BY1011" s="0" t="s">
        <v>162</v>
      </c>
      <c r="CA1011" s="0" t="s">
        <v>153</v>
      </c>
      <c r="CP1011" s="0" t="s">
        <v>153</v>
      </c>
      <c r="CV1011" s="0" t="s">
        <v>153</v>
      </c>
      <c r="CY1011" s="0" t="s">
        <v>153</v>
      </c>
      <c r="CZ1011" s="0" t="s">
        <v>162</v>
      </c>
      <c r="DC1011" s="0" t="s">
        <v>153</v>
      </c>
      <c r="DD1011" s="0" t="s">
        <v>162</v>
      </c>
      <c r="DF1011" s="0" t="s">
        <v>153</v>
      </c>
      <c r="DG1011" s="0" t="s">
        <v>162</v>
      </c>
      <c r="DI1011" s="0" t="s">
        <v>153</v>
      </c>
      <c r="DJ1011" s="0" t="s">
        <v>162</v>
      </c>
      <c r="DL1011" s="0" t="s">
        <v>153</v>
      </c>
      <c r="DN1011" s="0" t="s">
        <v>153</v>
      </c>
      <c r="DU1011" s="0" t="s">
        <v>153</v>
      </c>
      <c r="DX1011" s="0" t="s">
        <v>153</v>
      </c>
      <c r="EA1011" s="0" t="s">
        <v>153</v>
      </c>
      <c r="EF1011" s="0" t="s">
        <v>153</v>
      </c>
    </row>
    <row r="1012" customFormat="false" ht="13.8" hidden="false" customHeight="false" outlineLevel="0" collapsed="false">
      <c r="A1012" s="0" t="s">
        <v>4810</v>
      </c>
      <c r="B1012" s="0" t="n">
        <v>78</v>
      </c>
      <c r="C1012" s="0" t="n">
        <v>476036</v>
      </c>
      <c r="D1012" s="0" t="s">
        <v>1710</v>
      </c>
      <c r="E1012" s="0" t="s">
        <v>4811</v>
      </c>
      <c r="F1012" s="0" t="str">
        <f aca="false">CONCATENATE(D1012," ",LEFT(H1012,4),"T=",AU1012,"D=",AV1012,"R=",AW1012,"M=",AX1012,"L=",AY1012,"B=",AZ1012)</f>
        <v>AUSTIN T=D=WARREN-WARD 5R=6M=0L=0B=3</v>
      </c>
      <c r="G1012" s="0" t="s">
        <v>4812</v>
      </c>
      <c r="I1012" s="0" t="s">
        <v>2464</v>
      </c>
      <c r="J1012" s="0" t="s">
        <v>4813</v>
      </c>
      <c r="K1012" s="0" t="s">
        <v>143</v>
      </c>
      <c r="M1012" s="0" t="str">
        <f aca="false">RIGHT(N1012,LEN(N1012)-FIND(" ",N1012))</f>
        <v>BELVEDERE AVE SE</v>
      </c>
      <c r="N1012" s="0" t="s">
        <v>4809</v>
      </c>
      <c r="P1012" s="0" t="s">
        <v>145</v>
      </c>
      <c r="Q1012" s="0" t="s">
        <v>146</v>
      </c>
      <c r="R1012" s="0" t="n">
        <v>44484</v>
      </c>
      <c r="AD1012" s="0" t="s">
        <v>147</v>
      </c>
      <c r="AE1012" s="0" t="s">
        <v>148</v>
      </c>
      <c r="AF1012" s="0" t="s">
        <v>149</v>
      </c>
      <c r="AH1012" s="0" t="n">
        <v>14</v>
      </c>
      <c r="AI1012" s="0" t="n">
        <v>11</v>
      </c>
      <c r="AN1012" s="0" t="s">
        <v>145</v>
      </c>
      <c r="AO1012" s="0" t="s">
        <v>3480</v>
      </c>
      <c r="AP1012" s="0" t="s">
        <v>3481</v>
      </c>
      <c r="AQ1012" s="0" t="n">
        <v>9</v>
      </c>
      <c r="AR1012" s="0" t="n">
        <v>64</v>
      </c>
      <c r="AS1012" s="0" t="n">
        <v>32</v>
      </c>
      <c r="AV1012" s="0" t="s">
        <v>152</v>
      </c>
      <c r="AW1012" s="0" t="n">
        <f aca="false">COUNTA($BA1012:$EG1012)</f>
        <v>6</v>
      </c>
      <c r="AX1012" s="0" t="n">
        <f aca="false">COUNTIF($BC1012:$EG1012,"D")</f>
        <v>0</v>
      </c>
      <c r="AY1012" s="0" t="n">
        <f aca="false">COUNTIF($BC1012:$EG1012,"R")</f>
        <v>0</v>
      </c>
      <c r="AZ1012" s="2" t="n">
        <f aca="false">IF(DH1012&lt;&gt;"",1,0)+IF(DI1012&lt;&gt;"",1,0)+IF(DK1012&lt;&gt;"",1,0)+IF(DM1012&lt;&gt;"",1,0)+IF(DN1012&lt;&gt;"",1,0)+IF(DO1012&lt;&gt;"",1,0)+IF(DQ1012&lt;&gt;"",1,0)+IF(DR1012&lt;&gt;"",1,0)+IF(DT1012&lt;&gt;"",1,0)+IF(DU1012&lt;&gt;"",1,0)+IF(DV1012&lt;&gt;"",1,0)+IF(DW1012&lt;&gt;"",1,0)+IF(DX1012&lt;&gt;"",1,0)+IF(DZ1012&lt;&gt;"",1,0)+IF(EA1012&lt;&gt;"",1,0)+IF(EB1012&lt;&gt;"",1,0)+IF(EE1012&lt;&gt;"",1,0)</f>
        <v>3</v>
      </c>
      <c r="BA1012" s="2" t="n">
        <f aca="false">COUNTIF($DV1012:$EG1012, "&lt;&gt;")</f>
        <v>2</v>
      </c>
      <c r="BB1012" s="0" t="n">
        <f aca="false">AY1012*AX1012</f>
        <v>0</v>
      </c>
      <c r="DN1012" s="0" t="s">
        <v>153</v>
      </c>
      <c r="DU1012" s="0" t="s">
        <v>153</v>
      </c>
      <c r="DX1012" s="0" t="s">
        <v>153</v>
      </c>
      <c r="EF1012" s="0" t="s">
        <v>153</v>
      </c>
    </row>
    <row r="1013" customFormat="false" ht="13.8" hidden="false" customHeight="false" outlineLevel="0" collapsed="false">
      <c r="A1013" s="0" t="s">
        <v>4814</v>
      </c>
      <c r="B1013" s="0" t="n">
        <v>78</v>
      </c>
      <c r="C1013" s="0" t="n">
        <v>403588</v>
      </c>
      <c r="D1013" s="0" t="s">
        <v>1710</v>
      </c>
      <c r="E1013" s="0" t="s">
        <v>4806</v>
      </c>
      <c r="F1013" s="0" t="str">
        <f aca="false">CONCATENATE(D1013," ",LEFT(H1013,4),"T=",AU1013,"D=",AV1013,"R=",AW1013,"M=",AX1013,"L=",AY1013,"B=",AZ1013)</f>
        <v>AUSTIN T=D=WARREN-WARD 5R=5M=0L=0B=2</v>
      </c>
      <c r="G1013" s="0" t="s">
        <v>4815</v>
      </c>
      <c r="I1013" s="0" t="s">
        <v>4816</v>
      </c>
      <c r="J1013" s="0" t="s">
        <v>4817</v>
      </c>
      <c r="K1013" s="0" t="s">
        <v>143</v>
      </c>
      <c r="M1013" s="0" t="str">
        <f aca="false">RIGHT(N1013,LEN(N1013)-FIND(" ",N1013))</f>
        <v>BELVEDERE AVE SE</v>
      </c>
      <c r="N1013" s="0" t="s">
        <v>4809</v>
      </c>
      <c r="P1013" s="0" t="s">
        <v>145</v>
      </c>
      <c r="Q1013" s="0" t="s">
        <v>146</v>
      </c>
      <c r="R1013" s="0" t="n">
        <v>44484</v>
      </c>
      <c r="AD1013" s="0" t="s">
        <v>147</v>
      </c>
      <c r="AE1013" s="0" t="s">
        <v>148</v>
      </c>
      <c r="AF1013" s="0" t="s">
        <v>149</v>
      </c>
      <c r="AH1013" s="0" t="n">
        <v>14</v>
      </c>
      <c r="AI1013" s="0" t="n">
        <v>11</v>
      </c>
      <c r="AN1013" s="0" t="s">
        <v>145</v>
      </c>
      <c r="AO1013" s="0" t="s">
        <v>3480</v>
      </c>
      <c r="AP1013" s="0" t="s">
        <v>3481</v>
      </c>
      <c r="AQ1013" s="0" t="n">
        <v>9</v>
      </c>
      <c r="AR1013" s="0" t="n">
        <v>64</v>
      </c>
      <c r="AS1013" s="0" t="n">
        <v>32</v>
      </c>
      <c r="AV1013" s="0" t="s">
        <v>152</v>
      </c>
      <c r="AW1013" s="0" t="n">
        <f aca="false">COUNTA($BA1013:$EG1013)</f>
        <v>5</v>
      </c>
      <c r="AX1013" s="0" t="n">
        <f aca="false">COUNTIF($BC1013:$EG1013,"D")</f>
        <v>0</v>
      </c>
      <c r="AY1013" s="0" t="n">
        <f aca="false">COUNTIF($BC1013:$EG1013,"R")</f>
        <v>0</v>
      </c>
      <c r="AZ1013" s="2" t="n">
        <f aca="false">IF(DH1013&lt;&gt;"",1,0)+IF(DI1013&lt;&gt;"",1,0)+IF(DK1013&lt;&gt;"",1,0)+IF(DM1013&lt;&gt;"",1,0)+IF(DN1013&lt;&gt;"",1,0)+IF(DO1013&lt;&gt;"",1,0)+IF(DQ1013&lt;&gt;"",1,0)+IF(DR1013&lt;&gt;"",1,0)+IF(DT1013&lt;&gt;"",1,0)+IF(DU1013&lt;&gt;"",1,0)+IF(DV1013&lt;&gt;"",1,0)+IF(DW1013&lt;&gt;"",1,0)+IF(DX1013&lt;&gt;"",1,0)+IF(DZ1013&lt;&gt;"",1,0)+IF(EA1013&lt;&gt;"",1,0)+IF(EB1013&lt;&gt;"",1,0)+IF(EE1013&lt;&gt;"",1,0)</f>
        <v>2</v>
      </c>
      <c r="BA1013" s="2" t="n">
        <f aca="false">COUNTIF($DV1013:$EG1013, "&lt;&gt;")</f>
        <v>3</v>
      </c>
      <c r="BB1013" s="0" t="n">
        <f aca="false">AY1013*AX1013</f>
        <v>0</v>
      </c>
      <c r="DX1013" s="0" t="s">
        <v>153</v>
      </c>
      <c r="EA1013" s="0" t="s">
        <v>153</v>
      </c>
      <c r="EF1013" s="0" t="s">
        <v>153</v>
      </c>
    </row>
    <row r="1014" customFormat="false" ht="13.8" hidden="false" customHeight="false" outlineLevel="0" collapsed="false">
      <c r="A1014" s="0" t="s">
        <v>4818</v>
      </c>
      <c r="B1014" s="0" t="n">
        <v>78</v>
      </c>
      <c r="C1014" s="0" t="n">
        <v>489058</v>
      </c>
      <c r="D1014" s="0" t="s">
        <v>4819</v>
      </c>
      <c r="E1014" s="0" t="s">
        <v>745</v>
      </c>
      <c r="F1014" s="0" t="str">
        <f aca="false">CONCATENATE(D1014," ",LEFT(H1014,4),"T=",AU1014,"D=",AV1014,"R=",AW1014,"M=",AX1014,"L=",AY1014,"B=",AZ1014)</f>
        <v>SMITLEY T=D=WARREN-WARD 5R=6M=0L=1B=1</v>
      </c>
      <c r="G1014" s="0" t="s">
        <v>220</v>
      </c>
      <c r="I1014" s="0" t="s">
        <v>4820</v>
      </c>
      <c r="J1014" s="0" t="s">
        <v>4821</v>
      </c>
      <c r="K1014" s="0" t="s">
        <v>186</v>
      </c>
      <c r="M1014" s="0" t="str">
        <f aca="false">RIGHT(N1014,LEN(N1014)-FIND(" ",N1014))</f>
        <v>BELVEDERE AVE SE</v>
      </c>
      <c r="N1014" s="0" t="s">
        <v>4822</v>
      </c>
      <c r="P1014" s="0" t="s">
        <v>145</v>
      </c>
      <c r="Q1014" s="0" t="s">
        <v>146</v>
      </c>
      <c r="R1014" s="0" t="n">
        <v>44484</v>
      </c>
      <c r="AD1014" s="0" t="s">
        <v>147</v>
      </c>
      <c r="AE1014" s="0" t="s">
        <v>148</v>
      </c>
      <c r="AF1014" s="0" t="s">
        <v>149</v>
      </c>
      <c r="AH1014" s="0" t="n">
        <v>14</v>
      </c>
      <c r="AI1014" s="0" t="n">
        <v>11</v>
      </c>
      <c r="AN1014" s="0" t="s">
        <v>145</v>
      </c>
      <c r="AO1014" s="0" t="s">
        <v>3480</v>
      </c>
      <c r="AP1014" s="0" t="s">
        <v>3481</v>
      </c>
      <c r="AQ1014" s="0" t="n">
        <v>9</v>
      </c>
      <c r="AR1014" s="0" t="n">
        <v>64</v>
      </c>
      <c r="AS1014" s="0" t="n">
        <v>32</v>
      </c>
      <c r="AV1014" s="0" t="s">
        <v>152</v>
      </c>
      <c r="AW1014" s="0" t="n">
        <f aca="false">COUNTA($BA1014:$EG1014)</f>
        <v>6</v>
      </c>
      <c r="AX1014" s="0" t="n">
        <f aca="false">COUNTIF($BC1014:$EG1014,"D")</f>
        <v>0</v>
      </c>
      <c r="AY1014" s="0" t="n">
        <f aca="false">COUNTIF($BC1014:$EG1014,"R")</f>
        <v>1</v>
      </c>
      <c r="AZ1014" s="2" t="n">
        <f aca="false">IF(DH1014&lt;&gt;"",1,0)+IF(DI1014&lt;&gt;"",1,0)+IF(DK1014&lt;&gt;"",1,0)+IF(DM1014&lt;&gt;"",1,0)+IF(DN1014&lt;&gt;"",1,0)+IF(DO1014&lt;&gt;"",1,0)+IF(DQ1014&lt;&gt;"",1,0)+IF(DR1014&lt;&gt;"",1,0)+IF(DT1014&lt;&gt;"",1,0)+IF(DU1014&lt;&gt;"",1,0)+IF(DV1014&lt;&gt;"",1,0)+IF(DW1014&lt;&gt;"",1,0)+IF(DX1014&lt;&gt;"",1,0)+IF(DZ1014&lt;&gt;"",1,0)+IF(EA1014&lt;&gt;"",1,0)+IF(EB1014&lt;&gt;"",1,0)+IF(EE1014&lt;&gt;"",1,0)</f>
        <v>1</v>
      </c>
      <c r="BA1014" s="2" t="n">
        <f aca="false">COUNTIF($DV1014:$EG1014, "&lt;&gt;")</f>
        <v>0</v>
      </c>
      <c r="BB1014" s="0" t="n">
        <f aca="false">AY1014*AX1014</f>
        <v>0</v>
      </c>
      <c r="BC1014" s="0" t="s">
        <v>238</v>
      </c>
      <c r="BD1014" s="0" t="s">
        <v>153</v>
      </c>
      <c r="CA1014" s="0" t="s">
        <v>153</v>
      </c>
      <c r="DN1014" s="0" t="s">
        <v>153</v>
      </c>
    </row>
    <row r="1015" customFormat="false" ht="13.8" hidden="false" customHeight="false" outlineLevel="0" collapsed="false">
      <c r="A1015" s="0" t="s">
        <v>4823</v>
      </c>
      <c r="B1015" s="0" t="n">
        <v>78</v>
      </c>
      <c r="C1015" s="0" t="n">
        <v>362144</v>
      </c>
      <c r="D1015" s="0" t="s">
        <v>3745</v>
      </c>
      <c r="E1015" s="0" t="s">
        <v>2476</v>
      </c>
      <c r="F1015" s="0" t="str">
        <f aca="false">CONCATENATE(D1015," ",LEFT(H1015,4),"T=",AU1015,"D=",AV1015,"R=",AW1015,"M=",AX1015,"L=",AY1015,"B=",AZ1015)</f>
        <v>RICHARDS SRT=D=WARREN-WARD 5R=7M=0L=0B=1</v>
      </c>
      <c r="G1015" s="0" t="s">
        <v>278</v>
      </c>
      <c r="H1015" s="0" t="s">
        <v>1823</v>
      </c>
      <c r="I1015" s="0" t="s">
        <v>4824</v>
      </c>
      <c r="J1015" s="0" t="s">
        <v>4825</v>
      </c>
      <c r="K1015" s="0" t="s">
        <v>143</v>
      </c>
      <c r="M1015" s="0" t="str">
        <f aca="false">RIGHT(N1015,LEN(N1015)-FIND(" ",N1015))</f>
        <v>BELVEDERE AVE SE</v>
      </c>
      <c r="N1015" s="0" t="s">
        <v>4822</v>
      </c>
      <c r="P1015" s="0" t="s">
        <v>145</v>
      </c>
      <c r="Q1015" s="0" t="s">
        <v>146</v>
      </c>
      <c r="R1015" s="0" t="n">
        <v>44484</v>
      </c>
      <c r="AD1015" s="0" t="s">
        <v>147</v>
      </c>
      <c r="AE1015" s="0" t="s">
        <v>148</v>
      </c>
      <c r="AF1015" s="0" t="s">
        <v>149</v>
      </c>
      <c r="AH1015" s="0" t="n">
        <v>14</v>
      </c>
      <c r="AI1015" s="0" t="n">
        <v>11</v>
      </c>
      <c r="AN1015" s="0" t="s">
        <v>145</v>
      </c>
      <c r="AO1015" s="0" t="s">
        <v>3480</v>
      </c>
      <c r="AP1015" s="0" t="s">
        <v>3481</v>
      </c>
      <c r="AQ1015" s="0" t="n">
        <v>9</v>
      </c>
      <c r="AR1015" s="0" t="n">
        <v>64</v>
      </c>
      <c r="AS1015" s="0" t="n">
        <v>32</v>
      </c>
      <c r="AV1015" s="0" t="s">
        <v>152</v>
      </c>
      <c r="AW1015" s="0" t="n">
        <f aca="false">COUNTA($BA1015:$EG1015)</f>
        <v>7</v>
      </c>
      <c r="AX1015" s="0" t="n">
        <f aca="false">COUNTIF($BC1015:$EG1015,"D")</f>
        <v>0</v>
      </c>
      <c r="AY1015" s="0" t="n">
        <f aca="false">COUNTIF($BC1015:$EG1015,"R")</f>
        <v>0</v>
      </c>
      <c r="AZ1015" s="2" t="n">
        <f aca="false">IF(DH1015&lt;&gt;"",1,0)+IF(DI1015&lt;&gt;"",1,0)+IF(DK1015&lt;&gt;"",1,0)+IF(DM1015&lt;&gt;"",1,0)+IF(DN1015&lt;&gt;"",1,0)+IF(DO1015&lt;&gt;"",1,0)+IF(DQ1015&lt;&gt;"",1,0)+IF(DR1015&lt;&gt;"",1,0)+IF(DT1015&lt;&gt;"",1,0)+IF(DU1015&lt;&gt;"",1,0)+IF(DV1015&lt;&gt;"",1,0)+IF(DW1015&lt;&gt;"",1,0)+IF(DX1015&lt;&gt;"",1,0)+IF(DZ1015&lt;&gt;"",1,0)+IF(EA1015&lt;&gt;"",1,0)+IF(EB1015&lt;&gt;"",1,0)+IF(EE1015&lt;&gt;"",1,0)</f>
        <v>1</v>
      </c>
      <c r="BA1015" s="2" t="n">
        <f aca="false">COUNTIF($DV1015:$EG1015, "&lt;&gt;")</f>
        <v>1</v>
      </c>
      <c r="BB1015" s="0" t="n">
        <f aca="false">AY1015*AX1015</f>
        <v>0</v>
      </c>
      <c r="CA1015" s="0" t="s">
        <v>153</v>
      </c>
      <c r="CP1015" s="0" t="s">
        <v>153</v>
      </c>
      <c r="DC1015" s="0" t="s">
        <v>153</v>
      </c>
      <c r="DN1015" s="0" t="s">
        <v>153</v>
      </c>
      <c r="EF1015" s="0" t="s">
        <v>153</v>
      </c>
    </row>
    <row r="1016" customFormat="false" ht="13.8" hidden="false" customHeight="false" outlineLevel="0" collapsed="false">
      <c r="A1016" s="0" t="s">
        <v>4826</v>
      </c>
      <c r="B1016" s="0" t="n">
        <v>78</v>
      </c>
      <c r="C1016" s="0" t="n">
        <v>449869</v>
      </c>
      <c r="D1016" s="0" t="s">
        <v>3745</v>
      </c>
      <c r="E1016" s="0" t="s">
        <v>4827</v>
      </c>
      <c r="F1016" s="0" t="str">
        <f aca="false">CONCATENATE(D1016," ",LEFT(H1016,4),"T=",AU1016,"D=",AV1016,"R=",AW1016,"M=",AX1016,"L=",AY1016,"B=",AZ1016)</f>
        <v>RICHARDS T=D=WARREN-WARD 5R=6M=0L=0B=1</v>
      </c>
      <c r="G1016" s="0" t="s">
        <v>948</v>
      </c>
      <c r="I1016" s="0" t="s">
        <v>4828</v>
      </c>
      <c r="J1016" s="0" t="s">
        <v>4825</v>
      </c>
      <c r="K1016" s="0" t="s">
        <v>143</v>
      </c>
      <c r="M1016" s="0" t="str">
        <f aca="false">RIGHT(N1016,LEN(N1016)-FIND(" ",N1016))</f>
        <v>BELVEDERE AVE SE</v>
      </c>
      <c r="N1016" s="0" t="s">
        <v>4822</v>
      </c>
      <c r="P1016" s="0" t="s">
        <v>145</v>
      </c>
      <c r="Q1016" s="0" t="s">
        <v>146</v>
      </c>
      <c r="R1016" s="0" t="n">
        <v>44484</v>
      </c>
      <c r="AD1016" s="0" t="s">
        <v>147</v>
      </c>
      <c r="AE1016" s="0" t="s">
        <v>148</v>
      </c>
      <c r="AF1016" s="0" t="s">
        <v>149</v>
      </c>
      <c r="AH1016" s="0" t="n">
        <v>14</v>
      </c>
      <c r="AI1016" s="0" t="n">
        <v>11</v>
      </c>
      <c r="AN1016" s="0" t="s">
        <v>145</v>
      </c>
      <c r="AO1016" s="0" t="s">
        <v>3480</v>
      </c>
      <c r="AP1016" s="0" t="s">
        <v>3481</v>
      </c>
      <c r="AQ1016" s="0" t="n">
        <v>9</v>
      </c>
      <c r="AR1016" s="0" t="n">
        <v>64</v>
      </c>
      <c r="AS1016" s="0" t="n">
        <v>32</v>
      </c>
      <c r="AV1016" s="0" t="s">
        <v>152</v>
      </c>
      <c r="AW1016" s="0" t="n">
        <f aca="false">COUNTA($BA1016:$EG1016)</f>
        <v>6</v>
      </c>
      <c r="AX1016" s="0" t="n">
        <f aca="false">COUNTIF($BC1016:$EG1016,"D")</f>
        <v>0</v>
      </c>
      <c r="AY1016" s="0" t="n">
        <f aca="false">COUNTIF($BC1016:$EG1016,"R")</f>
        <v>0</v>
      </c>
      <c r="AZ1016" s="2" t="n">
        <f aca="false">IF(DH1016&lt;&gt;"",1,0)+IF(DI1016&lt;&gt;"",1,0)+IF(DK1016&lt;&gt;"",1,0)+IF(DM1016&lt;&gt;"",1,0)+IF(DN1016&lt;&gt;"",1,0)+IF(DO1016&lt;&gt;"",1,0)+IF(DQ1016&lt;&gt;"",1,0)+IF(DR1016&lt;&gt;"",1,0)+IF(DT1016&lt;&gt;"",1,0)+IF(DU1016&lt;&gt;"",1,0)+IF(DV1016&lt;&gt;"",1,0)+IF(DW1016&lt;&gt;"",1,0)+IF(DX1016&lt;&gt;"",1,0)+IF(DZ1016&lt;&gt;"",1,0)+IF(EA1016&lt;&gt;"",1,0)+IF(EB1016&lt;&gt;"",1,0)+IF(EE1016&lt;&gt;"",1,0)</f>
        <v>1</v>
      </c>
      <c r="BA1016" s="2" t="n">
        <f aca="false">COUNTIF($DV1016:$EG1016, "&lt;&gt;")</f>
        <v>0</v>
      </c>
      <c r="BB1016" s="0" t="n">
        <f aca="false">AY1016*AX1016</f>
        <v>0</v>
      </c>
      <c r="CA1016" s="0" t="s">
        <v>153</v>
      </c>
      <c r="CP1016" s="0" t="s">
        <v>153</v>
      </c>
      <c r="DC1016" s="0" t="s">
        <v>153</v>
      </c>
      <c r="DN1016" s="0" t="s">
        <v>153</v>
      </c>
    </row>
    <row r="1017" customFormat="false" ht="13.8" hidden="false" customHeight="false" outlineLevel="0" collapsed="false">
      <c r="A1017" s="0" t="s">
        <v>4829</v>
      </c>
      <c r="B1017" s="0" t="n">
        <v>78</v>
      </c>
      <c r="C1017" s="0" t="n">
        <v>430173</v>
      </c>
      <c r="D1017" s="0" t="s">
        <v>3745</v>
      </c>
      <c r="E1017" s="0" t="s">
        <v>4830</v>
      </c>
      <c r="F1017" s="0" t="str">
        <f aca="false">CONCATENATE(D1017," ",LEFT(H1017,4),"T=",AU1017,"D=",AV1017,"R=",AW1017,"M=",AX1017,"L=",AY1017,"B=",AZ1017)</f>
        <v>RICHARDS T=D=WARREN-WARD 5R=5M=0L=0B=2</v>
      </c>
      <c r="G1017" s="0" t="s">
        <v>212</v>
      </c>
      <c r="I1017" s="0" t="s">
        <v>4831</v>
      </c>
      <c r="J1017" s="0" t="s">
        <v>482</v>
      </c>
      <c r="K1017" s="0" t="s">
        <v>143</v>
      </c>
      <c r="M1017" s="0" t="str">
        <f aca="false">RIGHT(N1017,LEN(N1017)-FIND(" ",N1017))</f>
        <v>BELVEDERE AVE SE</v>
      </c>
      <c r="N1017" s="0" t="s">
        <v>4832</v>
      </c>
      <c r="P1017" s="0" t="s">
        <v>145</v>
      </c>
      <c r="Q1017" s="0" t="s">
        <v>146</v>
      </c>
      <c r="R1017" s="0" t="n">
        <v>44484</v>
      </c>
      <c r="AD1017" s="0" t="s">
        <v>147</v>
      </c>
      <c r="AE1017" s="0" t="s">
        <v>148</v>
      </c>
      <c r="AF1017" s="0" t="s">
        <v>149</v>
      </c>
      <c r="AH1017" s="0" t="n">
        <v>14</v>
      </c>
      <c r="AI1017" s="0" t="n">
        <v>11</v>
      </c>
      <c r="AN1017" s="0" t="s">
        <v>145</v>
      </c>
      <c r="AO1017" s="0" t="s">
        <v>3480</v>
      </c>
      <c r="AP1017" s="0" t="s">
        <v>3481</v>
      </c>
      <c r="AQ1017" s="0" t="n">
        <v>9</v>
      </c>
      <c r="AR1017" s="0" t="n">
        <v>64</v>
      </c>
      <c r="AS1017" s="0" t="n">
        <v>32</v>
      </c>
      <c r="AV1017" s="0" t="s">
        <v>152</v>
      </c>
      <c r="AW1017" s="0" t="n">
        <f aca="false">COUNTA($BA1017:$EG1017)</f>
        <v>5</v>
      </c>
      <c r="AX1017" s="0" t="n">
        <f aca="false">COUNTIF($BC1017:$EG1017,"D")</f>
        <v>0</v>
      </c>
      <c r="AY1017" s="0" t="n">
        <f aca="false">COUNTIF($BC1017:$EG1017,"R")</f>
        <v>0</v>
      </c>
      <c r="AZ1017" s="2" t="n">
        <f aca="false">IF(DH1017&lt;&gt;"",1,0)+IF(DI1017&lt;&gt;"",1,0)+IF(DK1017&lt;&gt;"",1,0)+IF(DM1017&lt;&gt;"",1,0)+IF(DN1017&lt;&gt;"",1,0)+IF(DO1017&lt;&gt;"",1,0)+IF(DQ1017&lt;&gt;"",1,0)+IF(DR1017&lt;&gt;"",1,0)+IF(DT1017&lt;&gt;"",1,0)+IF(DU1017&lt;&gt;"",1,0)+IF(DV1017&lt;&gt;"",1,0)+IF(DW1017&lt;&gt;"",1,0)+IF(DX1017&lt;&gt;"",1,0)+IF(DZ1017&lt;&gt;"",1,0)+IF(EA1017&lt;&gt;"",1,0)+IF(EB1017&lt;&gt;"",1,0)+IF(EE1017&lt;&gt;"",1,0)</f>
        <v>2</v>
      </c>
      <c r="BA1017" s="2" t="n">
        <f aca="false">COUNTIF($DV1017:$EG1017, "&lt;&gt;")</f>
        <v>1</v>
      </c>
      <c r="BB1017" s="0" t="n">
        <f aca="false">AY1017*AX1017</f>
        <v>0</v>
      </c>
      <c r="DN1017" s="0" t="s">
        <v>153</v>
      </c>
      <c r="DU1017" s="0" t="s">
        <v>153</v>
      </c>
      <c r="EF1017" s="0" t="s">
        <v>153</v>
      </c>
    </row>
    <row r="1018" customFormat="false" ht="13.8" hidden="false" customHeight="false" outlineLevel="0" collapsed="false">
      <c r="A1018" s="0" t="s">
        <v>4833</v>
      </c>
      <c r="B1018" s="0" t="n">
        <v>78</v>
      </c>
      <c r="C1018" s="0" t="n">
        <v>486807</v>
      </c>
      <c r="D1018" s="0" t="s">
        <v>4834</v>
      </c>
      <c r="E1018" s="0" t="s">
        <v>2252</v>
      </c>
      <c r="F1018" s="0" t="str">
        <f aca="false">CONCATENATE(D1018," ",LEFT(H1018,4),"T=",AU1018,"D=",AV1018,"R=",AW1018,"M=",AX1018,"L=",AY1018,"B=",AZ1018)</f>
        <v>SHAVERS T=D=WARREN-WARD 5R=49M=16L=0B=10</v>
      </c>
      <c r="G1018" s="0" t="s">
        <v>220</v>
      </c>
      <c r="I1018" s="0" t="s">
        <v>4835</v>
      </c>
      <c r="J1018" s="0" t="s">
        <v>4836</v>
      </c>
      <c r="K1018" s="0" t="s">
        <v>143</v>
      </c>
      <c r="L1018" s="0" t="s">
        <v>162</v>
      </c>
      <c r="M1018" s="0" t="str">
        <f aca="false">RIGHT(N1018,LEN(N1018)-FIND(" ",N1018))</f>
        <v>BELVEDERE AVE SE</v>
      </c>
      <c r="N1018" s="0" t="s">
        <v>4837</v>
      </c>
      <c r="P1018" s="0" t="s">
        <v>145</v>
      </c>
      <c r="Q1018" s="0" t="s">
        <v>146</v>
      </c>
      <c r="R1018" s="0" t="n">
        <v>44484</v>
      </c>
      <c r="AD1018" s="0" t="s">
        <v>147</v>
      </c>
      <c r="AE1018" s="0" t="s">
        <v>148</v>
      </c>
      <c r="AF1018" s="0" t="s">
        <v>149</v>
      </c>
      <c r="AH1018" s="0" t="n">
        <v>14</v>
      </c>
      <c r="AI1018" s="0" t="n">
        <v>11</v>
      </c>
      <c r="AN1018" s="0" t="s">
        <v>145</v>
      </c>
      <c r="AO1018" s="0" t="s">
        <v>3480</v>
      </c>
      <c r="AP1018" s="0" t="s">
        <v>3481</v>
      </c>
      <c r="AQ1018" s="0" t="n">
        <v>9</v>
      </c>
      <c r="AR1018" s="0" t="n">
        <v>64</v>
      </c>
      <c r="AS1018" s="0" t="n">
        <v>32</v>
      </c>
      <c r="AV1018" s="0" t="s">
        <v>152</v>
      </c>
      <c r="AW1018" s="0" t="n">
        <f aca="false">COUNTA($BA1018:$EG1018)</f>
        <v>49</v>
      </c>
      <c r="AX1018" s="0" t="n">
        <f aca="false">COUNTIF($BC1018:$EG1018,"D")</f>
        <v>16</v>
      </c>
      <c r="AY1018" s="0" t="n">
        <f aca="false">COUNTIF($BC1018:$EG1018,"R")</f>
        <v>0</v>
      </c>
      <c r="AZ1018" s="2" t="n">
        <f aca="false">IF(DH1018&lt;&gt;"",1,0)+IF(DI1018&lt;&gt;"",1,0)+IF(DK1018&lt;&gt;"",1,0)+IF(DM1018&lt;&gt;"",1,0)+IF(DN1018&lt;&gt;"",1,0)+IF(DO1018&lt;&gt;"",1,0)+IF(DQ1018&lt;&gt;"",1,0)+IF(DR1018&lt;&gt;"",1,0)+IF(DT1018&lt;&gt;"",1,0)+IF(DU1018&lt;&gt;"",1,0)+IF(DV1018&lt;&gt;"",1,0)+IF(DW1018&lt;&gt;"",1,0)+IF(DX1018&lt;&gt;"",1,0)+IF(DZ1018&lt;&gt;"",1,0)+IF(EA1018&lt;&gt;"",1,0)+IF(EB1018&lt;&gt;"",1,0)+IF(EE1018&lt;&gt;"",1,0)</f>
        <v>10</v>
      </c>
      <c r="BA1018" s="2" t="n">
        <f aca="false">COUNTIF($DV1018:$EG1018, "&lt;&gt;")</f>
        <v>5</v>
      </c>
      <c r="BB1018" s="0" t="n">
        <f aca="false">AY1018*AX1018</f>
        <v>0</v>
      </c>
      <c r="BC1018" s="0" t="s">
        <v>153</v>
      </c>
      <c r="BD1018" s="0" t="s">
        <v>153</v>
      </c>
      <c r="BE1018" s="0" t="s">
        <v>153</v>
      </c>
      <c r="BF1018" s="0" t="s">
        <v>153</v>
      </c>
      <c r="BG1018" s="0" t="s">
        <v>153</v>
      </c>
      <c r="BH1018" s="0" t="s">
        <v>153</v>
      </c>
      <c r="BI1018" s="0" t="s">
        <v>153</v>
      </c>
      <c r="BJ1018" s="0" t="s">
        <v>153</v>
      </c>
      <c r="BK1018" s="0" t="s">
        <v>153</v>
      </c>
      <c r="BL1018" s="0" t="s">
        <v>153</v>
      </c>
      <c r="BP1018" s="0" t="s">
        <v>153</v>
      </c>
      <c r="BR1018" s="0" t="s">
        <v>153</v>
      </c>
      <c r="BS1018" s="0" t="s">
        <v>153</v>
      </c>
      <c r="BV1018" s="0" t="s">
        <v>153</v>
      </c>
      <c r="BY1018" s="0" t="s">
        <v>162</v>
      </c>
      <c r="CA1018" s="0" t="s">
        <v>153</v>
      </c>
      <c r="CC1018" s="0" t="s">
        <v>162</v>
      </c>
      <c r="CG1018" s="0" t="s">
        <v>153</v>
      </c>
      <c r="CH1018" s="0" t="s">
        <v>162</v>
      </c>
      <c r="CK1018" s="0" t="s">
        <v>153</v>
      </c>
      <c r="CL1018" s="0" t="s">
        <v>162</v>
      </c>
      <c r="CN1018" s="0" t="s">
        <v>153</v>
      </c>
      <c r="CO1018" s="0" t="s">
        <v>162</v>
      </c>
      <c r="CP1018" s="0" t="s">
        <v>153</v>
      </c>
      <c r="CQ1018" s="0" t="s">
        <v>162</v>
      </c>
      <c r="CV1018" s="0" t="s">
        <v>153</v>
      </c>
      <c r="CY1018" s="0" t="s">
        <v>153</v>
      </c>
      <c r="CZ1018" s="0" t="s">
        <v>162</v>
      </c>
      <c r="DC1018" s="0" t="s">
        <v>153</v>
      </c>
      <c r="DD1018" s="0" t="s">
        <v>162</v>
      </c>
      <c r="DF1018" s="0" t="s">
        <v>153</v>
      </c>
      <c r="DG1018" s="0" t="s">
        <v>162</v>
      </c>
      <c r="DI1018" s="0" t="s">
        <v>153</v>
      </c>
      <c r="DJ1018" s="0" t="s">
        <v>162</v>
      </c>
      <c r="DL1018" s="0" t="s">
        <v>153</v>
      </c>
      <c r="DM1018" s="0" t="s">
        <v>162</v>
      </c>
      <c r="DN1018" s="0" t="s">
        <v>153</v>
      </c>
      <c r="DO1018" s="0" t="s">
        <v>162</v>
      </c>
      <c r="DR1018" s="0" t="s">
        <v>153</v>
      </c>
      <c r="DS1018" s="0" t="s">
        <v>162</v>
      </c>
      <c r="DT1018" s="0" t="s">
        <v>162</v>
      </c>
      <c r="DU1018" s="0" t="s">
        <v>153</v>
      </c>
      <c r="DW1018" s="0" t="s">
        <v>162</v>
      </c>
      <c r="DX1018" s="0" t="s">
        <v>153</v>
      </c>
      <c r="EA1018" s="0" t="s">
        <v>153</v>
      </c>
      <c r="ED1018" s="0" t="s">
        <v>162</v>
      </c>
      <c r="EF1018" s="0" t="s">
        <v>153</v>
      </c>
    </row>
    <row r="1019" customFormat="false" ht="13.8" hidden="false" customHeight="false" outlineLevel="0" collapsed="false">
      <c r="A1019" s="0" t="s">
        <v>4838</v>
      </c>
      <c r="B1019" s="0" t="n">
        <v>78</v>
      </c>
      <c r="C1019" s="0" t="n">
        <v>371796</v>
      </c>
      <c r="D1019" s="0" t="s">
        <v>4834</v>
      </c>
      <c r="E1019" s="0" t="s">
        <v>4839</v>
      </c>
      <c r="F1019" s="0" t="str">
        <f aca="false">CONCATENATE(D1019," ",LEFT(H1019,4),"T=",AU1019,"D=",AV1019,"R=",AW1019,"M=",AX1019,"L=",AY1019,"B=",AZ1019)</f>
        <v>SHAVERS T=D=WARREN-WARD 5R=19M=7L=0B=10</v>
      </c>
      <c r="G1019" s="0" t="s">
        <v>3623</v>
      </c>
      <c r="I1019" s="0" t="s">
        <v>4840</v>
      </c>
      <c r="J1019" s="0" t="s">
        <v>203</v>
      </c>
      <c r="K1019" s="0" t="s">
        <v>143</v>
      </c>
      <c r="L1019" s="0" t="s">
        <v>162</v>
      </c>
      <c r="M1019" s="0" t="str">
        <f aca="false">RIGHT(N1019,LEN(N1019)-FIND(" ",N1019))</f>
        <v>BELVEDERE AVE SE</v>
      </c>
      <c r="N1019" s="0" t="s">
        <v>4837</v>
      </c>
      <c r="P1019" s="0" t="s">
        <v>145</v>
      </c>
      <c r="Q1019" s="0" t="s">
        <v>146</v>
      </c>
      <c r="R1019" s="0" t="n">
        <v>44484</v>
      </c>
      <c r="AD1019" s="0" t="s">
        <v>147</v>
      </c>
      <c r="AE1019" s="0" t="s">
        <v>148</v>
      </c>
      <c r="AF1019" s="0" t="s">
        <v>149</v>
      </c>
      <c r="AH1019" s="0" t="n">
        <v>14</v>
      </c>
      <c r="AI1019" s="0" t="n">
        <v>11</v>
      </c>
      <c r="AN1019" s="0" t="s">
        <v>145</v>
      </c>
      <c r="AO1019" s="0" t="s">
        <v>3480</v>
      </c>
      <c r="AP1019" s="0" t="s">
        <v>3481</v>
      </c>
      <c r="AQ1019" s="0" t="n">
        <v>9</v>
      </c>
      <c r="AR1019" s="0" t="n">
        <v>64</v>
      </c>
      <c r="AS1019" s="0" t="n">
        <v>32</v>
      </c>
      <c r="AV1019" s="0" t="s">
        <v>152</v>
      </c>
      <c r="AW1019" s="0" t="n">
        <f aca="false">COUNTA($BA1019:$EG1019)</f>
        <v>19</v>
      </c>
      <c r="AX1019" s="0" t="n">
        <f aca="false">COUNTIF($BC1019:$EG1019,"D")</f>
        <v>7</v>
      </c>
      <c r="AY1019" s="0" t="n">
        <f aca="false">COUNTIF($BC1019:$EG1019,"R")</f>
        <v>0</v>
      </c>
      <c r="AZ1019" s="2" t="n">
        <f aca="false">IF(DH1019&lt;&gt;"",1,0)+IF(DI1019&lt;&gt;"",1,0)+IF(DK1019&lt;&gt;"",1,0)+IF(DM1019&lt;&gt;"",1,0)+IF(DN1019&lt;&gt;"",1,0)+IF(DO1019&lt;&gt;"",1,0)+IF(DQ1019&lt;&gt;"",1,0)+IF(DR1019&lt;&gt;"",1,0)+IF(DT1019&lt;&gt;"",1,0)+IF(DU1019&lt;&gt;"",1,0)+IF(DV1019&lt;&gt;"",1,0)+IF(DW1019&lt;&gt;"",1,0)+IF(DX1019&lt;&gt;"",1,0)+IF(DZ1019&lt;&gt;"",1,0)+IF(EA1019&lt;&gt;"",1,0)+IF(EB1019&lt;&gt;"",1,0)+IF(EE1019&lt;&gt;"",1,0)</f>
        <v>10</v>
      </c>
      <c r="BA1019" s="2" t="n">
        <f aca="false">COUNTIF($DV1019:$EG1019, "&lt;&gt;")</f>
        <v>5</v>
      </c>
      <c r="BB1019" s="0" t="n">
        <f aca="false">AY1019*AX1019</f>
        <v>0</v>
      </c>
      <c r="DC1019" s="0" t="s">
        <v>153</v>
      </c>
      <c r="DF1019" s="0" t="s">
        <v>153</v>
      </c>
      <c r="DI1019" s="0" t="s">
        <v>153</v>
      </c>
      <c r="DJ1019" s="0" t="s">
        <v>162</v>
      </c>
      <c r="DL1019" s="0" t="s">
        <v>153</v>
      </c>
      <c r="DM1019" s="0" t="s">
        <v>162</v>
      </c>
      <c r="DN1019" s="0" t="s">
        <v>153</v>
      </c>
      <c r="DO1019" s="0" t="s">
        <v>162</v>
      </c>
      <c r="DR1019" s="0" t="s">
        <v>153</v>
      </c>
      <c r="DS1019" s="0" t="s">
        <v>162</v>
      </c>
      <c r="DT1019" s="0" t="s">
        <v>162</v>
      </c>
      <c r="DU1019" s="0" t="s">
        <v>153</v>
      </c>
      <c r="DW1019" s="0" t="s">
        <v>162</v>
      </c>
      <c r="DX1019" s="0" t="s">
        <v>153</v>
      </c>
      <c r="EA1019" s="0" t="s">
        <v>153</v>
      </c>
      <c r="ED1019" s="0" t="s">
        <v>162</v>
      </c>
      <c r="EF1019" s="0" t="s">
        <v>153</v>
      </c>
    </row>
    <row r="1020" customFormat="false" ht="13.8" hidden="false" customHeight="false" outlineLevel="0" collapsed="false">
      <c r="A1020" s="0" t="s">
        <v>4841</v>
      </c>
      <c r="B1020" s="0" t="n">
        <v>78</v>
      </c>
      <c r="C1020" s="0" t="n">
        <v>314553</v>
      </c>
      <c r="D1020" s="0" t="s">
        <v>4366</v>
      </c>
      <c r="E1020" s="0" t="s">
        <v>457</v>
      </c>
      <c r="F1020" s="0" t="str">
        <f aca="false">CONCATENATE(D1020," ",LEFT(H1020,4),"T=",AU1020,"D=",AV1020,"R=",AW1020,"M=",AX1020,"L=",AY1020,"B=",AZ1020)</f>
        <v>EVANS JRT=D=WARREN-WARD 5R=3M=0L=0B=1</v>
      </c>
      <c r="G1020" s="0" t="s">
        <v>534</v>
      </c>
      <c r="H1020" s="0" t="s">
        <v>358</v>
      </c>
      <c r="I1020" s="0" t="s">
        <v>4842</v>
      </c>
      <c r="J1020" s="0" t="s">
        <v>4843</v>
      </c>
      <c r="K1020" s="0" t="s">
        <v>143</v>
      </c>
      <c r="M1020" s="0" t="str">
        <f aca="false">RIGHT(N1020,LEN(N1020)-FIND(" ",N1020))</f>
        <v>BELVEDERE AVE SE</v>
      </c>
      <c r="N1020" s="0" t="s">
        <v>4844</v>
      </c>
      <c r="P1020" s="0" t="s">
        <v>145</v>
      </c>
      <c r="Q1020" s="0" t="s">
        <v>146</v>
      </c>
      <c r="R1020" s="0" t="n">
        <v>44484</v>
      </c>
      <c r="AD1020" s="0" t="s">
        <v>147</v>
      </c>
      <c r="AE1020" s="0" t="s">
        <v>148</v>
      </c>
      <c r="AF1020" s="0" t="s">
        <v>149</v>
      </c>
      <c r="AH1020" s="0" t="n">
        <v>14</v>
      </c>
      <c r="AI1020" s="0" t="n">
        <v>11</v>
      </c>
      <c r="AN1020" s="0" t="s">
        <v>145</v>
      </c>
      <c r="AO1020" s="0" t="s">
        <v>3480</v>
      </c>
      <c r="AP1020" s="0" t="s">
        <v>3481</v>
      </c>
      <c r="AQ1020" s="0" t="n">
        <v>9</v>
      </c>
      <c r="AR1020" s="0" t="n">
        <v>64</v>
      </c>
      <c r="AS1020" s="0" t="n">
        <v>32</v>
      </c>
      <c r="AV1020" s="0" t="s">
        <v>152</v>
      </c>
      <c r="AW1020" s="0" t="n">
        <f aca="false">COUNTA($BA1020:$EG1020)</f>
        <v>3</v>
      </c>
      <c r="AX1020" s="0" t="n">
        <f aca="false">COUNTIF($BC1020:$EG1020,"D")</f>
        <v>0</v>
      </c>
      <c r="AY1020" s="0" t="n">
        <f aca="false">COUNTIF($BC1020:$EG1020,"R")</f>
        <v>0</v>
      </c>
      <c r="AZ1020" s="2" t="n">
        <f aca="false">IF(DH1020&lt;&gt;"",1,0)+IF(DI1020&lt;&gt;"",1,0)+IF(DK1020&lt;&gt;"",1,0)+IF(DM1020&lt;&gt;"",1,0)+IF(DN1020&lt;&gt;"",1,0)+IF(DO1020&lt;&gt;"",1,0)+IF(DQ1020&lt;&gt;"",1,0)+IF(DR1020&lt;&gt;"",1,0)+IF(DT1020&lt;&gt;"",1,0)+IF(DU1020&lt;&gt;"",1,0)+IF(DV1020&lt;&gt;"",1,0)+IF(DW1020&lt;&gt;"",1,0)+IF(DX1020&lt;&gt;"",1,0)+IF(DZ1020&lt;&gt;"",1,0)+IF(EA1020&lt;&gt;"",1,0)+IF(EB1020&lt;&gt;"",1,0)+IF(EE1020&lt;&gt;"",1,0)</f>
        <v>1</v>
      </c>
      <c r="BA1020" s="2" t="n">
        <f aca="false">COUNTIF($DV1020:$EG1020, "&lt;&gt;")</f>
        <v>0</v>
      </c>
      <c r="BB1020" s="0" t="n">
        <f aca="false">AY1020*AX1020</f>
        <v>0</v>
      </c>
      <c r="DN1020" s="0" t="s">
        <v>153</v>
      </c>
    </row>
    <row r="1021" customFormat="false" ht="13.8" hidden="false" customHeight="false" outlineLevel="0" collapsed="false">
      <c r="A1021" s="0" t="s">
        <v>4845</v>
      </c>
      <c r="B1021" s="0" t="n">
        <v>78</v>
      </c>
      <c r="C1021" s="0" t="n">
        <v>442051</v>
      </c>
      <c r="D1021" s="0" t="s">
        <v>4846</v>
      </c>
      <c r="E1021" s="0" t="s">
        <v>982</v>
      </c>
      <c r="F1021" s="0" t="str">
        <f aca="false">CONCATENATE(D1021," ",LEFT(H1021,4),"T=",AU1021,"D=",AV1021,"R=",AW1021,"M=",AX1021,"L=",AY1021,"B=",AZ1021)</f>
        <v>GAYLIN T=D=WARREN-WARD 5R=28M=1L=7B=7</v>
      </c>
      <c r="G1021" s="0" t="s">
        <v>162</v>
      </c>
      <c r="I1021" s="0" t="s">
        <v>4847</v>
      </c>
      <c r="J1021" s="0" t="s">
        <v>4848</v>
      </c>
      <c r="K1021" s="0" t="s">
        <v>143</v>
      </c>
      <c r="L1021" s="0" t="s">
        <v>238</v>
      </c>
      <c r="M1021" s="0" t="str">
        <f aca="false">RIGHT(N1021,LEN(N1021)-FIND(" ",N1021))</f>
        <v>BELVEDERE AVE SE</v>
      </c>
      <c r="N1021" s="0" t="s">
        <v>4849</v>
      </c>
      <c r="P1021" s="0" t="s">
        <v>145</v>
      </c>
      <c r="Q1021" s="0" t="s">
        <v>146</v>
      </c>
      <c r="R1021" s="0" t="n">
        <v>44484</v>
      </c>
      <c r="AD1021" s="0" t="s">
        <v>147</v>
      </c>
      <c r="AE1021" s="0" t="s">
        <v>148</v>
      </c>
      <c r="AF1021" s="0" t="s">
        <v>149</v>
      </c>
      <c r="AH1021" s="0" t="n">
        <v>14</v>
      </c>
      <c r="AI1021" s="0" t="n">
        <v>11</v>
      </c>
      <c r="AN1021" s="0" t="s">
        <v>145</v>
      </c>
      <c r="AO1021" s="0" t="s">
        <v>3480</v>
      </c>
      <c r="AP1021" s="0" t="s">
        <v>3481</v>
      </c>
      <c r="AQ1021" s="0" t="n">
        <v>9</v>
      </c>
      <c r="AR1021" s="0" t="n">
        <v>64</v>
      </c>
      <c r="AS1021" s="0" t="n">
        <v>32</v>
      </c>
      <c r="AV1021" s="0" t="s">
        <v>152</v>
      </c>
      <c r="AW1021" s="0" t="n">
        <f aca="false">COUNTA($BA1021:$EG1021)</f>
        <v>28</v>
      </c>
      <c r="AX1021" s="0" t="n">
        <f aca="false">COUNTIF($BC1021:$EG1021,"D")</f>
        <v>1</v>
      </c>
      <c r="AY1021" s="0" t="n">
        <f aca="false">COUNTIF($BC1021:$EG1021,"R")</f>
        <v>7</v>
      </c>
      <c r="AZ1021" s="2" t="n">
        <f aca="false">IF(DH1021&lt;&gt;"",1,0)+IF(DI1021&lt;&gt;"",1,0)+IF(DK1021&lt;&gt;"",1,0)+IF(DM1021&lt;&gt;"",1,0)+IF(DN1021&lt;&gt;"",1,0)+IF(DO1021&lt;&gt;"",1,0)+IF(DQ1021&lt;&gt;"",1,0)+IF(DR1021&lt;&gt;"",1,0)+IF(DT1021&lt;&gt;"",1,0)+IF(DU1021&lt;&gt;"",1,0)+IF(DV1021&lt;&gt;"",1,0)+IF(DW1021&lt;&gt;"",1,0)+IF(DX1021&lt;&gt;"",1,0)+IF(DZ1021&lt;&gt;"",1,0)+IF(EA1021&lt;&gt;"",1,0)+IF(EB1021&lt;&gt;"",1,0)+IF(EE1021&lt;&gt;"",1,0)</f>
        <v>7</v>
      </c>
      <c r="BA1021" s="2" t="n">
        <f aca="false">COUNTIF($DV1021:$EG1021, "&lt;&gt;")</f>
        <v>3</v>
      </c>
      <c r="BB1021" s="0" t="n">
        <f aca="false">AY1021*AX1021</f>
        <v>7</v>
      </c>
      <c r="BD1021" s="0" t="s">
        <v>153</v>
      </c>
      <c r="BL1021" s="0" t="s">
        <v>153</v>
      </c>
      <c r="BP1021" s="0" t="s">
        <v>153</v>
      </c>
      <c r="BS1021" s="0" t="s">
        <v>153</v>
      </c>
      <c r="BV1021" s="0" t="s">
        <v>153</v>
      </c>
      <c r="BY1021" s="0" t="s">
        <v>238</v>
      </c>
      <c r="CG1021" s="0" t="s">
        <v>153</v>
      </c>
      <c r="CH1021" s="0" t="s">
        <v>238</v>
      </c>
      <c r="CK1021" s="0" t="s">
        <v>153</v>
      </c>
      <c r="CP1021" s="0" t="s">
        <v>153</v>
      </c>
      <c r="CT1021" s="0" t="s">
        <v>153</v>
      </c>
      <c r="CV1021" s="0" t="s">
        <v>153</v>
      </c>
      <c r="CZ1021" s="0" t="s">
        <v>238</v>
      </c>
      <c r="DC1021" s="0" t="s">
        <v>153</v>
      </c>
      <c r="DG1021" s="0" t="s">
        <v>238</v>
      </c>
      <c r="DI1021" s="0" t="s">
        <v>153</v>
      </c>
      <c r="DJ1021" s="0" t="s">
        <v>162</v>
      </c>
      <c r="DL1021" s="0" t="s">
        <v>153</v>
      </c>
      <c r="DM1021" s="0" t="s">
        <v>238</v>
      </c>
      <c r="DN1021" s="0" t="s">
        <v>153</v>
      </c>
      <c r="DS1021" s="0" t="s">
        <v>238</v>
      </c>
      <c r="DT1021" s="0" t="s">
        <v>238</v>
      </c>
      <c r="DU1021" s="0" t="s">
        <v>153</v>
      </c>
      <c r="DX1021" s="0" t="s">
        <v>153</v>
      </c>
      <c r="EA1021" s="0" t="s">
        <v>153</v>
      </c>
      <c r="EF1021" s="0" t="s">
        <v>153</v>
      </c>
    </row>
    <row r="1022" customFormat="false" ht="13.8" hidden="false" customHeight="false" outlineLevel="0" collapsed="false">
      <c r="A1022" s="0" t="s">
        <v>4850</v>
      </c>
      <c r="B1022" s="0" t="n">
        <v>78</v>
      </c>
      <c r="C1022" s="0" t="n">
        <v>272590</v>
      </c>
      <c r="D1022" s="0" t="s">
        <v>4846</v>
      </c>
      <c r="E1022" s="0" t="s">
        <v>300</v>
      </c>
      <c r="F1022" s="0" t="str">
        <f aca="false">CONCATENATE(D1022," ",LEFT(H1022,4),"T=",AU1022,"D=",AV1022,"R=",AW1022,"M=",AX1022,"L=",AY1022,"B=",AZ1022)</f>
        <v>GAYLIN T=D=WARREN-WARD 5R=25M=1L=7B=6</v>
      </c>
      <c r="G1022" s="0" t="s">
        <v>140</v>
      </c>
      <c r="I1022" s="0" t="s">
        <v>4851</v>
      </c>
      <c r="J1022" s="0" t="s">
        <v>4852</v>
      </c>
      <c r="K1022" s="0" t="s">
        <v>143</v>
      </c>
      <c r="L1022" s="0" t="s">
        <v>238</v>
      </c>
      <c r="M1022" s="0" t="str">
        <f aca="false">RIGHT(N1022,LEN(N1022)-FIND(" ",N1022))</f>
        <v>BELVEDERE AVE SE</v>
      </c>
      <c r="N1022" s="0" t="s">
        <v>4849</v>
      </c>
      <c r="P1022" s="0" t="s">
        <v>145</v>
      </c>
      <c r="Q1022" s="0" t="s">
        <v>146</v>
      </c>
      <c r="R1022" s="0" t="n">
        <v>44484</v>
      </c>
      <c r="AD1022" s="0" t="s">
        <v>147</v>
      </c>
      <c r="AE1022" s="0" t="s">
        <v>148</v>
      </c>
      <c r="AF1022" s="0" t="s">
        <v>149</v>
      </c>
      <c r="AH1022" s="0" t="n">
        <v>14</v>
      </c>
      <c r="AI1022" s="0" t="n">
        <v>11</v>
      </c>
      <c r="AN1022" s="0" t="s">
        <v>145</v>
      </c>
      <c r="AO1022" s="0" t="s">
        <v>3480</v>
      </c>
      <c r="AP1022" s="0" t="s">
        <v>3481</v>
      </c>
      <c r="AQ1022" s="0" t="n">
        <v>9</v>
      </c>
      <c r="AR1022" s="0" t="n">
        <v>64</v>
      </c>
      <c r="AS1022" s="0" t="n">
        <v>32</v>
      </c>
      <c r="AV1022" s="0" t="s">
        <v>152</v>
      </c>
      <c r="AW1022" s="0" t="n">
        <f aca="false">COUNTA($BA1022:$EG1022)</f>
        <v>25</v>
      </c>
      <c r="AX1022" s="0" t="n">
        <f aca="false">COUNTIF($BC1022:$EG1022,"D")</f>
        <v>1</v>
      </c>
      <c r="AY1022" s="0" t="n">
        <f aca="false">COUNTIF($BC1022:$EG1022,"R")</f>
        <v>7</v>
      </c>
      <c r="AZ1022" s="2" t="n">
        <f aca="false">IF(DH1022&lt;&gt;"",1,0)+IF(DI1022&lt;&gt;"",1,0)+IF(DK1022&lt;&gt;"",1,0)+IF(DM1022&lt;&gt;"",1,0)+IF(DN1022&lt;&gt;"",1,0)+IF(DO1022&lt;&gt;"",1,0)+IF(DQ1022&lt;&gt;"",1,0)+IF(DR1022&lt;&gt;"",1,0)+IF(DT1022&lt;&gt;"",1,0)+IF(DU1022&lt;&gt;"",1,0)+IF(DV1022&lt;&gt;"",1,0)+IF(DW1022&lt;&gt;"",1,0)+IF(DX1022&lt;&gt;"",1,0)+IF(DZ1022&lt;&gt;"",1,0)+IF(EA1022&lt;&gt;"",1,0)+IF(EB1022&lt;&gt;"",1,0)+IF(EE1022&lt;&gt;"",1,0)</f>
        <v>6</v>
      </c>
      <c r="BA1022" s="2" t="n">
        <f aca="false">COUNTIF($DV1022:$EG1022, "&lt;&gt;")</f>
        <v>2</v>
      </c>
      <c r="BB1022" s="0" t="n">
        <f aca="false">AY1022*AX1022</f>
        <v>7</v>
      </c>
      <c r="BJ1022" s="0" t="s">
        <v>153</v>
      </c>
      <c r="BL1022" s="0" t="s">
        <v>153</v>
      </c>
      <c r="BP1022" s="0" t="s">
        <v>153</v>
      </c>
      <c r="BS1022" s="0" t="s">
        <v>153</v>
      </c>
      <c r="BV1022" s="0" t="s">
        <v>153</v>
      </c>
      <c r="BY1022" s="0" t="s">
        <v>238</v>
      </c>
      <c r="CH1022" s="0" t="s">
        <v>238</v>
      </c>
      <c r="CK1022" s="0" t="s">
        <v>153</v>
      </c>
      <c r="CP1022" s="0" t="s">
        <v>153</v>
      </c>
      <c r="CV1022" s="0" t="s">
        <v>153</v>
      </c>
      <c r="CZ1022" s="0" t="s">
        <v>238</v>
      </c>
      <c r="DC1022" s="0" t="s">
        <v>153</v>
      </c>
      <c r="DG1022" s="0" t="s">
        <v>238</v>
      </c>
      <c r="DI1022" s="0" t="s">
        <v>153</v>
      </c>
      <c r="DJ1022" s="0" t="s">
        <v>162</v>
      </c>
      <c r="DL1022" s="0" t="s">
        <v>153</v>
      </c>
      <c r="DM1022" s="0" t="s">
        <v>238</v>
      </c>
      <c r="DN1022" s="0" t="s">
        <v>153</v>
      </c>
      <c r="DS1022" s="0" t="s">
        <v>238</v>
      </c>
      <c r="DT1022" s="0" t="s">
        <v>238</v>
      </c>
      <c r="DU1022" s="0" t="s">
        <v>153</v>
      </c>
      <c r="EA1022" s="0" t="s">
        <v>153</v>
      </c>
      <c r="EF1022" s="0" t="s">
        <v>153</v>
      </c>
    </row>
    <row r="1023" customFormat="false" ht="13.8" hidden="false" customHeight="false" outlineLevel="0" collapsed="false">
      <c r="A1023" s="0" t="s">
        <v>4853</v>
      </c>
      <c r="B1023" s="0" t="n">
        <v>78</v>
      </c>
      <c r="C1023" s="0" t="n">
        <v>154596</v>
      </c>
      <c r="D1023" s="0" t="s">
        <v>4854</v>
      </c>
      <c r="E1023" s="0" t="s">
        <v>2689</v>
      </c>
      <c r="F1023" s="0" t="str">
        <f aca="false">CONCATENATE(D1023," ",LEFT(H1023,4),"T=",AU1023,"D=",AV1023,"R=",AW1023,"M=",AX1023,"L=",AY1023,"B=",AZ1023)</f>
        <v>PAINTER T=D=WARREN-WARD 5R=28M=3L=0B=3</v>
      </c>
      <c r="G1023" s="0" t="s">
        <v>310</v>
      </c>
      <c r="I1023" s="0" t="s">
        <v>634</v>
      </c>
      <c r="J1023" s="0" t="s">
        <v>4855</v>
      </c>
      <c r="K1023" s="0" t="s">
        <v>143</v>
      </c>
      <c r="M1023" s="0" t="str">
        <f aca="false">RIGHT(N1023,LEN(N1023)-FIND(" ",N1023))</f>
        <v>BELVEDERE AVE SE</v>
      </c>
      <c r="N1023" s="0" t="s">
        <v>4856</v>
      </c>
      <c r="P1023" s="0" t="s">
        <v>145</v>
      </c>
      <c r="Q1023" s="0" t="s">
        <v>146</v>
      </c>
      <c r="R1023" s="0" t="n">
        <v>44484</v>
      </c>
      <c r="AD1023" s="0" t="s">
        <v>147</v>
      </c>
      <c r="AE1023" s="0" t="s">
        <v>148</v>
      </c>
      <c r="AF1023" s="0" t="s">
        <v>149</v>
      </c>
      <c r="AH1023" s="0" t="n">
        <v>14</v>
      </c>
      <c r="AI1023" s="0" t="n">
        <v>11</v>
      </c>
      <c r="AN1023" s="0" t="s">
        <v>145</v>
      </c>
      <c r="AO1023" s="0" t="s">
        <v>3480</v>
      </c>
      <c r="AP1023" s="0" t="s">
        <v>3481</v>
      </c>
      <c r="AQ1023" s="0" t="n">
        <v>9</v>
      </c>
      <c r="AR1023" s="0" t="n">
        <v>64</v>
      </c>
      <c r="AS1023" s="0" t="n">
        <v>32</v>
      </c>
      <c r="AV1023" s="0" t="s">
        <v>152</v>
      </c>
      <c r="AW1023" s="0" t="n">
        <f aca="false">COUNTA($BA1023:$EG1023)</f>
        <v>28</v>
      </c>
      <c r="AX1023" s="0" t="n">
        <f aca="false">COUNTIF($BC1023:$EG1023,"D")</f>
        <v>3</v>
      </c>
      <c r="AY1023" s="0" t="n">
        <f aca="false">COUNTIF($BC1023:$EG1023,"R")</f>
        <v>0</v>
      </c>
      <c r="AZ1023" s="2" t="n">
        <f aca="false">IF(DH1023&lt;&gt;"",1,0)+IF(DI1023&lt;&gt;"",1,0)+IF(DK1023&lt;&gt;"",1,0)+IF(DM1023&lt;&gt;"",1,0)+IF(DN1023&lt;&gt;"",1,0)+IF(DO1023&lt;&gt;"",1,0)+IF(DQ1023&lt;&gt;"",1,0)+IF(DR1023&lt;&gt;"",1,0)+IF(DT1023&lt;&gt;"",1,0)+IF(DU1023&lt;&gt;"",1,0)+IF(DV1023&lt;&gt;"",1,0)+IF(DW1023&lt;&gt;"",1,0)+IF(DX1023&lt;&gt;"",1,0)+IF(DZ1023&lt;&gt;"",1,0)+IF(EA1023&lt;&gt;"",1,0)+IF(EB1023&lt;&gt;"",1,0)+IF(EE1023&lt;&gt;"",1,0)</f>
        <v>3</v>
      </c>
      <c r="BA1023" s="2" t="n">
        <f aca="false">COUNTIF($DV1023:$EG1023, "&lt;&gt;")</f>
        <v>3</v>
      </c>
      <c r="BB1023" s="0" t="n">
        <f aca="false">AY1023*AX1023</f>
        <v>0</v>
      </c>
      <c r="BD1023" s="0" t="s">
        <v>153</v>
      </c>
      <c r="BE1023" s="0" t="s">
        <v>153</v>
      </c>
      <c r="BH1023" s="0" t="s">
        <v>153</v>
      </c>
      <c r="BJ1023" s="0" t="s">
        <v>153</v>
      </c>
      <c r="BL1023" s="0" t="s">
        <v>153</v>
      </c>
      <c r="BP1023" s="0" t="s">
        <v>153</v>
      </c>
      <c r="BR1023" s="0" t="s">
        <v>153</v>
      </c>
      <c r="BS1023" s="0" t="s">
        <v>153</v>
      </c>
      <c r="BV1023" s="0" t="s">
        <v>153</v>
      </c>
      <c r="BY1023" s="0" t="s">
        <v>162</v>
      </c>
      <c r="CA1023" s="0" t="s">
        <v>153</v>
      </c>
      <c r="CG1023" s="0" t="s">
        <v>153</v>
      </c>
      <c r="CK1023" s="0" t="s">
        <v>153</v>
      </c>
      <c r="CN1023" s="0" t="s">
        <v>153</v>
      </c>
      <c r="CO1023" s="0" t="s">
        <v>162</v>
      </c>
      <c r="CP1023" s="0" t="s">
        <v>153</v>
      </c>
      <c r="CT1023" s="0" t="s">
        <v>153</v>
      </c>
      <c r="CV1023" s="0" t="s">
        <v>153</v>
      </c>
      <c r="CY1023" s="0" t="s">
        <v>153</v>
      </c>
      <c r="CZ1023" s="0" t="s">
        <v>162</v>
      </c>
      <c r="DC1023" s="0" t="s">
        <v>153</v>
      </c>
      <c r="DL1023" s="0" t="s">
        <v>153</v>
      </c>
      <c r="DN1023" s="0" t="s">
        <v>153</v>
      </c>
      <c r="DX1023" s="0" t="s">
        <v>153</v>
      </c>
      <c r="EA1023" s="0" t="s">
        <v>153</v>
      </c>
      <c r="EF1023" s="0" t="s">
        <v>153</v>
      </c>
    </row>
    <row r="1024" customFormat="false" ht="13.8" hidden="false" customHeight="false" outlineLevel="0" collapsed="false">
      <c r="A1024" s="0" t="s">
        <v>4857</v>
      </c>
      <c r="B1024" s="0" t="n">
        <v>78</v>
      </c>
      <c r="C1024" s="0" t="n">
        <v>343967</v>
      </c>
      <c r="D1024" s="0" t="s">
        <v>189</v>
      </c>
      <c r="E1024" s="0" t="s">
        <v>277</v>
      </c>
      <c r="F1024" s="0" t="str">
        <f aca="false">CONCATENATE(D1024," ",LEFT(H1024,4),"T=",AU1024,"D=",AV1024,"R=",AW1024,"M=",AX1024,"L=",AY1024,"B=",AZ1024)</f>
        <v>WHITE T=D=WARREN-WARD 5R=42M=12L=0B=10</v>
      </c>
      <c r="G1024" s="0" t="s">
        <v>453</v>
      </c>
      <c r="I1024" s="0" t="s">
        <v>4858</v>
      </c>
      <c r="J1024" s="0" t="s">
        <v>4859</v>
      </c>
      <c r="K1024" s="0" t="s">
        <v>143</v>
      </c>
      <c r="L1024" s="0" t="s">
        <v>162</v>
      </c>
      <c r="M1024" s="0" t="str">
        <f aca="false">RIGHT(N1024,LEN(N1024)-FIND(" ",N1024))</f>
        <v>BELVEDERE AVE SE</v>
      </c>
      <c r="N1024" s="0" t="s">
        <v>4860</v>
      </c>
      <c r="P1024" s="0" t="s">
        <v>145</v>
      </c>
      <c r="Q1024" s="0" t="s">
        <v>146</v>
      </c>
      <c r="R1024" s="0" t="n">
        <v>44484</v>
      </c>
      <c r="AD1024" s="0" t="s">
        <v>147</v>
      </c>
      <c r="AE1024" s="0" t="s">
        <v>148</v>
      </c>
      <c r="AF1024" s="0" t="s">
        <v>149</v>
      </c>
      <c r="AH1024" s="0" t="n">
        <v>14</v>
      </c>
      <c r="AI1024" s="0" t="n">
        <v>11</v>
      </c>
      <c r="AN1024" s="0" t="s">
        <v>145</v>
      </c>
      <c r="AO1024" s="0" t="s">
        <v>3480</v>
      </c>
      <c r="AP1024" s="0" t="s">
        <v>3481</v>
      </c>
      <c r="AQ1024" s="0" t="n">
        <v>9</v>
      </c>
      <c r="AR1024" s="0" t="n">
        <v>64</v>
      </c>
      <c r="AS1024" s="0" t="n">
        <v>32</v>
      </c>
      <c r="AV1024" s="0" t="s">
        <v>152</v>
      </c>
      <c r="AW1024" s="0" t="n">
        <f aca="false">COUNTA($BA1024:$EG1024)</f>
        <v>42</v>
      </c>
      <c r="AX1024" s="0" t="n">
        <f aca="false">COUNTIF($BC1024:$EG1024,"D")</f>
        <v>12</v>
      </c>
      <c r="AY1024" s="0" t="n">
        <f aca="false">COUNTIF($BC1024:$EG1024,"R")</f>
        <v>0</v>
      </c>
      <c r="AZ1024" s="2" t="n">
        <f aca="false">IF(DH1024&lt;&gt;"",1,0)+IF(DI1024&lt;&gt;"",1,0)+IF(DK1024&lt;&gt;"",1,0)+IF(DM1024&lt;&gt;"",1,0)+IF(DN1024&lt;&gt;"",1,0)+IF(DO1024&lt;&gt;"",1,0)+IF(DQ1024&lt;&gt;"",1,0)+IF(DR1024&lt;&gt;"",1,0)+IF(DT1024&lt;&gt;"",1,0)+IF(DU1024&lt;&gt;"",1,0)+IF(DV1024&lt;&gt;"",1,0)+IF(DW1024&lt;&gt;"",1,0)+IF(DX1024&lt;&gt;"",1,0)+IF(DZ1024&lt;&gt;"",1,0)+IF(EA1024&lt;&gt;"",1,0)+IF(EB1024&lt;&gt;"",1,0)+IF(EE1024&lt;&gt;"",1,0)</f>
        <v>10</v>
      </c>
      <c r="BA1024" s="2" t="n">
        <f aca="false">COUNTIF($DV1024:$EG1024, "&lt;&gt;")</f>
        <v>5</v>
      </c>
      <c r="BB1024" s="0" t="n">
        <f aca="false">AY1024*AX1024</f>
        <v>0</v>
      </c>
      <c r="BC1024" s="0" t="s">
        <v>153</v>
      </c>
      <c r="BD1024" s="0" t="s">
        <v>153</v>
      </c>
      <c r="BE1024" s="0" t="s">
        <v>153</v>
      </c>
      <c r="BH1024" s="0" t="s">
        <v>153</v>
      </c>
      <c r="BJ1024" s="0" t="s">
        <v>153</v>
      </c>
      <c r="BK1024" s="0" t="s">
        <v>153</v>
      </c>
      <c r="BL1024" s="0" t="s">
        <v>153</v>
      </c>
      <c r="BP1024" s="0" t="s">
        <v>153</v>
      </c>
      <c r="BR1024" s="0" t="s">
        <v>153</v>
      </c>
      <c r="BS1024" s="0" t="s">
        <v>153</v>
      </c>
      <c r="BY1024" s="0" t="s">
        <v>162</v>
      </c>
      <c r="CA1024" s="0" t="s">
        <v>153</v>
      </c>
      <c r="CG1024" s="0" t="s">
        <v>153</v>
      </c>
      <c r="CK1024" s="0" t="s">
        <v>153</v>
      </c>
      <c r="CL1024" s="0" t="s">
        <v>162</v>
      </c>
      <c r="CN1024" s="0" t="s">
        <v>153</v>
      </c>
      <c r="CP1024" s="0" t="s">
        <v>153</v>
      </c>
      <c r="CT1024" s="0" t="s">
        <v>153</v>
      </c>
      <c r="CV1024" s="0" t="s">
        <v>153</v>
      </c>
      <c r="CY1024" s="0" t="s">
        <v>153</v>
      </c>
      <c r="CZ1024" s="0" t="s">
        <v>162</v>
      </c>
      <c r="DC1024" s="0" t="s">
        <v>153</v>
      </c>
      <c r="DD1024" s="0" t="s">
        <v>162</v>
      </c>
      <c r="DF1024" s="0" t="s">
        <v>153</v>
      </c>
      <c r="DG1024" s="0" t="s">
        <v>162</v>
      </c>
      <c r="DI1024" s="0" t="s">
        <v>153</v>
      </c>
      <c r="DJ1024" s="0" t="s">
        <v>162</v>
      </c>
      <c r="DL1024" s="0" t="s">
        <v>153</v>
      </c>
      <c r="DM1024" s="0" t="s">
        <v>162</v>
      </c>
      <c r="DN1024" s="0" t="s">
        <v>153</v>
      </c>
      <c r="DO1024" s="0" t="s">
        <v>162</v>
      </c>
      <c r="DR1024" s="0" t="s">
        <v>153</v>
      </c>
      <c r="DS1024" s="0" t="s">
        <v>162</v>
      </c>
      <c r="DT1024" s="0" t="s">
        <v>162</v>
      </c>
      <c r="DU1024" s="0" t="s">
        <v>153</v>
      </c>
      <c r="DW1024" s="0" t="s">
        <v>162</v>
      </c>
      <c r="DX1024" s="0" t="s">
        <v>153</v>
      </c>
      <c r="EA1024" s="0" t="s">
        <v>153</v>
      </c>
      <c r="ED1024" s="0" t="s">
        <v>162</v>
      </c>
      <c r="EF1024" s="0" t="s">
        <v>153</v>
      </c>
    </row>
    <row r="1025" customFormat="false" ht="13.8" hidden="false" customHeight="false" outlineLevel="0" collapsed="false">
      <c r="A1025" s="0" t="s">
        <v>4861</v>
      </c>
      <c r="B1025" s="0" t="n">
        <v>78</v>
      </c>
      <c r="C1025" s="0" t="n">
        <v>345995</v>
      </c>
      <c r="D1025" s="0" t="s">
        <v>189</v>
      </c>
      <c r="E1025" s="0" t="s">
        <v>4862</v>
      </c>
      <c r="F1025" s="0" t="str">
        <f aca="false">CONCATENATE(D1025," ",LEFT(H1025,4),"T=",AU1025,"D=",AV1025,"R=",AW1025,"M=",AX1025,"L=",AY1025,"B=",AZ1025)</f>
        <v>WHITE T=D=WARREN-WARD 5R=39M=10L=0B=9</v>
      </c>
      <c r="G1025" s="0" t="s">
        <v>212</v>
      </c>
      <c r="I1025" s="0" t="s">
        <v>4863</v>
      </c>
      <c r="J1025" s="0" t="s">
        <v>4859</v>
      </c>
      <c r="K1025" s="0" t="s">
        <v>143</v>
      </c>
      <c r="L1025" s="0" t="s">
        <v>162</v>
      </c>
      <c r="M1025" s="0" t="str">
        <f aca="false">RIGHT(N1025,LEN(N1025)-FIND(" ",N1025))</f>
        <v>BELVEDERE AVE SE</v>
      </c>
      <c r="N1025" s="0" t="s">
        <v>4860</v>
      </c>
      <c r="P1025" s="0" t="s">
        <v>145</v>
      </c>
      <c r="Q1025" s="0" t="s">
        <v>146</v>
      </c>
      <c r="R1025" s="0" t="n">
        <v>44484</v>
      </c>
      <c r="AD1025" s="0" t="s">
        <v>147</v>
      </c>
      <c r="AE1025" s="0" t="s">
        <v>148</v>
      </c>
      <c r="AF1025" s="0" t="s">
        <v>149</v>
      </c>
      <c r="AH1025" s="0" t="n">
        <v>14</v>
      </c>
      <c r="AI1025" s="0" t="n">
        <v>11</v>
      </c>
      <c r="AN1025" s="0" t="s">
        <v>145</v>
      </c>
      <c r="AO1025" s="0" t="s">
        <v>3480</v>
      </c>
      <c r="AP1025" s="0" t="s">
        <v>3481</v>
      </c>
      <c r="AQ1025" s="0" t="n">
        <v>9</v>
      </c>
      <c r="AR1025" s="0" t="n">
        <v>64</v>
      </c>
      <c r="AS1025" s="0" t="n">
        <v>32</v>
      </c>
      <c r="AV1025" s="0" t="s">
        <v>152</v>
      </c>
      <c r="AW1025" s="0" t="n">
        <f aca="false">COUNTA($BA1025:$EG1025)</f>
        <v>39</v>
      </c>
      <c r="AX1025" s="0" t="n">
        <f aca="false">COUNTIF($BC1025:$EG1025,"D")</f>
        <v>10</v>
      </c>
      <c r="AY1025" s="0" t="n">
        <f aca="false">COUNTIF($BC1025:$EG1025,"R")</f>
        <v>0</v>
      </c>
      <c r="AZ1025" s="2" t="n">
        <f aca="false">IF(DH1025&lt;&gt;"",1,0)+IF(DI1025&lt;&gt;"",1,0)+IF(DK1025&lt;&gt;"",1,0)+IF(DM1025&lt;&gt;"",1,0)+IF(DN1025&lt;&gt;"",1,0)+IF(DO1025&lt;&gt;"",1,0)+IF(DQ1025&lt;&gt;"",1,0)+IF(DR1025&lt;&gt;"",1,0)+IF(DT1025&lt;&gt;"",1,0)+IF(DU1025&lt;&gt;"",1,0)+IF(DV1025&lt;&gt;"",1,0)+IF(DW1025&lt;&gt;"",1,0)+IF(DX1025&lt;&gt;"",1,0)+IF(DZ1025&lt;&gt;"",1,0)+IF(EA1025&lt;&gt;"",1,0)+IF(EB1025&lt;&gt;"",1,0)+IF(EE1025&lt;&gt;"",1,0)</f>
        <v>9</v>
      </c>
      <c r="BA1025" s="2" t="n">
        <f aca="false">COUNTIF($DV1025:$EG1025, "&lt;&gt;")</f>
        <v>5</v>
      </c>
      <c r="BB1025" s="0" t="n">
        <f aca="false">AY1025*AX1025</f>
        <v>0</v>
      </c>
      <c r="BC1025" s="0" t="s">
        <v>153</v>
      </c>
      <c r="BD1025" s="0" t="s">
        <v>153</v>
      </c>
      <c r="BH1025" s="0" t="s">
        <v>153</v>
      </c>
      <c r="BJ1025" s="0" t="s">
        <v>153</v>
      </c>
      <c r="BK1025" s="0" t="s">
        <v>153</v>
      </c>
      <c r="BL1025" s="0" t="s">
        <v>153</v>
      </c>
      <c r="BP1025" s="0" t="s">
        <v>153</v>
      </c>
      <c r="BR1025" s="0" t="s">
        <v>153</v>
      </c>
      <c r="BS1025" s="0" t="s">
        <v>153</v>
      </c>
      <c r="BY1025" s="0" t="s">
        <v>162</v>
      </c>
      <c r="CA1025" s="0" t="s">
        <v>153</v>
      </c>
      <c r="CG1025" s="0" t="s">
        <v>153</v>
      </c>
      <c r="CK1025" s="0" t="s">
        <v>153</v>
      </c>
      <c r="CL1025" s="0" t="s">
        <v>162</v>
      </c>
      <c r="CN1025" s="0" t="s">
        <v>153</v>
      </c>
      <c r="CP1025" s="0" t="s">
        <v>153</v>
      </c>
      <c r="CT1025" s="0" t="s">
        <v>153</v>
      </c>
      <c r="CV1025" s="0" t="s">
        <v>153</v>
      </c>
      <c r="CY1025" s="0" t="s">
        <v>153</v>
      </c>
      <c r="CZ1025" s="0" t="s">
        <v>162</v>
      </c>
      <c r="DC1025" s="0" t="s">
        <v>153</v>
      </c>
      <c r="DD1025" s="0" t="s">
        <v>162</v>
      </c>
      <c r="DF1025" s="0" t="s">
        <v>153</v>
      </c>
      <c r="DG1025" s="0" t="s">
        <v>162</v>
      </c>
      <c r="DI1025" s="0" t="s">
        <v>153</v>
      </c>
      <c r="DJ1025" s="0" t="s">
        <v>162</v>
      </c>
      <c r="DL1025" s="0" t="s">
        <v>153</v>
      </c>
      <c r="DM1025" s="0" t="s">
        <v>162</v>
      </c>
      <c r="DN1025" s="0" t="s">
        <v>153</v>
      </c>
      <c r="DR1025" s="0" t="s">
        <v>153</v>
      </c>
      <c r="DT1025" s="0" t="s">
        <v>162</v>
      </c>
      <c r="DU1025" s="0" t="s">
        <v>153</v>
      </c>
      <c r="DW1025" s="0" t="s">
        <v>162</v>
      </c>
      <c r="DX1025" s="0" t="s">
        <v>153</v>
      </c>
      <c r="EA1025" s="0" t="s">
        <v>153</v>
      </c>
      <c r="ED1025" s="0" t="s">
        <v>162</v>
      </c>
      <c r="EF1025" s="0" t="s">
        <v>153</v>
      </c>
    </row>
    <row r="1026" customFormat="false" ht="13.8" hidden="false" customHeight="false" outlineLevel="0" collapsed="false">
      <c r="A1026" s="0" t="s">
        <v>4864</v>
      </c>
      <c r="B1026" s="0" t="n">
        <v>78</v>
      </c>
      <c r="C1026" s="0" t="n">
        <v>485340</v>
      </c>
      <c r="D1026" s="0" t="s">
        <v>4865</v>
      </c>
      <c r="E1026" s="0" t="s">
        <v>4866</v>
      </c>
      <c r="F1026" s="0" t="str">
        <f aca="false">CONCATENATE(D1026," ",LEFT(H1026,4),"T=",AU1026,"D=",AV1026,"R=",AW1026,"M=",AX1026,"L=",AY1026,"B=",AZ1026)</f>
        <v>BOBBITT T=D=WARREN-WARD 5R=11M=2L=0B=1</v>
      </c>
      <c r="I1026" s="0" t="s">
        <v>4867</v>
      </c>
      <c r="J1026" s="0" t="s">
        <v>2820</v>
      </c>
      <c r="K1026" s="0" t="s">
        <v>143</v>
      </c>
      <c r="M1026" s="0" t="str">
        <f aca="false">RIGHT(N1026,LEN(N1026)-FIND(" ",N1026))</f>
        <v>BELVEDERE AVE SE</v>
      </c>
      <c r="N1026" s="0" t="s">
        <v>4868</v>
      </c>
      <c r="P1026" s="0" t="s">
        <v>145</v>
      </c>
      <c r="Q1026" s="0" t="s">
        <v>146</v>
      </c>
      <c r="R1026" s="0" t="n">
        <v>44484</v>
      </c>
      <c r="AD1026" s="0" t="s">
        <v>147</v>
      </c>
      <c r="AE1026" s="0" t="s">
        <v>148</v>
      </c>
      <c r="AF1026" s="0" t="s">
        <v>149</v>
      </c>
      <c r="AH1026" s="0" t="n">
        <v>14</v>
      </c>
      <c r="AI1026" s="0" t="n">
        <v>11</v>
      </c>
      <c r="AN1026" s="0" t="s">
        <v>145</v>
      </c>
      <c r="AO1026" s="0" t="s">
        <v>3480</v>
      </c>
      <c r="AP1026" s="0" t="s">
        <v>3481</v>
      </c>
      <c r="AQ1026" s="0" t="n">
        <v>9</v>
      </c>
      <c r="AR1026" s="0" t="n">
        <v>64</v>
      </c>
      <c r="AS1026" s="0" t="n">
        <v>32</v>
      </c>
      <c r="AV1026" s="0" t="s">
        <v>152</v>
      </c>
      <c r="AW1026" s="0" t="n">
        <f aca="false">COUNTA($BA1026:$EG1026)</f>
        <v>11</v>
      </c>
      <c r="AX1026" s="0" t="n">
        <f aca="false">COUNTIF($BC1026:$EG1026,"D")</f>
        <v>2</v>
      </c>
      <c r="AY1026" s="0" t="n">
        <f aca="false">COUNTIF($BC1026:$EG1026,"R")</f>
        <v>0</v>
      </c>
      <c r="AZ1026" s="2" t="n">
        <f aca="false">IF(DH1026&lt;&gt;"",1,0)+IF(DI1026&lt;&gt;"",1,0)+IF(DK1026&lt;&gt;"",1,0)+IF(DM1026&lt;&gt;"",1,0)+IF(DN1026&lt;&gt;"",1,0)+IF(DO1026&lt;&gt;"",1,0)+IF(DQ1026&lt;&gt;"",1,0)+IF(DR1026&lt;&gt;"",1,0)+IF(DT1026&lt;&gt;"",1,0)+IF(DU1026&lt;&gt;"",1,0)+IF(DV1026&lt;&gt;"",1,0)+IF(DW1026&lt;&gt;"",1,0)+IF(DX1026&lt;&gt;"",1,0)+IF(DZ1026&lt;&gt;"",1,0)+IF(EA1026&lt;&gt;"",1,0)+IF(EB1026&lt;&gt;"",1,0)+IF(EE1026&lt;&gt;"",1,0)</f>
        <v>1</v>
      </c>
      <c r="BA1026" s="2" t="n">
        <f aca="false">COUNTIF($DV1026:$EG1026, "&lt;&gt;")</f>
        <v>1</v>
      </c>
      <c r="BB1026" s="0" t="n">
        <f aca="false">AY1026*AX1026</f>
        <v>0</v>
      </c>
      <c r="BS1026" s="0" t="s">
        <v>153</v>
      </c>
      <c r="BY1026" s="0" t="s">
        <v>162</v>
      </c>
      <c r="CA1026" s="0" t="s">
        <v>153</v>
      </c>
      <c r="CP1026" s="0" t="s">
        <v>153</v>
      </c>
      <c r="CY1026" s="0" t="s">
        <v>153</v>
      </c>
      <c r="CZ1026" s="0" t="s">
        <v>162</v>
      </c>
      <c r="DC1026" s="0" t="s">
        <v>153</v>
      </c>
      <c r="DN1026" s="0" t="s">
        <v>153</v>
      </c>
      <c r="EF1026" s="0" t="s">
        <v>153</v>
      </c>
    </row>
    <row r="1027" customFormat="false" ht="13.8" hidden="false" customHeight="false" outlineLevel="0" collapsed="false">
      <c r="A1027" s="0" t="s">
        <v>4869</v>
      </c>
      <c r="B1027" s="0" t="n">
        <v>78</v>
      </c>
      <c r="C1027" s="0" t="n">
        <v>366758</v>
      </c>
      <c r="D1027" s="0" t="s">
        <v>4865</v>
      </c>
      <c r="E1027" s="0" t="s">
        <v>4870</v>
      </c>
      <c r="F1027" s="0" t="str">
        <f aca="false">CONCATENATE(D1027," ",LEFT(H1027,4),"T=",AU1027,"D=",AV1027,"R=",AW1027,"M=",AX1027,"L=",AY1027,"B=",AZ1027)</f>
        <v>BOBBITT T=D=WARREN-WARD 5R=7M=1L=0B=0</v>
      </c>
      <c r="G1027" s="0" t="s">
        <v>220</v>
      </c>
      <c r="I1027" s="0" t="s">
        <v>4871</v>
      </c>
      <c r="J1027" s="0" t="s">
        <v>1389</v>
      </c>
      <c r="K1027" s="0" t="s">
        <v>143</v>
      </c>
      <c r="M1027" s="0" t="str">
        <f aca="false">RIGHT(N1027,LEN(N1027)-FIND(" ",N1027))</f>
        <v>BELVEDERE AVE SE</v>
      </c>
      <c r="N1027" s="0" t="s">
        <v>4868</v>
      </c>
      <c r="P1027" s="0" t="s">
        <v>145</v>
      </c>
      <c r="Q1027" s="0" t="s">
        <v>146</v>
      </c>
      <c r="R1027" s="0" t="n">
        <v>44484</v>
      </c>
      <c r="AD1027" s="0" t="s">
        <v>147</v>
      </c>
      <c r="AE1027" s="0" t="s">
        <v>148</v>
      </c>
      <c r="AF1027" s="0" t="s">
        <v>149</v>
      </c>
      <c r="AH1027" s="0" t="n">
        <v>14</v>
      </c>
      <c r="AI1027" s="0" t="n">
        <v>11</v>
      </c>
      <c r="AN1027" s="0" t="s">
        <v>145</v>
      </c>
      <c r="AO1027" s="0" t="s">
        <v>3480</v>
      </c>
      <c r="AP1027" s="0" t="s">
        <v>3481</v>
      </c>
      <c r="AQ1027" s="0" t="n">
        <v>9</v>
      </c>
      <c r="AR1027" s="0" t="n">
        <v>64</v>
      </c>
      <c r="AS1027" s="0" t="n">
        <v>32</v>
      </c>
      <c r="AV1027" s="0" t="s">
        <v>152</v>
      </c>
      <c r="AW1027" s="0" t="n">
        <f aca="false">COUNTA($BA1027:$EG1027)</f>
        <v>7</v>
      </c>
      <c r="AX1027" s="0" t="n">
        <f aca="false">COUNTIF($BC1027:$EG1027,"D")</f>
        <v>1</v>
      </c>
      <c r="AY1027" s="0" t="n">
        <f aca="false">COUNTIF($BC1027:$EG1027,"R")</f>
        <v>0</v>
      </c>
      <c r="AZ1027" s="2" t="n">
        <f aca="false">IF(DH1027&lt;&gt;"",1,0)+IF(DI1027&lt;&gt;"",1,0)+IF(DK1027&lt;&gt;"",1,0)+IF(DM1027&lt;&gt;"",1,0)+IF(DN1027&lt;&gt;"",1,0)+IF(DO1027&lt;&gt;"",1,0)+IF(DQ1027&lt;&gt;"",1,0)+IF(DR1027&lt;&gt;"",1,0)+IF(DT1027&lt;&gt;"",1,0)+IF(DU1027&lt;&gt;"",1,0)+IF(DV1027&lt;&gt;"",1,0)+IF(DW1027&lt;&gt;"",1,0)+IF(DX1027&lt;&gt;"",1,0)+IF(DZ1027&lt;&gt;"",1,0)+IF(EA1027&lt;&gt;"",1,0)+IF(EB1027&lt;&gt;"",1,0)+IF(EE1027&lt;&gt;"",1,0)</f>
        <v>0</v>
      </c>
      <c r="BA1027" s="2" t="n">
        <f aca="false">COUNTIF($DV1027:$EG1027, "&lt;&gt;")</f>
        <v>1</v>
      </c>
      <c r="BB1027" s="0" t="n">
        <f aca="false">AY1027*AX1027</f>
        <v>0</v>
      </c>
      <c r="BL1027" s="0" t="s">
        <v>153</v>
      </c>
      <c r="BY1027" s="0" t="s">
        <v>162</v>
      </c>
      <c r="CA1027" s="0" t="s">
        <v>153</v>
      </c>
      <c r="CP1027" s="0" t="s">
        <v>153</v>
      </c>
      <c r="EF1027" s="0" t="s">
        <v>153</v>
      </c>
    </row>
    <row r="1028" customFormat="false" ht="13.8" hidden="false" customHeight="false" outlineLevel="0" collapsed="false">
      <c r="A1028" s="0" t="s">
        <v>4872</v>
      </c>
      <c r="B1028" s="0" t="n">
        <v>78</v>
      </c>
      <c r="C1028" s="0" t="n">
        <v>412114</v>
      </c>
      <c r="D1028" s="0" t="s">
        <v>4873</v>
      </c>
      <c r="E1028" s="0" t="s">
        <v>4874</v>
      </c>
      <c r="F1028" s="0" t="str">
        <f aca="false">CONCATENATE(D1028," ",LEFT(H1028,4),"T=",AU1028,"D=",AV1028,"R=",AW1028,"M=",AX1028,"L=",AY1028,"B=",AZ1028)</f>
        <v>GEAR T=D=WARREN-WARD 5R=28M=7L=0B=6</v>
      </c>
      <c r="G1028" s="0" t="s">
        <v>176</v>
      </c>
      <c r="I1028" s="0" t="s">
        <v>4875</v>
      </c>
      <c r="J1028" s="0" t="s">
        <v>1806</v>
      </c>
      <c r="K1028" s="0" t="s">
        <v>143</v>
      </c>
      <c r="L1028" s="0" t="s">
        <v>162</v>
      </c>
      <c r="M1028" s="0" t="str">
        <f aca="false">RIGHT(N1028,LEN(N1028)-FIND(" ",N1028))</f>
        <v>BELVEDERE AVE SE</v>
      </c>
      <c r="N1028" s="0" t="s">
        <v>4876</v>
      </c>
      <c r="P1028" s="0" t="s">
        <v>145</v>
      </c>
      <c r="Q1028" s="0" t="s">
        <v>146</v>
      </c>
      <c r="R1028" s="0" t="n">
        <v>44484</v>
      </c>
      <c r="AD1028" s="0" t="s">
        <v>147</v>
      </c>
      <c r="AE1028" s="0" t="s">
        <v>148</v>
      </c>
      <c r="AF1028" s="0" t="s">
        <v>149</v>
      </c>
      <c r="AH1028" s="0" t="n">
        <v>14</v>
      </c>
      <c r="AI1028" s="0" t="n">
        <v>11</v>
      </c>
      <c r="AN1028" s="0" t="s">
        <v>145</v>
      </c>
      <c r="AO1028" s="0" t="s">
        <v>3480</v>
      </c>
      <c r="AP1028" s="0" t="s">
        <v>3481</v>
      </c>
      <c r="AQ1028" s="0" t="n">
        <v>9</v>
      </c>
      <c r="AR1028" s="0" t="n">
        <v>64</v>
      </c>
      <c r="AS1028" s="0" t="n">
        <v>32</v>
      </c>
      <c r="AV1028" s="0" t="s">
        <v>152</v>
      </c>
      <c r="AW1028" s="0" t="n">
        <f aca="false">COUNTA($BA1028:$EG1028)</f>
        <v>28</v>
      </c>
      <c r="AX1028" s="0" t="n">
        <f aca="false">COUNTIF($BC1028:$EG1028,"D")</f>
        <v>7</v>
      </c>
      <c r="AY1028" s="0" t="n">
        <f aca="false">COUNTIF($BC1028:$EG1028,"R")</f>
        <v>0</v>
      </c>
      <c r="AZ1028" s="2" t="n">
        <f aca="false">IF(DH1028&lt;&gt;"",1,0)+IF(DI1028&lt;&gt;"",1,0)+IF(DK1028&lt;&gt;"",1,0)+IF(DM1028&lt;&gt;"",1,0)+IF(DN1028&lt;&gt;"",1,0)+IF(DO1028&lt;&gt;"",1,0)+IF(DQ1028&lt;&gt;"",1,0)+IF(DR1028&lt;&gt;"",1,0)+IF(DT1028&lt;&gt;"",1,0)+IF(DU1028&lt;&gt;"",1,0)+IF(DV1028&lt;&gt;"",1,0)+IF(DW1028&lt;&gt;"",1,0)+IF(DX1028&lt;&gt;"",1,0)+IF(DZ1028&lt;&gt;"",1,0)+IF(EA1028&lt;&gt;"",1,0)+IF(EB1028&lt;&gt;"",1,0)+IF(EE1028&lt;&gt;"",1,0)</f>
        <v>6</v>
      </c>
      <c r="BA1028" s="2" t="n">
        <f aca="false">COUNTIF($DV1028:$EG1028, "&lt;&gt;")</f>
        <v>2</v>
      </c>
      <c r="BB1028" s="0" t="n">
        <f aca="false">AY1028*AX1028</f>
        <v>0</v>
      </c>
      <c r="BD1028" s="0" t="s">
        <v>153</v>
      </c>
      <c r="BH1028" s="0" t="s">
        <v>153</v>
      </c>
      <c r="BJ1028" s="0" t="s">
        <v>153</v>
      </c>
      <c r="BK1028" s="0" t="s">
        <v>153</v>
      </c>
      <c r="BL1028" s="0" t="s">
        <v>153</v>
      </c>
      <c r="BS1028" s="0" t="s">
        <v>153</v>
      </c>
      <c r="BY1028" s="0" t="s">
        <v>162</v>
      </c>
      <c r="CA1028" s="0" t="s">
        <v>153</v>
      </c>
      <c r="CG1028" s="0" t="s">
        <v>153</v>
      </c>
      <c r="CK1028" s="0" t="s">
        <v>153</v>
      </c>
      <c r="CL1028" s="0" t="s">
        <v>162</v>
      </c>
      <c r="CP1028" s="0" t="s">
        <v>153</v>
      </c>
      <c r="CT1028" s="0" t="s">
        <v>153</v>
      </c>
      <c r="CY1028" s="0" t="s">
        <v>153</v>
      </c>
      <c r="CZ1028" s="0" t="s">
        <v>162</v>
      </c>
      <c r="DC1028" s="0" t="s">
        <v>153</v>
      </c>
      <c r="DG1028" s="0" t="s">
        <v>162</v>
      </c>
      <c r="DI1028" s="0" t="s">
        <v>153</v>
      </c>
      <c r="DL1028" s="0" t="s">
        <v>153</v>
      </c>
      <c r="DN1028" s="0" t="s">
        <v>153</v>
      </c>
      <c r="DR1028" s="0" t="s">
        <v>153</v>
      </c>
      <c r="DS1028" s="0" t="s">
        <v>162</v>
      </c>
      <c r="DT1028" s="0" t="s">
        <v>162</v>
      </c>
      <c r="DU1028" s="0" t="s">
        <v>153</v>
      </c>
      <c r="DW1028" s="0" t="s">
        <v>162</v>
      </c>
      <c r="EF1028" s="0" t="s">
        <v>153</v>
      </c>
    </row>
    <row r="1029" customFormat="false" ht="13.8" hidden="false" customHeight="false" outlineLevel="0" collapsed="false">
      <c r="A1029" s="0" t="s">
        <v>4877</v>
      </c>
      <c r="B1029" s="0" t="n">
        <v>78</v>
      </c>
      <c r="C1029" s="0" t="n">
        <v>413344</v>
      </c>
      <c r="D1029" s="0" t="s">
        <v>3164</v>
      </c>
      <c r="E1029" s="0" t="s">
        <v>4878</v>
      </c>
      <c r="F1029" s="0" t="str">
        <f aca="false">CONCATENATE(D1029," ",LEFT(H1029,4),"T=",AU1029,"D=",AV1029,"R=",AW1029,"M=",AX1029,"L=",AY1029,"B=",AZ1029)</f>
        <v>HILL T=D=WARREN-WARD 5R=13M=1L=0B=0</v>
      </c>
      <c r="G1029" s="0" t="s">
        <v>176</v>
      </c>
      <c r="I1029" s="0" t="s">
        <v>4879</v>
      </c>
      <c r="J1029" s="0" t="s">
        <v>1971</v>
      </c>
      <c r="K1029" s="0" t="s">
        <v>143</v>
      </c>
      <c r="M1029" s="0" t="str">
        <f aca="false">RIGHT(N1029,LEN(N1029)-FIND(" ",N1029))</f>
        <v>BELVEDERE AVE SE</v>
      </c>
      <c r="N1029" s="0" t="s">
        <v>4880</v>
      </c>
      <c r="P1029" s="0" t="s">
        <v>145</v>
      </c>
      <c r="Q1029" s="0" t="s">
        <v>146</v>
      </c>
      <c r="R1029" s="0" t="n">
        <v>44484</v>
      </c>
      <c r="AD1029" s="0" t="s">
        <v>147</v>
      </c>
      <c r="AE1029" s="0" t="s">
        <v>148</v>
      </c>
      <c r="AF1029" s="0" t="s">
        <v>149</v>
      </c>
      <c r="AH1029" s="0" t="n">
        <v>14</v>
      </c>
      <c r="AI1029" s="0" t="n">
        <v>11</v>
      </c>
      <c r="AN1029" s="0" t="s">
        <v>145</v>
      </c>
      <c r="AO1029" s="0" t="s">
        <v>3480</v>
      </c>
      <c r="AP1029" s="0" t="s">
        <v>3481</v>
      </c>
      <c r="AQ1029" s="0" t="n">
        <v>9</v>
      </c>
      <c r="AR1029" s="0" t="n">
        <v>64</v>
      </c>
      <c r="AS1029" s="0" t="n">
        <v>32</v>
      </c>
      <c r="AV1029" s="0" t="s">
        <v>152</v>
      </c>
      <c r="AW1029" s="0" t="n">
        <f aca="false">COUNTA($BA1029:$EG1029)</f>
        <v>13</v>
      </c>
      <c r="AX1029" s="0" t="n">
        <f aca="false">COUNTIF($BC1029:$EG1029,"D")</f>
        <v>1</v>
      </c>
      <c r="AY1029" s="0" t="n">
        <f aca="false">COUNTIF($BC1029:$EG1029,"R")</f>
        <v>0</v>
      </c>
      <c r="AZ1029" s="2" t="n">
        <f aca="false">IF(DH1029&lt;&gt;"",1,0)+IF(DI1029&lt;&gt;"",1,0)+IF(DK1029&lt;&gt;"",1,0)+IF(DM1029&lt;&gt;"",1,0)+IF(DN1029&lt;&gt;"",1,0)+IF(DO1029&lt;&gt;"",1,0)+IF(DQ1029&lt;&gt;"",1,0)+IF(DR1029&lt;&gt;"",1,0)+IF(DT1029&lt;&gt;"",1,0)+IF(DU1029&lt;&gt;"",1,0)+IF(DV1029&lt;&gt;"",1,0)+IF(DW1029&lt;&gt;"",1,0)+IF(DX1029&lt;&gt;"",1,0)+IF(DZ1029&lt;&gt;"",1,0)+IF(EA1029&lt;&gt;"",1,0)+IF(EB1029&lt;&gt;"",1,0)+IF(EE1029&lt;&gt;"",1,0)</f>
        <v>0</v>
      </c>
      <c r="BA1029" s="2" t="n">
        <f aca="false">COUNTIF($DV1029:$EG1029, "&lt;&gt;")</f>
        <v>1</v>
      </c>
      <c r="BB1029" s="0" t="n">
        <f aca="false">AY1029*AX1029</f>
        <v>0</v>
      </c>
      <c r="BL1029" s="0" t="s">
        <v>153</v>
      </c>
      <c r="BP1029" s="0" t="s">
        <v>153</v>
      </c>
      <c r="BS1029" s="0" t="s">
        <v>153</v>
      </c>
      <c r="BV1029" s="0" t="s">
        <v>153</v>
      </c>
      <c r="BY1029" s="0" t="s">
        <v>162</v>
      </c>
      <c r="CA1029" s="0" t="s">
        <v>153</v>
      </c>
      <c r="CP1029" s="0" t="s">
        <v>153</v>
      </c>
      <c r="CV1029" s="0" t="s">
        <v>153</v>
      </c>
      <c r="CY1029" s="0" t="s">
        <v>153</v>
      </c>
      <c r="DC1029" s="0" t="s">
        <v>153</v>
      </c>
      <c r="EF1029" s="0" t="s">
        <v>153</v>
      </c>
    </row>
    <row r="1030" customFormat="false" ht="13.8" hidden="false" customHeight="false" outlineLevel="0" collapsed="false">
      <c r="A1030" s="0" t="s">
        <v>4881</v>
      </c>
      <c r="B1030" s="0" t="n">
        <v>78</v>
      </c>
      <c r="C1030" s="0" t="n">
        <v>229723</v>
      </c>
      <c r="D1030" s="0" t="s">
        <v>4882</v>
      </c>
      <c r="E1030" s="0" t="s">
        <v>4883</v>
      </c>
      <c r="F1030" s="0" t="str">
        <f aca="false">CONCATENATE(D1030," ",LEFT(H1030,4),"T=",AU1030,"D=",AV1030,"R=",AW1030,"M=",AX1030,"L=",AY1030,"B=",AZ1030)</f>
        <v>KUNDEL T=D=WARREN-WARD 5R=14M=2L=0B=5</v>
      </c>
      <c r="G1030" s="0" t="s">
        <v>140</v>
      </c>
      <c r="I1030" s="0" t="s">
        <v>4884</v>
      </c>
      <c r="J1030" s="0" t="s">
        <v>4885</v>
      </c>
      <c r="K1030" s="0" t="s">
        <v>143</v>
      </c>
      <c r="M1030" s="0" t="str">
        <f aca="false">RIGHT(N1030,LEN(N1030)-FIND(" ",N1030))</f>
        <v>BELVEDERE AVE SE</v>
      </c>
      <c r="N1030" s="0" t="s">
        <v>4886</v>
      </c>
      <c r="P1030" s="0" t="s">
        <v>145</v>
      </c>
      <c r="Q1030" s="0" t="s">
        <v>146</v>
      </c>
      <c r="R1030" s="0" t="n">
        <v>44483</v>
      </c>
      <c r="AD1030" s="0" t="s">
        <v>147</v>
      </c>
      <c r="AE1030" s="0" t="s">
        <v>148</v>
      </c>
      <c r="AF1030" s="0" t="s">
        <v>149</v>
      </c>
      <c r="AH1030" s="0" t="n">
        <v>14</v>
      </c>
      <c r="AI1030" s="0" t="n">
        <v>11</v>
      </c>
      <c r="AN1030" s="0" t="s">
        <v>145</v>
      </c>
      <c r="AO1030" s="0" t="s">
        <v>3480</v>
      </c>
      <c r="AP1030" s="0" t="s">
        <v>3481</v>
      </c>
      <c r="AQ1030" s="0" t="n">
        <v>9</v>
      </c>
      <c r="AR1030" s="0" t="n">
        <v>64</v>
      </c>
      <c r="AS1030" s="0" t="n">
        <v>32</v>
      </c>
      <c r="AV1030" s="0" t="s">
        <v>152</v>
      </c>
      <c r="AW1030" s="0" t="n">
        <f aca="false">COUNTA($BA1030:$EG1030)</f>
        <v>14</v>
      </c>
      <c r="AX1030" s="0" t="n">
        <f aca="false">COUNTIF($BC1030:$EG1030,"D")</f>
        <v>2</v>
      </c>
      <c r="AY1030" s="0" t="n">
        <f aca="false">COUNTIF($BC1030:$EG1030,"R")</f>
        <v>0</v>
      </c>
      <c r="AZ1030" s="2" t="n">
        <f aca="false">IF(DH1030&lt;&gt;"",1,0)+IF(DI1030&lt;&gt;"",1,0)+IF(DK1030&lt;&gt;"",1,0)+IF(DM1030&lt;&gt;"",1,0)+IF(DN1030&lt;&gt;"",1,0)+IF(DO1030&lt;&gt;"",1,0)+IF(DQ1030&lt;&gt;"",1,0)+IF(DR1030&lt;&gt;"",1,0)+IF(DT1030&lt;&gt;"",1,0)+IF(DU1030&lt;&gt;"",1,0)+IF(DV1030&lt;&gt;"",1,0)+IF(DW1030&lt;&gt;"",1,0)+IF(DX1030&lt;&gt;"",1,0)+IF(DZ1030&lt;&gt;"",1,0)+IF(EA1030&lt;&gt;"",1,0)+IF(EB1030&lt;&gt;"",1,0)+IF(EE1030&lt;&gt;"",1,0)</f>
        <v>5</v>
      </c>
      <c r="BA1030" s="2" t="n">
        <f aca="false">COUNTIF($DV1030:$EG1030, "&lt;&gt;")</f>
        <v>3</v>
      </c>
      <c r="BB1030" s="0" t="n">
        <f aca="false">AY1030*AX1030</f>
        <v>0</v>
      </c>
      <c r="BR1030" s="0" t="s">
        <v>153</v>
      </c>
      <c r="CP1030" s="0" t="s">
        <v>153</v>
      </c>
      <c r="CY1030" s="0" t="s">
        <v>153</v>
      </c>
      <c r="CZ1030" s="0" t="s">
        <v>162</v>
      </c>
      <c r="DC1030" s="0" t="s">
        <v>153</v>
      </c>
      <c r="DG1030" s="0" t="s">
        <v>162</v>
      </c>
      <c r="DI1030" s="0" t="s">
        <v>153</v>
      </c>
      <c r="DN1030" s="0" t="s">
        <v>153</v>
      </c>
      <c r="DU1030" s="0" t="s">
        <v>153</v>
      </c>
      <c r="DX1030" s="0" t="s">
        <v>153</v>
      </c>
      <c r="EA1030" s="0" t="s">
        <v>153</v>
      </c>
      <c r="EF1030" s="0" t="s">
        <v>153</v>
      </c>
    </row>
    <row r="1031" customFormat="false" ht="13.8" hidden="false" customHeight="false" outlineLevel="0" collapsed="false">
      <c r="A1031" s="0" t="s">
        <v>4887</v>
      </c>
      <c r="B1031" s="0" t="n">
        <v>78</v>
      </c>
      <c r="C1031" s="0" t="n">
        <v>312273</v>
      </c>
      <c r="D1031" s="0" t="s">
        <v>4888</v>
      </c>
      <c r="E1031" s="0" t="s">
        <v>4889</v>
      </c>
      <c r="F1031" s="0" t="str">
        <f aca="false">CONCATENATE(D1031," ",LEFT(H1031,4),"T=",AU1031,"D=",AV1031,"R=",AW1031,"M=",AX1031,"L=",AY1031,"B=",AZ1031)</f>
        <v>LIOGAS T=D=WARREN-WARD 5R=23M=2L=0B=4</v>
      </c>
      <c r="G1031" s="0" t="s">
        <v>284</v>
      </c>
      <c r="I1031" s="0" t="s">
        <v>4890</v>
      </c>
      <c r="J1031" s="0" t="s">
        <v>4891</v>
      </c>
      <c r="K1031" s="0" t="s">
        <v>143</v>
      </c>
      <c r="M1031" s="0" t="str">
        <f aca="false">RIGHT(N1031,LEN(N1031)-FIND(" ",N1031))</f>
        <v>BELVEDERE AVE SE</v>
      </c>
      <c r="N1031" s="0" t="s">
        <v>4892</v>
      </c>
      <c r="P1031" s="0" t="s">
        <v>145</v>
      </c>
      <c r="Q1031" s="0" t="s">
        <v>146</v>
      </c>
      <c r="R1031" s="0" t="n">
        <v>44483</v>
      </c>
      <c r="AD1031" s="0" t="s">
        <v>147</v>
      </c>
      <c r="AE1031" s="0" t="s">
        <v>148</v>
      </c>
      <c r="AF1031" s="0" t="s">
        <v>149</v>
      </c>
      <c r="AH1031" s="0" t="n">
        <v>14</v>
      </c>
      <c r="AI1031" s="0" t="n">
        <v>11</v>
      </c>
      <c r="AN1031" s="0" t="s">
        <v>145</v>
      </c>
      <c r="AO1031" s="0" t="s">
        <v>3480</v>
      </c>
      <c r="AP1031" s="0" t="s">
        <v>3481</v>
      </c>
      <c r="AQ1031" s="0" t="n">
        <v>9</v>
      </c>
      <c r="AR1031" s="0" t="n">
        <v>64</v>
      </c>
      <c r="AS1031" s="0" t="n">
        <v>32</v>
      </c>
      <c r="AV1031" s="0" t="s">
        <v>152</v>
      </c>
      <c r="AW1031" s="0" t="n">
        <f aca="false">COUNTA($BA1031:$EG1031)</f>
        <v>23</v>
      </c>
      <c r="AX1031" s="0" t="n">
        <f aca="false">COUNTIF($BC1031:$EG1031,"D")</f>
        <v>2</v>
      </c>
      <c r="AY1031" s="0" t="n">
        <f aca="false">COUNTIF($BC1031:$EG1031,"R")</f>
        <v>0</v>
      </c>
      <c r="AZ1031" s="2" t="n">
        <f aca="false">IF(DH1031&lt;&gt;"",1,0)+IF(DI1031&lt;&gt;"",1,0)+IF(DK1031&lt;&gt;"",1,0)+IF(DM1031&lt;&gt;"",1,0)+IF(DN1031&lt;&gt;"",1,0)+IF(DO1031&lt;&gt;"",1,0)+IF(DQ1031&lt;&gt;"",1,0)+IF(DR1031&lt;&gt;"",1,0)+IF(DT1031&lt;&gt;"",1,0)+IF(DU1031&lt;&gt;"",1,0)+IF(DV1031&lt;&gt;"",1,0)+IF(DW1031&lt;&gt;"",1,0)+IF(DX1031&lt;&gt;"",1,0)+IF(DZ1031&lt;&gt;"",1,0)+IF(EA1031&lt;&gt;"",1,0)+IF(EB1031&lt;&gt;"",1,0)+IF(EE1031&lt;&gt;"",1,0)</f>
        <v>4</v>
      </c>
      <c r="BA1031" s="2" t="n">
        <f aca="false">COUNTIF($DV1031:$EG1031, "&lt;&gt;")</f>
        <v>1</v>
      </c>
      <c r="BB1031" s="0" t="n">
        <f aca="false">AY1031*AX1031</f>
        <v>0</v>
      </c>
      <c r="BC1031" s="0" t="s">
        <v>153</v>
      </c>
      <c r="BD1031" s="0" t="s">
        <v>153</v>
      </c>
      <c r="BF1031" s="0" t="s">
        <v>153</v>
      </c>
      <c r="BH1031" s="0" t="s">
        <v>153</v>
      </c>
      <c r="BJ1031" s="0" t="s">
        <v>153</v>
      </c>
      <c r="BK1031" s="0" t="s">
        <v>153</v>
      </c>
      <c r="BL1031" s="0" t="s">
        <v>153</v>
      </c>
      <c r="BP1031" s="0" t="s">
        <v>153</v>
      </c>
      <c r="BS1031" s="0" t="s">
        <v>153</v>
      </c>
      <c r="BY1031" s="0" t="s">
        <v>162</v>
      </c>
      <c r="CA1031" s="0" t="s">
        <v>153</v>
      </c>
      <c r="CG1031" s="0" t="s">
        <v>153</v>
      </c>
      <c r="CK1031" s="0" t="s">
        <v>153</v>
      </c>
      <c r="CP1031" s="0" t="s">
        <v>153</v>
      </c>
      <c r="CV1031" s="0" t="s">
        <v>153</v>
      </c>
      <c r="DC1031" s="0" t="s">
        <v>153</v>
      </c>
      <c r="DI1031" s="0" t="s">
        <v>153</v>
      </c>
      <c r="DM1031" s="0" t="s">
        <v>162</v>
      </c>
      <c r="DN1031" s="0" t="s">
        <v>153</v>
      </c>
      <c r="DU1031" s="0" t="s">
        <v>153</v>
      </c>
      <c r="EF1031" s="0" t="s">
        <v>153</v>
      </c>
    </row>
    <row r="1032" customFormat="false" ht="13.8" hidden="false" customHeight="false" outlineLevel="0" collapsed="false">
      <c r="A1032" s="0" t="s">
        <v>4893</v>
      </c>
      <c r="B1032" s="0" t="n">
        <v>78</v>
      </c>
      <c r="C1032" s="0" t="n">
        <v>199525</v>
      </c>
      <c r="D1032" s="0" t="s">
        <v>4888</v>
      </c>
      <c r="E1032" s="0" t="s">
        <v>4894</v>
      </c>
      <c r="F1032" s="0" t="str">
        <f aca="false">CONCATENATE(D1032," ",LEFT(H1032,4),"T=",AU1032,"D=",AV1032,"R=",AW1032,"M=",AX1032,"L=",AY1032,"B=",AZ1032)</f>
        <v>LIOGAS T=D=WARREN-WARD 5R=21M=2L=0B=4</v>
      </c>
      <c r="G1032" s="0" t="s">
        <v>220</v>
      </c>
      <c r="I1032" s="0" t="s">
        <v>4895</v>
      </c>
      <c r="J1032" s="0" t="s">
        <v>4896</v>
      </c>
      <c r="K1032" s="0" t="s">
        <v>143</v>
      </c>
      <c r="M1032" s="0" t="str">
        <f aca="false">RIGHT(N1032,LEN(N1032)-FIND(" ",N1032))</f>
        <v>BELVEDERE AVE SE</v>
      </c>
      <c r="N1032" s="0" t="s">
        <v>4892</v>
      </c>
      <c r="P1032" s="0" t="s">
        <v>145</v>
      </c>
      <c r="Q1032" s="0" t="s">
        <v>146</v>
      </c>
      <c r="R1032" s="0" t="n">
        <v>44483</v>
      </c>
      <c r="AD1032" s="0" t="s">
        <v>147</v>
      </c>
      <c r="AE1032" s="0" t="s">
        <v>148</v>
      </c>
      <c r="AF1032" s="0" t="s">
        <v>149</v>
      </c>
      <c r="AH1032" s="0" t="n">
        <v>14</v>
      </c>
      <c r="AI1032" s="0" t="n">
        <v>11</v>
      </c>
      <c r="AN1032" s="0" t="s">
        <v>145</v>
      </c>
      <c r="AO1032" s="0" t="s">
        <v>3480</v>
      </c>
      <c r="AP1032" s="0" t="s">
        <v>3481</v>
      </c>
      <c r="AQ1032" s="0" t="n">
        <v>9</v>
      </c>
      <c r="AR1032" s="0" t="n">
        <v>64</v>
      </c>
      <c r="AS1032" s="0" t="n">
        <v>32</v>
      </c>
      <c r="AV1032" s="0" t="s">
        <v>152</v>
      </c>
      <c r="AW1032" s="0" t="n">
        <f aca="false">COUNTA($BA1032:$EG1032)</f>
        <v>21</v>
      </c>
      <c r="AX1032" s="0" t="n">
        <f aca="false">COUNTIF($BC1032:$EG1032,"D")</f>
        <v>2</v>
      </c>
      <c r="AY1032" s="0" t="n">
        <f aca="false">COUNTIF($BC1032:$EG1032,"R")</f>
        <v>0</v>
      </c>
      <c r="AZ1032" s="2" t="n">
        <f aca="false">IF(DH1032&lt;&gt;"",1,0)+IF(DI1032&lt;&gt;"",1,0)+IF(DK1032&lt;&gt;"",1,0)+IF(DM1032&lt;&gt;"",1,0)+IF(DN1032&lt;&gt;"",1,0)+IF(DO1032&lt;&gt;"",1,0)+IF(DQ1032&lt;&gt;"",1,0)+IF(DR1032&lt;&gt;"",1,0)+IF(DT1032&lt;&gt;"",1,0)+IF(DU1032&lt;&gt;"",1,0)+IF(DV1032&lt;&gt;"",1,0)+IF(DW1032&lt;&gt;"",1,0)+IF(DX1032&lt;&gt;"",1,0)+IF(DZ1032&lt;&gt;"",1,0)+IF(EA1032&lt;&gt;"",1,0)+IF(EB1032&lt;&gt;"",1,0)+IF(EE1032&lt;&gt;"",1,0)</f>
        <v>4</v>
      </c>
      <c r="BA1032" s="2" t="n">
        <f aca="false">COUNTIF($DV1032:$EG1032, "&lt;&gt;")</f>
        <v>1</v>
      </c>
      <c r="BB1032" s="0" t="n">
        <f aca="false">AY1032*AX1032</f>
        <v>0</v>
      </c>
      <c r="BC1032" s="0" t="s">
        <v>153</v>
      </c>
      <c r="BD1032" s="0" t="s">
        <v>153</v>
      </c>
      <c r="BF1032" s="0" t="s">
        <v>153</v>
      </c>
      <c r="BH1032" s="0" t="s">
        <v>153</v>
      </c>
      <c r="BJ1032" s="0" t="s">
        <v>153</v>
      </c>
      <c r="BK1032" s="0" t="s">
        <v>153</v>
      </c>
      <c r="BL1032" s="0" t="s">
        <v>153</v>
      </c>
      <c r="BS1032" s="0" t="s">
        <v>153</v>
      </c>
      <c r="BY1032" s="0" t="s">
        <v>162</v>
      </c>
      <c r="CA1032" s="0" t="s">
        <v>153</v>
      </c>
      <c r="CK1032" s="0" t="s">
        <v>153</v>
      </c>
      <c r="CP1032" s="0" t="s">
        <v>153</v>
      </c>
      <c r="CV1032" s="0" t="s">
        <v>153</v>
      </c>
      <c r="DC1032" s="0" t="s">
        <v>153</v>
      </c>
      <c r="DI1032" s="0" t="s">
        <v>153</v>
      </c>
      <c r="DM1032" s="0" t="s">
        <v>162</v>
      </c>
      <c r="DN1032" s="0" t="s">
        <v>153</v>
      </c>
      <c r="DU1032" s="0" t="s">
        <v>153</v>
      </c>
      <c r="EF1032" s="0" t="s">
        <v>153</v>
      </c>
    </row>
    <row r="1033" customFormat="false" ht="13.8" hidden="false" customHeight="false" outlineLevel="0" collapsed="false">
      <c r="A1033" s="0" t="s">
        <v>4897</v>
      </c>
      <c r="B1033" s="0" t="n">
        <v>78</v>
      </c>
      <c r="C1033" s="0" t="n">
        <v>18098</v>
      </c>
      <c r="D1033" s="0" t="s">
        <v>4898</v>
      </c>
      <c r="E1033" s="0" t="s">
        <v>309</v>
      </c>
      <c r="F1033" s="0" t="str">
        <f aca="false">CONCATENATE(D1033," ",LEFT(H1033,4),"T=",AU1033,"D=",AV1033,"R=",AW1033,"M=",AX1033,"L=",AY1033,"B=",AZ1033)</f>
        <v>BROBEIL DIGGINS T=D=WARREN-WARD 5R=3M=0L=0B=0</v>
      </c>
      <c r="G1033" s="0" t="s">
        <v>176</v>
      </c>
      <c r="I1033" s="0" t="s">
        <v>4899</v>
      </c>
      <c r="J1033" s="0" t="s">
        <v>4900</v>
      </c>
      <c r="K1033" s="0" t="s">
        <v>143</v>
      </c>
      <c r="M1033" s="0" t="str">
        <f aca="false">RIGHT(N1033,LEN(N1033)-FIND(" ",N1033))</f>
        <v>BELVEDERE AVE SE</v>
      </c>
      <c r="N1033" s="0" t="s">
        <v>4901</v>
      </c>
      <c r="P1033" s="0" t="s">
        <v>145</v>
      </c>
      <c r="Q1033" s="0" t="s">
        <v>146</v>
      </c>
      <c r="R1033" s="0" t="n">
        <v>44483</v>
      </c>
      <c r="AD1033" s="0" t="s">
        <v>147</v>
      </c>
      <c r="AE1033" s="0" t="s">
        <v>148</v>
      </c>
      <c r="AF1033" s="0" t="s">
        <v>149</v>
      </c>
      <c r="AH1033" s="0" t="n">
        <v>14</v>
      </c>
      <c r="AI1033" s="0" t="n">
        <v>11</v>
      </c>
      <c r="AN1033" s="0" t="s">
        <v>145</v>
      </c>
      <c r="AO1033" s="0" t="s">
        <v>3480</v>
      </c>
      <c r="AP1033" s="0" t="s">
        <v>3481</v>
      </c>
      <c r="AQ1033" s="0" t="n">
        <v>9</v>
      </c>
      <c r="AR1033" s="0" t="n">
        <v>64</v>
      </c>
      <c r="AS1033" s="0" t="n">
        <v>32</v>
      </c>
      <c r="AV1033" s="0" t="s">
        <v>152</v>
      </c>
      <c r="AW1033" s="0" t="n">
        <f aca="false">COUNTA($BA1033:$EG1033)</f>
        <v>3</v>
      </c>
      <c r="AX1033" s="0" t="n">
        <f aca="false">COUNTIF($BC1033:$EG1033,"D")</f>
        <v>0</v>
      </c>
      <c r="AY1033" s="0" t="n">
        <f aca="false">COUNTIF($BC1033:$EG1033,"R")</f>
        <v>0</v>
      </c>
      <c r="AZ1033" s="2" t="n">
        <f aca="false">IF(DH1033&lt;&gt;"",1,0)+IF(DI1033&lt;&gt;"",1,0)+IF(DK1033&lt;&gt;"",1,0)+IF(DM1033&lt;&gt;"",1,0)+IF(DN1033&lt;&gt;"",1,0)+IF(DO1033&lt;&gt;"",1,0)+IF(DQ1033&lt;&gt;"",1,0)+IF(DR1033&lt;&gt;"",1,0)+IF(DT1033&lt;&gt;"",1,0)+IF(DU1033&lt;&gt;"",1,0)+IF(DV1033&lt;&gt;"",1,0)+IF(DW1033&lt;&gt;"",1,0)+IF(DX1033&lt;&gt;"",1,0)+IF(DZ1033&lt;&gt;"",1,0)+IF(EA1033&lt;&gt;"",1,0)+IF(EB1033&lt;&gt;"",1,0)+IF(EE1033&lt;&gt;"",1,0)</f>
        <v>0</v>
      </c>
      <c r="BA1033" s="2" t="n">
        <f aca="false">COUNTIF($DV1033:$EG1033, "&lt;&gt;")</f>
        <v>1</v>
      </c>
      <c r="BB1033" s="0" t="n">
        <f aca="false">AY1033*AX1033</f>
        <v>0</v>
      </c>
      <c r="EF1033" s="0" t="s">
        <v>153</v>
      </c>
    </row>
    <row r="1034" customFormat="false" ht="13.8" hidden="false" customHeight="false" outlineLevel="0" collapsed="false">
      <c r="A1034" s="0" t="s">
        <v>4902</v>
      </c>
      <c r="B1034" s="0" t="n">
        <v>78</v>
      </c>
      <c r="C1034" s="0" t="n">
        <v>18097</v>
      </c>
      <c r="D1034" s="0" t="s">
        <v>4903</v>
      </c>
      <c r="E1034" s="0" t="s">
        <v>226</v>
      </c>
      <c r="F1034" s="0" t="str">
        <f aca="false">CONCATENATE(D1034," ",LEFT(H1034,4),"T=",AU1034,"D=",AV1034,"R=",AW1034,"M=",AX1034,"L=",AY1034,"B=",AZ1034)</f>
        <v>DWIGHT T=D=WARREN-WARD 5R=8M=0L=0B=4</v>
      </c>
      <c r="G1034" s="0" t="s">
        <v>1288</v>
      </c>
      <c r="I1034" s="0" t="s">
        <v>4904</v>
      </c>
      <c r="J1034" s="0" t="s">
        <v>624</v>
      </c>
      <c r="K1034" s="0" t="s">
        <v>143</v>
      </c>
      <c r="M1034" s="0" t="str">
        <f aca="false">RIGHT(N1034,LEN(N1034)-FIND(" ",N1034))</f>
        <v>BELVEDERE AVE SE</v>
      </c>
      <c r="N1034" s="0" t="s">
        <v>4905</v>
      </c>
      <c r="P1034" s="0" t="s">
        <v>145</v>
      </c>
      <c r="Q1034" s="0" t="s">
        <v>146</v>
      </c>
      <c r="R1034" s="0" t="n">
        <v>44483</v>
      </c>
      <c r="AD1034" s="0" t="s">
        <v>147</v>
      </c>
      <c r="AE1034" s="0" t="s">
        <v>148</v>
      </c>
      <c r="AF1034" s="0" t="s">
        <v>149</v>
      </c>
      <c r="AH1034" s="0" t="n">
        <v>14</v>
      </c>
      <c r="AI1034" s="0" t="n">
        <v>11</v>
      </c>
      <c r="AN1034" s="0" t="s">
        <v>145</v>
      </c>
      <c r="AO1034" s="0" t="s">
        <v>3480</v>
      </c>
      <c r="AP1034" s="0" t="s">
        <v>3481</v>
      </c>
      <c r="AQ1034" s="0" t="n">
        <v>9</v>
      </c>
      <c r="AR1034" s="0" t="n">
        <v>64</v>
      </c>
      <c r="AS1034" s="0" t="n">
        <v>32</v>
      </c>
      <c r="AV1034" s="0" t="s">
        <v>152</v>
      </c>
      <c r="AW1034" s="0" t="n">
        <f aca="false">COUNTA($BA1034:$EG1034)</f>
        <v>8</v>
      </c>
      <c r="AX1034" s="0" t="n">
        <f aca="false">COUNTIF($BC1034:$EG1034,"D")</f>
        <v>0</v>
      </c>
      <c r="AY1034" s="0" t="n">
        <f aca="false">COUNTIF($BC1034:$EG1034,"R")</f>
        <v>0</v>
      </c>
      <c r="AZ1034" s="2" t="n">
        <f aca="false">IF(DH1034&lt;&gt;"",1,0)+IF(DI1034&lt;&gt;"",1,0)+IF(DK1034&lt;&gt;"",1,0)+IF(DM1034&lt;&gt;"",1,0)+IF(DN1034&lt;&gt;"",1,0)+IF(DO1034&lt;&gt;"",1,0)+IF(DQ1034&lt;&gt;"",1,0)+IF(DR1034&lt;&gt;"",1,0)+IF(DT1034&lt;&gt;"",1,0)+IF(DU1034&lt;&gt;"",1,0)+IF(DV1034&lt;&gt;"",1,0)+IF(DW1034&lt;&gt;"",1,0)+IF(DX1034&lt;&gt;"",1,0)+IF(DZ1034&lt;&gt;"",1,0)+IF(EA1034&lt;&gt;"",1,0)+IF(EB1034&lt;&gt;"",1,0)+IF(EE1034&lt;&gt;"",1,0)</f>
        <v>4</v>
      </c>
      <c r="BA1034" s="2" t="n">
        <f aca="false">COUNTIF($DV1034:$EG1034, "&lt;&gt;")</f>
        <v>2</v>
      </c>
      <c r="BB1034" s="0" t="n">
        <f aca="false">AY1034*AX1034</f>
        <v>0</v>
      </c>
      <c r="DC1034" s="0" t="s">
        <v>153</v>
      </c>
      <c r="DI1034" s="0" t="s">
        <v>153</v>
      </c>
      <c r="DN1034" s="0" t="s">
        <v>153</v>
      </c>
      <c r="DU1034" s="0" t="s">
        <v>153</v>
      </c>
      <c r="EA1034" s="0" t="s">
        <v>153</v>
      </c>
      <c r="EF1034" s="0" t="s">
        <v>153</v>
      </c>
    </row>
    <row r="1035" customFormat="false" ht="13.8" hidden="false" customHeight="false" outlineLevel="0" collapsed="false">
      <c r="A1035" s="0" t="s">
        <v>4906</v>
      </c>
      <c r="B1035" s="0" t="n">
        <v>78</v>
      </c>
      <c r="C1035" s="0" t="n">
        <v>435943</v>
      </c>
      <c r="D1035" s="0" t="s">
        <v>4903</v>
      </c>
      <c r="E1035" s="0" t="s">
        <v>4907</v>
      </c>
      <c r="F1035" s="0" t="str">
        <f aca="false">CONCATENATE(D1035," ",LEFT(H1035,4),"T=",AU1035,"D=",AV1035,"R=",AW1035,"M=",AX1035,"L=",AY1035,"B=",AZ1035)</f>
        <v>DWIGHT T=D=WARREN-WARD 5R=6M=0L=0B=1</v>
      </c>
      <c r="G1035" s="0" t="s">
        <v>4523</v>
      </c>
      <c r="I1035" s="0" t="s">
        <v>4908</v>
      </c>
      <c r="J1035" s="0" t="s">
        <v>624</v>
      </c>
      <c r="K1035" s="0" t="s">
        <v>186</v>
      </c>
      <c r="M1035" s="0" t="str">
        <f aca="false">RIGHT(N1035,LEN(N1035)-FIND(" ",N1035))</f>
        <v>BELVEDERE AVE SE</v>
      </c>
      <c r="N1035" s="0" t="s">
        <v>4905</v>
      </c>
      <c r="P1035" s="0" t="s">
        <v>145</v>
      </c>
      <c r="Q1035" s="0" t="s">
        <v>146</v>
      </c>
      <c r="R1035" s="0" t="n">
        <v>44483</v>
      </c>
      <c r="AD1035" s="0" t="s">
        <v>147</v>
      </c>
      <c r="AE1035" s="0" t="s">
        <v>148</v>
      </c>
      <c r="AF1035" s="0" t="s">
        <v>149</v>
      </c>
      <c r="AH1035" s="0" t="n">
        <v>14</v>
      </c>
      <c r="AI1035" s="0" t="n">
        <v>11</v>
      </c>
      <c r="AN1035" s="0" t="s">
        <v>145</v>
      </c>
      <c r="AO1035" s="0" t="s">
        <v>3480</v>
      </c>
      <c r="AP1035" s="0" t="s">
        <v>3481</v>
      </c>
      <c r="AQ1035" s="0" t="n">
        <v>9</v>
      </c>
      <c r="AR1035" s="0" t="n">
        <v>64</v>
      </c>
      <c r="AS1035" s="0" t="n">
        <v>32</v>
      </c>
      <c r="AV1035" s="0" t="s">
        <v>152</v>
      </c>
      <c r="AW1035" s="0" t="n">
        <f aca="false">COUNTA($BA1035:$EG1035)</f>
        <v>6</v>
      </c>
      <c r="AX1035" s="0" t="n">
        <f aca="false">COUNTIF($BC1035:$EG1035,"D")</f>
        <v>0</v>
      </c>
      <c r="AY1035" s="0" t="n">
        <f aca="false">COUNTIF($BC1035:$EG1035,"R")</f>
        <v>0</v>
      </c>
      <c r="AZ1035" s="2" t="n">
        <f aca="false">IF(DH1035&lt;&gt;"",1,0)+IF(DI1035&lt;&gt;"",1,0)+IF(DK1035&lt;&gt;"",1,0)+IF(DM1035&lt;&gt;"",1,0)+IF(DN1035&lt;&gt;"",1,0)+IF(DO1035&lt;&gt;"",1,0)+IF(DQ1035&lt;&gt;"",1,0)+IF(DR1035&lt;&gt;"",1,0)+IF(DT1035&lt;&gt;"",1,0)+IF(DU1035&lt;&gt;"",1,0)+IF(DV1035&lt;&gt;"",1,0)+IF(DW1035&lt;&gt;"",1,0)+IF(DX1035&lt;&gt;"",1,0)+IF(DZ1035&lt;&gt;"",1,0)+IF(EA1035&lt;&gt;"",1,0)+IF(EB1035&lt;&gt;"",1,0)+IF(EE1035&lt;&gt;"",1,0)</f>
        <v>1</v>
      </c>
      <c r="BA1035" s="2" t="n">
        <f aca="false">COUNTIF($DV1035:$EG1035, "&lt;&gt;")</f>
        <v>0</v>
      </c>
      <c r="BB1035" s="0" t="n">
        <f aca="false">AY1035*AX1035</f>
        <v>0</v>
      </c>
      <c r="BL1035" s="0" t="s">
        <v>153</v>
      </c>
      <c r="CP1035" s="0" t="s">
        <v>153</v>
      </c>
      <c r="DC1035" s="0" t="s">
        <v>153</v>
      </c>
      <c r="DI1035" s="0" t="s">
        <v>153</v>
      </c>
    </row>
    <row r="1036" customFormat="false" ht="13.8" hidden="false" customHeight="false" outlineLevel="0" collapsed="false">
      <c r="A1036" s="0" t="s">
        <v>4909</v>
      </c>
      <c r="B1036" s="0" t="n">
        <v>78</v>
      </c>
      <c r="C1036" s="0" t="n">
        <v>490783</v>
      </c>
      <c r="D1036" s="0" t="s">
        <v>4910</v>
      </c>
      <c r="E1036" s="0" t="s">
        <v>2980</v>
      </c>
      <c r="F1036" s="0" t="str">
        <f aca="false">CONCATENATE(D1036," ",LEFT(H1036,4),"T=",AU1036,"D=",AV1036,"R=",AW1036,"M=",AX1036,"L=",AY1036,"B=",AZ1036)</f>
        <v>KOVER T=D=WARREN-WARD 5R=3M=0L=1B=1</v>
      </c>
      <c r="G1036" s="0" t="s">
        <v>504</v>
      </c>
      <c r="I1036" s="0" t="s">
        <v>4911</v>
      </c>
      <c r="J1036" s="0" t="s">
        <v>482</v>
      </c>
      <c r="K1036" s="0" t="s">
        <v>143</v>
      </c>
      <c r="M1036" s="0" t="str">
        <f aca="false">RIGHT(N1036,LEN(N1036)-FIND(" ",N1036))</f>
        <v>BELVEDERE AVE SE</v>
      </c>
      <c r="N1036" s="0" t="s">
        <v>4912</v>
      </c>
      <c r="P1036" s="0" t="s">
        <v>145</v>
      </c>
      <c r="Q1036" s="0" t="s">
        <v>146</v>
      </c>
      <c r="R1036" s="0" t="n">
        <v>44483</v>
      </c>
      <c r="AD1036" s="0" t="s">
        <v>147</v>
      </c>
      <c r="AE1036" s="0" t="s">
        <v>148</v>
      </c>
      <c r="AF1036" s="0" t="s">
        <v>149</v>
      </c>
      <c r="AH1036" s="0" t="n">
        <v>14</v>
      </c>
      <c r="AI1036" s="0" t="n">
        <v>11</v>
      </c>
      <c r="AN1036" s="0" t="s">
        <v>145</v>
      </c>
      <c r="AO1036" s="0" t="s">
        <v>3480</v>
      </c>
      <c r="AP1036" s="0" t="s">
        <v>3481</v>
      </c>
      <c r="AQ1036" s="0" t="n">
        <v>9</v>
      </c>
      <c r="AR1036" s="0" t="n">
        <v>64</v>
      </c>
      <c r="AS1036" s="0" t="n">
        <v>32</v>
      </c>
      <c r="AV1036" s="0" t="s">
        <v>152</v>
      </c>
      <c r="AW1036" s="0" t="n">
        <f aca="false">COUNTA($BA1036:$EG1036)</f>
        <v>3</v>
      </c>
      <c r="AX1036" s="0" t="n">
        <f aca="false">COUNTIF($BC1036:$EG1036,"D")</f>
        <v>0</v>
      </c>
      <c r="AY1036" s="0" t="n">
        <f aca="false">COUNTIF($BC1036:$EG1036,"R")</f>
        <v>1</v>
      </c>
      <c r="AZ1036" s="2" t="n">
        <f aca="false">IF(DH1036&lt;&gt;"",1,0)+IF(DI1036&lt;&gt;"",1,0)+IF(DK1036&lt;&gt;"",1,0)+IF(DM1036&lt;&gt;"",1,0)+IF(DN1036&lt;&gt;"",1,0)+IF(DO1036&lt;&gt;"",1,0)+IF(DQ1036&lt;&gt;"",1,0)+IF(DR1036&lt;&gt;"",1,0)+IF(DT1036&lt;&gt;"",1,0)+IF(DU1036&lt;&gt;"",1,0)+IF(DV1036&lt;&gt;"",1,0)+IF(DW1036&lt;&gt;"",1,0)+IF(DX1036&lt;&gt;"",1,0)+IF(DZ1036&lt;&gt;"",1,0)+IF(EA1036&lt;&gt;"",1,0)+IF(EB1036&lt;&gt;"",1,0)+IF(EE1036&lt;&gt;"",1,0)</f>
        <v>1</v>
      </c>
      <c r="BA1036" s="2" t="n">
        <f aca="false">COUNTIF($DV1036:$EG1036, "&lt;&gt;")</f>
        <v>0</v>
      </c>
      <c r="BB1036" s="0" t="n">
        <f aca="false">AY1036*AX1036</f>
        <v>0</v>
      </c>
      <c r="DM1036" s="0" t="s">
        <v>238</v>
      </c>
    </row>
    <row r="1037" customFormat="false" ht="13.8" hidden="false" customHeight="false" outlineLevel="0" collapsed="false">
      <c r="A1037" s="0" t="s">
        <v>4913</v>
      </c>
      <c r="B1037" s="0" t="n">
        <v>78</v>
      </c>
      <c r="C1037" s="0" t="n">
        <v>491483</v>
      </c>
      <c r="D1037" s="0" t="s">
        <v>1375</v>
      </c>
      <c r="E1037" s="0" t="s">
        <v>4914</v>
      </c>
      <c r="F1037" s="0" t="str">
        <f aca="false">CONCATENATE(D1037," ",LEFT(H1037,4),"T=",AU1037,"D=",AV1037,"R=",AW1037,"M=",AX1037,"L=",AY1037,"B=",AZ1037)</f>
        <v>HARRIS T=D=WARREN-WARD 5R=17M=3L=0B=3</v>
      </c>
      <c r="G1037" s="0" t="s">
        <v>176</v>
      </c>
      <c r="I1037" s="0" t="s">
        <v>4915</v>
      </c>
      <c r="J1037" s="0" t="s">
        <v>4916</v>
      </c>
      <c r="K1037" s="0" t="s">
        <v>143</v>
      </c>
      <c r="M1037" s="0" t="str">
        <f aca="false">RIGHT(N1037,LEN(N1037)-FIND(" ",N1037))</f>
        <v>BELVEDERE AVE SE</v>
      </c>
      <c r="N1037" s="0" t="s">
        <v>4917</v>
      </c>
      <c r="P1037" s="0" t="s">
        <v>145</v>
      </c>
      <c r="Q1037" s="0" t="s">
        <v>146</v>
      </c>
      <c r="R1037" s="0" t="n">
        <v>44483</v>
      </c>
      <c r="AD1037" s="0" t="s">
        <v>147</v>
      </c>
      <c r="AE1037" s="0" t="s">
        <v>148</v>
      </c>
      <c r="AF1037" s="0" t="s">
        <v>149</v>
      </c>
      <c r="AH1037" s="0" t="n">
        <v>14</v>
      </c>
      <c r="AI1037" s="0" t="n">
        <v>11</v>
      </c>
      <c r="AN1037" s="0" t="s">
        <v>145</v>
      </c>
      <c r="AO1037" s="0" t="s">
        <v>3480</v>
      </c>
      <c r="AP1037" s="0" t="s">
        <v>3481</v>
      </c>
      <c r="AQ1037" s="0" t="n">
        <v>9</v>
      </c>
      <c r="AR1037" s="0" t="n">
        <v>64</v>
      </c>
      <c r="AS1037" s="0" t="n">
        <v>32</v>
      </c>
      <c r="AV1037" s="0" t="s">
        <v>152</v>
      </c>
      <c r="AW1037" s="0" t="n">
        <f aca="false">COUNTA($BA1037:$EG1037)</f>
        <v>17</v>
      </c>
      <c r="AX1037" s="0" t="n">
        <f aca="false">COUNTIF($BC1037:$EG1037,"D")</f>
        <v>3</v>
      </c>
      <c r="AY1037" s="0" t="n">
        <f aca="false">COUNTIF($BC1037:$EG1037,"R")</f>
        <v>0</v>
      </c>
      <c r="AZ1037" s="2" t="n">
        <f aca="false">IF(DH1037&lt;&gt;"",1,0)+IF(DI1037&lt;&gt;"",1,0)+IF(DK1037&lt;&gt;"",1,0)+IF(DM1037&lt;&gt;"",1,0)+IF(DN1037&lt;&gt;"",1,0)+IF(DO1037&lt;&gt;"",1,0)+IF(DQ1037&lt;&gt;"",1,0)+IF(DR1037&lt;&gt;"",1,0)+IF(DT1037&lt;&gt;"",1,0)+IF(DU1037&lt;&gt;"",1,0)+IF(DV1037&lt;&gt;"",1,0)+IF(DW1037&lt;&gt;"",1,0)+IF(DX1037&lt;&gt;"",1,0)+IF(DZ1037&lt;&gt;"",1,0)+IF(EA1037&lt;&gt;"",1,0)+IF(EB1037&lt;&gt;"",1,0)+IF(EE1037&lt;&gt;"",1,0)</f>
        <v>3</v>
      </c>
      <c r="BA1037" s="2" t="n">
        <f aca="false">COUNTIF($DV1037:$EG1037, "&lt;&gt;")</f>
        <v>0</v>
      </c>
      <c r="BB1037" s="0" t="n">
        <f aca="false">AY1037*AX1037</f>
        <v>0</v>
      </c>
      <c r="BL1037" s="0" t="s">
        <v>153</v>
      </c>
      <c r="BP1037" s="0" t="s">
        <v>153</v>
      </c>
      <c r="BS1037" s="0" t="s">
        <v>153</v>
      </c>
      <c r="BY1037" s="0" t="s">
        <v>162</v>
      </c>
      <c r="CA1037" s="0" t="s">
        <v>153</v>
      </c>
      <c r="CK1037" s="0" t="s">
        <v>153</v>
      </c>
      <c r="CL1037" s="0" t="s">
        <v>162</v>
      </c>
      <c r="CN1037" s="0" t="s">
        <v>153</v>
      </c>
      <c r="CP1037" s="0" t="s">
        <v>153</v>
      </c>
      <c r="CY1037" s="0" t="s">
        <v>153</v>
      </c>
      <c r="CZ1037" s="0" t="s">
        <v>162</v>
      </c>
      <c r="DC1037" s="0" t="s">
        <v>153</v>
      </c>
      <c r="DI1037" s="0" t="s">
        <v>153</v>
      </c>
      <c r="DN1037" s="0" t="s">
        <v>153</v>
      </c>
      <c r="DU1037" s="0" t="s">
        <v>153</v>
      </c>
    </row>
    <row r="1038" customFormat="false" ht="13.8" hidden="false" customHeight="false" outlineLevel="0" collapsed="false">
      <c r="A1038" s="0" t="s">
        <v>4918</v>
      </c>
      <c r="B1038" s="0" t="n">
        <v>78</v>
      </c>
      <c r="C1038" s="0" t="n">
        <v>490826</v>
      </c>
      <c r="D1038" s="0" t="s">
        <v>1375</v>
      </c>
      <c r="E1038" s="0" t="s">
        <v>4919</v>
      </c>
      <c r="F1038" s="0" t="str">
        <f aca="false">CONCATENATE(D1038," ",LEFT(H1038,4),"T=",AU1038,"D=",AV1038,"R=",AW1038,"M=",AX1038,"L=",AY1038,"B=",AZ1038)</f>
        <v>HARRIS JRT=D=WARREN-WARD 5R=18M=3L=0B=2</v>
      </c>
      <c r="G1038" s="0" t="s">
        <v>1841</v>
      </c>
      <c r="H1038" s="0" t="s">
        <v>358</v>
      </c>
      <c r="I1038" s="0" t="s">
        <v>4920</v>
      </c>
      <c r="J1038" s="0" t="s">
        <v>4921</v>
      </c>
      <c r="K1038" s="0" t="s">
        <v>143</v>
      </c>
      <c r="M1038" s="0" t="str">
        <f aca="false">RIGHT(N1038,LEN(N1038)-FIND(" ",N1038))</f>
        <v>BELVEDERE AVE SE</v>
      </c>
      <c r="N1038" s="0" t="s">
        <v>4917</v>
      </c>
      <c r="P1038" s="0" t="s">
        <v>145</v>
      </c>
      <c r="Q1038" s="0" t="s">
        <v>146</v>
      </c>
      <c r="R1038" s="0" t="n">
        <v>44483</v>
      </c>
      <c r="AD1038" s="0" t="s">
        <v>147</v>
      </c>
      <c r="AE1038" s="0" t="s">
        <v>148</v>
      </c>
      <c r="AF1038" s="0" t="s">
        <v>149</v>
      </c>
      <c r="AH1038" s="0" t="n">
        <v>14</v>
      </c>
      <c r="AI1038" s="0" t="n">
        <v>11</v>
      </c>
      <c r="AN1038" s="0" t="s">
        <v>145</v>
      </c>
      <c r="AO1038" s="0" t="s">
        <v>3480</v>
      </c>
      <c r="AP1038" s="0" t="s">
        <v>3481</v>
      </c>
      <c r="AQ1038" s="0" t="n">
        <v>9</v>
      </c>
      <c r="AR1038" s="0" t="n">
        <v>64</v>
      </c>
      <c r="AS1038" s="0" t="n">
        <v>32</v>
      </c>
      <c r="AV1038" s="0" t="s">
        <v>152</v>
      </c>
      <c r="AW1038" s="0" t="n">
        <f aca="false">COUNTA($BA1038:$EG1038)</f>
        <v>18</v>
      </c>
      <c r="AX1038" s="0" t="n">
        <f aca="false">COUNTIF($BC1038:$EG1038,"D")</f>
        <v>3</v>
      </c>
      <c r="AY1038" s="0" t="n">
        <f aca="false">COUNTIF($BC1038:$EG1038,"R")</f>
        <v>0</v>
      </c>
      <c r="AZ1038" s="2" t="n">
        <f aca="false">IF(DH1038&lt;&gt;"",1,0)+IF(DI1038&lt;&gt;"",1,0)+IF(DK1038&lt;&gt;"",1,0)+IF(DM1038&lt;&gt;"",1,0)+IF(DN1038&lt;&gt;"",1,0)+IF(DO1038&lt;&gt;"",1,0)+IF(DQ1038&lt;&gt;"",1,0)+IF(DR1038&lt;&gt;"",1,0)+IF(DT1038&lt;&gt;"",1,0)+IF(DU1038&lt;&gt;"",1,0)+IF(DV1038&lt;&gt;"",1,0)+IF(DW1038&lt;&gt;"",1,0)+IF(DX1038&lt;&gt;"",1,0)+IF(DZ1038&lt;&gt;"",1,0)+IF(EA1038&lt;&gt;"",1,0)+IF(EB1038&lt;&gt;"",1,0)+IF(EE1038&lt;&gt;"",1,0)</f>
        <v>2</v>
      </c>
      <c r="BA1038" s="2" t="n">
        <f aca="false">COUNTIF($DV1038:$EG1038, "&lt;&gt;")</f>
        <v>1</v>
      </c>
      <c r="BB1038" s="0" t="n">
        <f aca="false">AY1038*AX1038</f>
        <v>0</v>
      </c>
      <c r="BL1038" s="0" t="s">
        <v>153</v>
      </c>
      <c r="BP1038" s="0" t="s">
        <v>153</v>
      </c>
      <c r="BS1038" s="0" t="s">
        <v>153</v>
      </c>
      <c r="BY1038" s="0" t="s">
        <v>162</v>
      </c>
      <c r="CA1038" s="0" t="s">
        <v>153</v>
      </c>
      <c r="CK1038" s="0" t="s">
        <v>153</v>
      </c>
      <c r="CL1038" s="0" t="s">
        <v>162</v>
      </c>
      <c r="CN1038" s="0" t="s">
        <v>153</v>
      </c>
      <c r="CP1038" s="0" t="s">
        <v>153</v>
      </c>
      <c r="CV1038" s="0" t="s">
        <v>153</v>
      </c>
      <c r="CY1038" s="0" t="s">
        <v>153</v>
      </c>
      <c r="CZ1038" s="0" t="s">
        <v>162</v>
      </c>
      <c r="DC1038" s="0" t="s">
        <v>153</v>
      </c>
      <c r="DI1038" s="0" t="s">
        <v>153</v>
      </c>
      <c r="DN1038" s="0" t="s">
        <v>153</v>
      </c>
      <c r="EF1038" s="0" t="s">
        <v>153</v>
      </c>
    </row>
    <row r="1039" customFormat="false" ht="13.8" hidden="false" customHeight="false" outlineLevel="0" collapsed="false">
      <c r="A1039" s="0" t="s">
        <v>4922</v>
      </c>
      <c r="B1039" s="0" t="n">
        <v>78</v>
      </c>
      <c r="C1039" s="0" t="n">
        <v>246304</v>
      </c>
      <c r="D1039" s="0" t="s">
        <v>4923</v>
      </c>
      <c r="E1039" s="0" t="s">
        <v>265</v>
      </c>
      <c r="F1039" s="0" t="str">
        <f aca="false">CONCATENATE(D1039," ",LEFT(H1039,4),"T=",AU1039,"D=",AV1039,"R=",AW1039,"M=",AX1039,"L=",AY1039,"B=",AZ1039)</f>
        <v>HENREY T=D=WARREN-WARD 5R=7M=0L=0B=2</v>
      </c>
      <c r="G1039" s="0" t="s">
        <v>904</v>
      </c>
      <c r="I1039" s="0" t="s">
        <v>4924</v>
      </c>
      <c r="J1039" s="0" t="s">
        <v>4925</v>
      </c>
      <c r="K1039" s="0" t="s">
        <v>186</v>
      </c>
      <c r="M1039" s="0" t="str">
        <f aca="false">RIGHT(N1039,LEN(N1039)-FIND(" ",N1039))</f>
        <v>BELVEDERE AVE SE</v>
      </c>
      <c r="N1039" s="0" t="s">
        <v>4926</v>
      </c>
      <c r="P1039" s="0" t="s">
        <v>145</v>
      </c>
      <c r="Q1039" s="0" t="s">
        <v>146</v>
      </c>
      <c r="R1039" s="0" t="n">
        <v>44483</v>
      </c>
      <c r="AD1039" s="0" t="s">
        <v>147</v>
      </c>
      <c r="AE1039" s="0" t="s">
        <v>148</v>
      </c>
      <c r="AF1039" s="0" t="s">
        <v>149</v>
      </c>
      <c r="AH1039" s="0" t="n">
        <v>14</v>
      </c>
      <c r="AI1039" s="0" t="n">
        <v>11</v>
      </c>
      <c r="AN1039" s="0" t="s">
        <v>145</v>
      </c>
      <c r="AO1039" s="0" t="s">
        <v>3480</v>
      </c>
      <c r="AP1039" s="0" t="s">
        <v>3481</v>
      </c>
      <c r="AQ1039" s="0" t="n">
        <v>9</v>
      </c>
      <c r="AR1039" s="0" t="n">
        <v>64</v>
      </c>
      <c r="AS1039" s="0" t="n">
        <v>32</v>
      </c>
      <c r="AV1039" s="0" t="s">
        <v>152</v>
      </c>
      <c r="AW1039" s="0" t="n">
        <f aca="false">COUNTA($BA1039:$EG1039)</f>
        <v>7</v>
      </c>
      <c r="AX1039" s="0" t="n">
        <f aca="false">COUNTIF($BC1039:$EG1039,"D")</f>
        <v>0</v>
      </c>
      <c r="AY1039" s="0" t="n">
        <f aca="false">COUNTIF($BC1039:$EG1039,"R")</f>
        <v>0</v>
      </c>
      <c r="AZ1039" s="2" t="n">
        <f aca="false">IF(DH1039&lt;&gt;"",1,0)+IF(DI1039&lt;&gt;"",1,0)+IF(DK1039&lt;&gt;"",1,0)+IF(DM1039&lt;&gt;"",1,0)+IF(DN1039&lt;&gt;"",1,0)+IF(DO1039&lt;&gt;"",1,0)+IF(DQ1039&lt;&gt;"",1,0)+IF(DR1039&lt;&gt;"",1,0)+IF(DT1039&lt;&gt;"",1,0)+IF(DU1039&lt;&gt;"",1,0)+IF(DV1039&lt;&gt;"",1,0)+IF(DW1039&lt;&gt;"",1,0)+IF(DX1039&lt;&gt;"",1,0)+IF(DZ1039&lt;&gt;"",1,0)+IF(EA1039&lt;&gt;"",1,0)+IF(EB1039&lt;&gt;"",1,0)+IF(EE1039&lt;&gt;"",1,0)</f>
        <v>2</v>
      </c>
      <c r="BA1039" s="2" t="n">
        <f aca="false">COUNTIF($DV1039:$EG1039, "&lt;&gt;")</f>
        <v>0</v>
      </c>
      <c r="BB1039" s="0" t="n">
        <f aca="false">AY1039*AX1039</f>
        <v>0</v>
      </c>
      <c r="BC1039" s="0" t="s">
        <v>153</v>
      </c>
      <c r="BD1039" s="0" t="s">
        <v>153</v>
      </c>
      <c r="DC1039" s="0" t="s">
        <v>153</v>
      </c>
      <c r="DI1039" s="0" t="s">
        <v>153</v>
      </c>
      <c r="DN1039" s="0" t="s">
        <v>153</v>
      </c>
    </row>
    <row r="1040" customFormat="false" ht="13.8" hidden="false" customHeight="false" outlineLevel="0" collapsed="false">
      <c r="A1040" s="0" t="s">
        <v>4927</v>
      </c>
      <c r="B1040" s="0" t="n">
        <v>78</v>
      </c>
      <c r="C1040" s="0" t="n">
        <v>332449</v>
      </c>
      <c r="D1040" s="0" t="s">
        <v>4928</v>
      </c>
      <c r="E1040" s="0" t="s">
        <v>4929</v>
      </c>
      <c r="F1040" s="0" t="str">
        <f aca="false">CONCATENATE(D1040," ",LEFT(H1040,4),"T=",AU1040,"D=",AV1040,"R=",AW1040,"M=",AX1040,"L=",AY1040,"B=",AZ1040)</f>
        <v>NORTHUP T=D=WARREN-WARD 5R=10M=1L=0B=4</v>
      </c>
      <c r="G1040" s="0" t="s">
        <v>642</v>
      </c>
      <c r="I1040" s="0" t="s">
        <v>4930</v>
      </c>
      <c r="J1040" s="0" t="s">
        <v>4931</v>
      </c>
      <c r="K1040" s="0" t="s">
        <v>143</v>
      </c>
      <c r="M1040" s="0" t="str">
        <f aca="false">RIGHT(N1040,LEN(N1040)-FIND(" ",N1040))</f>
        <v>BELVEDERE AVE SE</v>
      </c>
      <c r="N1040" s="0" t="s">
        <v>4932</v>
      </c>
      <c r="P1040" s="0" t="s">
        <v>145</v>
      </c>
      <c r="Q1040" s="0" t="s">
        <v>146</v>
      </c>
      <c r="R1040" s="0" t="n">
        <v>44483</v>
      </c>
      <c r="AD1040" s="0" t="s">
        <v>147</v>
      </c>
      <c r="AE1040" s="0" t="s">
        <v>148</v>
      </c>
      <c r="AF1040" s="0" t="s">
        <v>149</v>
      </c>
      <c r="AH1040" s="0" t="n">
        <v>14</v>
      </c>
      <c r="AI1040" s="0" t="n">
        <v>11</v>
      </c>
      <c r="AN1040" s="0" t="s">
        <v>145</v>
      </c>
      <c r="AO1040" s="0" t="s">
        <v>3480</v>
      </c>
      <c r="AP1040" s="0" t="s">
        <v>3481</v>
      </c>
      <c r="AQ1040" s="0" t="n">
        <v>9</v>
      </c>
      <c r="AR1040" s="0" t="n">
        <v>64</v>
      </c>
      <c r="AS1040" s="0" t="n">
        <v>32</v>
      </c>
      <c r="AV1040" s="0" t="s">
        <v>152</v>
      </c>
      <c r="AW1040" s="0" t="n">
        <f aca="false">COUNTA($BA1040:$EG1040)</f>
        <v>10</v>
      </c>
      <c r="AX1040" s="0" t="n">
        <f aca="false">COUNTIF($BC1040:$EG1040,"D")</f>
        <v>1</v>
      </c>
      <c r="AY1040" s="0" t="n">
        <f aca="false">COUNTIF($BC1040:$EG1040,"R")</f>
        <v>0</v>
      </c>
      <c r="AZ1040" s="2" t="n">
        <f aca="false">IF(DH1040&lt;&gt;"",1,0)+IF(DI1040&lt;&gt;"",1,0)+IF(DK1040&lt;&gt;"",1,0)+IF(DM1040&lt;&gt;"",1,0)+IF(DN1040&lt;&gt;"",1,0)+IF(DO1040&lt;&gt;"",1,0)+IF(DQ1040&lt;&gt;"",1,0)+IF(DR1040&lt;&gt;"",1,0)+IF(DT1040&lt;&gt;"",1,0)+IF(DU1040&lt;&gt;"",1,0)+IF(DV1040&lt;&gt;"",1,0)+IF(DW1040&lt;&gt;"",1,0)+IF(DX1040&lt;&gt;"",1,0)+IF(DZ1040&lt;&gt;"",1,0)+IF(EA1040&lt;&gt;"",1,0)+IF(EB1040&lt;&gt;"",1,0)+IF(EE1040&lt;&gt;"",1,0)</f>
        <v>4</v>
      </c>
      <c r="BA1040" s="2" t="n">
        <f aca="false">COUNTIF($DV1040:$EG1040, "&lt;&gt;")</f>
        <v>2</v>
      </c>
      <c r="BB1040" s="0" t="n">
        <f aca="false">AY1040*AX1040</f>
        <v>0</v>
      </c>
      <c r="DC1040" s="0" t="s">
        <v>153</v>
      </c>
      <c r="DD1040" s="0" t="s">
        <v>162</v>
      </c>
      <c r="DF1040" s="0" t="s">
        <v>153</v>
      </c>
      <c r="DI1040" s="0" t="s">
        <v>153</v>
      </c>
      <c r="DN1040" s="0" t="s">
        <v>153</v>
      </c>
      <c r="DU1040" s="0" t="s">
        <v>153</v>
      </c>
      <c r="EA1040" s="0" t="s">
        <v>153</v>
      </c>
      <c r="EF1040" s="0" t="s">
        <v>153</v>
      </c>
    </row>
    <row r="1041" customFormat="false" ht="13.8" hidden="false" customHeight="false" outlineLevel="0" collapsed="false">
      <c r="A1041" s="0" t="s">
        <v>4933</v>
      </c>
      <c r="B1041" s="0" t="n">
        <v>78</v>
      </c>
      <c r="C1041" s="0" t="n">
        <v>446551</v>
      </c>
      <c r="D1041" s="0" t="s">
        <v>4928</v>
      </c>
      <c r="E1041" s="0" t="s">
        <v>1346</v>
      </c>
      <c r="F1041" s="0" t="str">
        <f aca="false">CONCATENATE(D1041," ",LEFT(H1041,4),"T=",AU1041,"D=",AV1041,"R=",AW1041,"M=",AX1041,"L=",AY1041,"B=",AZ1041)</f>
        <v>NORTHUP T=D=WARREN-WARD 5R=7M=1L=0B=2</v>
      </c>
      <c r="G1041" s="0" t="s">
        <v>140</v>
      </c>
      <c r="I1041" s="0" t="s">
        <v>4934</v>
      </c>
      <c r="J1041" s="0" t="s">
        <v>4935</v>
      </c>
      <c r="K1041" s="0" t="s">
        <v>143</v>
      </c>
      <c r="M1041" s="0" t="str">
        <f aca="false">RIGHT(N1041,LEN(N1041)-FIND(" ",N1041))</f>
        <v>BELVEDERE AVE SE</v>
      </c>
      <c r="N1041" s="0" t="s">
        <v>4932</v>
      </c>
      <c r="P1041" s="0" t="s">
        <v>145</v>
      </c>
      <c r="Q1041" s="0" t="s">
        <v>146</v>
      </c>
      <c r="R1041" s="0" t="n">
        <v>44483</v>
      </c>
      <c r="AD1041" s="0" t="s">
        <v>147</v>
      </c>
      <c r="AE1041" s="0" t="s">
        <v>148</v>
      </c>
      <c r="AF1041" s="0" t="s">
        <v>149</v>
      </c>
      <c r="AH1041" s="0" t="n">
        <v>14</v>
      </c>
      <c r="AI1041" s="0" t="n">
        <v>11</v>
      </c>
      <c r="AN1041" s="0" t="s">
        <v>145</v>
      </c>
      <c r="AO1041" s="0" t="s">
        <v>3480</v>
      </c>
      <c r="AP1041" s="0" t="s">
        <v>3481</v>
      </c>
      <c r="AQ1041" s="0" t="n">
        <v>9</v>
      </c>
      <c r="AR1041" s="0" t="n">
        <v>64</v>
      </c>
      <c r="AS1041" s="0" t="n">
        <v>32</v>
      </c>
      <c r="AV1041" s="0" t="s">
        <v>152</v>
      </c>
      <c r="AW1041" s="0" t="n">
        <f aca="false">COUNTA($BA1041:$EG1041)</f>
        <v>7</v>
      </c>
      <c r="AX1041" s="0" t="n">
        <f aca="false">COUNTIF($BC1041:$EG1041,"D")</f>
        <v>1</v>
      </c>
      <c r="AY1041" s="0" t="n">
        <f aca="false">COUNTIF($BC1041:$EG1041,"R")</f>
        <v>0</v>
      </c>
      <c r="AZ1041" s="2" t="n">
        <f aca="false">IF(DH1041&lt;&gt;"",1,0)+IF(DI1041&lt;&gt;"",1,0)+IF(DK1041&lt;&gt;"",1,0)+IF(DM1041&lt;&gt;"",1,0)+IF(DN1041&lt;&gt;"",1,0)+IF(DO1041&lt;&gt;"",1,0)+IF(DQ1041&lt;&gt;"",1,0)+IF(DR1041&lt;&gt;"",1,0)+IF(DT1041&lt;&gt;"",1,0)+IF(DU1041&lt;&gt;"",1,0)+IF(DV1041&lt;&gt;"",1,0)+IF(DW1041&lt;&gt;"",1,0)+IF(DX1041&lt;&gt;"",1,0)+IF(DZ1041&lt;&gt;"",1,0)+IF(EA1041&lt;&gt;"",1,0)+IF(EB1041&lt;&gt;"",1,0)+IF(EE1041&lt;&gt;"",1,0)</f>
        <v>2</v>
      </c>
      <c r="BA1041" s="2" t="n">
        <f aca="false">COUNTIF($DV1041:$EG1041, "&lt;&gt;")</f>
        <v>2</v>
      </c>
      <c r="BB1041" s="0" t="n">
        <f aca="false">AY1041*AX1041</f>
        <v>0</v>
      </c>
      <c r="DC1041" s="0" t="s">
        <v>153</v>
      </c>
      <c r="DD1041" s="0" t="s">
        <v>162</v>
      </c>
      <c r="DN1041" s="0" t="s">
        <v>153</v>
      </c>
      <c r="EA1041" s="0" t="s">
        <v>153</v>
      </c>
      <c r="EF1041" s="0" t="s">
        <v>153</v>
      </c>
    </row>
    <row r="1042" customFormat="false" ht="13.8" hidden="false" customHeight="false" outlineLevel="0" collapsed="false">
      <c r="A1042" s="0" t="s">
        <v>4936</v>
      </c>
      <c r="B1042" s="0" t="n">
        <v>78</v>
      </c>
      <c r="C1042" s="0" t="n">
        <v>446226</v>
      </c>
      <c r="D1042" s="0" t="s">
        <v>4937</v>
      </c>
      <c r="E1042" s="0" t="s">
        <v>4938</v>
      </c>
      <c r="F1042" s="0" t="str">
        <f aca="false">CONCATENATE(D1042," ",LEFT(H1042,4),"T=",AU1042,"D=",AV1042,"R=",AW1042,"M=",AX1042,"L=",AY1042,"B=",AZ1042)</f>
        <v>HUEZO T=D=WARREN-WARD 5R=3M=0L=0B=0</v>
      </c>
      <c r="G1042" s="0" t="s">
        <v>4939</v>
      </c>
      <c r="I1042" s="0" t="s">
        <v>4940</v>
      </c>
      <c r="J1042" s="0" t="s">
        <v>4941</v>
      </c>
      <c r="K1042" s="0" t="s">
        <v>143</v>
      </c>
      <c r="M1042" s="0" t="str">
        <f aca="false">RIGHT(N1042,LEN(N1042)-FIND(" ",N1042))</f>
        <v>BELVEDERE AVE SE</v>
      </c>
      <c r="N1042" s="0" t="s">
        <v>4942</v>
      </c>
      <c r="P1042" s="0" t="s">
        <v>145</v>
      </c>
      <c r="Q1042" s="0" t="s">
        <v>146</v>
      </c>
      <c r="R1042" s="0" t="n">
        <v>44483</v>
      </c>
      <c r="AD1042" s="0" t="s">
        <v>147</v>
      </c>
      <c r="AE1042" s="0" t="s">
        <v>148</v>
      </c>
      <c r="AF1042" s="0" t="s">
        <v>149</v>
      </c>
      <c r="AH1042" s="0" t="n">
        <v>14</v>
      </c>
      <c r="AI1042" s="0" t="n">
        <v>11</v>
      </c>
      <c r="AN1042" s="0" t="s">
        <v>145</v>
      </c>
      <c r="AO1042" s="0" t="s">
        <v>3480</v>
      </c>
      <c r="AP1042" s="0" t="s">
        <v>3481</v>
      </c>
      <c r="AQ1042" s="0" t="n">
        <v>9</v>
      </c>
      <c r="AR1042" s="0" t="n">
        <v>64</v>
      </c>
      <c r="AS1042" s="0" t="n">
        <v>32</v>
      </c>
      <c r="AV1042" s="0" t="s">
        <v>152</v>
      </c>
      <c r="AW1042" s="0" t="n">
        <f aca="false">COUNTA($BA1042:$EG1042)</f>
        <v>3</v>
      </c>
      <c r="AX1042" s="0" t="n">
        <f aca="false">COUNTIF($BC1042:$EG1042,"D")</f>
        <v>0</v>
      </c>
      <c r="AY1042" s="0" t="n">
        <f aca="false">COUNTIF($BC1042:$EG1042,"R")</f>
        <v>0</v>
      </c>
      <c r="AZ1042" s="2" t="n">
        <f aca="false">IF(DH1042&lt;&gt;"",1,0)+IF(DI1042&lt;&gt;"",1,0)+IF(DK1042&lt;&gt;"",1,0)+IF(DM1042&lt;&gt;"",1,0)+IF(DN1042&lt;&gt;"",1,0)+IF(DO1042&lt;&gt;"",1,0)+IF(DQ1042&lt;&gt;"",1,0)+IF(DR1042&lt;&gt;"",1,0)+IF(DT1042&lt;&gt;"",1,0)+IF(DU1042&lt;&gt;"",1,0)+IF(DV1042&lt;&gt;"",1,0)+IF(DW1042&lt;&gt;"",1,0)+IF(DX1042&lt;&gt;"",1,0)+IF(DZ1042&lt;&gt;"",1,0)+IF(EA1042&lt;&gt;"",1,0)+IF(EB1042&lt;&gt;"",1,0)+IF(EE1042&lt;&gt;"",1,0)</f>
        <v>0</v>
      </c>
      <c r="BA1042" s="2" t="n">
        <f aca="false">COUNTIF($DV1042:$EG1042, "&lt;&gt;")</f>
        <v>1</v>
      </c>
      <c r="BB1042" s="0" t="n">
        <f aca="false">AY1042*AX1042</f>
        <v>0</v>
      </c>
      <c r="EF1042" s="0" t="s">
        <v>153</v>
      </c>
    </row>
    <row r="1043" customFormat="false" ht="13.8" hidden="false" customHeight="false" outlineLevel="0" collapsed="false">
      <c r="A1043" s="0" t="s">
        <v>4943</v>
      </c>
      <c r="B1043" s="0" t="n">
        <v>78</v>
      </c>
      <c r="C1043" s="0" t="n">
        <v>19744</v>
      </c>
      <c r="D1043" s="0" t="s">
        <v>4944</v>
      </c>
      <c r="E1043" s="0" t="s">
        <v>1205</v>
      </c>
      <c r="F1043" s="0" t="str">
        <f aca="false">CONCATENATE(D1043," ",LEFT(H1043,4),"T=",AU1043,"D=",AV1043,"R=",AW1043,"M=",AX1043,"L=",AY1043,"B=",AZ1043)</f>
        <v>PASCO T=D=WARREN-WARD 5R=40M=13L=0B=8</v>
      </c>
      <c r="G1043" s="0" t="s">
        <v>1288</v>
      </c>
      <c r="I1043" s="0" t="s">
        <v>4945</v>
      </c>
      <c r="J1043" s="0" t="s">
        <v>4946</v>
      </c>
      <c r="K1043" s="0" t="s">
        <v>143</v>
      </c>
      <c r="L1043" s="0" t="s">
        <v>162</v>
      </c>
      <c r="M1043" s="0" t="str">
        <f aca="false">RIGHT(N1043,LEN(N1043)-FIND(" ",N1043))</f>
        <v>BELVEDERE AVE SE</v>
      </c>
      <c r="N1043" s="0" t="s">
        <v>4947</v>
      </c>
      <c r="P1043" s="0" t="s">
        <v>145</v>
      </c>
      <c r="Q1043" s="0" t="s">
        <v>146</v>
      </c>
      <c r="R1043" s="0" t="n">
        <v>44483</v>
      </c>
      <c r="AD1043" s="0" t="s">
        <v>147</v>
      </c>
      <c r="AE1043" s="0" t="s">
        <v>148</v>
      </c>
      <c r="AF1043" s="0" t="s">
        <v>149</v>
      </c>
      <c r="AH1043" s="0" t="n">
        <v>14</v>
      </c>
      <c r="AI1043" s="0" t="n">
        <v>11</v>
      </c>
      <c r="AN1043" s="0" t="s">
        <v>145</v>
      </c>
      <c r="AO1043" s="0" t="s">
        <v>3480</v>
      </c>
      <c r="AP1043" s="0" t="s">
        <v>3481</v>
      </c>
      <c r="AQ1043" s="0" t="n">
        <v>9</v>
      </c>
      <c r="AR1043" s="0" t="n">
        <v>64</v>
      </c>
      <c r="AS1043" s="0" t="n">
        <v>32</v>
      </c>
      <c r="AV1043" s="0" t="s">
        <v>152</v>
      </c>
      <c r="AW1043" s="0" t="n">
        <f aca="false">COUNTA($BA1043:$EG1043)</f>
        <v>40</v>
      </c>
      <c r="AX1043" s="0" t="n">
        <f aca="false">COUNTIF($BC1043:$EG1043,"D")</f>
        <v>13</v>
      </c>
      <c r="AY1043" s="0" t="n">
        <f aca="false">COUNTIF($BC1043:$EG1043,"R")</f>
        <v>0</v>
      </c>
      <c r="AZ1043" s="2" t="n">
        <f aca="false">IF(DH1043&lt;&gt;"",1,0)+IF(DI1043&lt;&gt;"",1,0)+IF(DK1043&lt;&gt;"",1,0)+IF(DM1043&lt;&gt;"",1,0)+IF(DN1043&lt;&gt;"",1,0)+IF(DO1043&lt;&gt;"",1,0)+IF(DQ1043&lt;&gt;"",1,0)+IF(DR1043&lt;&gt;"",1,0)+IF(DT1043&lt;&gt;"",1,0)+IF(DU1043&lt;&gt;"",1,0)+IF(DV1043&lt;&gt;"",1,0)+IF(DW1043&lt;&gt;"",1,0)+IF(DX1043&lt;&gt;"",1,0)+IF(DZ1043&lt;&gt;"",1,0)+IF(EA1043&lt;&gt;"",1,0)+IF(EB1043&lt;&gt;"",1,0)+IF(EE1043&lt;&gt;"",1,0)</f>
        <v>8</v>
      </c>
      <c r="BA1043" s="2" t="n">
        <f aca="false">COUNTIF($DV1043:$EG1043, "&lt;&gt;")</f>
        <v>5</v>
      </c>
      <c r="BB1043" s="0" t="n">
        <f aca="false">AY1043*AX1043</f>
        <v>0</v>
      </c>
      <c r="BC1043" s="0" t="s">
        <v>153</v>
      </c>
      <c r="BD1043" s="0" t="s">
        <v>153</v>
      </c>
      <c r="BE1043" s="0" t="s">
        <v>153</v>
      </c>
      <c r="BF1043" s="0" t="s">
        <v>153</v>
      </c>
      <c r="BG1043" s="0" t="s">
        <v>153</v>
      </c>
      <c r="BH1043" s="0" t="s">
        <v>153</v>
      </c>
      <c r="BL1043" s="0" t="s">
        <v>153</v>
      </c>
      <c r="BS1043" s="0" t="s">
        <v>153</v>
      </c>
      <c r="BY1043" s="0" t="s">
        <v>162</v>
      </c>
      <c r="CA1043" s="0" t="s">
        <v>153</v>
      </c>
      <c r="CG1043" s="0" t="s">
        <v>153</v>
      </c>
      <c r="CH1043" s="0" t="s">
        <v>162</v>
      </c>
      <c r="CK1043" s="0" t="s">
        <v>153</v>
      </c>
      <c r="CN1043" s="0" t="s">
        <v>153</v>
      </c>
      <c r="CO1043" s="0" t="s">
        <v>162</v>
      </c>
      <c r="CP1043" s="0" t="s">
        <v>153</v>
      </c>
      <c r="CT1043" s="0" t="s">
        <v>153</v>
      </c>
      <c r="CU1043" s="0" t="s">
        <v>162</v>
      </c>
      <c r="CV1043" s="0" t="s">
        <v>153</v>
      </c>
      <c r="CY1043" s="0" t="s">
        <v>153</v>
      </c>
      <c r="CZ1043" s="0" t="s">
        <v>162</v>
      </c>
      <c r="DC1043" s="0" t="s">
        <v>153</v>
      </c>
      <c r="DD1043" s="0" t="s">
        <v>162</v>
      </c>
      <c r="DF1043" s="0" t="s">
        <v>153</v>
      </c>
      <c r="DG1043" s="0" t="s">
        <v>162</v>
      </c>
      <c r="DJ1043" s="0" t="s">
        <v>162</v>
      </c>
      <c r="DL1043" s="0" t="s">
        <v>153</v>
      </c>
      <c r="DM1043" s="0" t="s">
        <v>162</v>
      </c>
      <c r="DN1043" s="0" t="s">
        <v>153</v>
      </c>
      <c r="DR1043" s="0" t="s">
        <v>153</v>
      </c>
      <c r="DS1043" s="0" t="s">
        <v>162</v>
      </c>
      <c r="DT1043" s="0" t="s">
        <v>162</v>
      </c>
      <c r="DU1043" s="0" t="s">
        <v>153</v>
      </c>
      <c r="DW1043" s="0" t="s">
        <v>162</v>
      </c>
      <c r="DX1043" s="0" t="s">
        <v>153</v>
      </c>
      <c r="EA1043" s="0" t="s">
        <v>153</v>
      </c>
      <c r="ED1043" s="0" t="s">
        <v>162</v>
      </c>
      <c r="EF1043" s="0" t="s">
        <v>153</v>
      </c>
    </row>
    <row r="1044" customFormat="false" ht="13.8" hidden="false" customHeight="false" outlineLevel="0" collapsed="false">
      <c r="A1044" s="0" t="s">
        <v>4948</v>
      </c>
      <c r="B1044" s="0" t="n">
        <v>78</v>
      </c>
      <c r="C1044" s="0" t="n">
        <v>237414</v>
      </c>
      <c r="D1044" s="0" t="s">
        <v>4944</v>
      </c>
      <c r="E1044" s="0" t="s">
        <v>642</v>
      </c>
      <c r="F1044" s="0" t="str">
        <f aca="false">CONCATENATE(D1044," ",LEFT(H1044,4),"T=",AU1044,"D=",AV1044,"R=",AW1044,"M=",AX1044,"L=",AY1044,"B=",AZ1044)</f>
        <v>PASCO T=D=WARREN-WARD 5R=32M=11L=0B=7</v>
      </c>
      <c r="G1044" s="0" t="s">
        <v>220</v>
      </c>
      <c r="I1044" s="0" t="s">
        <v>4949</v>
      </c>
      <c r="J1044" s="0" t="s">
        <v>4950</v>
      </c>
      <c r="K1044" s="0" t="s">
        <v>143</v>
      </c>
      <c r="L1044" s="0" t="s">
        <v>162</v>
      </c>
      <c r="M1044" s="0" t="str">
        <f aca="false">RIGHT(N1044,LEN(N1044)-FIND(" ",N1044))</f>
        <v>BELVEDERE AVE SE</v>
      </c>
      <c r="N1044" s="0" t="s">
        <v>4947</v>
      </c>
      <c r="P1044" s="0" t="s">
        <v>145</v>
      </c>
      <c r="Q1044" s="0" t="s">
        <v>146</v>
      </c>
      <c r="R1044" s="0" t="n">
        <v>44483</v>
      </c>
      <c r="AD1044" s="0" t="s">
        <v>147</v>
      </c>
      <c r="AE1044" s="0" t="s">
        <v>148</v>
      </c>
      <c r="AF1044" s="0" t="s">
        <v>149</v>
      </c>
      <c r="AH1044" s="0" t="n">
        <v>14</v>
      </c>
      <c r="AI1044" s="0" t="n">
        <v>11</v>
      </c>
      <c r="AN1044" s="0" t="s">
        <v>145</v>
      </c>
      <c r="AO1044" s="0" t="s">
        <v>3480</v>
      </c>
      <c r="AP1044" s="0" t="s">
        <v>3481</v>
      </c>
      <c r="AQ1044" s="0" t="n">
        <v>9</v>
      </c>
      <c r="AR1044" s="0" t="n">
        <v>64</v>
      </c>
      <c r="AS1044" s="0" t="n">
        <v>32</v>
      </c>
      <c r="AV1044" s="0" t="s">
        <v>152</v>
      </c>
      <c r="AW1044" s="0" t="n">
        <f aca="false">COUNTA($BA1044:$EG1044)</f>
        <v>32</v>
      </c>
      <c r="AX1044" s="0" t="n">
        <f aca="false">COUNTIF($BC1044:$EG1044,"D")</f>
        <v>11</v>
      </c>
      <c r="AY1044" s="0" t="n">
        <f aca="false">COUNTIF($BC1044:$EG1044,"R")</f>
        <v>0</v>
      </c>
      <c r="AZ1044" s="2" t="n">
        <f aca="false">IF(DH1044&lt;&gt;"",1,0)+IF(DI1044&lt;&gt;"",1,0)+IF(DK1044&lt;&gt;"",1,0)+IF(DM1044&lt;&gt;"",1,0)+IF(DN1044&lt;&gt;"",1,0)+IF(DO1044&lt;&gt;"",1,0)+IF(DQ1044&lt;&gt;"",1,0)+IF(DR1044&lt;&gt;"",1,0)+IF(DT1044&lt;&gt;"",1,0)+IF(DU1044&lt;&gt;"",1,0)+IF(DV1044&lt;&gt;"",1,0)+IF(DW1044&lt;&gt;"",1,0)+IF(DX1044&lt;&gt;"",1,0)+IF(DZ1044&lt;&gt;"",1,0)+IF(EA1044&lt;&gt;"",1,0)+IF(EB1044&lt;&gt;"",1,0)+IF(EE1044&lt;&gt;"",1,0)</f>
        <v>7</v>
      </c>
      <c r="BA1044" s="2" t="n">
        <f aca="false">COUNTIF($DV1044:$EG1044, "&lt;&gt;")</f>
        <v>5</v>
      </c>
      <c r="BB1044" s="0" t="n">
        <f aca="false">AY1044*AX1044</f>
        <v>0</v>
      </c>
      <c r="BL1044" s="0" t="s">
        <v>153</v>
      </c>
      <c r="BS1044" s="0" t="s">
        <v>153</v>
      </c>
      <c r="BY1044" s="0" t="s">
        <v>162</v>
      </c>
      <c r="CA1044" s="0" t="s">
        <v>153</v>
      </c>
      <c r="CG1044" s="0" t="s">
        <v>153</v>
      </c>
      <c r="CK1044" s="0" t="s">
        <v>153</v>
      </c>
      <c r="CN1044" s="0" t="s">
        <v>153</v>
      </c>
      <c r="CO1044" s="0" t="s">
        <v>162</v>
      </c>
      <c r="CP1044" s="0" t="s">
        <v>153</v>
      </c>
      <c r="CT1044" s="0" t="s">
        <v>153</v>
      </c>
      <c r="CU1044" s="0" t="s">
        <v>162</v>
      </c>
      <c r="CV1044" s="0" t="s">
        <v>153</v>
      </c>
      <c r="CY1044" s="0" t="s">
        <v>153</v>
      </c>
      <c r="CZ1044" s="0" t="s">
        <v>162</v>
      </c>
      <c r="DC1044" s="0" t="s">
        <v>153</v>
      </c>
      <c r="DD1044" s="0" t="s">
        <v>162</v>
      </c>
      <c r="DF1044" s="0" t="s">
        <v>153</v>
      </c>
      <c r="DG1044" s="0" t="s">
        <v>162</v>
      </c>
      <c r="DJ1044" s="0" t="s">
        <v>162</v>
      </c>
      <c r="DL1044" s="0" t="s">
        <v>153</v>
      </c>
      <c r="DM1044" s="0" t="s">
        <v>162</v>
      </c>
      <c r="DN1044" s="0" t="s">
        <v>153</v>
      </c>
      <c r="DR1044" s="0" t="s">
        <v>153</v>
      </c>
      <c r="DS1044" s="0" t="s">
        <v>162</v>
      </c>
      <c r="DU1044" s="0" t="s">
        <v>153</v>
      </c>
      <c r="DW1044" s="0" t="s">
        <v>162</v>
      </c>
      <c r="DX1044" s="0" t="s">
        <v>153</v>
      </c>
      <c r="EA1044" s="0" t="s">
        <v>153</v>
      </c>
      <c r="ED1044" s="0" t="s">
        <v>162</v>
      </c>
      <c r="EF1044" s="0" t="s">
        <v>153</v>
      </c>
    </row>
    <row r="1045" customFormat="false" ht="13.8" hidden="false" customHeight="false" outlineLevel="0" collapsed="false">
      <c r="A1045" s="0" t="s">
        <v>4951</v>
      </c>
      <c r="B1045" s="0" t="n">
        <v>78</v>
      </c>
      <c r="C1045" s="0" t="n">
        <v>347020</v>
      </c>
      <c r="D1045" s="0" t="s">
        <v>4952</v>
      </c>
      <c r="E1045" s="0" t="s">
        <v>422</v>
      </c>
      <c r="F1045" s="0" t="str">
        <f aca="false">CONCATENATE(D1045," ",LEFT(H1045,4),"T=",AU1045,"D=",AV1045,"R=",AW1045,"M=",AX1045,"L=",AY1045,"B=",AZ1045)</f>
        <v>LOVETT T=D=WARREN-WARD 5R=6M=0L=0B=2</v>
      </c>
      <c r="G1045" s="0" t="s">
        <v>346</v>
      </c>
      <c r="I1045" s="0" t="s">
        <v>4953</v>
      </c>
      <c r="J1045" s="0" t="s">
        <v>4954</v>
      </c>
      <c r="K1045" s="0" t="s">
        <v>143</v>
      </c>
      <c r="M1045" s="0" t="str">
        <f aca="false">RIGHT(N1045,LEN(N1045)-FIND(" ",N1045))</f>
        <v>BELVEDERE AVE SE</v>
      </c>
      <c r="N1045" s="0" t="s">
        <v>4955</v>
      </c>
      <c r="P1045" s="0" t="s">
        <v>145</v>
      </c>
      <c r="Q1045" s="0" t="s">
        <v>146</v>
      </c>
      <c r="R1045" s="0" t="n">
        <v>44483</v>
      </c>
      <c r="AD1045" s="0" t="s">
        <v>147</v>
      </c>
      <c r="AE1045" s="0" t="s">
        <v>148</v>
      </c>
      <c r="AF1045" s="0" t="s">
        <v>149</v>
      </c>
      <c r="AH1045" s="0" t="n">
        <v>14</v>
      </c>
      <c r="AI1045" s="0" t="n">
        <v>11</v>
      </c>
      <c r="AN1045" s="0" t="s">
        <v>145</v>
      </c>
      <c r="AO1045" s="0" t="s">
        <v>3480</v>
      </c>
      <c r="AP1045" s="0" t="s">
        <v>3481</v>
      </c>
      <c r="AQ1045" s="0" t="n">
        <v>9</v>
      </c>
      <c r="AR1045" s="0" t="n">
        <v>64</v>
      </c>
      <c r="AS1045" s="0" t="n">
        <v>32</v>
      </c>
      <c r="AV1045" s="0" t="s">
        <v>152</v>
      </c>
      <c r="AW1045" s="0" t="n">
        <f aca="false">COUNTA($BA1045:$EG1045)</f>
        <v>6</v>
      </c>
      <c r="AX1045" s="0" t="n">
        <f aca="false">COUNTIF($BC1045:$EG1045,"D")</f>
        <v>0</v>
      </c>
      <c r="AY1045" s="0" t="n">
        <f aca="false">COUNTIF($BC1045:$EG1045,"R")</f>
        <v>0</v>
      </c>
      <c r="AZ1045" s="2" t="n">
        <f aca="false">IF(DH1045&lt;&gt;"",1,0)+IF(DI1045&lt;&gt;"",1,0)+IF(DK1045&lt;&gt;"",1,0)+IF(DM1045&lt;&gt;"",1,0)+IF(DN1045&lt;&gt;"",1,0)+IF(DO1045&lt;&gt;"",1,0)+IF(DQ1045&lt;&gt;"",1,0)+IF(DR1045&lt;&gt;"",1,0)+IF(DT1045&lt;&gt;"",1,0)+IF(DU1045&lt;&gt;"",1,0)+IF(DV1045&lt;&gt;"",1,0)+IF(DW1045&lt;&gt;"",1,0)+IF(DX1045&lt;&gt;"",1,0)+IF(DZ1045&lt;&gt;"",1,0)+IF(EA1045&lt;&gt;"",1,0)+IF(EB1045&lt;&gt;"",1,0)+IF(EE1045&lt;&gt;"",1,0)</f>
        <v>2</v>
      </c>
      <c r="BA1045" s="2" t="n">
        <f aca="false">COUNTIF($DV1045:$EG1045, "&lt;&gt;")</f>
        <v>1</v>
      </c>
      <c r="BB1045" s="0" t="n">
        <f aca="false">AY1045*AX1045</f>
        <v>0</v>
      </c>
      <c r="DC1045" s="0" t="s">
        <v>153</v>
      </c>
      <c r="DN1045" s="0" t="s">
        <v>153</v>
      </c>
      <c r="DU1045" s="0" t="s">
        <v>153</v>
      </c>
      <c r="EF1045" s="0" t="s">
        <v>153</v>
      </c>
    </row>
    <row r="1046" customFormat="false" ht="13.8" hidden="false" customHeight="false" outlineLevel="0" collapsed="false">
      <c r="A1046" s="0" t="s">
        <v>4956</v>
      </c>
      <c r="B1046" s="0" t="n">
        <v>78</v>
      </c>
      <c r="C1046" s="0" t="n">
        <v>430004</v>
      </c>
      <c r="D1046" s="0" t="s">
        <v>4957</v>
      </c>
      <c r="E1046" s="0" t="s">
        <v>1302</v>
      </c>
      <c r="F1046" s="0" t="str">
        <f aca="false">CONCATENATE(D1046," ",LEFT(H1046,4),"T=",AU1046,"D=",AV1046,"R=",AW1046,"M=",AX1046,"L=",AY1046,"B=",AZ1046)</f>
        <v>NELSON T=D=WARREN-WARD 5R=38M=10L=0B=7</v>
      </c>
      <c r="G1046" s="0" t="s">
        <v>740</v>
      </c>
      <c r="I1046" s="0" t="s">
        <v>4958</v>
      </c>
      <c r="J1046" s="0" t="s">
        <v>2986</v>
      </c>
      <c r="K1046" s="0" t="s">
        <v>143</v>
      </c>
      <c r="L1046" s="0" t="s">
        <v>162</v>
      </c>
      <c r="M1046" s="0" t="str">
        <f aca="false">RIGHT(N1046,LEN(N1046)-FIND(" ",N1046))</f>
        <v>BELVEDERE AVE SE</v>
      </c>
      <c r="N1046" s="0" t="s">
        <v>4959</v>
      </c>
      <c r="P1046" s="0" t="s">
        <v>145</v>
      </c>
      <c r="Q1046" s="0" t="s">
        <v>146</v>
      </c>
      <c r="R1046" s="0" t="n">
        <v>44483</v>
      </c>
      <c r="AD1046" s="0" t="s">
        <v>147</v>
      </c>
      <c r="AE1046" s="0" t="s">
        <v>148</v>
      </c>
      <c r="AF1046" s="0" t="s">
        <v>149</v>
      </c>
      <c r="AH1046" s="0" t="n">
        <v>14</v>
      </c>
      <c r="AI1046" s="0" t="n">
        <v>11</v>
      </c>
      <c r="AN1046" s="0" t="s">
        <v>145</v>
      </c>
      <c r="AO1046" s="0" t="s">
        <v>3480</v>
      </c>
      <c r="AP1046" s="0" t="s">
        <v>3481</v>
      </c>
      <c r="AQ1046" s="0" t="n">
        <v>9</v>
      </c>
      <c r="AR1046" s="0" t="n">
        <v>64</v>
      </c>
      <c r="AS1046" s="0" t="n">
        <v>32</v>
      </c>
      <c r="AV1046" s="0" t="s">
        <v>152</v>
      </c>
      <c r="AW1046" s="0" t="n">
        <f aca="false">COUNTA($BA1046:$EG1046)</f>
        <v>38</v>
      </c>
      <c r="AX1046" s="0" t="n">
        <f aca="false">COUNTIF($BC1046:$EG1046,"D")</f>
        <v>10</v>
      </c>
      <c r="AY1046" s="0" t="n">
        <f aca="false">COUNTIF($BC1046:$EG1046,"R")</f>
        <v>0</v>
      </c>
      <c r="AZ1046" s="2" t="n">
        <f aca="false">IF(DH1046&lt;&gt;"",1,0)+IF(DI1046&lt;&gt;"",1,0)+IF(DK1046&lt;&gt;"",1,0)+IF(DM1046&lt;&gt;"",1,0)+IF(DN1046&lt;&gt;"",1,0)+IF(DO1046&lt;&gt;"",1,0)+IF(DQ1046&lt;&gt;"",1,0)+IF(DR1046&lt;&gt;"",1,0)+IF(DT1046&lt;&gt;"",1,0)+IF(DU1046&lt;&gt;"",1,0)+IF(DV1046&lt;&gt;"",1,0)+IF(DW1046&lt;&gt;"",1,0)+IF(DX1046&lt;&gt;"",1,0)+IF(DZ1046&lt;&gt;"",1,0)+IF(EA1046&lt;&gt;"",1,0)+IF(EB1046&lt;&gt;"",1,0)+IF(EE1046&lt;&gt;"",1,0)</f>
        <v>7</v>
      </c>
      <c r="BA1046" s="2" t="n">
        <f aca="false">COUNTIF($DV1046:$EG1046, "&lt;&gt;")</f>
        <v>4</v>
      </c>
      <c r="BB1046" s="0" t="n">
        <f aca="false">AY1046*AX1046</f>
        <v>0</v>
      </c>
      <c r="BC1046" s="0" t="s">
        <v>153</v>
      </c>
      <c r="BD1046" s="0" t="s">
        <v>153</v>
      </c>
      <c r="BE1046" s="0" t="s">
        <v>153</v>
      </c>
      <c r="BF1046" s="0" t="s">
        <v>153</v>
      </c>
      <c r="BH1046" s="0" t="s">
        <v>153</v>
      </c>
      <c r="BJ1046" s="0" t="s">
        <v>153</v>
      </c>
      <c r="BK1046" s="0" t="s">
        <v>153</v>
      </c>
      <c r="BL1046" s="0" t="s">
        <v>153</v>
      </c>
      <c r="BP1046" s="0" t="s">
        <v>153</v>
      </c>
      <c r="BS1046" s="0" t="s">
        <v>153</v>
      </c>
      <c r="BY1046" s="0" t="s">
        <v>162</v>
      </c>
      <c r="CA1046" s="0" t="s">
        <v>153</v>
      </c>
      <c r="CC1046" s="0" t="s">
        <v>162</v>
      </c>
      <c r="CG1046" s="0" t="s">
        <v>153</v>
      </c>
      <c r="CK1046" s="0" t="s">
        <v>153</v>
      </c>
      <c r="CL1046" s="0" t="s">
        <v>162</v>
      </c>
      <c r="CN1046" s="0" t="s">
        <v>153</v>
      </c>
      <c r="CP1046" s="0" t="s">
        <v>153</v>
      </c>
      <c r="CV1046" s="0" t="s">
        <v>153</v>
      </c>
      <c r="CY1046" s="0" t="s">
        <v>153</v>
      </c>
      <c r="CZ1046" s="0" t="s">
        <v>162</v>
      </c>
      <c r="DC1046" s="0" t="s">
        <v>153</v>
      </c>
      <c r="DD1046" s="0" t="s">
        <v>162</v>
      </c>
      <c r="DF1046" s="0" t="s">
        <v>153</v>
      </c>
      <c r="DG1046" s="0" t="s">
        <v>162</v>
      </c>
      <c r="DI1046" s="0" t="s">
        <v>153</v>
      </c>
      <c r="DL1046" s="0" t="s">
        <v>153</v>
      </c>
      <c r="DM1046" s="0" t="s">
        <v>162</v>
      </c>
      <c r="DN1046" s="0" t="s">
        <v>153</v>
      </c>
      <c r="DS1046" s="0" t="s">
        <v>162</v>
      </c>
      <c r="DT1046" s="0" t="s">
        <v>162</v>
      </c>
      <c r="DU1046" s="0" t="s">
        <v>153</v>
      </c>
      <c r="DX1046" s="0" t="s">
        <v>153</v>
      </c>
      <c r="EA1046" s="0" t="s">
        <v>153</v>
      </c>
      <c r="ED1046" s="0" t="s">
        <v>162</v>
      </c>
      <c r="EF1046" s="0" t="s">
        <v>153</v>
      </c>
    </row>
    <row r="1047" customFormat="false" ht="13.8" hidden="false" customHeight="false" outlineLevel="0" collapsed="false">
      <c r="A1047" s="0" t="s">
        <v>4960</v>
      </c>
      <c r="B1047" s="0" t="n">
        <v>78</v>
      </c>
      <c r="C1047" s="0" t="n">
        <v>290025</v>
      </c>
      <c r="D1047" s="0" t="s">
        <v>4957</v>
      </c>
      <c r="E1047" s="0" t="s">
        <v>4961</v>
      </c>
      <c r="F1047" s="0" t="str">
        <f aca="false">CONCATENATE(D1047," ",LEFT(H1047,4),"T=",AU1047,"D=",AV1047,"R=",AW1047,"M=",AX1047,"L=",AY1047,"B=",AZ1047)</f>
        <v>NELSON T=D=WARREN-WARD 5R=34M=11L=0B=5</v>
      </c>
      <c r="I1047" s="0" t="s">
        <v>4962</v>
      </c>
      <c r="J1047" s="0" t="s">
        <v>4963</v>
      </c>
      <c r="K1047" s="0" t="s">
        <v>143</v>
      </c>
      <c r="L1047" s="0" t="s">
        <v>162</v>
      </c>
      <c r="M1047" s="0" t="str">
        <f aca="false">RIGHT(N1047,LEN(N1047)-FIND(" ",N1047))</f>
        <v>BELVEDERE AVE SE</v>
      </c>
      <c r="N1047" s="0" t="s">
        <v>4959</v>
      </c>
      <c r="P1047" s="0" t="s">
        <v>145</v>
      </c>
      <c r="Q1047" s="0" t="s">
        <v>146</v>
      </c>
      <c r="R1047" s="0" t="n">
        <v>44483</v>
      </c>
      <c r="AD1047" s="0" t="s">
        <v>147</v>
      </c>
      <c r="AE1047" s="0" t="s">
        <v>148</v>
      </c>
      <c r="AF1047" s="0" t="s">
        <v>149</v>
      </c>
      <c r="AH1047" s="0" t="n">
        <v>14</v>
      </c>
      <c r="AI1047" s="0" t="n">
        <v>11</v>
      </c>
      <c r="AN1047" s="0" t="s">
        <v>145</v>
      </c>
      <c r="AO1047" s="0" t="s">
        <v>3480</v>
      </c>
      <c r="AP1047" s="0" t="s">
        <v>3481</v>
      </c>
      <c r="AQ1047" s="0" t="n">
        <v>9</v>
      </c>
      <c r="AR1047" s="0" t="n">
        <v>64</v>
      </c>
      <c r="AS1047" s="0" t="n">
        <v>32</v>
      </c>
      <c r="AV1047" s="0" t="s">
        <v>152</v>
      </c>
      <c r="AW1047" s="0" t="n">
        <f aca="false">COUNTA($BA1047:$EG1047)</f>
        <v>34</v>
      </c>
      <c r="AX1047" s="0" t="n">
        <f aca="false">COUNTIF($BC1047:$EG1047,"D")</f>
        <v>11</v>
      </c>
      <c r="AY1047" s="0" t="n">
        <f aca="false">COUNTIF($BC1047:$EG1047,"R")</f>
        <v>0</v>
      </c>
      <c r="AZ1047" s="2" t="n">
        <f aca="false">IF(DH1047&lt;&gt;"",1,0)+IF(DI1047&lt;&gt;"",1,0)+IF(DK1047&lt;&gt;"",1,0)+IF(DM1047&lt;&gt;"",1,0)+IF(DN1047&lt;&gt;"",1,0)+IF(DO1047&lt;&gt;"",1,0)+IF(DQ1047&lt;&gt;"",1,0)+IF(DR1047&lt;&gt;"",1,0)+IF(DT1047&lt;&gt;"",1,0)+IF(DU1047&lt;&gt;"",1,0)+IF(DV1047&lt;&gt;"",1,0)+IF(DW1047&lt;&gt;"",1,0)+IF(DX1047&lt;&gt;"",1,0)+IF(DZ1047&lt;&gt;"",1,0)+IF(EA1047&lt;&gt;"",1,0)+IF(EB1047&lt;&gt;"",1,0)+IF(EE1047&lt;&gt;"",1,0)</f>
        <v>5</v>
      </c>
      <c r="BA1047" s="2" t="n">
        <f aca="false">COUNTIF($DV1047:$EG1047, "&lt;&gt;")</f>
        <v>3</v>
      </c>
      <c r="BB1047" s="0" t="n">
        <f aca="false">AY1047*AX1047</f>
        <v>0</v>
      </c>
      <c r="BC1047" s="0" t="s">
        <v>153</v>
      </c>
      <c r="BD1047" s="0" t="s">
        <v>153</v>
      </c>
      <c r="BJ1047" s="0" t="s">
        <v>153</v>
      </c>
      <c r="BK1047" s="0" t="s">
        <v>153</v>
      </c>
      <c r="BL1047" s="0" t="s">
        <v>153</v>
      </c>
      <c r="BP1047" s="0" t="s">
        <v>153</v>
      </c>
      <c r="BS1047" s="0" t="s">
        <v>153</v>
      </c>
      <c r="BY1047" s="0" t="s">
        <v>162</v>
      </c>
      <c r="CA1047" s="0" t="s">
        <v>153</v>
      </c>
      <c r="CC1047" s="0" t="s">
        <v>162</v>
      </c>
      <c r="CG1047" s="0" t="s">
        <v>153</v>
      </c>
      <c r="CK1047" s="0" t="s">
        <v>153</v>
      </c>
      <c r="CL1047" s="0" t="s">
        <v>162</v>
      </c>
      <c r="CP1047" s="0" t="s">
        <v>153</v>
      </c>
      <c r="CU1047" s="0" t="s">
        <v>162</v>
      </c>
      <c r="CV1047" s="0" t="s">
        <v>153</v>
      </c>
      <c r="CW1047" s="0" t="s">
        <v>162</v>
      </c>
      <c r="CY1047" s="0" t="s">
        <v>153</v>
      </c>
      <c r="CZ1047" s="0" t="s">
        <v>162</v>
      </c>
      <c r="DC1047" s="0" t="s">
        <v>153</v>
      </c>
      <c r="DD1047" s="0" t="s">
        <v>162</v>
      </c>
      <c r="DF1047" s="0" t="s">
        <v>153</v>
      </c>
      <c r="DG1047" s="0" t="s">
        <v>162</v>
      </c>
      <c r="DI1047" s="0" t="s">
        <v>153</v>
      </c>
      <c r="DL1047" s="0" t="s">
        <v>153</v>
      </c>
      <c r="DM1047" s="0" t="s">
        <v>162</v>
      </c>
      <c r="DN1047" s="0" t="s">
        <v>153</v>
      </c>
      <c r="DS1047" s="0" t="s">
        <v>162</v>
      </c>
      <c r="DU1047" s="0" t="s">
        <v>153</v>
      </c>
      <c r="EA1047" s="0" t="s">
        <v>153</v>
      </c>
      <c r="ED1047" s="0" t="s">
        <v>162</v>
      </c>
      <c r="EF1047" s="0" t="s">
        <v>153</v>
      </c>
    </row>
    <row r="1048" customFormat="false" ht="13.8" hidden="false" customHeight="false" outlineLevel="0" collapsed="false">
      <c r="A1048" s="0" t="s">
        <v>4964</v>
      </c>
      <c r="B1048" s="0" t="n">
        <v>78</v>
      </c>
      <c r="C1048" s="0" t="n">
        <v>162038</v>
      </c>
      <c r="D1048" s="0" t="s">
        <v>4965</v>
      </c>
      <c r="E1048" s="0" t="s">
        <v>503</v>
      </c>
      <c r="F1048" s="0" t="str">
        <f aca="false">CONCATENATE(D1048," ",LEFT(H1048,4),"T=",AU1048,"D=",AV1048,"R=",AW1048,"M=",AX1048,"L=",AY1048,"B=",AZ1048)</f>
        <v>ADAMS T=D=WARREN-WARD 5R=31M=0L=5B=6</v>
      </c>
      <c r="G1048" s="0" t="s">
        <v>176</v>
      </c>
      <c r="I1048" s="0" t="s">
        <v>4966</v>
      </c>
      <c r="J1048" s="0" t="s">
        <v>369</v>
      </c>
      <c r="K1048" s="0" t="s">
        <v>143</v>
      </c>
      <c r="L1048" s="0" t="s">
        <v>238</v>
      </c>
      <c r="M1048" s="0" t="str">
        <f aca="false">RIGHT(N1048,LEN(N1048)-FIND(" ",N1048))</f>
        <v>BELVEDERE AVE SE</v>
      </c>
      <c r="N1048" s="0" t="s">
        <v>4967</v>
      </c>
      <c r="P1048" s="0" t="s">
        <v>145</v>
      </c>
      <c r="Q1048" s="0" t="s">
        <v>146</v>
      </c>
      <c r="R1048" s="0" t="n">
        <v>44483</v>
      </c>
      <c r="AD1048" s="0" t="s">
        <v>147</v>
      </c>
      <c r="AE1048" s="0" t="s">
        <v>148</v>
      </c>
      <c r="AF1048" s="0" t="s">
        <v>149</v>
      </c>
      <c r="AH1048" s="0" t="n">
        <v>14</v>
      </c>
      <c r="AI1048" s="0" t="n">
        <v>11</v>
      </c>
      <c r="AN1048" s="0" t="s">
        <v>145</v>
      </c>
      <c r="AO1048" s="0" t="s">
        <v>3480</v>
      </c>
      <c r="AP1048" s="0" t="s">
        <v>3481</v>
      </c>
      <c r="AQ1048" s="0" t="n">
        <v>9</v>
      </c>
      <c r="AR1048" s="0" t="n">
        <v>64</v>
      </c>
      <c r="AS1048" s="0" t="n">
        <v>32</v>
      </c>
      <c r="AV1048" s="0" t="s">
        <v>152</v>
      </c>
      <c r="AW1048" s="0" t="n">
        <f aca="false">COUNTA($BA1048:$EG1048)</f>
        <v>31</v>
      </c>
      <c r="AX1048" s="0" t="n">
        <f aca="false">COUNTIF($BC1048:$EG1048,"D")</f>
        <v>0</v>
      </c>
      <c r="AY1048" s="0" t="n">
        <f aca="false">COUNTIF($BC1048:$EG1048,"R")</f>
        <v>5</v>
      </c>
      <c r="AZ1048" s="2" t="n">
        <f aca="false">IF(DH1048&lt;&gt;"",1,0)+IF(DI1048&lt;&gt;"",1,0)+IF(DK1048&lt;&gt;"",1,0)+IF(DM1048&lt;&gt;"",1,0)+IF(DN1048&lt;&gt;"",1,0)+IF(DO1048&lt;&gt;"",1,0)+IF(DQ1048&lt;&gt;"",1,0)+IF(DR1048&lt;&gt;"",1,0)+IF(DT1048&lt;&gt;"",1,0)+IF(DU1048&lt;&gt;"",1,0)+IF(DV1048&lt;&gt;"",1,0)+IF(DW1048&lt;&gt;"",1,0)+IF(DX1048&lt;&gt;"",1,0)+IF(DZ1048&lt;&gt;"",1,0)+IF(EA1048&lt;&gt;"",1,0)+IF(EB1048&lt;&gt;"",1,0)+IF(EE1048&lt;&gt;"",1,0)</f>
        <v>6</v>
      </c>
      <c r="BA1048" s="2" t="n">
        <f aca="false">COUNTIF($DV1048:$EG1048, "&lt;&gt;")</f>
        <v>4</v>
      </c>
      <c r="BB1048" s="0" t="n">
        <f aca="false">AY1048*AX1048</f>
        <v>0</v>
      </c>
      <c r="BH1048" s="0" t="s">
        <v>153</v>
      </c>
      <c r="BI1048" s="0" t="s">
        <v>153</v>
      </c>
      <c r="BL1048" s="0" t="s">
        <v>153</v>
      </c>
      <c r="BP1048" s="0" t="s">
        <v>153</v>
      </c>
      <c r="BR1048" s="0" t="s">
        <v>153</v>
      </c>
      <c r="BS1048" s="0" t="s">
        <v>153</v>
      </c>
      <c r="BV1048" s="0" t="s">
        <v>153</v>
      </c>
      <c r="BY1048" s="0" t="s">
        <v>238</v>
      </c>
      <c r="CA1048" s="0" t="s">
        <v>153</v>
      </c>
      <c r="CG1048" s="0" t="s">
        <v>153</v>
      </c>
      <c r="CK1048" s="0" t="s">
        <v>153</v>
      </c>
      <c r="CN1048" s="0" t="s">
        <v>153</v>
      </c>
      <c r="CO1048" s="0" t="s">
        <v>238</v>
      </c>
      <c r="CP1048" s="0" t="s">
        <v>153</v>
      </c>
      <c r="CT1048" s="0" t="s">
        <v>153</v>
      </c>
      <c r="CV1048" s="0" t="s">
        <v>153</v>
      </c>
      <c r="CY1048" s="0" t="s">
        <v>153</v>
      </c>
      <c r="CZ1048" s="0" t="s">
        <v>238</v>
      </c>
      <c r="DC1048" s="0" t="s">
        <v>153</v>
      </c>
      <c r="DI1048" s="0" t="s">
        <v>153</v>
      </c>
      <c r="DL1048" s="0" t="s">
        <v>153</v>
      </c>
      <c r="DN1048" s="0" t="s">
        <v>153</v>
      </c>
      <c r="DR1048" s="0" t="s">
        <v>153</v>
      </c>
      <c r="DS1048" s="0" t="s">
        <v>238</v>
      </c>
      <c r="DU1048" s="0" t="s">
        <v>153</v>
      </c>
      <c r="DX1048" s="0" t="s">
        <v>153</v>
      </c>
      <c r="EA1048" s="0" t="s">
        <v>153</v>
      </c>
      <c r="ED1048" s="0" t="s">
        <v>238</v>
      </c>
      <c r="EF1048" s="0" t="s">
        <v>153</v>
      </c>
    </row>
    <row r="1049" customFormat="false" ht="13.8" hidden="false" customHeight="false" outlineLevel="0" collapsed="false">
      <c r="A1049" s="0" t="s">
        <v>4968</v>
      </c>
      <c r="B1049" s="0" t="n">
        <v>78</v>
      </c>
      <c r="C1049" s="0" t="n">
        <v>205572</v>
      </c>
      <c r="D1049" s="0" t="s">
        <v>4965</v>
      </c>
      <c r="E1049" s="0" t="s">
        <v>4969</v>
      </c>
      <c r="F1049" s="0" t="str">
        <f aca="false">CONCATENATE(D1049," ",LEFT(H1049,4),"T=",AU1049,"D=",AV1049,"R=",AW1049,"M=",AX1049,"L=",AY1049,"B=",AZ1049)</f>
        <v>ADAMS T=D=WARREN-WARD 5R=25M=0L=5B=3</v>
      </c>
      <c r="I1049" s="0" t="s">
        <v>4970</v>
      </c>
      <c r="J1049" s="0" t="s">
        <v>4971</v>
      </c>
      <c r="K1049" s="0" t="s">
        <v>143</v>
      </c>
      <c r="L1049" s="0" t="s">
        <v>238</v>
      </c>
      <c r="M1049" s="0" t="str">
        <f aca="false">RIGHT(N1049,LEN(N1049)-FIND(" ",N1049))</f>
        <v>BELVEDERE AVE SE</v>
      </c>
      <c r="N1049" s="0" t="s">
        <v>4967</v>
      </c>
      <c r="P1049" s="0" t="s">
        <v>145</v>
      </c>
      <c r="Q1049" s="0" t="s">
        <v>146</v>
      </c>
      <c r="R1049" s="0" t="n">
        <v>44483</v>
      </c>
      <c r="AD1049" s="0" t="s">
        <v>147</v>
      </c>
      <c r="AE1049" s="0" t="s">
        <v>148</v>
      </c>
      <c r="AF1049" s="0" t="s">
        <v>149</v>
      </c>
      <c r="AH1049" s="0" t="n">
        <v>14</v>
      </c>
      <c r="AI1049" s="0" t="n">
        <v>11</v>
      </c>
      <c r="AN1049" s="0" t="s">
        <v>145</v>
      </c>
      <c r="AO1049" s="0" t="s">
        <v>3480</v>
      </c>
      <c r="AP1049" s="0" t="s">
        <v>3481</v>
      </c>
      <c r="AQ1049" s="0" t="n">
        <v>9</v>
      </c>
      <c r="AR1049" s="0" t="n">
        <v>64</v>
      </c>
      <c r="AS1049" s="0" t="n">
        <v>32</v>
      </c>
      <c r="AV1049" s="0" t="s">
        <v>152</v>
      </c>
      <c r="AW1049" s="0" t="n">
        <f aca="false">COUNTA($BA1049:$EG1049)</f>
        <v>25</v>
      </c>
      <c r="AX1049" s="0" t="n">
        <f aca="false">COUNTIF($BC1049:$EG1049,"D")</f>
        <v>0</v>
      </c>
      <c r="AY1049" s="0" t="n">
        <f aca="false">COUNTIF($BC1049:$EG1049,"R")</f>
        <v>5</v>
      </c>
      <c r="AZ1049" s="2" t="n">
        <f aca="false">IF(DH1049&lt;&gt;"",1,0)+IF(DI1049&lt;&gt;"",1,0)+IF(DK1049&lt;&gt;"",1,0)+IF(DM1049&lt;&gt;"",1,0)+IF(DN1049&lt;&gt;"",1,0)+IF(DO1049&lt;&gt;"",1,0)+IF(DQ1049&lt;&gt;"",1,0)+IF(DR1049&lt;&gt;"",1,0)+IF(DT1049&lt;&gt;"",1,0)+IF(DU1049&lt;&gt;"",1,0)+IF(DV1049&lt;&gt;"",1,0)+IF(DW1049&lt;&gt;"",1,0)+IF(DX1049&lt;&gt;"",1,0)+IF(DZ1049&lt;&gt;"",1,0)+IF(EA1049&lt;&gt;"",1,0)+IF(EB1049&lt;&gt;"",1,0)+IF(EE1049&lt;&gt;"",1,0)</f>
        <v>3</v>
      </c>
      <c r="BA1049" s="2" t="n">
        <f aca="false">COUNTIF($DV1049:$EG1049, "&lt;&gt;")</f>
        <v>2</v>
      </c>
      <c r="BB1049" s="0" t="n">
        <f aca="false">AY1049*AX1049</f>
        <v>0</v>
      </c>
      <c r="BL1049" s="0" t="s">
        <v>153</v>
      </c>
      <c r="BP1049" s="0" t="s">
        <v>153</v>
      </c>
      <c r="BR1049" s="0" t="s">
        <v>153</v>
      </c>
      <c r="BS1049" s="0" t="s">
        <v>153</v>
      </c>
      <c r="BV1049" s="0" t="s">
        <v>153</v>
      </c>
      <c r="BY1049" s="0" t="s">
        <v>238</v>
      </c>
      <c r="CA1049" s="0" t="s">
        <v>153</v>
      </c>
      <c r="CG1049" s="0" t="s">
        <v>153</v>
      </c>
      <c r="CK1049" s="0" t="s">
        <v>153</v>
      </c>
      <c r="CN1049" s="0" t="s">
        <v>153</v>
      </c>
      <c r="CO1049" s="0" t="s">
        <v>238</v>
      </c>
      <c r="CP1049" s="0" t="s">
        <v>153</v>
      </c>
      <c r="CT1049" s="0" t="s">
        <v>153</v>
      </c>
      <c r="CV1049" s="0" t="s">
        <v>153</v>
      </c>
      <c r="CY1049" s="0" t="s">
        <v>153</v>
      </c>
      <c r="CZ1049" s="0" t="s">
        <v>238</v>
      </c>
      <c r="DC1049" s="0" t="s">
        <v>153</v>
      </c>
      <c r="DI1049" s="0" t="s">
        <v>153</v>
      </c>
      <c r="DN1049" s="0" t="s">
        <v>153</v>
      </c>
      <c r="DS1049" s="0" t="s">
        <v>238</v>
      </c>
      <c r="DU1049" s="0" t="s">
        <v>153</v>
      </c>
      <c r="ED1049" s="0" t="s">
        <v>238</v>
      </c>
      <c r="EF1049" s="0" t="s">
        <v>153</v>
      </c>
    </row>
    <row r="1050" customFormat="false" ht="13.8" hidden="false" customHeight="false" outlineLevel="0" collapsed="false">
      <c r="A1050" s="0" t="s">
        <v>4972</v>
      </c>
      <c r="B1050" s="0" t="n">
        <v>78</v>
      </c>
      <c r="C1050" s="0" t="n">
        <v>18301</v>
      </c>
      <c r="D1050" s="0" t="s">
        <v>4973</v>
      </c>
      <c r="E1050" s="0" t="s">
        <v>4974</v>
      </c>
      <c r="F1050" s="0" t="str">
        <f aca="false">CONCATENATE(D1050," ",LEFT(H1050,4),"T=",AU1050,"D=",AV1050,"R=",AW1050,"M=",AX1050,"L=",AY1050,"B=",AZ1050)</f>
        <v>KERR T=D=WARREN-WARD 5R=15M=1L=0B=5</v>
      </c>
      <c r="G1050" s="0" t="s">
        <v>176</v>
      </c>
      <c r="I1050" s="0" t="s">
        <v>4975</v>
      </c>
      <c r="J1050" s="0" t="s">
        <v>4976</v>
      </c>
      <c r="K1050" s="0" t="s">
        <v>143</v>
      </c>
      <c r="M1050" s="0" t="str">
        <f aca="false">RIGHT(N1050,LEN(N1050)-FIND(" ",N1050))</f>
        <v>BELVEDERE AVE SE</v>
      </c>
      <c r="N1050" s="0" t="s">
        <v>4977</v>
      </c>
      <c r="P1050" s="0" t="s">
        <v>145</v>
      </c>
      <c r="Q1050" s="0" t="s">
        <v>146</v>
      </c>
      <c r="R1050" s="0" t="n">
        <v>44483</v>
      </c>
      <c r="AD1050" s="0" t="s">
        <v>147</v>
      </c>
      <c r="AE1050" s="0" t="s">
        <v>148</v>
      </c>
      <c r="AF1050" s="0" t="s">
        <v>149</v>
      </c>
      <c r="AH1050" s="0" t="n">
        <v>14</v>
      </c>
      <c r="AI1050" s="0" t="n">
        <v>11</v>
      </c>
      <c r="AN1050" s="0" t="s">
        <v>145</v>
      </c>
      <c r="AO1050" s="0" t="s">
        <v>3480</v>
      </c>
      <c r="AP1050" s="0" t="s">
        <v>3481</v>
      </c>
      <c r="AQ1050" s="0" t="n">
        <v>9</v>
      </c>
      <c r="AR1050" s="0" t="n">
        <v>64</v>
      </c>
      <c r="AS1050" s="0" t="n">
        <v>32</v>
      </c>
      <c r="AV1050" s="0" t="s">
        <v>152</v>
      </c>
      <c r="AW1050" s="0" t="n">
        <f aca="false">COUNTA($BA1050:$EG1050)</f>
        <v>15</v>
      </c>
      <c r="AX1050" s="0" t="n">
        <f aca="false">COUNTIF($BC1050:$EG1050,"D")</f>
        <v>1</v>
      </c>
      <c r="AY1050" s="0" t="n">
        <f aca="false">COUNTIF($BC1050:$EG1050,"R")</f>
        <v>0</v>
      </c>
      <c r="AZ1050" s="2" t="n">
        <f aca="false">IF(DH1050&lt;&gt;"",1,0)+IF(DI1050&lt;&gt;"",1,0)+IF(DK1050&lt;&gt;"",1,0)+IF(DM1050&lt;&gt;"",1,0)+IF(DN1050&lt;&gt;"",1,0)+IF(DO1050&lt;&gt;"",1,0)+IF(DQ1050&lt;&gt;"",1,0)+IF(DR1050&lt;&gt;"",1,0)+IF(DT1050&lt;&gt;"",1,0)+IF(DU1050&lt;&gt;"",1,0)+IF(DV1050&lt;&gt;"",1,0)+IF(DW1050&lt;&gt;"",1,0)+IF(DX1050&lt;&gt;"",1,0)+IF(DZ1050&lt;&gt;"",1,0)+IF(EA1050&lt;&gt;"",1,0)+IF(EB1050&lt;&gt;"",1,0)+IF(EE1050&lt;&gt;"",1,0)</f>
        <v>5</v>
      </c>
      <c r="BA1050" s="2" t="n">
        <f aca="false">COUNTIF($DV1050:$EG1050, "&lt;&gt;")</f>
        <v>3</v>
      </c>
      <c r="BB1050" s="0" t="n">
        <f aca="false">AY1050*AX1050</f>
        <v>0</v>
      </c>
      <c r="BV1050" s="0" t="s">
        <v>153</v>
      </c>
      <c r="BY1050" s="0" t="s">
        <v>162</v>
      </c>
      <c r="CA1050" s="0" t="s">
        <v>153</v>
      </c>
      <c r="CK1050" s="0" t="s">
        <v>153</v>
      </c>
      <c r="CP1050" s="0" t="s">
        <v>153</v>
      </c>
      <c r="CY1050" s="0" t="s">
        <v>153</v>
      </c>
      <c r="DC1050" s="0" t="s">
        <v>153</v>
      </c>
      <c r="DI1050" s="0" t="s">
        <v>153</v>
      </c>
      <c r="DN1050" s="0" t="s">
        <v>153</v>
      </c>
      <c r="DU1050" s="0" t="s">
        <v>153</v>
      </c>
      <c r="DX1050" s="0" t="s">
        <v>153</v>
      </c>
      <c r="EA1050" s="0" t="s">
        <v>153</v>
      </c>
      <c r="EF1050" s="0" t="s">
        <v>153</v>
      </c>
    </row>
    <row r="1051" customFormat="false" ht="13.8" hidden="false" customHeight="false" outlineLevel="0" collapsed="false">
      <c r="A1051" s="0" t="s">
        <v>4978</v>
      </c>
      <c r="B1051" s="0" t="n">
        <v>78</v>
      </c>
      <c r="C1051" s="0" t="n">
        <v>470631</v>
      </c>
      <c r="D1051" s="0" t="s">
        <v>4979</v>
      </c>
      <c r="E1051" s="0" t="s">
        <v>4372</v>
      </c>
      <c r="F1051" s="0" t="str">
        <f aca="false">CONCATENATE(D1051," ",LEFT(H1051,4),"T=",AU1051,"D=",AV1051,"R=",AW1051,"M=",AX1051,"L=",AY1051,"B=",AZ1051)</f>
        <v>TRESCOTT T=D=WARREN-WARD 5R=11M=3L=0B=2</v>
      </c>
      <c r="G1051" s="0" t="s">
        <v>176</v>
      </c>
      <c r="I1051" s="0" t="s">
        <v>4980</v>
      </c>
      <c r="J1051" s="0" t="s">
        <v>4981</v>
      </c>
      <c r="K1051" s="0" t="s">
        <v>143</v>
      </c>
      <c r="M1051" s="0" t="str">
        <f aca="false">RIGHT(N1051,LEN(N1051)-FIND(" ",N1051))</f>
        <v>BELVEDERE AVE SE</v>
      </c>
      <c r="N1051" s="0" t="s">
        <v>4982</v>
      </c>
      <c r="P1051" s="0" t="s">
        <v>145</v>
      </c>
      <c r="Q1051" s="0" t="s">
        <v>146</v>
      </c>
      <c r="R1051" s="0" t="n">
        <v>44483</v>
      </c>
      <c r="AD1051" s="0" t="s">
        <v>147</v>
      </c>
      <c r="AE1051" s="0" t="s">
        <v>148</v>
      </c>
      <c r="AF1051" s="0" t="s">
        <v>149</v>
      </c>
      <c r="AH1051" s="0" t="n">
        <v>14</v>
      </c>
      <c r="AI1051" s="0" t="n">
        <v>11</v>
      </c>
      <c r="AN1051" s="0" t="s">
        <v>145</v>
      </c>
      <c r="AO1051" s="0" t="s">
        <v>3480</v>
      </c>
      <c r="AP1051" s="0" t="s">
        <v>3481</v>
      </c>
      <c r="AQ1051" s="0" t="n">
        <v>9</v>
      </c>
      <c r="AR1051" s="0" t="n">
        <v>64</v>
      </c>
      <c r="AS1051" s="0" t="n">
        <v>32</v>
      </c>
      <c r="AV1051" s="0" t="s">
        <v>152</v>
      </c>
      <c r="AW1051" s="0" t="n">
        <f aca="false">COUNTA($BA1051:$EG1051)</f>
        <v>11</v>
      </c>
      <c r="AX1051" s="0" t="n">
        <f aca="false">COUNTIF($BC1051:$EG1051,"D")</f>
        <v>3</v>
      </c>
      <c r="AY1051" s="0" t="n">
        <f aca="false">COUNTIF($BC1051:$EG1051,"R")</f>
        <v>0</v>
      </c>
      <c r="AZ1051" s="2" t="n">
        <f aca="false">IF(DH1051&lt;&gt;"",1,0)+IF(DI1051&lt;&gt;"",1,0)+IF(DK1051&lt;&gt;"",1,0)+IF(DM1051&lt;&gt;"",1,0)+IF(DN1051&lt;&gt;"",1,0)+IF(DO1051&lt;&gt;"",1,0)+IF(DQ1051&lt;&gt;"",1,0)+IF(DR1051&lt;&gt;"",1,0)+IF(DT1051&lt;&gt;"",1,0)+IF(DU1051&lt;&gt;"",1,0)+IF(DV1051&lt;&gt;"",1,0)+IF(DW1051&lt;&gt;"",1,0)+IF(DX1051&lt;&gt;"",1,0)+IF(DZ1051&lt;&gt;"",1,0)+IF(EA1051&lt;&gt;"",1,0)+IF(EB1051&lt;&gt;"",1,0)+IF(EE1051&lt;&gt;"",1,0)</f>
        <v>2</v>
      </c>
      <c r="BA1051" s="2" t="n">
        <f aca="false">COUNTIF($DV1051:$EG1051, "&lt;&gt;")</f>
        <v>1</v>
      </c>
      <c r="BB1051" s="0" t="n">
        <f aca="false">AY1051*AX1051</f>
        <v>0</v>
      </c>
      <c r="BY1051" s="0" t="s">
        <v>162</v>
      </c>
      <c r="CA1051" s="0" t="s">
        <v>153</v>
      </c>
      <c r="CL1051" s="0" t="s">
        <v>162</v>
      </c>
      <c r="CP1051" s="0" t="s">
        <v>153</v>
      </c>
      <c r="CZ1051" s="0" t="s">
        <v>162</v>
      </c>
      <c r="DC1051" s="0" t="s">
        <v>153</v>
      </c>
      <c r="DN1051" s="0" t="s">
        <v>153</v>
      </c>
      <c r="DU1051" s="0" t="s">
        <v>153</v>
      </c>
      <c r="EF1051" s="0" t="s">
        <v>153</v>
      </c>
    </row>
    <row r="1052" customFormat="false" ht="13.8" hidden="false" customHeight="false" outlineLevel="0" collapsed="false">
      <c r="A1052" s="0" t="s">
        <v>4983</v>
      </c>
      <c r="B1052" s="0" t="n">
        <v>78</v>
      </c>
      <c r="C1052" s="0" t="n">
        <v>391041</v>
      </c>
      <c r="D1052" s="0" t="s">
        <v>4984</v>
      </c>
      <c r="E1052" s="0" t="s">
        <v>4985</v>
      </c>
      <c r="F1052" s="0" t="str">
        <f aca="false">CONCATENATE(D1052," ",LEFT(H1052,4),"T=",AU1052,"D=",AV1052,"R=",AW1052,"M=",AX1052,"L=",AY1052,"B=",AZ1052)</f>
        <v>DANIELS T=D=WARREN-WARD 5R=5M=0L=0B=2</v>
      </c>
      <c r="G1052" s="0" t="s">
        <v>176</v>
      </c>
      <c r="I1052" s="0" t="s">
        <v>4986</v>
      </c>
      <c r="J1052" s="0" t="s">
        <v>4987</v>
      </c>
      <c r="K1052" s="0" t="s">
        <v>143</v>
      </c>
      <c r="M1052" s="0" t="str">
        <f aca="false">RIGHT(N1052,LEN(N1052)-FIND(" ",N1052))</f>
        <v>BELVEDERE AVE SE</v>
      </c>
      <c r="N1052" s="0" t="s">
        <v>4982</v>
      </c>
      <c r="P1052" s="0" t="s">
        <v>145</v>
      </c>
      <c r="Q1052" s="0" t="s">
        <v>146</v>
      </c>
      <c r="R1052" s="0" t="n">
        <v>44483</v>
      </c>
      <c r="AD1052" s="0" t="s">
        <v>147</v>
      </c>
      <c r="AE1052" s="0" t="s">
        <v>148</v>
      </c>
      <c r="AF1052" s="0" t="s">
        <v>149</v>
      </c>
      <c r="AH1052" s="0" t="n">
        <v>14</v>
      </c>
      <c r="AI1052" s="0" t="n">
        <v>11</v>
      </c>
      <c r="AN1052" s="0" t="s">
        <v>145</v>
      </c>
      <c r="AO1052" s="0" t="s">
        <v>3480</v>
      </c>
      <c r="AP1052" s="0" t="s">
        <v>3481</v>
      </c>
      <c r="AQ1052" s="0" t="n">
        <v>9</v>
      </c>
      <c r="AR1052" s="0" t="n">
        <v>64</v>
      </c>
      <c r="AS1052" s="0" t="n">
        <v>32</v>
      </c>
      <c r="AV1052" s="0" t="s">
        <v>152</v>
      </c>
      <c r="AW1052" s="0" t="n">
        <f aca="false">COUNTA($BA1052:$EG1052)</f>
        <v>5</v>
      </c>
      <c r="AX1052" s="0" t="n">
        <f aca="false">COUNTIF($BC1052:$EG1052,"D")</f>
        <v>0</v>
      </c>
      <c r="AY1052" s="0" t="n">
        <f aca="false">COUNTIF($BC1052:$EG1052,"R")</f>
        <v>0</v>
      </c>
      <c r="AZ1052" s="2" t="n">
        <f aca="false">IF(DH1052&lt;&gt;"",1,0)+IF(DI1052&lt;&gt;"",1,0)+IF(DK1052&lt;&gt;"",1,0)+IF(DM1052&lt;&gt;"",1,0)+IF(DN1052&lt;&gt;"",1,0)+IF(DO1052&lt;&gt;"",1,0)+IF(DQ1052&lt;&gt;"",1,0)+IF(DR1052&lt;&gt;"",1,0)+IF(DT1052&lt;&gt;"",1,0)+IF(DU1052&lt;&gt;"",1,0)+IF(DV1052&lt;&gt;"",1,0)+IF(DW1052&lt;&gt;"",1,0)+IF(DX1052&lt;&gt;"",1,0)+IF(DZ1052&lt;&gt;"",1,0)+IF(EA1052&lt;&gt;"",1,0)+IF(EB1052&lt;&gt;"",1,0)+IF(EE1052&lt;&gt;"",1,0)</f>
        <v>2</v>
      </c>
      <c r="BA1052" s="2" t="n">
        <f aca="false">COUNTIF($DV1052:$EG1052, "&lt;&gt;")</f>
        <v>1</v>
      </c>
      <c r="BB1052" s="0" t="n">
        <f aca="false">AY1052*AX1052</f>
        <v>0</v>
      </c>
      <c r="DN1052" s="0" t="s">
        <v>153</v>
      </c>
      <c r="DU1052" s="0" t="s">
        <v>153</v>
      </c>
      <c r="EF1052" s="0" t="s">
        <v>153</v>
      </c>
    </row>
    <row r="1053" customFormat="false" ht="13.8" hidden="false" customHeight="false" outlineLevel="0" collapsed="false">
      <c r="A1053" s="0" t="s">
        <v>4988</v>
      </c>
      <c r="B1053" s="0" t="n">
        <v>78</v>
      </c>
      <c r="C1053" s="0" t="n">
        <v>258153</v>
      </c>
      <c r="D1053" s="0" t="s">
        <v>3295</v>
      </c>
      <c r="E1053" s="0" t="s">
        <v>277</v>
      </c>
      <c r="F1053" s="0" t="str">
        <f aca="false">CONCATENATE(D1053," ",LEFT(H1053,4),"T=",AU1053,"D=",AV1053,"R=",AW1053,"M=",AX1053,"L=",AY1053,"B=",AZ1053)</f>
        <v>WALKER T=D=WARREN-WARD 5R=47M=15L=0B=9</v>
      </c>
      <c r="G1053" s="0" t="s">
        <v>453</v>
      </c>
      <c r="I1053" s="0" t="s">
        <v>4989</v>
      </c>
      <c r="J1053" s="0" t="s">
        <v>4990</v>
      </c>
      <c r="K1053" s="0" t="s">
        <v>143</v>
      </c>
      <c r="L1053" s="0" t="s">
        <v>162</v>
      </c>
      <c r="M1053" s="0" t="str">
        <f aca="false">RIGHT(N1053,LEN(N1053)-FIND(" ",N1053))</f>
        <v>BELVEDERE AVE SE</v>
      </c>
      <c r="N1053" s="0" t="s">
        <v>4991</v>
      </c>
      <c r="P1053" s="0" t="s">
        <v>145</v>
      </c>
      <c r="Q1053" s="0" t="s">
        <v>146</v>
      </c>
      <c r="R1053" s="0" t="n">
        <v>44483</v>
      </c>
      <c r="S1053" s="0" t="n">
        <v>6129</v>
      </c>
      <c r="AD1053" s="0" t="s">
        <v>147</v>
      </c>
      <c r="AE1053" s="0" t="s">
        <v>148</v>
      </c>
      <c r="AF1053" s="0" t="s">
        <v>149</v>
      </c>
      <c r="AH1053" s="0" t="n">
        <v>14</v>
      </c>
      <c r="AI1053" s="0" t="n">
        <v>11</v>
      </c>
      <c r="AN1053" s="0" t="s">
        <v>145</v>
      </c>
      <c r="AO1053" s="0" t="s">
        <v>3480</v>
      </c>
      <c r="AP1053" s="0" t="s">
        <v>3481</v>
      </c>
      <c r="AQ1053" s="0" t="n">
        <v>9</v>
      </c>
      <c r="AR1053" s="0" t="n">
        <v>64</v>
      </c>
      <c r="AS1053" s="0" t="n">
        <v>32</v>
      </c>
      <c r="AV1053" s="0" t="s">
        <v>152</v>
      </c>
      <c r="AW1053" s="0" t="n">
        <f aca="false">COUNTA($BA1053:$EG1053)</f>
        <v>47</v>
      </c>
      <c r="AX1053" s="0" t="n">
        <f aca="false">COUNTIF($BC1053:$EG1053,"D")</f>
        <v>15</v>
      </c>
      <c r="AY1053" s="0" t="n">
        <f aca="false">COUNTIF($BC1053:$EG1053,"R")</f>
        <v>0</v>
      </c>
      <c r="AZ1053" s="2" t="n">
        <f aca="false">IF(DH1053&lt;&gt;"",1,0)+IF(DI1053&lt;&gt;"",1,0)+IF(DK1053&lt;&gt;"",1,0)+IF(DM1053&lt;&gt;"",1,0)+IF(DN1053&lt;&gt;"",1,0)+IF(DO1053&lt;&gt;"",1,0)+IF(DQ1053&lt;&gt;"",1,0)+IF(DR1053&lt;&gt;"",1,0)+IF(DT1053&lt;&gt;"",1,0)+IF(DU1053&lt;&gt;"",1,0)+IF(DV1053&lt;&gt;"",1,0)+IF(DW1053&lt;&gt;"",1,0)+IF(DX1053&lt;&gt;"",1,0)+IF(DZ1053&lt;&gt;"",1,0)+IF(EA1053&lt;&gt;"",1,0)+IF(EB1053&lt;&gt;"",1,0)+IF(EE1053&lt;&gt;"",1,0)</f>
        <v>9</v>
      </c>
      <c r="BA1053" s="2" t="n">
        <f aca="false">COUNTIF($DV1053:$EG1053, "&lt;&gt;")</f>
        <v>5</v>
      </c>
      <c r="BB1053" s="0" t="n">
        <f aca="false">AY1053*AX1053</f>
        <v>0</v>
      </c>
      <c r="BD1053" s="0" t="s">
        <v>153</v>
      </c>
      <c r="BE1053" s="0" t="s">
        <v>153</v>
      </c>
      <c r="BF1053" s="0" t="s">
        <v>153</v>
      </c>
      <c r="BH1053" s="0" t="s">
        <v>153</v>
      </c>
      <c r="BI1053" s="0" t="s">
        <v>153</v>
      </c>
      <c r="BJ1053" s="0" t="s">
        <v>153</v>
      </c>
      <c r="BK1053" s="0" t="s">
        <v>153</v>
      </c>
      <c r="BL1053" s="0" t="s">
        <v>153</v>
      </c>
      <c r="BP1053" s="0" t="s">
        <v>153</v>
      </c>
      <c r="BR1053" s="0" t="s">
        <v>153</v>
      </c>
      <c r="BS1053" s="0" t="s">
        <v>153</v>
      </c>
      <c r="BV1053" s="0" t="s">
        <v>153</v>
      </c>
      <c r="BY1053" s="0" t="s">
        <v>162</v>
      </c>
      <c r="CA1053" s="0" t="s">
        <v>153</v>
      </c>
      <c r="CC1053" s="0" t="s">
        <v>162</v>
      </c>
      <c r="CG1053" s="0" t="s">
        <v>153</v>
      </c>
      <c r="CH1053" s="0" t="s">
        <v>162</v>
      </c>
      <c r="CK1053" s="0" t="s">
        <v>153</v>
      </c>
      <c r="CL1053" s="0" t="s">
        <v>162</v>
      </c>
      <c r="CN1053" s="0" t="s">
        <v>153</v>
      </c>
      <c r="CO1053" s="0" t="s">
        <v>162</v>
      </c>
      <c r="CP1053" s="0" t="s">
        <v>153</v>
      </c>
      <c r="CQ1053" s="0" t="s">
        <v>162</v>
      </c>
      <c r="CT1053" s="0" t="s">
        <v>153</v>
      </c>
      <c r="CU1053" s="0" t="s">
        <v>162</v>
      </c>
      <c r="CV1053" s="0" t="s">
        <v>153</v>
      </c>
      <c r="CW1053" s="0" t="s">
        <v>162</v>
      </c>
      <c r="CY1053" s="0" t="s">
        <v>153</v>
      </c>
      <c r="CZ1053" s="0" t="s">
        <v>162</v>
      </c>
      <c r="DC1053" s="0" t="s">
        <v>153</v>
      </c>
      <c r="DF1053" s="0" t="s">
        <v>153</v>
      </c>
      <c r="DG1053" s="0" t="s">
        <v>162</v>
      </c>
      <c r="DI1053" s="0" t="s">
        <v>153</v>
      </c>
      <c r="DJ1053" s="0" t="s">
        <v>162</v>
      </c>
      <c r="DL1053" s="0" t="s">
        <v>153</v>
      </c>
      <c r="DN1053" s="0" t="s">
        <v>153</v>
      </c>
      <c r="DO1053" s="0" t="s">
        <v>162</v>
      </c>
      <c r="DR1053" s="0" t="s">
        <v>153</v>
      </c>
      <c r="DT1053" s="0" t="s">
        <v>162</v>
      </c>
      <c r="DU1053" s="0" t="s">
        <v>153</v>
      </c>
      <c r="DW1053" s="0" t="s">
        <v>162</v>
      </c>
      <c r="DX1053" s="0" t="s">
        <v>153</v>
      </c>
      <c r="EA1053" s="0" t="s">
        <v>153</v>
      </c>
      <c r="ED1053" s="0" t="s">
        <v>162</v>
      </c>
      <c r="EF1053" s="0" t="s">
        <v>153</v>
      </c>
    </row>
    <row r="1054" customFormat="false" ht="13.8" hidden="false" customHeight="false" outlineLevel="0" collapsed="false">
      <c r="A1054" s="0" t="s">
        <v>4992</v>
      </c>
      <c r="B1054" s="0" t="n">
        <v>78</v>
      </c>
      <c r="C1054" s="0" t="n">
        <v>274649</v>
      </c>
      <c r="D1054" s="0" t="s">
        <v>4993</v>
      </c>
      <c r="E1054" s="0" t="s">
        <v>139</v>
      </c>
      <c r="F1054" s="0" t="str">
        <f aca="false">CONCATENATE(D1054," ",LEFT(H1054,4),"T=",AU1054,"D=",AV1054,"R=",AW1054,"M=",AX1054,"L=",AY1054,"B=",AZ1054)</f>
        <v>STANO T=D=WARREN-WARD 5R=27M=4L=0B=5</v>
      </c>
      <c r="G1054" s="0" t="s">
        <v>220</v>
      </c>
      <c r="I1054" s="0" t="s">
        <v>4994</v>
      </c>
      <c r="J1054" s="0" t="s">
        <v>4995</v>
      </c>
      <c r="K1054" s="0" t="s">
        <v>143</v>
      </c>
      <c r="L1054" s="0" t="s">
        <v>162</v>
      </c>
      <c r="M1054" s="0" t="str">
        <f aca="false">RIGHT(N1054,LEN(N1054)-FIND(" ",N1054))</f>
        <v>BELVEDERE AVE SE</v>
      </c>
      <c r="N1054" s="0" t="s">
        <v>4996</v>
      </c>
      <c r="P1054" s="0" t="s">
        <v>145</v>
      </c>
      <c r="Q1054" s="0" t="s">
        <v>146</v>
      </c>
      <c r="R1054" s="0" t="n">
        <v>44483</v>
      </c>
      <c r="AD1054" s="0" t="s">
        <v>147</v>
      </c>
      <c r="AE1054" s="0" t="s">
        <v>148</v>
      </c>
      <c r="AF1054" s="0" t="s">
        <v>149</v>
      </c>
      <c r="AH1054" s="0" t="n">
        <v>14</v>
      </c>
      <c r="AI1054" s="0" t="n">
        <v>11</v>
      </c>
      <c r="AN1054" s="0" t="s">
        <v>145</v>
      </c>
      <c r="AO1054" s="0" t="s">
        <v>3480</v>
      </c>
      <c r="AP1054" s="0" t="s">
        <v>3481</v>
      </c>
      <c r="AQ1054" s="0" t="n">
        <v>9</v>
      </c>
      <c r="AR1054" s="0" t="n">
        <v>64</v>
      </c>
      <c r="AS1054" s="0" t="n">
        <v>32</v>
      </c>
      <c r="AV1054" s="0" t="s">
        <v>152</v>
      </c>
      <c r="AW1054" s="0" t="n">
        <f aca="false">COUNTA($BA1054:$EG1054)</f>
        <v>27</v>
      </c>
      <c r="AX1054" s="0" t="n">
        <f aca="false">COUNTIF($BC1054:$EG1054,"D")</f>
        <v>4</v>
      </c>
      <c r="AY1054" s="0" t="n">
        <f aca="false">COUNTIF($BC1054:$EG1054,"R")</f>
        <v>0</v>
      </c>
      <c r="AZ1054" s="2" t="n">
        <f aca="false">IF(DH1054&lt;&gt;"",1,0)+IF(DI1054&lt;&gt;"",1,0)+IF(DK1054&lt;&gt;"",1,0)+IF(DM1054&lt;&gt;"",1,0)+IF(DN1054&lt;&gt;"",1,0)+IF(DO1054&lt;&gt;"",1,0)+IF(DQ1054&lt;&gt;"",1,0)+IF(DR1054&lt;&gt;"",1,0)+IF(DT1054&lt;&gt;"",1,0)+IF(DU1054&lt;&gt;"",1,0)+IF(DV1054&lt;&gt;"",1,0)+IF(DW1054&lt;&gt;"",1,0)+IF(DX1054&lt;&gt;"",1,0)+IF(DZ1054&lt;&gt;"",1,0)+IF(EA1054&lt;&gt;"",1,0)+IF(EB1054&lt;&gt;"",1,0)+IF(EE1054&lt;&gt;"",1,0)</f>
        <v>5</v>
      </c>
      <c r="BA1054" s="2" t="n">
        <f aca="false">COUNTIF($DV1054:$EG1054, "&lt;&gt;")</f>
        <v>4</v>
      </c>
      <c r="BB1054" s="0" t="n">
        <f aca="false">AY1054*AX1054</f>
        <v>0</v>
      </c>
      <c r="BD1054" s="0" t="s">
        <v>153</v>
      </c>
      <c r="BJ1054" s="0" t="s">
        <v>153</v>
      </c>
      <c r="BK1054" s="0" t="s">
        <v>153</v>
      </c>
      <c r="BL1054" s="0" t="s">
        <v>153</v>
      </c>
      <c r="BP1054" s="0" t="s">
        <v>153</v>
      </c>
      <c r="BS1054" s="0" t="s">
        <v>153</v>
      </c>
      <c r="BV1054" s="0" t="s">
        <v>153</v>
      </c>
      <c r="BY1054" s="0" t="s">
        <v>162</v>
      </c>
      <c r="CA1054" s="0" t="s">
        <v>153</v>
      </c>
      <c r="CG1054" s="0" t="s">
        <v>153</v>
      </c>
      <c r="CK1054" s="0" t="s">
        <v>153</v>
      </c>
      <c r="CN1054" s="0" t="s">
        <v>153</v>
      </c>
      <c r="CP1054" s="0" t="s">
        <v>153</v>
      </c>
      <c r="CY1054" s="0" t="s">
        <v>153</v>
      </c>
      <c r="CZ1054" s="0" t="s">
        <v>162</v>
      </c>
      <c r="DC1054" s="0" t="s">
        <v>153</v>
      </c>
      <c r="DF1054" s="0" t="s">
        <v>153</v>
      </c>
      <c r="DI1054" s="0" t="s">
        <v>153</v>
      </c>
      <c r="DN1054" s="0" t="s">
        <v>153</v>
      </c>
      <c r="DS1054" s="0" t="s">
        <v>162</v>
      </c>
      <c r="DU1054" s="0" t="s">
        <v>153</v>
      </c>
      <c r="DX1054" s="0" t="s">
        <v>153</v>
      </c>
      <c r="EA1054" s="0" t="s">
        <v>153</v>
      </c>
      <c r="ED1054" s="0" t="s">
        <v>162</v>
      </c>
      <c r="EF1054" s="0" t="s">
        <v>153</v>
      </c>
    </row>
    <row r="1055" customFormat="false" ht="13.8" hidden="false" customHeight="false" outlineLevel="0" collapsed="false">
      <c r="A1055" s="0" t="s">
        <v>4997</v>
      </c>
      <c r="B1055" s="0" t="n">
        <v>78</v>
      </c>
      <c r="C1055" s="0" t="n">
        <v>405127</v>
      </c>
      <c r="D1055" s="0" t="s">
        <v>4998</v>
      </c>
      <c r="E1055" s="0" t="s">
        <v>576</v>
      </c>
      <c r="F1055" s="0" t="str">
        <f aca="false">CONCATENATE(D1055," ",LEFT(H1055,4),"T=",AU1055,"D=",AV1055,"R=",AW1055,"M=",AX1055,"L=",AY1055,"B=",AZ1055)</f>
        <v>SIEKKINEN T=D=WARREN-WARD 5R=32M=4L=3B=6</v>
      </c>
      <c r="G1055" s="0" t="s">
        <v>212</v>
      </c>
      <c r="I1055" s="0" t="s">
        <v>4999</v>
      </c>
      <c r="J1055" s="0" t="s">
        <v>5000</v>
      </c>
      <c r="K1055" s="0" t="s">
        <v>143</v>
      </c>
      <c r="L1055" s="0" t="s">
        <v>162</v>
      </c>
      <c r="M1055" s="0" t="str">
        <f aca="false">RIGHT(N1055,LEN(N1055)-FIND(" ",N1055))</f>
        <v>BELVEDERE AVE SE</v>
      </c>
      <c r="N1055" s="0" t="s">
        <v>5001</v>
      </c>
      <c r="P1055" s="0" t="s">
        <v>145</v>
      </c>
      <c r="Q1055" s="0" t="s">
        <v>146</v>
      </c>
      <c r="R1055" s="0" t="n">
        <v>44483</v>
      </c>
      <c r="AD1055" s="0" t="s">
        <v>147</v>
      </c>
      <c r="AE1055" s="0" t="s">
        <v>148</v>
      </c>
      <c r="AF1055" s="0" t="s">
        <v>149</v>
      </c>
      <c r="AH1055" s="0" t="n">
        <v>14</v>
      </c>
      <c r="AI1055" s="0" t="n">
        <v>11</v>
      </c>
      <c r="AN1055" s="0" t="s">
        <v>145</v>
      </c>
      <c r="AO1055" s="0" t="s">
        <v>3480</v>
      </c>
      <c r="AP1055" s="0" t="s">
        <v>3481</v>
      </c>
      <c r="AQ1055" s="0" t="n">
        <v>9</v>
      </c>
      <c r="AR1055" s="0" t="n">
        <v>64</v>
      </c>
      <c r="AS1055" s="0" t="n">
        <v>32</v>
      </c>
      <c r="AV1055" s="0" t="s">
        <v>152</v>
      </c>
      <c r="AW1055" s="0" t="n">
        <f aca="false">COUNTA($BA1055:$EG1055)</f>
        <v>32</v>
      </c>
      <c r="AX1055" s="0" t="n">
        <f aca="false">COUNTIF($BC1055:$EG1055,"D")</f>
        <v>4</v>
      </c>
      <c r="AY1055" s="0" t="n">
        <f aca="false">COUNTIF($BC1055:$EG1055,"R")</f>
        <v>3</v>
      </c>
      <c r="AZ1055" s="2" t="n">
        <f aca="false">IF(DH1055&lt;&gt;"",1,0)+IF(DI1055&lt;&gt;"",1,0)+IF(DK1055&lt;&gt;"",1,0)+IF(DM1055&lt;&gt;"",1,0)+IF(DN1055&lt;&gt;"",1,0)+IF(DO1055&lt;&gt;"",1,0)+IF(DQ1055&lt;&gt;"",1,0)+IF(DR1055&lt;&gt;"",1,0)+IF(DT1055&lt;&gt;"",1,0)+IF(DU1055&lt;&gt;"",1,0)+IF(DV1055&lt;&gt;"",1,0)+IF(DW1055&lt;&gt;"",1,0)+IF(DX1055&lt;&gt;"",1,0)+IF(DZ1055&lt;&gt;"",1,0)+IF(EA1055&lt;&gt;"",1,0)+IF(EB1055&lt;&gt;"",1,0)+IF(EE1055&lt;&gt;"",1,0)</f>
        <v>6</v>
      </c>
      <c r="BA1055" s="2" t="n">
        <f aca="false">COUNTIF($DV1055:$EG1055, "&lt;&gt;")</f>
        <v>3</v>
      </c>
      <c r="BB1055" s="0" t="n">
        <f aca="false">AY1055*AX1055</f>
        <v>12</v>
      </c>
      <c r="BJ1055" s="0" t="s">
        <v>153</v>
      </c>
      <c r="BK1055" s="0" t="s">
        <v>153</v>
      </c>
      <c r="BL1055" s="0" t="s">
        <v>153</v>
      </c>
      <c r="BP1055" s="0" t="s">
        <v>153</v>
      </c>
      <c r="BR1055" s="0" t="s">
        <v>153</v>
      </c>
      <c r="BS1055" s="0" t="s">
        <v>153</v>
      </c>
      <c r="BV1055" s="0" t="s">
        <v>153</v>
      </c>
      <c r="CA1055" s="0" t="s">
        <v>153</v>
      </c>
      <c r="CG1055" s="0" t="s">
        <v>153</v>
      </c>
      <c r="CH1055" s="0" t="s">
        <v>238</v>
      </c>
      <c r="CK1055" s="0" t="s">
        <v>153</v>
      </c>
      <c r="CN1055" s="0" t="s">
        <v>153</v>
      </c>
      <c r="CP1055" s="0" t="s">
        <v>153</v>
      </c>
      <c r="CQ1055" s="0" t="s">
        <v>162</v>
      </c>
      <c r="CT1055" s="0" t="s">
        <v>153</v>
      </c>
      <c r="CV1055" s="0" t="s">
        <v>153</v>
      </c>
      <c r="CW1055" s="0" t="s">
        <v>162</v>
      </c>
      <c r="CY1055" s="0" t="s">
        <v>153</v>
      </c>
      <c r="CZ1055" s="0" t="s">
        <v>238</v>
      </c>
      <c r="DC1055" s="0" t="s">
        <v>153</v>
      </c>
      <c r="DF1055" s="0" t="s">
        <v>153</v>
      </c>
      <c r="DG1055" s="0" t="s">
        <v>238</v>
      </c>
      <c r="DI1055" s="0" t="s">
        <v>153</v>
      </c>
      <c r="DL1055" s="0" t="s">
        <v>153</v>
      </c>
      <c r="DM1055" s="0" t="s">
        <v>162</v>
      </c>
      <c r="DN1055" s="0" t="s">
        <v>153</v>
      </c>
      <c r="DU1055" s="0" t="s">
        <v>153</v>
      </c>
      <c r="DW1055" s="0" t="s">
        <v>162</v>
      </c>
      <c r="EA1055" s="0" t="s">
        <v>153</v>
      </c>
      <c r="EF1055" s="0" t="s">
        <v>153</v>
      </c>
    </row>
    <row r="1056" customFormat="false" ht="13.8" hidden="false" customHeight="false" outlineLevel="0" collapsed="false">
      <c r="A1056" s="0" t="s">
        <v>5002</v>
      </c>
      <c r="B1056" s="0" t="n">
        <v>78</v>
      </c>
      <c r="C1056" s="0" t="n">
        <v>418479</v>
      </c>
      <c r="D1056" s="0" t="s">
        <v>5003</v>
      </c>
      <c r="E1056" s="0" t="s">
        <v>5004</v>
      </c>
      <c r="F1056" s="0" t="str">
        <f aca="false">CONCATENATE(D1056," ",LEFT(H1056,4),"T=",AU1056,"D=",AV1056,"R=",AW1056,"M=",AX1056,"L=",AY1056,"B=",AZ1056)</f>
        <v>KENNEDY T=D=WARREN-WARD 5R=25M=2L=1B=4</v>
      </c>
      <c r="G1056" s="0" t="s">
        <v>140</v>
      </c>
      <c r="I1056" s="0" t="s">
        <v>5005</v>
      </c>
      <c r="J1056" s="0" t="s">
        <v>482</v>
      </c>
      <c r="K1056" s="0" t="s">
        <v>143</v>
      </c>
      <c r="L1056" s="0" t="s">
        <v>238</v>
      </c>
      <c r="M1056" s="0" t="str">
        <f aca="false">RIGHT(N1056,LEN(N1056)-FIND(" ",N1056))</f>
        <v>BELVEDERE AVE SE</v>
      </c>
      <c r="N1056" s="0" t="s">
        <v>5006</v>
      </c>
      <c r="P1056" s="0" t="s">
        <v>145</v>
      </c>
      <c r="Q1056" s="0" t="s">
        <v>146</v>
      </c>
      <c r="R1056" s="0" t="n">
        <v>44483</v>
      </c>
      <c r="AD1056" s="0" t="s">
        <v>147</v>
      </c>
      <c r="AE1056" s="0" t="s">
        <v>148</v>
      </c>
      <c r="AF1056" s="0" t="s">
        <v>149</v>
      </c>
      <c r="AH1056" s="0" t="n">
        <v>14</v>
      </c>
      <c r="AI1056" s="0" t="n">
        <v>11</v>
      </c>
      <c r="AN1056" s="0" t="s">
        <v>145</v>
      </c>
      <c r="AO1056" s="0" t="s">
        <v>3480</v>
      </c>
      <c r="AP1056" s="0" t="s">
        <v>3481</v>
      </c>
      <c r="AQ1056" s="0" t="n">
        <v>9</v>
      </c>
      <c r="AR1056" s="0" t="n">
        <v>64</v>
      </c>
      <c r="AS1056" s="0" t="n">
        <v>32</v>
      </c>
      <c r="AV1056" s="0" t="s">
        <v>152</v>
      </c>
      <c r="AW1056" s="0" t="n">
        <f aca="false">COUNTA($BA1056:$EG1056)</f>
        <v>25</v>
      </c>
      <c r="AX1056" s="0" t="n">
        <f aca="false">COUNTIF($BC1056:$EG1056,"D")</f>
        <v>2</v>
      </c>
      <c r="AY1056" s="0" t="n">
        <f aca="false">COUNTIF($BC1056:$EG1056,"R")</f>
        <v>1</v>
      </c>
      <c r="AZ1056" s="2" t="n">
        <f aca="false">IF(DH1056&lt;&gt;"",1,0)+IF(DI1056&lt;&gt;"",1,0)+IF(DK1056&lt;&gt;"",1,0)+IF(DM1056&lt;&gt;"",1,0)+IF(DN1056&lt;&gt;"",1,0)+IF(DO1056&lt;&gt;"",1,0)+IF(DQ1056&lt;&gt;"",1,0)+IF(DR1056&lt;&gt;"",1,0)+IF(DT1056&lt;&gt;"",1,0)+IF(DU1056&lt;&gt;"",1,0)+IF(DV1056&lt;&gt;"",1,0)+IF(DW1056&lt;&gt;"",1,0)+IF(DX1056&lt;&gt;"",1,0)+IF(DZ1056&lt;&gt;"",1,0)+IF(EA1056&lt;&gt;"",1,0)+IF(EB1056&lt;&gt;"",1,0)+IF(EE1056&lt;&gt;"",1,0)</f>
        <v>4</v>
      </c>
      <c r="BA1056" s="2" t="n">
        <f aca="false">COUNTIF($DV1056:$EG1056, "&lt;&gt;")</f>
        <v>3</v>
      </c>
      <c r="BB1056" s="0" t="n">
        <f aca="false">AY1056*AX1056</f>
        <v>2</v>
      </c>
      <c r="BD1056" s="0" t="s">
        <v>153</v>
      </c>
      <c r="BF1056" s="0" t="s">
        <v>153</v>
      </c>
      <c r="BG1056" s="0" t="s">
        <v>153</v>
      </c>
      <c r="BK1056" s="0" t="s">
        <v>153</v>
      </c>
      <c r="BL1056" s="0" t="s">
        <v>153</v>
      </c>
      <c r="BP1056" s="0" t="s">
        <v>153</v>
      </c>
      <c r="BR1056" s="0" t="s">
        <v>153</v>
      </c>
      <c r="BS1056" s="0" t="s">
        <v>153</v>
      </c>
      <c r="BY1056" s="0" t="s">
        <v>162</v>
      </c>
      <c r="CA1056" s="0" t="s">
        <v>153</v>
      </c>
      <c r="CG1056" s="0" t="s">
        <v>153</v>
      </c>
      <c r="CH1056" s="0" t="s">
        <v>162</v>
      </c>
      <c r="CN1056" s="0" t="s">
        <v>153</v>
      </c>
      <c r="CP1056" s="0" t="s">
        <v>153</v>
      </c>
      <c r="CV1056" s="0" t="s">
        <v>153</v>
      </c>
      <c r="CY1056" s="0" t="s">
        <v>153</v>
      </c>
      <c r="DC1056" s="0" t="s">
        <v>153</v>
      </c>
      <c r="DI1056" s="0" t="s">
        <v>153</v>
      </c>
      <c r="DN1056" s="0" t="s">
        <v>153</v>
      </c>
      <c r="DU1056" s="0" t="s">
        <v>153</v>
      </c>
      <c r="EA1056" s="0" t="s">
        <v>153</v>
      </c>
      <c r="ED1056" s="0" t="s">
        <v>238</v>
      </c>
      <c r="EF1056" s="0" t="s">
        <v>153</v>
      </c>
    </row>
    <row r="1057" customFormat="false" ht="13.8" hidden="false" customHeight="false" outlineLevel="0" collapsed="false">
      <c r="A1057" s="0" t="s">
        <v>5007</v>
      </c>
      <c r="B1057" s="0" t="n">
        <v>78</v>
      </c>
      <c r="C1057" s="0" t="n">
        <v>442334</v>
      </c>
      <c r="D1057" s="0" t="s">
        <v>5008</v>
      </c>
      <c r="E1057" s="0" t="s">
        <v>2650</v>
      </c>
      <c r="F1057" s="0" t="str">
        <f aca="false">CONCATENATE(D1057," ",LEFT(H1057,4),"T=",AU1057,"D=",AV1057,"R=",AW1057,"M=",AX1057,"L=",AY1057,"B=",AZ1057)</f>
        <v>HUMMELL T=D=WARREN-WARD 5R=44M=9L=3B=7</v>
      </c>
      <c r="G1057" s="0" t="s">
        <v>342</v>
      </c>
      <c r="I1057" s="0" t="s">
        <v>5009</v>
      </c>
      <c r="J1057" s="0" t="s">
        <v>5010</v>
      </c>
      <c r="K1057" s="0" t="s">
        <v>143</v>
      </c>
      <c r="L1057" s="0" t="s">
        <v>162</v>
      </c>
      <c r="M1057" s="0" t="str">
        <f aca="false">RIGHT(N1057,LEN(N1057)-FIND(" ",N1057))</f>
        <v>BELVEDERE AVE SE</v>
      </c>
      <c r="N1057" s="0" t="s">
        <v>5011</v>
      </c>
      <c r="P1057" s="0" t="s">
        <v>145</v>
      </c>
      <c r="Q1057" s="0" t="s">
        <v>146</v>
      </c>
      <c r="R1057" s="0" t="n">
        <v>44483</v>
      </c>
      <c r="AD1057" s="0" t="s">
        <v>147</v>
      </c>
      <c r="AE1057" s="0" t="s">
        <v>148</v>
      </c>
      <c r="AF1057" s="0" t="s">
        <v>149</v>
      </c>
      <c r="AH1057" s="0" t="n">
        <v>14</v>
      </c>
      <c r="AI1057" s="0" t="n">
        <v>11</v>
      </c>
      <c r="AN1057" s="0" t="s">
        <v>145</v>
      </c>
      <c r="AO1057" s="0" t="s">
        <v>3480</v>
      </c>
      <c r="AP1057" s="0" t="s">
        <v>3481</v>
      </c>
      <c r="AQ1057" s="0" t="n">
        <v>9</v>
      </c>
      <c r="AR1057" s="0" t="n">
        <v>64</v>
      </c>
      <c r="AS1057" s="0" t="n">
        <v>32</v>
      </c>
      <c r="AV1057" s="0" t="s">
        <v>152</v>
      </c>
      <c r="AW1057" s="0" t="n">
        <f aca="false">COUNTA($BA1057:$EG1057)</f>
        <v>44</v>
      </c>
      <c r="AX1057" s="0" t="n">
        <f aca="false">COUNTIF($BC1057:$EG1057,"D")</f>
        <v>9</v>
      </c>
      <c r="AY1057" s="0" t="n">
        <f aca="false">COUNTIF($BC1057:$EG1057,"R")</f>
        <v>3</v>
      </c>
      <c r="AZ1057" s="2" t="n">
        <f aca="false">IF(DH1057&lt;&gt;"",1,0)+IF(DI1057&lt;&gt;"",1,0)+IF(DK1057&lt;&gt;"",1,0)+IF(DM1057&lt;&gt;"",1,0)+IF(DN1057&lt;&gt;"",1,0)+IF(DO1057&lt;&gt;"",1,0)+IF(DQ1057&lt;&gt;"",1,0)+IF(DR1057&lt;&gt;"",1,0)+IF(DT1057&lt;&gt;"",1,0)+IF(DU1057&lt;&gt;"",1,0)+IF(DV1057&lt;&gt;"",1,0)+IF(DW1057&lt;&gt;"",1,0)+IF(DX1057&lt;&gt;"",1,0)+IF(DZ1057&lt;&gt;"",1,0)+IF(EA1057&lt;&gt;"",1,0)+IF(EB1057&lt;&gt;"",1,0)+IF(EE1057&lt;&gt;"",1,0)</f>
        <v>7</v>
      </c>
      <c r="BA1057" s="2" t="n">
        <f aca="false">COUNTIF($DV1057:$EG1057, "&lt;&gt;")</f>
        <v>5</v>
      </c>
      <c r="BB1057" s="0" t="n">
        <f aca="false">AY1057*AX1057</f>
        <v>27</v>
      </c>
      <c r="BC1057" s="0" t="s">
        <v>153</v>
      </c>
      <c r="BD1057" s="0" t="s">
        <v>153</v>
      </c>
      <c r="BE1057" s="0" t="s">
        <v>153</v>
      </c>
      <c r="BF1057" s="0" t="s">
        <v>153</v>
      </c>
      <c r="BG1057" s="0" t="s">
        <v>153</v>
      </c>
      <c r="BH1057" s="0" t="s">
        <v>153</v>
      </c>
      <c r="BI1057" s="0" t="s">
        <v>153</v>
      </c>
      <c r="BJ1057" s="0" t="s">
        <v>153</v>
      </c>
      <c r="BK1057" s="0" t="s">
        <v>153</v>
      </c>
      <c r="BL1057" s="0" t="s">
        <v>153</v>
      </c>
      <c r="BP1057" s="0" t="s">
        <v>153</v>
      </c>
      <c r="BR1057" s="0" t="s">
        <v>153</v>
      </c>
      <c r="BS1057" s="0" t="s">
        <v>153</v>
      </c>
      <c r="BV1057" s="0" t="s">
        <v>153</v>
      </c>
      <c r="BY1057" s="0" t="s">
        <v>162</v>
      </c>
      <c r="CA1057" s="0" t="s">
        <v>153</v>
      </c>
      <c r="CG1057" s="0" t="s">
        <v>153</v>
      </c>
      <c r="CH1057" s="0" t="s">
        <v>162</v>
      </c>
      <c r="CK1057" s="0" t="s">
        <v>153</v>
      </c>
      <c r="CN1057" s="0" t="s">
        <v>153</v>
      </c>
      <c r="CO1057" s="0" t="s">
        <v>238</v>
      </c>
      <c r="CP1057" s="0" t="s">
        <v>153</v>
      </c>
      <c r="CU1057" s="0" t="s">
        <v>162</v>
      </c>
      <c r="CV1057" s="0" t="s">
        <v>153</v>
      </c>
      <c r="CY1057" s="0" t="s">
        <v>153</v>
      </c>
      <c r="CZ1057" s="0" t="s">
        <v>238</v>
      </c>
      <c r="DC1057" s="0" t="s">
        <v>153</v>
      </c>
      <c r="DD1057" s="0" t="s">
        <v>162</v>
      </c>
      <c r="DF1057" s="0" t="s">
        <v>153</v>
      </c>
      <c r="DG1057" s="0" t="s">
        <v>238</v>
      </c>
      <c r="DI1057" s="0" t="s">
        <v>153</v>
      </c>
      <c r="DJ1057" s="0" t="s">
        <v>162</v>
      </c>
      <c r="DL1057" s="0" t="s">
        <v>153</v>
      </c>
      <c r="DM1057" s="0" t="s">
        <v>162</v>
      </c>
      <c r="DN1057" s="0" t="s">
        <v>153</v>
      </c>
      <c r="DS1057" s="0" t="s">
        <v>162</v>
      </c>
      <c r="DU1057" s="0" t="s">
        <v>153</v>
      </c>
      <c r="DW1057" s="0" t="s">
        <v>162</v>
      </c>
      <c r="DX1057" s="0" t="s">
        <v>153</v>
      </c>
      <c r="EA1057" s="0" t="s">
        <v>153</v>
      </c>
      <c r="ED1057" s="0" t="s">
        <v>162</v>
      </c>
      <c r="EF1057" s="0" t="s">
        <v>153</v>
      </c>
    </row>
    <row r="1058" customFormat="false" ht="13.8" hidden="false" customHeight="false" outlineLevel="0" collapsed="false">
      <c r="A1058" s="0" t="s">
        <v>5012</v>
      </c>
      <c r="B1058" s="0" t="n">
        <v>78</v>
      </c>
      <c r="C1058" s="0" t="n">
        <v>441411</v>
      </c>
      <c r="D1058" s="0" t="s">
        <v>5008</v>
      </c>
      <c r="E1058" s="0" t="s">
        <v>309</v>
      </c>
      <c r="F1058" s="0" t="str">
        <f aca="false">CONCATENATE(D1058," ",LEFT(H1058,4),"T=",AU1058,"D=",AV1058,"R=",AW1058,"M=",AX1058,"L=",AY1058,"B=",AZ1058)</f>
        <v>HUMMELL T=D=WARREN-WARD 5R=42M=9L=1B=6</v>
      </c>
      <c r="G1058" s="0" t="s">
        <v>176</v>
      </c>
      <c r="I1058" s="0" t="s">
        <v>5013</v>
      </c>
      <c r="J1058" s="0" t="s">
        <v>5014</v>
      </c>
      <c r="K1058" s="0" t="s">
        <v>143</v>
      </c>
      <c r="L1058" s="0" t="s">
        <v>162</v>
      </c>
      <c r="M1058" s="0" t="str">
        <f aca="false">RIGHT(N1058,LEN(N1058)-FIND(" ",N1058))</f>
        <v>BELVEDERE AVE SE</v>
      </c>
      <c r="N1058" s="0" t="s">
        <v>5011</v>
      </c>
      <c r="P1058" s="0" t="s">
        <v>145</v>
      </c>
      <c r="Q1058" s="0" t="s">
        <v>146</v>
      </c>
      <c r="R1058" s="0" t="n">
        <v>44483</v>
      </c>
      <c r="AD1058" s="0" t="s">
        <v>147</v>
      </c>
      <c r="AE1058" s="0" t="s">
        <v>148</v>
      </c>
      <c r="AF1058" s="0" t="s">
        <v>149</v>
      </c>
      <c r="AH1058" s="0" t="n">
        <v>14</v>
      </c>
      <c r="AI1058" s="0" t="n">
        <v>11</v>
      </c>
      <c r="AN1058" s="0" t="s">
        <v>145</v>
      </c>
      <c r="AO1058" s="0" t="s">
        <v>3480</v>
      </c>
      <c r="AP1058" s="0" t="s">
        <v>3481</v>
      </c>
      <c r="AQ1058" s="0" t="n">
        <v>9</v>
      </c>
      <c r="AR1058" s="0" t="n">
        <v>64</v>
      </c>
      <c r="AS1058" s="0" t="n">
        <v>32</v>
      </c>
      <c r="AV1058" s="0" t="s">
        <v>152</v>
      </c>
      <c r="AW1058" s="0" t="n">
        <f aca="false">COUNTA($BA1058:$EG1058)</f>
        <v>42</v>
      </c>
      <c r="AX1058" s="0" t="n">
        <f aca="false">COUNTIF($BC1058:$EG1058,"D")</f>
        <v>9</v>
      </c>
      <c r="AY1058" s="0" t="n">
        <f aca="false">COUNTIF($BC1058:$EG1058,"R")</f>
        <v>1</v>
      </c>
      <c r="AZ1058" s="2" t="n">
        <f aca="false">IF(DH1058&lt;&gt;"",1,0)+IF(DI1058&lt;&gt;"",1,0)+IF(DK1058&lt;&gt;"",1,0)+IF(DM1058&lt;&gt;"",1,0)+IF(DN1058&lt;&gt;"",1,0)+IF(DO1058&lt;&gt;"",1,0)+IF(DQ1058&lt;&gt;"",1,0)+IF(DR1058&lt;&gt;"",1,0)+IF(DT1058&lt;&gt;"",1,0)+IF(DU1058&lt;&gt;"",1,0)+IF(DV1058&lt;&gt;"",1,0)+IF(DW1058&lt;&gt;"",1,0)+IF(DX1058&lt;&gt;"",1,0)+IF(DZ1058&lt;&gt;"",1,0)+IF(EA1058&lt;&gt;"",1,0)+IF(EB1058&lt;&gt;"",1,0)+IF(EE1058&lt;&gt;"",1,0)</f>
        <v>6</v>
      </c>
      <c r="BA1058" s="2" t="n">
        <f aca="false">COUNTIF($DV1058:$EG1058, "&lt;&gt;")</f>
        <v>4</v>
      </c>
      <c r="BB1058" s="0" t="n">
        <f aca="false">AY1058*AX1058</f>
        <v>9</v>
      </c>
      <c r="BC1058" s="0" t="s">
        <v>153</v>
      </c>
      <c r="BD1058" s="0" t="s">
        <v>153</v>
      </c>
      <c r="BE1058" s="0" t="s">
        <v>153</v>
      </c>
      <c r="BF1058" s="0" t="s">
        <v>153</v>
      </c>
      <c r="BG1058" s="0" t="s">
        <v>153</v>
      </c>
      <c r="BH1058" s="0" t="s">
        <v>153</v>
      </c>
      <c r="BI1058" s="0" t="s">
        <v>153</v>
      </c>
      <c r="BJ1058" s="0" t="s">
        <v>153</v>
      </c>
      <c r="BK1058" s="0" t="s">
        <v>153</v>
      </c>
      <c r="BL1058" s="0" t="s">
        <v>153</v>
      </c>
      <c r="BP1058" s="0" t="s">
        <v>153</v>
      </c>
      <c r="BR1058" s="0" t="s">
        <v>153</v>
      </c>
      <c r="BS1058" s="0" t="s">
        <v>153</v>
      </c>
      <c r="BV1058" s="0" t="s">
        <v>153</v>
      </c>
      <c r="BY1058" s="0" t="s">
        <v>162</v>
      </c>
      <c r="CA1058" s="0" t="s">
        <v>153</v>
      </c>
      <c r="CG1058" s="0" t="s">
        <v>153</v>
      </c>
      <c r="CH1058" s="0" t="s">
        <v>162</v>
      </c>
      <c r="CK1058" s="0" t="s">
        <v>153</v>
      </c>
      <c r="CN1058" s="0" t="s">
        <v>153</v>
      </c>
      <c r="CO1058" s="0" t="s">
        <v>238</v>
      </c>
      <c r="CP1058" s="0" t="s">
        <v>153</v>
      </c>
      <c r="CU1058" s="0" t="s">
        <v>162</v>
      </c>
      <c r="CV1058" s="0" t="s">
        <v>153</v>
      </c>
      <c r="CY1058" s="0" t="s">
        <v>153</v>
      </c>
      <c r="CZ1058" s="0" t="s">
        <v>162</v>
      </c>
      <c r="DC1058" s="0" t="s">
        <v>153</v>
      </c>
      <c r="DD1058" s="0" t="s">
        <v>162</v>
      </c>
      <c r="DF1058" s="0" t="s">
        <v>153</v>
      </c>
      <c r="DI1058" s="0" t="s">
        <v>153</v>
      </c>
      <c r="DJ1058" s="0" t="s">
        <v>162</v>
      </c>
      <c r="DL1058" s="0" t="s">
        <v>153</v>
      </c>
      <c r="DM1058" s="0" t="s">
        <v>162</v>
      </c>
      <c r="DN1058" s="0" t="s">
        <v>153</v>
      </c>
      <c r="DS1058" s="0" t="s">
        <v>162</v>
      </c>
      <c r="DU1058" s="0" t="s">
        <v>153</v>
      </c>
      <c r="DX1058" s="0" t="s">
        <v>153</v>
      </c>
      <c r="EA1058" s="0" t="s">
        <v>153</v>
      </c>
      <c r="ED1058" s="0" t="s">
        <v>162</v>
      </c>
      <c r="EF1058" s="0" t="s">
        <v>153</v>
      </c>
    </row>
    <row r="1059" customFormat="false" ht="13.8" hidden="false" customHeight="false" outlineLevel="0" collapsed="false">
      <c r="A1059" s="0" t="s">
        <v>5015</v>
      </c>
      <c r="B1059" s="0" t="n">
        <v>78</v>
      </c>
      <c r="C1059" s="0" t="n">
        <v>240825</v>
      </c>
      <c r="D1059" s="0" t="s">
        <v>5008</v>
      </c>
      <c r="E1059" s="0" t="s">
        <v>5016</v>
      </c>
      <c r="F1059" s="0" t="str">
        <f aca="false">CONCATENATE(D1059," ",LEFT(H1059,4),"T=",AU1059,"D=",AV1059,"R=",AW1059,"M=",AX1059,"L=",AY1059,"B=",AZ1059)</f>
        <v>HUMMELL T=D=WARREN-WARD 5R=21M=2L=5B=6</v>
      </c>
      <c r="G1059" s="0" t="s">
        <v>232</v>
      </c>
      <c r="I1059" s="0" t="s">
        <v>5017</v>
      </c>
      <c r="J1059" s="0" t="s">
        <v>5018</v>
      </c>
      <c r="K1059" s="0" t="s">
        <v>143</v>
      </c>
      <c r="L1059" s="0" t="s">
        <v>238</v>
      </c>
      <c r="M1059" s="0" t="str">
        <f aca="false">RIGHT(N1059,LEN(N1059)-FIND(" ",N1059))</f>
        <v>BELVEDERE AVE SE</v>
      </c>
      <c r="N1059" s="0" t="s">
        <v>5011</v>
      </c>
      <c r="P1059" s="0" t="s">
        <v>145</v>
      </c>
      <c r="Q1059" s="0" t="s">
        <v>146</v>
      </c>
      <c r="R1059" s="0" t="n">
        <v>44483</v>
      </c>
      <c r="AD1059" s="0" t="s">
        <v>147</v>
      </c>
      <c r="AE1059" s="0" t="s">
        <v>148</v>
      </c>
      <c r="AF1059" s="0" t="s">
        <v>149</v>
      </c>
      <c r="AH1059" s="0" t="n">
        <v>14</v>
      </c>
      <c r="AI1059" s="0" t="n">
        <v>11</v>
      </c>
      <c r="AN1059" s="0" t="s">
        <v>145</v>
      </c>
      <c r="AO1059" s="0" t="s">
        <v>3480</v>
      </c>
      <c r="AP1059" s="0" t="s">
        <v>3481</v>
      </c>
      <c r="AQ1059" s="0" t="n">
        <v>9</v>
      </c>
      <c r="AR1059" s="0" t="n">
        <v>64</v>
      </c>
      <c r="AS1059" s="0" t="n">
        <v>32</v>
      </c>
      <c r="AV1059" s="0" t="s">
        <v>152</v>
      </c>
      <c r="AW1059" s="0" t="n">
        <f aca="false">COUNTA($BA1059:$EG1059)</f>
        <v>21</v>
      </c>
      <c r="AX1059" s="0" t="n">
        <f aca="false">COUNTIF($BC1059:$EG1059,"D")</f>
        <v>2</v>
      </c>
      <c r="AY1059" s="0" t="n">
        <f aca="false">COUNTIF($BC1059:$EG1059,"R")</f>
        <v>5</v>
      </c>
      <c r="AZ1059" s="2" t="n">
        <f aca="false">IF(DH1059&lt;&gt;"",1,0)+IF(DI1059&lt;&gt;"",1,0)+IF(DK1059&lt;&gt;"",1,0)+IF(DM1059&lt;&gt;"",1,0)+IF(DN1059&lt;&gt;"",1,0)+IF(DO1059&lt;&gt;"",1,0)+IF(DQ1059&lt;&gt;"",1,0)+IF(DR1059&lt;&gt;"",1,0)+IF(DT1059&lt;&gt;"",1,0)+IF(DU1059&lt;&gt;"",1,0)+IF(DV1059&lt;&gt;"",1,0)+IF(DW1059&lt;&gt;"",1,0)+IF(DX1059&lt;&gt;"",1,0)+IF(DZ1059&lt;&gt;"",1,0)+IF(EA1059&lt;&gt;"",1,0)+IF(EB1059&lt;&gt;"",1,0)+IF(EE1059&lt;&gt;"",1,0)</f>
        <v>6</v>
      </c>
      <c r="BA1059" s="2" t="n">
        <f aca="false">COUNTIF($DV1059:$EG1059, "&lt;&gt;")</f>
        <v>4</v>
      </c>
      <c r="BB1059" s="0" t="n">
        <f aca="false">AY1059*AX1059</f>
        <v>10</v>
      </c>
      <c r="CP1059" s="0" t="s">
        <v>153</v>
      </c>
      <c r="CU1059" s="0" t="s">
        <v>238</v>
      </c>
      <c r="CV1059" s="0" t="s">
        <v>153</v>
      </c>
      <c r="CY1059" s="0" t="s">
        <v>153</v>
      </c>
      <c r="CZ1059" s="0" t="s">
        <v>238</v>
      </c>
      <c r="DC1059" s="0" t="s">
        <v>153</v>
      </c>
      <c r="DD1059" s="0" t="s">
        <v>162</v>
      </c>
      <c r="DF1059" s="0" t="s">
        <v>153</v>
      </c>
      <c r="DI1059" s="0" t="s">
        <v>153</v>
      </c>
      <c r="DJ1059" s="0" t="s">
        <v>162</v>
      </c>
      <c r="DL1059" s="0" t="s">
        <v>153</v>
      </c>
      <c r="DM1059" s="0" t="s">
        <v>238</v>
      </c>
      <c r="DN1059" s="0" t="s">
        <v>153</v>
      </c>
      <c r="DS1059" s="0" t="s">
        <v>238</v>
      </c>
      <c r="DU1059" s="0" t="s">
        <v>153</v>
      </c>
      <c r="DX1059" s="0" t="s">
        <v>153</v>
      </c>
      <c r="EA1059" s="0" t="s">
        <v>153</v>
      </c>
      <c r="ED1059" s="0" t="s">
        <v>238</v>
      </c>
      <c r="EF1059" s="0" t="s">
        <v>153</v>
      </c>
    </row>
    <row r="1060" customFormat="false" ht="13.8" hidden="false" customHeight="false" outlineLevel="0" collapsed="false">
      <c r="A1060" s="0" t="s">
        <v>5019</v>
      </c>
      <c r="B1060" s="0" t="n">
        <v>78</v>
      </c>
      <c r="C1060" s="0" t="n">
        <v>377166</v>
      </c>
      <c r="D1060" s="0" t="s">
        <v>5008</v>
      </c>
      <c r="E1060" s="0" t="s">
        <v>647</v>
      </c>
      <c r="F1060" s="0" t="str">
        <f aca="false">CONCATENATE(D1060," ",LEFT(H1060,4),"T=",AU1060,"D=",AV1060,"R=",AW1060,"M=",AX1060,"L=",AY1060,"B=",AZ1060)</f>
        <v>HUMMELL T=D=WARREN-WARD 5R=9M=0L=1B=4</v>
      </c>
      <c r="G1060" s="0" t="s">
        <v>5020</v>
      </c>
      <c r="I1060" s="0" t="s">
        <v>5021</v>
      </c>
      <c r="J1060" s="0" t="s">
        <v>5022</v>
      </c>
      <c r="K1060" s="0" t="s">
        <v>143</v>
      </c>
      <c r="L1060" s="0" t="s">
        <v>238</v>
      </c>
      <c r="M1060" s="0" t="str">
        <f aca="false">RIGHT(N1060,LEN(N1060)-FIND(" ",N1060))</f>
        <v>BELVEDERE AVE SE</v>
      </c>
      <c r="N1060" s="0" t="s">
        <v>5011</v>
      </c>
      <c r="P1060" s="0" t="s">
        <v>145</v>
      </c>
      <c r="Q1060" s="0" t="s">
        <v>146</v>
      </c>
      <c r="R1060" s="0" t="n">
        <v>44483</v>
      </c>
      <c r="AD1060" s="0" t="s">
        <v>147</v>
      </c>
      <c r="AE1060" s="0" t="s">
        <v>148</v>
      </c>
      <c r="AF1060" s="0" t="s">
        <v>149</v>
      </c>
      <c r="AH1060" s="0" t="n">
        <v>14</v>
      </c>
      <c r="AI1060" s="0" t="n">
        <v>11</v>
      </c>
      <c r="AN1060" s="0" t="s">
        <v>145</v>
      </c>
      <c r="AO1060" s="0" t="s">
        <v>3480</v>
      </c>
      <c r="AP1060" s="0" t="s">
        <v>3481</v>
      </c>
      <c r="AQ1060" s="0" t="n">
        <v>9</v>
      </c>
      <c r="AR1060" s="0" t="n">
        <v>64</v>
      </c>
      <c r="AS1060" s="0" t="n">
        <v>32</v>
      </c>
      <c r="AV1060" s="0" t="s">
        <v>152</v>
      </c>
      <c r="AW1060" s="0" t="n">
        <f aca="false">COUNTA($BA1060:$EG1060)</f>
        <v>9</v>
      </c>
      <c r="AX1060" s="0" t="n">
        <f aca="false">COUNTIF($BC1060:$EG1060,"D")</f>
        <v>0</v>
      </c>
      <c r="AY1060" s="0" t="n">
        <f aca="false">COUNTIF($BC1060:$EG1060,"R")</f>
        <v>1</v>
      </c>
      <c r="AZ1060" s="2" t="n">
        <f aca="false">IF(DH1060&lt;&gt;"",1,0)+IF(DI1060&lt;&gt;"",1,0)+IF(DK1060&lt;&gt;"",1,0)+IF(DM1060&lt;&gt;"",1,0)+IF(DN1060&lt;&gt;"",1,0)+IF(DO1060&lt;&gt;"",1,0)+IF(DQ1060&lt;&gt;"",1,0)+IF(DR1060&lt;&gt;"",1,0)+IF(DT1060&lt;&gt;"",1,0)+IF(DU1060&lt;&gt;"",1,0)+IF(DV1060&lt;&gt;"",1,0)+IF(DW1060&lt;&gt;"",1,0)+IF(DX1060&lt;&gt;"",1,0)+IF(DZ1060&lt;&gt;"",1,0)+IF(EA1060&lt;&gt;"",1,0)+IF(EB1060&lt;&gt;"",1,0)+IF(EE1060&lt;&gt;"",1,0)</f>
        <v>4</v>
      </c>
      <c r="BA1060" s="2" t="n">
        <f aca="false">COUNTIF($DV1060:$EG1060, "&lt;&gt;")</f>
        <v>4</v>
      </c>
      <c r="BB1060" s="0" t="n">
        <f aca="false">AY1060*AX1060</f>
        <v>0</v>
      </c>
      <c r="BL1060" s="0" t="s">
        <v>153</v>
      </c>
      <c r="DN1060" s="0" t="s">
        <v>153</v>
      </c>
      <c r="DU1060" s="0" t="s">
        <v>153</v>
      </c>
      <c r="DX1060" s="0" t="s">
        <v>153</v>
      </c>
      <c r="EA1060" s="0" t="s">
        <v>153</v>
      </c>
      <c r="ED1060" s="0" t="s">
        <v>238</v>
      </c>
      <c r="EF1060" s="0" t="s">
        <v>153</v>
      </c>
    </row>
    <row r="1061" customFormat="false" ht="13.8" hidden="false" customHeight="false" outlineLevel="0" collapsed="false">
      <c r="A1061" s="0" t="s">
        <v>5023</v>
      </c>
      <c r="B1061" s="0" t="n">
        <v>78</v>
      </c>
      <c r="C1061" s="0" t="n">
        <v>228284</v>
      </c>
      <c r="D1061" s="0" t="s">
        <v>5024</v>
      </c>
      <c r="E1061" s="0" t="s">
        <v>5025</v>
      </c>
      <c r="F1061" s="0" t="str">
        <f aca="false">CONCATENATE(D1061," ",LEFT(H1061,4),"T=",AU1061,"D=",AV1061,"R=",AW1061,"M=",AX1061,"L=",AY1061,"B=",AZ1061)</f>
        <v>ORELL T=D=WARREN-WARD 5R=13M=2L=0B=1</v>
      </c>
      <c r="G1061" s="0" t="s">
        <v>220</v>
      </c>
      <c r="I1061" s="0" t="s">
        <v>5026</v>
      </c>
      <c r="J1061" s="0" t="s">
        <v>164</v>
      </c>
      <c r="K1061" s="0" t="s">
        <v>143</v>
      </c>
      <c r="M1061" s="0" t="str">
        <f aca="false">RIGHT(N1061,LEN(N1061)-FIND(" ",N1061))</f>
        <v>BELVEDERE AVE SE</v>
      </c>
      <c r="N1061" s="0" t="s">
        <v>5027</v>
      </c>
      <c r="P1061" s="0" t="s">
        <v>145</v>
      </c>
      <c r="Q1061" s="0" t="s">
        <v>146</v>
      </c>
      <c r="R1061" s="0" t="n">
        <v>44483</v>
      </c>
      <c r="AD1061" s="0" t="s">
        <v>147</v>
      </c>
      <c r="AE1061" s="0" t="s">
        <v>148</v>
      </c>
      <c r="AF1061" s="0" t="s">
        <v>149</v>
      </c>
      <c r="AH1061" s="0" t="n">
        <v>14</v>
      </c>
      <c r="AI1061" s="0" t="n">
        <v>11</v>
      </c>
      <c r="AN1061" s="0" t="s">
        <v>145</v>
      </c>
      <c r="AO1061" s="0" t="s">
        <v>3480</v>
      </c>
      <c r="AP1061" s="0" t="s">
        <v>3481</v>
      </c>
      <c r="AQ1061" s="0" t="n">
        <v>9</v>
      </c>
      <c r="AR1061" s="0" t="n">
        <v>64</v>
      </c>
      <c r="AS1061" s="0" t="n">
        <v>32</v>
      </c>
      <c r="AV1061" s="0" t="s">
        <v>152</v>
      </c>
      <c r="AW1061" s="0" t="n">
        <f aca="false">COUNTA($BA1061:$EG1061)</f>
        <v>13</v>
      </c>
      <c r="AX1061" s="0" t="n">
        <f aca="false">COUNTIF($BC1061:$EG1061,"D")</f>
        <v>2</v>
      </c>
      <c r="AY1061" s="0" t="n">
        <f aca="false">COUNTIF($BC1061:$EG1061,"R")</f>
        <v>0</v>
      </c>
      <c r="AZ1061" s="2" t="n">
        <f aca="false">IF(DH1061&lt;&gt;"",1,0)+IF(DI1061&lt;&gt;"",1,0)+IF(DK1061&lt;&gt;"",1,0)+IF(DM1061&lt;&gt;"",1,0)+IF(DN1061&lt;&gt;"",1,0)+IF(DO1061&lt;&gt;"",1,0)+IF(DQ1061&lt;&gt;"",1,0)+IF(DR1061&lt;&gt;"",1,0)+IF(DT1061&lt;&gt;"",1,0)+IF(DU1061&lt;&gt;"",1,0)+IF(DV1061&lt;&gt;"",1,0)+IF(DW1061&lt;&gt;"",1,0)+IF(DX1061&lt;&gt;"",1,0)+IF(DZ1061&lt;&gt;"",1,0)+IF(EA1061&lt;&gt;"",1,0)+IF(EB1061&lt;&gt;"",1,0)+IF(EE1061&lt;&gt;"",1,0)</f>
        <v>1</v>
      </c>
      <c r="BA1061" s="2" t="n">
        <f aca="false">COUNTIF($DV1061:$EG1061, "&lt;&gt;")</f>
        <v>1</v>
      </c>
      <c r="BB1061" s="0" t="n">
        <f aca="false">AY1061*AX1061</f>
        <v>0</v>
      </c>
      <c r="BD1061" s="0" t="s">
        <v>153</v>
      </c>
      <c r="BG1061" s="0" t="s">
        <v>153</v>
      </c>
      <c r="BH1061" s="0" t="s">
        <v>153</v>
      </c>
      <c r="BL1061" s="0" t="s">
        <v>153</v>
      </c>
      <c r="BY1061" s="0" t="s">
        <v>162</v>
      </c>
      <c r="CA1061" s="0" t="s">
        <v>153</v>
      </c>
      <c r="CP1061" s="0" t="s">
        <v>153</v>
      </c>
      <c r="CZ1061" s="0" t="s">
        <v>162</v>
      </c>
      <c r="DC1061" s="0" t="s">
        <v>153</v>
      </c>
      <c r="DN1061" s="0" t="s">
        <v>153</v>
      </c>
      <c r="EF1061" s="0" t="s">
        <v>153</v>
      </c>
    </row>
    <row r="1062" customFormat="false" ht="13.8" hidden="false" customHeight="false" outlineLevel="0" collapsed="false">
      <c r="A1062" s="0" t="s">
        <v>5028</v>
      </c>
      <c r="B1062" s="0" t="n">
        <v>78</v>
      </c>
      <c r="C1062" s="0" t="n">
        <v>19604</v>
      </c>
      <c r="D1062" s="0" t="s">
        <v>5029</v>
      </c>
      <c r="E1062" s="0" t="s">
        <v>5030</v>
      </c>
      <c r="F1062" s="0" t="str">
        <f aca="false">CONCATENATE(D1062," ",LEFT(H1062,4),"T=",AU1062,"D=",AV1062,"R=",AW1062,"M=",AX1062,"L=",AY1062,"B=",AZ1062)</f>
        <v>WADDELL T=D=WARREN-WARD 5R=18M=0L=2B=4</v>
      </c>
      <c r="G1062" s="0" t="s">
        <v>176</v>
      </c>
      <c r="I1062" s="0" t="s">
        <v>5031</v>
      </c>
      <c r="J1062" s="0" t="s">
        <v>5032</v>
      </c>
      <c r="K1062" s="0" t="s">
        <v>143</v>
      </c>
      <c r="L1062" s="0" t="s">
        <v>238</v>
      </c>
      <c r="M1062" s="0" t="str">
        <f aca="false">RIGHT(N1062,LEN(N1062)-FIND(" ",N1062))</f>
        <v>BELVEDERE AVE SE</v>
      </c>
      <c r="N1062" s="0" t="s">
        <v>5033</v>
      </c>
      <c r="P1062" s="0" t="s">
        <v>145</v>
      </c>
      <c r="Q1062" s="0" t="s">
        <v>146</v>
      </c>
      <c r="R1062" s="0" t="n">
        <v>44483</v>
      </c>
      <c r="AD1062" s="0" t="s">
        <v>147</v>
      </c>
      <c r="AE1062" s="0" t="s">
        <v>148</v>
      </c>
      <c r="AF1062" s="0" t="s">
        <v>149</v>
      </c>
      <c r="AH1062" s="0" t="n">
        <v>14</v>
      </c>
      <c r="AI1062" s="0" t="n">
        <v>11</v>
      </c>
      <c r="AN1062" s="0" t="s">
        <v>145</v>
      </c>
      <c r="AO1062" s="0" t="s">
        <v>3480</v>
      </c>
      <c r="AP1062" s="0" t="s">
        <v>3481</v>
      </c>
      <c r="AQ1062" s="0" t="n">
        <v>9</v>
      </c>
      <c r="AR1062" s="0" t="n">
        <v>64</v>
      </c>
      <c r="AS1062" s="0" t="n">
        <v>32</v>
      </c>
      <c r="AV1062" s="0" t="s">
        <v>152</v>
      </c>
      <c r="AW1062" s="0" t="n">
        <f aca="false">COUNTA($BA1062:$EG1062)</f>
        <v>18</v>
      </c>
      <c r="AX1062" s="0" t="n">
        <f aca="false">COUNTIF($BC1062:$EG1062,"D")</f>
        <v>0</v>
      </c>
      <c r="AY1062" s="0" t="n">
        <f aca="false">COUNTIF($BC1062:$EG1062,"R")</f>
        <v>2</v>
      </c>
      <c r="AZ1062" s="2" t="n">
        <f aca="false">IF(DH1062&lt;&gt;"",1,0)+IF(DI1062&lt;&gt;"",1,0)+IF(DK1062&lt;&gt;"",1,0)+IF(DM1062&lt;&gt;"",1,0)+IF(DN1062&lt;&gt;"",1,0)+IF(DO1062&lt;&gt;"",1,0)+IF(DQ1062&lt;&gt;"",1,0)+IF(DR1062&lt;&gt;"",1,0)+IF(DT1062&lt;&gt;"",1,0)+IF(DU1062&lt;&gt;"",1,0)+IF(DV1062&lt;&gt;"",1,0)+IF(DW1062&lt;&gt;"",1,0)+IF(DX1062&lt;&gt;"",1,0)+IF(DZ1062&lt;&gt;"",1,0)+IF(EA1062&lt;&gt;"",1,0)+IF(EB1062&lt;&gt;"",1,0)+IF(EE1062&lt;&gt;"",1,0)</f>
        <v>4</v>
      </c>
      <c r="BA1062" s="2" t="n">
        <f aca="false">COUNTIF($DV1062:$EG1062, "&lt;&gt;")</f>
        <v>2</v>
      </c>
      <c r="BB1062" s="0" t="n">
        <f aca="false">AY1062*AX1062</f>
        <v>0</v>
      </c>
      <c r="BD1062" s="0" t="s">
        <v>153</v>
      </c>
      <c r="BJ1062" s="0" t="s">
        <v>153</v>
      </c>
      <c r="BL1062" s="0" t="s">
        <v>153</v>
      </c>
      <c r="BR1062" s="0" t="s">
        <v>153</v>
      </c>
      <c r="CA1062" s="0" t="s">
        <v>153</v>
      </c>
      <c r="CP1062" s="0" t="s">
        <v>153</v>
      </c>
      <c r="CV1062" s="0" t="s">
        <v>153</v>
      </c>
      <c r="CZ1062" s="0" t="s">
        <v>238</v>
      </c>
      <c r="DC1062" s="0" t="s">
        <v>153</v>
      </c>
      <c r="DI1062" s="0" t="s">
        <v>153</v>
      </c>
      <c r="DL1062" s="0" t="s">
        <v>153</v>
      </c>
      <c r="DN1062" s="0" t="s">
        <v>153</v>
      </c>
      <c r="DR1062" s="0" t="s">
        <v>153</v>
      </c>
      <c r="DS1062" s="0" t="s">
        <v>238</v>
      </c>
      <c r="EA1062" s="0" t="s">
        <v>153</v>
      </c>
      <c r="EF1062" s="0" t="s">
        <v>153</v>
      </c>
    </row>
    <row r="1063" customFormat="false" ht="13.8" hidden="false" customHeight="false" outlineLevel="0" collapsed="false">
      <c r="A1063" s="0" t="s">
        <v>5034</v>
      </c>
      <c r="B1063" s="0" t="n">
        <v>78</v>
      </c>
      <c r="C1063" s="0" t="n">
        <v>128339</v>
      </c>
      <c r="D1063" s="0" t="s">
        <v>668</v>
      </c>
      <c r="E1063" s="0" t="s">
        <v>452</v>
      </c>
      <c r="F1063" s="0" t="str">
        <f aca="false">CONCATENATE(D1063," ",LEFT(H1063,4),"T=",AU1063,"D=",AV1063,"R=",AW1063,"M=",AX1063,"L=",AY1063,"B=",AZ1063)</f>
        <v>RODGERS T=D=WARREN-WARD 5R=36M=7L=0B=6</v>
      </c>
      <c r="G1063" s="0" t="s">
        <v>176</v>
      </c>
      <c r="I1063" s="0" t="s">
        <v>5035</v>
      </c>
      <c r="J1063" s="0" t="s">
        <v>5036</v>
      </c>
      <c r="K1063" s="0" t="s">
        <v>143</v>
      </c>
      <c r="L1063" s="0" t="s">
        <v>162</v>
      </c>
      <c r="M1063" s="0" t="str">
        <f aca="false">RIGHT(N1063,LEN(N1063)-FIND(" ",N1063))</f>
        <v>BELVEDERE AVE SE</v>
      </c>
      <c r="N1063" s="0" t="s">
        <v>5037</v>
      </c>
      <c r="P1063" s="0" t="s">
        <v>145</v>
      </c>
      <c r="Q1063" s="0" t="s">
        <v>146</v>
      </c>
      <c r="R1063" s="0" t="n">
        <v>44483</v>
      </c>
      <c r="AD1063" s="0" t="s">
        <v>147</v>
      </c>
      <c r="AE1063" s="0" t="s">
        <v>148</v>
      </c>
      <c r="AF1063" s="0" t="s">
        <v>149</v>
      </c>
      <c r="AH1063" s="0" t="n">
        <v>14</v>
      </c>
      <c r="AI1063" s="0" t="n">
        <v>11</v>
      </c>
      <c r="AN1063" s="0" t="s">
        <v>145</v>
      </c>
      <c r="AO1063" s="0" t="s">
        <v>3480</v>
      </c>
      <c r="AP1063" s="0" t="s">
        <v>3481</v>
      </c>
      <c r="AQ1063" s="0" t="n">
        <v>9</v>
      </c>
      <c r="AR1063" s="0" t="n">
        <v>64</v>
      </c>
      <c r="AS1063" s="0" t="n">
        <v>32</v>
      </c>
      <c r="AV1063" s="0" t="s">
        <v>152</v>
      </c>
      <c r="AW1063" s="0" t="n">
        <f aca="false">COUNTA($BA1063:$EG1063)</f>
        <v>36</v>
      </c>
      <c r="AX1063" s="0" t="n">
        <f aca="false">COUNTIF($BC1063:$EG1063,"D")</f>
        <v>7</v>
      </c>
      <c r="AY1063" s="0" t="n">
        <f aca="false">COUNTIF($BC1063:$EG1063,"R")</f>
        <v>0</v>
      </c>
      <c r="AZ1063" s="2" t="n">
        <f aca="false">IF(DH1063&lt;&gt;"",1,0)+IF(DI1063&lt;&gt;"",1,0)+IF(DK1063&lt;&gt;"",1,0)+IF(DM1063&lt;&gt;"",1,0)+IF(DN1063&lt;&gt;"",1,0)+IF(DO1063&lt;&gt;"",1,0)+IF(DQ1063&lt;&gt;"",1,0)+IF(DR1063&lt;&gt;"",1,0)+IF(DT1063&lt;&gt;"",1,0)+IF(DU1063&lt;&gt;"",1,0)+IF(DV1063&lt;&gt;"",1,0)+IF(DW1063&lt;&gt;"",1,0)+IF(DX1063&lt;&gt;"",1,0)+IF(DZ1063&lt;&gt;"",1,0)+IF(EA1063&lt;&gt;"",1,0)+IF(EB1063&lt;&gt;"",1,0)+IF(EE1063&lt;&gt;"",1,0)</f>
        <v>6</v>
      </c>
      <c r="BA1063" s="2" t="n">
        <f aca="false">COUNTIF($DV1063:$EG1063, "&lt;&gt;")</f>
        <v>4</v>
      </c>
      <c r="BB1063" s="0" t="n">
        <f aca="false">AY1063*AX1063</f>
        <v>0</v>
      </c>
      <c r="BC1063" s="0" t="s">
        <v>153</v>
      </c>
      <c r="BD1063" s="0" t="s">
        <v>153</v>
      </c>
      <c r="BE1063" s="0" t="s">
        <v>153</v>
      </c>
      <c r="BF1063" s="0" t="s">
        <v>153</v>
      </c>
      <c r="BH1063" s="0" t="s">
        <v>153</v>
      </c>
      <c r="BI1063" s="0" t="s">
        <v>153</v>
      </c>
      <c r="BJ1063" s="0" t="s">
        <v>153</v>
      </c>
      <c r="BK1063" s="0" t="s">
        <v>153</v>
      </c>
      <c r="BL1063" s="0" t="s">
        <v>153</v>
      </c>
      <c r="BP1063" s="0" t="s">
        <v>153</v>
      </c>
      <c r="BS1063" s="0" t="s">
        <v>153</v>
      </c>
      <c r="BV1063" s="0" t="s">
        <v>153</v>
      </c>
      <c r="BY1063" s="0" t="s">
        <v>162</v>
      </c>
      <c r="CA1063" s="0" t="s">
        <v>153</v>
      </c>
      <c r="CG1063" s="0" t="s">
        <v>153</v>
      </c>
      <c r="CK1063" s="0" t="s">
        <v>153</v>
      </c>
      <c r="CN1063" s="0" t="s">
        <v>153</v>
      </c>
      <c r="CO1063" s="0" t="s">
        <v>162</v>
      </c>
      <c r="CP1063" s="0" t="s">
        <v>153</v>
      </c>
      <c r="CV1063" s="0" t="s">
        <v>153</v>
      </c>
      <c r="CY1063" s="0" t="s">
        <v>153</v>
      </c>
      <c r="DC1063" s="0" t="s">
        <v>153</v>
      </c>
      <c r="DF1063" s="0" t="s">
        <v>153</v>
      </c>
      <c r="DG1063" s="0" t="s">
        <v>162</v>
      </c>
      <c r="DI1063" s="0" t="s">
        <v>153</v>
      </c>
      <c r="DJ1063" s="0" t="s">
        <v>162</v>
      </c>
      <c r="DM1063" s="0" t="s">
        <v>162</v>
      </c>
      <c r="DN1063" s="0" t="s">
        <v>153</v>
      </c>
      <c r="DS1063" s="0" t="s">
        <v>162</v>
      </c>
      <c r="DU1063" s="0" t="s">
        <v>153</v>
      </c>
      <c r="DX1063" s="0" t="s">
        <v>153</v>
      </c>
      <c r="EA1063" s="0" t="s">
        <v>153</v>
      </c>
      <c r="ED1063" s="0" t="s">
        <v>162</v>
      </c>
      <c r="EF1063" s="0" t="s">
        <v>153</v>
      </c>
    </row>
    <row r="1064" customFormat="false" ht="13.8" hidden="false" customHeight="false" outlineLevel="0" collapsed="false">
      <c r="A1064" s="0" t="s">
        <v>5038</v>
      </c>
      <c r="B1064" s="0" t="n">
        <v>78</v>
      </c>
      <c r="C1064" s="0" t="n">
        <v>139870</v>
      </c>
      <c r="D1064" s="0" t="s">
        <v>668</v>
      </c>
      <c r="E1064" s="0" t="s">
        <v>1530</v>
      </c>
      <c r="F1064" s="0" t="str">
        <f aca="false">CONCATENATE(D1064," ",LEFT(H1064,4),"T=",AU1064,"D=",AV1064,"R=",AW1064,"M=",AX1064,"L=",AY1064,"B=",AZ1064)</f>
        <v>RODGERS T=D=WARREN-WARD 5R=36M=7L=0B=6</v>
      </c>
      <c r="G1064" s="0" t="s">
        <v>238</v>
      </c>
      <c r="I1064" s="0" t="s">
        <v>5039</v>
      </c>
      <c r="J1064" s="0" t="s">
        <v>5040</v>
      </c>
      <c r="K1064" s="0" t="s">
        <v>143</v>
      </c>
      <c r="L1064" s="0" t="s">
        <v>162</v>
      </c>
      <c r="M1064" s="0" t="str">
        <f aca="false">RIGHT(N1064,LEN(N1064)-FIND(" ",N1064))</f>
        <v>BELVEDERE AVE SE</v>
      </c>
      <c r="N1064" s="0" t="s">
        <v>5037</v>
      </c>
      <c r="P1064" s="0" t="s">
        <v>145</v>
      </c>
      <c r="Q1064" s="0" t="s">
        <v>146</v>
      </c>
      <c r="R1064" s="0" t="n">
        <v>44483</v>
      </c>
      <c r="AD1064" s="0" t="s">
        <v>147</v>
      </c>
      <c r="AE1064" s="0" t="s">
        <v>148</v>
      </c>
      <c r="AF1064" s="0" t="s">
        <v>149</v>
      </c>
      <c r="AH1064" s="0" t="n">
        <v>14</v>
      </c>
      <c r="AI1064" s="0" t="n">
        <v>11</v>
      </c>
      <c r="AN1064" s="0" t="s">
        <v>145</v>
      </c>
      <c r="AO1064" s="0" t="s">
        <v>3480</v>
      </c>
      <c r="AP1064" s="0" t="s">
        <v>3481</v>
      </c>
      <c r="AQ1064" s="0" t="n">
        <v>9</v>
      </c>
      <c r="AR1064" s="0" t="n">
        <v>64</v>
      </c>
      <c r="AS1064" s="0" t="n">
        <v>32</v>
      </c>
      <c r="AV1064" s="0" t="s">
        <v>152</v>
      </c>
      <c r="AW1064" s="0" t="n">
        <f aca="false">COUNTA($BA1064:$EG1064)</f>
        <v>36</v>
      </c>
      <c r="AX1064" s="0" t="n">
        <f aca="false">COUNTIF($BC1064:$EG1064,"D")</f>
        <v>7</v>
      </c>
      <c r="AY1064" s="0" t="n">
        <f aca="false">COUNTIF($BC1064:$EG1064,"R")</f>
        <v>0</v>
      </c>
      <c r="AZ1064" s="2" t="n">
        <f aca="false">IF(DH1064&lt;&gt;"",1,0)+IF(DI1064&lt;&gt;"",1,0)+IF(DK1064&lt;&gt;"",1,0)+IF(DM1064&lt;&gt;"",1,0)+IF(DN1064&lt;&gt;"",1,0)+IF(DO1064&lt;&gt;"",1,0)+IF(DQ1064&lt;&gt;"",1,0)+IF(DR1064&lt;&gt;"",1,0)+IF(DT1064&lt;&gt;"",1,0)+IF(DU1064&lt;&gt;"",1,0)+IF(DV1064&lt;&gt;"",1,0)+IF(DW1064&lt;&gt;"",1,0)+IF(DX1064&lt;&gt;"",1,0)+IF(DZ1064&lt;&gt;"",1,0)+IF(EA1064&lt;&gt;"",1,0)+IF(EB1064&lt;&gt;"",1,0)+IF(EE1064&lt;&gt;"",1,0)</f>
        <v>6</v>
      </c>
      <c r="BA1064" s="2" t="n">
        <f aca="false">COUNTIF($DV1064:$EG1064, "&lt;&gt;")</f>
        <v>4</v>
      </c>
      <c r="BB1064" s="0" t="n">
        <f aca="false">AY1064*AX1064</f>
        <v>0</v>
      </c>
      <c r="BC1064" s="0" t="s">
        <v>153</v>
      </c>
      <c r="BD1064" s="0" t="s">
        <v>153</v>
      </c>
      <c r="BE1064" s="0" t="s">
        <v>153</v>
      </c>
      <c r="BF1064" s="0" t="s">
        <v>153</v>
      </c>
      <c r="BH1064" s="0" t="s">
        <v>153</v>
      </c>
      <c r="BI1064" s="0" t="s">
        <v>153</v>
      </c>
      <c r="BJ1064" s="0" t="s">
        <v>153</v>
      </c>
      <c r="BK1064" s="0" t="s">
        <v>153</v>
      </c>
      <c r="BL1064" s="0" t="s">
        <v>153</v>
      </c>
      <c r="BP1064" s="0" t="s">
        <v>153</v>
      </c>
      <c r="BS1064" s="0" t="s">
        <v>153</v>
      </c>
      <c r="BV1064" s="0" t="s">
        <v>153</v>
      </c>
      <c r="BY1064" s="0" t="s">
        <v>162</v>
      </c>
      <c r="CA1064" s="0" t="s">
        <v>153</v>
      </c>
      <c r="CG1064" s="0" t="s">
        <v>153</v>
      </c>
      <c r="CK1064" s="0" t="s">
        <v>153</v>
      </c>
      <c r="CN1064" s="0" t="s">
        <v>153</v>
      </c>
      <c r="CO1064" s="0" t="s">
        <v>162</v>
      </c>
      <c r="CP1064" s="0" t="s">
        <v>153</v>
      </c>
      <c r="CV1064" s="0" t="s">
        <v>153</v>
      </c>
      <c r="CY1064" s="0" t="s">
        <v>153</v>
      </c>
      <c r="DC1064" s="0" t="s">
        <v>153</v>
      </c>
      <c r="DF1064" s="0" t="s">
        <v>153</v>
      </c>
      <c r="DG1064" s="0" t="s">
        <v>162</v>
      </c>
      <c r="DI1064" s="0" t="s">
        <v>153</v>
      </c>
      <c r="DJ1064" s="0" t="s">
        <v>162</v>
      </c>
      <c r="DM1064" s="0" t="s">
        <v>162</v>
      </c>
      <c r="DN1064" s="0" t="s">
        <v>153</v>
      </c>
      <c r="DS1064" s="0" t="s">
        <v>162</v>
      </c>
      <c r="DU1064" s="0" t="s">
        <v>153</v>
      </c>
      <c r="DX1064" s="0" t="s">
        <v>153</v>
      </c>
      <c r="EA1064" s="0" t="s">
        <v>153</v>
      </c>
      <c r="ED1064" s="0" t="s">
        <v>162</v>
      </c>
      <c r="EF1064" s="0" t="s">
        <v>153</v>
      </c>
    </row>
    <row r="1065" customFormat="false" ht="13.8" hidden="false" customHeight="false" outlineLevel="0" collapsed="false">
      <c r="A1065" s="0" t="s">
        <v>5041</v>
      </c>
      <c r="B1065" s="0" t="n">
        <v>78</v>
      </c>
      <c r="C1065" s="0" t="n">
        <v>391983</v>
      </c>
      <c r="D1065" s="0" t="s">
        <v>421</v>
      </c>
      <c r="E1065" s="0" t="s">
        <v>872</v>
      </c>
      <c r="F1065" s="0" t="str">
        <f aca="false">CONCATENATE(D1065," ",LEFT(H1065,4),"T=",AU1065,"D=",AV1065,"R=",AW1065,"M=",AX1065,"L=",AY1065,"B=",AZ1065)</f>
        <v>SMITH T=D=WARREN-WARD 5R=7M=0L=0B=2</v>
      </c>
      <c r="G1065" s="0" t="s">
        <v>176</v>
      </c>
      <c r="I1065" s="0" t="s">
        <v>5042</v>
      </c>
      <c r="J1065" s="0" t="s">
        <v>5043</v>
      </c>
      <c r="K1065" s="0" t="s">
        <v>143</v>
      </c>
      <c r="M1065" s="0" t="str">
        <f aca="false">RIGHT(N1065,LEN(N1065)-FIND(" ",N1065))</f>
        <v>BELVEDERE AVE SE</v>
      </c>
      <c r="N1065" s="0" t="s">
        <v>5044</v>
      </c>
      <c r="P1065" s="0" t="s">
        <v>145</v>
      </c>
      <c r="Q1065" s="0" t="s">
        <v>146</v>
      </c>
      <c r="R1065" s="0" t="n">
        <v>44483</v>
      </c>
      <c r="AD1065" s="0" t="s">
        <v>147</v>
      </c>
      <c r="AE1065" s="0" t="s">
        <v>148</v>
      </c>
      <c r="AF1065" s="0" t="s">
        <v>149</v>
      </c>
      <c r="AH1065" s="0" t="n">
        <v>14</v>
      </c>
      <c r="AI1065" s="0" t="n">
        <v>11</v>
      </c>
      <c r="AN1065" s="0" t="s">
        <v>145</v>
      </c>
      <c r="AO1065" s="0" t="s">
        <v>3480</v>
      </c>
      <c r="AP1065" s="0" t="s">
        <v>3481</v>
      </c>
      <c r="AQ1065" s="0" t="n">
        <v>9</v>
      </c>
      <c r="AR1065" s="0" t="n">
        <v>64</v>
      </c>
      <c r="AS1065" s="0" t="n">
        <v>32</v>
      </c>
      <c r="AV1065" s="0" t="s">
        <v>152</v>
      </c>
      <c r="AW1065" s="0" t="n">
        <f aca="false">COUNTA($BA1065:$EG1065)</f>
        <v>7</v>
      </c>
      <c r="AX1065" s="0" t="n">
        <f aca="false">COUNTIF($BC1065:$EG1065,"D")</f>
        <v>0</v>
      </c>
      <c r="AY1065" s="0" t="n">
        <f aca="false">COUNTIF($BC1065:$EG1065,"R")</f>
        <v>0</v>
      </c>
      <c r="AZ1065" s="2" t="n">
        <f aca="false">IF(DH1065&lt;&gt;"",1,0)+IF(DI1065&lt;&gt;"",1,0)+IF(DK1065&lt;&gt;"",1,0)+IF(DM1065&lt;&gt;"",1,0)+IF(DN1065&lt;&gt;"",1,0)+IF(DO1065&lt;&gt;"",1,0)+IF(DQ1065&lt;&gt;"",1,0)+IF(DR1065&lt;&gt;"",1,0)+IF(DT1065&lt;&gt;"",1,0)+IF(DU1065&lt;&gt;"",1,0)+IF(DV1065&lt;&gt;"",1,0)+IF(DW1065&lt;&gt;"",1,0)+IF(DX1065&lt;&gt;"",1,0)+IF(DZ1065&lt;&gt;"",1,0)+IF(EA1065&lt;&gt;"",1,0)+IF(EB1065&lt;&gt;"",1,0)+IF(EE1065&lt;&gt;"",1,0)</f>
        <v>2</v>
      </c>
      <c r="BA1065" s="2" t="n">
        <f aca="false">COUNTIF($DV1065:$EG1065, "&lt;&gt;")</f>
        <v>2</v>
      </c>
      <c r="BB1065" s="0" t="n">
        <f aca="false">AY1065*AX1065</f>
        <v>0</v>
      </c>
      <c r="CV1065" s="0" t="s">
        <v>153</v>
      </c>
      <c r="DC1065" s="0" t="s">
        <v>153</v>
      </c>
      <c r="DN1065" s="0" t="s">
        <v>153</v>
      </c>
      <c r="EA1065" s="0" t="s">
        <v>153</v>
      </c>
      <c r="EF1065" s="0" t="s">
        <v>153</v>
      </c>
    </row>
    <row r="1066" customFormat="false" ht="13.8" hidden="false" customHeight="false" outlineLevel="0" collapsed="false">
      <c r="A1066" s="0" t="s">
        <v>5045</v>
      </c>
      <c r="B1066" s="0" t="n">
        <v>78</v>
      </c>
      <c r="C1066" s="0" t="n">
        <v>434655</v>
      </c>
      <c r="D1066" s="0" t="s">
        <v>5046</v>
      </c>
      <c r="E1066" s="0" t="s">
        <v>5047</v>
      </c>
      <c r="F1066" s="0" t="str">
        <f aca="false">CONCATENATE(D1066," ",LEFT(H1066,4),"T=",AU1066,"D=",AV1066,"R=",AW1066,"M=",AX1066,"L=",AY1066,"B=",AZ1066)</f>
        <v>SHEALEY T=D=WARREN-WARD 5R=7M=0L=0B=1</v>
      </c>
      <c r="G1066" s="0" t="s">
        <v>162</v>
      </c>
      <c r="I1066" s="0" t="s">
        <v>5048</v>
      </c>
      <c r="J1066" s="0" t="s">
        <v>5049</v>
      </c>
      <c r="K1066" s="0" t="s">
        <v>186</v>
      </c>
      <c r="M1066" s="0" t="str">
        <f aca="false">RIGHT(N1066,LEN(N1066)-FIND(" ",N1066))</f>
        <v>BELVEDERE AVE SE</v>
      </c>
      <c r="N1066" s="0" t="s">
        <v>5050</v>
      </c>
      <c r="P1066" s="0" t="s">
        <v>145</v>
      </c>
      <c r="Q1066" s="0" t="s">
        <v>146</v>
      </c>
      <c r="R1066" s="0" t="n">
        <v>44483</v>
      </c>
      <c r="AD1066" s="0" t="s">
        <v>147</v>
      </c>
      <c r="AE1066" s="0" t="s">
        <v>148</v>
      </c>
      <c r="AF1066" s="0" t="s">
        <v>149</v>
      </c>
      <c r="AH1066" s="0" t="n">
        <v>14</v>
      </c>
      <c r="AI1066" s="0" t="n">
        <v>11</v>
      </c>
      <c r="AN1066" s="0" t="s">
        <v>145</v>
      </c>
      <c r="AO1066" s="0" t="s">
        <v>3480</v>
      </c>
      <c r="AP1066" s="0" t="s">
        <v>3481</v>
      </c>
      <c r="AQ1066" s="0" t="n">
        <v>9</v>
      </c>
      <c r="AR1066" s="0" t="n">
        <v>64</v>
      </c>
      <c r="AS1066" s="0" t="n">
        <v>32</v>
      </c>
      <c r="AV1066" s="0" t="s">
        <v>152</v>
      </c>
      <c r="AW1066" s="0" t="n">
        <f aca="false">COUNTA($BA1066:$EG1066)</f>
        <v>7</v>
      </c>
      <c r="AX1066" s="0" t="n">
        <f aca="false">COUNTIF($BC1066:$EG1066,"D")</f>
        <v>0</v>
      </c>
      <c r="AY1066" s="0" t="n">
        <f aca="false">COUNTIF($BC1066:$EG1066,"R")</f>
        <v>0</v>
      </c>
      <c r="AZ1066" s="2" t="n">
        <f aca="false">IF(DH1066&lt;&gt;"",1,0)+IF(DI1066&lt;&gt;"",1,0)+IF(DK1066&lt;&gt;"",1,0)+IF(DM1066&lt;&gt;"",1,0)+IF(DN1066&lt;&gt;"",1,0)+IF(DO1066&lt;&gt;"",1,0)+IF(DQ1066&lt;&gt;"",1,0)+IF(DR1066&lt;&gt;"",1,0)+IF(DT1066&lt;&gt;"",1,0)+IF(DU1066&lt;&gt;"",1,0)+IF(DV1066&lt;&gt;"",1,0)+IF(DW1066&lt;&gt;"",1,0)+IF(DX1066&lt;&gt;"",1,0)+IF(DZ1066&lt;&gt;"",1,0)+IF(EA1066&lt;&gt;"",1,0)+IF(EB1066&lt;&gt;"",1,0)+IF(EE1066&lt;&gt;"",1,0)</f>
        <v>1</v>
      </c>
      <c r="BA1066" s="2" t="n">
        <f aca="false">COUNTIF($DV1066:$EG1066, "&lt;&gt;")</f>
        <v>0</v>
      </c>
      <c r="BB1066" s="0" t="n">
        <f aca="false">AY1066*AX1066</f>
        <v>0</v>
      </c>
      <c r="CP1066" s="0" t="s">
        <v>153</v>
      </c>
      <c r="CY1066" s="0" t="s">
        <v>153</v>
      </c>
      <c r="DC1066" s="0" t="s">
        <v>153</v>
      </c>
      <c r="DI1066" s="0" t="s">
        <v>153</v>
      </c>
      <c r="DL1066" s="0" t="s">
        <v>153</v>
      </c>
    </row>
    <row r="1067" customFormat="false" ht="13.8" hidden="false" customHeight="false" outlineLevel="0" collapsed="false">
      <c r="A1067" s="0" t="s">
        <v>5051</v>
      </c>
      <c r="B1067" s="0" t="n">
        <v>78</v>
      </c>
      <c r="C1067" s="0" t="n">
        <v>152048</v>
      </c>
      <c r="D1067" s="0" t="s">
        <v>5052</v>
      </c>
      <c r="E1067" s="0" t="s">
        <v>4341</v>
      </c>
      <c r="F1067" s="0" t="str">
        <f aca="false">CONCATENATE(D1067," ",LEFT(H1067,4),"T=",AU1067,"D=",AV1067,"R=",AW1067,"M=",AX1067,"L=",AY1067,"B=",AZ1067)</f>
        <v>KATSAROS T=D=WARREN-WARD 5R=24M=1L=0B=2</v>
      </c>
      <c r="G1067" s="0" t="s">
        <v>176</v>
      </c>
      <c r="I1067" s="0" t="s">
        <v>5053</v>
      </c>
      <c r="J1067" s="0" t="s">
        <v>5054</v>
      </c>
      <c r="K1067" s="0" t="s">
        <v>143</v>
      </c>
      <c r="M1067" s="0" t="str">
        <f aca="false">RIGHT(N1067,LEN(N1067)-FIND(" ",N1067))</f>
        <v>BELVEDERE AVE SE</v>
      </c>
      <c r="N1067" s="0" t="s">
        <v>5055</v>
      </c>
      <c r="P1067" s="0" t="s">
        <v>145</v>
      </c>
      <c r="Q1067" s="0" t="s">
        <v>146</v>
      </c>
      <c r="R1067" s="0" t="n">
        <v>44483</v>
      </c>
      <c r="AD1067" s="0" t="s">
        <v>147</v>
      </c>
      <c r="AE1067" s="0" t="s">
        <v>148</v>
      </c>
      <c r="AF1067" s="0" t="s">
        <v>149</v>
      </c>
      <c r="AH1067" s="0" t="n">
        <v>14</v>
      </c>
      <c r="AI1067" s="0" t="n">
        <v>11</v>
      </c>
      <c r="AN1067" s="0" t="s">
        <v>145</v>
      </c>
      <c r="AO1067" s="0" t="s">
        <v>3480</v>
      </c>
      <c r="AP1067" s="0" t="s">
        <v>3481</v>
      </c>
      <c r="AQ1067" s="0" t="n">
        <v>9</v>
      </c>
      <c r="AR1067" s="0" t="n">
        <v>64</v>
      </c>
      <c r="AS1067" s="0" t="n">
        <v>32</v>
      </c>
      <c r="AV1067" s="0" t="s">
        <v>152</v>
      </c>
      <c r="AW1067" s="0" t="n">
        <f aca="false">COUNTA($BA1067:$EG1067)</f>
        <v>24</v>
      </c>
      <c r="AX1067" s="0" t="n">
        <f aca="false">COUNTIF($BC1067:$EG1067,"D")</f>
        <v>1</v>
      </c>
      <c r="AY1067" s="0" t="n">
        <f aca="false">COUNTIF($BC1067:$EG1067,"R")</f>
        <v>0</v>
      </c>
      <c r="AZ1067" s="2" t="n">
        <f aca="false">IF(DH1067&lt;&gt;"",1,0)+IF(DI1067&lt;&gt;"",1,0)+IF(DK1067&lt;&gt;"",1,0)+IF(DM1067&lt;&gt;"",1,0)+IF(DN1067&lt;&gt;"",1,0)+IF(DO1067&lt;&gt;"",1,0)+IF(DQ1067&lt;&gt;"",1,0)+IF(DR1067&lt;&gt;"",1,0)+IF(DT1067&lt;&gt;"",1,0)+IF(DU1067&lt;&gt;"",1,0)+IF(DV1067&lt;&gt;"",1,0)+IF(DW1067&lt;&gt;"",1,0)+IF(DX1067&lt;&gt;"",1,0)+IF(DZ1067&lt;&gt;"",1,0)+IF(EA1067&lt;&gt;"",1,0)+IF(EB1067&lt;&gt;"",1,0)+IF(EE1067&lt;&gt;"",1,0)</f>
        <v>2</v>
      </c>
      <c r="BA1067" s="2" t="n">
        <f aca="false">COUNTIF($DV1067:$EG1067, "&lt;&gt;")</f>
        <v>1</v>
      </c>
      <c r="BB1067" s="0" t="n">
        <f aca="false">AY1067*AX1067</f>
        <v>0</v>
      </c>
      <c r="BC1067" s="0" t="s">
        <v>153</v>
      </c>
      <c r="BD1067" s="0" t="s">
        <v>153</v>
      </c>
      <c r="BE1067" s="0" t="s">
        <v>153</v>
      </c>
      <c r="BG1067" s="0" t="s">
        <v>153</v>
      </c>
      <c r="BH1067" s="0" t="s">
        <v>153</v>
      </c>
      <c r="BI1067" s="0" t="s">
        <v>153</v>
      </c>
      <c r="BJ1067" s="0" t="s">
        <v>153</v>
      </c>
      <c r="BK1067" s="0" t="s">
        <v>153</v>
      </c>
      <c r="BL1067" s="0" t="s">
        <v>153</v>
      </c>
      <c r="BP1067" s="0" t="s">
        <v>153</v>
      </c>
      <c r="BR1067" s="0" t="s">
        <v>153</v>
      </c>
      <c r="BS1067" s="0" t="s">
        <v>153</v>
      </c>
      <c r="BY1067" s="0" t="s">
        <v>162</v>
      </c>
      <c r="CA1067" s="0" t="s">
        <v>153</v>
      </c>
      <c r="CG1067" s="0" t="s">
        <v>153</v>
      </c>
      <c r="CK1067" s="0" t="s">
        <v>153</v>
      </c>
      <c r="CP1067" s="0" t="s">
        <v>153</v>
      </c>
      <c r="CY1067" s="0" t="s">
        <v>153</v>
      </c>
      <c r="DC1067" s="0" t="s">
        <v>153</v>
      </c>
      <c r="DI1067" s="0" t="s">
        <v>153</v>
      </c>
      <c r="DN1067" s="0" t="s">
        <v>153</v>
      </c>
      <c r="EF1067" s="0" t="s">
        <v>153</v>
      </c>
    </row>
    <row r="1068" customFormat="false" ht="13.8" hidden="false" customHeight="false" outlineLevel="0" collapsed="false">
      <c r="A1068" s="0" t="s">
        <v>5056</v>
      </c>
      <c r="B1068" s="0" t="n">
        <v>78</v>
      </c>
      <c r="C1068" s="0" t="n">
        <v>212682</v>
      </c>
      <c r="D1068" s="0" t="s">
        <v>1863</v>
      </c>
      <c r="E1068" s="0" t="s">
        <v>5057</v>
      </c>
      <c r="F1068" s="0" t="str">
        <f aca="false">CONCATENATE(D1068," ",LEFT(H1068,4),"T=",AU1068,"D=",AV1068,"R=",AW1068,"M=",AX1068,"L=",AY1068,"B=",AZ1068)</f>
        <v>OBRIEN T=D=WARREN-WARD 5R=11M=3L=0B=4</v>
      </c>
      <c r="G1068" s="0" t="s">
        <v>320</v>
      </c>
      <c r="I1068" s="0" t="s">
        <v>5058</v>
      </c>
      <c r="J1068" s="0" t="s">
        <v>2927</v>
      </c>
      <c r="K1068" s="0" t="s">
        <v>143</v>
      </c>
      <c r="L1068" s="0" t="s">
        <v>162</v>
      </c>
      <c r="M1068" s="0" t="str">
        <f aca="false">RIGHT(N1068,LEN(N1068)-FIND(" ",N1068))</f>
        <v>BELVEDERE AVE SE</v>
      </c>
      <c r="N1068" s="0" t="s">
        <v>5059</v>
      </c>
      <c r="P1068" s="0" t="s">
        <v>145</v>
      </c>
      <c r="Q1068" s="0" t="s">
        <v>146</v>
      </c>
      <c r="R1068" s="0" t="n">
        <v>44483</v>
      </c>
      <c r="AD1068" s="0" t="s">
        <v>147</v>
      </c>
      <c r="AE1068" s="0" t="s">
        <v>148</v>
      </c>
      <c r="AF1068" s="0" t="s">
        <v>149</v>
      </c>
      <c r="AH1068" s="0" t="n">
        <v>14</v>
      </c>
      <c r="AI1068" s="0" t="n">
        <v>11</v>
      </c>
      <c r="AN1068" s="0" t="s">
        <v>145</v>
      </c>
      <c r="AO1068" s="0" t="s">
        <v>3480</v>
      </c>
      <c r="AP1068" s="0" t="s">
        <v>3481</v>
      </c>
      <c r="AQ1068" s="0" t="n">
        <v>9</v>
      </c>
      <c r="AR1068" s="0" t="n">
        <v>64</v>
      </c>
      <c r="AS1068" s="0" t="n">
        <v>32</v>
      </c>
      <c r="AV1068" s="0" t="s">
        <v>152</v>
      </c>
      <c r="AW1068" s="0" t="n">
        <f aca="false">COUNTA($BA1068:$EG1068)</f>
        <v>11</v>
      </c>
      <c r="AX1068" s="0" t="n">
        <f aca="false">COUNTIF($BC1068:$EG1068,"D")</f>
        <v>3</v>
      </c>
      <c r="AY1068" s="0" t="n">
        <f aca="false">COUNTIF($BC1068:$EG1068,"R")</f>
        <v>0</v>
      </c>
      <c r="AZ1068" s="2" t="n">
        <f aca="false">IF(DH1068&lt;&gt;"",1,0)+IF(DI1068&lt;&gt;"",1,0)+IF(DK1068&lt;&gt;"",1,0)+IF(DM1068&lt;&gt;"",1,0)+IF(DN1068&lt;&gt;"",1,0)+IF(DO1068&lt;&gt;"",1,0)+IF(DQ1068&lt;&gt;"",1,0)+IF(DR1068&lt;&gt;"",1,0)+IF(DT1068&lt;&gt;"",1,0)+IF(DU1068&lt;&gt;"",1,0)+IF(DV1068&lt;&gt;"",1,0)+IF(DW1068&lt;&gt;"",1,0)+IF(DX1068&lt;&gt;"",1,0)+IF(DZ1068&lt;&gt;"",1,0)+IF(EA1068&lt;&gt;"",1,0)+IF(EB1068&lt;&gt;"",1,0)+IF(EE1068&lt;&gt;"",1,0)</f>
        <v>4</v>
      </c>
      <c r="BA1068" s="2" t="n">
        <f aca="false">COUNTIF($DV1068:$EG1068, "&lt;&gt;")</f>
        <v>4</v>
      </c>
      <c r="BB1068" s="0" t="n">
        <f aca="false">AY1068*AX1068</f>
        <v>0</v>
      </c>
      <c r="CW1068" s="0" t="s">
        <v>162</v>
      </c>
      <c r="CY1068" s="0" t="s">
        <v>153</v>
      </c>
      <c r="DC1068" s="0" t="s">
        <v>153</v>
      </c>
      <c r="DJ1068" s="0" t="s">
        <v>162</v>
      </c>
      <c r="DU1068" s="0" t="s">
        <v>153</v>
      </c>
      <c r="DW1068" s="0" t="s">
        <v>162</v>
      </c>
      <c r="DX1068" s="0" t="s">
        <v>153</v>
      </c>
      <c r="EA1068" s="0" t="s">
        <v>153</v>
      </c>
      <c r="EF1068" s="0" t="s">
        <v>153</v>
      </c>
    </row>
    <row r="1069" customFormat="false" ht="13.8" hidden="false" customHeight="false" outlineLevel="0" collapsed="false">
      <c r="A1069" s="0" t="s">
        <v>5060</v>
      </c>
      <c r="B1069" s="0" t="n">
        <v>78</v>
      </c>
      <c r="C1069" s="0" t="n">
        <v>18385</v>
      </c>
      <c r="D1069" s="0" t="s">
        <v>5061</v>
      </c>
      <c r="E1069" s="0" t="s">
        <v>476</v>
      </c>
      <c r="F1069" s="0" t="str">
        <f aca="false">CONCATENATE(D1069," ",LEFT(H1069,4),"T=",AU1069,"D=",AV1069,"R=",AW1069,"M=",AX1069,"L=",AY1069,"B=",AZ1069)</f>
        <v>GOUGLER T=D=WARREN-WARD 5R=42M=14L=0B=9</v>
      </c>
      <c r="G1069" s="0" t="s">
        <v>320</v>
      </c>
      <c r="I1069" s="0" t="s">
        <v>5062</v>
      </c>
      <c r="J1069" s="0" t="s">
        <v>5063</v>
      </c>
      <c r="K1069" s="0" t="s">
        <v>143</v>
      </c>
      <c r="L1069" s="0" t="s">
        <v>162</v>
      </c>
      <c r="M1069" s="0" t="str">
        <f aca="false">RIGHT(N1069,LEN(N1069)-FIND(" ",N1069))</f>
        <v>BELVEDERE AVE SE</v>
      </c>
      <c r="N1069" s="0" t="s">
        <v>5064</v>
      </c>
      <c r="P1069" s="0" t="s">
        <v>145</v>
      </c>
      <c r="Q1069" s="0" t="s">
        <v>146</v>
      </c>
      <c r="R1069" s="0" t="n">
        <v>44483</v>
      </c>
      <c r="AD1069" s="0" t="s">
        <v>147</v>
      </c>
      <c r="AE1069" s="0" t="s">
        <v>148</v>
      </c>
      <c r="AF1069" s="0" t="s">
        <v>149</v>
      </c>
      <c r="AH1069" s="0" t="n">
        <v>14</v>
      </c>
      <c r="AI1069" s="0" t="n">
        <v>11</v>
      </c>
      <c r="AN1069" s="0" t="s">
        <v>145</v>
      </c>
      <c r="AO1069" s="0" t="s">
        <v>3480</v>
      </c>
      <c r="AP1069" s="0" t="s">
        <v>3481</v>
      </c>
      <c r="AQ1069" s="0" t="n">
        <v>9</v>
      </c>
      <c r="AR1069" s="0" t="n">
        <v>64</v>
      </c>
      <c r="AS1069" s="0" t="n">
        <v>32</v>
      </c>
      <c r="AV1069" s="0" t="s">
        <v>152</v>
      </c>
      <c r="AW1069" s="0" t="n">
        <f aca="false">COUNTA($BA1069:$EG1069)</f>
        <v>42</v>
      </c>
      <c r="AX1069" s="0" t="n">
        <f aca="false">COUNTIF($BC1069:$EG1069,"D")</f>
        <v>14</v>
      </c>
      <c r="AY1069" s="0" t="n">
        <f aca="false">COUNTIF($BC1069:$EG1069,"R")</f>
        <v>0</v>
      </c>
      <c r="AZ1069" s="2" t="n">
        <f aca="false">IF(DH1069&lt;&gt;"",1,0)+IF(DI1069&lt;&gt;"",1,0)+IF(DK1069&lt;&gt;"",1,0)+IF(DM1069&lt;&gt;"",1,0)+IF(DN1069&lt;&gt;"",1,0)+IF(DO1069&lt;&gt;"",1,0)+IF(DQ1069&lt;&gt;"",1,0)+IF(DR1069&lt;&gt;"",1,0)+IF(DT1069&lt;&gt;"",1,0)+IF(DU1069&lt;&gt;"",1,0)+IF(DV1069&lt;&gt;"",1,0)+IF(DW1069&lt;&gt;"",1,0)+IF(DX1069&lt;&gt;"",1,0)+IF(DZ1069&lt;&gt;"",1,0)+IF(EA1069&lt;&gt;"",1,0)+IF(EB1069&lt;&gt;"",1,0)+IF(EE1069&lt;&gt;"",1,0)</f>
        <v>9</v>
      </c>
      <c r="BA1069" s="2" t="n">
        <f aca="false">COUNTIF($DV1069:$EG1069, "&lt;&gt;")</f>
        <v>5</v>
      </c>
      <c r="BB1069" s="0" t="n">
        <f aca="false">AY1069*AX1069</f>
        <v>0</v>
      </c>
      <c r="BI1069" s="0" t="s">
        <v>153</v>
      </c>
      <c r="BJ1069" s="0" t="s">
        <v>153</v>
      </c>
      <c r="BK1069" s="0" t="s">
        <v>153</v>
      </c>
      <c r="BL1069" s="0" t="s">
        <v>153</v>
      </c>
      <c r="BP1069" s="0" t="s">
        <v>153</v>
      </c>
      <c r="BR1069" s="0" t="s">
        <v>153</v>
      </c>
      <c r="BS1069" s="0" t="s">
        <v>153</v>
      </c>
      <c r="BV1069" s="0" t="s">
        <v>153</v>
      </c>
      <c r="BY1069" s="0" t="s">
        <v>162</v>
      </c>
      <c r="CA1069" s="0" t="s">
        <v>153</v>
      </c>
      <c r="CC1069" s="0" t="s">
        <v>162</v>
      </c>
      <c r="CG1069" s="0" t="s">
        <v>153</v>
      </c>
      <c r="CH1069" s="0" t="s">
        <v>162</v>
      </c>
      <c r="CK1069" s="0" t="s">
        <v>153</v>
      </c>
      <c r="CL1069" s="0" t="s">
        <v>162</v>
      </c>
      <c r="CN1069" s="0" t="s">
        <v>153</v>
      </c>
      <c r="CP1069" s="0" t="s">
        <v>153</v>
      </c>
      <c r="CT1069" s="0" t="s">
        <v>153</v>
      </c>
      <c r="CU1069" s="0" t="s">
        <v>162</v>
      </c>
      <c r="CV1069" s="0" t="s">
        <v>153</v>
      </c>
      <c r="CW1069" s="0" t="s">
        <v>162</v>
      </c>
      <c r="CY1069" s="0" t="s">
        <v>153</v>
      </c>
      <c r="CZ1069" s="0" t="s">
        <v>162</v>
      </c>
      <c r="DC1069" s="0" t="s">
        <v>153</v>
      </c>
      <c r="DF1069" s="0" t="s">
        <v>153</v>
      </c>
      <c r="DG1069" s="0" t="s">
        <v>162</v>
      </c>
      <c r="DI1069" s="0" t="s">
        <v>153</v>
      </c>
      <c r="DJ1069" s="0" t="s">
        <v>162</v>
      </c>
      <c r="DL1069" s="0" t="s">
        <v>153</v>
      </c>
      <c r="DM1069" s="0" t="s">
        <v>162</v>
      </c>
      <c r="DN1069" s="0" t="s">
        <v>153</v>
      </c>
      <c r="DR1069" s="0" t="s">
        <v>153</v>
      </c>
      <c r="DS1069" s="0" t="s">
        <v>162</v>
      </c>
      <c r="DT1069" s="0" t="s">
        <v>162</v>
      </c>
      <c r="DU1069" s="0" t="s">
        <v>153</v>
      </c>
      <c r="DW1069" s="0" t="s">
        <v>162</v>
      </c>
      <c r="DX1069" s="0" t="s">
        <v>153</v>
      </c>
      <c r="EA1069" s="0" t="s">
        <v>153</v>
      </c>
      <c r="ED1069" s="0" t="s">
        <v>162</v>
      </c>
      <c r="EF1069" s="0" t="s">
        <v>153</v>
      </c>
    </row>
    <row r="1070" customFormat="false" ht="13.8" hidden="false" customHeight="false" outlineLevel="0" collapsed="false">
      <c r="A1070" s="0" t="s">
        <v>5065</v>
      </c>
      <c r="B1070" s="0" t="n">
        <v>78</v>
      </c>
      <c r="C1070" s="0" t="n">
        <v>18384</v>
      </c>
      <c r="D1070" s="0" t="s">
        <v>5061</v>
      </c>
      <c r="E1070" s="0" t="s">
        <v>489</v>
      </c>
      <c r="F1070" s="0" t="str">
        <f aca="false">CONCATENATE(D1070," ",LEFT(H1070,4),"T=",AU1070,"D=",AV1070,"R=",AW1070,"M=",AX1070,"L=",AY1070,"B=",AZ1070)</f>
        <v>GOUGLER T=D=WARREN-WARD 5R=9M=0L=0B=2</v>
      </c>
      <c r="G1070" s="0" t="s">
        <v>5066</v>
      </c>
      <c r="I1070" s="0" t="s">
        <v>2421</v>
      </c>
      <c r="J1070" s="0" t="s">
        <v>5067</v>
      </c>
      <c r="K1070" s="0" t="s">
        <v>143</v>
      </c>
      <c r="M1070" s="0" t="str">
        <f aca="false">RIGHT(N1070,LEN(N1070)-FIND(" ",N1070))</f>
        <v>BELVEDERE AVE SE</v>
      </c>
      <c r="N1070" s="0" t="s">
        <v>5064</v>
      </c>
      <c r="P1070" s="0" t="s">
        <v>145</v>
      </c>
      <c r="Q1070" s="0" t="s">
        <v>146</v>
      </c>
      <c r="R1070" s="0" t="n">
        <v>44483</v>
      </c>
      <c r="AD1070" s="0" t="s">
        <v>147</v>
      </c>
      <c r="AE1070" s="0" t="s">
        <v>148</v>
      </c>
      <c r="AF1070" s="0" t="s">
        <v>149</v>
      </c>
      <c r="AH1070" s="0" t="n">
        <v>14</v>
      </c>
      <c r="AI1070" s="0" t="n">
        <v>11</v>
      </c>
      <c r="AN1070" s="0" t="s">
        <v>145</v>
      </c>
      <c r="AO1070" s="0" t="s">
        <v>3480</v>
      </c>
      <c r="AP1070" s="0" t="s">
        <v>3481</v>
      </c>
      <c r="AQ1070" s="0" t="n">
        <v>9</v>
      </c>
      <c r="AR1070" s="0" t="n">
        <v>64</v>
      </c>
      <c r="AS1070" s="0" t="n">
        <v>32</v>
      </c>
      <c r="AV1070" s="0" t="s">
        <v>152</v>
      </c>
      <c r="AW1070" s="0" t="n">
        <f aca="false">COUNTA($BA1070:$EG1070)</f>
        <v>9</v>
      </c>
      <c r="AX1070" s="0" t="n">
        <f aca="false">COUNTIF($BC1070:$EG1070,"D")</f>
        <v>0</v>
      </c>
      <c r="AY1070" s="0" t="n">
        <f aca="false">COUNTIF($BC1070:$EG1070,"R")</f>
        <v>0</v>
      </c>
      <c r="AZ1070" s="2" t="n">
        <f aca="false">IF(DH1070&lt;&gt;"",1,0)+IF(DI1070&lt;&gt;"",1,0)+IF(DK1070&lt;&gt;"",1,0)+IF(DM1070&lt;&gt;"",1,0)+IF(DN1070&lt;&gt;"",1,0)+IF(DO1070&lt;&gt;"",1,0)+IF(DQ1070&lt;&gt;"",1,0)+IF(DR1070&lt;&gt;"",1,0)+IF(DT1070&lt;&gt;"",1,0)+IF(DU1070&lt;&gt;"",1,0)+IF(DV1070&lt;&gt;"",1,0)+IF(DW1070&lt;&gt;"",1,0)+IF(DX1070&lt;&gt;"",1,0)+IF(DZ1070&lt;&gt;"",1,0)+IF(EA1070&lt;&gt;"",1,0)+IF(EB1070&lt;&gt;"",1,0)+IF(EE1070&lt;&gt;"",1,0)</f>
        <v>2</v>
      </c>
      <c r="BA1070" s="2" t="n">
        <f aca="false">COUNTIF($DV1070:$EG1070, "&lt;&gt;")</f>
        <v>1</v>
      </c>
      <c r="BB1070" s="0" t="n">
        <f aca="false">AY1070*AX1070</f>
        <v>0</v>
      </c>
      <c r="BL1070" s="0" t="s">
        <v>153</v>
      </c>
      <c r="BS1070" s="0" t="s">
        <v>153</v>
      </c>
      <c r="CA1070" s="0" t="s">
        <v>153</v>
      </c>
      <c r="CK1070" s="0" t="s">
        <v>153</v>
      </c>
      <c r="DN1070" s="0" t="s">
        <v>153</v>
      </c>
      <c r="DU1070" s="0" t="s">
        <v>153</v>
      </c>
      <c r="EF1070" s="0" t="s">
        <v>153</v>
      </c>
    </row>
    <row r="1071" customFormat="false" ht="13.8" hidden="false" customHeight="false" outlineLevel="0" collapsed="false">
      <c r="A1071" s="0" t="s">
        <v>5068</v>
      </c>
      <c r="B1071" s="0" t="n">
        <v>78</v>
      </c>
      <c r="C1071" s="0" t="n">
        <v>18187</v>
      </c>
      <c r="D1071" s="0" t="s">
        <v>2220</v>
      </c>
      <c r="E1071" s="0" t="s">
        <v>1205</v>
      </c>
      <c r="F1071" s="0" t="str">
        <f aca="false">CONCATENATE(D1071," ",LEFT(H1071,4),"T=",AU1071,"D=",AV1071,"R=",AW1071,"M=",AX1071,"L=",AY1071,"B=",AZ1071)</f>
        <v>DIGIACOBBE T=D=WARREN-WARD 5R=8M=0L=0B=2</v>
      </c>
      <c r="G1071" s="0" t="s">
        <v>227</v>
      </c>
      <c r="I1071" s="0" t="s">
        <v>5069</v>
      </c>
      <c r="J1071" s="0" t="s">
        <v>5070</v>
      </c>
      <c r="K1071" s="0" t="s">
        <v>186</v>
      </c>
      <c r="M1071" s="0" t="str">
        <f aca="false">RIGHT(N1071,LEN(N1071)-FIND(" ",N1071))</f>
        <v>BELVEDERE AVE SE</v>
      </c>
      <c r="N1071" s="0" t="s">
        <v>5071</v>
      </c>
      <c r="P1071" s="0" t="s">
        <v>145</v>
      </c>
      <c r="Q1071" s="0" t="s">
        <v>146</v>
      </c>
      <c r="R1071" s="0" t="n">
        <v>44483</v>
      </c>
      <c r="AD1071" s="0" t="s">
        <v>147</v>
      </c>
      <c r="AE1071" s="0" t="s">
        <v>148</v>
      </c>
      <c r="AF1071" s="0" t="s">
        <v>149</v>
      </c>
      <c r="AH1071" s="0" t="n">
        <v>14</v>
      </c>
      <c r="AI1071" s="0" t="n">
        <v>11</v>
      </c>
      <c r="AN1071" s="0" t="s">
        <v>145</v>
      </c>
      <c r="AO1071" s="0" t="s">
        <v>3480</v>
      </c>
      <c r="AP1071" s="0" t="s">
        <v>3481</v>
      </c>
      <c r="AQ1071" s="0" t="n">
        <v>9</v>
      </c>
      <c r="AR1071" s="0" t="n">
        <v>64</v>
      </c>
      <c r="AS1071" s="0" t="n">
        <v>32</v>
      </c>
      <c r="AV1071" s="0" t="s">
        <v>152</v>
      </c>
      <c r="AW1071" s="0" t="n">
        <f aca="false">COUNTA($BA1071:$EG1071)</f>
        <v>8</v>
      </c>
      <c r="AX1071" s="0" t="n">
        <f aca="false">COUNTIF($BC1071:$EG1071,"D")</f>
        <v>0</v>
      </c>
      <c r="AY1071" s="0" t="n">
        <f aca="false">COUNTIF($BC1071:$EG1071,"R")</f>
        <v>0</v>
      </c>
      <c r="AZ1071" s="2" t="n">
        <f aca="false">IF(DH1071&lt;&gt;"",1,0)+IF(DI1071&lt;&gt;"",1,0)+IF(DK1071&lt;&gt;"",1,0)+IF(DM1071&lt;&gt;"",1,0)+IF(DN1071&lt;&gt;"",1,0)+IF(DO1071&lt;&gt;"",1,0)+IF(DQ1071&lt;&gt;"",1,0)+IF(DR1071&lt;&gt;"",1,0)+IF(DT1071&lt;&gt;"",1,0)+IF(DU1071&lt;&gt;"",1,0)+IF(DV1071&lt;&gt;"",1,0)+IF(DW1071&lt;&gt;"",1,0)+IF(DX1071&lt;&gt;"",1,0)+IF(DZ1071&lt;&gt;"",1,0)+IF(EA1071&lt;&gt;"",1,0)+IF(EB1071&lt;&gt;"",1,0)+IF(EE1071&lt;&gt;"",1,0)</f>
        <v>2</v>
      </c>
      <c r="BA1071" s="2" t="n">
        <f aca="false">COUNTIF($DV1071:$EG1071, "&lt;&gt;")</f>
        <v>0</v>
      </c>
      <c r="BB1071" s="0" t="n">
        <f aca="false">AY1071*AX1071</f>
        <v>0</v>
      </c>
      <c r="BD1071" s="0" t="s">
        <v>153</v>
      </c>
      <c r="BL1071" s="0" t="s">
        <v>153</v>
      </c>
      <c r="CP1071" s="0" t="s">
        <v>153</v>
      </c>
      <c r="DC1071" s="0" t="s">
        <v>153</v>
      </c>
      <c r="DI1071" s="0" t="s">
        <v>153</v>
      </c>
      <c r="DN1071" s="0" t="s">
        <v>153</v>
      </c>
    </row>
    <row r="1072" customFormat="false" ht="13.8" hidden="false" customHeight="false" outlineLevel="0" collapsed="false">
      <c r="A1072" s="0" t="s">
        <v>5072</v>
      </c>
      <c r="B1072" s="0" t="n">
        <v>78</v>
      </c>
      <c r="C1072" s="0" t="n">
        <v>291180</v>
      </c>
      <c r="D1072" s="0" t="s">
        <v>2220</v>
      </c>
      <c r="E1072" s="0" t="s">
        <v>489</v>
      </c>
      <c r="F1072" s="0" t="str">
        <f aca="false">CONCATENATE(D1072," ",LEFT(H1072,4),"T=",AU1072,"D=",AV1072,"R=",AW1072,"M=",AX1072,"L=",AY1072,"B=",AZ1072)</f>
        <v>DIGIACOBBE T=D=WARREN-WARD 5R=5M=0L=0B=2</v>
      </c>
      <c r="G1072" s="0" t="s">
        <v>603</v>
      </c>
      <c r="I1072" s="0" t="s">
        <v>5073</v>
      </c>
      <c r="J1072" s="0" t="s">
        <v>3512</v>
      </c>
      <c r="K1072" s="0" t="s">
        <v>186</v>
      </c>
      <c r="M1072" s="0" t="str">
        <f aca="false">RIGHT(N1072,LEN(N1072)-FIND(" ",N1072))</f>
        <v>BELVEDERE AVE SE</v>
      </c>
      <c r="N1072" s="0" t="s">
        <v>5071</v>
      </c>
      <c r="P1072" s="0" t="s">
        <v>145</v>
      </c>
      <c r="Q1072" s="0" t="s">
        <v>146</v>
      </c>
      <c r="R1072" s="0" t="n">
        <v>44483</v>
      </c>
      <c r="AD1072" s="0" t="s">
        <v>147</v>
      </c>
      <c r="AE1072" s="0" t="s">
        <v>148</v>
      </c>
      <c r="AF1072" s="0" t="s">
        <v>149</v>
      </c>
      <c r="AH1072" s="0" t="n">
        <v>14</v>
      </c>
      <c r="AI1072" s="0" t="n">
        <v>11</v>
      </c>
      <c r="AN1072" s="0" t="s">
        <v>145</v>
      </c>
      <c r="AO1072" s="0" t="s">
        <v>3480</v>
      </c>
      <c r="AP1072" s="0" t="s">
        <v>3481</v>
      </c>
      <c r="AQ1072" s="0" t="n">
        <v>9</v>
      </c>
      <c r="AR1072" s="0" t="n">
        <v>64</v>
      </c>
      <c r="AS1072" s="0" t="n">
        <v>32</v>
      </c>
      <c r="AV1072" s="0" t="s">
        <v>152</v>
      </c>
      <c r="AW1072" s="0" t="n">
        <f aca="false">COUNTA($BA1072:$EG1072)</f>
        <v>5</v>
      </c>
      <c r="AX1072" s="0" t="n">
        <f aca="false">COUNTIF($BC1072:$EG1072,"D")</f>
        <v>0</v>
      </c>
      <c r="AY1072" s="0" t="n">
        <f aca="false">COUNTIF($BC1072:$EG1072,"R")</f>
        <v>0</v>
      </c>
      <c r="AZ1072" s="2" t="n">
        <f aca="false">IF(DH1072&lt;&gt;"",1,0)+IF(DI1072&lt;&gt;"",1,0)+IF(DK1072&lt;&gt;"",1,0)+IF(DM1072&lt;&gt;"",1,0)+IF(DN1072&lt;&gt;"",1,0)+IF(DO1072&lt;&gt;"",1,0)+IF(DQ1072&lt;&gt;"",1,0)+IF(DR1072&lt;&gt;"",1,0)+IF(DT1072&lt;&gt;"",1,0)+IF(DU1072&lt;&gt;"",1,0)+IF(DV1072&lt;&gt;"",1,0)+IF(DW1072&lt;&gt;"",1,0)+IF(DX1072&lt;&gt;"",1,0)+IF(DZ1072&lt;&gt;"",1,0)+IF(EA1072&lt;&gt;"",1,0)+IF(EB1072&lt;&gt;"",1,0)+IF(EE1072&lt;&gt;"",1,0)</f>
        <v>2</v>
      </c>
      <c r="BA1072" s="2" t="n">
        <f aca="false">COUNTIF($DV1072:$EG1072, "&lt;&gt;")</f>
        <v>0</v>
      </c>
      <c r="BB1072" s="0" t="n">
        <f aca="false">AY1072*AX1072</f>
        <v>0</v>
      </c>
      <c r="DC1072" s="0" t="s">
        <v>153</v>
      </c>
      <c r="DI1072" s="0" t="s">
        <v>153</v>
      </c>
      <c r="DN1072" s="0" t="s">
        <v>153</v>
      </c>
    </row>
    <row r="1073" customFormat="false" ht="13.8" hidden="false" customHeight="false" outlineLevel="0" collapsed="false">
      <c r="A1073" s="0" t="s">
        <v>5074</v>
      </c>
      <c r="B1073" s="0" t="n">
        <v>78</v>
      </c>
      <c r="C1073" s="0" t="n">
        <v>272257</v>
      </c>
      <c r="D1073" s="0" t="s">
        <v>5075</v>
      </c>
      <c r="E1073" s="0" t="s">
        <v>5076</v>
      </c>
      <c r="F1073" s="0" t="str">
        <f aca="false">CONCATENATE(D1073," ",LEFT(H1073,4),"T=",AU1073,"D=",AV1073,"R=",AW1073,"M=",AX1073,"L=",AY1073,"B=",AZ1073)</f>
        <v>AHLQUIST T=D=WARREN-WARD 5R=27M=2L=0B=4</v>
      </c>
      <c r="G1073" s="0" t="s">
        <v>140</v>
      </c>
      <c r="I1073" s="0" t="s">
        <v>5077</v>
      </c>
      <c r="J1073" s="0" t="s">
        <v>5078</v>
      </c>
      <c r="K1073" s="0" t="s">
        <v>143</v>
      </c>
      <c r="L1073" s="0" t="s">
        <v>162</v>
      </c>
      <c r="M1073" s="0" t="str">
        <f aca="false">RIGHT(N1073,LEN(N1073)-FIND(" ",N1073))</f>
        <v>BELVEDERE AVE SE</v>
      </c>
      <c r="N1073" s="0" t="s">
        <v>5079</v>
      </c>
      <c r="P1073" s="0" t="s">
        <v>145</v>
      </c>
      <c r="Q1073" s="0" t="s">
        <v>146</v>
      </c>
      <c r="R1073" s="0" t="n">
        <v>44484</v>
      </c>
      <c r="AD1073" s="0" t="s">
        <v>147</v>
      </c>
      <c r="AE1073" s="0" t="s">
        <v>148</v>
      </c>
      <c r="AF1073" s="0" t="s">
        <v>149</v>
      </c>
      <c r="AH1073" s="0" t="n">
        <v>14</v>
      </c>
      <c r="AI1073" s="0" t="n">
        <v>11</v>
      </c>
      <c r="AN1073" s="0" t="s">
        <v>145</v>
      </c>
      <c r="AO1073" s="0" t="s">
        <v>3480</v>
      </c>
      <c r="AP1073" s="0" t="s">
        <v>3481</v>
      </c>
      <c r="AQ1073" s="0" t="n">
        <v>9</v>
      </c>
      <c r="AR1073" s="0" t="n">
        <v>64</v>
      </c>
      <c r="AS1073" s="0" t="n">
        <v>32</v>
      </c>
      <c r="AV1073" s="0" t="s">
        <v>152</v>
      </c>
      <c r="AW1073" s="0" t="n">
        <f aca="false">COUNTA($BA1073:$EG1073)</f>
        <v>27</v>
      </c>
      <c r="AX1073" s="0" t="n">
        <f aca="false">COUNTIF($BC1073:$EG1073,"D")</f>
        <v>2</v>
      </c>
      <c r="AY1073" s="0" t="n">
        <f aca="false">COUNTIF($BC1073:$EG1073,"R")</f>
        <v>0</v>
      </c>
      <c r="AZ1073" s="2" t="n">
        <f aca="false">IF(DH1073&lt;&gt;"",1,0)+IF(DI1073&lt;&gt;"",1,0)+IF(DK1073&lt;&gt;"",1,0)+IF(DM1073&lt;&gt;"",1,0)+IF(DN1073&lt;&gt;"",1,0)+IF(DO1073&lt;&gt;"",1,0)+IF(DQ1073&lt;&gt;"",1,0)+IF(DR1073&lt;&gt;"",1,0)+IF(DT1073&lt;&gt;"",1,0)+IF(DU1073&lt;&gt;"",1,0)+IF(DV1073&lt;&gt;"",1,0)+IF(DW1073&lt;&gt;"",1,0)+IF(DX1073&lt;&gt;"",1,0)+IF(DZ1073&lt;&gt;"",1,0)+IF(EA1073&lt;&gt;"",1,0)+IF(EB1073&lt;&gt;"",1,0)+IF(EE1073&lt;&gt;"",1,0)</f>
        <v>4</v>
      </c>
      <c r="BA1073" s="2" t="n">
        <f aca="false">COUNTIF($DV1073:$EG1073, "&lt;&gt;")</f>
        <v>2</v>
      </c>
      <c r="BB1073" s="0" t="n">
        <f aca="false">AY1073*AX1073</f>
        <v>0</v>
      </c>
      <c r="BC1073" s="0" t="s">
        <v>153</v>
      </c>
      <c r="BD1073" s="0" t="s">
        <v>153</v>
      </c>
      <c r="BE1073" s="0" t="s">
        <v>153</v>
      </c>
      <c r="BF1073" s="0" t="s">
        <v>153</v>
      </c>
      <c r="BG1073" s="0" t="s">
        <v>153</v>
      </c>
      <c r="BH1073" s="0" t="s">
        <v>153</v>
      </c>
      <c r="BP1073" s="0" t="s">
        <v>153</v>
      </c>
      <c r="BS1073" s="0" t="s">
        <v>153</v>
      </c>
      <c r="BV1073" s="0" t="s">
        <v>153</v>
      </c>
      <c r="BY1073" s="0" t="s">
        <v>162</v>
      </c>
      <c r="CA1073" s="0" t="s">
        <v>153</v>
      </c>
      <c r="CG1073" s="0" t="s">
        <v>153</v>
      </c>
      <c r="CK1073" s="0" t="s">
        <v>153</v>
      </c>
      <c r="CN1073" s="0" t="s">
        <v>153</v>
      </c>
      <c r="CP1073" s="0" t="s">
        <v>153</v>
      </c>
      <c r="CV1073" s="0" t="s">
        <v>153</v>
      </c>
      <c r="CY1073" s="0" t="s">
        <v>153</v>
      </c>
      <c r="DC1073" s="0" t="s">
        <v>153</v>
      </c>
      <c r="DI1073" s="0" t="s">
        <v>153</v>
      </c>
      <c r="DL1073" s="0" t="s">
        <v>153</v>
      </c>
      <c r="DN1073" s="0" t="s">
        <v>153</v>
      </c>
      <c r="DR1073" s="0" t="s">
        <v>153</v>
      </c>
      <c r="DU1073" s="0" t="s">
        <v>153</v>
      </c>
      <c r="ED1073" s="0" t="s">
        <v>162</v>
      </c>
      <c r="EF1073" s="0" t="s">
        <v>153</v>
      </c>
    </row>
    <row r="1074" customFormat="false" ht="13.8" hidden="false" customHeight="false" outlineLevel="0" collapsed="false">
      <c r="A1074" s="0" t="s">
        <v>5080</v>
      </c>
      <c r="B1074" s="0" t="n">
        <v>78</v>
      </c>
      <c r="C1074" s="0" t="n">
        <v>18234</v>
      </c>
      <c r="D1074" s="0" t="s">
        <v>5075</v>
      </c>
      <c r="E1074" s="0" t="s">
        <v>1665</v>
      </c>
      <c r="F1074" s="0" t="str">
        <f aca="false">CONCATENATE(D1074," ",LEFT(H1074,4),"T=",AU1074,"D=",AV1074,"R=",AW1074,"M=",AX1074,"L=",AY1074,"B=",AZ1074)</f>
        <v>AHLQUIST T=D=WARREN-WARD 5R=18M=0L=1B=2</v>
      </c>
      <c r="G1074" s="0" t="s">
        <v>453</v>
      </c>
      <c r="I1074" s="0" t="s">
        <v>5081</v>
      </c>
      <c r="J1074" s="0" t="s">
        <v>4449</v>
      </c>
      <c r="K1074" s="0" t="s">
        <v>143</v>
      </c>
      <c r="M1074" s="0" t="str">
        <f aca="false">RIGHT(N1074,LEN(N1074)-FIND(" ",N1074))</f>
        <v>BELVEDERE AVE SE</v>
      </c>
      <c r="N1074" s="0" t="s">
        <v>5079</v>
      </c>
      <c r="P1074" s="0" t="s">
        <v>145</v>
      </c>
      <c r="Q1074" s="0" t="s">
        <v>146</v>
      </c>
      <c r="R1074" s="0" t="n">
        <v>44484</v>
      </c>
      <c r="AD1074" s="0" t="s">
        <v>147</v>
      </c>
      <c r="AE1074" s="0" t="s">
        <v>148</v>
      </c>
      <c r="AF1074" s="0" t="s">
        <v>149</v>
      </c>
      <c r="AH1074" s="0" t="n">
        <v>14</v>
      </c>
      <c r="AI1074" s="0" t="n">
        <v>11</v>
      </c>
      <c r="AN1074" s="0" t="s">
        <v>145</v>
      </c>
      <c r="AO1074" s="0" t="s">
        <v>3480</v>
      </c>
      <c r="AP1074" s="0" t="s">
        <v>3481</v>
      </c>
      <c r="AQ1074" s="0" t="n">
        <v>9</v>
      </c>
      <c r="AR1074" s="0" t="n">
        <v>64</v>
      </c>
      <c r="AS1074" s="0" t="n">
        <v>32</v>
      </c>
      <c r="AV1074" s="0" t="s">
        <v>152</v>
      </c>
      <c r="AW1074" s="0" t="n">
        <f aca="false">COUNTA($BA1074:$EG1074)</f>
        <v>18</v>
      </c>
      <c r="AX1074" s="0" t="n">
        <f aca="false">COUNTIF($BC1074:$EG1074,"D")</f>
        <v>0</v>
      </c>
      <c r="AY1074" s="0" t="n">
        <f aca="false">COUNTIF($BC1074:$EG1074,"R")</f>
        <v>1</v>
      </c>
      <c r="AZ1074" s="2" t="n">
        <f aca="false">IF(DH1074&lt;&gt;"",1,0)+IF(DI1074&lt;&gt;"",1,0)+IF(DK1074&lt;&gt;"",1,0)+IF(DM1074&lt;&gt;"",1,0)+IF(DN1074&lt;&gt;"",1,0)+IF(DO1074&lt;&gt;"",1,0)+IF(DQ1074&lt;&gt;"",1,0)+IF(DR1074&lt;&gt;"",1,0)+IF(DT1074&lt;&gt;"",1,0)+IF(DU1074&lt;&gt;"",1,0)+IF(DV1074&lt;&gt;"",1,0)+IF(DW1074&lt;&gt;"",1,0)+IF(DX1074&lt;&gt;"",1,0)+IF(DZ1074&lt;&gt;"",1,0)+IF(EA1074&lt;&gt;"",1,0)+IF(EB1074&lt;&gt;"",1,0)+IF(EE1074&lt;&gt;"",1,0)</f>
        <v>2</v>
      </c>
      <c r="BA1074" s="2" t="n">
        <f aca="false">COUNTIF($DV1074:$EG1074, "&lt;&gt;")</f>
        <v>1</v>
      </c>
      <c r="BB1074" s="0" t="n">
        <f aca="false">AY1074*AX1074</f>
        <v>0</v>
      </c>
      <c r="BC1074" s="0" t="s">
        <v>153</v>
      </c>
      <c r="BD1074" s="0" t="s">
        <v>153</v>
      </c>
      <c r="BF1074" s="0" t="s">
        <v>153</v>
      </c>
      <c r="BG1074" s="0" t="s">
        <v>153</v>
      </c>
      <c r="BH1074" s="0" t="s">
        <v>153</v>
      </c>
      <c r="BS1074" s="0" t="s">
        <v>153</v>
      </c>
      <c r="BV1074" s="0" t="s">
        <v>153</v>
      </c>
      <c r="BY1074" s="0" t="s">
        <v>238</v>
      </c>
      <c r="CA1074" s="0" t="s">
        <v>153</v>
      </c>
      <c r="CG1074" s="0" t="s">
        <v>153</v>
      </c>
      <c r="CP1074" s="0" t="s">
        <v>153</v>
      </c>
      <c r="CY1074" s="0" t="s">
        <v>153</v>
      </c>
      <c r="DC1074" s="0" t="s">
        <v>153</v>
      </c>
      <c r="DN1074" s="0" t="s">
        <v>153</v>
      </c>
      <c r="DU1074" s="0" t="s">
        <v>153</v>
      </c>
      <c r="EF1074" s="0" t="s">
        <v>153</v>
      </c>
    </row>
    <row r="1075" customFormat="false" ht="13.8" hidden="false" customHeight="false" outlineLevel="0" collapsed="false">
      <c r="A1075" s="0" t="s">
        <v>5082</v>
      </c>
      <c r="B1075" s="0" t="n">
        <v>78</v>
      </c>
      <c r="C1075" s="0" t="n">
        <v>349934</v>
      </c>
      <c r="D1075" s="0" t="s">
        <v>5083</v>
      </c>
      <c r="E1075" s="0" t="s">
        <v>675</v>
      </c>
      <c r="F1075" s="0" t="str">
        <f aca="false">CONCATENATE(D1075," ",LEFT(H1075,4),"T=",AU1075,"D=",AV1075,"R=",AW1075,"M=",AX1075,"L=",AY1075,"B=",AZ1075)</f>
        <v>STANFORD T=D=WARREN-WARD 5R=36M=12L=0B=9</v>
      </c>
      <c r="G1075" s="0" t="s">
        <v>1100</v>
      </c>
      <c r="I1075" s="0" t="s">
        <v>5084</v>
      </c>
      <c r="J1075" s="0" t="s">
        <v>5085</v>
      </c>
      <c r="K1075" s="0" t="s">
        <v>143</v>
      </c>
      <c r="L1075" s="0" t="s">
        <v>162</v>
      </c>
      <c r="M1075" s="0" t="str">
        <f aca="false">RIGHT(N1075,LEN(N1075)-FIND(" ",N1075))</f>
        <v>BELVEDERE AVE SE</v>
      </c>
      <c r="N1075" s="0" t="s">
        <v>5086</v>
      </c>
      <c r="O1075" s="0" t="s">
        <v>5087</v>
      </c>
      <c r="P1075" s="0" t="s">
        <v>145</v>
      </c>
      <c r="Q1075" s="0" t="s">
        <v>146</v>
      </c>
      <c r="R1075" s="0" t="n">
        <v>44484</v>
      </c>
      <c r="AD1075" s="0" t="s">
        <v>147</v>
      </c>
      <c r="AE1075" s="0" t="s">
        <v>148</v>
      </c>
      <c r="AF1075" s="0" t="s">
        <v>149</v>
      </c>
      <c r="AH1075" s="0" t="n">
        <v>14</v>
      </c>
      <c r="AI1075" s="0" t="n">
        <v>11</v>
      </c>
      <c r="AN1075" s="0" t="s">
        <v>145</v>
      </c>
      <c r="AO1075" s="0" t="s">
        <v>3480</v>
      </c>
      <c r="AP1075" s="0" t="s">
        <v>3481</v>
      </c>
      <c r="AQ1075" s="0" t="n">
        <v>9</v>
      </c>
      <c r="AR1075" s="0" t="n">
        <v>64</v>
      </c>
      <c r="AS1075" s="0" t="n">
        <v>32</v>
      </c>
      <c r="AV1075" s="0" t="s">
        <v>152</v>
      </c>
      <c r="AW1075" s="0" t="n">
        <f aca="false">COUNTA($BA1075:$EG1075)</f>
        <v>36</v>
      </c>
      <c r="AX1075" s="0" t="n">
        <f aca="false">COUNTIF($BC1075:$EG1075,"D")</f>
        <v>12</v>
      </c>
      <c r="AY1075" s="0" t="n">
        <f aca="false">COUNTIF($BC1075:$EG1075,"R")</f>
        <v>0</v>
      </c>
      <c r="AZ1075" s="2" t="n">
        <f aca="false">IF(DH1075&lt;&gt;"",1,0)+IF(DI1075&lt;&gt;"",1,0)+IF(DK1075&lt;&gt;"",1,0)+IF(DM1075&lt;&gt;"",1,0)+IF(DN1075&lt;&gt;"",1,0)+IF(DO1075&lt;&gt;"",1,0)+IF(DQ1075&lt;&gt;"",1,0)+IF(DR1075&lt;&gt;"",1,0)+IF(DT1075&lt;&gt;"",1,0)+IF(DU1075&lt;&gt;"",1,0)+IF(DV1075&lt;&gt;"",1,0)+IF(DW1075&lt;&gt;"",1,0)+IF(DX1075&lt;&gt;"",1,0)+IF(DZ1075&lt;&gt;"",1,0)+IF(EA1075&lt;&gt;"",1,0)+IF(EB1075&lt;&gt;"",1,0)+IF(EE1075&lt;&gt;"",1,0)</f>
        <v>9</v>
      </c>
      <c r="BA1075" s="2" t="n">
        <f aca="false">COUNTIF($DV1075:$EG1075, "&lt;&gt;")</f>
        <v>4</v>
      </c>
      <c r="BB1075" s="0" t="n">
        <f aca="false">AY1075*AX1075</f>
        <v>0</v>
      </c>
      <c r="BD1075" s="0" t="s">
        <v>153</v>
      </c>
      <c r="BH1075" s="0" t="s">
        <v>153</v>
      </c>
      <c r="BI1075" s="0" t="s">
        <v>153</v>
      </c>
      <c r="BJ1075" s="0" t="s">
        <v>153</v>
      </c>
      <c r="BK1075" s="0" t="s">
        <v>153</v>
      </c>
      <c r="BP1075" s="0" t="s">
        <v>153</v>
      </c>
      <c r="BS1075" s="0" t="s">
        <v>153</v>
      </c>
      <c r="BY1075" s="0" t="s">
        <v>162</v>
      </c>
      <c r="CA1075" s="0" t="s">
        <v>153</v>
      </c>
      <c r="CK1075" s="0" t="s">
        <v>153</v>
      </c>
      <c r="CL1075" s="0" t="s">
        <v>162</v>
      </c>
      <c r="CN1075" s="0" t="s">
        <v>153</v>
      </c>
      <c r="CP1075" s="0" t="s">
        <v>153</v>
      </c>
      <c r="CU1075" s="0" t="s">
        <v>162</v>
      </c>
      <c r="CV1075" s="0" t="s">
        <v>153</v>
      </c>
      <c r="CY1075" s="0" t="s">
        <v>153</v>
      </c>
      <c r="CZ1075" s="0" t="s">
        <v>162</v>
      </c>
      <c r="DC1075" s="0" t="s">
        <v>153</v>
      </c>
      <c r="DD1075" s="0" t="s">
        <v>162</v>
      </c>
      <c r="DF1075" s="0" t="s">
        <v>153</v>
      </c>
      <c r="DG1075" s="0" t="s">
        <v>162</v>
      </c>
      <c r="DI1075" s="0" t="s">
        <v>153</v>
      </c>
      <c r="DJ1075" s="0" t="s">
        <v>162</v>
      </c>
      <c r="DL1075" s="0" t="s">
        <v>153</v>
      </c>
      <c r="DM1075" s="0" t="s">
        <v>162</v>
      </c>
      <c r="DN1075" s="0" t="s">
        <v>153</v>
      </c>
      <c r="DO1075" s="0" t="s">
        <v>162</v>
      </c>
      <c r="DR1075" s="0" t="s">
        <v>153</v>
      </c>
      <c r="DT1075" s="0" t="s">
        <v>162</v>
      </c>
      <c r="DU1075" s="0" t="s">
        <v>153</v>
      </c>
      <c r="DW1075" s="0" t="s">
        <v>162</v>
      </c>
      <c r="EA1075" s="0" t="s">
        <v>153</v>
      </c>
      <c r="ED1075" s="0" t="s">
        <v>162</v>
      </c>
      <c r="EF1075" s="0" t="s">
        <v>153</v>
      </c>
    </row>
    <row r="1076" customFormat="false" ht="13.8" hidden="false" customHeight="false" outlineLevel="0" collapsed="false">
      <c r="A1076" s="0" t="s">
        <v>5088</v>
      </c>
      <c r="B1076" s="0" t="n">
        <v>78</v>
      </c>
      <c r="C1076" s="0" t="n">
        <v>334270</v>
      </c>
      <c r="D1076" s="0" t="s">
        <v>2884</v>
      </c>
      <c r="E1076" s="0" t="s">
        <v>5089</v>
      </c>
      <c r="F1076" s="0" t="str">
        <f aca="false">CONCATENATE(D1076," ",LEFT(H1076,4),"T=",AU1076,"D=",AV1076,"R=",AW1076,"M=",AX1076,"L=",AY1076,"B=",AZ1076)</f>
        <v>PEEPLES T=D=WARREN-WARD 5R=31M=8L=0B=8</v>
      </c>
      <c r="G1076" s="0" t="s">
        <v>162</v>
      </c>
      <c r="I1076" s="0" t="s">
        <v>5090</v>
      </c>
      <c r="J1076" s="0" t="s">
        <v>5091</v>
      </c>
      <c r="K1076" s="0" t="s">
        <v>186</v>
      </c>
      <c r="L1076" s="0" t="s">
        <v>162</v>
      </c>
      <c r="M1076" s="0" t="str">
        <f aca="false">RIGHT(N1076,LEN(N1076)-FIND(" ",N1076))</f>
        <v>BELVEDERE AVE SE</v>
      </c>
      <c r="N1076" s="0" t="s">
        <v>5086</v>
      </c>
      <c r="P1076" s="0" t="s">
        <v>145</v>
      </c>
      <c r="Q1076" s="0" t="s">
        <v>146</v>
      </c>
      <c r="R1076" s="0" t="n">
        <v>44484</v>
      </c>
      <c r="AD1076" s="0" t="s">
        <v>147</v>
      </c>
      <c r="AE1076" s="0" t="s">
        <v>148</v>
      </c>
      <c r="AF1076" s="0" t="s">
        <v>149</v>
      </c>
      <c r="AH1076" s="0" t="n">
        <v>14</v>
      </c>
      <c r="AI1076" s="0" t="n">
        <v>11</v>
      </c>
      <c r="AN1076" s="0" t="s">
        <v>145</v>
      </c>
      <c r="AO1076" s="0" t="s">
        <v>3480</v>
      </c>
      <c r="AP1076" s="0" t="s">
        <v>3481</v>
      </c>
      <c r="AQ1076" s="0" t="n">
        <v>9</v>
      </c>
      <c r="AR1076" s="0" t="n">
        <v>64</v>
      </c>
      <c r="AS1076" s="0" t="n">
        <v>32</v>
      </c>
      <c r="AV1076" s="0" t="s">
        <v>152</v>
      </c>
      <c r="AW1076" s="0" t="n">
        <f aca="false">COUNTA($BA1076:$EG1076)</f>
        <v>31</v>
      </c>
      <c r="AX1076" s="0" t="n">
        <f aca="false">COUNTIF($BC1076:$EG1076,"D")</f>
        <v>8</v>
      </c>
      <c r="AY1076" s="0" t="n">
        <f aca="false">COUNTIF($BC1076:$EG1076,"R")</f>
        <v>0</v>
      </c>
      <c r="AZ1076" s="2" t="n">
        <f aca="false">IF(DH1076&lt;&gt;"",1,0)+IF(DI1076&lt;&gt;"",1,0)+IF(DK1076&lt;&gt;"",1,0)+IF(DM1076&lt;&gt;"",1,0)+IF(DN1076&lt;&gt;"",1,0)+IF(DO1076&lt;&gt;"",1,0)+IF(DQ1076&lt;&gt;"",1,0)+IF(DR1076&lt;&gt;"",1,0)+IF(DT1076&lt;&gt;"",1,0)+IF(DU1076&lt;&gt;"",1,0)+IF(DV1076&lt;&gt;"",1,0)+IF(DW1076&lt;&gt;"",1,0)+IF(DX1076&lt;&gt;"",1,0)+IF(DZ1076&lt;&gt;"",1,0)+IF(EA1076&lt;&gt;"",1,0)+IF(EB1076&lt;&gt;"",1,0)+IF(EE1076&lt;&gt;"",1,0)</f>
        <v>8</v>
      </c>
      <c r="BA1076" s="2" t="n">
        <f aca="false">COUNTIF($DV1076:$EG1076, "&lt;&gt;")</f>
        <v>3</v>
      </c>
      <c r="BB1076" s="0" t="n">
        <f aca="false">AY1076*AX1076</f>
        <v>0</v>
      </c>
      <c r="BC1076" s="0" t="s">
        <v>153</v>
      </c>
      <c r="BD1076" s="0" t="s">
        <v>153</v>
      </c>
      <c r="BF1076" s="0" t="s">
        <v>153</v>
      </c>
      <c r="BH1076" s="0" t="s">
        <v>153</v>
      </c>
      <c r="BI1076" s="0" t="s">
        <v>153</v>
      </c>
      <c r="BJ1076" s="0" t="s">
        <v>153</v>
      </c>
      <c r="BL1076" s="0" t="s">
        <v>153</v>
      </c>
      <c r="BR1076" s="0" t="s">
        <v>153</v>
      </c>
      <c r="BS1076" s="0" t="s">
        <v>153</v>
      </c>
      <c r="BY1076" s="0" t="s">
        <v>162</v>
      </c>
      <c r="CA1076" s="0" t="s">
        <v>153</v>
      </c>
      <c r="CL1076" s="0" t="s">
        <v>162</v>
      </c>
      <c r="CN1076" s="0" t="s">
        <v>153</v>
      </c>
      <c r="CP1076" s="0" t="s">
        <v>153</v>
      </c>
      <c r="CV1076" s="0" t="s">
        <v>153</v>
      </c>
      <c r="CY1076" s="0" t="s">
        <v>153</v>
      </c>
      <c r="CZ1076" s="0" t="s">
        <v>162</v>
      </c>
      <c r="DC1076" s="0" t="s">
        <v>153</v>
      </c>
      <c r="DG1076" s="0" t="s">
        <v>162</v>
      </c>
      <c r="DI1076" s="0" t="s">
        <v>153</v>
      </c>
      <c r="DL1076" s="0" t="s">
        <v>153</v>
      </c>
      <c r="DM1076" s="0" t="s">
        <v>162</v>
      </c>
      <c r="DN1076" s="0" t="s">
        <v>153</v>
      </c>
      <c r="DS1076" s="0" t="s">
        <v>162</v>
      </c>
      <c r="DT1076" s="0" t="s">
        <v>162</v>
      </c>
      <c r="DU1076" s="0" t="s">
        <v>153</v>
      </c>
      <c r="DW1076" s="0" t="s">
        <v>162</v>
      </c>
      <c r="DX1076" s="0" t="s">
        <v>153</v>
      </c>
      <c r="EA1076" s="0" t="s">
        <v>153</v>
      </c>
    </row>
    <row r="1077" customFormat="false" ht="13.8" hidden="false" customHeight="false" outlineLevel="0" collapsed="false">
      <c r="A1077" s="0" t="s">
        <v>5092</v>
      </c>
      <c r="B1077" s="0" t="n">
        <v>78</v>
      </c>
      <c r="C1077" s="0" t="n">
        <v>155460</v>
      </c>
      <c r="D1077" s="0" t="s">
        <v>4605</v>
      </c>
      <c r="E1077" s="0" t="s">
        <v>5093</v>
      </c>
      <c r="F1077" s="0" t="str">
        <f aca="false">CONCATENATE(D1077," ",LEFT(H1077,4),"T=",AU1077,"D=",AV1077,"R=",AW1077,"M=",AX1077,"L=",AY1077,"B=",AZ1077)</f>
        <v>MAY T=D=WARREN-WARD 5R=9M=2L=0B=5</v>
      </c>
      <c r="G1077" s="0" t="s">
        <v>5094</v>
      </c>
      <c r="I1077" s="0" t="s">
        <v>5095</v>
      </c>
      <c r="J1077" s="0" t="s">
        <v>482</v>
      </c>
      <c r="K1077" s="0" t="s">
        <v>143</v>
      </c>
      <c r="M1077" s="0" t="str">
        <f aca="false">RIGHT(N1077,LEN(N1077)-FIND(" ",N1077))</f>
        <v>BELVEDERE AVE SE</v>
      </c>
      <c r="N1077" s="0" t="s">
        <v>5086</v>
      </c>
      <c r="O1077" s="0" t="s">
        <v>5087</v>
      </c>
      <c r="P1077" s="0" t="s">
        <v>145</v>
      </c>
      <c r="Q1077" s="0" t="s">
        <v>146</v>
      </c>
      <c r="R1077" s="0" t="n">
        <v>44484</v>
      </c>
      <c r="AD1077" s="0" t="s">
        <v>147</v>
      </c>
      <c r="AE1077" s="0" t="s">
        <v>148</v>
      </c>
      <c r="AF1077" s="0" t="s">
        <v>149</v>
      </c>
      <c r="AH1077" s="0" t="n">
        <v>14</v>
      </c>
      <c r="AI1077" s="0" t="n">
        <v>11</v>
      </c>
      <c r="AN1077" s="0" t="s">
        <v>145</v>
      </c>
      <c r="AO1077" s="0" t="s">
        <v>3480</v>
      </c>
      <c r="AP1077" s="0" t="s">
        <v>3481</v>
      </c>
      <c r="AQ1077" s="0" t="n">
        <v>9</v>
      </c>
      <c r="AR1077" s="0" t="n">
        <v>64</v>
      </c>
      <c r="AS1077" s="0" t="n">
        <v>32</v>
      </c>
      <c r="AV1077" s="0" t="s">
        <v>152</v>
      </c>
      <c r="AW1077" s="0" t="n">
        <f aca="false">COUNTA($BA1077:$EG1077)</f>
        <v>9</v>
      </c>
      <c r="AX1077" s="0" t="n">
        <f aca="false">COUNTIF($BC1077:$EG1077,"D")</f>
        <v>2</v>
      </c>
      <c r="AY1077" s="0" t="n">
        <f aca="false">COUNTIF($BC1077:$EG1077,"R")</f>
        <v>0</v>
      </c>
      <c r="AZ1077" s="2" t="n">
        <f aca="false">IF(DH1077&lt;&gt;"",1,0)+IF(DI1077&lt;&gt;"",1,0)+IF(DK1077&lt;&gt;"",1,0)+IF(DM1077&lt;&gt;"",1,0)+IF(DN1077&lt;&gt;"",1,0)+IF(DO1077&lt;&gt;"",1,0)+IF(DQ1077&lt;&gt;"",1,0)+IF(DR1077&lt;&gt;"",1,0)+IF(DT1077&lt;&gt;"",1,0)+IF(DU1077&lt;&gt;"",1,0)+IF(DV1077&lt;&gt;"",1,0)+IF(DW1077&lt;&gt;"",1,0)+IF(DX1077&lt;&gt;"",1,0)+IF(DZ1077&lt;&gt;"",1,0)+IF(EA1077&lt;&gt;"",1,0)+IF(EB1077&lt;&gt;"",1,0)+IF(EE1077&lt;&gt;"",1,0)</f>
        <v>5</v>
      </c>
      <c r="BA1077" s="2" t="n">
        <f aca="false">COUNTIF($DV1077:$EG1077, "&lt;&gt;")</f>
        <v>3</v>
      </c>
      <c r="BB1077" s="0" t="n">
        <f aca="false">AY1077*AX1077</f>
        <v>0</v>
      </c>
      <c r="DJ1077" s="0" t="s">
        <v>162</v>
      </c>
      <c r="DM1077" s="0" t="s">
        <v>162</v>
      </c>
      <c r="DN1077" s="0" t="s">
        <v>153</v>
      </c>
      <c r="DU1077" s="0" t="s">
        <v>153</v>
      </c>
      <c r="DX1077" s="0" t="s">
        <v>153</v>
      </c>
      <c r="EA1077" s="0" t="s">
        <v>153</v>
      </c>
      <c r="EF1077" s="0" t="s">
        <v>153</v>
      </c>
    </row>
    <row r="1078" customFormat="false" ht="13.8" hidden="false" customHeight="false" outlineLevel="0" collapsed="false">
      <c r="A1078" s="0" t="s">
        <v>5096</v>
      </c>
      <c r="B1078" s="0" t="n">
        <v>78</v>
      </c>
      <c r="C1078" s="0" t="n">
        <v>384644</v>
      </c>
      <c r="D1078" s="0" t="s">
        <v>5097</v>
      </c>
      <c r="E1078" s="0" t="s">
        <v>3707</v>
      </c>
      <c r="F1078" s="0" t="str">
        <f aca="false">CONCATENATE(D1078," ",LEFT(H1078,4),"T=",AU1078,"D=",AV1078,"R=",AW1078,"M=",AX1078,"L=",AY1078,"B=",AZ1078)</f>
        <v>WOLVERTON T=D=WARREN-WARD 5R=6M=1L=0B=2</v>
      </c>
      <c r="G1078" s="0" t="s">
        <v>854</v>
      </c>
      <c r="I1078" s="0" t="s">
        <v>5098</v>
      </c>
      <c r="J1078" s="0" t="s">
        <v>3502</v>
      </c>
      <c r="K1078" s="0" t="s">
        <v>143</v>
      </c>
      <c r="L1078" s="0" t="s">
        <v>162</v>
      </c>
      <c r="M1078" s="0" t="str">
        <f aca="false">RIGHT(N1078,LEN(N1078)-FIND(" ",N1078))</f>
        <v>BELVEDERE AVE SE</v>
      </c>
      <c r="N1078" s="0" t="s">
        <v>5099</v>
      </c>
      <c r="P1078" s="0" t="s">
        <v>145</v>
      </c>
      <c r="Q1078" s="0" t="s">
        <v>146</v>
      </c>
      <c r="R1078" s="0" t="n">
        <v>44484</v>
      </c>
      <c r="AD1078" s="0" t="s">
        <v>147</v>
      </c>
      <c r="AE1078" s="0" t="s">
        <v>148</v>
      </c>
      <c r="AF1078" s="0" t="s">
        <v>149</v>
      </c>
      <c r="AH1078" s="0" t="n">
        <v>14</v>
      </c>
      <c r="AI1078" s="0" t="n">
        <v>11</v>
      </c>
      <c r="AN1078" s="0" t="s">
        <v>145</v>
      </c>
      <c r="AO1078" s="0" t="s">
        <v>3480</v>
      </c>
      <c r="AP1078" s="0" t="s">
        <v>3481</v>
      </c>
      <c r="AQ1078" s="0" t="n">
        <v>9</v>
      </c>
      <c r="AR1078" s="0" t="n">
        <v>64</v>
      </c>
      <c r="AS1078" s="0" t="n">
        <v>32</v>
      </c>
      <c r="AV1078" s="0" t="s">
        <v>152</v>
      </c>
      <c r="AW1078" s="0" t="n">
        <f aca="false">COUNTA($BA1078:$EG1078)</f>
        <v>6</v>
      </c>
      <c r="AX1078" s="0" t="n">
        <f aca="false">COUNTIF($BC1078:$EG1078,"D")</f>
        <v>1</v>
      </c>
      <c r="AY1078" s="0" t="n">
        <f aca="false">COUNTIF($BC1078:$EG1078,"R")</f>
        <v>0</v>
      </c>
      <c r="AZ1078" s="2" t="n">
        <f aca="false">IF(DH1078&lt;&gt;"",1,0)+IF(DI1078&lt;&gt;"",1,0)+IF(DK1078&lt;&gt;"",1,0)+IF(DM1078&lt;&gt;"",1,0)+IF(DN1078&lt;&gt;"",1,0)+IF(DO1078&lt;&gt;"",1,0)+IF(DQ1078&lt;&gt;"",1,0)+IF(DR1078&lt;&gt;"",1,0)+IF(DT1078&lt;&gt;"",1,0)+IF(DU1078&lt;&gt;"",1,0)+IF(DV1078&lt;&gt;"",1,0)+IF(DW1078&lt;&gt;"",1,0)+IF(DX1078&lt;&gt;"",1,0)+IF(DZ1078&lt;&gt;"",1,0)+IF(EA1078&lt;&gt;"",1,0)+IF(EB1078&lt;&gt;"",1,0)+IF(EE1078&lt;&gt;"",1,0)</f>
        <v>2</v>
      </c>
      <c r="BA1078" s="2" t="n">
        <f aca="false">COUNTIF($DV1078:$EG1078, "&lt;&gt;")</f>
        <v>2</v>
      </c>
      <c r="BB1078" s="0" t="n">
        <f aca="false">AY1078*AX1078</f>
        <v>0</v>
      </c>
      <c r="DN1078" s="0" t="s">
        <v>153</v>
      </c>
      <c r="DU1078" s="0" t="s">
        <v>153</v>
      </c>
      <c r="ED1078" s="0" t="s">
        <v>162</v>
      </c>
      <c r="EF1078" s="0" t="s">
        <v>153</v>
      </c>
    </row>
    <row r="1079" customFormat="false" ht="13.8" hidden="false" customHeight="false" outlineLevel="0" collapsed="false">
      <c r="A1079" s="0" t="s">
        <v>5100</v>
      </c>
      <c r="B1079" s="0" t="n">
        <v>78</v>
      </c>
      <c r="C1079" s="0" t="n">
        <v>272847</v>
      </c>
      <c r="D1079" s="0" t="s">
        <v>2502</v>
      </c>
      <c r="E1079" s="0" t="s">
        <v>1104</v>
      </c>
      <c r="F1079" s="0" t="str">
        <f aca="false">CONCATENATE(D1079," ",LEFT(H1079,4),"T=",AU1079,"D=",AV1079,"R=",AW1079,"M=",AX1079,"L=",AY1079,"B=",AZ1079)</f>
        <v>GABRIEL T=D=WARREN-WARD 5R=14M=1L=1B=3</v>
      </c>
      <c r="G1079" s="0" t="s">
        <v>176</v>
      </c>
      <c r="I1079" s="0" t="s">
        <v>2491</v>
      </c>
      <c r="J1079" s="0" t="s">
        <v>1218</v>
      </c>
      <c r="K1079" s="0" t="s">
        <v>143</v>
      </c>
      <c r="L1079" s="0" t="s">
        <v>238</v>
      </c>
      <c r="M1079" s="0" t="str">
        <f aca="false">RIGHT(N1079,LEN(N1079)-FIND(" ",N1079))</f>
        <v>BELVEDERE AVE SE</v>
      </c>
      <c r="N1079" s="0" t="s">
        <v>5099</v>
      </c>
      <c r="P1079" s="0" t="s">
        <v>145</v>
      </c>
      <c r="Q1079" s="0" t="s">
        <v>146</v>
      </c>
      <c r="R1079" s="0" t="n">
        <v>44484</v>
      </c>
      <c r="AD1079" s="0" t="s">
        <v>147</v>
      </c>
      <c r="AE1079" s="0" t="s">
        <v>148</v>
      </c>
      <c r="AF1079" s="0" t="s">
        <v>149</v>
      </c>
      <c r="AH1079" s="0" t="n">
        <v>14</v>
      </c>
      <c r="AI1079" s="0" t="n">
        <v>11</v>
      </c>
      <c r="AN1079" s="0" t="s">
        <v>145</v>
      </c>
      <c r="AO1079" s="0" t="s">
        <v>3480</v>
      </c>
      <c r="AP1079" s="0" t="s">
        <v>3481</v>
      </c>
      <c r="AQ1079" s="0" t="n">
        <v>9</v>
      </c>
      <c r="AR1079" s="0" t="n">
        <v>64</v>
      </c>
      <c r="AS1079" s="0" t="n">
        <v>32</v>
      </c>
      <c r="AV1079" s="0" t="s">
        <v>152</v>
      </c>
      <c r="AW1079" s="0" t="n">
        <f aca="false">COUNTA($BA1079:$EG1079)</f>
        <v>14</v>
      </c>
      <c r="AX1079" s="0" t="n">
        <f aca="false">COUNTIF($BC1079:$EG1079,"D")</f>
        <v>1</v>
      </c>
      <c r="AY1079" s="0" t="n">
        <f aca="false">COUNTIF($BC1079:$EG1079,"R")</f>
        <v>1</v>
      </c>
      <c r="AZ1079" s="2" t="n">
        <f aca="false">IF(DH1079&lt;&gt;"",1,0)+IF(DI1079&lt;&gt;"",1,0)+IF(DK1079&lt;&gt;"",1,0)+IF(DM1079&lt;&gt;"",1,0)+IF(DN1079&lt;&gt;"",1,0)+IF(DO1079&lt;&gt;"",1,0)+IF(DQ1079&lt;&gt;"",1,0)+IF(DR1079&lt;&gt;"",1,0)+IF(DT1079&lt;&gt;"",1,0)+IF(DU1079&lt;&gt;"",1,0)+IF(DV1079&lt;&gt;"",1,0)+IF(DW1079&lt;&gt;"",1,0)+IF(DX1079&lt;&gt;"",1,0)+IF(DZ1079&lt;&gt;"",1,0)+IF(EA1079&lt;&gt;"",1,0)+IF(EB1079&lt;&gt;"",1,0)+IF(EE1079&lt;&gt;"",1,0)</f>
        <v>3</v>
      </c>
      <c r="BA1079" s="2" t="n">
        <f aca="false">COUNTIF($DV1079:$EG1079, "&lt;&gt;")</f>
        <v>3</v>
      </c>
      <c r="BB1079" s="0" t="n">
        <f aca="false">AY1079*AX1079</f>
        <v>1</v>
      </c>
      <c r="BD1079" s="0" t="s">
        <v>153</v>
      </c>
      <c r="BL1079" s="0" t="s">
        <v>153</v>
      </c>
      <c r="BS1079" s="0" t="s">
        <v>153</v>
      </c>
      <c r="CN1079" s="0" t="s">
        <v>153</v>
      </c>
      <c r="CO1079" s="0" t="s">
        <v>162</v>
      </c>
      <c r="CP1079" s="0" t="s">
        <v>153</v>
      </c>
      <c r="DC1079" s="0" t="s">
        <v>153</v>
      </c>
      <c r="DN1079" s="0" t="s">
        <v>153</v>
      </c>
      <c r="DU1079" s="0" t="s">
        <v>153</v>
      </c>
      <c r="EA1079" s="0" t="s">
        <v>153</v>
      </c>
      <c r="ED1079" s="0" t="s">
        <v>238</v>
      </c>
      <c r="EF1079" s="0" t="s">
        <v>153</v>
      </c>
    </row>
    <row r="1080" customFormat="false" ht="13.8" hidden="false" customHeight="false" outlineLevel="0" collapsed="false">
      <c r="A1080" s="0" t="s">
        <v>5101</v>
      </c>
      <c r="B1080" s="0" t="n">
        <v>78</v>
      </c>
      <c r="C1080" s="0" t="n">
        <v>300761</v>
      </c>
      <c r="D1080" s="0" t="s">
        <v>2502</v>
      </c>
      <c r="E1080" s="0" t="s">
        <v>5102</v>
      </c>
      <c r="F1080" s="0" t="str">
        <f aca="false">CONCATENATE(D1080," ",LEFT(H1080,4),"T=",AU1080,"D=",AV1080,"R=",AW1080,"M=",AX1080,"L=",AY1080,"B=",AZ1080)</f>
        <v>GABRIEL T=D=WARREN-WARD 5R=3M=0L=0B=0</v>
      </c>
      <c r="G1080" s="0" t="s">
        <v>5103</v>
      </c>
      <c r="I1080" s="0" t="s">
        <v>5104</v>
      </c>
      <c r="J1080" s="0" t="s">
        <v>5105</v>
      </c>
      <c r="K1080" s="0" t="s">
        <v>143</v>
      </c>
      <c r="M1080" s="0" t="str">
        <f aca="false">RIGHT(N1080,LEN(N1080)-FIND(" ",N1080))</f>
        <v>BELVEDERE AVE SE</v>
      </c>
      <c r="N1080" s="0" t="s">
        <v>5099</v>
      </c>
      <c r="P1080" s="0" t="s">
        <v>145</v>
      </c>
      <c r="Q1080" s="0" t="s">
        <v>146</v>
      </c>
      <c r="R1080" s="0" t="n">
        <v>44484</v>
      </c>
      <c r="AD1080" s="0" t="s">
        <v>147</v>
      </c>
      <c r="AE1080" s="0" t="s">
        <v>148</v>
      </c>
      <c r="AF1080" s="0" t="s">
        <v>149</v>
      </c>
      <c r="AH1080" s="0" t="n">
        <v>14</v>
      </c>
      <c r="AI1080" s="0" t="n">
        <v>11</v>
      </c>
      <c r="AN1080" s="0" t="s">
        <v>145</v>
      </c>
      <c r="AO1080" s="0" t="s">
        <v>3480</v>
      </c>
      <c r="AP1080" s="0" t="s">
        <v>3481</v>
      </c>
      <c r="AQ1080" s="0" t="n">
        <v>9</v>
      </c>
      <c r="AR1080" s="0" t="n">
        <v>64</v>
      </c>
      <c r="AS1080" s="0" t="n">
        <v>32</v>
      </c>
      <c r="AV1080" s="0" t="s">
        <v>152</v>
      </c>
      <c r="AW1080" s="0" t="n">
        <f aca="false">COUNTA($BA1080:$EG1080)</f>
        <v>3</v>
      </c>
      <c r="AX1080" s="0" t="n">
        <f aca="false">COUNTIF($BC1080:$EG1080,"D")</f>
        <v>0</v>
      </c>
      <c r="AY1080" s="0" t="n">
        <f aca="false">COUNTIF($BC1080:$EG1080,"R")</f>
        <v>0</v>
      </c>
      <c r="AZ1080" s="2" t="n">
        <f aca="false">IF(DH1080&lt;&gt;"",1,0)+IF(DI1080&lt;&gt;"",1,0)+IF(DK1080&lt;&gt;"",1,0)+IF(DM1080&lt;&gt;"",1,0)+IF(DN1080&lt;&gt;"",1,0)+IF(DO1080&lt;&gt;"",1,0)+IF(DQ1080&lt;&gt;"",1,0)+IF(DR1080&lt;&gt;"",1,0)+IF(DT1080&lt;&gt;"",1,0)+IF(DU1080&lt;&gt;"",1,0)+IF(DV1080&lt;&gt;"",1,0)+IF(DW1080&lt;&gt;"",1,0)+IF(DX1080&lt;&gt;"",1,0)+IF(DZ1080&lt;&gt;"",1,0)+IF(EA1080&lt;&gt;"",1,0)+IF(EB1080&lt;&gt;"",1,0)+IF(EE1080&lt;&gt;"",1,0)</f>
        <v>0</v>
      </c>
      <c r="BA1080" s="2" t="n">
        <f aca="false">COUNTIF($DV1080:$EG1080, "&lt;&gt;")</f>
        <v>1</v>
      </c>
      <c r="BB1080" s="0" t="n">
        <f aca="false">AY1080*AX1080</f>
        <v>0</v>
      </c>
      <c r="EF1080" s="0" t="s">
        <v>153</v>
      </c>
    </row>
    <row r="1081" customFormat="false" ht="13.8" hidden="false" customHeight="false" outlineLevel="0" collapsed="false">
      <c r="A1081" s="0" t="s">
        <v>5106</v>
      </c>
      <c r="B1081" s="0" t="n">
        <v>78</v>
      </c>
      <c r="C1081" s="0" t="n">
        <v>346952</v>
      </c>
      <c r="D1081" s="0" t="s">
        <v>5107</v>
      </c>
      <c r="E1081" s="0" t="s">
        <v>277</v>
      </c>
      <c r="F1081" s="0" t="str">
        <f aca="false">CONCATENATE(D1081," ",LEFT(H1081,4),"T=",AU1081,"D=",AV1081,"R=",AW1081,"M=",AX1081,"L=",AY1081,"B=",AZ1081)</f>
        <v>LAPMARDO T=D=WARREN-WARD 5R=7M=0L=1B=3</v>
      </c>
      <c r="G1081" s="0" t="s">
        <v>996</v>
      </c>
      <c r="I1081" s="0" t="s">
        <v>5108</v>
      </c>
      <c r="J1081" s="0" t="s">
        <v>5109</v>
      </c>
      <c r="K1081" s="0" t="s">
        <v>143</v>
      </c>
      <c r="L1081" s="0" t="s">
        <v>238</v>
      </c>
      <c r="M1081" s="0" t="str">
        <f aca="false">RIGHT(N1081,LEN(N1081)-FIND(" ",N1081))</f>
        <v>BELVEDERE AVE SE</v>
      </c>
      <c r="N1081" s="0" t="s">
        <v>5110</v>
      </c>
      <c r="P1081" s="0" t="s">
        <v>145</v>
      </c>
      <c r="Q1081" s="0" t="s">
        <v>146</v>
      </c>
      <c r="R1081" s="0" t="n">
        <v>44484</v>
      </c>
      <c r="AD1081" s="0" t="s">
        <v>147</v>
      </c>
      <c r="AE1081" s="0" t="s">
        <v>148</v>
      </c>
      <c r="AF1081" s="0" t="s">
        <v>149</v>
      </c>
      <c r="AH1081" s="0" t="n">
        <v>14</v>
      </c>
      <c r="AI1081" s="0" t="n">
        <v>11</v>
      </c>
      <c r="AN1081" s="0" t="s">
        <v>145</v>
      </c>
      <c r="AO1081" s="0" t="s">
        <v>3480</v>
      </c>
      <c r="AP1081" s="0" t="s">
        <v>3481</v>
      </c>
      <c r="AQ1081" s="0" t="n">
        <v>9</v>
      </c>
      <c r="AR1081" s="0" t="n">
        <v>64</v>
      </c>
      <c r="AS1081" s="0" t="n">
        <v>32</v>
      </c>
      <c r="AV1081" s="0" t="s">
        <v>152</v>
      </c>
      <c r="AW1081" s="0" t="n">
        <f aca="false">COUNTA($BA1081:$EG1081)</f>
        <v>7</v>
      </c>
      <c r="AX1081" s="0" t="n">
        <f aca="false">COUNTIF($BC1081:$EG1081,"D")</f>
        <v>0</v>
      </c>
      <c r="AY1081" s="0" t="n">
        <f aca="false">COUNTIF($BC1081:$EG1081,"R")</f>
        <v>1</v>
      </c>
      <c r="AZ1081" s="2" t="n">
        <f aca="false">IF(DH1081&lt;&gt;"",1,0)+IF(DI1081&lt;&gt;"",1,0)+IF(DK1081&lt;&gt;"",1,0)+IF(DM1081&lt;&gt;"",1,0)+IF(DN1081&lt;&gt;"",1,0)+IF(DO1081&lt;&gt;"",1,0)+IF(DQ1081&lt;&gt;"",1,0)+IF(DR1081&lt;&gt;"",1,0)+IF(DT1081&lt;&gt;"",1,0)+IF(DU1081&lt;&gt;"",1,0)+IF(DV1081&lt;&gt;"",1,0)+IF(DW1081&lt;&gt;"",1,0)+IF(DX1081&lt;&gt;"",1,0)+IF(DZ1081&lt;&gt;"",1,0)+IF(EA1081&lt;&gt;"",1,0)+IF(EB1081&lt;&gt;"",1,0)+IF(EE1081&lt;&gt;"",1,0)</f>
        <v>3</v>
      </c>
      <c r="BA1081" s="2" t="n">
        <f aca="false">COUNTIF($DV1081:$EG1081, "&lt;&gt;")</f>
        <v>2</v>
      </c>
      <c r="BB1081" s="0" t="n">
        <f aca="false">AY1081*AX1081</f>
        <v>0</v>
      </c>
      <c r="DI1081" s="0" t="s">
        <v>153</v>
      </c>
      <c r="DN1081" s="0" t="s">
        <v>153</v>
      </c>
      <c r="DU1081" s="0" t="s">
        <v>153</v>
      </c>
      <c r="ED1081" s="0" t="s">
        <v>238</v>
      </c>
      <c r="EF1081" s="0" t="s">
        <v>153</v>
      </c>
    </row>
    <row r="1082" customFormat="false" ht="13.8" hidden="false" customHeight="false" outlineLevel="0" collapsed="false">
      <c r="A1082" s="0" t="s">
        <v>5111</v>
      </c>
      <c r="B1082" s="0" t="n">
        <v>78</v>
      </c>
      <c r="C1082" s="0" t="n">
        <v>286776</v>
      </c>
      <c r="D1082" s="0" t="s">
        <v>277</v>
      </c>
      <c r="E1082" s="0" t="s">
        <v>5112</v>
      </c>
      <c r="F1082" s="0" t="str">
        <f aca="false">CONCATENATE(D1082," ",LEFT(H1082,4),"T=",AU1082,"D=",AV1082,"R=",AW1082,"M=",AX1082,"L=",AY1082,"B=",AZ1082)</f>
        <v>JAMES T=D=WARREN-WARD 5R=10M=1L=0B=2</v>
      </c>
      <c r="I1082" s="0" t="s">
        <v>5113</v>
      </c>
      <c r="J1082" s="0" t="s">
        <v>5114</v>
      </c>
      <c r="K1082" s="0" t="s">
        <v>186</v>
      </c>
      <c r="M1082" s="0" t="str">
        <f aca="false">RIGHT(N1082,LEN(N1082)-FIND(" ",N1082))</f>
        <v>BELVEDERE AVE SE</v>
      </c>
      <c r="N1082" s="0" t="s">
        <v>5115</v>
      </c>
      <c r="P1082" s="0" t="s">
        <v>145</v>
      </c>
      <c r="Q1082" s="0" t="s">
        <v>146</v>
      </c>
      <c r="R1082" s="0" t="n">
        <v>44484</v>
      </c>
      <c r="V1082" s="0" t="s">
        <v>5116</v>
      </c>
      <c r="X1082" s="0" t="s">
        <v>5117</v>
      </c>
      <c r="Y1082" s="0" t="s">
        <v>146</v>
      </c>
      <c r="Z1082" s="0" t="n">
        <v>44501</v>
      </c>
      <c r="AD1082" s="0" t="s">
        <v>147</v>
      </c>
      <c r="AE1082" s="0" t="s">
        <v>148</v>
      </c>
      <c r="AF1082" s="0" t="s">
        <v>149</v>
      </c>
      <c r="AH1082" s="0" t="n">
        <v>14</v>
      </c>
      <c r="AI1082" s="0" t="n">
        <v>11</v>
      </c>
      <c r="AN1082" s="0" t="s">
        <v>145</v>
      </c>
      <c r="AO1082" s="0" t="s">
        <v>3480</v>
      </c>
      <c r="AP1082" s="0" t="s">
        <v>3481</v>
      </c>
      <c r="AQ1082" s="0" t="n">
        <v>9</v>
      </c>
      <c r="AR1082" s="0" t="n">
        <v>64</v>
      </c>
      <c r="AS1082" s="0" t="n">
        <v>32</v>
      </c>
      <c r="AV1082" s="0" t="s">
        <v>152</v>
      </c>
      <c r="AW1082" s="0" t="n">
        <f aca="false">COUNTA($BA1082:$EG1082)</f>
        <v>10</v>
      </c>
      <c r="AX1082" s="0" t="n">
        <f aca="false">COUNTIF($BC1082:$EG1082,"D")</f>
        <v>1</v>
      </c>
      <c r="AY1082" s="0" t="n">
        <f aca="false">COUNTIF($BC1082:$EG1082,"R")</f>
        <v>0</v>
      </c>
      <c r="AZ1082" s="2" t="n">
        <f aca="false">IF(DH1082&lt;&gt;"",1,0)+IF(DI1082&lt;&gt;"",1,0)+IF(DK1082&lt;&gt;"",1,0)+IF(DM1082&lt;&gt;"",1,0)+IF(DN1082&lt;&gt;"",1,0)+IF(DO1082&lt;&gt;"",1,0)+IF(DQ1082&lt;&gt;"",1,0)+IF(DR1082&lt;&gt;"",1,0)+IF(DT1082&lt;&gt;"",1,0)+IF(DU1082&lt;&gt;"",1,0)+IF(DV1082&lt;&gt;"",1,0)+IF(DW1082&lt;&gt;"",1,0)+IF(DX1082&lt;&gt;"",1,0)+IF(DZ1082&lt;&gt;"",1,0)+IF(EA1082&lt;&gt;"",1,0)+IF(EB1082&lt;&gt;"",1,0)+IF(EE1082&lt;&gt;"",1,0)</f>
        <v>2</v>
      </c>
      <c r="BA1082" s="2" t="n">
        <f aca="false">COUNTIF($DV1082:$EG1082, "&lt;&gt;")</f>
        <v>0</v>
      </c>
      <c r="BB1082" s="0" t="n">
        <f aca="false">AY1082*AX1082</f>
        <v>0</v>
      </c>
      <c r="BL1082" s="0" t="s">
        <v>153</v>
      </c>
      <c r="BS1082" s="0" t="s">
        <v>153</v>
      </c>
      <c r="BY1082" s="0" t="s">
        <v>162</v>
      </c>
      <c r="CP1082" s="0" t="s">
        <v>153</v>
      </c>
      <c r="CV1082" s="0" t="s">
        <v>153</v>
      </c>
      <c r="DC1082" s="0" t="s">
        <v>153</v>
      </c>
      <c r="DN1082" s="0" t="s">
        <v>153</v>
      </c>
      <c r="DR1082" s="0" t="s">
        <v>153</v>
      </c>
    </row>
    <row r="1083" customFormat="false" ht="13.8" hidden="false" customHeight="false" outlineLevel="0" collapsed="false">
      <c r="A1083" s="0" t="s">
        <v>5118</v>
      </c>
      <c r="B1083" s="0" t="n">
        <v>78</v>
      </c>
      <c r="C1083" s="0" t="n">
        <v>485889</v>
      </c>
      <c r="D1083" s="0" t="s">
        <v>2498</v>
      </c>
      <c r="E1083" s="0" t="s">
        <v>2494</v>
      </c>
      <c r="F1083" s="0" t="str">
        <f aca="false">CONCATENATE(D1083," ",LEFT(H1083,4),"T=",AU1083,"D=",AV1083,"R=",AW1083,"M=",AX1083,"L=",AY1083,"B=",AZ1083)</f>
        <v>EVERETT T=D=WARREN-WARD 5R=20M=3L=0B=5</v>
      </c>
      <c r="G1083" s="0" t="s">
        <v>453</v>
      </c>
      <c r="I1083" s="0" t="s">
        <v>5119</v>
      </c>
      <c r="J1083" s="0" t="s">
        <v>5120</v>
      </c>
      <c r="K1083" s="0" t="s">
        <v>143</v>
      </c>
      <c r="M1083" s="0" t="str">
        <f aca="false">RIGHT(N1083,LEN(N1083)-FIND(" ",N1083))</f>
        <v>BELVEDERE AVE SE</v>
      </c>
      <c r="N1083" s="0" t="s">
        <v>5121</v>
      </c>
      <c r="P1083" s="0" t="s">
        <v>145</v>
      </c>
      <c r="Q1083" s="0" t="s">
        <v>146</v>
      </c>
      <c r="R1083" s="0" t="n">
        <v>44484</v>
      </c>
      <c r="AD1083" s="0" t="s">
        <v>147</v>
      </c>
      <c r="AE1083" s="0" t="s">
        <v>148</v>
      </c>
      <c r="AF1083" s="0" t="s">
        <v>149</v>
      </c>
      <c r="AH1083" s="0" t="n">
        <v>14</v>
      </c>
      <c r="AI1083" s="0" t="n">
        <v>11</v>
      </c>
      <c r="AN1083" s="0" t="s">
        <v>145</v>
      </c>
      <c r="AO1083" s="0" t="s">
        <v>3480</v>
      </c>
      <c r="AP1083" s="0" t="s">
        <v>3481</v>
      </c>
      <c r="AQ1083" s="0" t="n">
        <v>9</v>
      </c>
      <c r="AR1083" s="0" t="n">
        <v>64</v>
      </c>
      <c r="AS1083" s="0" t="n">
        <v>32</v>
      </c>
      <c r="AV1083" s="0" t="s">
        <v>152</v>
      </c>
      <c r="AW1083" s="0" t="n">
        <f aca="false">COUNTA($BA1083:$EG1083)</f>
        <v>20</v>
      </c>
      <c r="AX1083" s="0" t="n">
        <f aca="false">COUNTIF($BC1083:$EG1083,"D")</f>
        <v>3</v>
      </c>
      <c r="AY1083" s="0" t="n">
        <f aca="false">COUNTIF($BC1083:$EG1083,"R")</f>
        <v>0</v>
      </c>
      <c r="AZ1083" s="2" t="n">
        <f aca="false">IF(DH1083&lt;&gt;"",1,0)+IF(DI1083&lt;&gt;"",1,0)+IF(DK1083&lt;&gt;"",1,0)+IF(DM1083&lt;&gt;"",1,0)+IF(DN1083&lt;&gt;"",1,0)+IF(DO1083&lt;&gt;"",1,0)+IF(DQ1083&lt;&gt;"",1,0)+IF(DR1083&lt;&gt;"",1,0)+IF(DT1083&lt;&gt;"",1,0)+IF(DU1083&lt;&gt;"",1,0)+IF(DV1083&lt;&gt;"",1,0)+IF(DW1083&lt;&gt;"",1,0)+IF(DX1083&lt;&gt;"",1,0)+IF(DZ1083&lt;&gt;"",1,0)+IF(EA1083&lt;&gt;"",1,0)+IF(EB1083&lt;&gt;"",1,0)+IF(EE1083&lt;&gt;"",1,0)</f>
        <v>5</v>
      </c>
      <c r="BA1083" s="2" t="n">
        <f aca="false">COUNTIF($DV1083:$EG1083, "&lt;&gt;")</f>
        <v>2</v>
      </c>
      <c r="BB1083" s="0" t="n">
        <f aca="false">AY1083*AX1083</f>
        <v>0</v>
      </c>
      <c r="BC1083" s="0" t="s">
        <v>153</v>
      </c>
      <c r="BD1083" s="0" t="s">
        <v>153</v>
      </c>
      <c r="BF1083" s="0" t="s">
        <v>153</v>
      </c>
      <c r="BG1083" s="0" t="s">
        <v>153</v>
      </c>
      <c r="BH1083" s="0" t="s">
        <v>153</v>
      </c>
      <c r="BJ1083" s="0" t="s">
        <v>153</v>
      </c>
      <c r="BL1083" s="0" t="s">
        <v>153</v>
      </c>
      <c r="BY1083" s="0" t="s">
        <v>162</v>
      </c>
      <c r="CA1083" s="0" t="s">
        <v>153</v>
      </c>
      <c r="CP1083" s="0" t="s">
        <v>153</v>
      </c>
      <c r="CZ1083" s="0" t="s">
        <v>162</v>
      </c>
      <c r="DC1083" s="0" t="s">
        <v>153</v>
      </c>
      <c r="DI1083" s="0" t="s">
        <v>153</v>
      </c>
      <c r="DM1083" s="0" t="s">
        <v>162</v>
      </c>
      <c r="DN1083" s="0" t="s">
        <v>153</v>
      </c>
      <c r="DU1083" s="0" t="s">
        <v>153</v>
      </c>
      <c r="EA1083" s="0" t="s">
        <v>153</v>
      </c>
      <c r="EF1083" s="0" t="s">
        <v>153</v>
      </c>
    </row>
    <row r="1084" customFormat="false" ht="13.8" hidden="false" customHeight="false" outlineLevel="0" collapsed="false">
      <c r="A1084" s="0" t="s">
        <v>5122</v>
      </c>
      <c r="B1084" s="0" t="n">
        <v>78</v>
      </c>
      <c r="C1084" s="0" t="n">
        <v>14941</v>
      </c>
      <c r="D1084" s="0" t="s">
        <v>2498</v>
      </c>
      <c r="E1084" s="0" t="s">
        <v>2984</v>
      </c>
      <c r="F1084" s="0" t="str">
        <f aca="false">CONCATENATE(D1084," ",LEFT(H1084,4),"T=",AU1084,"D=",AV1084,"R=",AW1084,"M=",AX1084,"L=",AY1084,"B=",AZ1084)</f>
        <v>EVERETT T=D=WARREN-WARD 5R=8M=1L=2B=1</v>
      </c>
      <c r="G1084" s="0" t="s">
        <v>278</v>
      </c>
      <c r="I1084" s="0" t="s">
        <v>5123</v>
      </c>
      <c r="J1084" s="0" t="s">
        <v>3808</v>
      </c>
      <c r="K1084" s="0" t="s">
        <v>143</v>
      </c>
      <c r="M1084" s="0" t="str">
        <f aca="false">RIGHT(N1084,LEN(N1084)-FIND(" ",N1084))</f>
        <v>BELVEDERE AVE SE</v>
      </c>
      <c r="N1084" s="0" t="s">
        <v>5121</v>
      </c>
      <c r="P1084" s="0" t="s">
        <v>145</v>
      </c>
      <c r="Q1084" s="0" t="s">
        <v>146</v>
      </c>
      <c r="R1084" s="0" t="n">
        <v>44484</v>
      </c>
      <c r="AD1084" s="0" t="s">
        <v>147</v>
      </c>
      <c r="AE1084" s="0" t="s">
        <v>148</v>
      </c>
      <c r="AF1084" s="0" t="s">
        <v>149</v>
      </c>
      <c r="AH1084" s="0" t="n">
        <v>14</v>
      </c>
      <c r="AI1084" s="0" t="n">
        <v>11</v>
      </c>
      <c r="AN1084" s="0" t="s">
        <v>145</v>
      </c>
      <c r="AO1084" s="0" t="s">
        <v>3480</v>
      </c>
      <c r="AP1084" s="0" t="s">
        <v>3481</v>
      </c>
      <c r="AQ1084" s="0" t="n">
        <v>9</v>
      </c>
      <c r="AR1084" s="0" t="n">
        <v>64</v>
      </c>
      <c r="AS1084" s="0" t="n">
        <v>32</v>
      </c>
      <c r="AV1084" s="0" t="s">
        <v>152</v>
      </c>
      <c r="AW1084" s="0" t="n">
        <f aca="false">COUNTA($BA1084:$EG1084)</f>
        <v>8</v>
      </c>
      <c r="AX1084" s="0" t="n">
        <f aca="false">COUNTIF($BC1084:$EG1084,"D")</f>
        <v>1</v>
      </c>
      <c r="AY1084" s="0" t="n">
        <f aca="false">COUNTIF($BC1084:$EG1084,"R")</f>
        <v>2</v>
      </c>
      <c r="AZ1084" s="2" t="n">
        <f aca="false">IF(DH1084&lt;&gt;"",1,0)+IF(DI1084&lt;&gt;"",1,0)+IF(DK1084&lt;&gt;"",1,0)+IF(DM1084&lt;&gt;"",1,0)+IF(DN1084&lt;&gt;"",1,0)+IF(DO1084&lt;&gt;"",1,0)+IF(DQ1084&lt;&gt;"",1,0)+IF(DR1084&lt;&gt;"",1,0)+IF(DT1084&lt;&gt;"",1,0)+IF(DU1084&lt;&gt;"",1,0)+IF(DV1084&lt;&gt;"",1,0)+IF(DW1084&lt;&gt;"",1,0)+IF(DX1084&lt;&gt;"",1,0)+IF(DZ1084&lt;&gt;"",1,0)+IF(EA1084&lt;&gt;"",1,0)+IF(EB1084&lt;&gt;"",1,0)+IF(EE1084&lt;&gt;"",1,0)</f>
        <v>1</v>
      </c>
      <c r="BA1084" s="2" t="n">
        <f aca="false">COUNTIF($DV1084:$EG1084, "&lt;&gt;")</f>
        <v>0</v>
      </c>
      <c r="BB1084" s="0" t="n">
        <f aca="false">AY1084*AX1084</f>
        <v>2</v>
      </c>
      <c r="BY1084" s="0" t="s">
        <v>162</v>
      </c>
      <c r="CA1084" s="0" t="s">
        <v>153</v>
      </c>
      <c r="CP1084" s="0" t="s">
        <v>153</v>
      </c>
      <c r="CZ1084" s="0" t="s">
        <v>238</v>
      </c>
      <c r="DC1084" s="0" t="s">
        <v>153</v>
      </c>
      <c r="DM1084" s="0" t="s">
        <v>238</v>
      </c>
    </row>
    <row r="1085" customFormat="false" ht="13.8" hidden="false" customHeight="false" outlineLevel="0" collapsed="false">
      <c r="A1085" s="0" t="s">
        <v>5124</v>
      </c>
      <c r="B1085" s="0" t="n">
        <v>78</v>
      </c>
      <c r="C1085" s="0" t="n">
        <v>221823</v>
      </c>
      <c r="D1085" s="0" t="s">
        <v>5125</v>
      </c>
      <c r="E1085" s="0" t="s">
        <v>1151</v>
      </c>
      <c r="F1085" s="0" t="str">
        <f aca="false">CONCATENATE(D1085," ",LEFT(H1085,4),"T=",AU1085,"D=",AV1085,"R=",AW1085,"M=",AX1085,"L=",AY1085,"B=",AZ1085)</f>
        <v>BARNARD T=D=WARREN-WARD 5R=20M=2L=0B=6</v>
      </c>
      <c r="G1085" s="0" t="s">
        <v>176</v>
      </c>
      <c r="I1085" s="0" t="s">
        <v>5126</v>
      </c>
      <c r="J1085" s="0" t="s">
        <v>5127</v>
      </c>
      <c r="K1085" s="0" t="s">
        <v>143</v>
      </c>
      <c r="L1085" s="0" t="s">
        <v>162</v>
      </c>
      <c r="M1085" s="0" t="str">
        <f aca="false">RIGHT(N1085,LEN(N1085)-FIND(" ",N1085))</f>
        <v>BELVEDERE AVE SE</v>
      </c>
      <c r="N1085" s="0" t="s">
        <v>5128</v>
      </c>
      <c r="P1085" s="0" t="s">
        <v>145</v>
      </c>
      <c r="Q1085" s="0" t="s">
        <v>146</v>
      </c>
      <c r="R1085" s="0" t="n">
        <v>44484</v>
      </c>
      <c r="V1085" s="0" t="s">
        <v>5129</v>
      </c>
      <c r="X1085" s="0" t="s">
        <v>5130</v>
      </c>
      <c r="Y1085" s="0" t="s">
        <v>146</v>
      </c>
      <c r="Z1085" s="0" t="n">
        <v>44410</v>
      </c>
      <c r="AA1085" s="0" t="n">
        <v>9501</v>
      </c>
      <c r="AD1085" s="0" t="s">
        <v>147</v>
      </c>
      <c r="AE1085" s="0" t="s">
        <v>148</v>
      </c>
      <c r="AF1085" s="0" t="s">
        <v>149</v>
      </c>
      <c r="AH1085" s="0" t="n">
        <v>14</v>
      </c>
      <c r="AI1085" s="0" t="n">
        <v>11</v>
      </c>
      <c r="AN1085" s="0" t="s">
        <v>145</v>
      </c>
      <c r="AO1085" s="0" t="s">
        <v>3480</v>
      </c>
      <c r="AP1085" s="0" t="s">
        <v>3481</v>
      </c>
      <c r="AQ1085" s="0" t="n">
        <v>9</v>
      </c>
      <c r="AR1085" s="0" t="n">
        <v>64</v>
      </c>
      <c r="AS1085" s="0" t="n">
        <v>32</v>
      </c>
      <c r="AV1085" s="0" t="s">
        <v>152</v>
      </c>
      <c r="AW1085" s="0" t="n">
        <f aca="false">COUNTA($BA1085:$EG1085)</f>
        <v>20</v>
      </c>
      <c r="AX1085" s="0" t="n">
        <f aca="false">COUNTIF($BC1085:$EG1085,"D")</f>
        <v>2</v>
      </c>
      <c r="AY1085" s="0" t="n">
        <f aca="false">COUNTIF($BC1085:$EG1085,"R")</f>
        <v>0</v>
      </c>
      <c r="AZ1085" s="2" t="n">
        <f aca="false">IF(DH1085&lt;&gt;"",1,0)+IF(DI1085&lt;&gt;"",1,0)+IF(DK1085&lt;&gt;"",1,0)+IF(DM1085&lt;&gt;"",1,0)+IF(DN1085&lt;&gt;"",1,0)+IF(DO1085&lt;&gt;"",1,0)+IF(DQ1085&lt;&gt;"",1,0)+IF(DR1085&lt;&gt;"",1,0)+IF(DT1085&lt;&gt;"",1,0)+IF(DU1085&lt;&gt;"",1,0)+IF(DV1085&lt;&gt;"",1,0)+IF(DW1085&lt;&gt;"",1,0)+IF(DX1085&lt;&gt;"",1,0)+IF(DZ1085&lt;&gt;"",1,0)+IF(EA1085&lt;&gt;"",1,0)+IF(EB1085&lt;&gt;"",1,0)+IF(EE1085&lt;&gt;"",1,0)</f>
        <v>6</v>
      </c>
      <c r="BA1085" s="2" t="n">
        <f aca="false">COUNTIF($DV1085:$EG1085, "&lt;&gt;")</f>
        <v>4</v>
      </c>
      <c r="BB1085" s="0" t="n">
        <f aca="false">AY1085*AX1085</f>
        <v>0</v>
      </c>
      <c r="BD1085" s="0" t="s">
        <v>153</v>
      </c>
      <c r="BH1085" s="0" t="s">
        <v>153</v>
      </c>
      <c r="BJ1085" s="0" t="s">
        <v>153</v>
      </c>
      <c r="BL1085" s="0" t="s">
        <v>153</v>
      </c>
      <c r="BS1085" s="0" t="s">
        <v>153</v>
      </c>
      <c r="CA1085" s="0" t="s">
        <v>153</v>
      </c>
      <c r="CK1085" s="0" t="s">
        <v>153</v>
      </c>
      <c r="CP1085" s="0" t="s">
        <v>153</v>
      </c>
      <c r="CV1085" s="0" t="s">
        <v>153</v>
      </c>
      <c r="DC1085" s="0" t="s">
        <v>153</v>
      </c>
      <c r="DI1085" s="0" t="s">
        <v>153</v>
      </c>
      <c r="DM1085" s="0" t="s">
        <v>162</v>
      </c>
      <c r="DN1085" s="0" t="s">
        <v>153</v>
      </c>
      <c r="DU1085" s="0" t="s">
        <v>153</v>
      </c>
      <c r="DX1085" s="0" t="s">
        <v>153</v>
      </c>
      <c r="EA1085" s="0" t="s">
        <v>153</v>
      </c>
      <c r="ED1085" s="0" t="s">
        <v>162</v>
      </c>
      <c r="EF1085" s="0" t="s">
        <v>153</v>
      </c>
    </row>
    <row r="1086" customFormat="false" ht="13.8" hidden="false" customHeight="false" outlineLevel="0" collapsed="false">
      <c r="A1086" s="0" t="s">
        <v>5131</v>
      </c>
      <c r="B1086" s="0" t="n">
        <v>78</v>
      </c>
      <c r="C1086" s="0" t="n">
        <v>307471</v>
      </c>
      <c r="D1086" s="0" t="s">
        <v>5132</v>
      </c>
      <c r="E1086" s="0" t="s">
        <v>2336</v>
      </c>
      <c r="F1086" s="0" t="str">
        <f aca="false">CONCATENATE(D1086," ",LEFT(H1086,4),"T=",AU1086,"D=",AV1086,"R=",AW1086,"M=",AX1086,"L=",AY1086,"B=",AZ1086)</f>
        <v>MASCARELLA T=D=WARREN-WARD 5R=29M=4L=2B=4</v>
      </c>
      <c r="G1086" s="0" t="s">
        <v>176</v>
      </c>
      <c r="I1086" s="0" t="s">
        <v>5133</v>
      </c>
      <c r="J1086" s="0" t="s">
        <v>5134</v>
      </c>
      <c r="K1086" s="0" t="s">
        <v>143</v>
      </c>
      <c r="L1086" s="0" t="s">
        <v>238</v>
      </c>
      <c r="M1086" s="0" t="str">
        <f aca="false">RIGHT(N1086,LEN(N1086)-FIND(" ",N1086))</f>
        <v>BELVEDERE AVE SE</v>
      </c>
      <c r="N1086" s="0" t="s">
        <v>5135</v>
      </c>
      <c r="P1086" s="0" t="s">
        <v>145</v>
      </c>
      <c r="Q1086" s="0" t="s">
        <v>146</v>
      </c>
      <c r="R1086" s="0" t="n">
        <v>44484</v>
      </c>
      <c r="AD1086" s="0" t="s">
        <v>147</v>
      </c>
      <c r="AE1086" s="0" t="s">
        <v>148</v>
      </c>
      <c r="AF1086" s="0" t="s">
        <v>149</v>
      </c>
      <c r="AH1086" s="0" t="n">
        <v>14</v>
      </c>
      <c r="AI1086" s="0" t="n">
        <v>11</v>
      </c>
      <c r="AN1086" s="0" t="s">
        <v>145</v>
      </c>
      <c r="AO1086" s="0" t="s">
        <v>3480</v>
      </c>
      <c r="AP1086" s="0" t="s">
        <v>3481</v>
      </c>
      <c r="AQ1086" s="0" t="n">
        <v>9</v>
      </c>
      <c r="AR1086" s="0" t="n">
        <v>64</v>
      </c>
      <c r="AS1086" s="0" t="n">
        <v>32</v>
      </c>
      <c r="AV1086" s="0" t="s">
        <v>152</v>
      </c>
      <c r="AW1086" s="0" t="n">
        <f aca="false">COUNTA($BA1086:$EG1086)</f>
        <v>29</v>
      </c>
      <c r="AX1086" s="0" t="n">
        <f aca="false">COUNTIF($BC1086:$EG1086,"D")</f>
        <v>4</v>
      </c>
      <c r="AY1086" s="0" t="n">
        <f aca="false">COUNTIF($BC1086:$EG1086,"R")</f>
        <v>2</v>
      </c>
      <c r="AZ1086" s="2" t="n">
        <f aca="false">IF(DH1086&lt;&gt;"",1,0)+IF(DI1086&lt;&gt;"",1,0)+IF(DK1086&lt;&gt;"",1,0)+IF(DM1086&lt;&gt;"",1,0)+IF(DN1086&lt;&gt;"",1,0)+IF(DO1086&lt;&gt;"",1,0)+IF(DQ1086&lt;&gt;"",1,0)+IF(DR1086&lt;&gt;"",1,0)+IF(DT1086&lt;&gt;"",1,0)+IF(DU1086&lt;&gt;"",1,0)+IF(DV1086&lt;&gt;"",1,0)+IF(DW1086&lt;&gt;"",1,0)+IF(DX1086&lt;&gt;"",1,0)+IF(DZ1086&lt;&gt;"",1,0)+IF(EA1086&lt;&gt;"",1,0)+IF(EB1086&lt;&gt;"",1,0)+IF(EE1086&lt;&gt;"",1,0)</f>
        <v>4</v>
      </c>
      <c r="BA1086" s="2" t="n">
        <f aca="false">COUNTIF($DV1086:$EG1086, "&lt;&gt;")</f>
        <v>3</v>
      </c>
      <c r="BB1086" s="0" t="n">
        <f aca="false">AY1086*AX1086</f>
        <v>8</v>
      </c>
      <c r="BC1086" s="0" t="s">
        <v>153</v>
      </c>
      <c r="BD1086" s="0" t="s">
        <v>153</v>
      </c>
      <c r="BE1086" s="0" t="s">
        <v>153</v>
      </c>
      <c r="BF1086" s="0" t="s">
        <v>153</v>
      </c>
      <c r="BH1086" s="0" t="s">
        <v>153</v>
      </c>
      <c r="BI1086" s="0" t="s">
        <v>153</v>
      </c>
      <c r="BJ1086" s="0" t="s">
        <v>153</v>
      </c>
      <c r="BK1086" s="0" t="s">
        <v>153</v>
      </c>
      <c r="BP1086" s="0" t="s">
        <v>153</v>
      </c>
      <c r="BR1086" s="0" t="s">
        <v>153</v>
      </c>
      <c r="BS1086" s="0" t="s">
        <v>153</v>
      </c>
      <c r="BY1086" s="0" t="s">
        <v>162</v>
      </c>
      <c r="CC1086" s="0" t="s">
        <v>162</v>
      </c>
      <c r="CG1086" s="0" t="s">
        <v>153</v>
      </c>
      <c r="CP1086" s="0" t="s">
        <v>153</v>
      </c>
      <c r="CW1086" s="0" t="s">
        <v>162</v>
      </c>
      <c r="CY1086" s="0" t="s">
        <v>153</v>
      </c>
      <c r="CZ1086" s="0" t="s">
        <v>162</v>
      </c>
      <c r="DC1086" s="0" t="s">
        <v>153</v>
      </c>
      <c r="DF1086" s="0" t="s">
        <v>153</v>
      </c>
      <c r="DI1086" s="0" t="s">
        <v>153</v>
      </c>
      <c r="DN1086" s="0" t="s">
        <v>153</v>
      </c>
      <c r="DS1086" s="0" t="s">
        <v>238</v>
      </c>
      <c r="DU1086" s="0" t="s">
        <v>153</v>
      </c>
      <c r="EA1086" s="0" t="s">
        <v>153</v>
      </c>
      <c r="ED1086" s="0" t="s">
        <v>238</v>
      </c>
      <c r="EF1086" s="0" t="s">
        <v>153</v>
      </c>
    </row>
    <row r="1087" customFormat="false" ht="13.8" hidden="false" customHeight="false" outlineLevel="0" collapsed="false">
      <c r="A1087" s="0" t="s">
        <v>5136</v>
      </c>
      <c r="B1087" s="0" t="n">
        <v>78</v>
      </c>
      <c r="C1087" s="0" t="n">
        <v>389510</v>
      </c>
      <c r="D1087" s="0" t="s">
        <v>5137</v>
      </c>
      <c r="E1087" s="0" t="s">
        <v>5138</v>
      </c>
      <c r="F1087" s="0" t="str">
        <f aca="false">CONCATENATE(D1087," ",LEFT(H1087,4),"T=",AU1087,"D=",AV1087,"R=",AW1087,"M=",AX1087,"L=",AY1087,"B=",AZ1087)</f>
        <v>BORTON T=D=WARREN-WARD 5R=42M=12L=0B=10</v>
      </c>
      <c r="G1087" s="0" t="s">
        <v>220</v>
      </c>
      <c r="I1087" s="0" t="s">
        <v>5139</v>
      </c>
      <c r="J1087" s="0" t="s">
        <v>5140</v>
      </c>
      <c r="K1087" s="0" t="s">
        <v>143</v>
      </c>
      <c r="L1087" s="0" t="s">
        <v>162</v>
      </c>
      <c r="M1087" s="0" t="str">
        <f aca="false">RIGHT(N1087,LEN(N1087)-FIND(" ",N1087))</f>
        <v>BELVEDERE AVE SE</v>
      </c>
      <c r="N1087" s="0" t="s">
        <v>5135</v>
      </c>
      <c r="P1087" s="0" t="s">
        <v>145</v>
      </c>
      <c r="Q1087" s="0" t="s">
        <v>146</v>
      </c>
      <c r="R1087" s="0" t="n">
        <v>44484</v>
      </c>
      <c r="AD1087" s="0" t="s">
        <v>147</v>
      </c>
      <c r="AE1087" s="0" t="s">
        <v>148</v>
      </c>
      <c r="AF1087" s="0" t="s">
        <v>149</v>
      </c>
      <c r="AH1087" s="0" t="n">
        <v>14</v>
      </c>
      <c r="AI1087" s="0" t="n">
        <v>11</v>
      </c>
      <c r="AN1087" s="0" t="s">
        <v>145</v>
      </c>
      <c r="AO1087" s="0" t="s">
        <v>3480</v>
      </c>
      <c r="AP1087" s="0" t="s">
        <v>3481</v>
      </c>
      <c r="AQ1087" s="0" t="n">
        <v>9</v>
      </c>
      <c r="AR1087" s="0" t="n">
        <v>64</v>
      </c>
      <c r="AS1087" s="0" t="n">
        <v>32</v>
      </c>
      <c r="AV1087" s="0" t="s">
        <v>152</v>
      </c>
      <c r="AW1087" s="0" t="n">
        <f aca="false">COUNTA($BA1087:$EG1087)</f>
        <v>42</v>
      </c>
      <c r="AX1087" s="0" t="n">
        <f aca="false">COUNTIF($BC1087:$EG1087,"D")</f>
        <v>12</v>
      </c>
      <c r="AY1087" s="0" t="n">
        <f aca="false">COUNTIF($BC1087:$EG1087,"R")</f>
        <v>0</v>
      </c>
      <c r="AZ1087" s="2" t="n">
        <f aca="false">IF(DH1087&lt;&gt;"",1,0)+IF(DI1087&lt;&gt;"",1,0)+IF(DK1087&lt;&gt;"",1,0)+IF(DM1087&lt;&gt;"",1,0)+IF(DN1087&lt;&gt;"",1,0)+IF(DO1087&lt;&gt;"",1,0)+IF(DQ1087&lt;&gt;"",1,0)+IF(DR1087&lt;&gt;"",1,0)+IF(DT1087&lt;&gt;"",1,0)+IF(DU1087&lt;&gt;"",1,0)+IF(DV1087&lt;&gt;"",1,0)+IF(DW1087&lt;&gt;"",1,0)+IF(DX1087&lt;&gt;"",1,0)+IF(DZ1087&lt;&gt;"",1,0)+IF(EA1087&lt;&gt;"",1,0)+IF(EB1087&lt;&gt;"",1,0)+IF(EE1087&lt;&gt;"",1,0)</f>
        <v>10</v>
      </c>
      <c r="BA1087" s="2" t="n">
        <f aca="false">COUNTIF($DV1087:$EG1087, "&lt;&gt;")</f>
        <v>5</v>
      </c>
      <c r="BB1087" s="0" t="n">
        <f aca="false">AY1087*AX1087</f>
        <v>0</v>
      </c>
      <c r="BD1087" s="0" t="s">
        <v>153</v>
      </c>
      <c r="BE1087" s="0" t="s">
        <v>153</v>
      </c>
      <c r="BF1087" s="0" t="s">
        <v>153</v>
      </c>
      <c r="BG1087" s="0" t="s">
        <v>153</v>
      </c>
      <c r="BH1087" s="0" t="s">
        <v>153</v>
      </c>
      <c r="BI1087" s="0" t="s">
        <v>153</v>
      </c>
      <c r="BJ1087" s="0" t="s">
        <v>153</v>
      </c>
      <c r="BK1087" s="0" t="s">
        <v>153</v>
      </c>
      <c r="BL1087" s="0" t="s">
        <v>153</v>
      </c>
      <c r="BP1087" s="0" t="s">
        <v>153</v>
      </c>
      <c r="BR1087" s="0" t="s">
        <v>153</v>
      </c>
      <c r="BS1087" s="0" t="s">
        <v>153</v>
      </c>
      <c r="BY1087" s="0" t="s">
        <v>162</v>
      </c>
      <c r="CA1087" s="0" t="s">
        <v>153</v>
      </c>
      <c r="CC1087" s="0" t="s">
        <v>162</v>
      </c>
      <c r="CG1087" s="0" t="s">
        <v>153</v>
      </c>
      <c r="CN1087" s="0" t="s">
        <v>153</v>
      </c>
      <c r="CP1087" s="0" t="s">
        <v>153</v>
      </c>
      <c r="CU1087" s="0" t="s">
        <v>162</v>
      </c>
      <c r="CV1087" s="0" t="s">
        <v>153</v>
      </c>
      <c r="CW1087" s="0" t="s">
        <v>162</v>
      </c>
      <c r="CY1087" s="0" t="s">
        <v>153</v>
      </c>
      <c r="CZ1087" s="0" t="s">
        <v>162</v>
      </c>
      <c r="DC1087" s="0" t="s">
        <v>153</v>
      </c>
      <c r="DF1087" s="0" t="s">
        <v>153</v>
      </c>
      <c r="DG1087" s="0" t="s">
        <v>162</v>
      </c>
      <c r="DI1087" s="0" t="s">
        <v>153</v>
      </c>
      <c r="DL1087" s="0" t="s">
        <v>153</v>
      </c>
      <c r="DM1087" s="0" t="s">
        <v>162</v>
      </c>
      <c r="DN1087" s="0" t="s">
        <v>153</v>
      </c>
      <c r="DO1087" s="0" t="s">
        <v>162</v>
      </c>
      <c r="DR1087" s="0" t="s">
        <v>153</v>
      </c>
      <c r="DS1087" s="0" t="s">
        <v>162</v>
      </c>
      <c r="DT1087" s="0" t="s">
        <v>162</v>
      </c>
      <c r="DU1087" s="0" t="s">
        <v>153</v>
      </c>
      <c r="DW1087" s="0" t="s">
        <v>162</v>
      </c>
      <c r="DX1087" s="0" t="s">
        <v>153</v>
      </c>
      <c r="EA1087" s="0" t="s">
        <v>153</v>
      </c>
      <c r="ED1087" s="0" t="s">
        <v>162</v>
      </c>
      <c r="EF1087" s="0" t="s">
        <v>153</v>
      </c>
    </row>
    <row r="1088" customFormat="false" ht="13.8" hidden="false" customHeight="false" outlineLevel="0" collapsed="false">
      <c r="A1088" s="0" t="s">
        <v>5141</v>
      </c>
      <c r="B1088" s="0" t="n">
        <v>78</v>
      </c>
      <c r="C1088" s="0" t="n">
        <v>157686</v>
      </c>
      <c r="D1088" s="0" t="s">
        <v>5142</v>
      </c>
      <c r="E1088" s="0" t="s">
        <v>264</v>
      </c>
      <c r="F1088" s="0" t="str">
        <f aca="false">CONCATENATE(D1088," ",LEFT(H1088,4),"T=",AU1088,"D=",AV1088,"R=",AW1088,"M=",AX1088,"L=",AY1088,"B=",AZ1088)</f>
        <v>REDMOND SRT=D=WARREN-WARD 5R=15M=0L=4B=8</v>
      </c>
      <c r="G1088" s="0" t="s">
        <v>310</v>
      </c>
      <c r="H1088" s="0" t="s">
        <v>1823</v>
      </c>
      <c r="I1088" s="0" t="s">
        <v>5143</v>
      </c>
      <c r="J1088" s="0" t="s">
        <v>547</v>
      </c>
      <c r="K1088" s="0" t="s">
        <v>143</v>
      </c>
      <c r="L1088" s="0" t="s">
        <v>238</v>
      </c>
      <c r="M1088" s="0" t="str">
        <f aca="false">RIGHT(N1088,LEN(N1088)-FIND(" ",N1088))</f>
        <v>BELVEDERE AVE SE</v>
      </c>
      <c r="N1088" s="0" t="s">
        <v>5144</v>
      </c>
      <c r="P1088" s="0" t="s">
        <v>145</v>
      </c>
      <c r="Q1088" s="0" t="s">
        <v>146</v>
      </c>
      <c r="R1088" s="0" t="n">
        <v>44484</v>
      </c>
      <c r="AD1088" s="0" t="s">
        <v>147</v>
      </c>
      <c r="AE1088" s="0" t="s">
        <v>148</v>
      </c>
      <c r="AF1088" s="0" t="s">
        <v>149</v>
      </c>
      <c r="AH1088" s="0" t="n">
        <v>14</v>
      </c>
      <c r="AI1088" s="0" t="n">
        <v>11</v>
      </c>
      <c r="AN1088" s="0" t="s">
        <v>145</v>
      </c>
      <c r="AO1088" s="0" t="s">
        <v>3480</v>
      </c>
      <c r="AP1088" s="0" t="s">
        <v>3481</v>
      </c>
      <c r="AQ1088" s="0" t="n">
        <v>9</v>
      </c>
      <c r="AR1088" s="0" t="n">
        <v>64</v>
      </c>
      <c r="AS1088" s="0" t="n">
        <v>32</v>
      </c>
      <c r="AV1088" s="0" t="s">
        <v>152</v>
      </c>
      <c r="AW1088" s="0" t="n">
        <f aca="false">COUNTA($BA1088:$EG1088)</f>
        <v>15</v>
      </c>
      <c r="AX1088" s="0" t="n">
        <f aca="false">COUNTIF($BC1088:$EG1088,"D")</f>
        <v>0</v>
      </c>
      <c r="AY1088" s="0" t="n">
        <f aca="false">COUNTIF($BC1088:$EG1088,"R")</f>
        <v>4</v>
      </c>
      <c r="AZ1088" s="2" t="n">
        <f aca="false">IF(DH1088&lt;&gt;"",1,0)+IF(DI1088&lt;&gt;"",1,0)+IF(DK1088&lt;&gt;"",1,0)+IF(DM1088&lt;&gt;"",1,0)+IF(DN1088&lt;&gt;"",1,0)+IF(DO1088&lt;&gt;"",1,0)+IF(DQ1088&lt;&gt;"",1,0)+IF(DR1088&lt;&gt;"",1,0)+IF(DT1088&lt;&gt;"",1,0)+IF(DU1088&lt;&gt;"",1,0)+IF(DV1088&lt;&gt;"",1,0)+IF(DW1088&lt;&gt;"",1,0)+IF(DX1088&lt;&gt;"",1,0)+IF(DZ1088&lt;&gt;"",1,0)+IF(EA1088&lt;&gt;"",1,0)+IF(EB1088&lt;&gt;"",1,0)+IF(EE1088&lt;&gt;"",1,0)</f>
        <v>8</v>
      </c>
      <c r="BA1088" s="2" t="n">
        <f aca="false">COUNTIF($DV1088:$EG1088, "&lt;&gt;")</f>
        <v>4</v>
      </c>
      <c r="BB1088" s="0" t="n">
        <f aca="false">AY1088*AX1088</f>
        <v>0</v>
      </c>
      <c r="DC1088" s="0" t="s">
        <v>153</v>
      </c>
      <c r="DI1088" s="0" t="s">
        <v>153</v>
      </c>
      <c r="DL1088" s="0" t="s">
        <v>153</v>
      </c>
      <c r="DM1088" s="0" t="s">
        <v>238</v>
      </c>
      <c r="DN1088" s="0" t="s">
        <v>153</v>
      </c>
      <c r="DR1088" s="0" t="s">
        <v>153</v>
      </c>
      <c r="DS1088" s="0" t="s">
        <v>238</v>
      </c>
      <c r="DT1088" s="0" t="s">
        <v>238</v>
      </c>
      <c r="DU1088" s="0" t="s">
        <v>153</v>
      </c>
      <c r="DX1088" s="0" t="s">
        <v>153</v>
      </c>
      <c r="EA1088" s="0" t="s">
        <v>153</v>
      </c>
      <c r="ED1088" s="0" t="s">
        <v>238</v>
      </c>
      <c r="EF1088" s="0" t="s">
        <v>153</v>
      </c>
    </row>
    <row r="1089" customFormat="false" ht="13.8" hidden="false" customHeight="false" outlineLevel="0" collapsed="false">
      <c r="A1089" s="0" t="s">
        <v>5145</v>
      </c>
      <c r="B1089" s="0" t="n">
        <v>78</v>
      </c>
      <c r="C1089" s="0" t="n">
        <v>340545</v>
      </c>
      <c r="D1089" s="0" t="s">
        <v>5142</v>
      </c>
      <c r="E1089" s="0" t="s">
        <v>817</v>
      </c>
      <c r="F1089" s="0" t="str">
        <f aca="false">CONCATENATE(D1089," ",LEFT(H1089,4),"T=",AU1089,"D=",AV1089,"R=",AW1089,"M=",AX1089,"L=",AY1089,"B=",AZ1089)</f>
        <v>REDMOND T=D=WARREN-WARD 5R=10M=1L=0B=3</v>
      </c>
      <c r="G1089" s="0" t="s">
        <v>212</v>
      </c>
      <c r="I1089" s="0" t="s">
        <v>5146</v>
      </c>
      <c r="J1089" s="0" t="s">
        <v>5147</v>
      </c>
      <c r="K1089" s="0" t="s">
        <v>143</v>
      </c>
      <c r="M1089" s="0" t="str">
        <f aca="false">RIGHT(N1089,LEN(N1089)-FIND(" ",N1089))</f>
        <v>BELVEDERE AVE SE</v>
      </c>
      <c r="N1089" s="0" t="s">
        <v>5144</v>
      </c>
      <c r="P1089" s="0" t="s">
        <v>145</v>
      </c>
      <c r="Q1089" s="0" t="s">
        <v>146</v>
      </c>
      <c r="R1089" s="0" t="n">
        <v>44484</v>
      </c>
      <c r="AD1089" s="0" t="s">
        <v>147</v>
      </c>
      <c r="AE1089" s="0" t="s">
        <v>148</v>
      </c>
      <c r="AF1089" s="0" t="s">
        <v>149</v>
      </c>
      <c r="AH1089" s="0" t="n">
        <v>14</v>
      </c>
      <c r="AI1089" s="0" t="n">
        <v>11</v>
      </c>
      <c r="AN1089" s="0" t="s">
        <v>145</v>
      </c>
      <c r="AO1089" s="0" t="s">
        <v>3480</v>
      </c>
      <c r="AP1089" s="0" t="s">
        <v>3481</v>
      </c>
      <c r="AQ1089" s="0" t="n">
        <v>9</v>
      </c>
      <c r="AR1089" s="0" t="n">
        <v>64</v>
      </c>
      <c r="AS1089" s="0" t="n">
        <v>32</v>
      </c>
      <c r="AV1089" s="0" t="s">
        <v>152</v>
      </c>
      <c r="AW1089" s="0" t="n">
        <f aca="false">COUNTA($BA1089:$EG1089)</f>
        <v>10</v>
      </c>
      <c r="AX1089" s="0" t="n">
        <f aca="false">COUNTIF($BC1089:$EG1089,"D")</f>
        <v>1</v>
      </c>
      <c r="AY1089" s="0" t="n">
        <f aca="false">COUNTIF($BC1089:$EG1089,"R")</f>
        <v>0</v>
      </c>
      <c r="AZ1089" s="2" t="n">
        <f aca="false">IF(DH1089&lt;&gt;"",1,0)+IF(DI1089&lt;&gt;"",1,0)+IF(DK1089&lt;&gt;"",1,0)+IF(DM1089&lt;&gt;"",1,0)+IF(DN1089&lt;&gt;"",1,0)+IF(DO1089&lt;&gt;"",1,0)+IF(DQ1089&lt;&gt;"",1,0)+IF(DR1089&lt;&gt;"",1,0)+IF(DT1089&lt;&gt;"",1,0)+IF(DU1089&lt;&gt;"",1,0)+IF(DV1089&lt;&gt;"",1,0)+IF(DW1089&lt;&gt;"",1,0)+IF(DX1089&lt;&gt;"",1,0)+IF(DZ1089&lt;&gt;"",1,0)+IF(EA1089&lt;&gt;"",1,0)+IF(EB1089&lt;&gt;"",1,0)+IF(EE1089&lt;&gt;"",1,0)</f>
        <v>3</v>
      </c>
      <c r="BA1089" s="2" t="n">
        <f aca="false">COUNTIF($DV1089:$EG1089, "&lt;&gt;")</f>
        <v>1</v>
      </c>
      <c r="BB1089" s="0" t="n">
        <f aca="false">AY1089*AX1089</f>
        <v>0</v>
      </c>
      <c r="CA1089" s="0" t="s">
        <v>153</v>
      </c>
      <c r="CP1089" s="0" t="s">
        <v>153</v>
      </c>
      <c r="CV1089" s="0" t="s">
        <v>153</v>
      </c>
      <c r="DC1089" s="0" t="s">
        <v>153</v>
      </c>
      <c r="DI1089" s="0" t="s">
        <v>153</v>
      </c>
      <c r="DM1089" s="0" t="s">
        <v>162</v>
      </c>
      <c r="DN1089" s="0" t="s">
        <v>153</v>
      </c>
      <c r="EF1089" s="0" t="s">
        <v>153</v>
      </c>
    </row>
    <row r="1090" customFormat="false" ht="13.8" hidden="false" customHeight="false" outlineLevel="0" collapsed="false">
      <c r="A1090" s="0" t="s">
        <v>5148</v>
      </c>
      <c r="B1090" s="0" t="n">
        <v>78</v>
      </c>
      <c r="C1090" s="0" t="n">
        <v>366252</v>
      </c>
      <c r="D1090" s="0" t="s">
        <v>5149</v>
      </c>
      <c r="E1090" s="0" t="s">
        <v>373</v>
      </c>
      <c r="F1090" s="0" t="str">
        <f aca="false">CONCATENATE(D1090," ",LEFT(H1090,4),"T=",AU1090,"D=",AV1090,"R=",AW1090,"M=",AX1090,"L=",AY1090,"B=",AZ1090)</f>
        <v>MEAD T=D=WARREN-WARD 5R=32M=3L=6B=6</v>
      </c>
      <c r="G1090" s="0" t="s">
        <v>176</v>
      </c>
      <c r="I1090" s="0" t="s">
        <v>5150</v>
      </c>
      <c r="J1090" s="0" t="s">
        <v>4445</v>
      </c>
      <c r="K1090" s="0" t="s">
        <v>143</v>
      </c>
      <c r="L1090" s="0" t="s">
        <v>238</v>
      </c>
      <c r="M1090" s="0" t="str">
        <f aca="false">RIGHT(N1090,LEN(N1090)-FIND(" ",N1090))</f>
        <v>BELVEDERE AVE SE</v>
      </c>
      <c r="N1090" s="0" t="s">
        <v>5151</v>
      </c>
      <c r="P1090" s="0" t="s">
        <v>145</v>
      </c>
      <c r="Q1090" s="0" t="s">
        <v>146</v>
      </c>
      <c r="R1090" s="0" t="n">
        <v>44484</v>
      </c>
      <c r="AD1090" s="0" t="s">
        <v>147</v>
      </c>
      <c r="AE1090" s="0" t="s">
        <v>148</v>
      </c>
      <c r="AF1090" s="0" t="s">
        <v>149</v>
      </c>
      <c r="AH1090" s="0" t="n">
        <v>14</v>
      </c>
      <c r="AI1090" s="0" t="n">
        <v>11</v>
      </c>
      <c r="AN1090" s="0" t="s">
        <v>145</v>
      </c>
      <c r="AO1090" s="0" t="s">
        <v>3480</v>
      </c>
      <c r="AP1090" s="0" t="s">
        <v>3481</v>
      </c>
      <c r="AQ1090" s="0" t="n">
        <v>9</v>
      </c>
      <c r="AR1090" s="0" t="n">
        <v>64</v>
      </c>
      <c r="AS1090" s="0" t="n">
        <v>32</v>
      </c>
      <c r="AV1090" s="0" t="s">
        <v>152</v>
      </c>
      <c r="AW1090" s="0" t="n">
        <f aca="false">COUNTA($BA1090:$EG1090)</f>
        <v>32</v>
      </c>
      <c r="AX1090" s="0" t="n">
        <f aca="false">COUNTIF($BC1090:$EG1090,"D")</f>
        <v>3</v>
      </c>
      <c r="AY1090" s="0" t="n">
        <f aca="false">COUNTIF($BC1090:$EG1090,"R")</f>
        <v>6</v>
      </c>
      <c r="AZ1090" s="2" t="n">
        <f aca="false">IF(DH1090&lt;&gt;"",1,0)+IF(DI1090&lt;&gt;"",1,0)+IF(DK1090&lt;&gt;"",1,0)+IF(DM1090&lt;&gt;"",1,0)+IF(DN1090&lt;&gt;"",1,0)+IF(DO1090&lt;&gt;"",1,0)+IF(DQ1090&lt;&gt;"",1,0)+IF(DR1090&lt;&gt;"",1,0)+IF(DT1090&lt;&gt;"",1,0)+IF(DU1090&lt;&gt;"",1,0)+IF(DV1090&lt;&gt;"",1,0)+IF(DW1090&lt;&gt;"",1,0)+IF(DX1090&lt;&gt;"",1,0)+IF(DZ1090&lt;&gt;"",1,0)+IF(EA1090&lt;&gt;"",1,0)+IF(EB1090&lt;&gt;"",1,0)+IF(EE1090&lt;&gt;"",1,0)</f>
        <v>6</v>
      </c>
      <c r="BA1090" s="2" t="n">
        <f aca="false">COUNTIF($DV1090:$EG1090, "&lt;&gt;")</f>
        <v>4</v>
      </c>
      <c r="BB1090" s="0" t="n">
        <f aca="false">AY1090*AX1090</f>
        <v>18</v>
      </c>
      <c r="BC1090" s="0" t="s">
        <v>153</v>
      </c>
      <c r="BD1090" s="0" t="s">
        <v>153</v>
      </c>
      <c r="BE1090" s="0" t="s">
        <v>153</v>
      </c>
      <c r="BH1090" s="0" t="s">
        <v>153</v>
      </c>
      <c r="BI1090" s="0" t="s">
        <v>153</v>
      </c>
      <c r="BK1090" s="0" t="s">
        <v>153</v>
      </c>
      <c r="BL1090" s="0" t="s">
        <v>153</v>
      </c>
      <c r="BR1090" s="0" t="s">
        <v>153</v>
      </c>
      <c r="BS1090" s="0" t="s">
        <v>153</v>
      </c>
      <c r="BY1090" s="0" t="s">
        <v>162</v>
      </c>
      <c r="CA1090" s="0" t="s">
        <v>153</v>
      </c>
      <c r="CC1090" s="0" t="s">
        <v>153</v>
      </c>
      <c r="CG1090" s="0" t="s">
        <v>153</v>
      </c>
      <c r="CH1090" s="0" t="s">
        <v>238</v>
      </c>
      <c r="CL1090" s="0" t="s">
        <v>162</v>
      </c>
      <c r="CO1090" s="0" t="s">
        <v>238</v>
      </c>
      <c r="CP1090" s="0" t="s">
        <v>153</v>
      </c>
      <c r="CQ1090" s="0" t="s">
        <v>162</v>
      </c>
      <c r="CZ1090" s="0" t="s">
        <v>238</v>
      </c>
      <c r="DC1090" s="0" t="s">
        <v>153</v>
      </c>
      <c r="DI1090" s="0" t="s">
        <v>153</v>
      </c>
      <c r="DL1090" s="0" t="s">
        <v>153</v>
      </c>
      <c r="DM1090" s="0" t="s">
        <v>238</v>
      </c>
      <c r="DN1090" s="0" t="s">
        <v>153</v>
      </c>
      <c r="DS1090" s="0" t="s">
        <v>238</v>
      </c>
      <c r="DU1090" s="0" t="s">
        <v>153</v>
      </c>
      <c r="DX1090" s="0" t="s">
        <v>153</v>
      </c>
      <c r="EA1090" s="0" t="s">
        <v>153</v>
      </c>
      <c r="ED1090" s="0" t="s">
        <v>238</v>
      </c>
      <c r="EF1090" s="0" t="s">
        <v>153</v>
      </c>
    </row>
    <row r="1091" customFormat="false" ht="13.8" hidden="false" customHeight="false" outlineLevel="0" collapsed="false">
      <c r="A1091" s="0" t="s">
        <v>5152</v>
      </c>
      <c r="B1091" s="0" t="n">
        <v>78</v>
      </c>
      <c r="C1091" s="0" t="n">
        <v>18414</v>
      </c>
      <c r="D1091" s="0" t="s">
        <v>5149</v>
      </c>
      <c r="E1091" s="0" t="s">
        <v>1925</v>
      </c>
      <c r="F1091" s="0" t="str">
        <f aca="false">CONCATENATE(D1091," ",LEFT(H1091,4),"T=",AU1091,"D=",AV1091,"R=",AW1091,"M=",AX1091,"L=",AY1091,"B=",AZ1091)</f>
        <v>MEAD T=D=WARREN-WARD 5R=41M=3L=6B=5</v>
      </c>
      <c r="G1091" s="0" t="s">
        <v>212</v>
      </c>
      <c r="I1091" s="0" t="s">
        <v>5153</v>
      </c>
      <c r="J1091" s="0" t="s">
        <v>5154</v>
      </c>
      <c r="K1091" s="0" t="s">
        <v>143</v>
      </c>
      <c r="L1091" s="0" t="s">
        <v>238</v>
      </c>
      <c r="M1091" s="0" t="str">
        <f aca="false">RIGHT(N1091,LEN(N1091)-FIND(" ",N1091))</f>
        <v>BELVEDERE AVE SE</v>
      </c>
      <c r="N1091" s="0" t="s">
        <v>5151</v>
      </c>
      <c r="P1091" s="0" t="s">
        <v>145</v>
      </c>
      <c r="Q1091" s="0" t="s">
        <v>146</v>
      </c>
      <c r="R1091" s="0" t="n">
        <v>44484</v>
      </c>
      <c r="AD1091" s="0" t="s">
        <v>147</v>
      </c>
      <c r="AE1091" s="0" t="s">
        <v>148</v>
      </c>
      <c r="AF1091" s="0" t="s">
        <v>149</v>
      </c>
      <c r="AH1091" s="0" t="n">
        <v>14</v>
      </c>
      <c r="AI1091" s="0" t="n">
        <v>11</v>
      </c>
      <c r="AN1091" s="0" t="s">
        <v>145</v>
      </c>
      <c r="AO1091" s="0" t="s">
        <v>3480</v>
      </c>
      <c r="AP1091" s="0" t="s">
        <v>3481</v>
      </c>
      <c r="AQ1091" s="0" t="n">
        <v>9</v>
      </c>
      <c r="AR1091" s="0" t="n">
        <v>64</v>
      </c>
      <c r="AS1091" s="0" t="n">
        <v>32</v>
      </c>
      <c r="AV1091" s="0" t="s">
        <v>152</v>
      </c>
      <c r="AW1091" s="0" t="n">
        <f aca="false">COUNTA($BA1091:$EG1091)</f>
        <v>41</v>
      </c>
      <c r="AX1091" s="0" t="n">
        <f aca="false">COUNTIF($BC1091:$EG1091,"D")</f>
        <v>3</v>
      </c>
      <c r="AY1091" s="0" t="n">
        <f aca="false">COUNTIF($BC1091:$EG1091,"R")</f>
        <v>6</v>
      </c>
      <c r="AZ1091" s="2" t="n">
        <f aca="false">IF(DH1091&lt;&gt;"",1,0)+IF(DI1091&lt;&gt;"",1,0)+IF(DK1091&lt;&gt;"",1,0)+IF(DM1091&lt;&gt;"",1,0)+IF(DN1091&lt;&gt;"",1,0)+IF(DO1091&lt;&gt;"",1,0)+IF(DQ1091&lt;&gt;"",1,0)+IF(DR1091&lt;&gt;"",1,0)+IF(DT1091&lt;&gt;"",1,0)+IF(DU1091&lt;&gt;"",1,0)+IF(DV1091&lt;&gt;"",1,0)+IF(DW1091&lt;&gt;"",1,0)+IF(DX1091&lt;&gt;"",1,0)+IF(DZ1091&lt;&gt;"",1,0)+IF(EA1091&lt;&gt;"",1,0)+IF(EB1091&lt;&gt;"",1,0)+IF(EE1091&lt;&gt;"",1,0)</f>
        <v>5</v>
      </c>
      <c r="BA1091" s="2" t="n">
        <f aca="false">COUNTIF($DV1091:$EG1091, "&lt;&gt;")</f>
        <v>4</v>
      </c>
      <c r="BB1091" s="0" t="n">
        <f aca="false">AY1091*AX1091</f>
        <v>18</v>
      </c>
      <c r="BC1091" s="0" t="s">
        <v>153</v>
      </c>
      <c r="BD1091" s="0" t="s">
        <v>153</v>
      </c>
      <c r="BE1091" s="0" t="s">
        <v>153</v>
      </c>
      <c r="BF1091" s="0" t="s">
        <v>153</v>
      </c>
      <c r="BG1091" s="0" t="s">
        <v>153</v>
      </c>
      <c r="BH1091" s="0" t="s">
        <v>153</v>
      </c>
      <c r="BI1091" s="0" t="s">
        <v>153</v>
      </c>
      <c r="BJ1091" s="0" t="s">
        <v>153</v>
      </c>
      <c r="BK1091" s="0" t="s">
        <v>153</v>
      </c>
      <c r="BL1091" s="0" t="s">
        <v>153</v>
      </c>
      <c r="BP1091" s="0" t="s">
        <v>153</v>
      </c>
      <c r="BR1091" s="0" t="s">
        <v>153</v>
      </c>
      <c r="BS1091" s="0" t="s">
        <v>153</v>
      </c>
      <c r="BV1091" s="0" t="s">
        <v>153</v>
      </c>
      <c r="BY1091" s="0" t="s">
        <v>162</v>
      </c>
      <c r="CA1091" s="0" t="s">
        <v>153</v>
      </c>
      <c r="CC1091" s="0" t="s">
        <v>153</v>
      </c>
      <c r="CG1091" s="0" t="s">
        <v>153</v>
      </c>
      <c r="CH1091" s="0" t="s">
        <v>238</v>
      </c>
      <c r="CL1091" s="0" t="s">
        <v>162</v>
      </c>
      <c r="CO1091" s="0" t="s">
        <v>238</v>
      </c>
      <c r="CP1091" s="0" t="s">
        <v>153</v>
      </c>
      <c r="CQ1091" s="0" t="s">
        <v>162</v>
      </c>
      <c r="CT1091" s="0" t="s">
        <v>153</v>
      </c>
      <c r="CV1091" s="0" t="s">
        <v>153</v>
      </c>
      <c r="CY1091" s="0" t="s">
        <v>153</v>
      </c>
      <c r="CZ1091" s="0" t="s">
        <v>238</v>
      </c>
      <c r="DC1091" s="0" t="s">
        <v>153</v>
      </c>
      <c r="DF1091" s="0" t="s">
        <v>153</v>
      </c>
      <c r="DG1091" s="0" t="s">
        <v>238</v>
      </c>
      <c r="DI1091" s="0" t="s">
        <v>153</v>
      </c>
      <c r="DL1091" s="0" t="s">
        <v>153</v>
      </c>
      <c r="DN1091" s="0" t="s">
        <v>153</v>
      </c>
      <c r="DS1091" s="0" t="s">
        <v>238</v>
      </c>
      <c r="DU1091" s="0" t="s">
        <v>153</v>
      </c>
      <c r="DX1091" s="0" t="s">
        <v>153</v>
      </c>
      <c r="EA1091" s="0" t="s">
        <v>153</v>
      </c>
      <c r="ED1091" s="0" t="s">
        <v>238</v>
      </c>
      <c r="EF1091" s="0" t="s">
        <v>153</v>
      </c>
    </row>
    <row r="1092" customFormat="false" ht="13.8" hidden="false" customHeight="false" outlineLevel="0" collapsed="false">
      <c r="A1092" s="0" t="s">
        <v>5155</v>
      </c>
      <c r="B1092" s="0" t="n">
        <v>78</v>
      </c>
      <c r="C1092" s="0" t="n">
        <v>18415</v>
      </c>
      <c r="D1092" s="0" t="s">
        <v>5149</v>
      </c>
      <c r="E1092" s="0" t="s">
        <v>1665</v>
      </c>
      <c r="F1092" s="0" t="str">
        <f aca="false">CONCATENATE(D1092," ",LEFT(H1092,4),"T=",AU1092,"D=",AV1092,"R=",AW1092,"M=",AX1092,"L=",AY1092,"B=",AZ1092)</f>
        <v>MEAD T=D=WARREN-WARD 5R=5M=1L=1B=0</v>
      </c>
      <c r="G1092" s="0" t="s">
        <v>176</v>
      </c>
      <c r="I1092" s="0" t="s">
        <v>5156</v>
      </c>
      <c r="J1092" s="0" t="s">
        <v>5157</v>
      </c>
      <c r="K1092" s="0" t="s">
        <v>143</v>
      </c>
      <c r="L1092" s="0" t="s">
        <v>238</v>
      </c>
      <c r="M1092" s="0" t="str">
        <f aca="false">RIGHT(N1092,LEN(N1092)-FIND(" ",N1092))</f>
        <v>BELVEDERE AVE SE</v>
      </c>
      <c r="N1092" s="0" t="s">
        <v>5151</v>
      </c>
      <c r="P1092" s="0" t="s">
        <v>145</v>
      </c>
      <c r="Q1092" s="0" t="s">
        <v>146</v>
      </c>
      <c r="R1092" s="0" t="n">
        <v>44484</v>
      </c>
      <c r="AD1092" s="0" t="s">
        <v>147</v>
      </c>
      <c r="AE1092" s="0" t="s">
        <v>148</v>
      </c>
      <c r="AF1092" s="0" t="s">
        <v>149</v>
      </c>
      <c r="AH1092" s="0" t="n">
        <v>14</v>
      </c>
      <c r="AI1092" s="0" t="n">
        <v>11</v>
      </c>
      <c r="AN1092" s="0" t="s">
        <v>145</v>
      </c>
      <c r="AO1092" s="0" t="s">
        <v>3480</v>
      </c>
      <c r="AP1092" s="0" t="s">
        <v>3481</v>
      </c>
      <c r="AQ1092" s="0" t="n">
        <v>9</v>
      </c>
      <c r="AR1092" s="0" t="n">
        <v>64</v>
      </c>
      <c r="AS1092" s="0" t="n">
        <v>32</v>
      </c>
      <c r="AV1092" s="0" t="s">
        <v>152</v>
      </c>
      <c r="AW1092" s="0" t="n">
        <f aca="false">COUNTA($BA1092:$EG1092)</f>
        <v>5</v>
      </c>
      <c r="AX1092" s="0" t="n">
        <f aca="false">COUNTIF($BC1092:$EG1092,"D")</f>
        <v>1</v>
      </c>
      <c r="AY1092" s="0" t="n">
        <f aca="false">COUNTIF($BC1092:$EG1092,"R")</f>
        <v>1</v>
      </c>
      <c r="AZ1092" s="2" t="n">
        <f aca="false">IF(DH1092&lt;&gt;"",1,0)+IF(DI1092&lt;&gt;"",1,0)+IF(DK1092&lt;&gt;"",1,0)+IF(DM1092&lt;&gt;"",1,0)+IF(DN1092&lt;&gt;"",1,0)+IF(DO1092&lt;&gt;"",1,0)+IF(DQ1092&lt;&gt;"",1,0)+IF(DR1092&lt;&gt;"",1,0)+IF(DT1092&lt;&gt;"",1,0)+IF(DU1092&lt;&gt;"",1,0)+IF(DV1092&lt;&gt;"",1,0)+IF(DW1092&lt;&gt;"",1,0)+IF(DX1092&lt;&gt;"",1,0)+IF(DZ1092&lt;&gt;"",1,0)+IF(EA1092&lt;&gt;"",1,0)+IF(EB1092&lt;&gt;"",1,0)+IF(EE1092&lt;&gt;"",1,0)</f>
        <v>0</v>
      </c>
      <c r="BA1092" s="2" t="n">
        <f aca="false">COUNTIF($DV1092:$EG1092, "&lt;&gt;")</f>
        <v>1</v>
      </c>
      <c r="BB1092" s="0" t="n">
        <f aca="false">AY1092*AX1092</f>
        <v>1</v>
      </c>
      <c r="BY1092" s="0" t="s">
        <v>162</v>
      </c>
      <c r="CA1092" s="0" t="s">
        <v>153</v>
      </c>
      <c r="ED1092" s="0" t="s">
        <v>238</v>
      </c>
    </row>
    <row r="1093" customFormat="false" ht="13.8" hidden="false" customHeight="false" outlineLevel="0" collapsed="false">
      <c r="A1093" s="0" t="s">
        <v>5158</v>
      </c>
      <c r="B1093" s="0" t="n">
        <v>78</v>
      </c>
      <c r="C1093" s="0" t="n">
        <v>447645</v>
      </c>
      <c r="D1093" s="0" t="s">
        <v>5159</v>
      </c>
      <c r="E1093" s="0" t="s">
        <v>603</v>
      </c>
      <c r="F1093" s="0" t="str">
        <f aca="false">CONCATENATE(D1093," ",LEFT(H1093,4),"T=",AU1093,"D=",AV1093,"R=",AW1093,"M=",AX1093,"L=",AY1093,"B=",AZ1093)</f>
        <v>TERPIN T=D=WARREN-WARD 5R=10M=0L=0B=4</v>
      </c>
      <c r="G1093" s="0" t="s">
        <v>808</v>
      </c>
      <c r="I1093" s="0" t="s">
        <v>2819</v>
      </c>
      <c r="J1093" s="0" t="s">
        <v>5160</v>
      </c>
      <c r="K1093" s="0" t="s">
        <v>143</v>
      </c>
      <c r="M1093" s="0" t="str">
        <f aca="false">RIGHT(N1093,LEN(N1093)-FIND(" ",N1093))</f>
        <v>BELVEDERE AVE SE</v>
      </c>
      <c r="N1093" s="0" t="s">
        <v>5161</v>
      </c>
      <c r="P1093" s="0" t="s">
        <v>145</v>
      </c>
      <c r="Q1093" s="0" t="s">
        <v>146</v>
      </c>
      <c r="R1093" s="0" t="n">
        <v>44484</v>
      </c>
      <c r="AD1093" s="0" t="s">
        <v>147</v>
      </c>
      <c r="AE1093" s="0" t="s">
        <v>148</v>
      </c>
      <c r="AF1093" s="0" t="s">
        <v>149</v>
      </c>
      <c r="AH1093" s="0" t="n">
        <v>14</v>
      </c>
      <c r="AI1093" s="0" t="n">
        <v>11</v>
      </c>
      <c r="AN1093" s="0" t="s">
        <v>145</v>
      </c>
      <c r="AO1093" s="0" t="s">
        <v>3480</v>
      </c>
      <c r="AP1093" s="0" t="s">
        <v>3481</v>
      </c>
      <c r="AQ1093" s="0" t="n">
        <v>9</v>
      </c>
      <c r="AR1093" s="0" t="n">
        <v>64</v>
      </c>
      <c r="AS1093" s="0" t="n">
        <v>32</v>
      </c>
      <c r="AV1093" s="0" t="s">
        <v>152</v>
      </c>
      <c r="AW1093" s="0" t="n">
        <f aca="false">COUNTA($BA1093:$EG1093)</f>
        <v>10</v>
      </c>
      <c r="AX1093" s="0" t="n">
        <f aca="false">COUNTIF($BC1093:$EG1093,"D")</f>
        <v>0</v>
      </c>
      <c r="AY1093" s="0" t="n">
        <f aca="false">COUNTIF($BC1093:$EG1093,"R")</f>
        <v>0</v>
      </c>
      <c r="AZ1093" s="2" t="n">
        <f aca="false">IF(DH1093&lt;&gt;"",1,0)+IF(DI1093&lt;&gt;"",1,0)+IF(DK1093&lt;&gt;"",1,0)+IF(DM1093&lt;&gt;"",1,0)+IF(DN1093&lt;&gt;"",1,0)+IF(DO1093&lt;&gt;"",1,0)+IF(DQ1093&lt;&gt;"",1,0)+IF(DR1093&lt;&gt;"",1,0)+IF(DT1093&lt;&gt;"",1,0)+IF(DU1093&lt;&gt;"",1,0)+IF(DV1093&lt;&gt;"",1,0)+IF(DW1093&lt;&gt;"",1,0)+IF(DX1093&lt;&gt;"",1,0)+IF(DZ1093&lt;&gt;"",1,0)+IF(EA1093&lt;&gt;"",1,0)+IF(EB1093&lt;&gt;"",1,0)+IF(EE1093&lt;&gt;"",1,0)</f>
        <v>4</v>
      </c>
      <c r="BA1093" s="2" t="n">
        <f aca="false">COUNTIF($DV1093:$EG1093, "&lt;&gt;")</f>
        <v>3</v>
      </c>
      <c r="BB1093" s="0" t="n">
        <f aca="false">AY1093*AX1093</f>
        <v>0</v>
      </c>
      <c r="CA1093" s="0" t="s">
        <v>153</v>
      </c>
      <c r="CP1093" s="0" t="s">
        <v>153</v>
      </c>
      <c r="DC1093" s="0" t="s">
        <v>153</v>
      </c>
      <c r="DN1093" s="0" t="s">
        <v>153</v>
      </c>
      <c r="DU1093" s="0" t="s">
        <v>153</v>
      </c>
      <c r="DX1093" s="0" t="s">
        <v>153</v>
      </c>
      <c r="EA1093" s="0" t="s">
        <v>153</v>
      </c>
      <c r="EF1093" s="0" t="s">
        <v>153</v>
      </c>
    </row>
    <row r="1094" customFormat="false" ht="13.8" hidden="false" customHeight="false" outlineLevel="0" collapsed="false">
      <c r="A1094" s="0" t="s">
        <v>5162</v>
      </c>
      <c r="B1094" s="0" t="n">
        <v>78</v>
      </c>
      <c r="C1094" s="0" t="n">
        <v>391570</v>
      </c>
      <c r="D1094" s="0" t="s">
        <v>3491</v>
      </c>
      <c r="E1094" s="0" t="s">
        <v>437</v>
      </c>
      <c r="F1094" s="0" t="str">
        <f aca="false">CONCATENATE(D1094," ",LEFT(H1094,4),"T=",AU1094,"D=",AV1094,"R=",AW1094,"M=",AX1094,"L=",AY1094,"B=",AZ1094)</f>
        <v>HOLBROOK T=D=WARREN-WARD 5R=27M=0L=0B=5</v>
      </c>
      <c r="G1094" s="0" t="s">
        <v>410</v>
      </c>
      <c r="I1094" s="0" t="s">
        <v>5163</v>
      </c>
      <c r="J1094" s="0" t="s">
        <v>5164</v>
      </c>
      <c r="K1094" s="0" t="s">
        <v>143</v>
      </c>
      <c r="M1094" s="0" t="str">
        <f aca="false">RIGHT(N1094,LEN(N1094)-FIND(" ",N1094))</f>
        <v>BELVEDERE AVE SE</v>
      </c>
      <c r="N1094" s="0" t="s">
        <v>5165</v>
      </c>
      <c r="P1094" s="0" t="s">
        <v>145</v>
      </c>
      <c r="Q1094" s="0" t="s">
        <v>146</v>
      </c>
      <c r="R1094" s="0" t="n">
        <v>44484</v>
      </c>
      <c r="AD1094" s="0" t="s">
        <v>147</v>
      </c>
      <c r="AE1094" s="0" t="s">
        <v>148</v>
      </c>
      <c r="AF1094" s="0" t="s">
        <v>149</v>
      </c>
      <c r="AH1094" s="0" t="n">
        <v>14</v>
      </c>
      <c r="AI1094" s="0" t="n">
        <v>11</v>
      </c>
      <c r="AN1094" s="0" t="s">
        <v>145</v>
      </c>
      <c r="AO1094" s="0" t="s">
        <v>3480</v>
      </c>
      <c r="AP1094" s="0" t="s">
        <v>3481</v>
      </c>
      <c r="AQ1094" s="0" t="n">
        <v>9</v>
      </c>
      <c r="AR1094" s="0" t="n">
        <v>64</v>
      </c>
      <c r="AS1094" s="0" t="n">
        <v>32</v>
      </c>
      <c r="AV1094" s="0" t="s">
        <v>152</v>
      </c>
      <c r="AW1094" s="0" t="n">
        <f aca="false">COUNTA($BA1094:$EG1094)</f>
        <v>27</v>
      </c>
      <c r="AX1094" s="0" t="n">
        <f aca="false">COUNTIF($BC1094:$EG1094,"D")</f>
        <v>0</v>
      </c>
      <c r="AY1094" s="0" t="n">
        <f aca="false">COUNTIF($BC1094:$EG1094,"R")</f>
        <v>0</v>
      </c>
      <c r="AZ1094" s="2" t="n">
        <f aca="false">IF(DH1094&lt;&gt;"",1,0)+IF(DI1094&lt;&gt;"",1,0)+IF(DK1094&lt;&gt;"",1,0)+IF(DM1094&lt;&gt;"",1,0)+IF(DN1094&lt;&gt;"",1,0)+IF(DO1094&lt;&gt;"",1,0)+IF(DQ1094&lt;&gt;"",1,0)+IF(DR1094&lt;&gt;"",1,0)+IF(DT1094&lt;&gt;"",1,0)+IF(DU1094&lt;&gt;"",1,0)+IF(DV1094&lt;&gt;"",1,0)+IF(DW1094&lt;&gt;"",1,0)+IF(DX1094&lt;&gt;"",1,0)+IF(DZ1094&lt;&gt;"",1,0)+IF(EA1094&lt;&gt;"",1,0)+IF(EB1094&lt;&gt;"",1,0)+IF(EE1094&lt;&gt;"",1,0)</f>
        <v>5</v>
      </c>
      <c r="BA1094" s="2" t="n">
        <f aca="false">COUNTIF($DV1094:$EG1094, "&lt;&gt;")</f>
        <v>3</v>
      </c>
      <c r="BB1094" s="0" t="n">
        <f aca="false">AY1094*AX1094</f>
        <v>0</v>
      </c>
      <c r="BD1094" s="0" t="s">
        <v>153</v>
      </c>
      <c r="BE1094" s="0" t="s">
        <v>153</v>
      </c>
      <c r="BF1094" s="0" t="s">
        <v>153</v>
      </c>
      <c r="BG1094" s="0" t="s">
        <v>153</v>
      </c>
      <c r="BH1094" s="0" t="s">
        <v>153</v>
      </c>
      <c r="BI1094" s="0" t="s">
        <v>153</v>
      </c>
      <c r="BJ1094" s="0" t="s">
        <v>153</v>
      </c>
      <c r="BK1094" s="0" t="s">
        <v>153</v>
      </c>
      <c r="BL1094" s="0" t="s">
        <v>153</v>
      </c>
      <c r="BP1094" s="0" t="s">
        <v>153</v>
      </c>
      <c r="BS1094" s="0" t="s">
        <v>153</v>
      </c>
      <c r="BV1094" s="0" t="s">
        <v>153</v>
      </c>
      <c r="CA1094" s="0" t="s">
        <v>153</v>
      </c>
      <c r="CG1094" s="0" t="s">
        <v>153</v>
      </c>
      <c r="CN1094" s="0" t="s">
        <v>153</v>
      </c>
      <c r="CV1094" s="0" t="s">
        <v>153</v>
      </c>
      <c r="CY1094" s="0" t="s">
        <v>153</v>
      </c>
      <c r="DC1094" s="0" t="s">
        <v>153</v>
      </c>
      <c r="DI1094" s="0" t="s">
        <v>153</v>
      </c>
      <c r="DL1094" s="0" t="s">
        <v>153</v>
      </c>
      <c r="DN1094" s="0" t="s">
        <v>153</v>
      </c>
      <c r="DU1094" s="0" t="s">
        <v>153</v>
      </c>
      <c r="DX1094" s="0" t="s">
        <v>153</v>
      </c>
      <c r="EA1094" s="0" t="s">
        <v>153</v>
      </c>
      <c r="EF1094" s="0" t="s">
        <v>153</v>
      </c>
    </row>
    <row r="1095" customFormat="false" ht="13.8" hidden="false" customHeight="false" outlineLevel="0" collapsed="false">
      <c r="A1095" s="0" t="s">
        <v>5166</v>
      </c>
      <c r="B1095" s="0" t="n">
        <v>78</v>
      </c>
      <c r="C1095" s="0" t="n">
        <v>263403</v>
      </c>
      <c r="D1095" s="0" t="s">
        <v>3491</v>
      </c>
      <c r="E1095" s="0" t="s">
        <v>437</v>
      </c>
      <c r="F1095" s="0" t="str">
        <f aca="false">CONCATENATE(D1095," ",LEFT(H1095,4),"T=",AU1095,"D=",AV1095,"R=",AW1095,"M=",AX1095,"L=",AY1095,"B=",AZ1095)</f>
        <v>HOLBROOK T=D=WARREN-WARD 5R=4M=0L=0B=0</v>
      </c>
      <c r="G1095" s="0" t="s">
        <v>220</v>
      </c>
      <c r="I1095" s="0" t="s">
        <v>5167</v>
      </c>
      <c r="J1095" s="0" t="s">
        <v>4369</v>
      </c>
      <c r="K1095" s="0" t="s">
        <v>143</v>
      </c>
      <c r="M1095" s="0" t="str">
        <f aca="false">RIGHT(N1095,LEN(N1095)-FIND(" ",N1095))</f>
        <v>BELVEDERE AVE SE</v>
      </c>
      <c r="N1095" s="0" t="s">
        <v>5165</v>
      </c>
      <c r="P1095" s="0" t="s">
        <v>145</v>
      </c>
      <c r="Q1095" s="0" t="s">
        <v>146</v>
      </c>
      <c r="R1095" s="0" t="n">
        <v>44484</v>
      </c>
      <c r="AD1095" s="0" t="s">
        <v>147</v>
      </c>
      <c r="AE1095" s="0" t="s">
        <v>148</v>
      </c>
      <c r="AF1095" s="0" t="s">
        <v>149</v>
      </c>
      <c r="AH1095" s="0" t="n">
        <v>14</v>
      </c>
      <c r="AI1095" s="0" t="n">
        <v>11</v>
      </c>
      <c r="AN1095" s="0" t="s">
        <v>145</v>
      </c>
      <c r="AO1095" s="0" t="s">
        <v>3480</v>
      </c>
      <c r="AP1095" s="0" t="s">
        <v>3481</v>
      </c>
      <c r="AQ1095" s="0" t="n">
        <v>9</v>
      </c>
      <c r="AR1095" s="0" t="n">
        <v>64</v>
      </c>
      <c r="AS1095" s="0" t="n">
        <v>32</v>
      </c>
      <c r="AV1095" s="0" t="s">
        <v>152</v>
      </c>
      <c r="AW1095" s="0" t="n">
        <f aca="false">COUNTA($BA1095:$EG1095)</f>
        <v>4</v>
      </c>
      <c r="AX1095" s="0" t="n">
        <f aca="false">COUNTIF($BC1095:$EG1095,"D")</f>
        <v>0</v>
      </c>
      <c r="AY1095" s="0" t="n">
        <f aca="false">COUNTIF($BC1095:$EG1095,"R")</f>
        <v>0</v>
      </c>
      <c r="AZ1095" s="2" t="n">
        <f aca="false">IF(DH1095&lt;&gt;"",1,0)+IF(DI1095&lt;&gt;"",1,0)+IF(DK1095&lt;&gt;"",1,0)+IF(DM1095&lt;&gt;"",1,0)+IF(DN1095&lt;&gt;"",1,0)+IF(DO1095&lt;&gt;"",1,0)+IF(DQ1095&lt;&gt;"",1,0)+IF(DR1095&lt;&gt;"",1,0)+IF(DT1095&lt;&gt;"",1,0)+IF(DU1095&lt;&gt;"",1,0)+IF(DV1095&lt;&gt;"",1,0)+IF(DW1095&lt;&gt;"",1,0)+IF(DX1095&lt;&gt;"",1,0)+IF(DZ1095&lt;&gt;"",1,0)+IF(EA1095&lt;&gt;"",1,0)+IF(EB1095&lt;&gt;"",1,0)+IF(EE1095&lt;&gt;"",1,0)</f>
        <v>0</v>
      </c>
      <c r="BA1095" s="2" t="n">
        <f aca="false">COUNTIF($DV1095:$EG1095, "&lt;&gt;")</f>
        <v>1</v>
      </c>
      <c r="BB1095" s="0" t="n">
        <f aca="false">AY1095*AX1095</f>
        <v>0</v>
      </c>
      <c r="CP1095" s="0" t="s">
        <v>153</v>
      </c>
      <c r="EF1095" s="0" t="s">
        <v>153</v>
      </c>
    </row>
    <row r="1096" customFormat="false" ht="13.8" hidden="false" customHeight="false" outlineLevel="0" collapsed="false">
      <c r="A1096" s="0" t="s">
        <v>5168</v>
      </c>
      <c r="B1096" s="0" t="n">
        <v>78</v>
      </c>
      <c r="C1096" s="0" t="n">
        <v>391571</v>
      </c>
      <c r="D1096" s="0" t="s">
        <v>5169</v>
      </c>
      <c r="E1096" s="0" t="s">
        <v>5170</v>
      </c>
      <c r="F1096" s="0" t="str">
        <f aca="false">CONCATENATE(D1096," ",LEFT(H1096,4),"T=",AU1096,"D=",AV1096,"R=",AW1096,"M=",AX1096,"L=",AY1096,"B=",AZ1096)</f>
        <v>HAZELKORN T=D=WARREN-WARD 5R=30M=7L=0B=7</v>
      </c>
      <c r="G1096" s="0" t="s">
        <v>212</v>
      </c>
      <c r="I1096" s="0" t="s">
        <v>5171</v>
      </c>
      <c r="J1096" s="0" t="s">
        <v>1125</v>
      </c>
      <c r="K1096" s="0" t="s">
        <v>143</v>
      </c>
      <c r="L1096" s="0" t="s">
        <v>162</v>
      </c>
      <c r="M1096" s="0" t="str">
        <f aca="false">RIGHT(N1096,LEN(N1096)-FIND(" ",N1096))</f>
        <v>BELVEDERE AVE SE</v>
      </c>
      <c r="N1096" s="0" t="s">
        <v>5172</v>
      </c>
      <c r="P1096" s="0" t="s">
        <v>145</v>
      </c>
      <c r="Q1096" s="0" t="s">
        <v>146</v>
      </c>
      <c r="R1096" s="0" t="n">
        <v>44484</v>
      </c>
      <c r="AD1096" s="0" t="s">
        <v>147</v>
      </c>
      <c r="AE1096" s="0" t="s">
        <v>148</v>
      </c>
      <c r="AF1096" s="0" t="s">
        <v>149</v>
      </c>
      <c r="AH1096" s="0" t="n">
        <v>14</v>
      </c>
      <c r="AI1096" s="0" t="n">
        <v>11</v>
      </c>
      <c r="AN1096" s="0" t="s">
        <v>145</v>
      </c>
      <c r="AO1096" s="0" t="s">
        <v>3480</v>
      </c>
      <c r="AP1096" s="0" t="s">
        <v>3481</v>
      </c>
      <c r="AQ1096" s="0" t="n">
        <v>9</v>
      </c>
      <c r="AR1096" s="0" t="n">
        <v>64</v>
      </c>
      <c r="AS1096" s="0" t="n">
        <v>32</v>
      </c>
      <c r="AV1096" s="0" t="s">
        <v>152</v>
      </c>
      <c r="AW1096" s="0" t="n">
        <f aca="false">COUNTA($BA1096:$EG1096)</f>
        <v>30</v>
      </c>
      <c r="AX1096" s="0" t="n">
        <f aca="false">COUNTIF($BC1096:$EG1096,"D")</f>
        <v>7</v>
      </c>
      <c r="AY1096" s="0" t="n">
        <f aca="false">COUNTIF($BC1096:$EG1096,"R")</f>
        <v>0</v>
      </c>
      <c r="AZ1096" s="2" t="n">
        <f aca="false">IF(DH1096&lt;&gt;"",1,0)+IF(DI1096&lt;&gt;"",1,0)+IF(DK1096&lt;&gt;"",1,0)+IF(DM1096&lt;&gt;"",1,0)+IF(DN1096&lt;&gt;"",1,0)+IF(DO1096&lt;&gt;"",1,0)+IF(DQ1096&lt;&gt;"",1,0)+IF(DR1096&lt;&gt;"",1,0)+IF(DT1096&lt;&gt;"",1,0)+IF(DU1096&lt;&gt;"",1,0)+IF(DV1096&lt;&gt;"",1,0)+IF(DW1096&lt;&gt;"",1,0)+IF(DX1096&lt;&gt;"",1,0)+IF(DZ1096&lt;&gt;"",1,0)+IF(EA1096&lt;&gt;"",1,0)+IF(EB1096&lt;&gt;"",1,0)+IF(EE1096&lt;&gt;"",1,0)</f>
        <v>7</v>
      </c>
      <c r="BA1096" s="2" t="n">
        <f aca="false">COUNTIF($DV1096:$EG1096, "&lt;&gt;")</f>
        <v>5</v>
      </c>
      <c r="BB1096" s="0" t="n">
        <f aca="false">AY1096*AX1096</f>
        <v>0</v>
      </c>
      <c r="BC1096" s="0" t="s">
        <v>153</v>
      </c>
      <c r="BD1096" s="0" t="s">
        <v>153</v>
      </c>
      <c r="BG1096" s="0" t="s">
        <v>153</v>
      </c>
      <c r="BH1096" s="0" t="s">
        <v>153</v>
      </c>
      <c r="BI1096" s="0" t="s">
        <v>153</v>
      </c>
      <c r="BL1096" s="0" t="s">
        <v>153</v>
      </c>
      <c r="BR1096" s="0" t="s">
        <v>153</v>
      </c>
      <c r="BS1096" s="0" t="s">
        <v>153</v>
      </c>
      <c r="BY1096" s="0" t="s">
        <v>162</v>
      </c>
      <c r="CA1096" s="0" t="s">
        <v>153</v>
      </c>
      <c r="CG1096" s="0" t="s">
        <v>153</v>
      </c>
      <c r="CK1096" s="0" t="s">
        <v>153</v>
      </c>
      <c r="CP1096" s="0" t="s">
        <v>153</v>
      </c>
      <c r="CV1096" s="0" t="s">
        <v>153</v>
      </c>
      <c r="CY1096" s="0" t="s">
        <v>153</v>
      </c>
      <c r="CZ1096" s="0" t="s">
        <v>162</v>
      </c>
      <c r="DC1096" s="0" t="s">
        <v>153</v>
      </c>
      <c r="DG1096" s="0" t="s">
        <v>162</v>
      </c>
      <c r="DI1096" s="0" t="s">
        <v>153</v>
      </c>
      <c r="DM1096" s="0" t="s">
        <v>162</v>
      </c>
      <c r="DN1096" s="0" t="s">
        <v>153</v>
      </c>
      <c r="DS1096" s="0" t="s">
        <v>162</v>
      </c>
      <c r="DU1096" s="0" t="s">
        <v>153</v>
      </c>
      <c r="DW1096" s="0" t="s">
        <v>162</v>
      </c>
      <c r="DX1096" s="0" t="s">
        <v>153</v>
      </c>
      <c r="EA1096" s="0" t="s">
        <v>153</v>
      </c>
      <c r="ED1096" s="0" t="s">
        <v>162</v>
      </c>
      <c r="EF1096" s="0" t="s">
        <v>153</v>
      </c>
    </row>
    <row r="1097" customFormat="false" ht="13.8" hidden="false" customHeight="false" outlineLevel="0" collapsed="false">
      <c r="A1097" s="0" t="s">
        <v>5173</v>
      </c>
      <c r="B1097" s="0" t="n">
        <v>78</v>
      </c>
      <c r="C1097" s="0" t="n">
        <v>421838</v>
      </c>
      <c r="D1097" s="0" t="s">
        <v>5174</v>
      </c>
      <c r="E1097" s="0" t="s">
        <v>2400</v>
      </c>
      <c r="F1097" s="0" t="str">
        <f aca="false">CONCATENATE(D1097," ",LEFT(H1097,4),"T=",AU1097,"D=",AV1097,"R=",AW1097,"M=",AX1097,"L=",AY1097,"B=",AZ1097)</f>
        <v>BLAIR T=D=WARREN-WARD 5R=30M=6L=0B=8</v>
      </c>
      <c r="G1097" s="0" t="s">
        <v>220</v>
      </c>
      <c r="I1097" s="0" t="s">
        <v>5175</v>
      </c>
      <c r="J1097" s="0" t="s">
        <v>5176</v>
      </c>
      <c r="K1097" s="0" t="s">
        <v>143</v>
      </c>
      <c r="L1097" s="0" t="s">
        <v>162</v>
      </c>
      <c r="M1097" s="0" t="str">
        <f aca="false">RIGHT(N1097,LEN(N1097)-FIND(" ",N1097))</f>
        <v>BELVEDERE AVE SE</v>
      </c>
      <c r="N1097" s="0" t="s">
        <v>5177</v>
      </c>
      <c r="P1097" s="0" t="s">
        <v>145</v>
      </c>
      <c r="Q1097" s="0" t="s">
        <v>146</v>
      </c>
      <c r="R1097" s="0" t="n">
        <v>44484</v>
      </c>
      <c r="AD1097" s="0" t="s">
        <v>147</v>
      </c>
      <c r="AE1097" s="0" t="s">
        <v>148</v>
      </c>
      <c r="AF1097" s="0" t="s">
        <v>149</v>
      </c>
      <c r="AH1097" s="0" t="n">
        <v>14</v>
      </c>
      <c r="AI1097" s="0" t="n">
        <v>11</v>
      </c>
      <c r="AN1097" s="0" t="s">
        <v>145</v>
      </c>
      <c r="AO1097" s="0" t="s">
        <v>3480</v>
      </c>
      <c r="AP1097" s="0" t="s">
        <v>3481</v>
      </c>
      <c r="AQ1097" s="0" t="n">
        <v>9</v>
      </c>
      <c r="AR1097" s="0" t="n">
        <v>64</v>
      </c>
      <c r="AS1097" s="0" t="n">
        <v>32</v>
      </c>
      <c r="AV1097" s="0" t="s">
        <v>152</v>
      </c>
      <c r="AW1097" s="0" t="n">
        <f aca="false">COUNTA($BA1097:$EG1097)</f>
        <v>30</v>
      </c>
      <c r="AX1097" s="0" t="n">
        <f aca="false">COUNTIF($BC1097:$EG1097,"D")</f>
        <v>6</v>
      </c>
      <c r="AY1097" s="0" t="n">
        <f aca="false">COUNTIF($BC1097:$EG1097,"R")</f>
        <v>0</v>
      </c>
      <c r="AZ1097" s="2" t="n">
        <f aca="false">IF(DH1097&lt;&gt;"",1,0)+IF(DI1097&lt;&gt;"",1,0)+IF(DK1097&lt;&gt;"",1,0)+IF(DM1097&lt;&gt;"",1,0)+IF(DN1097&lt;&gt;"",1,0)+IF(DO1097&lt;&gt;"",1,0)+IF(DQ1097&lt;&gt;"",1,0)+IF(DR1097&lt;&gt;"",1,0)+IF(DT1097&lt;&gt;"",1,0)+IF(DU1097&lt;&gt;"",1,0)+IF(DV1097&lt;&gt;"",1,0)+IF(DW1097&lt;&gt;"",1,0)+IF(DX1097&lt;&gt;"",1,0)+IF(DZ1097&lt;&gt;"",1,0)+IF(EA1097&lt;&gt;"",1,0)+IF(EB1097&lt;&gt;"",1,0)+IF(EE1097&lt;&gt;"",1,0)</f>
        <v>8</v>
      </c>
      <c r="BA1097" s="2" t="n">
        <f aca="false">COUNTIF($DV1097:$EG1097, "&lt;&gt;")</f>
        <v>5</v>
      </c>
      <c r="BB1097" s="0" t="n">
        <f aca="false">AY1097*AX1097</f>
        <v>0</v>
      </c>
      <c r="BC1097" s="0" t="s">
        <v>153</v>
      </c>
      <c r="BD1097" s="0" t="s">
        <v>153</v>
      </c>
      <c r="BH1097" s="0" t="s">
        <v>153</v>
      </c>
      <c r="BJ1097" s="0" t="s">
        <v>153</v>
      </c>
      <c r="BL1097" s="0" t="s">
        <v>153</v>
      </c>
      <c r="BP1097" s="0" t="s">
        <v>153</v>
      </c>
      <c r="BS1097" s="0" t="s">
        <v>153</v>
      </c>
      <c r="BY1097" s="0" t="s">
        <v>162</v>
      </c>
      <c r="CA1097" s="0" t="s">
        <v>153</v>
      </c>
      <c r="CG1097" s="0" t="s">
        <v>153</v>
      </c>
      <c r="CN1097" s="0" t="s">
        <v>153</v>
      </c>
      <c r="CP1097" s="0" t="s">
        <v>153</v>
      </c>
      <c r="CV1097" s="0" t="s">
        <v>153</v>
      </c>
      <c r="CY1097" s="0" t="s">
        <v>153</v>
      </c>
      <c r="CZ1097" s="0" t="s">
        <v>162</v>
      </c>
      <c r="DC1097" s="0" t="s">
        <v>153</v>
      </c>
      <c r="DF1097" s="0" t="s">
        <v>153</v>
      </c>
      <c r="DI1097" s="0" t="s">
        <v>153</v>
      </c>
      <c r="DM1097" s="0" t="s">
        <v>162</v>
      </c>
      <c r="DN1097" s="0" t="s">
        <v>153</v>
      </c>
      <c r="DR1097" s="0" t="s">
        <v>153</v>
      </c>
      <c r="DS1097" s="0" t="s">
        <v>162</v>
      </c>
      <c r="DU1097" s="0" t="s">
        <v>153</v>
      </c>
      <c r="DW1097" s="0" t="s">
        <v>162</v>
      </c>
      <c r="DX1097" s="0" t="s">
        <v>153</v>
      </c>
      <c r="EA1097" s="0" t="s">
        <v>153</v>
      </c>
      <c r="ED1097" s="0" t="s">
        <v>162</v>
      </c>
      <c r="EF1097" s="0" t="s">
        <v>153</v>
      </c>
    </row>
    <row r="1098" customFormat="false" ht="13.8" hidden="false" customHeight="false" outlineLevel="0" collapsed="false">
      <c r="A1098" s="0" t="s">
        <v>5178</v>
      </c>
      <c r="B1098" s="0" t="n">
        <v>78</v>
      </c>
      <c r="C1098" s="0" t="n">
        <v>329747</v>
      </c>
      <c r="D1098" s="0" t="s">
        <v>410</v>
      </c>
      <c r="E1098" s="0" t="s">
        <v>3310</v>
      </c>
      <c r="F1098" s="0" t="str">
        <f aca="false">CONCATENATE(D1098," ",LEFT(H1098,4),"T=",AU1098,"D=",AV1098,"R=",AW1098,"M=",AX1098,"L=",AY1098,"B=",AZ1098)</f>
        <v>JOSEPH T=D=WARREN-WARD 5R=8M=1L=0B=0</v>
      </c>
      <c r="G1098" s="0" t="s">
        <v>140</v>
      </c>
      <c r="I1098" s="0" t="s">
        <v>5179</v>
      </c>
      <c r="J1098" s="0" t="s">
        <v>1758</v>
      </c>
      <c r="K1098" s="0" t="s">
        <v>143</v>
      </c>
      <c r="M1098" s="0" t="str">
        <f aca="false">RIGHT(N1098,LEN(N1098)-FIND(" ",N1098))</f>
        <v>BELVEDERE AVE SE</v>
      </c>
      <c r="N1098" s="0" t="s">
        <v>5180</v>
      </c>
      <c r="P1098" s="0" t="s">
        <v>145</v>
      </c>
      <c r="Q1098" s="0" t="s">
        <v>146</v>
      </c>
      <c r="R1098" s="0" t="n">
        <v>44484</v>
      </c>
      <c r="AD1098" s="0" t="s">
        <v>147</v>
      </c>
      <c r="AE1098" s="0" t="s">
        <v>148</v>
      </c>
      <c r="AF1098" s="0" t="s">
        <v>149</v>
      </c>
      <c r="AH1098" s="0" t="n">
        <v>14</v>
      </c>
      <c r="AI1098" s="0" t="n">
        <v>11</v>
      </c>
      <c r="AN1098" s="0" t="s">
        <v>145</v>
      </c>
      <c r="AO1098" s="0" t="s">
        <v>3480</v>
      </c>
      <c r="AP1098" s="0" t="s">
        <v>3481</v>
      </c>
      <c r="AQ1098" s="0" t="n">
        <v>9</v>
      </c>
      <c r="AR1098" s="0" t="n">
        <v>64</v>
      </c>
      <c r="AS1098" s="0" t="n">
        <v>32</v>
      </c>
      <c r="AV1098" s="0" t="s">
        <v>152</v>
      </c>
      <c r="AW1098" s="0" t="n">
        <f aca="false">COUNTA($BA1098:$EG1098)</f>
        <v>8</v>
      </c>
      <c r="AX1098" s="0" t="n">
        <f aca="false">COUNTIF($BC1098:$EG1098,"D")</f>
        <v>1</v>
      </c>
      <c r="AY1098" s="0" t="n">
        <f aca="false">COUNTIF($BC1098:$EG1098,"R")</f>
        <v>0</v>
      </c>
      <c r="AZ1098" s="2" t="n">
        <f aca="false">IF(DH1098&lt;&gt;"",1,0)+IF(DI1098&lt;&gt;"",1,0)+IF(DK1098&lt;&gt;"",1,0)+IF(DM1098&lt;&gt;"",1,0)+IF(DN1098&lt;&gt;"",1,0)+IF(DO1098&lt;&gt;"",1,0)+IF(DQ1098&lt;&gt;"",1,0)+IF(DR1098&lt;&gt;"",1,0)+IF(DT1098&lt;&gt;"",1,0)+IF(DU1098&lt;&gt;"",1,0)+IF(DV1098&lt;&gt;"",1,0)+IF(DW1098&lt;&gt;"",1,0)+IF(DX1098&lt;&gt;"",1,0)+IF(DZ1098&lt;&gt;"",1,0)+IF(EA1098&lt;&gt;"",1,0)+IF(EB1098&lt;&gt;"",1,0)+IF(EE1098&lt;&gt;"",1,0)</f>
        <v>0</v>
      </c>
      <c r="BA1098" s="2" t="n">
        <f aca="false">COUNTIF($DV1098:$EG1098, "&lt;&gt;")</f>
        <v>1</v>
      </c>
      <c r="BB1098" s="0" t="n">
        <f aca="false">AY1098*AX1098</f>
        <v>0</v>
      </c>
      <c r="BL1098" s="0" t="s">
        <v>153</v>
      </c>
      <c r="BY1098" s="0" t="s">
        <v>162</v>
      </c>
      <c r="CA1098" s="0" t="s">
        <v>153</v>
      </c>
      <c r="CP1098" s="0" t="s">
        <v>153</v>
      </c>
      <c r="DC1098" s="0" t="s">
        <v>153</v>
      </c>
      <c r="EF1098" s="0" t="s">
        <v>153</v>
      </c>
    </row>
    <row r="1099" customFormat="false" ht="13.8" hidden="false" customHeight="false" outlineLevel="0" collapsed="false">
      <c r="A1099" s="0" t="s">
        <v>5181</v>
      </c>
      <c r="B1099" s="0" t="n">
        <v>78</v>
      </c>
      <c r="C1099" s="0" t="n">
        <v>440069</v>
      </c>
      <c r="D1099" s="0" t="s">
        <v>5182</v>
      </c>
      <c r="E1099" s="0" t="s">
        <v>5183</v>
      </c>
      <c r="F1099" s="0" t="str">
        <f aca="false">CONCATENATE(D1099," ",LEFT(H1099,4),"T=",AU1099,"D=",AV1099,"R=",AW1099,"M=",AX1099,"L=",AY1099,"B=",AZ1099)</f>
        <v>BOSS T=D=WARREN-WARD 5R=6M=0L=0B=2</v>
      </c>
      <c r="G1099" s="0" t="s">
        <v>504</v>
      </c>
      <c r="I1099" s="0" t="s">
        <v>5184</v>
      </c>
      <c r="J1099" s="0" t="s">
        <v>5185</v>
      </c>
      <c r="K1099" s="0" t="s">
        <v>143</v>
      </c>
      <c r="M1099" s="0" t="str">
        <f aca="false">RIGHT(N1099,LEN(N1099)-FIND(" ",N1099))</f>
        <v>BELVEDERE AVE SE</v>
      </c>
      <c r="N1099" s="0" t="s">
        <v>5186</v>
      </c>
      <c r="P1099" s="0" t="s">
        <v>145</v>
      </c>
      <c r="Q1099" s="0" t="s">
        <v>146</v>
      </c>
      <c r="R1099" s="0" t="n">
        <v>44484</v>
      </c>
      <c r="AD1099" s="0" t="s">
        <v>147</v>
      </c>
      <c r="AE1099" s="0" t="s">
        <v>148</v>
      </c>
      <c r="AF1099" s="0" t="s">
        <v>149</v>
      </c>
      <c r="AH1099" s="0" t="n">
        <v>14</v>
      </c>
      <c r="AI1099" s="0" t="n">
        <v>11</v>
      </c>
      <c r="AN1099" s="0" t="s">
        <v>145</v>
      </c>
      <c r="AO1099" s="0" t="s">
        <v>3480</v>
      </c>
      <c r="AP1099" s="0" t="s">
        <v>3481</v>
      </c>
      <c r="AQ1099" s="0" t="n">
        <v>9</v>
      </c>
      <c r="AR1099" s="0" t="n">
        <v>64</v>
      </c>
      <c r="AS1099" s="0" t="n">
        <v>32</v>
      </c>
      <c r="AV1099" s="0" t="s">
        <v>152</v>
      </c>
      <c r="AW1099" s="0" t="n">
        <f aca="false">COUNTA($BA1099:$EG1099)</f>
        <v>6</v>
      </c>
      <c r="AX1099" s="0" t="n">
        <f aca="false">COUNTIF($BC1099:$EG1099,"D")</f>
        <v>0</v>
      </c>
      <c r="AY1099" s="0" t="n">
        <f aca="false">COUNTIF($BC1099:$EG1099,"R")</f>
        <v>0</v>
      </c>
      <c r="AZ1099" s="2" t="n">
        <f aca="false">IF(DH1099&lt;&gt;"",1,0)+IF(DI1099&lt;&gt;"",1,0)+IF(DK1099&lt;&gt;"",1,0)+IF(DM1099&lt;&gt;"",1,0)+IF(DN1099&lt;&gt;"",1,0)+IF(DO1099&lt;&gt;"",1,0)+IF(DQ1099&lt;&gt;"",1,0)+IF(DR1099&lt;&gt;"",1,0)+IF(DT1099&lt;&gt;"",1,0)+IF(DU1099&lt;&gt;"",1,0)+IF(DV1099&lt;&gt;"",1,0)+IF(DW1099&lt;&gt;"",1,0)+IF(DX1099&lt;&gt;"",1,0)+IF(DZ1099&lt;&gt;"",1,0)+IF(EA1099&lt;&gt;"",1,0)+IF(EB1099&lt;&gt;"",1,0)+IF(EE1099&lt;&gt;"",1,0)</f>
        <v>2</v>
      </c>
      <c r="BA1099" s="2" t="n">
        <f aca="false">COUNTIF($DV1099:$EG1099, "&lt;&gt;")</f>
        <v>0</v>
      </c>
      <c r="BB1099" s="0" t="n">
        <f aca="false">AY1099*AX1099</f>
        <v>0</v>
      </c>
      <c r="CP1099" s="0" t="s">
        <v>153</v>
      </c>
      <c r="DC1099" s="0" t="s">
        <v>153</v>
      </c>
      <c r="DI1099" s="0" t="s">
        <v>153</v>
      </c>
      <c r="DN1099" s="0" t="s">
        <v>153</v>
      </c>
    </row>
    <row r="1100" customFormat="false" ht="13.8" hidden="false" customHeight="false" outlineLevel="0" collapsed="false">
      <c r="A1100" s="0" t="s">
        <v>5187</v>
      </c>
      <c r="B1100" s="0" t="n">
        <v>78</v>
      </c>
      <c r="C1100" s="0" t="n">
        <v>395175</v>
      </c>
      <c r="D1100" s="0" t="s">
        <v>5188</v>
      </c>
      <c r="E1100" s="0" t="s">
        <v>5189</v>
      </c>
      <c r="F1100" s="0" t="str">
        <f aca="false">CONCATENATE(D1100," ",LEFT(H1100,4),"T=",AU1100,"D=",AV1100,"R=",AW1100,"M=",AX1100,"L=",AY1100,"B=",AZ1100)</f>
        <v>BALL T=D=WARREN-WARD 5R=10M=2L=0B=1</v>
      </c>
      <c r="G1100" s="0" t="s">
        <v>5190</v>
      </c>
      <c r="I1100" s="0" t="s">
        <v>5191</v>
      </c>
      <c r="J1100" s="0" t="s">
        <v>688</v>
      </c>
      <c r="K1100" s="0" t="s">
        <v>143</v>
      </c>
      <c r="M1100" s="0" t="str">
        <f aca="false">RIGHT(N1100,LEN(N1100)-FIND(" ",N1100))</f>
        <v>BELVEDERE AVE SE</v>
      </c>
      <c r="N1100" s="0" t="s">
        <v>5186</v>
      </c>
      <c r="O1100" s="0" t="s">
        <v>251</v>
      </c>
      <c r="P1100" s="0" t="s">
        <v>145</v>
      </c>
      <c r="Q1100" s="0" t="s">
        <v>146</v>
      </c>
      <c r="R1100" s="0" t="n">
        <v>44484</v>
      </c>
      <c r="AD1100" s="0" t="s">
        <v>147</v>
      </c>
      <c r="AE1100" s="0" t="s">
        <v>148</v>
      </c>
      <c r="AF1100" s="0" t="s">
        <v>149</v>
      </c>
      <c r="AH1100" s="0" t="n">
        <v>14</v>
      </c>
      <c r="AI1100" s="0" t="n">
        <v>11</v>
      </c>
      <c r="AN1100" s="0" t="s">
        <v>145</v>
      </c>
      <c r="AO1100" s="0" t="s">
        <v>3480</v>
      </c>
      <c r="AP1100" s="0" t="s">
        <v>3481</v>
      </c>
      <c r="AQ1100" s="0" t="n">
        <v>9</v>
      </c>
      <c r="AR1100" s="0" t="n">
        <v>64</v>
      </c>
      <c r="AS1100" s="0" t="n">
        <v>32</v>
      </c>
      <c r="AV1100" s="0" t="s">
        <v>152</v>
      </c>
      <c r="AW1100" s="0" t="n">
        <f aca="false">COUNTA($BA1100:$EG1100)</f>
        <v>10</v>
      </c>
      <c r="AX1100" s="0" t="n">
        <f aca="false">COUNTIF($BC1100:$EG1100,"D")</f>
        <v>2</v>
      </c>
      <c r="AY1100" s="0" t="n">
        <f aca="false">COUNTIF($BC1100:$EG1100,"R")</f>
        <v>0</v>
      </c>
      <c r="AZ1100" s="2" t="n">
        <f aca="false">IF(DH1100&lt;&gt;"",1,0)+IF(DI1100&lt;&gt;"",1,0)+IF(DK1100&lt;&gt;"",1,0)+IF(DM1100&lt;&gt;"",1,0)+IF(DN1100&lt;&gt;"",1,0)+IF(DO1100&lt;&gt;"",1,0)+IF(DQ1100&lt;&gt;"",1,0)+IF(DR1100&lt;&gt;"",1,0)+IF(DT1100&lt;&gt;"",1,0)+IF(DU1100&lt;&gt;"",1,0)+IF(DV1100&lt;&gt;"",1,0)+IF(DW1100&lt;&gt;"",1,0)+IF(DX1100&lt;&gt;"",1,0)+IF(DZ1100&lt;&gt;"",1,0)+IF(EA1100&lt;&gt;"",1,0)+IF(EB1100&lt;&gt;"",1,0)+IF(EE1100&lt;&gt;"",1,0)</f>
        <v>1</v>
      </c>
      <c r="BA1100" s="2" t="n">
        <f aca="false">COUNTIF($DV1100:$EG1100, "&lt;&gt;")</f>
        <v>1</v>
      </c>
      <c r="BB1100" s="0" t="n">
        <f aca="false">AY1100*AX1100</f>
        <v>0</v>
      </c>
      <c r="BL1100" s="0" t="s">
        <v>153</v>
      </c>
      <c r="BP1100" s="0" t="s">
        <v>153</v>
      </c>
      <c r="BS1100" s="0" t="s">
        <v>153</v>
      </c>
      <c r="BY1100" s="0" t="s">
        <v>162</v>
      </c>
      <c r="CA1100" s="0" t="s">
        <v>153</v>
      </c>
      <c r="CU1100" s="0" t="s">
        <v>162</v>
      </c>
      <c r="DU1100" s="0" t="s">
        <v>153</v>
      </c>
      <c r="EF1100" s="0" t="s">
        <v>153</v>
      </c>
    </row>
    <row r="1101" customFormat="false" ht="13.8" hidden="false" customHeight="false" outlineLevel="0" collapsed="false">
      <c r="A1101" s="0" t="s">
        <v>5192</v>
      </c>
      <c r="B1101" s="0" t="n">
        <v>78</v>
      </c>
      <c r="C1101" s="0" t="n">
        <v>328147</v>
      </c>
      <c r="D1101" s="0" t="s">
        <v>5193</v>
      </c>
      <c r="E1101" s="0" t="s">
        <v>1905</v>
      </c>
      <c r="F1101" s="0" t="str">
        <f aca="false">CONCATENATE(D1101," ",LEFT(H1101,4),"T=",AU1101,"D=",AV1101,"R=",AW1101,"M=",AX1101,"L=",AY1101,"B=",AZ1101)</f>
        <v>KELSON T=D=WARREN-WARD 5R=5M=1L=0B=1</v>
      </c>
      <c r="G1101" s="0" t="s">
        <v>5194</v>
      </c>
      <c r="I1101" s="0" t="s">
        <v>5195</v>
      </c>
      <c r="J1101" s="0" t="s">
        <v>624</v>
      </c>
      <c r="K1101" s="0" t="s">
        <v>186</v>
      </c>
      <c r="M1101" s="0" t="str">
        <f aca="false">RIGHT(N1101,LEN(N1101)-FIND(" ",N1101))</f>
        <v>BELVEDERE AVE SE</v>
      </c>
      <c r="N1101" s="0" t="s">
        <v>5196</v>
      </c>
      <c r="P1101" s="0" t="s">
        <v>145</v>
      </c>
      <c r="Q1101" s="0" t="s">
        <v>146</v>
      </c>
      <c r="R1101" s="0" t="n">
        <v>44484</v>
      </c>
      <c r="AD1101" s="0" t="s">
        <v>147</v>
      </c>
      <c r="AE1101" s="0" t="s">
        <v>148</v>
      </c>
      <c r="AF1101" s="0" t="s">
        <v>149</v>
      </c>
      <c r="AH1101" s="0" t="n">
        <v>14</v>
      </c>
      <c r="AI1101" s="0" t="n">
        <v>11</v>
      </c>
      <c r="AN1101" s="0" t="s">
        <v>145</v>
      </c>
      <c r="AO1101" s="0" t="s">
        <v>3480</v>
      </c>
      <c r="AP1101" s="0" t="s">
        <v>3481</v>
      </c>
      <c r="AQ1101" s="0" t="n">
        <v>9</v>
      </c>
      <c r="AR1101" s="0" t="n">
        <v>64</v>
      </c>
      <c r="AS1101" s="0" t="n">
        <v>32</v>
      </c>
      <c r="AV1101" s="0" t="s">
        <v>152</v>
      </c>
      <c r="AW1101" s="0" t="n">
        <f aca="false">COUNTA($BA1101:$EG1101)</f>
        <v>5</v>
      </c>
      <c r="AX1101" s="0" t="n">
        <f aca="false">COUNTIF($BC1101:$EG1101,"D")</f>
        <v>1</v>
      </c>
      <c r="AY1101" s="0" t="n">
        <f aca="false">COUNTIF($BC1101:$EG1101,"R")</f>
        <v>0</v>
      </c>
      <c r="AZ1101" s="2" t="n">
        <f aca="false">IF(DH1101&lt;&gt;"",1,0)+IF(DI1101&lt;&gt;"",1,0)+IF(DK1101&lt;&gt;"",1,0)+IF(DM1101&lt;&gt;"",1,0)+IF(DN1101&lt;&gt;"",1,0)+IF(DO1101&lt;&gt;"",1,0)+IF(DQ1101&lt;&gt;"",1,0)+IF(DR1101&lt;&gt;"",1,0)+IF(DT1101&lt;&gt;"",1,0)+IF(DU1101&lt;&gt;"",1,0)+IF(DV1101&lt;&gt;"",1,0)+IF(DW1101&lt;&gt;"",1,0)+IF(DX1101&lt;&gt;"",1,0)+IF(DZ1101&lt;&gt;"",1,0)+IF(EA1101&lt;&gt;"",1,0)+IF(EB1101&lt;&gt;"",1,0)+IF(EE1101&lt;&gt;"",1,0)</f>
        <v>1</v>
      </c>
      <c r="BA1101" s="2" t="n">
        <f aca="false">COUNTIF($DV1101:$EG1101, "&lt;&gt;")</f>
        <v>0</v>
      </c>
      <c r="BB1101" s="0" t="n">
        <f aca="false">AY1101*AX1101</f>
        <v>0</v>
      </c>
      <c r="DC1101" s="0" t="s">
        <v>153</v>
      </c>
      <c r="DG1101" s="0" t="s">
        <v>162</v>
      </c>
      <c r="DN1101" s="0" t="s">
        <v>153</v>
      </c>
    </row>
    <row r="1102" customFormat="false" ht="13.8" hidden="false" customHeight="false" outlineLevel="0" collapsed="false">
      <c r="A1102" s="0" t="s">
        <v>5197</v>
      </c>
      <c r="B1102" s="0" t="n">
        <v>78</v>
      </c>
      <c r="C1102" s="0" t="n">
        <v>303575</v>
      </c>
      <c r="D1102" s="0" t="s">
        <v>4439</v>
      </c>
      <c r="E1102" s="0" t="s">
        <v>2467</v>
      </c>
      <c r="F1102" s="0" t="str">
        <f aca="false">CONCATENATE(D1102," ",LEFT(H1102,4),"T=",AU1102,"D=",AV1102,"R=",AW1102,"M=",AX1102,"L=",AY1102,"B=",AZ1102)</f>
        <v>BAUGH T=D=WARREN-WARD 5R=5M=1L=0B=1</v>
      </c>
      <c r="G1102" s="0" t="s">
        <v>162</v>
      </c>
      <c r="I1102" s="0" t="s">
        <v>5198</v>
      </c>
      <c r="J1102" s="0" t="s">
        <v>482</v>
      </c>
      <c r="K1102" s="0" t="s">
        <v>143</v>
      </c>
      <c r="M1102" s="0" t="str">
        <f aca="false">RIGHT(N1102,LEN(N1102)-FIND(" ",N1102))</f>
        <v>BELVEDERE AVE SE</v>
      </c>
      <c r="N1102" s="0" t="s">
        <v>5199</v>
      </c>
      <c r="P1102" s="0" t="s">
        <v>145</v>
      </c>
      <c r="Q1102" s="0" t="s">
        <v>146</v>
      </c>
      <c r="R1102" s="0" t="n">
        <v>44484</v>
      </c>
      <c r="AD1102" s="0" t="s">
        <v>147</v>
      </c>
      <c r="AE1102" s="0" t="s">
        <v>148</v>
      </c>
      <c r="AF1102" s="0" t="s">
        <v>149</v>
      </c>
      <c r="AH1102" s="0" t="n">
        <v>14</v>
      </c>
      <c r="AI1102" s="0" t="n">
        <v>11</v>
      </c>
      <c r="AN1102" s="0" t="s">
        <v>145</v>
      </c>
      <c r="AO1102" s="0" t="s">
        <v>3480</v>
      </c>
      <c r="AP1102" s="0" t="s">
        <v>3481</v>
      </c>
      <c r="AQ1102" s="0" t="n">
        <v>9</v>
      </c>
      <c r="AR1102" s="0" t="n">
        <v>64</v>
      </c>
      <c r="AS1102" s="0" t="n">
        <v>32</v>
      </c>
      <c r="AV1102" s="0" t="s">
        <v>152</v>
      </c>
      <c r="AW1102" s="0" t="n">
        <f aca="false">COUNTA($BA1102:$EG1102)</f>
        <v>5</v>
      </c>
      <c r="AX1102" s="0" t="n">
        <f aca="false">COUNTIF($BC1102:$EG1102,"D")</f>
        <v>1</v>
      </c>
      <c r="AY1102" s="0" t="n">
        <f aca="false">COUNTIF($BC1102:$EG1102,"R")</f>
        <v>0</v>
      </c>
      <c r="AZ1102" s="2" t="n">
        <f aca="false">IF(DH1102&lt;&gt;"",1,0)+IF(DI1102&lt;&gt;"",1,0)+IF(DK1102&lt;&gt;"",1,0)+IF(DM1102&lt;&gt;"",1,0)+IF(DN1102&lt;&gt;"",1,0)+IF(DO1102&lt;&gt;"",1,0)+IF(DQ1102&lt;&gt;"",1,0)+IF(DR1102&lt;&gt;"",1,0)+IF(DT1102&lt;&gt;"",1,0)+IF(DU1102&lt;&gt;"",1,0)+IF(DV1102&lt;&gt;"",1,0)+IF(DW1102&lt;&gt;"",1,0)+IF(DX1102&lt;&gt;"",1,0)+IF(DZ1102&lt;&gt;"",1,0)+IF(EA1102&lt;&gt;"",1,0)+IF(EB1102&lt;&gt;"",1,0)+IF(EE1102&lt;&gt;"",1,0)</f>
        <v>1</v>
      </c>
      <c r="BA1102" s="2" t="n">
        <f aca="false">COUNTIF($DV1102:$EG1102, "&lt;&gt;")</f>
        <v>0</v>
      </c>
      <c r="BB1102" s="0" t="n">
        <f aca="false">AY1102*AX1102</f>
        <v>0</v>
      </c>
      <c r="CP1102" s="0" t="s">
        <v>153</v>
      </c>
      <c r="CZ1102" s="0" t="s">
        <v>162</v>
      </c>
      <c r="DN1102" s="0" t="s">
        <v>153</v>
      </c>
    </row>
    <row r="1103" customFormat="false" ht="13.8" hidden="false" customHeight="false" outlineLevel="0" collapsed="false">
      <c r="A1103" s="0" t="s">
        <v>5200</v>
      </c>
      <c r="B1103" s="0" t="n">
        <v>78</v>
      </c>
      <c r="C1103" s="0" t="n">
        <v>430662</v>
      </c>
      <c r="D1103" s="0" t="s">
        <v>5201</v>
      </c>
      <c r="E1103" s="0" t="s">
        <v>5202</v>
      </c>
      <c r="F1103" s="0" t="str">
        <f aca="false">CONCATENATE(D1103," ",LEFT(H1103,4),"T=",AU1103,"D=",AV1103,"R=",AW1103,"M=",AX1103,"L=",AY1103,"B=",AZ1103)</f>
        <v>ANDERSON T=D=WARREN-WARD 5R=7M=1L=0B=2</v>
      </c>
      <c r="G1103" s="0" t="s">
        <v>910</v>
      </c>
      <c r="I1103" s="0" t="s">
        <v>5203</v>
      </c>
      <c r="J1103" s="0" t="s">
        <v>688</v>
      </c>
      <c r="K1103" s="0" t="s">
        <v>143</v>
      </c>
      <c r="M1103" s="0" t="str">
        <f aca="false">RIGHT(N1103,LEN(N1103)-FIND(" ",N1103))</f>
        <v>BELVEDERE AVE SE</v>
      </c>
      <c r="N1103" s="0" t="s">
        <v>5199</v>
      </c>
      <c r="P1103" s="0" t="s">
        <v>145</v>
      </c>
      <c r="Q1103" s="0" t="s">
        <v>146</v>
      </c>
      <c r="R1103" s="0" t="n">
        <v>44484</v>
      </c>
      <c r="AD1103" s="0" t="s">
        <v>147</v>
      </c>
      <c r="AE1103" s="0" t="s">
        <v>148</v>
      </c>
      <c r="AF1103" s="0" t="s">
        <v>149</v>
      </c>
      <c r="AH1103" s="0" t="n">
        <v>14</v>
      </c>
      <c r="AI1103" s="0" t="n">
        <v>11</v>
      </c>
      <c r="AN1103" s="0" t="s">
        <v>145</v>
      </c>
      <c r="AO1103" s="0" t="s">
        <v>3480</v>
      </c>
      <c r="AP1103" s="0" t="s">
        <v>3481</v>
      </c>
      <c r="AQ1103" s="0" t="n">
        <v>9</v>
      </c>
      <c r="AR1103" s="0" t="n">
        <v>64</v>
      </c>
      <c r="AS1103" s="0" t="n">
        <v>32</v>
      </c>
      <c r="AV1103" s="0" t="s">
        <v>152</v>
      </c>
      <c r="AW1103" s="0" t="n">
        <f aca="false">COUNTA($BA1103:$EG1103)</f>
        <v>7</v>
      </c>
      <c r="AX1103" s="0" t="n">
        <f aca="false">COUNTIF($BC1103:$EG1103,"D")</f>
        <v>1</v>
      </c>
      <c r="AY1103" s="0" t="n">
        <f aca="false">COUNTIF($BC1103:$EG1103,"R")</f>
        <v>0</v>
      </c>
      <c r="AZ1103" s="2" t="n">
        <f aca="false">IF(DH1103&lt;&gt;"",1,0)+IF(DI1103&lt;&gt;"",1,0)+IF(DK1103&lt;&gt;"",1,0)+IF(DM1103&lt;&gt;"",1,0)+IF(DN1103&lt;&gt;"",1,0)+IF(DO1103&lt;&gt;"",1,0)+IF(DQ1103&lt;&gt;"",1,0)+IF(DR1103&lt;&gt;"",1,0)+IF(DT1103&lt;&gt;"",1,0)+IF(DU1103&lt;&gt;"",1,0)+IF(DV1103&lt;&gt;"",1,0)+IF(DW1103&lt;&gt;"",1,0)+IF(DX1103&lt;&gt;"",1,0)+IF(DZ1103&lt;&gt;"",1,0)+IF(EA1103&lt;&gt;"",1,0)+IF(EB1103&lt;&gt;"",1,0)+IF(EE1103&lt;&gt;"",1,0)</f>
        <v>2</v>
      </c>
      <c r="BA1103" s="2" t="n">
        <f aca="false">COUNTIF($DV1103:$EG1103, "&lt;&gt;")</f>
        <v>2</v>
      </c>
      <c r="BB1103" s="0" t="n">
        <f aca="false">AY1103*AX1103</f>
        <v>0</v>
      </c>
      <c r="CZ1103" s="0" t="s">
        <v>162</v>
      </c>
      <c r="DC1103" s="0" t="s">
        <v>153</v>
      </c>
      <c r="DN1103" s="0" t="s">
        <v>153</v>
      </c>
      <c r="EA1103" s="0" t="s">
        <v>153</v>
      </c>
      <c r="EF1103" s="0" t="s">
        <v>153</v>
      </c>
    </row>
    <row r="1104" customFormat="false" ht="13.8" hidden="false" customHeight="false" outlineLevel="0" collapsed="false">
      <c r="A1104" s="0" t="s">
        <v>5204</v>
      </c>
      <c r="B1104" s="0" t="n">
        <v>78</v>
      </c>
      <c r="C1104" s="0" t="n">
        <v>221753</v>
      </c>
      <c r="D1104" s="0" t="s">
        <v>5205</v>
      </c>
      <c r="E1104" s="0" t="s">
        <v>5206</v>
      </c>
      <c r="F1104" s="0" t="str">
        <f aca="false">CONCATENATE(D1104," ",LEFT(H1104,4),"T=",AU1104,"D=",AV1104,"R=",AW1104,"M=",AX1104,"L=",AY1104,"B=",AZ1104)</f>
        <v>BOONE JRT=D=WARREN-WARD 5R=5M=0L=0B=1</v>
      </c>
      <c r="G1104" s="0" t="s">
        <v>227</v>
      </c>
      <c r="H1104" s="0" t="s">
        <v>358</v>
      </c>
      <c r="I1104" s="0" t="s">
        <v>5207</v>
      </c>
      <c r="J1104" s="0" t="s">
        <v>5208</v>
      </c>
      <c r="K1104" s="0" t="s">
        <v>143</v>
      </c>
      <c r="M1104" s="0" t="str">
        <f aca="false">RIGHT(N1104,LEN(N1104)-FIND(" ",N1104))</f>
        <v>BELVEDERE AVE SE</v>
      </c>
      <c r="N1104" s="0" t="s">
        <v>5209</v>
      </c>
      <c r="P1104" s="0" t="s">
        <v>145</v>
      </c>
      <c r="Q1104" s="0" t="s">
        <v>146</v>
      </c>
      <c r="R1104" s="0" t="n">
        <v>44484</v>
      </c>
      <c r="AD1104" s="0" t="s">
        <v>147</v>
      </c>
      <c r="AE1104" s="0" t="s">
        <v>148</v>
      </c>
      <c r="AF1104" s="0" t="s">
        <v>149</v>
      </c>
      <c r="AH1104" s="0" t="n">
        <v>14</v>
      </c>
      <c r="AI1104" s="0" t="n">
        <v>11</v>
      </c>
      <c r="AN1104" s="0" t="s">
        <v>145</v>
      </c>
      <c r="AO1104" s="0" t="s">
        <v>3480</v>
      </c>
      <c r="AP1104" s="0" t="s">
        <v>3481</v>
      </c>
      <c r="AQ1104" s="0" t="n">
        <v>9</v>
      </c>
      <c r="AR1104" s="0" t="n">
        <v>64</v>
      </c>
      <c r="AS1104" s="0" t="n">
        <v>32</v>
      </c>
      <c r="AV1104" s="0" t="s">
        <v>152</v>
      </c>
      <c r="AW1104" s="0" t="n">
        <f aca="false">COUNTA($BA1104:$EG1104)</f>
        <v>5</v>
      </c>
      <c r="AX1104" s="0" t="n">
        <f aca="false">COUNTIF($BC1104:$EG1104,"D")</f>
        <v>0</v>
      </c>
      <c r="AY1104" s="0" t="n">
        <f aca="false">COUNTIF($BC1104:$EG1104,"R")</f>
        <v>0</v>
      </c>
      <c r="AZ1104" s="2" t="n">
        <f aca="false">IF(DH1104&lt;&gt;"",1,0)+IF(DI1104&lt;&gt;"",1,0)+IF(DK1104&lt;&gt;"",1,0)+IF(DM1104&lt;&gt;"",1,0)+IF(DN1104&lt;&gt;"",1,0)+IF(DO1104&lt;&gt;"",1,0)+IF(DQ1104&lt;&gt;"",1,0)+IF(DR1104&lt;&gt;"",1,0)+IF(DT1104&lt;&gt;"",1,0)+IF(DU1104&lt;&gt;"",1,0)+IF(DV1104&lt;&gt;"",1,0)+IF(DW1104&lt;&gt;"",1,0)+IF(DX1104&lt;&gt;"",1,0)+IF(DZ1104&lt;&gt;"",1,0)+IF(EA1104&lt;&gt;"",1,0)+IF(EB1104&lt;&gt;"",1,0)+IF(EE1104&lt;&gt;"",1,0)</f>
        <v>1</v>
      </c>
      <c r="BA1104" s="2" t="n">
        <f aca="false">COUNTIF($DV1104:$EG1104, "&lt;&gt;")</f>
        <v>0</v>
      </c>
      <c r="BB1104" s="0" t="n">
        <f aca="false">AY1104*AX1104</f>
        <v>0</v>
      </c>
      <c r="CP1104" s="0" t="s">
        <v>153</v>
      </c>
      <c r="DC1104" s="0" t="s">
        <v>153</v>
      </c>
      <c r="DU1104" s="0" t="s">
        <v>153</v>
      </c>
    </row>
    <row r="1105" customFormat="false" ht="13.8" hidden="false" customHeight="false" outlineLevel="0" collapsed="false">
      <c r="A1105" s="0" t="s">
        <v>5210</v>
      </c>
      <c r="B1105" s="0" t="n">
        <v>78</v>
      </c>
      <c r="C1105" s="0" t="n">
        <v>115589</v>
      </c>
      <c r="D1105" s="0" t="s">
        <v>5211</v>
      </c>
      <c r="E1105" s="0" t="s">
        <v>807</v>
      </c>
      <c r="F1105" s="0" t="str">
        <f aca="false">CONCATENATE(D1105," ",LEFT(H1105,4),"T=",AU1105,"D=",AV1105,"R=",AW1105,"M=",AX1105,"L=",AY1105,"B=",AZ1105)</f>
        <v>ABSHER T=D=WARREN-WARD 5R=5M=0L=0B=1</v>
      </c>
      <c r="I1105" s="0" t="s">
        <v>5212</v>
      </c>
      <c r="J1105" s="0" t="s">
        <v>5208</v>
      </c>
      <c r="K1105" s="0" t="s">
        <v>143</v>
      </c>
      <c r="M1105" s="0" t="str">
        <f aca="false">RIGHT(N1105,LEN(N1105)-FIND(" ",N1105))</f>
        <v>BELVEDERE AVE SE</v>
      </c>
      <c r="N1105" s="0" t="s">
        <v>5209</v>
      </c>
      <c r="P1105" s="0" t="s">
        <v>145</v>
      </c>
      <c r="Q1105" s="0" t="s">
        <v>146</v>
      </c>
      <c r="R1105" s="0" t="n">
        <v>44484</v>
      </c>
      <c r="AD1105" s="0" t="s">
        <v>147</v>
      </c>
      <c r="AE1105" s="0" t="s">
        <v>148</v>
      </c>
      <c r="AF1105" s="0" t="s">
        <v>149</v>
      </c>
      <c r="AH1105" s="0" t="n">
        <v>14</v>
      </c>
      <c r="AI1105" s="0" t="n">
        <v>11</v>
      </c>
      <c r="AN1105" s="0" t="s">
        <v>145</v>
      </c>
      <c r="AO1105" s="0" t="s">
        <v>3480</v>
      </c>
      <c r="AP1105" s="0" t="s">
        <v>3481</v>
      </c>
      <c r="AQ1105" s="0" t="n">
        <v>9</v>
      </c>
      <c r="AR1105" s="0" t="n">
        <v>64</v>
      </c>
      <c r="AS1105" s="0" t="n">
        <v>32</v>
      </c>
      <c r="AV1105" s="0" t="s">
        <v>152</v>
      </c>
      <c r="AW1105" s="0" t="n">
        <f aca="false">COUNTA($BA1105:$EG1105)</f>
        <v>5</v>
      </c>
      <c r="AX1105" s="0" t="n">
        <f aca="false">COUNTIF($BC1105:$EG1105,"D")</f>
        <v>0</v>
      </c>
      <c r="AY1105" s="0" t="n">
        <f aca="false">COUNTIF($BC1105:$EG1105,"R")</f>
        <v>0</v>
      </c>
      <c r="AZ1105" s="2" t="n">
        <f aca="false">IF(DH1105&lt;&gt;"",1,0)+IF(DI1105&lt;&gt;"",1,0)+IF(DK1105&lt;&gt;"",1,0)+IF(DM1105&lt;&gt;"",1,0)+IF(DN1105&lt;&gt;"",1,0)+IF(DO1105&lt;&gt;"",1,0)+IF(DQ1105&lt;&gt;"",1,0)+IF(DR1105&lt;&gt;"",1,0)+IF(DT1105&lt;&gt;"",1,0)+IF(DU1105&lt;&gt;"",1,0)+IF(DV1105&lt;&gt;"",1,0)+IF(DW1105&lt;&gt;"",1,0)+IF(DX1105&lt;&gt;"",1,0)+IF(DZ1105&lt;&gt;"",1,0)+IF(EA1105&lt;&gt;"",1,0)+IF(EB1105&lt;&gt;"",1,0)+IF(EE1105&lt;&gt;"",1,0)</f>
        <v>1</v>
      </c>
      <c r="BA1105" s="2" t="n">
        <f aca="false">COUNTIF($DV1105:$EG1105, "&lt;&gt;")</f>
        <v>0</v>
      </c>
      <c r="BB1105" s="0" t="n">
        <f aca="false">AY1105*AX1105</f>
        <v>0</v>
      </c>
      <c r="CP1105" s="0" t="s">
        <v>153</v>
      </c>
      <c r="DC1105" s="0" t="s">
        <v>153</v>
      </c>
      <c r="DU1105" s="0" t="s">
        <v>153</v>
      </c>
    </row>
    <row r="1106" customFormat="false" ht="13.8" hidden="false" customHeight="false" outlineLevel="0" collapsed="false">
      <c r="A1106" s="0" t="s">
        <v>5213</v>
      </c>
      <c r="B1106" s="0" t="n">
        <v>78</v>
      </c>
      <c r="C1106" s="0" t="n">
        <v>444434</v>
      </c>
      <c r="D1106" s="0" t="s">
        <v>5214</v>
      </c>
      <c r="E1106" s="0" t="s">
        <v>1804</v>
      </c>
      <c r="F1106" s="0" t="str">
        <f aca="false">CONCATENATE(D1106," ",LEFT(H1106,4),"T=",AU1106,"D=",AV1106,"R=",AW1106,"M=",AX1106,"L=",AY1106,"B=",AZ1106)</f>
        <v>MORTON T=D=WARREN-WARD 5R=6M=0L=0B=2</v>
      </c>
      <c r="G1106" s="0" t="s">
        <v>1100</v>
      </c>
      <c r="I1106" s="0" t="s">
        <v>5215</v>
      </c>
      <c r="J1106" s="0" t="s">
        <v>5216</v>
      </c>
      <c r="K1106" s="0" t="s">
        <v>143</v>
      </c>
      <c r="M1106" s="0" t="str">
        <f aca="false">RIGHT(N1106,LEN(N1106)-FIND(" ",N1106))</f>
        <v>BELVEDERE AVE SE</v>
      </c>
      <c r="N1106" s="0" t="s">
        <v>5217</v>
      </c>
      <c r="P1106" s="0" t="s">
        <v>145</v>
      </c>
      <c r="Q1106" s="0" t="s">
        <v>146</v>
      </c>
      <c r="R1106" s="0" t="n">
        <v>44484</v>
      </c>
      <c r="AD1106" s="0" t="s">
        <v>147</v>
      </c>
      <c r="AE1106" s="0" t="s">
        <v>148</v>
      </c>
      <c r="AF1106" s="0" t="s">
        <v>149</v>
      </c>
      <c r="AH1106" s="0" t="n">
        <v>14</v>
      </c>
      <c r="AI1106" s="0" t="n">
        <v>11</v>
      </c>
      <c r="AN1106" s="0" t="s">
        <v>145</v>
      </c>
      <c r="AO1106" s="0" t="s">
        <v>3480</v>
      </c>
      <c r="AP1106" s="0" t="s">
        <v>3481</v>
      </c>
      <c r="AQ1106" s="0" t="n">
        <v>9</v>
      </c>
      <c r="AR1106" s="0" t="n">
        <v>64</v>
      </c>
      <c r="AS1106" s="0" t="n">
        <v>32</v>
      </c>
      <c r="AV1106" s="0" t="s">
        <v>152</v>
      </c>
      <c r="AW1106" s="0" t="n">
        <f aca="false">COUNTA($BA1106:$EG1106)</f>
        <v>6</v>
      </c>
      <c r="AX1106" s="0" t="n">
        <f aca="false">COUNTIF($BC1106:$EG1106,"D")</f>
        <v>0</v>
      </c>
      <c r="AY1106" s="0" t="n">
        <f aca="false">COUNTIF($BC1106:$EG1106,"R")</f>
        <v>0</v>
      </c>
      <c r="AZ1106" s="2" t="n">
        <f aca="false">IF(DH1106&lt;&gt;"",1,0)+IF(DI1106&lt;&gt;"",1,0)+IF(DK1106&lt;&gt;"",1,0)+IF(DM1106&lt;&gt;"",1,0)+IF(DN1106&lt;&gt;"",1,0)+IF(DO1106&lt;&gt;"",1,0)+IF(DQ1106&lt;&gt;"",1,0)+IF(DR1106&lt;&gt;"",1,0)+IF(DT1106&lt;&gt;"",1,0)+IF(DU1106&lt;&gt;"",1,0)+IF(DV1106&lt;&gt;"",1,0)+IF(DW1106&lt;&gt;"",1,0)+IF(DX1106&lt;&gt;"",1,0)+IF(DZ1106&lt;&gt;"",1,0)+IF(EA1106&lt;&gt;"",1,0)+IF(EB1106&lt;&gt;"",1,0)+IF(EE1106&lt;&gt;"",1,0)</f>
        <v>2</v>
      </c>
      <c r="BA1106" s="2" t="n">
        <f aca="false">COUNTIF($DV1106:$EG1106, "&lt;&gt;")</f>
        <v>2</v>
      </c>
      <c r="BB1106" s="0" t="n">
        <f aca="false">AY1106*AX1106</f>
        <v>0</v>
      </c>
      <c r="CY1106" s="0" t="s">
        <v>153</v>
      </c>
      <c r="DN1106" s="0" t="s">
        <v>153</v>
      </c>
      <c r="EA1106" s="0" t="s">
        <v>153</v>
      </c>
      <c r="EF1106" s="0" t="s">
        <v>153</v>
      </c>
    </row>
    <row r="1107" customFormat="false" ht="13.8" hidden="false" customHeight="false" outlineLevel="0" collapsed="false">
      <c r="A1107" s="0" t="s">
        <v>5218</v>
      </c>
      <c r="B1107" s="0" t="n">
        <v>78</v>
      </c>
      <c r="C1107" s="0" t="n">
        <v>300087</v>
      </c>
      <c r="D1107" s="0" t="s">
        <v>5219</v>
      </c>
      <c r="E1107" s="0" t="s">
        <v>647</v>
      </c>
      <c r="F1107" s="0" t="str">
        <f aca="false">CONCATENATE(D1107," ",LEFT(H1107,4),"T=",AU1107,"D=",AV1107,"R=",AW1107,"M=",AX1107,"L=",AY1107,"B=",AZ1107)</f>
        <v>GUNDIC IIT=D=WARREN-WARD 5R=9M=1L=0B=3</v>
      </c>
      <c r="G1107" s="0" t="s">
        <v>1563</v>
      </c>
      <c r="H1107" s="0" t="s">
        <v>622</v>
      </c>
      <c r="I1107" s="0" t="s">
        <v>5220</v>
      </c>
      <c r="J1107" s="0" t="s">
        <v>1294</v>
      </c>
      <c r="K1107" s="0" t="s">
        <v>143</v>
      </c>
      <c r="M1107" s="0" t="str">
        <f aca="false">RIGHT(N1107,LEN(N1107)-FIND(" ",N1107))</f>
        <v>BELVEDERE AVE SE</v>
      </c>
      <c r="N1107" s="0" t="s">
        <v>5217</v>
      </c>
      <c r="P1107" s="0" t="s">
        <v>145</v>
      </c>
      <c r="Q1107" s="0" t="s">
        <v>146</v>
      </c>
      <c r="R1107" s="0" t="n">
        <v>44484</v>
      </c>
      <c r="AD1107" s="0" t="s">
        <v>147</v>
      </c>
      <c r="AE1107" s="0" t="s">
        <v>148</v>
      </c>
      <c r="AF1107" s="0" t="s">
        <v>149</v>
      </c>
      <c r="AH1107" s="0" t="n">
        <v>14</v>
      </c>
      <c r="AI1107" s="0" t="n">
        <v>11</v>
      </c>
      <c r="AN1107" s="0" t="s">
        <v>145</v>
      </c>
      <c r="AO1107" s="0" t="s">
        <v>3480</v>
      </c>
      <c r="AP1107" s="0" t="s">
        <v>3481</v>
      </c>
      <c r="AQ1107" s="0" t="n">
        <v>9</v>
      </c>
      <c r="AR1107" s="0" t="n">
        <v>64</v>
      </c>
      <c r="AS1107" s="0" t="n">
        <v>32</v>
      </c>
      <c r="AV1107" s="0" t="s">
        <v>152</v>
      </c>
      <c r="AW1107" s="0" t="n">
        <f aca="false">COUNTA($BA1107:$EG1107)</f>
        <v>9</v>
      </c>
      <c r="AX1107" s="0" t="n">
        <f aca="false">COUNTIF($BC1107:$EG1107,"D")</f>
        <v>1</v>
      </c>
      <c r="AY1107" s="0" t="n">
        <f aca="false">COUNTIF($BC1107:$EG1107,"R")</f>
        <v>0</v>
      </c>
      <c r="AZ1107" s="2" t="n">
        <f aca="false">IF(DH1107&lt;&gt;"",1,0)+IF(DI1107&lt;&gt;"",1,0)+IF(DK1107&lt;&gt;"",1,0)+IF(DM1107&lt;&gt;"",1,0)+IF(DN1107&lt;&gt;"",1,0)+IF(DO1107&lt;&gt;"",1,0)+IF(DQ1107&lt;&gt;"",1,0)+IF(DR1107&lt;&gt;"",1,0)+IF(DT1107&lt;&gt;"",1,0)+IF(DU1107&lt;&gt;"",1,0)+IF(DV1107&lt;&gt;"",1,0)+IF(DW1107&lt;&gt;"",1,0)+IF(DX1107&lt;&gt;"",1,0)+IF(DZ1107&lt;&gt;"",1,0)+IF(EA1107&lt;&gt;"",1,0)+IF(EB1107&lt;&gt;"",1,0)+IF(EE1107&lt;&gt;"",1,0)</f>
        <v>3</v>
      </c>
      <c r="BA1107" s="2" t="n">
        <f aca="false">COUNTIF($DV1107:$EG1107, "&lt;&gt;")</f>
        <v>2</v>
      </c>
      <c r="BB1107" s="0" t="n">
        <f aca="false">AY1107*AX1107</f>
        <v>0</v>
      </c>
      <c r="CO1107" s="0" t="s">
        <v>153</v>
      </c>
      <c r="CY1107" s="0" t="s">
        <v>153</v>
      </c>
      <c r="CZ1107" s="0" t="s">
        <v>162</v>
      </c>
      <c r="DI1107" s="0" t="s">
        <v>153</v>
      </c>
      <c r="DN1107" s="0" t="s">
        <v>153</v>
      </c>
      <c r="EA1107" s="0" t="s">
        <v>153</v>
      </c>
      <c r="EF1107" s="0" t="s">
        <v>153</v>
      </c>
    </row>
    <row r="1108" customFormat="false" ht="13.8" hidden="false" customHeight="false" outlineLevel="0" collapsed="false">
      <c r="A1108" s="0" t="s">
        <v>5221</v>
      </c>
      <c r="B1108" s="0" t="n">
        <v>78</v>
      </c>
      <c r="C1108" s="0" t="n">
        <v>288854</v>
      </c>
      <c r="D1108" s="0" t="s">
        <v>5222</v>
      </c>
      <c r="E1108" s="0" t="s">
        <v>1311</v>
      </c>
      <c r="F1108" s="0" t="str">
        <f aca="false">CONCATENATE(D1108," ",LEFT(H1108,4),"T=",AU1108,"D=",AV1108,"R=",AW1108,"M=",AX1108,"L=",AY1108,"B=",AZ1108)</f>
        <v>RAEBURN T=D=WARREN-WARD 5R=22M=6L=0B=6</v>
      </c>
      <c r="G1108" s="0" t="s">
        <v>310</v>
      </c>
      <c r="I1108" s="0" t="s">
        <v>5223</v>
      </c>
      <c r="J1108" s="0" t="s">
        <v>1148</v>
      </c>
      <c r="K1108" s="0" t="s">
        <v>143</v>
      </c>
      <c r="M1108" s="0" t="str">
        <f aca="false">RIGHT(N1108,LEN(N1108)-FIND(" ",N1108))</f>
        <v>BELVEDERE AVE SE</v>
      </c>
      <c r="N1108" s="0" t="s">
        <v>5224</v>
      </c>
      <c r="P1108" s="0" t="s">
        <v>145</v>
      </c>
      <c r="Q1108" s="0" t="s">
        <v>146</v>
      </c>
      <c r="R1108" s="0" t="n">
        <v>44484</v>
      </c>
      <c r="AD1108" s="0" t="s">
        <v>147</v>
      </c>
      <c r="AE1108" s="0" t="s">
        <v>148</v>
      </c>
      <c r="AF1108" s="0" t="s">
        <v>149</v>
      </c>
      <c r="AH1108" s="0" t="n">
        <v>14</v>
      </c>
      <c r="AI1108" s="0" t="n">
        <v>11</v>
      </c>
      <c r="AN1108" s="0" t="s">
        <v>145</v>
      </c>
      <c r="AO1108" s="0" t="s">
        <v>3480</v>
      </c>
      <c r="AP1108" s="0" t="s">
        <v>3481</v>
      </c>
      <c r="AQ1108" s="0" t="n">
        <v>9</v>
      </c>
      <c r="AR1108" s="0" t="n">
        <v>64</v>
      </c>
      <c r="AS1108" s="0" t="n">
        <v>32</v>
      </c>
      <c r="AV1108" s="0" t="s">
        <v>152</v>
      </c>
      <c r="AW1108" s="0" t="n">
        <f aca="false">COUNTA($BA1108:$EG1108)</f>
        <v>22</v>
      </c>
      <c r="AX1108" s="0" t="n">
        <f aca="false">COUNTIF($BC1108:$EG1108,"D")</f>
        <v>6</v>
      </c>
      <c r="AY1108" s="0" t="n">
        <f aca="false">COUNTIF($BC1108:$EG1108,"R")</f>
        <v>0</v>
      </c>
      <c r="AZ1108" s="2" t="n">
        <f aca="false">IF(DH1108&lt;&gt;"",1,0)+IF(DI1108&lt;&gt;"",1,0)+IF(DK1108&lt;&gt;"",1,0)+IF(DM1108&lt;&gt;"",1,0)+IF(DN1108&lt;&gt;"",1,0)+IF(DO1108&lt;&gt;"",1,0)+IF(DQ1108&lt;&gt;"",1,0)+IF(DR1108&lt;&gt;"",1,0)+IF(DT1108&lt;&gt;"",1,0)+IF(DU1108&lt;&gt;"",1,0)+IF(DV1108&lt;&gt;"",1,0)+IF(DW1108&lt;&gt;"",1,0)+IF(DX1108&lt;&gt;"",1,0)+IF(DZ1108&lt;&gt;"",1,0)+IF(EA1108&lt;&gt;"",1,0)+IF(EB1108&lt;&gt;"",1,0)+IF(EE1108&lt;&gt;"",1,0)</f>
        <v>6</v>
      </c>
      <c r="BA1108" s="2" t="n">
        <f aca="false">COUNTIF($DV1108:$EG1108, "&lt;&gt;")</f>
        <v>3</v>
      </c>
      <c r="BB1108" s="0" t="n">
        <f aca="false">AY1108*AX1108</f>
        <v>0</v>
      </c>
      <c r="CK1108" s="0" t="s">
        <v>153</v>
      </c>
      <c r="CN1108" s="0" t="s">
        <v>153</v>
      </c>
      <c r="CO1108" s="0" t="s">
        <v>162</v>
      </c>
      <c r="CP1108" s="0" t="s">
        <v>153</v>
      </c>
      <c r="CU1108" s="0" t="s">
        <v>162</v>
      </c>
      <c r="CV1108" s="0" t="s">
        <v>153</v>
      </c>
      <c r="CY1108" s="0" t="s">
        <v>153</v>
      </c>
      <c r="CZ1108" s="0" t="s">
        <v>162</v>
      </c>
      <c r="DC1108" s="0" t="s">
        <v>153</v>
      </c>
      <c r="DF1108" s="0" t="s">
        <v>153</v>
      </c>
      <c r="DG1108" s="0" t="s">
        <v>162</v>
      </c>
      <c r="DI1108" s="0" t="s">
        <v>153</v>
      </c>
      <c r="DJ1108" s="0" t="s">
        <v>162</v>
      </c>
      <c r="DL1108" s="0" t="s">
        <v>153</v>
      </c>
      <c r="DM1108" s="0" t="s">
        <v>162</v>
      </c>
      <c r="DN1108" s="0" t="s">
        <v>153</v>
      </c>
      <c r="DU1108" s="0" t="s">
        <v>153</v>
      </c>
      <c r="DX1108" s="0" t="s">
        <v>153</v>
      </c>
      <c r="EA1108" s="0" t="s">
        <v>153</v>
      </c>
      <c r="EF1108" s="0" t="s">
        <v>153</v>
      </c>
    </row>
    <row r="1109" customFormat="false" ht="13.8" hidden="false" customHeight="false" outlineLevel="0" collapsed="false">
      <c r="A1109" s="0" t="s">
        <v>5225</v>
      </c>
      <c r="B1109" s="0" t="n">
        <v>78</v>
      </c>
      <c r="C1109" s="0" t="n">
        <v>239132</v>
      </c>
      <c r="D1109" s="0" t="s">
        <v>5222</v>
      </c>
      <c r="E1109" s="0" t="s">
        <v>723</v>
      </c>
      <c r="F1109" s="0" t="str">
        <f aca="false">CONCATENATE(D1109," ",LEFT(H1109,4),"T=",AU1109,"D=",AV1109,"R=",AW1109,"M=",AX1109,"L=",AY1109,"B=",AZ1109)</f>
        <v>RAEBURN T=D=WARREN-WARD 5R=36M=8L=0B=6</v>
      </c>
      <c r="G1109" s="0" t="s">
        <v>140</v>
      </c>
      <c r="I1109" s="0" t="s">
        <v>5226</v>
      </c>
      <c r="J1109" s="0" t="s">
        <v>5227</v>
      </c>
      <c r="K1109" s="0" t="s">
        <v>143</v>
      </c>
      <c r="M1109" s="0" t="str">
        <f aca="false">RIGHT(N1109,LEN(N1109)-FIND(" ",N1109))</f>
        <v>BELVEDERE AVE SE</v>
      </c>
      <c r="N1109" s="0" t="s">
        <v>5224</v>
      </c>
      <c r="P1109" s="0" t="s">
        <v>145</v>
      </c>
      <c r="Q1109" s="0" t="s">
        <v>146</v>
      </c>
      <c r="R1109" s="0" t="n">
        <v>44484</v>
      </c>
      <c r="AD1109" s="0" t="s">
        <v>147</v>
      </c>
      <c r="AE1109" s="0" t="s">
        <v>148</v>
      </c>
      <c r="AF1109" s="0" t="s">
        <v>149</v>
      </c>
      <c r="AH1109" s="0" t="n">
        <v>14</v>
      </c>
      <c r="AI1109" s="0" t="n">
        <v>11</v>
      </c>
      <c r="AN1109" s="0" t="s">
        <v>145</v>
      </c>
      <c r="AO1109" s="0" t="s">
        <v>3480</v>
      </c>
      <c r="AP1109" s="0" t="s">
        <v>3481</v>
      </c>
      <c r="AQ1109" s="0" t="n">
        <v>9</v>
      </c>
      <c r="AR1109" s="0" t="n">
        <v>64</v>
      </c>
      <c r="AS1109" s="0" t="n">
        <v>32</v>
      </c>
      <c r="AV1109" s="0" t="s">
        <v>152</v>
      </c>
      <c r="AW1109" s="0" t="n">
        <f aca="false">COUNTA($BA1109:$EG1109)</f>
        <v>36</v>
      </c>
      <c r="AX1109" s="0" t="n">
        <f aca="false">COUNTIF($BC1109:$EG1109,"D")</f>
        <v>8</v>
      </c>
      <c r="AY1109" s="0" t="n">
        <f aca="false">COUNTIF($BC1109:$EG1109,"R")</f>
        <v>0</v>
      </c>
      <c r="AZ1109" s="2" t="n">
        <f aca="false">IF(DH1109&lt;&gt;"",1,0)+IF(DI1109&lt;&gt;"",1,0)+IF(DK1109&lt;&gt;"",1,0)+IF(DM1109&lt;&gt;"",1,0)+IF(DN1109&lt;&gt;"",1,0)+IF(DO1109&lt;&gt;"",1,0)+IF(DQ1109&lt;&gt;"",1,0)+IF(DR1109&lt;&gt;"",1,0)+IF(DT1109&lt;&gt;"",1,0)+IF(DU1109&lt;&gt;"",1,0)+IF(DV1109&lt;&gt;"",1,0)+IF(DW1109&lt;&gt;"",1,0)+IF(DX1109&lt;&gt;"",1,0)+IF(DZ1109&lt;&gt;"",1,0)+IF(EA1109&lt;&gt;"",1,0)+IF(EB1109&lt;&gt;"",1,0)+IF(EE1109&lt;&gt;"",1,0)</f>
        <v>6</v>
      </c>
      <c r="BA1109" s="2" t="n">
        <f aca="false">COUNTIF($DV1109:$EG1109, "&lt;&gt;")</f>
        <v>3</v>
      </c>
      <c r="BB1109" s="0" t="n">
        <f aca="false">AY1109*AX1109</f>
        <v>0</v>
      </c>
      <c r="BC1109" s="0" t="s">
        <v>153</v>
      </c>
      <c r="BD1109" s="0" t="s">
        <v>153</v>
      </c>
      <c r="BH1109" s="0" t="s">
        <v>153</v>
      </c>
      <c r="BI1109" s="0" t="s">
        <v>153</v>
      </c>
      <c r="BJ1109" s="0" t="s">
        <v>153</v>
      </c>
      <c r="BK1109" s="0" t="s">
        <v>153</v>
      </c>
      <c r="BL1109" s="0" t="s">
        <v>153</v>
      </c>
      <c r="BP1109" s="0" t="s">
        <v>153</v>
      </c>
      <c r="BR1109" s="0" t="s">
        <v>153</v>
      </c>
      <c r="BS1109" s="0" t="s">
        <v>153</v>
      </c>
      <c r="BY1109" s="0" t="s">
        <v>162</v>
      </c>
      <c r="CA1109" s="0" t="s">
        <v>153</v>
      </c>
      <c r="CG1109" s="0" t="s">
        <v>153</v>
      </c>
      <c r="CH1109" s="0" t="s">
        <v>162</v>
      </c>
      <c r="CK1109" s="0" t="s">
        <v>153</v>
      </c>
      <c r="CN1109" s="0" t="s">
        <v>153</v>
      </c>
      <c r="CO1109" s="0" t="s">
        <v>162</v>
      </c>
      <c r="CP1109" s="0" t="s">
        <v>153</v>
      </c>
      <c r="CU1109" s="0" t="s">
        <v>162</v>
      </c>
      <c r="CV1109" s="0" t="s">
        <v>153</v>
      </c>
      <c r="CY1109" s="0" t="s">
        <v>153</v>
      </c>
      <c r="CZ1109" s="0" t="s">
        <v>162</v>
      </c>
      <c r="DC1109" s="0" t="s">
        <v>153</v>
      </c>
      <c r="DF1109" s="0" t="s">
        <v>153</v>
      </c>
      <c r="DG1109" s="0" t="s">
        <v>162</v>
      </c>
      <c r="DI1109" s="0" t="s">
        <v>153</v>
      </c>
      <c r="DJ1109" s="0" t="s">
        <v>162</v>
      </c>
      <c r="DL1109" s="0" t="s">
        <v>153</v>
      </c>
      <c r="DM1109" s="0" t="s">
        <v>162</v>
      </c>
      <c r="DN1109" s="0" t="s">
        <v>153</v>
      </c>
      <c r="DU1109" s="0" t="s">
        <v>153</v>
      </c>
      <c r="DX1109" s="0" t="s">
        <v>153</v>
      </c>
      <c r="EA1109" s="0" t="s">
        <v>153</v>
      </c>
      <c r="EF1109" s="0" t="s">
        <v>153</v>
      </c>
    </row>
    <row r="1110" customFormat="false" ht="13.8" hidden="false" customHeight="false" outlineLevel="0" collapsed="false">
      <c r="A1110" s="0" t="s">
        <v>5228</v>
      </c>
      <c r="B1110" s="0" t="n">
        <v>78</v>
      </c>
      <c r="C1110" s="0" t="n">
        <v>387040</v>
      </c>
      <c r="D1110" s="0" t="s">
        <v>5222</v>
      </c>
      <c r="E1110" s="0" t="s">
        <v>5229</v>
      </c>
      <c r="F1110" s="0" t="str">
        <f aca="false">CONCATENATE(D1110," ",LEFT(H1110,4),"T=",AU1110,"D=",AV1110,"R=",AW1110,"M=",AX1110,"L=",AY1110,"B=",AZ1110)</f>
        <v>RAEBURN T=D=WARREN-WARD 5R=37M=9L=0B=6</v>
      </c>
      <c r="G1110" s="0" t="s">
        <v>212</v>
      </c>
      <c r="I1110" s="0" t="s">
        <v>5230</v>
      </c>
      <c r="J1110" s="0" t="s">
        <v>5231</v>
      </c>
      <c r="K1110" s="0" t="s">
        <v>143</v>
      </c>
      <c r="M1110" s="0" t="str">
        <f aca="false">RIGHT(N1110,LEN(N1110)-FIND(" ",N1110))</f>
        <v>BELVEDERE AVE SE</v>
      </c>
      <c r="N1110" s="0" t="s">
        <v>5224</v>
      </c>
      <c r="P1110" s="0" t="s">
        <v>145</v>
      </c>
      <c r="Q1110" s="0" t="s">
        <v>146</v>
      </c>
      <c r="R1110" s="0" t="n">
        <v>44484</v>
      </c>
      <c r="AD1110" s="0" t="s">
        <v>147</v>
      </c>
      <c r="AE1110" s="0" t="s">
        <v>148</v>
      </c>
      <c r="AF1110" s="0" t="s">
        <v>149</v>
      </c>
      <c r="AH1110" s="0" t="n">
        <v>14</v>
      </c>
      <c r="AI1110" s="0" t="n">
        <v>11</v>
      </c>
      <c r="AN1110" s="0" t="s">
        <v>145</v>
      </c>
      <c r="AO1110" s="0" t="s">
        <v>3480</v>
      </c>
      <c r="AP1110" s="0" t="s">
        <v>3481</v>
      </c>
      <c r="AQ1110" s="0" t="n">
        <v>9</v>
      </c>
      <c r="AR1110" s="0" t="n">
        <v>64</v>
      </c>
      <c r="AS1110" s="0" t="n">
        <v>32</v>
      </c>
      <c r="AV1110" s="0" t="s">
        <v>152</v>
      </c>
      <c r="AW1110" s="0" t="n">
        <f aca="false">COUNTA($BA1110:$EG1110)</f>
        <v>37</v>
      </c>
      <c r="AX1110" s="0" t="n">
        <f aca="false">COUNTIF($BC1110:$EG1110,"D")</f>
        <v>9</v>
      </c>
      <c r="AY1110" s="0" t="n">
        <f aca="false">COUNTIF($BC1110:$EG1110,"R")</f>
        <v>0</v>
      </c>
      <c r="AZ1110" s="2" t="n">
        <f aca="false">IF(DH1110&lt;&gt;"",1,0)+IF(DI1110&lt;&gt;"",1,0)+IF(DK1110&lt;&gt;"",1,0)+IF(DM1110&lt;&gt;"",1,0)+IF(DN1110&lt;&gt;"",1,0)+IF(DO1110&lt;&gt;"",1,0)+IF(DQ1110&lt;&gt;"",1,0)+IF(DR1110&lt;&gt;"",1,0)+IF(DT1110&lt;&gt;"",1,0)+IF(DU1110&lt;&gt;"",1,0)+IF(DV1110&lt;&gt;"",1,0)+IF(DW1110&lt;&gt;"",1,0)+IF(DX1110&lt;&gt;"",1,0)+IF(DZ1110&lt;&gt;"",1,0)+IF(EA1110&lt;&gt;"",1,0)+IF(EB1110&lt;&gt;"",1,0)+IF(EE1110&lt;&gt;"",1,0)</f>
        <v>6</v>
      </c>
      <c r="BA1110" s="2" t="n">
        <f aca="false">COUNTIF($DV1110:$EG1110, "&lt;&gt;")</f>
        <v>3</v>
      </c>
      <c r="BB1110" s="0" t="n">
        <f aca="false">AY1110*AX1110</f>
        <v>0</v>
      </c>
      <c r="BC1110" s="0" t="s">
        <v>153</v>
      </c>
      <c r="BD1110" s="0" t="s">
        <v>153</v>
      </c>
      <c r="BH1110" s="0" t="s">
        <v>153</v>
      </c>
      <c r="BI1110" s="0" t="s">
        <v>153</v>
      </c>
      <c r="BJ1110" s="0" t="s">
        <v>153</v>
      </c>
      <c r="BK1110" s="0" t="s">
        <v>153</v>
      </c>
      <c r="BL1110" s="0" t="s">
        <v>153</v>
      </c>
      <c r="BP1110" s="0" t="s">
        <v>153</v>
      </c>
      <c r="BR1110" s="0" t="s">
        <v>153</v>
      </c>
      <c r="BS1110" s="0" t="s">
        <v>153</v>
      </c>
      <c r="BY1110" s="0" t="s">
        <v>162</v>
      </c>
      <c r="CA1110" s="0" t="s">
        <v>153</v>
      </c>
      <c r="CG1110" s="0" t="s">
        <v>153</v>
      </c>
      <c r="CK1110" s="0" t="s">
        <v>153</v>
      </c>
      <c r="CL1110" s="0" t="s">
        <v>162</v>
      </c>
      <c r="CN1110" s="0" t="s">
        <v>153</v>
      </c>
      <c r="CO1110" s="0" t="s">
        <v>162</v>
      </c>
      <c r="CP1110" s="0" t="s">
        <v>153</v>
      </c>
      <c r="CU1110" s="0" t="s">
        <v>162</v>
      </c>
      <c r="CV1110" s="0" t="s">
        <v>153</v>
      </c>
      <c r="CY1110" s="0" t="s">
        <v>153</v>
      </c>
      <c r="CZ1110" s="0" t="s">
        <v>162</v>
      </c>
      <c r="DC1110" s="0" t="s">
        <v>153</v>
      </c>
      <c r="DD1110" s="0" t="s">
        <v>162</v>
      </c>
      <c r="DF1110" s="0" t="s">
        <v>153</v>
      </c>
      <c r="DG1110" s="0" t="s">
        <v>162</v>
      </c>
      <c r="DI1110" s="0" t="s">
        <v>153</v>
      </c>
      <c r="DJ1110" s="0" t="s">
        <v>162</v>
      </c>
      <c r="DL1110" s="0" t="s">
        <v>153</v>
      </c>
      <c r="DM1110" s="0" t="s">
        <v>162</v>
      </c>
      <c r="DN1110" s="0" t="s">
        <v>153</v>
      </c>
      <c r="DU1110" s="0" t="s">
        <v>153</v>
      </c>
      <c r="DX1110" s="0" t="s">
        <v>153</v>
      </c>
      <c r="EA1110" s="0" t="s">
        <v>153</v>
      </c>
      <c r="EF1110" s="0" t="s">
        <v>153</v>
      </c>
    </row>
    <row r="1111" customFormat="false" ht="13.8" hidden="false" customHeight="false" outlineLevel="0" collapsed="false">
      <c r="A1111" s="0" t="s">
        <v>5232</v>
      </c>
      <c r="B1111" s="0" t="n">
        <v>78</v>
      </c>
      <c r="C1111" s="0" t="n">
        <v>212774</v>
      </c>
      <c r="D1111" s="0" t="s">
        <v>5233</v>
      </c>
      <c r="E1111" s="0" t="s">
        <v>4260</v>
      </c>
      <c r="F1111" s="0" t="str">
        <f aca="false">CONCATENATE(D1111," ",LEFT(H1111,4),"T=",AU1111,"D=",AV1111,"R=",AW1111,"M=",AX1111,"L=",AY1111,"B=",AZ1111)</f>
        <v>SANTAGATA T=D=WARREN-WARD 5R=31M=1L=6B=7</v>
      </c>
      <c r="G1111" s="0" t="s">
        <v>176</v>
      </c>
      <c r="I1111" s="0" t="s">
        <v>5234</v>
      </c>
      <c r="J1111" s="0" t="s">
        <v>3058</v>
      </c>
      <c r="K1111" s="0" t="s">
        <v>143</v>
      </c>
      <c r="L1111" s="0" t="s">
        <v>238</v>
      </c>
      <c r="M1111" s="0" t="str">
        <f aca="false">RIGHT(N1111,LEN(N1111)-FIND(" ",N1111))</f>
        <v>BELVEDERE AVE SE</v>
      </c>
      <c r="N1111" s="0" t="s">
        <v>5235</v>
      </c>
      <c r="P1111" s="0" t="s">
        <v>145</v>
      </c>
      <c r="Q1111" s="0" t="s">
        <v>146</v>
      </c>
      <c r="R1111" s="0" t="n">
        <v>44484</v>
      </c>
      <c r="AD1111" s="0" t="s">
        <v>147</v>
      </c>
      <c r="AE1111" s="0" t="s">
        <v>148</v>
      </c>
      <c r="AF1111" s="0" t="s">
        <v>149</v>
      </c>
      <c r="AH1111" s="0" t="n">
        <v>14</v>
      </c>
      <c r="AI1111" s="0" t="n">
        <v>11</v>
      </c>
      <c r="AN1111" s="0" t="s">
        <v>145</v>
      </c>
      <c r="AO1111" s="0" t="s">
        <v>3480</v>
      </c>
      <c r="AP1111" s="0" t="s">
        <v>3481</v>
      </c>
      <c r="AQ1111" s="0" t="n">
        <v>9</v>
      </c>
      <c r="AR1111" s="0" t="n">
        <v>64</v>
      </c>
      <c r="AS1111" s="0" t="n">
        <v>32</v>
      </c>
      <c r="AV1111" s="0" t="s">
        <v>152</v>
      </c>
      <c r="AW1111" s="0" t="n">
        <f aca="false">COUNTA($BA1111:$EG1111)</f>
        <v>31</v>
      </c>
      <c r="AX1111" s="0" t="n">
        <f aca="false">COUNTIF($BC1111:$EG1111,"D")</f>
        <v>1</v>
      </c>
      <c r="AY1111" s="0" t="n">
        <f aca="false">COUNTIF($BC1111:$EG1111,"R")</f>
        <v>6</v>
      </c>
      <c r="AZ1111" s="2" t="n">
        <f aca="false">IF(DH1111&lt;&gt;"",1,0)+IF(DI1111&lt;&gt;"",1,0)+IF(DK1111&lt;&gt;"",1,0)+IF(DM1111&lt;&gt;"",1,0)+IF(DN1111&lt;&gt;"",1,0)+IF(DO1111&lt;&gt;"",1,0)+IF(DQ1111&lt;&gt;"",1,0)+IF(DR1111&lt;&gt;"",1,0)+IF(DT1111&lt;&gt;"",1,0)+IF(DU1111&lt;&gt;"",1,0)+IF(DV1111&lt;&gt;"",1,0)+IF(DW1111&lt;&gt;"",1,0)+IF(DX1111&lt;&gt;"",1,0)+IF(DZ1111&lt;&gt;"",1,0)+IF(EA1111&lt;&gt;"",1,0)+IF(EB1111&lt;&gt;"",1,0)+IF(EE1111&lt;&gt;"",1,0)</f>
        <v>7</v>
      </c>
      <c r="BA1111" s="2" t="n">
        <f aca="false">COUNTIF($DV1111:$EG1111, "&lt;&gt;")</f>
        <v>4</v>
      </c>
      <c r="BB1111" s="0" t="n">
        <f aca="false">AY1111*AX1111</f>
        <v>6</v>
      </c>
      <c r="BD1111" s="0" t="s">
        <v>153</v>
      </c>
      <c r="BG1111" s="0" t="s">
        <v>153</v>
      </c>
      <c r="BH1111" s="0" t="s">
        <v>153</v>
      </c>
      <c r="BI1111" s="0" t="s">
        <v>153</v>
      </c>
      <c r="BJ1111" s="0" t="s">
        <v>153</v>
      </c>
      <c r="BL1111" s="0" t="s">
        <v>153</v>
      </c>
      <c r="BP1111" s="0" t="s">
        <v>153</v>
      </c>
      <c r="BS1111" s="0" t="s">
        <v>153</v>
      </c>
      <c r="BY1111" s="0" t="s">
        <v>162</v>
      </c>
      <c r="CA1111" s="0" t="s">
        <v>153</v>
      </c>
      <c r="CG1111" s="0" t="s">
        <v>153</v>
      </c>
      <c r="CK1111" s="0" t="s">
        <v>153</v>
      </c>
      <c r="CP1111" s="0" t="s">
        <v>153</v>
      </c>
      <c r="CV1111" s="0" t="s">
        <v>153</v>
      </c>
      <c r="CY1111" s="0" t="s">
        <v>153</v>
      </c>
      <c r="CZ1111" s="0" t="s">
        <v>238</v>
      </c>
      <c r="DC1111" s="0" t="s">
        <v>153</v>
      </c>
      <c r="DG1111" s="0" t="s">
        <v>238</v>
      </c>
      <c r="DI1111" s="0" t="s">
        <v>153</v>
      </c>
      <c r="DL1111" s="0" t="s">
        <v>153</v>
      </c>
      <c r="DM1111" s="0" t="s">
        <v>238</v>
      </c>
      <c r="DN1111" s="0" t="s">
        <v>153</v>
      </c>
      <c r="DS1111" s="0" t="s">
        <v>238</v>
      </c>
      <c r="DT1111" s="0" t="s">
        <v>238</v>
      </c>
      <c r="DU1111" s="0" t="s">
        <v>153</v>
      </c>
      <c r="DX1111" s="0" t="s">
        <v>153</v>
      </c>
      <c r="EA1111" s="0" t="s">
        <v>153</v>
      </c>
      <c r="ED1111" s="0" t="s">
        <v>238</v>
      </c>
      <c r="EF1111" s="0" t="s">
        <v>153</v>
      </c>
    </row>
    <row r="1112" customFormat="false" ht="13.8" hidden="false" customHeight="false" outlineLevel="0" collapsed="false">
      <c r="A1112" s="0" t="s">
        <v>5236</v>
      </c>
      <c r="B1112" s="0" t="n">
        <v>78</v>
      </c>
      <c r="C1112" s="0" t="n">
        <v>289921</v>
      </c>
      <c r="D1112" s="0" t="s">
        <v>5233</v>
      </c>
      <c r="E1112" s="0" t="s">
        <v>3703</v>
      </c>
      <c r="F1112" s="0" t="str">
        <f aca="false">CONCATENATE(D1112," ",LEFT(H1112,4),"T=",AU1112,"D=",AV1112,"R=",AW1112,"M=",AX1112,"L=",AY1112,"B=",AZ1112)</f>
        <v>SANTAGATA T=D=WARREN-WARD 5R=28M=1L=4B=6</v>
      </c>
      <c r="I1112" s="0" t="s">
        <v>448</v>
      </c>
      <c r="J1112" s="0" t="s">
        <v>3058</v>
      </c>
      <c r="K1112" s="0" t="s">
        <v>143</v>
      </c>
      <c r="L1112" s="0" t="s">
        <v>238</v>
      </c>
      <c r="M1112" s="0" t="str">
        <f aca="false">RIGHT(N1112,LEN(N1112)-FIND(" ",N1112))</f>
        <v>BELVEDERE AVE SE</v>
      </c>
      <c r="N1112" s="0" t="s">
        <v>5235</v>
      </c>
      <c r="P1112" s="0" t="s">
        <v>145</v>
      </c>
      <c r="Q1112" s="0" t="s">
        <v>146</v>
      </c>
      <c r="R1112" s="0" t="n">
        <v>44484</v>
      </c>
      <c r="AD1112" s="0" t="s">
        <v>147</v>
      </c>
      <c r="AE1112" s="0" t="s">
        <v>148</v>
      </c>
      <c r="AF1112" s="0" t="s">
        <v>149</v>
      </c>
      <c r="AH1112" s="0" t="n">
        <v>14</v>
      </c>
      <c r="AI1112" s="0" t="n">
        <v>11</v>
      </c>
      <c r="AN1112" s="0" t="s">
        <v>145</v>
      </c>
      <c r="AO1112" s="0" t="s">
        <v>3480</v>
      </c>
      <c r="AP1112" s="0" t="s">
        <v>3481</v>
      </c>
      <c r="AQ1112" s="0" t="n">
        <v>9</v>
      </c>
      <c r="AR1112" s="0" t="n">
        <v>64</v>
      </c>
      <c r="AS1112" s="0" t="n">
        <v>32</v>
      </c>
      <c r="AV1112" s="0" t="s">
        <v>152</v>
      </c>
      <c r="AW1112" s="0" t="n">
        <f aca="false">COUNTA($BA1112:$EG1112)</f>
        <v>28</v>
      </c>
      <c r="AX1112" s="0" t="n">
        <f aca="false">COUNTIF($BC1112:$EG1112,"D")</f>
        <v>1</v>
      </c>
      <c r="AY1112" s="0" t="n">
        <f aca="false">COUNTIF($BC1112:$EG1112,"R")</f>
        <v>4</v>
      </c>
      <c r="AZ1112" s="2" t="n">
        <f aca="false">IF(DH1112&lt;&gt;"",1,0)+IF(DI1112&lt;&gt;"",1,0)+IF(DK1112&lt;&gt;"",1,0)+IF(DM1112&lt;&gt;"",1,0)+IF(DN1112&lt;&gt;"",1,0)+IF(DO1112&lt;&gt;"",1,0)+IF(DQ1112&lt;&gt;"",1,0)+IF(DR1112&lt;&gt;"",1,0)+IF(DT1112&lt;&gt;"",1,0)+IF(DU1112&lt;&gt;"",1,0)+IF(DV1112&lt;&gt;"",1,0)+IF(DW1112&lt;&gt;"",1,0)+IF(DX1112&lt;&gt;"",1,0)+IF(DZ1112&lt;&gt;"",1,0)+IF(EA1112&lt;&gt;"",1,0)+IF(EB1112&lt;&gt;"",1,0)+IF(EE1112&lt;&gt;"",1,0)</f>
        <v>6</v>
      </c>
      <c r="BA1112" s="2" t="n">
        <f aca="false">COUNTIF($DV1112:$EG1112, "&lt;&gt;")</f>
        <v>4</v>
      </c>
      <c r="BB1112" s="0" t="n">
        <f aca="false">AY1112*AX1112</f>
        <v>4</v>
      </c>
      <c r="BD1112" s="0" t="s">
        <v>153</v>
      </c>
      <c r="BG1112" s="0" t="s">
        <v>153</v>
      </c>
      <c r="BH1112" s="0" t="s">
        <v>153</v>
      </c>
      <c r="BI1112" s="0" t="s">
        <v>153</v>
      </c>
      <c r="BJ1112" s="0" t="s">
        <v>153</v>
      </c>
      <c r="BL1112" s="0" t="s">
        <v>153</v>
      </c>
      <c r="BP1112" s="0" t="s">
        <v>153</v>
      </c>
      <c r="BS1112" s="0" t="s">
        <v>153</v>
      </c>
      <c r="BY1112" s="0" t="s">
        <v>162</v>
      </c>
      <c r="CA1112" s="0" t="s">
        <v>153</v>
      </c>
      <c r="CG1112" s="0" t="s">
        <v>153</v>
      </c>
      <c r="CK1112" s="0" t="s">
        <v>153</v>
      </c>
      <c r="CP1112" s="0" t="s">
        <v>153</v>
      </c>
      <c r="CV1112" s="0" t="s">
        <v>153</v>
      </c>
      <c r="CY1112" s="0" t="s">
        <v>153</v>
      </c>
      <c r="CZ1112" s="0" t="s">
        <v>238</v>
      </c>
      <c r="DC1112" s="0" t="s">
        <v>153</v>
      </c>
      <c r="DI1112" s="0" t="s">
        <v>153</v>
      </c>
      <c r="DM1112" s="0" t="s">
        <v>238</v>
      </c>
      <c r="DN1112" s="0" t="s">
        <v>153</v>
      </c>
      <c r="DS1112" s="0" t="s">
        <v>238</v>
      </c>
      <c r="DU1112" s="0" t="s">
        <v>153</v>
      </c>
      <c r="DX1112" s="0" t="s">
        <v>153</v>
      </c>
      <c r="EA1112" s="0" t="s">
        <v>153</v>
      </c>
      <c r="ED1112" s="0" t="s">
        <v>238</v>
      </c>
      <c r="EF1112" s="0" t="s">
        <v>153</v>
      </c>
    </row>
    <row r="1113" customFormat="false" ht="13.8" hidden="false" customHeight="false" outlineLevel="0" collapsed="false">
      <c r="A1113" s="0" t="s">
        <v>5237</v>
      </c>
      <c r="B1113" s="0" t="n">
        <v>78</v>
      </c>
      <c r="C1113" s="0" t="n">
        <v>219296</v>
      </c>
      <c r="D1113" s="0" t="s">
        <v>5233</v>
      </c>
      <c r="E1113" s="0" t="s">
        <v>1563</v>
      </c>
      <c r="F1113" s="0" t="str">
        <f aca="false">CONCATENATE(D1113," ",LEFT(H1113,4),"T=",AU1113,"D=",AV1113,"R=",AW1113,"M=",AX1113,"L=",AY1113,"B=",AZ1113)</f>
        <v>SANTAGATA T=D=WARREN-WARD 5R=6M=1L=0B=1</v>
      </c>
      <c r="G1113" s="0" t="s">
        <v>140</v>
      </c>
      <c r="I1113" s="0" t="s">
        <v>1911</v>
      </c>
      <c r="J1113" s="0" t="s">
        <v>4167</v>
      </c>
      <c r="K1113" s="0" t="s">
        <v>143</v>
      </c>
      <c r="M1113" s="0" t="str">
        <f aca="false">RIGHT(N1113,LEN(N1113)-FIND(" ",N1113))</f>
        <v>BELVEDERE AVE SE</v>
      </c>
      <c r="N1113" s="0" t="s">
        <v>5235</v>
      </c>
      <c r="P1113" s="0" t="s">
        <v>145</v>
      </c>
      <c r="Q1113" s="0" t="s">
        <v>146</v>
      </c>
      <c r="R1113" s="0" t="n">
        <v>44484</v>
      </c>
      <c r="AD1113" s="0" t="s">
        <v>147</v>
      </c>
      <c r="AE1113" s="0" t="s">
        <v>148</v>
      </c>
      <c r="AF1113" s="0" t="s">
        <v>149</v>
      </c>
      <c r="AH1113" s="0" t="n">
        <v>14</v>
      </c>
      <c r="AI1113" s="0" t="n">
        <v>11</v>
      </c>
      <c r="AN1113" s="0" t="s">
        <v>145</v>
      </c>
      <c r="AO1113" s="0" t="s">
        <v>3480</v>
      </c>
      <c r="AP1113" s="0" t="s">
        <v>3481</v>
      </c>
      <c r="AQ1113" s="0" t="n">
        <v>9</v>
      </c>
      <c r="AR1113" s="0" t="n">
        <v>64</v>
      </c>
      <c r="AS1113" s="0" t="n">
        <v>32</v>
      </c>
      <c r="AV1113" s="0" t="s">
        <v>152</v>
      </c>
      <c r="AW1113" s="0" t="n">
        <f aca="false">COUNTA($BA1113:$EG1113)</f>
        <v>6</v>
      </c>
      <c r="AX1113" s="0" t="n">
        <f aca="false">COUNTIF($BC1113:$EG1113,"D")</f>
        <v>1</v>
      </c>
      <c r="AY1113" s="0" t="n">
        <f aca="false">COUNTIF($BC1113:$EG1113,"R")</f>
        <v>0</v>
      </c>
      <c r="AZ1113" s="2" t="n">
        <f aca="false">IF(DH1113&lt;&gt;"",1,0)+IF(DI1113&lt;&gt;"",1,0)+IF(DK1113&lt;&gt;"",1,0)+IF(DM1113&lt;&gt;"",1,0)+IF(DN1113&lt;&gt;"",1,0)+IF(DO1113&lt;&gt;"",1,0)+IF(DQ1113&lt;&gt;"",1,0)+IF(DR1113&lt;&gt;"",1,0)+IF(DT1113&lt;&gt;"",1,0)+IF(DU1113&lt;&gt;"",1,0)+IF(DV1113&lt;&gt;"",1,0)+IF(DW1113&lt;&gt;"",1,0)+IF(DX1113&lt;&gt;"",1,0)+IF(DZ1113&lt;&gt;"",1,0)+IF(EA1113&lt;&gt;"",1,0)+IF(EB1113&lt;&gt;"",1,0)+IF(EE1113&lt;&gt;"",1,0)</f>
        <v>1</v>
      </c>
      <c r="BA1113" s="2" t="n">
        <f aca="false">COUNTIF($DV1113:$EG1113, "&lt;&gt;")</f>
        <v>2</v>
      </c>
      <c r="BB1113" s="0" t="n">
        <f aca="false">AY1113*AX1113</f>
        <v>0</v>
      </c>
      <c r="CY1113" s="0" t="s">
        <v>153</v>
      </c>
      <c r="CZ1113" s="0" t="s">
        <v>162</v>
      </c>
      <c r="EA1113" s="0" t="s">
        <v>153</v>
      </c>
      <c r="EF1113" s="0" t="s">
        <v>153</v>
      </c>
    </row>
    <row r="1114" customFormat="false" ht="13.8" hidden="false" customHeight="false" outlineLevel="0" collapsed="false">
      <c r="A1114" s="0" t="s">
        <v>5238</v>
      </c>
      <c r="B1114" s="0" t="n">
        <v>78</v>
      </c>
      <c r="C1114" s="0" t="n">
        <v>464599</v>
      </c>
      <c r="D1114" s="0" t="s">
        <v>5239</v>
      </c>
      <c r="E1114" s="0" t="s">
        <v>3668</v>
      </c>
      <c r="F1114" s="0" t="str">
        <f aca="false">CONCATENATE(D1114," ",LEFT(H1114,4),"T=",AU1114,"D=",AV1114,"R=",AW1114,"M=",AX1114,"L=",AY1114,"B=",AZ1114)</f>
        <v>KELLEY T=D=WARREN-WARD 5R=3M=0L=0B=1</v>
      </c>
      <c r="G1114" s="0" t="s">
        <v>157</v>
      </c>
      <c r="I1114" s="0" t="s">
        <v>5240</v>
      </c>
      <c r="J1114" s="0" t="s">
        <v>5241</v>
      </c>
      <c r="K1114" s="0" t="s">
        <v>143</v>
      </c>
      <c r="M1114" s="0" t="str">
        <f aca="false">RIGHT(N1114,LEN(N1114)-FIND(" ",N1114))</f>
        <v>BELVEDERE AVE SE</v>
      </c>
      <c r="N1114" s="0" t="s">
        <v>5242</v>
      </c>
      <c r="P1114" s="0" t="s">
        <v>145</v>
      </c>
      <c r="Q1114" s="0" t="s">
        <v>146</v>
      </c>
      <c r="R1114" s="0" t="n">
        <v>44484</v>
      </c>
      <c r="AD1114" s="0" t="s">
        <v>147</v>
      </c>
      <c r="AE1114" s="0" t="s">
        <v>148</v>
      </c>
      <c r="AF1114" s="0" t="s">
        <v>149</v>
      </c>
      <c r="AH1114" s="0" t="n">
        <v>14</v>
      </c>
      <c r="AI1114" s="0" t="n">
        <v>11</v>
      </c>
      <c r="AN1114" s="0" t="s">
        <v>145</v>
      </c>
      <c r="AO1114" s="0" t="s">
        <v>3480</v>
      </c>
      <c r="AP1114" s="0" t="s">
        <v>3481</v>
      </c>
      <c r="AQ1114" s="0" t="n">
        <v>9</v>
      </c>
      <c r="AR1114" s="0" t="n">
        <v>64</v>
      </c>
      <c r="AS1114" s="0" t="n">
        <v>32</v>
      </c>
      <c r="AV1114" s="0" t="s">
        <v>152</v>
      </c>
      <c r="AW1114" s="0" t="n">
        <f aca="false">COUNTA($BA1114:$EG1114)</f>
        <v>3</v>
      </c>
      <c r="AX1114" s="0" t="n">
        <f aca="false">COUNTIF($BC1114:$EG1114,"D")</f>
        <v>0</v>
      </c>
      <c r="AY1114" s="0" t="n">
        <f aca="false">COUNTIF($BC1114:$EG1114,"R")</f>
        <v>0</v>
      </c>
      <c r="AZ1114" s="2" t="n">
        <f aca="false">IF(DH1114&lt;&gt;"",1,0)+IF(DI1114&lt;&gt;"",1,0)+IF(DK1114&lt;&gt;"",1,0)+IF(DM1114&lt;&gt;"",1,0)+IF(DN1114&lt;&gt;"",1,0)+IF(DO1114&lt;&gt;"",1,0)+IF(DQ1114&lt;&gt;"",1,0)+IF(DR1114&lt;&gt;"",1,0)+IF(DT1114&lt;&gt;"",1,0)+IF(DU1114&lt;&gt;"",1,0)+IF(DV1114&lt;&gt;"",1,0)+IF(DW1114&lt;&gt;"",1,0)+IF(DX1114&lt;&gt;"",1,0)+IF(DZ1114&lt;&gt;"",1,0)+IF(EA1114&lt;&gt;"",1,0)+IF(EB1114&lt;&gt;"",1,0)+IF(EE1114&lt;&gt;"",1,0)</f>
        <v>1</v>
      </c>
      <c r="BA1114" s="2" t="n">
        <f aca="false">COUNTIF($DV1114:$EG1114, "&lt;&gt;")</f>
        <v>0</v>
      </c>
      <c r="BB1114" s="0" t="n">
        <f aca="false">AY1114*AX1114</f>
        <v>0</v>
      </c>
      <c r="DN1114" s="0" t="s">
        <v>153</v>
      </c>
    </row>
    <row r="1115" customFormat="false" ht="13.8" hidden="false" customHeight="false" outlineLevel="0" collapsed="false">
      <c r="A1115" s="0" t="s">
        <v>5243</v>
      </c>
      <c r="B1115" s="0" t="n">
        <v>78</v>
      </c>
      <c r="C1115" s="0" t="n">
        <v>323241</v>
      </c>
      <c r="D1115" s="0" t="s">
        <v>5244</v>
      </c>
      <c r="E1115" s="0" t="s">
        <v>5245</v>
      </c>
      <c r="F1115" s="0" t="str">
        <f aca="false">CONCATENATE(D1115," ",LEFT(H1115,4),"T=",AU1115,"D=",AV1115,"R=",AW1115,"M=",AX1115,"L=",AY1115,"B=",AZ1115)</f>
        <v>GAMBRELL T=D=WARREN-WARD 5R=7M=0L=0B=1</v>
      </c>
      <c r="G1115" s="0" t="s">
        <v>227</v>
      </c>
      <c r="I1115" s="0" t="s">
        <v>5246</v>
      </c>
      <c r="J1115" s="0" t="s">
        <v>2058</v>
      </c>
      <c r="K1115" s="0" t="s">
        <v>143</v>
      </c>
      <c r="M1115" s="0" t="str">
        <f aca="false">RIGHT(N1115,LEN(N1115)-FIND(" ",N1115))</f>
        <v>BELVEDERE AVE SE</v>
      </c>
      <c r="N1115" s="0" t="s">
        <v>5247</v>
      </c>
      <c r="P1115" s="0" t="s">
        <v>145</v>
      </c>
      <c r="Q1115" s="0" t="s">
        <v>146</v>
      </c>
      <c r="R1115" s="0" t="n">
        <v>44484</v>
      </c>
      <c r="AD1115" s="0" t="s">
        <v>147</v>
      </c>
      <c r="AE1115" s="0" t="s">
        <v>148</v>
      </c>
      <c r="AF1115" s="0" t="s">
        <v>149</v>
      </c>
      <c r="AH1115" s="0" t="n">
        <v>14</v>
      </c>
      <c r="AI1115" s="0" t="n">
        <v>11</v>
      </c>
      <c r="AN1115" s="0" t="s">
        <v>145</v>
      </c>
      <c r="AO1115" s="0" t="s">
        <v>3480</v>
      </c>
      <c r="AP1115" s="0" t="s">
        <v>3481</v>
      </c>
      <c r="AQ1115" s="0" t="n">
        <v>9</v>
      </c>
      <c r="AR1115" s="0" t="n">
        <v>64</v>
      </c>
      <c r="AS1115" s="0" t="n">
        <v>32</v>
      </c>
      <c r="AV1115" s="0" t="s">
        <v>152</v>
      </c>
      <c r="AW1115" s="0" t="n">
        <f aca="false">COUNTA($BA1115:$EG1115)</f>
        <v>7</v>
      </c>
      <c r="AX1115" s="0" t="n">
        <f aca="false">COUNTIF($BC1115:$EG1115,"D")</f>
        <v>0</v>
      </c>
      <c r="AY1115" s="0" t="n">
        <f aca="false">COUNTIF($BC1115:$EG1115,"R")</f>
        <v>0</v>
      </c>
      <c r="AZ1115" s="2" t="n">
        <f aca="false">IF(DH1115&lt;&gt;"",1,0)+IF(DI1115&lt;&gt;"",1,0)+IF(DK1115&lt;&gt;"",1,0)+IF(DM1115&lt;&gt;"",1,0)+IF(DN1115&lt;&gt;"",1,0)+IF(DO1115&lt;&gt;"",1,0)+IF(DQ1115&lt;&gt;"",1,0)+IF(DR1115&lt;&gt;"",1,0)+IF(DT1115&lt;&gt;"",1,0)+IF(DU1115&lt;&gt;"",1,0)+IF(DV1115&lt;&gt;"",1,0)+IF(DW1115&lt;&gt;"",1,0)+IF(DX1115&lt;&gt;"",1,0)+IF(DZ1115&lt;&gt;"",1,0)+IF(EA1115&lt;&gt;"",1,0)+IF(EB1115&lt;&gt;"",1,0)+IF(EE1115&lt;&gt;"",1,0)</f>
        <v>1</v>
      </c>
      <c r="BA1115" s="2" t="n">
        <f aca="false">COUNTIF($DV1115:$EG1115, "&lt;&gt;")</f>
        <v>2</v>
      </c>
      <c r="BB1115" s="0" t="n">
        <f aca="false">AY1115*AX1115</f>
        <v>0</v>
      </c>
      <c r="BD1115" s="0" t="s">
        <v>153</v>
      </c>
      <c r="BL1115" s="0" t="s">
        <v>153</v>
      </c>
      <c r="CA1115" s="0" t="s">
        <v>153</v>
      </c>
      <c r="EA1115" s="0" t="s">
        <v>153</v>
      </c>
      <c r="EF1115" s="0" t="s">
        <v>153</v>
      </c>
    </row>
    <row r="1116" customFormat="false" ht="13.8" hidden="false" customHeight="false" outlineLevel="0" collapsed="false">
      <c r="A1116" s="0" t="s">
        <v>5248</v>
      </c>
      <c r="B1116" s="0" t="n">
        <v>78</v>
      </c>
      <c r="C1116" s="0" t="n">
        <v>307662</v>
      </c>
      <c r="D1116" s="0" t="s">
        <v>5249</v>
      </c>
      <c r="E1116" s="0" t="s">
        <v>5250</v>
      </c>
      <c r="F1116" s="0" t="str">
        <f aca="false">CONCATENATE(D1116," ",LEFT(H1116,4),"T=",AU1116,"D=",AV1116,"R=",AW1116,"M=",AX1116,"L=",AY1116,"B=",AZ1116)</f>
        <v>BAYS T=D=WARREN-WARD 5R=7M=0L=0B=4</v>
      </c>
      <c r="G1116" s="0" t="s">
        <v>212</v>
      </c>
      <c r="I1116" s="0" t="s">
        <v>5251</v>
      </c>
      <c r="J1116" s="0" t="s">
        <v>2552</v>
      </c>
      <c r="K1116" s="0" t="s">
        <v>143</v>
      </c>
      <c r="M1116" s="0" t="str">
        <f aca="false">RIGHT(N1116,LEN(N1116)-FIND(" ",N1116))</f>
        <v>BELVEDERE AVE SE</v>
      </c>
      <c r="N1116" s="0" t="s">
        <v>5247</v>
      </c>
      <c r="P1116" s="0" t="s">
        <v>145</v>
      </c>
      <c r="Q1116" s="0" t="s">
        <v>146</v>
      </c>
      <c r="R1116" s="0" t="n">
        <v>44484</v>
      </c>
      <c r="AD1116" s="0" t="s">
        <v>147</v>
      </c>
      <c r="AE1116" s="0" t="s">
        <v>148</v>
      </c>
      <c r="AF1116" s="0" t="s">
        <v>149</v>
      </c>
      <c r="AH1116" s="0" t="n">
        <v>14</v>
      </c>
      <c r="AI1116" s="0" t="n">
        <v>11</v>
      </c>
      <c r="AN1116" s="0" t="s">
        <v>145</v>
      </c>
      <c r="AO1116" s="0" t="s">
        <v>3480</v>
      </c>
      <c r="AP1116" s="0" t="s">
        <v>3481</v>
      </c>
      <c r="AQ1116" s="0" t="n">
        <v>9</v>
      </c>
      <c r="AR1116" s="0" t="n">
        <v>64</v>
      </c>
      <c r="AS1116" s="0" t="n">
        <v>32</v>
      </c>
      <c r="AV1116" s="0" t="s">
        <v>152</v>
      </c>
      <c r="AW1116" s="0" t="n">
        <f aca="false">COUNTA($BA1116:$EG1116)</f>
        <v>7</v>
      </c>
      <c r="AX1116" s="0" t="n">
        <f aca="false">COUNTIF($BC1116:$EG1116,"D")</f>
        <v>0</v>
      </c>
      <c r="AY1116" s="0" t="n">
        <f aca="false">COUNTIF($BC1116:$EG1116,"R")</f>
        <v>0</v>
      </c>
      <c r="AZ1116" s="2" t="n">
        <f aca="false">IF(DH1116&lt;&gt;"",1,0)+IF(DI1116&lt;&gt;"",1,0)+IF(DK1116&lt;&gt;"",1,0)+IF(DM1116&lt;&gt;"",1,0)+IF(DN1116&lt;&gt;"",1,0)+IF(DO1116&lt;&gt;"",1,0)+IF(DQ1116&lt;&gt;"",1,0)+IF(DR1116&lt;&gt;"",1,0)+IF(DT1116&lt;&gt;"",1,0)+IF(DU1116&lt;&gt;"",1,0)+IF(DV1116&lt;&gt;"",1,0)+IF(DW1116&lt;&gt;"",1,0)+IF(DX1116&lt;&gt;"",1,0)+IF(DZ1116&lt;&gt;"",1,0)+IF(EA1116&lt;&gt;"",1,0)+IF(EB1116&lt;&gt;"",1,0)+IF(EE1116&lt;&gt;"",1,0)</f>
        <v>4</v>
      </c>
      <c r="BA1116" s="2" t="n">
        <f aca="false">COUNTIF($DV1116:$EG1116, "&lt;&gt;")</f>
        <v>3</v>
      </c>
      <c r="BB1116" s="0" t="n">
        <f aca="false">AY1116*AX1116</f>
        <v>0</v>
      </c>
      <c r="DN1116" s="0" t="s">
        <v>153</v>
      </c>
      <c r="DU1116" s="0" t="s">
        <v>153</v>
      </c>
      <c r="DX1116" s="0" t="s">
        <v>153</v>
      </c>
      <c r="EA1116" s="0" t="s">
        <v>153</v>
      </c>
      <c r="EF1116" s="0" t="s">
        <v>153</v>
      </c>
    </row>
    <row r="1117" customFormat="false" ht="13.8" hidden="false" customHeight="false" outlineLevel="0" collapsed="false">
      <c r="A1117" s="0" t="s">
        <v>5252</v>
      </c>
      <c r="B1117" s="0" t="n">
        <v>78</v>
      </c>
      <c r="C1117" s="0" t="n">
        <v>286312</v>
      </c>
      <c r="D1117" s="0" t="s">
        <v>3473</v>
      </c>
      <c r="E1117" s="0" t="s">
        <v>237</v>
      </c>
      <c r="F1117" s="0" t="str">
        <f aca="false">CONCATENATE(D1117," ",LEFT(H1117,4),"T=",AU1117,"D=",AV1117,"R=",AW1117,"M=",AX1117,"L=",AY1117,"B=",AZ1117)</f>
        <v>LEWIS T=D=WARREN-WARD 5R=16M=2L=0B=2</v>
      </c>
      <c r="I1117" s="0" t="s">
        <v>5253</v>
      </c>
      <c r="J1117" s="0" t="s">
        <v>5254</v>
      </c>
      <c r="K1117" s="0" t="s">
        <v>143</v>
      </c>
      <c r="M1117" s="0" t="str">
        <f aca="false">RIGHT(N1117,LEN(N1117)-FIND(" ",N1117))</f>
        <v>BECK ST SE</v>
      </c>
      <c r="N1117" s="0" t="s">
        <v>5255</v>
      </c>
      <c r="P1117" s="0" t="s">
        <v>145</v>
      </c>
      <c r="Q1117" s="0" t="s">
        <v>146</v>
      </c>
      <c r="R1117" s="0" t="n">
        <v>44484</v>
      </c>
      <c r="AD1117" s="0" t="s">
        <v>147</v>
      </c>
      <c r="AE1117" s="0" t="s">
        <v>148</v>
      </c>
      <c r="AF1117" s="0" t="s">
        <v>149</v>
      </c>
      <c r="AH1117" s="0" t="n">
        <v>14</v>
      </c>
      <c r="AI1117" s="0" t="n">
        <v>11</v>
      </c>
      <c r="AN1117" s="0" t="s">
        <v>145</v>
      </c>
      <c r="AO1117" s="0" t="s">
        <v>3480</v>
      </c>
      <c r="AP1117" s="0" t="s">
        <v>3481</v>
      </c>
      <c r="AQ1117" s="0" t="n">
        <v>9</v>
      </c>
      <c r="AR1117" s="0" t="n">
        <v>64</v>
      </c>
      <c r="AS1117" s="0" t="n">
        <v>32</v>
      </c>
      <c r="AV1117" s="0" t="s">
        <v>152</v>
      </c>
      <c r="AW1117" s="0" t="n">
        <f aca="false">COUNTA($BA1117:$EG1117)</f>
        <v>16</v>
      </c>
      <c r="AX1117" s="0" t="n">
        <f aca="false">COUNTIF($BC1117:$EG1117,"D")</f>
        <v>2</v>
      </c>
      <c r="AY1117" s="0" t="n">
        <f aca="false">COUNTIF($BC1117:$EG1117,"R")</f>
        <v>0</v>
      </c>
      <c r="AZ1117" s="2" t="n">
        <f aca="false">IF(DH1117&lt;&gt;"",1,0)+IF(DI1117&lt;&gt;"",1,0)+IF(DK1117&lt;&gt;"",1,0)+IF(DM1117&lt;&gt;"",1,0)+IF(DN1117&lt;&gt;"",1,0)+IF(DO1117&lt;&gt;"",1,0)+IF(DQ1117&lt;&gt;"",1,0)+IF(DR1117&lt;&gt;"",1,0)+IF(DT1117&lt;&gt;"",1,0)+IF(DU1117&lt;&gt;"",1,0)+IF(DV1117&lt;&gt;"",1,0)+IF(DW1117&lt;&gt;"",1,0)+IF(DX1117&lt;&gt;"",1,0)+IF(DZ1117&lt;&gt;"",1,0)+IF(EA1117&lt;&gt;"",1,0)+IF(EB1117&lt;&gt;"",1,0)+IF(EE1117&lt;&gt;"",1,0)</f>
        <v>2</v>
      </c>
      <c r="BA1117" s="2" t="n">
        <f aca="false">COUNTIF($DV1117:$EG1117, "&lt;&gt;")</f>
        <v>1</v>
      </c>
      <c r="BB1117" s="0" t="n">
        <f aca="false">AY1117*AX1117</f>
        <v>0</v>
      </c>
      <c r="BD1117" s="0" t="s">
        <v>153</v>
      </c>
      <c r="BH1117" s="0" t="s">
        <v>153</v>
      </c>
      <c r="BJ1117" s="0" t="s">
        <v>153</v>
      </c>
      <c r="BK1117" s="0" t="s">
        <v>153</v>
      </c>
      <c r="BL1117" s="0" t="s">
        <v>153</v>
      </c>
      <c r="BY1117" s="0" t="s">
        <v>162</v>
      </c>
      <c r="CA1117" s="0" t="s">
        <v>153</v>
      </c>
      <c r="CK1117" s="0" t="s">
        <v>153</v>
      </c>
      <c r="CL1117" s="0" t="s">
        <v>162</v>
      </c>
      <c r="CN1117" s="0" t="s">
        <v>153</v>
      </c>
      <c r="CP1117" s="0" t="s">
        <v>153</v>
      </c>
      <c r="DI1117" s="0" t="s">
        <v>153</v>
      </c>
      <c r="DN1117" s="0" t="s">
        <v>153</v>
      </c>
      <c r="EF1117" s="0" t="s">
        <v>153</v>
      </c>
    </row>
    <row r="1118" customFormat="false" ht="13.8" hidden="false" customHeight="false" outlineLevel="0" collapsed="false">
      <c r="A1118" s="0" t="s">
        <v>5256</v>
      </c>
      <c r="B1118" s="0" t="n">
        <v>78</v>
      </c>
      <c r="C1118" s="0" t="n">
        <v>376975</v>
      </c>
      <c r="D1118" s="0" t="s">
        <v>5257</v>
      </c>
      <c r="E1118" s="0" t="s">
        <v>4839</v>
      </c>
      <c r="F1118" s="0" t="str">
        <f aca="false">CONCATENATE(D1118," ",LEFT(H1118,4),"T=",AU1118,"D=",AV1118,"R=",AW1118,"M=",AX1118,"L=",AY1118,"B=",AZ1118)</f>
        <v>PROSSER T=D=WARREN-WARD 5R=3M=0L=0B=0</v>
      </c>
      <c r="G1118" s="0" t="s">
        <v>238</v>
      </c>
      <c r="I1118" s="0" t="s">
        <v>5258</v>
      </c>
      <c r="J1118" s="0" t="s">
        <v>1416</v>
      </c>
      <c r="K1118" s="0" t="s">
        <v>143</v>
      </c>
      <c r="M1118" s="0" t="str">
        <f aca="false">RIGHT(N1118,LEN(N1118)-FIND(" ",N1118))</f>
        <v>BECK ST SE</v>
      </c>
      <c r="N1118" s="0" t="s">
        <v>5259</v>
      </c>
      <c r="P1118" s="0" t="s">
        <v>145</v>
      </c>
      <c r="Q1118" s="0" t="s">
        <v>146</v>
      </c>
      <c r="R1118" s="0" t="n">
        <v>44484</v>
      </c>
      <c r="AD1118" s="0" t="s">
        <v>147</v>
      </c>
      <c r="AE1118" s="0" t="s">
        <v>148</v>
      </c>
      <c r="AF1118" s="0" t="s">
        <v>149</v>
      </c>
      <c r="AH1118" s="0" t="n">
        <v>14</v>
      </c>
      <c r="AI1118" s="0" t="n">
        <v>11</v>
      </c>
      <c r="AN1118" s="0" t="s">
        <v>145</v>
      </c>
      <c r="AO1118" s="0" t="s">
        <v>3480</v>
      </c>
      <c r="AP1118" s="0" t="s">
        <v>3481</v>
      </c>
      <c r="AQ1118" s="0" t="n">
        <v>9</v>
      </c>
      <c r="AR1118" s="0" t="n">
        <v>64</v>
      </c>
      <c r="AS1118" s="0" t="n">
        <v>32</v>
      </c>
      <c r="AV1118" s="0" t="s">
        <v>152</v>
      </c>
      <c r="AW1118" s="0" t="n">
        <f aca="false">COUNTA($BA1118:$EG1118)</f>
        <v>3</v>
      </c>
      <c r="AX1118" s="0" t="n">
        <f aca="false">COUNTIF($BC1118:$EG1118,"D")</f>
        <v>0</v>
      </c>
      <c r="AY1118" s="0" t="n">
        <f aca="false">COUNTIF($BC1118:$EG1118,"R")</f>
        <v>0</v>
      </c>
      <c r="AZ1118" s="2" t="n">
        <f aca="false">IF(DH1118&lt;&gt;"",1,0)+IF(DI1118&lt;&gt;"",1,0)+IF(DK1118&lt;&gt;"",1,0)+IF(DM1118&lt;&gt;"",1,0)+IF(DN1118&lt;&gt;"",1,0)+IF(DO1118&lt;&gt;"",1,0)+IF(DQ1118&lt;&gt;"",1,0)+IF(DR1118&lt;&gt;"",1,0)+IF(DT1118&lt;&gt;"",1,0)+IF(DU1118&lt;&gt;"",1,0)+IF(DV1118&lt;&gt;"",1,0)+IF(DW1118&lt;&gt;"",1,0)+IF(DX1118&lt;&gt;"",1,0)+IF(DZ1118&lt;&gt;"",1,0)+IF(EA1118&lt;&gt;"",1,0)+IF(EB1118&lt;&gt;"",1,0)+IF(EE1118&lt;&gt;"",1,0)</f>
        <v>0</v>
      </c>
      <c r="BA1118" s="2" t="n">
        <f aca="false">COUNTIF($DV1118:$EG1118, "&lt;&gt;")</f>
        <v>1</v>
      </c>
      <c r="BB1118" s="0" t="n">
        <f aca="false">AY1118*AX1118</f>
        <v>0</v>
      </c>
      <c r="EF1118" s="0" t="s">
        <v>153</v>
      </c>
    </row>
    <row r="1119" customFormat="false" ht="13.8" hidden="false" customHeight="false" outlineLevel="0" collapsed="false">
      <c r="A1119" s="0" t="s">
        <v>5260</v>
      </c>
      <c r="B1119" s="0" t="n">
        <v>78</v>
      </c>
      <c r="C1119" s="0" t="n">
        <v>152015</v>
      </c>
      <c r="D1119" s="0" t="s">
        <v>5261</v>
      </c>
      <c r="E1119" s="0" t="s">
        <v>5262</v>
      </c>
      <c r="F1119" s="0" t="str">
        <f aca="false">CONCATENATE(D1119," ",LEFT(H1119,4),"T=",AU1119,"D=",AV1119,"R=",AW1119,"M=",AX1119,"L=",AY1119,"B=",AZ1119)</f>
        <v>DOOLITTLE T=D=WARREN-WARD 5R=3M=0L=0B=1</v>
      </c>
      <c r="G1119" s="0" t="s">
        <v>854</v>
      </c>
      <c r="I1119" s="0" t="s">
        <v>5263</v>
      </c>
      <c r="J1119" s="0" t="s">
        <v>5264</v>
      </c>
      <c r="K1119" s="0" t="s">
        <v>143</v>
      </c>
      <c r="M1119" s="0" t="str">
        <f aca="false">RIGHT(N1119,LEN(N1119)-FIND(" ",N1119))</f>
        <v>BECK ST SE</v>
      </c>
      <c r="N1119" s="0" t="s">
        <v>5265</v>
      </c>
      <c r="P1119" s="0" t="s">
        <v>145</v>
      </c>
      <c r="Q1119" s="0" t="s">
        <v>146</v>
      </c>
      <c r="R1119" s="0" t="n">
        <v>44484</v>
      </c>
      <c r="AD1119" s="0" t="s">
        <v>147</v>
      </c>
      <c r="AE1119" s="0" t="s">
        <v>148</v>
      </c>
      <c r="AF1119" s="0" t="s">
        <v>149</v>
      </c>
      <c r="AH1119" s="0" t="n">
        <v>14</v>
      </c>
      <c r="AI1119" s="0" t="n">
        <v>11</v>
      </c>
      <c r="AN1119" s="0" t="s">
        <v>145</v>
      </c>
      <c r="AO1119" s="0" t="s">
        <v>3480</v>
      </c>
      <c r="AP1119" s="0" t="s">
        <v>3481</v>
      </c>
      <c r="AQ1119" s="0" t="n">
        <v>9</v>
      </c>
      <c r="AR1119" s="0" t="n">
        <v>64</v>
      </c>
      <c r="AS1119" s="0" t="n">
        <v>32</v>
      </c>
      <c r="AV1119" s="0" t="s">
        <v>152</v>
      </c>
      <c r="AW1119" s="0" t="n">
        <f aca="false">COUNTA($BA1119:$EG1119)</f>
        <v>3</v>
      </c>
      <c r="AX1119" s="0" t="n">
        <f aca="false">COUNTIF($BC1119:$EG1119,"D")</f>
        <v>0</v>
      </c>
      <c r="AY1119" s="0" t="n">
        <f aca="false">COUNTIF($BC1119:$EG1119,"R")</f>
        <v>0</v>
      </c>
      <c r="AZ1119" s="2" t="n">
        <f aca="false">IF(DH1119&lt;&gt;"",1,0)+IF(DI1119&lt;&gt;"",1,0)+IF(DK1119&lt;&gt;"",1,0)+IF(DM1119&lt;&gt;"",1,0)+IF(DN1119&lt;&gt;"",1,0)+IF(DO1119&lt;&gt;"",1,0)+IF(DQ1119&lt;&gt;"",1,0)+IF(DR1119&lt;&gt;"",1,0)+IF(DT1119&lt;&gt;"",1,0)+IF(DU1119&lt;&gt;"",1,0)+IF(DV1119&lt;&gt;"",1,0)+IF(DW1119&lt;&gt;"",1,0)+IF(DX1119&lt;&gt;"",1,0)+IF(DZ1119&lt;&gt;"",1,0)+IF(EA1119&lt;&gt;"",1,0)+IF(EB1119&lt;&gt;"",1,0)+IF(EE1119&lt;&gt;"",1,0)</f>
        <v>1</v>
      </c>
      <c r="BA1119" s="2" t="n">
        <f aca="false">COUNTIF($DV1119:$EG1119, "&lt;&gt;")</f>
        <v>0</v>
      </c>
      <c r="BB1119" s="0" t="n">
        <f aca="false">AY1119*AX1119</f>
        <v>0</v>
      </c>
      <c r="DN1119" s="0" t="s">
        <v>153</v>
      </c>
    </row>
    <row r="1120" customFormat="false" ht="13.8" hidden="false" customHeight="false" outlineLevel="0" collapsed="false">
      <c r="A1120" s="0" t="s">
        <v>5266</v>
      </c>
      <c r="B1120" s="0" t="n">
        <v>78</v>
      </c>
      <c r="C1120" s="0" t="n">
        <v>230443</v>
      </c>
      <c r="D1120" s="0" t="s">
        <v>3295</v>
      </c>
      <c r="E1120" s="0" t="s">
        <v>265</v>
      </c>
      <c r="F1120" s="0" t="str">
        <f aca="false">CONCATENATE(D1120," ",LEFT(H1120,4),"T=",AU1120,"D=",AV1120,"R=",AW1120,"M=",AX1120,"L=",AY1120,"B=",AZ1120)</f>
        <v>WALKER T=D=WARREN-WARD 5R=17M=5L=0B=3</v>
      </c>
      <c r="G1120" s="0" t="s">
        <v>1282</v>
      </c>
      <c r="I1120" s="0" t="s">
        <v>2388</v>
      </c>
      <c r="J1120" s="0" t="s">
        <v>5267</v>
      </c>
      <c r="K1120" s="0" t="s">
        <v>143</v>
      </c>
      <c r="L1120" s="0" t="s">
        <v>162</v>
      </c>
      <c r="M1120" s="0" t="str">
        <f aca="false">RIGHT(N1120,LEN(N1120)-FIND(" ",N1120))</f>
        <v>BECK ST SE</v>
      </c>
      <c r="N1120" s="0" t="s">
        <v>5268</v>
      </c>
      <c r="P1120" s="0" t="s">
        <v>145</v>
      </c>
      <c r="Q1120" s="0" t="s">
        <v>146</v>
      </c>
      <c r="R1120" s="0" t="n">
        <v>44484</v>
      </c>
      <c r="AD1120" s="0" t="s">
        <v>147</v>
      </c>
      <c r="AE1120" s="0" t="s">
        <v>148</v>
      </c>
      <c r="AF1120" s="0" t="s">
        <v>149</v>
      </c>
      <c r="AH1120" s="0" t="n">
        <v>14</v>
      </c>
      <c r="AI1120" s="0" t="n">
        <v>11</v>
      </c>
      <c r="AN1120" s="0" t="s">
        <v>145</v>
      </c>
      <c r="AO1120" s="0" t="s">
        <v>3480</v>
      </c>
      <c r="AP1120" s="0" t="s">
        <v>3481</v>
      </c>
      <c r="AQ1120" s="0" t="n">
        <v>9</v>
      </c>
      <c r="AR1120" s="0" t="n">
        <v>64</v>
      </c>
      <c r="AS1120" s="0" t="n">
        <v>32</v>
      </c>
      <c r="AV1120" s="0" t="s">
        <v>152</v>
      </c>
      <c r="AW1120" s="0" t="n">
        <f aca="false">COUNTA($BA1120:$EG1120)</f>
        <v>17</v>
      </c>
      <c r="AX1120" s="0" t="n">
        <f aca="false">COUNTIF($BC1120:$EG1120,"D")</f>
        <v>5</v>
      </c>
      <c r="AY1120" s="0" t="n">
        <f aca="false">COUNTIF($BC1120:$EG1120,"R")</f>
        <v>0</v>
      </c>
      <c r="AZ1120" s="2" t="n">
        <f aca="false">IF(DH1120&lt;&gt;"",1,0)+IF(DI1120&lt;&gt;"",1,0)+IF(DK1120&lt;&gt;"",1,0)+IF(DM1120&lt;&gt;"",1,0)+IF(DN1120&lt;&gt;"",1,0)+IF(DO1120&lt;&gt;"",1,0)+IF(DQ1120&lt;&gt;"",1,0)+IF(DR1120&lt;&gt;"",1,0)+IF(DT1120&lt;&gt;"",1,0)+IF(DU1120&lt;&gt;"",1,0)+IF(DV1120&lt;&gt;"",1,0)+IF(DW1120&lt;&gt;"",1,0)+IF(DX1120&lt;&gt;"",1,0)+IF(DZ1120&lt;&gt;"",1,0)+IF(EA1120&lt;&gt;"",1,0)+IF(EB1120&lt;&gt;"",1,0)+IF(EE1120&lt;&gt;"",1,0)</f>
        <v>3</v>
      </c>
      <c r="BA1120" s="2" t="n">
        <f aca="false">COUNTIF($DV1120:$EG1120, "&lt;&gt;")</f>
        <v>1</v>
      </c>
      <c r="BB1120" s="0" t="n">
        <f aca="false">AY1120*AX1120</f>
        <v>0</v>
      </c>
      <c r="CA1120" s="0" t="s">
        <v>153</v>
      </c>
      <c r="CN1120" s="0" t="s">
        <v>153</v>
      </c>
      <c r="CP1120" s="0" t="s">
        <v>153</v>
      </c>
      <c r="CU1120" s="0" t="s">
        <v>162</v>
      </c>
      <c r="CV1120" s="0" t="s">
        <v>153</v>
      </c>
      <c r="CY1120" s="0" t="s">
        <v>153</v>
      </c>
      <c r="CZ1120" s="0" t="s">
        <v>162</v>
      </c>
      <c r="DC1120" s="0" t="s">
        <v>153</v>
      </c>
      <c r="DJ1120" s="0" t="s">
        <v>162</v>
      </c>
      <c r="DL1120" s="0" t="s">
        <v>153</v>
      </c>
      <c r="DM1120" s="0" t="s">
        <v>162</v>
      </c>
      <c r="DN1120" s="0" t="s">
        <v>153</v>
      </c>
      <c r="DS1120" s="0" t="s">
        <v>162</v>
      </c>
      <c r="DU1120" s="0" t="s">
        <v>153</v>
      </c>
      <c r="EF1120" s="0" t="s">
        <v>153</v>
      </c>
    </row>
    <row r="1121" customFormat="false" ht="13.8" hidden="false" customHeight="false" outlineLevel="0" collapsed="false">
      <c r="A1121" s="0" t="s">
        <v>5269</v>
      </c>
      <c r="B1121" s="0" t="n">
        <v>78</v>
      </c>
      <c r="C1121" s="0" t="n">
        <v>227168</v>
      </c>
      <c r="D1121" s="0" t="s">
        <v>3721</v>
      </c>
      <c r="E1121" s="0" t="s">
        <v>5270</v>
      </c>
      <c r="F1121" s="0" t="str">
        <f aca="false">CONCATENATE(D1121," ",LEFT(H1121,4),"T=",AU1121,"D=",AV1121,"R=",AW1121,"M=",AX1121,"L=",AY1121,"B=",AZ1121)</f>
        <v>SHAFFER T=D=WARREN-WARD 5R=5M=1L=0B=1</v>
      </c>
      <c r="G1121" s="0" t="s">
        <v>5271</v>
      </c>
      <c r="I1121" s="0" t="s">
        <v>5272</v>
      </c>
      <c r="J1121" s="0" t="s">
        <v>1110</v>
      </c>
      <c r="K1121" s="0" t="s">
        <v>143</v>
      </c>
      <c r="M1121" s="0" t="str">
        <f aca="false">RIGHT(N1121,LEN(N1121)-FIND(" ",N1121))</f>
        <v>BECK ST SE</v>
      </c>
      <c r="N1121" s="0" t="s">
        <v>5273</v>
      </c>
      <c r="P1121" s="0" t="s">
        <v>145</v>
      </c>
      <c r="Q1121" s="0" t="s">
        <v>146</v>
      </c>
      <c r="R1121" s="0" t="n">
        <v>44484</v>
      </c>
      <c r="AD1121" s="0" t="s">
        <v>147</v>
      </c>
      <c r="AE1121" s="0" t="s">
        <v>148</v>
      </c>
      <c r="AF1121" s="0" t="s">
        <v>149</v>
      </c>
      <c r="AH1121" s="0" t="n">
        <v>14</v>
      </c>
      <c r="AI1121" s="0" t="n">
        <v>11</v>
      </c>
      <c r="AN1121" s="0" t="s">
        <v>145</v>
      </c>
      <c r="AO1121" s="0" t="s">
        <v>3480</v>
      </c>
      <c r="AP1121" s="0" t="s">
        <v>3481</v>
      </c>
      <c r="AQ1121" s="0" t="n">
        <v>9</v>
      </c>
      <c r="AR1121" s="0" t="n">
        <v>64</v>
      </c>
      <c r="AS1121" s="0" t="n">
        <v>32</v>
      </c>
      <c r="AV1121" s="0" t="s">
        <v>152</v>
      </c>
      <c r="AW1121" s="0" t="n">
        <f aca="false">COUNTA($BA1121:$EG1121)</f>
        <v>5</v>
      </c>
      <c r="AX1121" s="0" t="n">
        <f aca="false">COUNTIF($BC1121:$EG1121,"D")</f>
        <v>1</v>
      </c>
      <c r="AY1121" s="0" t="n">
        <f aca="false">COUNTIF($BC1121:$EG1121,"R")</f>
        <v>0</v>
      </c>
      <c r="AZ1121" s="2" t="n">
        <f aca="false">IF(DH1121&lt;&gt;"",1,0)+IF(DI1121&lt;&gt;"",1,0)+IF(DK1121&lt;&gt;"",1,0)+IF(DM1121&lt;&gt;"",1,0)+IF(DN1121&lt;&gt;"",1,0)+IF(DO1121&lt;&gt;"",1,0)+IF(DQ1121&lt;&gt;"",1,0)+IF(DR1121&lt;&gt;"",1,0)+IF(DT1121&lt;&gt;"",1,0)+IF(DU1121&lt;&gt;"",1,0)+IF(DV1121&lt;&gt;"",1,0)+IF(DW1121&lt;&gt;"",1,0)+IF(DX1121&lt;&gt;"",1,0)+IF(DZ1121&lt;&gt;"",1,0)+IF(EA1121&lt;&gt;"",1,0)+IF(EB1121&lt;&gt;"",1,0)+IF(EE1121&lt;&gt;"",1,0)</f>
        <v>1</v>
      </c>
      <c r="BA1121" s="2" t="n">
        <f aca="false">COUNTIF($DV1121:$EG1121, "&lt;&gt;")</f>
        <v>1</v>
      </c>
      <c r="BB1121" s="0" t="n">
        <f aca="false">AY1121*AX1121</f>
        <v>0</v>
      </c>
      <c r="CP1121" s="0" t="s">
        <v>153</v>
      </c>
      <c r="CZ1121" s="0" t="s">
        <v>162</v>
      </c>
      <c r="EA1121" s="0" t="s">
        <v>153</v>
      </c>
    </row>
    <row r="1122" customFormat="false" ht="13.8" hidden="false" customHeight="false" outlineLevel="0" collapsed="false">
      <c r="A1122" s="0" t="s">
        <v>5274</v>
      </c>
      <c r="B1122" s="0" t="n">
        <v>78</v>
      </c>
      <c r="C1122" s="0" t="n">
        <v>445523</v>
      </c>
      <c r="D1122" s="0" t="s">
        <v>189</v>
      </c>
      <c r="E1122" s="0" t="s">
        <v>3623</v>
      </c>
      <c r="F1122" s="0" t="str">
        <f aca="false">CONCATENATE(D1122," ",LEFT(H1122,4),"T=",AU1122,"D=",AV1122,"R=",AW1122,"M=",AX1122,"L=",AY1122,"B=",AZ1122)</f>
        <v>WHITE T=D=WARREN-WARD 5R=6M=0L=0B=2</v>
      </c>
      <c r="G1122" s="0" t="s">
        <v>227</v>
      </c>
      <c r="I1122" s="0" t="s">
        <v>5275</v>
      </c>
      <c r="J1122" s="0" t="s">
        <v>5276</v>
      </c>
      <c r="K1122" s="0" t="s">
        <v>143</v>
      </c>
      <c r="M1122" s="0" t="str">
        <f aca="false">RIGHT(N1122,LEN(N1122)-FIND(" ",N1122))</f>
        <v>BECK ST SE</v>
      </c>
      <c r="N1122" s="0" t="s">
        <v>5277</v>
      </c>
      <c r="P1122" s="0" t="s">
        <v>145</v>
      </c>
      <c r="Q1122" s="0" t="s">
        <v>146</v>
      </c>
      <c r="R1122" s="0" t="n">
        <v>44484</v>
      </c>
      <c r="V1122" s="0" t="s">
        <v>5278</v>
      </c>
      <c r="X1122" s="0" t="s">
        <v>145</v>
      </c>
      <c r="Y1122" s="0" t="s">
        <v>146</v>
      </c>
      <c r="Z1122" s="0" t="n">
        <v>44484</v>
      </c>
      <c r="AD1122" s="0" t="s">
        <v>147</v>
      </c>
      <c r="AE1122" s="0" t="s">
        <v>148</v>
      </c>
      <c r="AF1122" s="0" t="s">
        <v>149</v>
      </c>
      <c r="AH1122" s="0" t="n">
        <v>14</v>
      </c>
      <c r="AI1122" s="0" t="n">
        <v>11</v>
      </c>
      <c r="AN1122" s="0" t="s">
        <v>145</v>
      </c>
      <c r="AO1122" s="0" t="s">
        <v>3480</v>
      </c>
      <c r="AP1122" s="0" t="s">
        <v>3481</v>
      </c>
      <c r="AQ1122" s="0" t="n">
        <v>9</v>
      </c>
      <c r="AR1122" s="0" t="n">
        <v>64</v>
      </c>
      <c r="AS1122" s="0" t="n">
        <v>32</v>
      </c>
      <c r="AV1122" s="0" t="s">
        <v>152</v>
      </c>
      <c r="AW1122" s="0" t="n">
        <f aca="false">COUNTA($BA1122:$EG1122)</f>
        <v>6</v>
      </c>
      <c r="AX1122" s="0" t="n">
        <f aca="false">COUNTIF($BC1122:$EG1122,"D")</f>
        <v>0</v>
      </c>
      <c r="AY1122" s="0" t="n">
        <f aca="false">COUNTIF($BC1122:$EG1122,"R")</f>
        <v>0</v>
      </c>
      <c r="AZ1122" s="2" t="n">
        <f aca="false">IF(DH1122&lt;&gt;"",1,0)+IF(DI1122&lt;&gt;"",1,0)+IF(DK1122&lt;&gt;"",1,0)+IF(DM1122&lt;&gt;"",1,0)+IF(DN1122&lt;&gt;"",1,0)+IF(DO1122&lt;&gt;"",1,0)+IF(DQ1122&lt;&gt;"",1,0)+IF(DR1122&lt;&gt;"",1,0)+IF(DT1122&lt;&gt;"",1,0)+IF(DU1122&lt;&gt;"",1,0)+IF(DV1122&lt;&gt;"",1,0)+IF(DW1122&lt;&gt;"",1,0)+IF(DX1122&lt;&gt;"",1,0)+IF(DZ1122&lt;&gt;"",1,0)+IF(EA1122&lt;&gt;"",1,0)+IF(EB1122&lt;&gt;"",1,0)+IF(EE1122&lt;&gt;"",1,0)</f>
        <v>2</v>
      </c>
      <c r="BA1122" s="2" t="n">
        <f aca="false">COUNTIF($DV1122:$EG1122, "&lt;&gt;")</f>
        <v>0</v>
      </c>
      <c r="BB1122" s="0" t="n">
        <f aca="false">AY1122*AX1122</f>
        <v>0</v>
      </c>
      <c r="CP1122" s="0" t="s">
        <v>153</v>
      </c>
      <c r="DC1122" s="0" t="s">
        <v>153</v>
      </c>
      <c r="DI1122" s="0" t="s">
        <v>153</v>
      </c>
      <c r="DN1122" s="0" t="s">
        <v>153</v>
      </c>
    </row>
    <row r="1123" customFormat="false" ht="13.8" hidden="false" customHeight="false" outlineLevel="0" collapsed="false">
      <c r="A1123" s="0" t="s">
        <v>5279</v>
      </c>
      <c r="B1123" s="0" t="n">
        <v>78</v>
      </c>
      <c r="C1123" s="0" t="n">
        <v>232004</v>
      </c>
      <c r="D1123" s="0" t="s">
        <v>5280</v>
      </c>
      <c r="E1123" s="0" t="s">
        <v>467</v>
      </c>
      <c r="F1123" s="0" t="str">
        <f aca="false">CONCATENATE(D1123," ",LEFT(H1123,4),"T=",AU1123,"D=",AV1123,"R=",AW1123,"M=",AX1123,"L=",AY1123,"B=",AZ1123)</f>
        <v>REGER T=D=WARREN-WARD 5R=8M=0L=0B=3</v>
      </c>
      <c r="G1123" s="0" t="s">
        <v>1925</v>
      </c>
      <c r="I1123" s="0" t="s">
        <v>5281</v>
      </c>
      <c r="J1123" s="0" t="s">
        <v>5282</v>
      </c>
      <c r="K1123" s="0" t="s">
        <v>143</v>
      </c>
      <c r="M1123" s="0" t="str">
        <f aca="false">RIGHT(N1123,LEN(N1123)-FIND(" ",N1123))</f>
        <v>ADELAIDE AVE SE</v>
      </c>
      <c r="N1123" s="0" t="s">
        <v>5283</v>
      </c>
      <c r="P1123" s="0" t="s">
        <v>145</v>
      </c>
      <c r="Q1123" s="0" t="s">
        <v>146</v>
      </c>
      <c r="R1123" s="0" t="n">
        <v>44484</v>
      </c>
      <c r="AD1123" s="0" t="s">
        <v>147</v>
      </c>
      <c r="AE1123" s="0" t="s">
        <v>148</v>
      </c>
      <c r="AF1123" s="0" t="s">
        <v>149</v>
      </c>
      <c r="AH1123" s="0" t="n">
        <v>14</v>
      </c>
      <c r="AI1123" s="0" t="n">
        <v>11</v>
      </c>
      <c r="AN1123" s="0" t="s">
        <v>145</v>
      </c>
      <c r="AO1123" s="0" t="s">
        <v>3480</v>
      </c>
      <c r="AP1123" s="0" t="s">
        <v>3481</v>
      </c>
      <c r="AQ1123" s="0" t="n">
        <v>9</v>
      </c>
      <c r="AR1123" s="0" t="n">
        <v>64</v>
      </c>
      <c r="AS1123" s="0" t="n">
        <v>32</v>
      </c>
      <c r="AV1123" s="0" t="s">
        <v>152</v>
      </c>
      <c r="AW1123" s="0" t="n">
        <f aca="false">COUNTA($BA1123:$EG1123)</f>
        <v>8</v>
      </c>
      <c r="AX1123" s="0" t="n">
        <f aca="false">COUNTIF($BC1123:$EG1123,"D")</f>
        <v>0</v>
      </c>
      <c r="AY1123" s="0" t="n">
        <f aca="false">COUNTIF($BC1123:$EG1123,"R")</f>
        <v>0</v>
      </c>
      <c r="AZ1123" s="2" t="n">
        <f aca="false">IF(DH1123&lt;&gt;"",1,0)+IF(DI1123&lt;&gt;"",1,0)+IF(DK1123&lt;&gt;"",1,0)+IF(DM1123&lt;&gt;"",1,0)+IF(DN1123&lt;&gt;"",1,0)+IF(DO1123&lt;&gt;"",1,0)+IF(DQ1123&lt;&gt;"",1,0)+IF(DR1123&lt;&gt;"",1,0)+IF(DT1123&lt;&gt;"",1,0)+IF(DU1123&lt;&gt;"",1,0)+IF(DV1123&lt;&gt;"",1,0)+IF(DW1123&lt;&gt;"",1,0)+IF(DX1123&lt;&gt;"",1,0)+IF(DZ1123&lt;&gt;"",1,0)+IF(EA1123&lt;&gt;"",1,0)+IF(EB1123&lt;&gt;"",1,0)+IF(EE1123&lt;&gt;"",1,0)</f>
        <v>3</v>
      </c>
      <c r="BA1123" s="2" t="n">
        <f aca="false">COUNTIF($DV1123:$EG1123, "&lt;&gt;")</f>
        <v>2</v>
      </c>
      <c r="BB1123" s="0" t="n">
        <f aca="false">AY1123*AX1123</f>
        <v>0</v>
      </c>
      <c r="CA1123" s="0" t="s">
        <v>153</v>
      </c>
      <c r="CP1123" s="0" t="s">
        <v>153</v>
      </c>
      <c r="DI1123" s="0" t="s">
        <v>153</v>
      </c>
      <c r="DN1123" s="0" t="s">
        <v>153</v>
      </c>
      <c r="DX1123" s="0" t="s">
        <v>153</v>
      </c>
      <c r="EF1123" s="0" t="s">
        <v>153</v>
      </c>
    </row>
    <row r="1124" customFormat="false" ht="13.8" hidden="false" customHeight="false" outlineLevel="0" collapsed="false">
      <c r="A1124" s="0" t="s">
        <v>5284</v>
      </c>
      <c r="B1124" s="0" t="n">
        <v>78</v>
      </c>
      <c r="C1124" s="0" t="n">
        <v>61017</v>
      </c>
      <c r="D1124" s="0" t="s">
        <v>5285</v>
      </c>
      <c r="E1124" s="0" t="s">
        <v>5286</v>
      </c>
      <c r="F1124" s="0" t="str">
        <f aca="false">CONCATENATE(D1124," ",LEFT(H1124,4),"T=",AU1124,"D=",AV1124,"R=",AW1124,"M=",AX1124,"L=",AY1124,"B=",AZ1124)</f>
        <v>ROACH T=D=WARREN-WARD 5R=9M=2L=0B=5</v>
      </c>
      <c r="G1124" s="0" t="s">
        <v>4222</v>
      </c>
      <c r="I1124" s="0" t="s">
        <v>5287</v>
      </c>
      <c r="J1124" s="0" t="s">
        <v>5288</v>
      </c>
      <c r="K1124" s="0" t="s">
        <v>143</v>
      </c>
      <c r="L1124" s="0" t="s">
        <v>162</v>
      </c>
      <c r="M1124" s="0" t="str">
        <f aca="false">RIGHT(N1124,LEN(N1124)-FIND(" ",N1124))</f>
        <v>ADELAIDE AVE SE</v>
      </c>
      <c r="N1124" s="0" t="s">
        <v>5289</v>
      </c>
      <c r="P1124" s="0" t="s">
        <v>145</v>
      </c>
      <c r="Q1124" s="0" t="s">
        <v>146</v>
      </c>
      <c r="R1124" s="0" t="n">
        <v>44484</v>
      </c>
      <c r="AD1124" s="0" t="s">
        <v>147</v>
      </c>
      <c r="AE1124" s="0" t="s">
        <v>148</v>
      </c>
      <c r="AF1124" s="0" t="s">
        <v>149</v>
      </c>
      <c r="AH1124" s="0" t="n">
        <v>14</v>
      </c>
      <c r="AI1124" s="0" t="n">
        <v>11</v>
      </c>
      <c r="AN1124" s="0" t="s">
        <v>145</v>
      </c>
      <c r="AO1124" s="0" t="s">
        <v>3480</v>
      </c>
      <c r="AP1124" s="0" t="s">
        <v>3481</v>
      </c>
      <c r="AQ1124" s="0" t="n">
        <v>9</v>
      </c>
      <c r="AR1124" s="0" t="n">
        <v>64</v>
      </c>
      <c r="AS1124" s="0" t="n">
        <v>32</v>
      </c>
      <c r="AV1124" s="0" t="s">
        <v>152</v>
      </c>
      <c r="AW1124" s="0" t="n">
        <f aca="false">COUNTA($BA1124:$EG1124)</f>
        <v>9</v>
      </c>
      <c r="AX1124" s="0" t="n">
        <f aca="false">COUNTIF($BC1124:$EG1124,"D")</f>
        <v>2</v>
      </c>
      <c r="AY1124" s="0" t="n">
        <f aca="false">COUNTIF($BC1124:$EG1124,"R")</f>
        <v>0</v>
      </c>
      <c r="AZ1124" s="2" t="n">
        <f aca="false">IF(DH1124&lt;&gt;"",1,0)+IF(DI1124&lt;&gt;"",1,0)+IF(DK1124&lt;&gt;"",1,0)+IF(DM1124&lt;&gt;"",1,0)+IF(DN1124&lt;&gt;"",1,0)+IF(DO1124&lt;&gt;"",1,0)+IF(DQ1124&lt;&gt;"",1,0)+IF(DR1124&lt;&gt;"",1,0)+IF(DT1124&lt;&gt;"",1,0)+IF(DU1124&lt;&gt;"",1,0)+IF(DV1124&lt;&gt;"",1,0)+IF(DW1124&lt;&gt;"",1,0)+IF(DX1124&lt;&gt;"",1,0)+IF(DZ1124&lt;&gt;"",1,0)+IF(EA1124&lt;&gt;"",1,0)+IF(EB1124&lt;&gt;"",1,0)+IF(EE1124&lt;&gt;"",1,0)</f>
        <v>5</v>
      </c>
      <c r="BA1124" s="2" t="n">
        <f aca="false">COUNTIF($DV1124:$EG1124, "&lt;&gt;")</f>
        <v>4</v>
      </c>
      <c r="BB1124" s="0" t="n">
        <f aca="false">AY1124*AX1124</f>
        <v>0</v>
      </c>
      <c r="DN1124" s="0" t="s">
        <v>153</v>
      </c>
      <c r="DT1124" s="0" t="s">
        <v>162</v>
      </c>
      <c r="DU1124" s="0" t="s">
        <v>153</v>
      </c>
      <c r="DX1124" s="0" t="s">
        <v>153</v>
      </c>
      <c r="EA1124" s="0" t="s">
        <v>153</v>
      </c>
      <c r="ED1124" s="0" t="s">
        <v>162</v>
      </c>
      <c r="EF1124" s="0" t="s">
        <v>153</v>
      </c>
    </row>
    <row r="1125" customFormat="false" ht="13.8" hidden="false" customHeight="false" outlineLevel="0" collapsed="false">
      <c r="A1125" s="0" t="s">
        <v>5290</v>
      </c>
      <c r="B1125" s="0" t="n">
        <v>78</v>
      </c>
      <c r="C1125" s="0" t="n">
        <v>435427</v>
      </c>
      <c r="D1125" s="0" t="s">
        <v>329</v>
      </c>
      <c r="E1125" s="0" t="s">
        <v>1262</v>
      </c>
      <c r="F1125" s="0" t="str">
        <f aca="false">CONCATENATE(D1125," ",LEFT(H1125,4),"T=",AU1125,"D=",AV1125,"R=",AW1125,"M=",AX1125,"L=",AY1125,"B=",AZ1125)</f>
        <v>JONES T=D=WARREN-WARD 5R=13M=2L=1B=4</v>
      </c>
      <c r="G1125" s="0" t="s">
        <v>140</v>
      </c>
      <c r="I1125" s="0" t="s">
        <v>5291</v>
      </c>
      <c r="J1125" s="0" t="s">
        <v>3425</v>
      </c>
      <c r="K1125" s="0" t="s">
        <v>143</v>
      </c>
      <c r="L1125" s="0" t="s">
        <v>238</v>
      </c>
      <c r="M1125" s="0" t="str">
        <f aca="false">RIGHT(N1125,LEN(N1125)-FIND(" ",N1125))</f>
        <v>ADELAIDE AVE SE</v>
      </c>
      <c r="N1125" s="0" t="s">
        <v>5292</v>
      </c>
      <c r="P1125" s="0" t="s">
        <v>145</v>
      </c>
      <c r="Q1125" s="0" t="s">
        <v>146</v>
      </c>
      <c r="R1125" s="0" t="n">
        <v>44484</v>
      </c>
      <c r="AD1125" s="0" t="s">
        <v>147</v>
      </c>
      <c r="AE1125" s="0" t="s">
        <v>148</v>
      </c>
      <c r="AF1125" s="0" t="s">
        <v>149</v>
      </c>
      <c r="AH1125" s="0" t="n">
        <v>14</v>
      </c>
      <c r="AI1125" s="0" t="n">
        <v>11</v>
      </c>
      <c r="AN1125" s="0" t="s">
        <v>145</v>
      </c>
      <c r="AO1125" s="0" t="s">
        <v>3480</v>
      </c>
      <c r="AP1125" s="0" t="s">
        <v>3481</v>
      </c>
      <c r="AQ1125" s="0" t="n">
        <v>9</v>
      </c>
      <c r="AR1125" s="0" t="n">
        <v>64</v>
      </c>
      <c r="AS1125" s="0" t="n">
        <v>32</v>
      </c>
      <c r="AV1125" s="0" t="s">
        <v>152</v>
      </c>
      <c r="AW1125" s="0" t="n">
        <f aca="false">COUNTA($BA1125:$EG1125)</f>
        <v>13</v>
      </c>
      <c r="AX1125" s="0" t="n">
        <f aca="false">COUNTIF($BC1125:$EG1125,"D")</f>
        <v>2</v>
      </c>
      <c r="AY1125" s="0" t="n">
        <f aca="false">COUNTIF($BC1125:$EG1125,"R")</f>
        <v>1</v>
      </c>
      <c r="AZ1125" s="2" t="n">
        <f aca="false">IF(DH1125&lt;&gt;"",1,0)+IF(DI1125&lt;&gt;"",1,0)+IF(DK1125&lt;&gt;"",1,0)+IF(DM1125&lt;&gt;"",1,0)+IF(DN1125&lt;&gt;"",1,0)+IF(DO1125&lt;&gt;"",1,0)+IF(DQ1125&lt;&gt;"",1,0)+IF(DR1125&lt;&gt;"",1,0)+IF(DT1125&lt;&gt;"",1,0)+IF(DU1125&lt;&gt;"",1,0)+IF(DV1125&lt;&gt;"",1,0)+IF(DW1125&lt;&gt;"",1,0)+IF(DX1125&lt;&gt;"",1,0)+IF(DZ1125&lt;&gt;"",1,0)+IF(EA1125&lt;&gt;"",1,0)+IF(EB1125&lt;&gt;"",1,0)+IF(EE1125&lt;&gt;"",1,0)</f>
        <v>4</v>
      </c>
      <c r="BA1125" s="2" t="n">
        <f aca="false">COUNTIF($DV1125:$EG1125, "&lt;&gt;")</f>
        <v>3</v>
      </c>
      <c r="BB1125" s="0" t="n">
        <f aca="false">AY1125*AX1125</f>
        <v>2</v>
      </c>
      <c r="BL1125" s="0" t="s">
        <v>153</v>
      </c>
      <c r="BP1125" s="0" t="s">
        <v>153</v>
      </c>
      <c r="BY1125" s="0" t="s">
        <v>162</v>
      </c>
      <c r="CP1125" s="0" t="s">
        <v>153</v>
      </c>
      <c r="DC1125" s="0" t="s">
        <v>153</v>
      </c>
      <c r="DM1125" s="0" t="s">
        <v>162</v>
      </c>
      <c r="DN1125" s="0" t="s">
        <v>153</v>
      </c>
      <c r="DU1125" s="0" t="s">
        <v>153</v>
      </c>
      <c r="DX1125" s="0" t="s">
        <v>153</v>
      </c>
      <c r="ED1125" s="0" t="s">
        <v>238</v>
      </c>
      <c r="EF1125" s="0" t="s">
        <v>153</v>
      </c>
    </row>
    <row r="1126" customFormat="false" ht="13.8" hidden="false" customHeight="false" outlineLevel="0" collapsed="false">
      <c r="A1126" s="0" t="s">
        <v>5293</v>
      </c>
      <c r="B1126" s="0" t="n">
        <v>78</v>
      </c>
      <c r="C1126" s="0" t="n">
        <v>399806</v>
      </c>
      <c r="D1126" s="0" t="s">
        <v>329</v>
      </c>
      <c r="E1126" s="0" t="s">
        <v>872</v>
      </c>
      <c r="F1126" s="0" t="str">
        <f aca="false">CONCATENATE(D1126," ",LEFT(H1126,4),"T=",AU1126,"D=",AV1126,"R=",AW1126,"M=",AX1126,"L=",AY1126,"B=",AZ1126)</f>
        <v>JONES T=D=WARREN-WARD 5R=7M=1L=0B=3</v>
      </c>
      <c r="G1126" s="0" t="s">
        <v>320</v>
      </c>
      <c r="I1126" s="0" t="s">
        <v>5294</v>
      </c>
      <c r="J1126" s="0" t="s">
        <v>333</v>
      </c>
      <c r="K1126" s="0" t="s">
        <v>143</v>
      </c>
      <c r="M1126" s="0" t="str">
        <f aca="false">RIGHT(N1126,LEN(N1126)-FIND(" ",N1126))</f>
        <v>ADELAIDE AVE SE</v>
      </c>
      <c r="N1126" s="0" t="s">
        <v>5292</v>
      </c>
      <c r="P1126" s="0" t="s">
        <v>145</v>
      </c>
      <c r="Q1126" s="0" t="s">
        <v>146</v>
      </c>
      <c r="R1126" s="0" t="n">
        <v>44484</v>
      </c>
      <c r="AD1126" s="0" t="s">
        <v>147</v>
      </c>
      <c r="AE1126" s="0" t="s">
        <v>148</v>
      </c>
      <c r="AF1126" s="0" t="s">
        <v>149</v>
      </c>
      <c r="AH1126" s="0" t="n">
        <v>14</v>
      </c>
      <c r="AI1126" s="0" t="n">
        <v>11</v>
      </c>
      <c r="AN1126" s="0" t="s">
        <v>145</v>
      </c>
      <c r="AO1126" s="0" t="s">
        <v>3480</v>
      </c>
      <c r="AP1126" s="0" t="s">
        <v>3481</v>
      </c>
      <c r="AQ1126" s="0" t="n">
        <v>9</v>
      </c>
      <c r="AR1126" s="0" t="n">
        <v>64</v>
      </c>
      <c r="AS1126" s="0" t="n">
        <v>32</v>
      </c>
      <c r="AV1126" s="0" t="s">
        <v>152</v>
      </c>
      <c r="AW1126" s="0" t="n">
        <f aca="false">COUNTA($BA1126:$EG1126)</f>
        <v>7</v>
      </c>
      <c r="AX1126" s="0" t="n">
        <f aca="false">COUNTIF($BC1126:$EG1126,"D")</f>
        <v>1</v>
      </c>
      <c r="AY1126" s="0" t="n">
        <f aca="false">COUNTIF($BC1126:$EG1126,"R")</f>
        <v>0</v>
      </c>
      <c r="AZ1126" s="2" t="n">
        <f aca="false">IF(DH1126&lt;&gt;"",1,0)+IF(DI1126&lt;&gt;"",1,0)+IF(DK1126&lt;&gt;"",1,0)+IF(DM1126&lt;&gt;"",1,0)+IF(DN1126&lt;&gt;"",1,0)+IF(DO1126&lt;&gt;"",1,0)+IF(DQ1126&lt;&gt;"",1,0)+IF(DR1126&lt;&gt;"",1,0)+IF(DT1126&lt;&gt;"",1,0)+IF(DU1126&lt;&gt;"",1,0)+IF(DV1126&lt;&gt;"",1,0)+IF(DW1126&lt;&gt;"",1,0)+IF(DX1126&lt;&gt;"",1,0)+IF(DZ1126&lt;&gt;"",1,0)+IF(EA1126&lt;&gt;"",1,0)+IF(EB1126&lt;&gt;"",1,0)+IF(EE1126&lt;&gt;"",1,0)</f>
        <v>3</v>
      </c>
      <c r="BA1126" s="2" t="n">
        <f aca="false">COUNTIF($DV1126:$EG1126, "&lt;&gt;")</f>
        <v>1</v>
      </c>
      <c r="BB1126" s="0" t="n">
        <f aca="false">AY1126*AX1126</f>
        <v>0</v>
      </c>
      <c r="DC1126" s="0" t="s">
        <v>153</v>
      </c>
      <c r="DM1126" s="0" t="s">
        <v>162</v>
      </c>
      <c r="DN1126" s="0" t="s">
        <v>153</v>
      </c>
      <c r="DU1126" s="0" t="s">
        <v>153</v>
      </c>
      <c r="EF1126" s="0" t="s">
        <v>153</v>
      </c>
    </row>
    <row r="1127" customFormat="false" ht="13.8" hidden="false" customHeight="false" outlineLevel="0" collapsed="false">
      <c r="A1127" s="0" t="s">
        <v>5295</v>
      </c>
      <c r="B1127" s="0" t="n">
        <v>78</v>
      </c>
      <c r="C1127" s="0" t="n">
        <v>435391</v>
      </c>
      <c r="D1127" s="0" t="s">
        <v>329</v>
      </c>
      <c r="E1127" s="0" t="s">
        <v>5296</v>
      </c>
      <c r="F1127" s="0" t="str">
        <f aca="false">CONCATENATE(D1127," ",LEFT(H1127,4),"T=",AU1127,"D=",AV1127,"R=",AW1127,"M=",AX1127,"L=",AY1127,"B=",AZ1127)</f>
        <v>JONES T=D=WARREN-WARD 5R=8M=2L=0B=2</v>
      </c>
      <c r="G1127" s="0" t="s">
        <v>157</v>
      </c>
      <c r="I1127" s="0" t="s">
        <v>5297</v>
      </c>
      <c r="J1127" s="0" t="s">
        <v>4544</v>
      </c>
      <c r="K1127" s="0" t="s">
        <v>143</v>
      </c>
      <c r="M1127" s="0" t="str">
        <f aca="false">RIGHT(N1127,LEN(N1127)-FIND(" ",N1127))</f>
        <v>ADELAIDE AVE SE</v>
      </c>
      <c r="N1127" s="0" t="s">
        <v>5292</v>
      </c>
      <c r="P1127" s="0" t="s">
        <v>145</v>
      </c>
      <c r="Q1127" s="0" t="s">
        <v>146</v>
      </c>
      <c r="R1127" s="0" t="n">
        <v>44484</v>
      </c>
      <c r="AD1127" s="0" t="s">
        <v>147</v>
      </c>
      <c r="AE1127" s="0" t="s">
        <v>148</v>
      </c>
      <c r="AF1127" s="0" t="s">
        <v>149</v>
      </c>
      <c r="AH1127" s="0" t="n">
        <v>14</v>
      </c>
      <c r="AI1127" s="0" t="n">
        <v>11</v>
      </c>
      <c r="AN1127" s="0" t="s">
        <v>145</v>
      </c>
      <c r="AO1127" s="0" t="s">
        <v>3480</v>
      </c>
      <c r="AP1127" s="0" t="s">
        <v>3481</v>
      </c>
      <c r="AQ1127" s="0" t="n">
        <v>9</v>
      </c>
      <c r="AR1127" s="0" t="n">
        <v>64</v>
      </c>
      <c r="AS1127" s="0" t="n">
        <v>32</v>
      </c>
      <c r="AV1127" s="0" t="s">
        <v>152</v>
      </c>
      <c r="AW1127" s="0" t="n">
        <f aca="false">COUNTA($BA1127:$EG1127)</f>
        <v>8</v>
      </c>
      <c r="AX1127" s="0" t="n">
        <f aca="false">COUNTIF($BC1127:$EG1127,"D")</f>
        <v>2</v>
      </c>
      <c r="AY1127" s="0" t="n">
        <f aca="false">COUNTIF($BC1127:$EG1127,"R")</f>
        <v>0</v>
      </c>
      <c r="AZ1127" s="2" t="n">
        <f aca="false">IF(DH1127&lt;&gt;"",1,0)+IF(DI1127&lt;&gt;"",1,0)+IF(DK1127&lt;&gt;"",1,0)+IF(DM1127&lt;&gt;"",1,0)+IF(DN1127&lt;&gt;"",1,0)+IF(DO1127&lt;&gt;"",1,0)+IF(DQ1127&lt;&gt;"",1,0)+IF(DR1127&lt;&gt;"",1,0)+IF(DT1127&lt;&gt;"",1,0)+IF(DU1127&lt;&gt;"",1,0)+IF(DV1127&lt;&gt;"",1,0)+IF(DW1127&lt;&gt;"",1,0)+IF(DX1127&lt;&gt;"",1,0)+IF(DZ1127&lt;&gt;"",1,0)+IF(EA1127&lt;&gt;"",1,0)+IF(EB1127&lt;&gt;"",1,0)+IF(EE1127&lt;&gt;"",1,0)</f>
        <v>2</v>
      </c>
      <c r="BA1127" s="2" t="n">
        <f aca="false">COUNTIF($DV1127:$EG1127, "&lt;&gt;")</f>
        <v>1</v>
      </c>
      <c r="BB1127" s="0" t="n">
        <f aca="false">AY1127*AX1127</f>
        <v>0</v>
      </c>
      <c r="CP1127" s="0" t="s">
        <v>153</v>
      </c>
      <c r="CZ1127" s="0" t="s">
        <v>162</v>
      </c>
      <c r="DC1127" s="0" t="s">
        <v>153</v>
      </c>
      <c r="DM1127" s="0" t="s">
        <v>162</v>
      </c>
      <c r="DN1127" s="0" t="s">
        <v>153</v>
      </c>
      <c r="EF1127" s="0" t="s">
        <v>153</v>
      </c>
    </row>
    <row r="1128" customFormat="false" ht="13.8" hidden="false" customHeight="false" outlineLevel="0" collapsed="false">
      <c r="A1128" s="0" t="s">
        <v>5298</v>
      </c>
      <c r="B1128" s="0" t="n">
        <v>78</v>
      </c>
      <c r="C1128" s="0" t="n">
        <v>307755</v>
      </c>
      <c r="D1128" s="0" t="s">
        <v>5299</v>
      </c>
      <c r="E1128" s="0" t="s">
        <v>5083</v>
      </c>
      <c r="F1128" s="0" t="str">
        <f aca="false">CONCATENATE(D1128," ",LEFT(H1128,4),"T=",AU1128,"D=",AV1128,"R=",AW1128,"M=",AX1128,"L=",AY1128,"B=",AZ1128)</f>
        <v>WOOMER T=D=WARREN-WARD 5R=6M=1L=0B=3</v>
      </c>
      <c r="G1128" s="0" t="s">
        <v>176</v>
      </c>
      <c r="I1128" s="0" t="s">
        <v>5300</v>
      </c>
      <c r="J1128" s="0" t="s">
        <v>5301</v>
      </c>
      <c r="K1128" s="0" t="s">
        <v>143</v>
      </c>
      <c r="L1128" s="0" t="s">
        <v>162</v>
      </c>
      <c r="M1128" s="0" t="str">
        <f aca="false">RIGHT(N1128,LEN(N1128)-FIND(" ",N1128))</f>
        <v>ADELAIDE AVE SE</v>
      </c>
      <c r="N1128" s="0" t="s">
        <v>5302</v>
      </c>
      <c r="P1128" s="0" t="s">
        <v>145</v>
      </c>
      <c r="Q1128" s="0" t="s">
        <v>146</v>
      </c>
      <c r="R1128" s="0" t="n">
        <v>44484</v>
      </c>
      <c r="AD1128" s="0" t="s">
        <v>147</v>
      </c>
      <c r="AE1128" s="0" t="s">
        <v>148</v>
      </c>
      <c r="AF1128" s="0" t="s">
        <v>149</v>
      </c>
      <c r="AH1128" s="0" t="n">
        <v>14</v>
      </c>
      <c r="AI1128" s="0" t="n">
        <v>11</v>
      </c>
      <c r="AN1128" s="0" t="s">
        <v>145</v>
      </c>
      <c r="AO1128" s="0" t="s">
        <v>3480</v>
      </c>
      <c r="AP1128" s="0" t="s">
        <v>3481</v>
      </c>
      <c r="AQ1128" s="0" t="n">
        <v>9</v>
      </c>
      <c r="AR1128" s="0" t="n">
        <v>64</v>
      </c>
      <c r="AS1128" s="0" t="n">
        <v>32</v>
      </c>
      <c r="AV1128" s="0" t="s">
        <v>152</v>
      </c>
      <c r="AW1128" s="0" t="n">
        <f aca="false">COUNTA($BA1128:$EG1128)</f>
        <v>6</v>
      </c>
      <c r="AX1128" s="0" t="n">
        <f aca="false">COUNTIF($BC1128:$EG1128,"D")</f>
        <v>1</v>
      </c>
      <c r="AY1128" s="0" t="n">
        <f aca="false">COUNTIF($BC1128:$EG1128,"R")</f>
        <v>0</v>
      </c>
      <c r="AZ1128" s="2" t="n">
        <f aca="false">IF(DH1128&lt;&gt;"",1,0)+IF(DI1128&lt;&gt;"",1,0)+IF(DK1128&lt;&gt;"",1,0)+IF(DM1128&lt;&gt;"",1,0)+IF(DN1128&lt;&gt;"",1,0)+IF(DO1128&lt;&gt;"",1,0)+IF(DQ1128&lt;&gt;"",1,0)+IF(DR1128&lt;&gt;"",1,0)+IF(DT1128&lt;&gt;"",1,0)+IF(DU1128&lt;&gt;"",1,0)+IF(DV1128&lt;&gt;"",1,0)+IF(DW1128&lt;&gt;"",1,0)+IF(DX1128&lt;&gt;"",1,0)+IF(DZ1128&lt;&gt;"",1,0)+IF(EA1128&lt;&gt;"",1,0)+IF(EB1128&lt;&gt;"",1,0)+IF(EE1128&lt;&gt;"",1,0)</f>
        <v>3</v>
      </c>
      <c r="BA1128" s="2" t="n">
        <f aca="false">COUNTIF($DV1128:$EG1128, "&lt;&gt;")</f>
        <v>2</v>
      </c>
      <c r="BB1128" s="0" t="n">
        <f aca="false">AY1128*AX1128</f>
        <v>0</v>
      </c>
      <c r="DN1128" s="0" t="s">
        <v>153</v>
      </c>
      <c r="DU1128" s="0" t="s">
        <v>153</v>
      </c>
      <c r="DW1128" s="0" t="s">
        <v>162</v>
      </c>
      <c r="EF1128" s="0" t="s">
        <v>153</v>
      </c>
    </row>
    <row r="1129" customFormat="false" ht="13.8" hidden="false" customHeight="false" outlineLevel="0" collapsed="false">
      <c r="A1129" s="0" t="s">
        <v>5303</v>
      </c>
      <c r="B1129" s="0" t="n">
        <v>78</v>
      </c>
      <c r="C1129" s="0" t="n">
        <v>448766</v>
      </c>
      <c r="D1129" s="0" t="s">
        <v>5304</v>
      </c>
      <c r="E1129" s="0" t="s">
        <v>5305</v>
      </c>
      <c r="F1129" s="0" t="str">
        <f aca="false">CONCATENATE(D1129," ",LEFT(H1129,4),"T=",AU1129,"D=",AV1129,"R=",AW1129,"M=",AX1129,"L=",AY1129,"B=",AZ1129)</f>
        <v>KIDD T=D=WARREN-WARD 5R=4M=0L=0B=1</v>
      </c>
      <c r="G1129" s="0" t="s">
        <v>5306</v>
      </c>
      <c r="I1129" s="0" t="s">
        <v>5307</v>
      </c>
      <c r="J1129" s="0" t="s">
        <v>4381</v>
      </c>
      <c r="K1129" s="0" t="s">
        <v>143</v>
      </c>
      <c r="M1129" s="0" t="str">
        <f aca="false">RIGHT(N1129,LEN(N1129)-FIND(" ",N1129))</f>
        <v>ADELAIDE AVE SE</v>
      </c>
      <c r="N1129" s="0" t="s">
        <v>5302</v>
      </c>
      <c r="P1129" s="0" t="s">
        <v>145</v>
      </c>
      <c r="Q1129" s="0" t="s">
        <v>146</v>
      </c>
      <c r="R1129" s="0" t="n">
        <v>44484</v>
      </c>
      <c r="AD1129" s="0" t="s">
        <v>147</v>
      </c>
      <c r="AE1129" s="0" t="s">
        <v>148</v>
      </c>
      <c r="AF1129" s="0" t="s">
        <v>149</v>
      </c>
      <c r="AH1129" s="0" t="n">
        <v>14</v>
      </c>
      <c r="AI1129" s="0" t="n">
        <v>11</v>
      </c>
      <c r="AN1129" s="0" t="s">
        <v>145</v>
      </c>
      <c r="AO1129" s="0" t="s">
        <v>3480</v>
      </c>
      <c r="AP1129" s="0" t="s">
        <v>3481</v>
      </c>
      <c r="AQ1129" s="0" t="n">
        <v>9</v>
      </c>
      <c r="AR1129" s="0" t="n">
        <v>64</v>
      </c>
      <c r="AS1129" s="0" t="n">
        <v>32</v>
      </c>
      <c r="AV1129" s="0" t="s">
        <v>152</v>
      </c>
      <c r="AW1129" s="0" t="n">
        <f aca="false">COUNTA($BA1129:$EG1129)</f>
        <v>4</v>
      </c>
      <c r="AX1129" s="0" t="n">
        <f aca="false">COUNTIF($BC1129:$EG1129,"D")</f>
        <v>0</v>
      </c>
      <c r="AY1129" s="0" t="n">
        <f aca="false">COUNTIF($BC1129:$EG1129,"R")</f>
        <v>0</v>
      </c>
      <c r="AZ1129" s="2" t="n">
        <f aca="false">IF(DH1129&lt;&gt;"",1,0)+IF(DI1129&lt;&gt;"",1,0)+IF(DK1129&lt;&gt;"",1,0)+IF(DM1129&lt;&gt;"",1,0)+IF(DN1129&lt;&gt;"",1,0)+IF(DO1129&lt;&gt;"",1,0)+IF(DQ1129&lt;&gt;"",1,0)+IF(DR1129&lt;&gt;"",1,0)+IF(DT1129&lt;&gt;"",1,0)+IF(DU1129&lt;&gt;"",1,0)+IF(DV1129&lt;&gt;"",1,0)+IF(DW1129&lt;&gt;"",1,0)+IF(DX1129&lt;&gt;"",1,0)+IF(DZ1129&lt;&gt;"",1,0)+IF(EA1129&lt;&gt;"",1,0)+IF(EB1129&lt;&gt;"",1,0)+IF(EE1129&lt;&gt;"",1,0)</f>
        <v>1</v>
      </c>
      <c r="BA1129" s="2" t="n">
        <f aca="false">COUNTIF($DV1129:$EG1129, "&lt;&gt;")</f>
        <v>0</v>
      </c>
      <c r="BB1129" s="0" t="n">
        <f aca="false">AY1129*AX1129</f>
        <v>0</v>
      </c>
      <c r="DC1129" s="0" t="s">
        <v>153</v>
      </c>
      <c r="DN1129" s="0" t="s">
        <v>153</v>
      </c>
    </row>
    <row r="1130" customFormat="false" ht="13.8" hidden="false" customHeight="false" outlineLevel="0" collapsed="false">
      <c r="A1130" s="0" t="s">
        <v>5308</v>
      </c>
      <c r="B1130" s="0" t="n">
        <v>78</v>
      </c>
      <c r="C1130" s="0" t="n">
        <v>415638</v>
      </c>
      <c r="D1130" s="0" t="s">
        <v>5309</v>
      </c>
      <c r="E1130" s="0" t="s">
        <v>379</v>
      </c>
      <c r="F1130" s="0" t="str">
        <f aca="false">CONCATENATE(D1130," ",LEFT(H1130,4),"T=",AU1130,"D=",AV1130,"R=",AW1130,"M=",AX1130,"L=",AY1130,"B=",AZ1130)</f>
        <v>FRISBY T=D=WARREN-WARD 5R=10M=0L=1B=1</v>
      </c>
      <c r="G1130" s="0" t="s">
        <v>453</v>
      </c>
      <c r="I1130" s="0" t="s">
        <v>5310</v>
      </c>
      <c r="J1130" s="0" t="s">
        <v>5311</v>
      </c>
      <c r="K1130" s="0" t="s">
        <v>143</v>
      </c>
      <c r="M1130" s="0" t="str">
        <f aca="false">RIGHT(N1130,LEN(N1130)-FIND(" ",N1130))</f>
        <v>ADELAIDE AVE SE</v>
      </c>
      <c r="N1130" s="0" t="s">
        <v>5302</v>
      </c>
      <c r="P1130" s="0" t="s">
        <v>145</v>
      </c>
      <c r="Q1130" s="0" t="s">
        <v>146</v>
      </c>
      <c r="R1130" s="0" t="n">
        <v>44484</v>
      </c>
      <c r="AD1130" s="0" t="s">
        <v>147</v>
      </c>
      <c r="AE1130" s="0" t="s">
        <v>148</v>
      </c>
      <c r="AF1130" s="0" t="s">
        <v>149</v>
      </c>
      <c r="AH1130" s="0" t="n">
        <v>14</v>
      </c>
      <c r="AI1130" s="0" t="n">
        <v>11</v>
      </c>
      <c r="AN1130" s="0" t="s">
        <v>145</v>
      </c>
      <c r="AO1130" s="0" t="s">
        <v>3480</v>
      </c>
      <c r="AP1130" s="0" t="s">
        <v>3481</v>
      </c>
      <c r="AQ1130" s="0" t="n">
        <v>9</v>
      </c>
      <c r="AR1130" s="0" t="n">
        <v>64</v>
      </c>
      <c r="AS1130" s="0" t="n">
        <v>32</v>
      </c>
      <c r="AV1130" s="0" t="s">
        <v>152</v>
      </c>
      <c r="AW1130" s="0" t="n">
        <f aca="false">COUNTA($BA1130:$EG1130)</f>
        <v>10</v>
      </c>
      <c r="AX1130" s="0" t="n">
        <f aca="false">COUNTIF($BC1130:$EG1130,"D")</f>
        <v>0</v>
      </c>
      <c r="AY1130" s="0" t="n">
        <f aca="false">COUNTIF($BC1130:$EG1130,"R")</f>
        <v>1</v>
      </c>
      <c r="AZ1130" s="2" t="n">
        <f aca="false">IF(DH1130&lt;&gt;"",1,0)+IF(DI1130&lt;&gt;"",1,0)+IF(DK1130&lt;&gt;"",1,0)+IF(DM1130&lt;&gt;"",1,0)+IF(DN1130&lt;&gt;"",1,0)+IF(DO1130&lt;&gt;"",1,0)+IF(DQ1130&lt;&gt;"",1,0)+IF(DR1130&lt;&gt;"",1,0)+IF(DT1130&lt;&gt;"",1,0)+IF(DU1130&lt;&gt;"",1,0)+IF(DV1130&lt;&gt;"",1,0)+IF(DW1130&lt;&gt;"",1,0)+IF(DX1130&lt;&gt;"",1,0)+IF(DZ1130&lt;&gt;"",1,0)+IF(EA1130&lt;&gt;"",1,0)+IF(EB1130&lt;&gt;"",1,0)+IF(EE1130&lt;&gt;"",1,0)</f>
        <v>1</v>
      </c>
      <c r="BA1130" s="2" t="n">
        <f aca="false">COUNTIF($DV1130:$EG1130, "&lt;&gt;")</f>
        <v>0</v>
      </c>
      <c r="BB1130" s="0" t="n">
        <f aca="false">AY1130*AX1130</f>
        <v>0</v>
      </c>
      <c r="BL1130" s="0" t="s">
        <v>153</v>
      </c>
      <c r="BP1130" s="0" t="s">
        <v>153</v>
      </c>
      <c r="CA1130" s="0" t="s">
        <v>153</v>
      </c>
      <c r="CP1130" s="0" t="s">
        <v>153</v>
      </c>
      <c r="CT1130" s="0" t="s">
        <v>153</v>
      </c>
      <c r="CV1130" s="0" t="s">
        <v>153</v>
      </c>
      <c r="CZ1130" s="0" t="s">
        <v>238</v>
      </c>
      <c r="DN1130" s="0" t="s">
        <v>153</v>
      </c>
    </row>
    <row r="1131" customFormat="false" ht="13.8" hidden="false" customHeight="false" outlineLevel="0" collapsed="false">
      <c r="A1131" s="0" t="s">
        <v>5312</v>
      </c>
      <c r="B1131" s="0" t="n">
        <v>78</v>
      </c>
      <c r="C1131" s="0" t="n">
        <v>324086</v>
      </c>
      <c r="D1131" s="0" t="s">
        <v>1087</v>
      </c>
      <c r="E1131" s="0" t="s">
        <v>4012</v>
      </c>
      <c r="F1131" s="0" t="str">
        <f aca="false">CONCATENATE(D1131," ",LEFT(H1131,4),"T=",AU1131,"D=",AV1131,"R=",AW1131,"M=",AX1131,"L=",AY1131,"B=",AZ1131)</f>
        <v>MILLER T=D=WARREN-WARD 5R=6M=0L=0B=1</v>
      </c>
      <c r="G1131" s="0" t="s">
        <v>227</v>
      </c>
      <c r="I1131" s="0" t="s">
        <v>5313</v>
      </c>
      <c r="J1131" s="0" t="s">
        <v>5314</v>
      </c>
      <c r="K1131" s="0" t="s">
        <v>143</v>
      </c>
      <c r="M1131" s="0" t="str">
        <f aca="false">RIGHT(N1131,LEN(N1131)-FIND(" ",N1131))</f>
        <v>ADELAIDE AVE SE</v>
      </c>
      <c r="N1131" s="0" t="s">
        <v>5315</v>
      </c>
      <c r="P1131" s="0" t="s">
        <v>145</v>
      </c>
      <c r="Q1131" s="0" t="s">
        <v>146</v>
      </c>
      <c r="R1131" s="0" t="n">
        <v>44484</v>
      </c>
      <c r="AD1131" s="0" t="s">
        <v>147</v>
      </c>
      <c r="AE1131" s="0" t="s">
        <v>148</v>
      </c>
      <c r="AF1131" s="0" t="s">
        <v>149</v>
      </c>
      <c r="AH1131" s="0" t="n">
        <v>14</v>
      </c>
      <c r="AI1131" s="0" t="n">
        <v>11</v>
      </c>
      <c r="AN1131" s="0" t="s">
        <v>145</v>
      </c>
      <c r="AO1131" s="0" t="s">
        <v>3480</v>
      </c>
      <c r="AP1131" s="0" t="s">
        <v>3481</v>
      </c>
      <c r="AQ1131" s="0" t="n">
        <v>9</v>
      </c>
      <c r="AR1131" s="0" t="n">
        <v>64</v>
      </c>
      <c r="AS1131" s="0" t="n">
        <v>32</v>
      </c>
      <c r="AV1131" s="0" t="s">
        <v>152</v>
      </c>
      <c r="AW1131" s="0" t="n">
        <f aca="false">COUNTA($BA1131:$EG1131)</f>
        <v>6</v>
      </c>
      <c r="AX1131" s="0" t="n">
        <f aca="false">COUNTIF($BC1131:$EG1131,"D")</f>
        <v>0</v>
      </c>
      <c r="AY1131" s="0" t="n">
        <f aca="false">COUNTIF($BC1131:$EG1131,"R")</f>
        <v>0</v>
      </c>
      <c r="AZ1131" s="2" t="n">
        <f aca="false">IF(DH1131&lt;&gt;"",1,0)+IF(DI1131&lt;&gt;"",1,0)+IF(DK1131&lt;&gt;"",1,0)+IF(DM1131&lt;&gt;"",1,0)+IF(DN1131&lt;&gt;"",1,0)+IF(DO1131&lt;&gt;"",1,0)+IF(DQ1131&lt;&gt;"",1,0)+IF(DR1131&lt;&gt;"",1,0)+IF(DT1131&lt;&gt;"",1,0)+IF(DU1131&lt;&gt;"",1,0)+IF(DV1131&lt;&gt;"",1,0)+IF(DW1131&lt;&gt;"",1,0)+IF(DX1131&lt;&gt;"",1,0)+IF(DZ1131&lt;&gt;"",1,0)+IF(EA1131&lt;&gt;"",1,0)+IF(EB1131&lt;&gt;"",1,0)+IF(EE1131&lt;&gt;"",1,0)</f>
        <v>1</v>
      </c>
      <c r="BA1131" s="2" t="n">
        <f aca="false">COUNTIF($DV1131:$EG1131, "&lt;&gt;")</f>
        <v>1</v>
      </c>
      <c r="BB1131" s="0" t="n">
        <f aca="false">AY1131*AX1131</f>
        <v>0</v>
      </c>
      <c r="BD1131" s="0" t="s">
        <v>153</v>
      </c>
      <c r="BL1131" s="0" t="s">
        <v>153</v>
      </c>
      <c r="DN1131" s="0" t="s">
        <v>153</v>
      </c>
      <c r="EF1131" s="0" t="s">
        <v>153</v>
      </c>
    </row>
    <row r="1132" customFormat="false" ht="13.8" hidden="false" customHeight="false" outlineLevel="0" collapsed="false">
      <c r="A1132" s="0" t="s">
        <v>5316</v>
      </c>
      <c r="B1132" s="0" t="n">
        <v>78</v>
      </c>
      <c r="C1132" s="0" t="n">
        <v>314806</v>
      </c>
      <c r="D1132" s="0" t="s">
        <v>5317</v>
      </c>
      <c r="E1132" s="0" t="s">
        <v>238</v>
      </c>
      <c r="F1132" s="0" t="str">
        <f aca="false">CONCATENATE(D1132," ",LEFT(H1132,4),"T=",AU1132,"D=",AV1132,"R=",AW1132,"M=",AX1132,"L=",AY1132,"B=",AZ1132)</f>
        <v>BUMBICO T=D=WARREN-WARD 5R=11M=1L=0B=3</v>
      </c>
      <c r="I1132" s="0" t="s">
        <v>5318</v>
      </c>
      <c r="J1132" s="0" t="s">
        <v>1532</v>
      </c>
      <c r="K1132" s="0" t="s">
        <v>143</v>
      </c>
      <c r="M1132" s="0" t="str">
        <f aca="false">RIGHT(N1132,LEN(N1132)-FIND(" ",N1132))</f>
        <v>ADELAIDE AVE SE</v>
      </c>
      <c r="N1132" s="0" t="s">
        <v>5319</v>
      </c>
      <c r="P1132" s="0" t="s">
        <v>145</v>
      </c>
      <c r="Q1132" s="0" t="s">
        <v>146</v>
      </c>
      <c r="R1132" s="0" t="n">
        <v>44484</v>
      </c>
      <c r="AD1132" s="0" t="s">
        <v>147</v>
      </c>
      <c r="AE1132" s="0" t="s">
        <v>148</v>
      </c>
      <c r="AF1132" s="0" t="s">
        <v>149</v>
      </c>
      <c r="AH1132" s="0" t="n">
        <v>14</v>
      </c>
      <c r="AI1132" s="0" t="n">
        <v>11</v>
      </c>
      <c r="AN1132" s="0" t="s">
        <v>145</v>
      </c>
      <c r="AO1132" s="0" t="s">
        <v>3480</v>
      </c>
      <c r="AP1132" s="0" t="s">
        <v>3481</v>
      </c>
      <c r="AQ1132" s="0" t="n">
        <v>9</v>
      </c>
      <c r="AR1132" s="0" t="n">
        <v>64</v>
      </c>
      <c r="AS1132" s="0" t="n">
        <v>32</v>
      </c>
      <c r="AV1132" s="0" t="s">
        <v>152</v>
      </c>
      <c r="AW1132" s="0" t="n">
        <f aca="false">COUNTA($BA1132:$EG1132)</f>
        <v>11</v>
      </c>
      <c r="AX1132" s="0" t="n">
        <f aca="false">COUNTIF($BC1132:$EG1132,"D")</f>
        <v>1</v>
      </c>
      <c r="AY1132" s="0" t="n">
        <f aca="false">COUNTIF($BC1132:$EG1132,"R")</f>
        <v>0</v>
      </c>
      <c r="AZ1132" s="2" t="n">
        <f aca="false">IF(DH1132&lt;&gt;"",1,0)+IF(DI1132&lt;&gt;"",1,0)+IF(DK1132&lt;&gt;"",1,0)+IF(DM1132&lt;&gt;"",1,0)+IF(DN1132&lt;&gt;"",1,0)+IF(DO1132&lt;&gt;"",1,0)+IF(DQ1132&lt;&gt;"",1,0)+IF(DR1132&lt;&gt;"",1,0)+IF(DT1132&lt;&gt;"",1,0)+IF(DU1132&lt;&gt;"",1,0)+IF(DV1132&lt;&gt;"",1,0)+IF(DW1132&lt;&gt;"",1,0)+IF(DX1132&lt;&gt;"",1,0)+IF(DZ1132&lt;&gt;"",1,0)+IF(EA1132&lt;&gt;"",1,0)+IF(EB1132&lt;&gt;"",1,0)+IF(EE1132&lt;&gt;"",1,0)</f>
        <v>3</v>
      </c>
      <c r="BA1132" s="2" t="n">
        <f aca="false">COUNTIF($DV1132:$EG1132, "&lt;&gt;")</f>
        <v>2</v>
      </c>
      <c r="BB1132" s="0" t="n">
        <f aca="false">AY1132*AX1132</f>
        <v>0</v>
      </c>
      <c r="BS1132" s="0" t="s">
        <v>153</v>
      </c>
      <c r="CA1132" s="0" t="s">
        <v>153</v>
      </c>
      <c r="CG1132" s="0" t="s">
        <v>153</v>
      </c>
      <c r="CL1132" s="0" t="s">
        <v>162</v>
      </c>
      <c r="CP1132" s="0" t="s">
        <v>153</v>
      </c>
      <c r="DN1132" s="0" t="s">
        <v>153</v>
      </c>
      <c r="DU1132" s="0" t="s">
        <v>153</v>
      </c>
      <c r="EA1132" s="0" t="s">
        <v>153</v>
      </c>
      <c r="EF1132" s="0" t="s">
        <v>153</v>
      </c>
    </row>
    <row r="1133" customFormat="false" ht="13.8" hidden="false" customHeight="false" outlineLevel="0" collapsed="false">
      <c r="A1133" s="0" t="s">
        <v>5320</v>
      </c>
      <c r="B1133" s="0" t="n">
        <v>78</v>
      </c>
      <c r="C1133" s="0" t="n">
        <v>227513</v>
      </c>
      <c r="D1133" s="0" t="s">
        <v>2335</v>
      </c>
      <c r="E1133" s="0" t="s">
        <v>5321</v>
      </c>
      <c r="F1133" s="0" t="str">
        <f aca="false">CONCATENATE(D1133," ",LEFT(H1133,4),"T=",AU1133,"D=",AV1133,"R=",AW1133,"M=",AX1133,"L=",AY1133,"B=",AZ1133)</f>
        <v>BRYANT T=D=WARREN-WARD 5R=4M=0L=0B=1</v>
      </c>
      <c r="G1133" s="0" t="s">
        <v>1100</v>
      </c>
      <c r="I1133" s="0" t="s">
        <v>5322</v>
      </c>
      <c r="J1133" s="0" t="s">
        <v>1473</v>
      </c>
      <c r="K1133" s="0" t="s">
        <v>143</v>
      </c>
      <c r="M1133" s="0" t="str">
        <f aca="false">RIGHT(N1133,LEN(N1133)-FIND(" ",N1133))</f>
        <v>ADELAIDE AVE SE</v>
      </c>
      <c r="N1133" s="0" t="s">
        <v>5319</v>
      </c>
      <c r="O1133" s="0" t="s">
        <v>5087</v>
      </c>
      <c r="P1133" s="0" t="s">
        <v>145</v>
      </c>
      <c r="Q1133" s="0" t="s">
        <v>146</v>
      </c>
      <c r="R1133" s="0" t="n">
        <v>44484</v>
      </c>
      <c r="AD1133" s="0" t="s">
        <v>147</v>
      </c>
      <c r="AE1133" s="0" t="s">
        <v>148</v>
      </c>
      <c r="AF1133" s="0" t="s">
        <v>149</v>
      </c>
      <c r="AH1133" s="0" t="n">
        <v>14</v>
      </c>
      <c r="AI1133" s="0" t="n">
        <v>11</v>
      </c>
      <c r="AN1133" s="0" t="s">
        <v>145</v>
      </c>
      <c r="AO1133" s="0" t="s">
        <v>3480</v>
      </c>
      <c r="AP1133" s="0" t="s">
        <v>3481</v>
      </c>
      <c r="AQ1133" s="0" t="n">
        <v>9</v>
      </c>
      <c r="AR1133" s="0" t="n">
        <v>64</v>
      </c>
      <c r="AS1133" s="0" t="n">
        <v>32</v>
      </c>
      <c r="AV1133" s="0" t="s">
        <v>152</v>
      </c>
      <c r="AW1133" s="0" t="n">
        <f aca="false">COUNTA($BA1133:$EG1133)</f>
        <v>4</v>
      </c>
      <c r="AX1133" s="0" t="n">
        <f aca="false">COUNTIF($BC1133:$EG1133,"D")</f>
        <v>0</v>
      </c>
      <c r="AY1133" s="0" t="n">
        <f aca="false">COUNTIF($BC1133:$EG1133,"R")</f>
        <v>0</v>
      </c>
      <c r="AZ1133" s="2" t="n">
        <f aca="false">IF(DH1133&lt;&gt;"",1,0)+IF(DI1133&lt;&gt;"",1,0)+IF(DK1133&lt;&gt;"",1,0)+IF(DM1133&lt;&gt;"",1,0)+IF(DN1133&lt;&gt;"",1,0)+IF(DO1133&lt;&gt;"",1,0)+IF(DQ1133&lt;&gt;"",1,0)+IF(DR1133&lt;&gt;"",1,0)+IF(DT1133&lt;&gt;"",1,0)+IF(DU1133&lt;&gt;"",1,0)+IF(DV1133&lt;&gt;"",1,0)+IF(DW1133&lt;&gt;"",1,0)+IF(DX1133&lt;&gt;"",1,0)+IF(DZ1133&lt;&gt;"",1,0)+IF(EA1133&lt;&gt;"",1,0)+IF(EB1133&lt;&gt;"",1,0)+IF(EE1133&lt;&gt;"",1,0)</f>
        <v>1</v>
      </c>
      <c r="BA1133" s="2" t="n">
        <f aca="false">COUNTIF($DV1133:$EG1133, "&lt;&gt;")</f>
        <v>1</v>
      </c>
      <c r="BB1133" s="0" t="n">
        <f aca="false">AY1133*AX1133</f>
        <v>0</v>
      </c>
      <c r="DN1133" s="0" t="s">
        <v>153</v>
      </c>
      <c r="EF1133" s="0" t="s">
        <v>153</v>
      </c>
    </row>
    <row r="1134" customFormat="false" ht="13.8" hidden="false" customHeight="false" outlineLevel="0" collapsed="false">
      <c r="A1134" s="0" t="s">
        <v>5323</v>
      </c>
      <c r="B1134" s="0" t="n">
        <v>78</v>
      </c>
      <c r="C1134" s="0" t="n">
        <v>232298</v>
      </c>
      <c r="D1134" s="0" t="s">
        <v>5324</v>
      </c>
      <c r="E1134" s="0" t="s">
        <v>383</v>
      </c>
      <c r="F1134" s="0" t="str">
        <f aca="false">CONCATENATE(D1134," ",LEFT(H1134,4),"T=",AU1134,"D=",AV1134,"R=",AW1134,"M=",AX1134,"L=",AY1134,"B=",AZ1134)</f>
        <v>ASBURY T=D=WARREN-WARD 5R=11M=1L=0B=2</v>
      </c>
      <c r="G1134" s="0" t="s">
        <v>176</v>
      </c>
      <c r="I1134" s="0" t="s">
        <v>2851</v>
      </c>
      <c r="J1134" s="0" t="s">
        <v>1348</v>
      </c>
      <c r="K1134" s="0" t="s">
        <v>143</v>
      </c>
      <c r="M1134" s="0" t="str">
        <f aca="false">RIGHT(N1134,LEN(N1134)-FIND(" ",N1134))</f>
        <v>ADELAIDE AVE SE</v>
      </c>
      <c r="N1134" s="0" t="s">
        <v>5319</v>
      </c>
      <c r="P1134" s="0" t="s">
        <v>145</v>
      </c>
      <c r="Q1134" s="0" t="s">
        <v>146</v>
      </c>
      <c r="R1134" s="0" t="n">
        <v>44484</v>
      </c>
      <c r="AD1134" s="0" t="s">
        <v>147</v>
      </c>
      <c r="AE1134" s="0" t="s">
        <v>148</v>
      </c>
      <c r="AF1134" s="0" t="s">
        <v>149</v>
      </c>
      <c r="AH1134" s="0" t="n">
        <v>14</v>
      </c>
      <c r="AI1134" s="0" t="n">
        <v>11</v>
      </c>
      <c r="AN1134" s="0" t="s">
        <v>145</v>
      </c>
      <c r="AO1134" s="0" t="s">
        <v>3480</v>
      </c>
      <c r="AP1134" s="0" t="s">
        <v>3481</v>
      </c>
      <c r="AQ1134" s="0" t="n">
        <v>9</v>
      </c>
      <c r="AR1134" s="0" t="n">
        <v>64</v>
      </c>
      <c r="AS1134" s="0" t="n">
        <v>32</v>
      </c>
      <c r="AV1134" s="0" t="s">
        <v>152</v>
      </c>
      <c r="AW1134" s="0" t="n">
        <f aca="false">COUNTA($BA1134:$EG1134)</f>
        <v>11</v>
      </c>
      <c r="AX1134" s="0" t="n">
        <f aca="false">COUNTIF($BC1134:$EG1134,"D")</f>
        <v>1</v>
      </c>
      <c r="AY1134" s="0" t="n">
        <f aca="false">COUNTIF($BC1134:$EG1134,"R")</f>
        <v>0</v>
      </c>
      <c r="AZ1134" s="2" t="n">
        <f aca="false">IF(DH1134&lt;&gt;"",1,0)+IF(DI1134&lt;&gt;"",1,0)+IF(DK1134&lt;&gt;"",1,0)+IF(DM1134&lt;&gt;"",1,0)+IF(DN1134&lt;&gt;"",1,0)+IF(DO1134&lt;&gt;"",1,0)+IF(DQ1134&lt;&gt;"",1,0)+IF(DR1134&lt;&gt;"",1,0)+IF(DT1134&lt;&gt;"",1,0)+IF(DU1134&lt;&gt;"",1,0)+IF(DV1134&lt;&gt;"",1,0)+IF(DW1134&lt;&gt;"",1,0)+IF(DX1134&lt;&gt;"",1,0)+IF(DZ1134&lt;&gt;"",1,0)+IF(EA1134&lt;&gt;"",1,0)+IF(EB1134&lt;&gt;"",1,0)+IF(EE1134&lt;&gt;"",1,0)</f>
        <v>2</v>
      </c>
      <c r="BA1134" s="2" t="n">
        <f aca="false">COUNTIF($DV1134:$EG1134, "&lt;&gt;")</f>
        <v>1</v>
      </c>
      <c r="BB1134" s="0" t="n">
        <f aca="false">AY1134*AX1134</f>
        <v>0</v>
      </c>
      <c r="BL1134" s="0" t="s">
        <v>153</v>
      </c>
      <c r="BS1134" s="0" t="s">
        <v>153</v>
      </c>
      <c r="CA1134" s="0" t="s">
        <v>153</v>
      </c>
      <c r="CL1134" s="0" t="s">
        <v>162</v>
      </c>
      <c r="CP1134" s="0" t="s">
        <v>153</v>
      </c>
      <c r="DC1134" s="0" t="s">
        <v>153</v>
      </c>
      <c r="DI1134" s="0" t="s">
        <v>153</v>
      </c>
      <c r="DN1134" s="0" t="s">
        <v>153</v>
      </c>
      <c r="EF1134" s="0" t="s">
        <v>153</v>
      </c>
    </row>
    <row r="1135" customFormat="false" ht="13.8" hidden="false" customHeight="false" outlineLevel="0" collapsed="false">
      <c r="A1135" s="0" t="s">
        <v>5325</v>
      </c>
      <c r="B1135" s="0" t="n">
        <v>78</v>
      </c>
      <c r="C1135" s="0" t="n">
        <v>363711</v>
      </c>
      <c r="D1135" s="0" t="s">
        <v>5326</v>
      </c>
      <c r="E1135" s="0" t="s">
        <v>5327</v>
      </c>
      <c r="F1135" s="0" t="str">
        <f aca="false">CONCATENATE(D1135," ",LEFT(H1135,4),"T=",AU1135,"D=",AV1135,"R=",AW1135,"M=",AX1135,"L=",AY1135,"B=",AZ1135)</f>
        <v>PUGH T=D=WARREN-WARD 5R=9M=3L=0B=1</v>
      </c>
      <c r="I1135" s="0" t="s">
        <v>5328</v>
      </c>
      <c r="J1135" s="0" t="s">
        <v>5329</v>
      </c>
      <c r="K1135" s="0" t="s">
        <v>186</v>
      </c>
      <c r="M1135" s="0" t="str">
        <f aca="false">RIGHT(N1135,LEN(N1135)-FIND(" ",N1135))</f>
        <v>ADELAIDE AVE SE</v>
      </c>
      <c r="N1135" s="0" t="s">
        <v>5330</v>
      </c>
      <c r="P1135" s="0" t="s">
        <v>145</v>
      </c>
      <c r="Q1135" s="0" t="s">
        <v>146</v>
      </c>
      <c r="R1135" s="0" t="n">
        <v>44484</v>
      </c>
      <c r="AD1135" s="0" t="s">
        <v>147</v>
      </c>
      <c r="AE1135" s="0" t="s">
        <v>148</v>
      </c>
      <c r="AF1135" s="0" t="s">
        <v>149</v>
      </c>
      <c r="AH1135" s="0" t="n">
        <v>14</v>
      </c>
      <c r="AI1135" s="0" t="n">
        <v>11</v>
      </c>
      <c r="AN1135" s="0" t="s">
        <v>145</v>
      </c>
      <c r="AO1135" s="0" t="s">
        <v>3480</v>
      </c>
      <c r="AP1135" s="0" t="s">
        <v>3481</v>
      </c>
      <c r="AQ1135" s="0" t="n">
        <v>9</v>
      </c>
      <c r="AR1135" s="0" t="n">
        <v>64</v>
      </c>
      <c r="AS1135" s="0" t="n">
        <v>32</v>
      </c>
      <c r="AV1135" s="0" t="s">
        <v>152</v>
      </c>
      <c r="AW1135" s="0" t="n">
        <f aca="false">COUNTA($BA1135:$EG1135)</f>
        <v>9</v>
      </c>
      <c r="AX1135" s="0" t="n">
        <f aca="false">COUNTIF($BC1135:$EG1135,"D")</f>
        <v>3</v>
      </c>
      <c r="AY1135" s="0" t="n">
        <f aca="false">COUNTIF($BC1135:$EG1135,"R")</f>
        <v>0</v>
      </c>
      <c r="AZ1135" s="2" t="n">
        <f aca="false">IF(DH1135&lt;&gt;"",1,0)+IF(DI1135&lt;&gt;"",1,0)+IF(DK1135&lt;&gt;"",1,0)+IF(DM1135&lt;&gt;"",1,0)+IF(DN1135&lt;&gt;"",1,0)+IF(DO1135&lt;&gt;"",1,0)+IF(DQ1135&lt;&gt;"",1,0)+IF(DR1135&lt;&gt;"",1,0)+IF(DT1135&lt;&gt;"",1,0)+IF(DU1135&lt;&gt;"",1,0)+IF(DV1135&lt;&gt;"",1,0)+IF(DW1135&lt;&gt;"",1,0)+IF(DX1135&lt;&gt;"",1,0)+IF(DZ1135&lt;&gt;"",1,0)+IF(EA1135&lt;&gt;"",1,0)+IF(EB1135&lt;&gt;"",1,0)+IF(EE1135&lt;&gt;"",1,0)</f>
        <v>1</v>
      </c>
      <c r="BA1135" s="2" t="n">
        <f aca="false">COUNTIF($DV1135:$EG1135, "&lt;&gt;")</f>
        <v>0</v>
      </c>
      <c r="BB1135" s="0" t="n">
        <f aca="false">AY1135*AX1135</f>
        <v>0</v>
      </c>
      <c r="BL1135" s="0" t="s">
        <v>153</v>
      </c>
      <c r="BY1135" s="0" t="s">
        <v>162</v>
      </c>
      <c r="CL1135" s="0" t="s">
        <v>162</v>
      </c>
      <c r="CP1135" s="0" t="s">
        <v>153</v>
      </c>
      <c r="CZ1135" s="0" t="s">
        <v>162</v>
      </c>
      <c r="DC1135" s="0" t="s">
        <v>153</v>
      </c>
      <c r="DN1135" s="0" t="s">
        <v>153</v>
      </c>
    </row>
    <row r="1136" customFormat="false" ht="13.8" hidden="false" customHeight="false" outlineLevel="0" collapsed="false">
      <c r="A1136" s="0" t="s">
        <v>5331</v>
      </c>
      <c r="B1136" s="0" t="n">
        <v>78</v>
      </c>
      <c r="C1136" s="0" t="n">
        <v>174854</v>
      </c>
      <c r="D1136" s="0" t="s">
        <v>904</v>
      </c>
      <c r="E1136" s="0" t="s">
        <v>373</v>
      </c>
      <c r="F1136" s="0" t="str">
        <f aca="false">CONCATENATE(D1136," ",LEFT(H1136,4),"T=",AU1136,"D=",AV1136,"R=",AW1136,"M=",AX1136,"L=",AY1136,"B=",AZ1136)</f>
        <v>GRAY T=D=WARREN-WARD 5R=11M=0L=0B=1</v>
      </c>
      <c r="G1136" s="0" t="s">
        <v>227</v>
      </c>
      <c r="I1136" s="0" t="s">
        <v>5332</v>
      </c>
      <c r="J1136" s="0" t="s">
        <v>2782</v>
      </c>
      <c r="K1136" s="0" t="s">
        <v>186</v>
      </c>
      <c r="M1136" s="0" t="str">
        <f aca="false">RIGHT(N1136,LEN(N1136)-FIND(" ",N1136))</f>
        <v>ADELAIDE AVE SE</v>
      </c>
      <c r="N1136" s="0" t="s">
        <v>5333</v>
      </c>
      <c r="P1136" s="0" t="s">
        <v>145</v>
      </c>
      <c r="Q1136" s="0" t="s">
        <v>146</v>
      </c>
      <c r="R1136" s="0" t="n">
        <v>44484</v>
      </c>
      <c r="AD1136" s="0" t="s">
        <v>147</v>
      </c>
      <c r="AE1136" s="0" t="s">
        <v>148</v>
      </c>
      <c r="AF1136" s="0" t="s">
        <v>149</v>
      </c>
      <c r="AH1136" s="0" t="n">
        <v>14</v>
      </c>
      <c r="AI1136" s="0" t="n">
        <v>11</v>
      </c>
      <c r="AN1136" s="0" t="s">
        <v>145</v>
      </c>
      <c r="AO1136" s="0" t="s">
        <v>3480</v>
      </c>
      <c r="AP1136" s="0" t="s">
        <v>3481</v>
      </c>
      <c r="AQ1136" s="0" t="n">
        <v>9</v>
      </c>
      <c r="AR1136" s="0" t="n">
        <v>64</v>
      </c>
      <c r="AS1136" s="0" t="n">
        <v>32</v>
      </c>
      <c r="AV1136" s="0" t="s">
        <v>152</v>
      </c>
      <c r="AW1136" s="0" t="n">
        <f aca="false">COUNTA($BA1136:$EG1136)</f>
        <v>11</v>
      </c>
      <c r="AX1136" s="0" t="n">
        <f aca="false">COUNTIF($BC1136:$EG1136,"D")</f>
        <v>0</v>
      </c>
      <c r="AY1136" s="0" t="n">
        <f aca="false">COUNTIF($BC1136:$EG1136,"R")</f>
        <v>0</v>
      </c>
      <c r="AZ1136" s="2" t="n">
        <f aca="false">IF(DH1136&lt;&gt;"",1,0)+IF(DI1136&lt;&gt;"",1,0)+IF(DK1136&lt;&gt;"",1,0)+IF(DM1136&lt;&gt;"",1,0)+IF(DN1136&lt;&gt;"",1,0)+IF(DO1136&lt;&gt;"",1,0)+IF(DQ1136&lt;&gt;"",1,0)+IF(DR1136&lt;&gt;"",1,0)+IF(DT1136&lt;&gt;"",1,0)+IF(DU1136&lt;&gt;"",1,0)+IF(DV1136&lt;&gt;"",1,0)+IF(DW1136&lt;&gt;"",1,0)+IF(DX1136&lt;&gt;"",1,0)+IF(DZ1136&lt;&gt;"",1,0)+IF(EA1136&lt;&gt;"",1,0)+IF(EB1136&lt;&gt;"",1,0)+IF(EE1136&lt;&gt;"",1,0)</f>
        <v>1</v>
      </c>
      <c r="BA1136" s="2" t="n">
        <f aca="false">COUNTIF($DV1136:$EG1136, "&lt;&gt;")</f>
        <v>0</v>
      </c>
      <c r="BB1136" s="0" t="n">
        <f aca="false">AY1136*AX1136</f>
        <v>0</v>
      </c>
      <c r="BJ1136" s="0" t="s">
        <v>153</v>
      </c>
      <c r="BK1136" s="0" t="s">
        <v>153</v>
      </c>
      <c r="BL1136" s="0" t="s">
        <v>153</v>
      </c>
      <c r="BP1136" s="0" t="s">
        <v>153</v>
      </c>
      <c r="BR1136" s="0" t="s">
        <v>153</v>
      </c>
      <c r="BS1136" s="0" t="s">
        <v>153</v>
      </c>
      <c r="BV1136" s="0" t="s">
        <v>153</v>
      </c>
      <c r="CP1136" s="0" t="s">
        <v>153</v>
      </c>
      <c r="DN1136" s="0" t="s">
        <v>153</v>
      </c>
    </row>
    <row r="1137" customFormat="false" ht="13.8" hidden="false" customHeight="false" outlineLevel="0" collapsed="false">
      <c r="A1137" s="0" t="s">
        <v>5334</v>
      </c>
      <c r="B1137" s="0" t="n">
        <v>78</v>
      </c>
      <c r="C1137" s="0" t="n">
        <v>344207</v>
      </c>
      <c r="D1137" s="0" t="s">
        <v>5335</v>
      </c>
      <c r="E1137" s="0" t="s">
        <v>5336</v>
      </c>
      <c r="F1137" s="0" t="str">
        <f aca="false">CONCATENATE(D1137," ",LEFT(H1137,4),"T=",AU1137,"D=",AV1137,"R=",AW1137,"M=",AX1137,"L=",AY1137,"B=",AZ1137)</f>
        <v>CANFIELD T=D=WARREN-WARD 5R=11M=0L=0B=2</v>
      </c>
      <c r="G1137" s="0" t="s">
        <v>278</v>
      </c>
      <c r="I1137" s="0" t="s">
        <v>5337</v>
      </c>
      <c r="J1137" s="0" t="s">
        <v>5338</v>
      </c>
      <c r="K1137" s="0" t="s">
        <v>143</v>
      </c>
      <c r="M1137" s="0" t="str">
        <f aca="false">RIGHT(N1137,LEN(N1137)-FIND(" ",N1137))</f>
        <v>ADELAIDE AVE SE</v>
      </c>
      <c r="N1137" s="0" t="s">
        <v>5333</v>
      </c>
      <c r="P1137" s="0" t="s">
        <v>145</v>
      </c>
      <c r="Q1137" s="0" t="s">
        <v>146</v>
      </c>
      <c r="R1137" s="0" t="n">
        <v>44484</v>
      </c>
      <c r="AD1137" s="0" t="s">
        <v>147</v>
      </c>
      <c r="AE1137" s="0" t="s">
        <v>148</v>
      </c>
      <c r="AF1137" s="0" t="s">
        <v>149</v>
      </c>
      <c r="AH1137" s="0" t="n">
        <v>14</v>
      </c>
      <c r="AI1137" s="0" t="n">
        <v>11</v>
      </c>
      <c r="AN1137" s="0" t="s">
        <v>145</v>
      </c>
      <c r="AO1137" s="0" t="s">
        <v>3480</v>
      </c>
      <c r="AP1137" s="0" t="s">
        <v>3481</v>
      </c>
      <c r="AQ1137" s="0" t="n">
        <v>9</v>
      </c>
      <c r="AR1137" s="0" t="n">
        <v>64</v>
      </c>
      <c r="AS1137" s="0" t="n">
        <v>32</v>
      </c>
      <c r="AV1137" s="0" t="s">
        <v>152</v>
      </c>
      <c r="AW1137" s="0" t="n">
        <f aca="false">COUNTA($BA1137:$EG1137)</f>
        <v>11</v>
      </c>
      <c r="AX1137" s="0" t="n">
        <f aca="false">COUNTIF($BC1137:$EG1137,"D")</f>
        <v>0</v>
      </c>
      <c r="AY1137" s="0" t="n">
        <f aca="false">COUNTIF($BC1137:$EG1137,"R")</f>
        <v>0</v>
      </c>
      <c r="AZ1137" s="2" t="n">
        <f aca="false">IF(DH1137&lt;&gt;"",1,0)+IF(DI1137&lt;&gt;"",1,0)+IF(DK1137&lt;&gt;"",1,0)+IF(DM1137&lt;&gt;"",1,0)+IF(DN1137&lt;&gt;"",1,0)+IF(DO1137&lt;&gt;"",1,0)+IF(DQ1137&lt;&gt;"",1,0)+IF(DR1137&lt;&gt;"",1,0)+IF(DT1137&lt;&gt;"",1,0)+IF(DU1137&lt;&gt;"",1,0)+IF(DV1137&lt;&gt;"",1,0)+IF(DW1137&lt;&gt;"",1,0)+IF(DX1137&lt;&gt;"",1,0)+IF(DZ1137&lt;&gt;"",1,0)+IF(EA1137&lt;&gt;"",1,0)+IF(EB1137&lt;&gt;"",1,0)+IF(EE1137&lt;&gt;"",1,0)</f>
        <v>2</v>
      </c>
      <c r="BA1137" s="2" t="n">
        <f aca="false">COUNTIF($DV1137:$EG1137, "&lt;&gt;")</f>
        <v>1</v>
      </c>
      <c r="BB1137" s="0" t="n">
        <f aca="false">AY1137*AX1137</f>
        <v>0</v>
      </c>
      <c r="BF1137" s="0" t="s">
        <v>153</v>
      </c>
      <c r="BK1137" s="0" t="s">
        <v>153</v>
      </c>
      <c r="BL1137" s="0" t="s">
        <v>153</v>
      </c>
      <c r="BP1137" s="0" t="s">
        <v>153</v>
      </c>
      <c r="BS1137" s="0" t="s">
        <v>153</v>
      </c>
      <c r="CN1137" s="0" t="s">
        <v>153</v>
      </c>
      <c r="DN1137" s="0" t="s">
        <v>153</v>
      </c>
      <c r="DU1137" s="0" t="s">
        <v>153</v>
      </c>
      <c r="EF1137" s="0" t="s">
        <v>153</v>
      </c>
    </row>
    <row r="1138" customFormat="false" ht="13.8" hidden="false" customHeight="false" outlineLevel="0" collapsed="false">
      <c r="A1138" s="0" t="s">
        <v>5339</v>
      </c>
      <c r="B1138" s="0" t="n">
        <v>78</v>
      </c>
      <c r="C1138" s="0" t="n">
        <v>214526</v>
      </c>
      <c r="D1138" s="0" t="s">
        <v>4439</v>
      </c>
      <c r="E1138" s="0" t="s">
        <v>161</v>
      </c>
      <c r="F1138" s="0" t="str">
        <f aca="false">CONCATENATE(D1138," ",LEFT(H1138,4),"T=",AU1138,"D=",AV1138,"R=",AW1138,"M=",AX1138,"L=",AY1138,"B=",AZ1138)</f>
        <v>BAUGH T=D=WARREN-WARD 5R=5M=0L=0B=1</v>
      </c>
      <c r="G1138" s="0" t="s">
        <v>310</v>
      </c>
      <c r="I1138" s="0" t="s">
        <v>5340</v>
      </c>
      <c r="J1138" s="0" t="s">
        <v>3502</v>
      </c>
      <c r="K1138" s="0" t="s">
        <v>186</v>
      </c>
      <c r="M1138" s="0" t="str">
        <f aca="false">RIGHT(N1138,LEN(N1138)-FIND(" ",N1138))</f>
        <v>ADELAIDE AVE SE</v>
      </c>
      <c r="N1138" s="0" t="s">
        <v>5341</v>
      </c>
      <c r="P1138" s="0" t="s">
        <v>145</v>
      </c>
      <c r="Q1138" s="0" t="s">
        <v>146</v>
      </c>
      <c r="R1138" s="0" t="n">
        <v>44484</v>
      </c>
      <c r="AD1138" s="0" t="s">
        <v>147</v>
      </c>
      <c r="AE1138" s="0" t="s">
        <v>148</v>
      </c>
      <c r="AF1138" s="0" t="s">
        <v>149</v>
      </c>
      <c r="AH1138" s="0" t="n">
        <v>14</v>
      </c>
      <c r="AI1138" s="0" t="n">
        <v>11</v>
      </c>
      <c r="AN1138" s="0" t="s">
        <v>145</v>
      </c>
      <c r="AO1138" s="0" t="s">
        <v>3480</v>
      </c>
      <c r="AP1138" s="0" t="s">
        <v>3481</v>
      </c>
      <c r="AQ1138" s="0" t="n">
        <v>9</v>
      </c>
      <c r="AR1138" s="0" t="n">
        <v>64</v>
      </c>
      <c r="AS1138" s="0" t="n">
        <v>32</v>
      </c>
      <c r="AV1138" s="0" t="s">
        <v>152</v>
      </c>
      <c r="AW1138" s="0" t="n">
        <f aca="false">COUNTA($BA1138:$EG1138)</f>
        <v>5</v>
      </c>
      <c r="AX1138" s="0" t="n">
        <f aca="false">COUNTIF($BC1138:$EG1138,"D")</f>
        <v>0</v>
      </c>
      <c r="AY1138" s="0" t="n">
        <f aca="false">COUNTIF($BC1138:$EG1138,"R")</f>
        <v>0</v>
      </c>
      <c r="AZ1138" s="2" t="n">
        <f aca="false">IF(DH1138&lt;&gt;"",1,0)+IF(DI1138&lt;&gt;"",1,0)+IF(DK1138&lt;&gt;"",1,0)+IF(DM1138&lt;&gt;"",1,0)+IF(DN1138&lt;&gt;"",1,0)+IF(DO1138&lt;&gt;"",1,0)+IF(DQ1138&lt;&gt;"",1,0)+IF(DR1138&lt;&gt;"",1,0)+IF(DT1138&lt;&gt;"",1,0)+IF(DU1138&lt;&gt;"",1,0)+IF(DV1138&lt;&gt;"",1,0)+IF(DW1138&lt;&gt;"",1,0)+IF(DX1138&lt;&gt;"",1,0)+IF(DZ1138&lt;&gt;"",1,0)+IF(EA1138&lt;&gt;"",1,0)+IF(EB1138&lt;&gt;"",1,0)+IF(EE1138&lt;&gt;"",1,0)</f>
        <v>1</v>
      </c>
      <c r="BA1138" s="2" t="n">
        <f aca="false">COUNTIF($DV1138:$EG1138, "&lt;&gt;")</f>
        <v>0</v>
      </c>
      <c r="BB1138" s="0" t="n">
        <f aca="false">AY1138*AX1138</f>
        <v>0</v>
      </c>
      <c r="CA1138" s="0" t="s">
        <v>153</v>
      </c>
      <c r="DC1138" s="0" t="s">
        <v>153</v>
      </c>
      <c r="DI1138" s="0" t="s">
        <v>153</v>
      </c>
    </row>
    <row r="1139" customFormat="false" ht="13.8" hidden="false" customHeight="false" outlineLevel="0" collapsed="false">
      <c r="A1139" s="0" t="s">
        <v>5342</v>
      </c>
      <c r="B1139" s="0" t="n">
        <v>78</v>
      </c>
      <c r="C1139" s="0" t="n">
        <v>341496</v>
      </c>
      <c r="D1139" s="0" t="s">
        <v>5343</v>
      </c>
      <c r="E1139" s="0" t="s">
        <v>5344</v>
      </c>
      <c r="F1139" s="0" t="str">
        <f aca="false">CONCATENATE(D1139," ",LEFT(H1139,4),"T=",AU1139,"D=",AV1139,"R=",AW1139,"M=",AX1139,"L=",AY1139,"B=",AZ1139)</f>
        <v>DUDLEY T=D=WARREN-WARD 5R=20M=4L=0B=3</v>
      </c>
      <c r="G1139" s="0" t="s">
        <v>176</v>
      </c>
      <c r="I1139" s="0" t="s">
        <v>5345</v>
      </c>
      <c r="J1139" s="0" t="s">
        <v>3924</v>
      </c>
      <c r="K1139" s="0" t="s">
        <v>143</v>
      </c>
      <c r="M1139" s="0" t="str">
        <f aca="false">RIGHT(N1139,LEN(N1139)-FIND(" ",N1139))</f>
        <v>ADELAIDE AVE SE</v>
      </c>
      <c r="N1139" s="0" t="s">
        <v>5346</v>
      </c>
      <c r="P1139" s="0" t="s">
        <v>145</v>
      </c>
      <c r="Q1139" s="0" t="s">
        <v>146</v>
      </c>
      <c r="R1139" s="0" t="n">
        <v>44484</v>
      </c>
      <c r="AD1139" s="0" t="s">
        <v>147</v>
      </c>
      <c r="AE1139" s="0" t="s">
        <v>148</v>
      </c>
      <c r="AF1139" s="0" t="s">
        <v>149</v>
      </c>
      <c r="AH1139" s="0" t="n">
        <v>14</v>
      </c>
      <c r="AI1139" s="0" t="n">
        <v>11</v>
      </c>
      <c r="AN1139" s="0" t="s">
        <v>145</v>
      </c>
      <c r="AO1139" s="0" t="s">
        <v>3480</v>
      </c>
      <c r="AP1139" s="0" t="s">
        <v>3481</v>
      </c>
      <c r="AQ1139" s="0" t="n">
        <v>9</v>
      </c>
      <c r="AR1139" s="0" t="n">
        <v>64</v>
      </c>
      <c r="AS1139" s="0" t="n">
        <v>32</v>
      </c>
      <c r="AV1139" s="0" t="s">
        <v>152</v>
      </c>
      <c r="AW1139" s="0" t="n">
        <f aca="false">COUNTA($BA1139:$EG1139)</f>
        <v>20</v>
      </c>
      <c r="AX1139" s="0" t="n">
        <f aca="false">COUNTIF($BC1139:$EG1139,"D")</f>
        <v>4</v>
      </c>
      <c r="AY1139" s="0" t="n">
        <f aca="false">COUNTIF($BC1139:$EG1139,"R")</f>
        <v>0</v>
      </c>
      <c r="AZ1139" s="2" t="n">
        <f aca="false">IF(DH1139&lt;&gt;"",1,0)+IF(DI1139&lt;&gt;"",1,0)+IF(DK1139&lt;&gt;"",1,0)+IF(DM1139&lt;&gt;"",1,0)+IF(DN1139&lt;&gt;"",1,0)+IF(DO1139&lt;&gt;"",1,0)+IF(DQ1139&lt;&gt;"",1,0)+IF(DR1139&lt;&gt;"",1,0)+IF(DT1139&lt;&gt;"",1,0)+IF(DU1139&lt;&gt;"",1,0)+IF(DV1139&lt;&gt;"",1,0)+IF(DW1139&lt;&gt;"",1,0)+IF(DX1139&lt;&gt;"",1,0)+IF(DZ1139&lt;&gt;"",1,0)+IF(EA1139&lt;&gt;"",1,0)+IF(EB1139&lt;&gt;"",1,0)+IF(EE1139&lt;&gt;"",1,0)</f>
        <v>3</v>
      </c>
      <c r="BA1139" s="2" t="n">
        <f aca="false">COUNTIF($DV1139:$EG1139, "&lt;&gt;")</f>
        <v>1</v>
      </c>
      <c r="BB1139" s="0" t="n">
        <f aca="false">AY1139*AX1139</f>
        <v>0</v>
      </c>
      <c r="BH1139" s="0" t="s">
        <v>153</v>
      </c>
      <c r="BJ1139" s="0" t="s">
        <v>153</v>
      </c>
      <c r="BK1139" s="0" t="s">
        <v>153</v>
      </c>
      <c r="BL1139" s="0" t="s">
        <v>153</v>
      </c>
      <c r="BR1139" s="0" t="s">
        <v>153</v>
      </c>
      <c r="BS1139" s="0" t="s">
        <v>153</v>
      </c>
      <c r="BY1139" s="0" t="s">
        <v>162</v>
      </c>
      <c r="CA1139" s="0" t="s">
        <v>153</v>
      </c>
      <c r="CK1139" s="0" t="s">
        <v>153</v>
      </c>
      <c r="CL1139" s="0" t="s">
        <v>162</v>
      </c>
      <c r="CN1139" s="0" t="s">
        <v>153</v>
      </c>
      <c r="CP1139" s="0" t="s">
        <v>153</v>
      </c>
      <c r="CZ1139" s="0" t="s">
        <v>162</v>
      </c>
      <c r="DC1139" s="0" t="s">
        <v>153</v>
      </c>
      <c r="DI1139" s="0" t="s">
        <v>153</v>
      </c>
      <c r="DM1139" s="0" t="s">
        <v>162</v>
      </c>
      <c r="DN1139" s="0" t="s">
        <v>153</v>
      </c>
      <c r="EF1139" s="0" t="s">
        <v>153</v>
      </c>
    </row>
    <row r="1140" customFormat="false" ht="13.8" hidden="false" customHeight="false" outlineLevel="0" collapsed="false">
      <c r="A1140" s="0" t="s">
        <v>5347</v>
      </c>
      <c r="B1140" s="0" t="n">
        <v>78</v>
      </c>
      <c r="C1140" s="0" t="n">
        <v>491426</v>
      </c>
      <c r="D1140" s="0" t="s">
        <v>5348</v>
      </c>
      <c r="E1140" s="0" t="s">
        <v>2117</v>
      </c>
      <c r="F1140" s="0" t="str">
        <f aca="false">CONCATENATE(D1140," ",LEFT(H1140,4),"T=",AU1140,"D=",AV1140,"R=",AW1140,"M=",AX1140,"L=",AY1140,"B=",AZ1140)</f>
        <v>MINGER T=D=WARREN-WARD 5R=4M=0L=0B=1</v>
      </c>
      <c r="G1140" s="0" t="s">
        <v>2177</v>
      </c>
      <c r="I1140" s="0" t="s">
        <v>5349</v>
      </c>
      <c r="J1140" s="0" t="s">
        <v>1559</v>
      </c>
      <c r="K1140" s="0" t="s">
        <v>143</v>
      </c>
      <c r="M1140" s="0" t="str">
        <f aca="false">RIGHT(N1140,LEN(N1140)-FIND(" ",N1140))</f>
        <v>ADELAIDE AVE SE</v>
      </c>
      <c r="N1140" s="0" t="s">
        <v>5350</v>
      </c>
      <c r="P1140" s="0" t="s">
        <v>145</v>
      </c>
      <c r="Q1140" s="0" t="s">
        <v>146</v>
      </c>
      <c r="R1140" s="0" t="n">
        <v>44484</v>
      </c>
      <c r="AD1140" s="0" t="s">
        <v>147</v>
      </c>
      <c r="AE1140" s="0" t="s">
        <v>148</v>
      </c>
      <c r="AF1140" s="0" t="s">
        <v>149</v>
      </c>
      <c r="AH1140" s="0" t="n">
        <v>14</v>
      </c>
      <c r="AI1140" s="0" t="n">
        <v>11</v>
      </c>
      <c r="AN1140" s="0" t="s">
        <v>145</v>
      </c>
      <c r="AO1140" s="0" t="s">
        <v>3480</v>
      </c>
      <c r="AP1140" s="0" t="s">
        <v>3481</v>
      </c>
      <c r="AQ1140" s="0" t="n">
        <v>9</v>
      </c>
      <c r="AR1140" s="0" t="n">
        <v>64</v>
      </c>
      <c r="AS1140" s="0" t="n">
        <v>32</v>
      </c>
      <c r="AV1140" s="0" t="s">
        <v>152</v>
      </c>
      <c r="AW1140" s="0" t="n">
        <f aca="false">COUNTA($BA1140:$EG1140)</f>
        <v>4</v>
      </c>
      <c r="AX1140" s="0" t="n">
        <f aca="false">COUNTIF($BC1140:$EG1140,"D")</f>
        <v>0</v>
      </c>
      <c r="AY1140" s="0" t="n">
        <f aca="false">COUNTIF($BC1140:$EG1140,"R")</f>
        <v>0</v>
      </c>
      <c r="AZ1140" s="2" t="n">
        <f aca="false">IF(DH1140&lt;&gt;"",1,0)+IF(DI1140&lt;&gt;"",1,0)+IF(DK1140&lt;&gt;"",1,0)+IF(DM1140&lt;&gt;"",1,0)+IF(DN1140&lt;&gt;"",1,0)+IF(DO1140&lt;&gt;"",1,0)+IF(DQ1140&lt;&gt;"",1,0)+IF(DR1140&lt;&gt;"",1,0)+IF(DT1140&lt;&gt;"",1,0)+IF(DU1140&lt;&gt;"",1,0)+IF(DV1140&lt;&gt;"",1,0)+IF(DW1140&lt;&gt;"",1,0)+IF(DX1140&lt;&gt;"",1,0)+IF(DZ1140&lt;&gt;"",1,0)+IF(EA1140&lt;&gt;"",1,0)+IF(EB1140&lt;&gt;"",1,0)+IF(EE1140&lt;&gt;"",1,0)</f>
        <v>1</v>
      </c>
      <c r="BA1140" s="2" t="n">
        <f aca="false">COUNTIF($DV1140:$EG1140, "&lt;&gt;")</f>
        <v>1</v>
      </c>
      <c r="BB1140" s="0" t="n">
        <f aca="false">AY1140*AX1140</f>
        <v>0</v>
      </c>
      <c r="DN1140" s="0" t="s">
        <v>153</v>
      </c>
      <c r="EF1140" s="0" t="s">
        <v>153</v>
      </c>
    </row>
    <row r="1141" customFormat="false" ht="13.8" hidden="false" customHeight="false" outlineLevel="0" collapsed="false">
      <c r="A1141" s="0" t="s">
        <v>5351</v>
      </c>
      <c r="B1141" s="0" t="n">
        <v>78</v>
      </c>
      <c r="C1141" s="0" t="n">
        <v>491036</v>
      </c>
      <c r="D1141" s="0" t="s">
        <v>329</v>
      </c>
      <c r="E1141" s="0" t="s">
        <v>534</v>
      </c>
      <c r="F1141" s="0" t="str">
        <f aca="false">CONCATENATE(D1141," ",LEFT(H1141,4),"T=",AU1141,"D=",AV1141,"R=",AW1141,"M=",AX1141,"L=",AY1141,"B=",AZ1141)</f>
        <v>JONES T=D=WARREN-WARD 5R=5M=0L=0B=0</v>
      </c>
      <c r="G1141" s="0" t="s">
        <v>996</v>
      </c>
      <c r="I1141" s="0" t="s">
        <v>5352</v>
      </c>
      <c r="J1141" s="0" t="s">
        <v>5353</v>
      </c>
      <c r="K1141" s="0" t="s">
        <v>143</v>
      </c>
      <c r="M1141" s="0" t="str">
        <f aca="false">RIGHT(N1141,LEN(N1141)-FIND(" ",N1141))</f>
        <v>ADELAIDE AVE SE</v>
      </c>
      <c r="N1141" s="0" t="s">
        <v>5350</v>
      </c>
      <c r="P1141" s="0" t="s">
        <v>145</v>
      </c>
      <c r="Q1141" s="0" t="s">
        <v>146</v>
      </c>
      <c r="R1141" s="0" t="n">
        <v>44484</v>
      </c>
      <c r="AD1141" s="0" t="s">
        <v>147</v>
      </c>
      <c r="AE1141" s="0" t="s">
        <v>148</v>
      </c>
      <c r="AF1141" s="0" t="s">
        <v>149</v>
      </c>
      <c r="AH1141" s="0" t="n">
        <v>14</v>
      </c>
      <c r="AI1141" s="0" t="n">
        <v>11</v>
      </c>
      <c r="AN1141" s="0" t="s">
        <v>145</v>
      </c>
      <c r="AO1141" s="0" t="s">
        <v>3480</v>
      </c>
      <c r="AP1141" s="0" t="s">
        <v>3481</v>
      </c>
      <c r="AQ1141" s="0" t="n">
        <v>9</v>
      </c>
      <c r="AR1141" s="0" t="n">
        <v>64</v>
      </c>
      <c r="AS1141" s="0" t="n">
        <v>32</v>
      </c>
      <c r="AV1141" s="0" t="s">
        <v>152</v>
      </c>
      <c r="AW1141" s="0" t="n">
        <f aca="false">COUNTA($BA1141:$EG1141)</f>
        <v>5</v>
      </c>
      <c r="AX1141" s="0" t="n">
        <f aca="false">COUNTIF($BC1141:$EG1141,"D")</f>
        <v>0</v>
      </c>
      <c r="AY1141" s="0" t="n">
        <f aca="false">COUNTIF($BC1141:$EG1141,"R")</f>
        <v>0</v>
      </c>
      <c r="AZ1141" s="2" t="n">
        <f aca="false">IF(DH1141&lt;&gt;"",1,0)+IF(DI1141&lt;&gt;"",1,0)+IF(DK1141&lt;&gt;"",1,0)+IF(DM1141&lt;&gt;"",1,0)+IF(DN1141&lt;&gt;"",1,0)+IF(DO1141&lt;&gt;"",1,0)+IF(DQ1141&lt;&gt;"",1,0)+IF(DR1141&lt;&gt;"",1,0)+IF(DT1141&lt;&gt;"",1,0)+IF(DU1141&lt;&gt;"",1,0)+IF(DV1141&lt;&gt;"",1,0)+IF(DW1141&lt;&gt;"",1,0)+IF(DX1141&lt;&gt;"",1,0)+IF(DZ1141&lt;&gt;"",1,0)+IF(EA1141&lt;&gt;"",1,0)+IF(EB1141&lt;&gt;"",1,0)+IF(EE1141&lt;&gt;"",1,0)</f>
        <v>0</v>
      </c>
      <c r="BA1141" s="2" t="n">
        <f aca="false">COUNTIF($DV1141:$EG1141, "&lt;&gt;")</f>
        <v>1</v>
      </c>
      <c r="BB1141" s="0" t="n">
        <f aca="false">AY1141*AX1141</f>
        <v>0</v>
      </c>
      <c r="BD1141" s="0" t="s">
        <v>153</v>
      </c>
      <c r="BL1141" s="0" t="s">
        <v>153</v>
      </c>
      <c r="EF1141" s="0" t="s">
        <v>153</v>
      </c>
    </row>
    <row r="1142" customFormat="false" ht="13.8" hidden="false" customHeight="false" outlineLevel="0" collapsed="false">
      <c r="A1142" s="0" t="s">
        <v>5354</v>
      </c>
      <c r="B1142" s="0" t="n">
        <v>78</v>
      </c>
      <c r="C1142" s="0" t="n">
        <v>231913</v>
      </c>
      <c r="D1142" s="0" t="s">
        <v>329</v>
      </c>
      <c r="E1142" s="0" t="s">
        <v>2196</v>
      </c>
      <c r="F1142" s="0" t="str">
        <f aca="false">CONCATENATE(D1142," ",LEFT(H1142,4),"T=",AU1142,"D=",AV1142,"R=",AW1142,"M=",AX1142,"L=",AY1142,"B=",AZ1142)</f>
        <v>JONES T=D=WARREN-WARD 5R=3M=0L=0B=0</v>
      </c>
      <c r="G1142" s="0" t="s">
        <v>1316</v>
      </c>
      <c r="I1142" s="0" t="s">
        <v>5355</v>
      </c>
      <c r="J1142" s="0" t="s">
        <v>5356</v>
      </c>
      <c r="K1142" s="0" t="s">
        <v>143</v>
      </c>
      <c r="M1142" s="0" t="str">
        <f aca="false">RIGHT(N1142,LEN(N1142)-FIND(" ",N1142))</f>
        <v>ADELAIDE AVE SE</v>
      </c>
      <c r="N1142" s="0" t="s">
        <v>5350</v>
      </c>
      <c r="P1142" s="0" t="s">
        <v>145</v>
      </c>
      <c r="Q1142" s="0" t="s">
        <v>146</v>
      </c>
      <c r="R1142" s="0" t="n">
        <v>44484</v>
      </c>
      <c r="AD1142" s="0" t="s">
        <v>147</v>
      </c>
      <c r="AE1142" s="0" t="s">
        <v>148</v>
      </c>
      <c r="AF1142" s="0" t="s">
        <v>149</v>
      </c>
      <c r="AH1142" s="0" t="n">
        <v>14</v>
      </c>
      <c r="AI1142" s="0" t="n">
        <v>11</v>
      </c>
      <c r="AN1142" s="0" t="s">
        <v>145</v>
      </c>
      <c r="AO1142" s="0" t="s">
        <v>3480</v>
      </c>
      <c r="AP1142" s="0" t="s">
        <v>3481</v>
      </c>
      <c r="AQ1142" s="0" t="n">
        <v>9</v>
      </c>
      <c r="AR1142" s="0" t="n">
        <v>64</v>
      </c>
      <c r="AS1142" s="0" t="n">
        <v>32</v>
      </c>
      <c r="AV1142" s="0" t="s">
        <v>152</v>
      </c>
      <c r="AW1142" s="0" t="n">
        <f aca="false">COUNTA($BA1142:$EG1142)</f>
        <v>3</v>
      </c>
      <c r="AX1142" s="0" t="n">
        <f aca="false">COUNTIF($BC1142:$EG1142,"D")</f>
        <v>0</v>
      </c>
      <c r="AY1142" s="0" t="n">
        <f aca="false">COUNTIF($BC1142:$EG1142,"R")</f>
        <v>0</v>
      </c>
      <c r="AZ1142" s="2" t="n">
        <f aca="false">IF(DH1142&lt;&gt;"",1,0)+IF(DI1142&lt;&gt;"",1,0)+IF(DK1142&lt;&gt;"",1,0)+IF(DM1142&lt;&gt;"",1,0)+IF(DN1142&lt;&gt;"",1,0)+IF(DO1142&lt;&gt;"",1,0)+IF(DQ1142&lt;&gt;"",1,0)+IF(DR1142&lt;&gt;"",1,0)+IF(DT1142&lt;&gt;"",1,0)+IF(DU1142&lt;&gt;"",1,0)+IF(DV1142&lt;&gt;"",1,0)+IF(DW1142&lt;&gt;"",1,0)+IF(DX1142&lt;&gt;"",1,0)+IF(DZ1142&lt;&gt;"",1,0)+IF(EA1142&lt;&gt;"",1,0)+IF(EB1142&lt;&gt;"",1,0)+IF(EE1142&lt;&gt;"",1,0)</f>
        <v>0</v>
      </c>
      <c r="BA1142" s="2" t="n">
        <f aca="false">COUNTIF($DV1142:$EG1142, "&lt;&gt;")</f>
        <v>1</v>
      </c>
      <c r="BB1142" s="0" t="n">
        <f aca="false">AY1142*AX1142</f>
        <v>0</v>
      </c>
      <c r="EF1142" s="0" t="s">
        <v>153</v>
      </c>
    </row>
    <row r="1143" customFormat="false" ht="13.8" hidden="false" customHeight="false" outlineLevel="0" collapsed="false">
      <c r="A1143" s="0" t="s">
        <v>5357</v>
      </c>
      <c r="B1143" s="0" t="n">
        <v>78</v>
      </c>
      <c r="C1143" s="0" t="n">
        <v>456859</v>
      </c>
      <c r="D1143" s="0" t="s">
        <v>1286</v>
      </c>
      <c r="E1143" s="0" t="s">
        <v>5358</v>
      </c>
      <c r="F1143" s="0" t="str">
        <f aca="false">CONCATENATE(D1143," ",LEFT(H1143,4),"T=",AU1143,"D=",AV1143,"R=",AW1143,"M=",AX1143,"L=",AY1143,"B=",AZ1143)</f>
        <v>PERRY T=D=WARREN-WARD 5R=3M=0L=0B=1</v>
      </c>
      <c r="G1143" s="0" t="s">
        <v>162</v>
      </c>
      <c r="I1143" s="0" t="s">
        <v>5359</v>
      </c>
      <c r="J1143" s="0" t="s">
        <v>4271</v>
      </c>
      <c r="K1143" s="0" t="s">
        <v>186</v>
      </c>
      <c r="M1143" s="0" t="str">
        <f aca="false">RIGHT(N1143,LEN(N1143)-FIND(" ",N1143))</f>
        <v>ADELAIDE AVE SE</v>
      </c>
      <c r="N1143" s="0" t="s">
        <v>5360</v>
      </c>
      <c r="P1143" s="0" t="s">
        <v>145</v>
      </c>
      <c r="Q1143" s="0" t="s">
        <v>146</v>
      </c>
      <c r="R1143" s="0" t="n">
        <v>44484</v>
      </c>
      <c r="AD1143" s="0" t="s">
        <v>147</v>
      </c>
      <c r="AE1143" s="0" t="s">
        <v>148</v>
      </c>
      <c r="AF1143" s="0" t="s">
        <v>149</v>
      </c>
      <c r="AH1143" s="0" t="n">
        <v>14</v>
      </c>
      <c r="AI1143" s="0" t="n">
        <v>11</v>
      </c>
      <c r="AN1143" s="0" t="s">
        <v>145</v>
      </c>
      <c r="AO1143" s="0" t="s">
        <v>3480</v>
      </c>
      <c r="AP1143" s="0" t="s">
        <v>3481</v>
      </c>
      <c r="AQ1143" s="0" t="n">
        <v>9</v>
      </c>
      <c r="AR1143" s="0" t="n">
        <v>64</v>
      </c>
      <c r="AS1143" s="0" t="n">
        <v>32</v>
      </c>
      <c r="AV1143" s="0" t="s">
        <v>152</v>
      </c>
      <c r="AW1143" s="0" t="n">
        <f aca="false">COUNTA($BA1143:$EG1143)</f>
        <v>3</v>
      </c>
      <c r="AX1143" s="0" t="n">
        <f aca="false">COUNTIF($BC1143:$EG1143,"D")</f>
        <v>0</v>
      </c>
      <c r="AY1143" s="0" t="n">
        <f aca="false">COUNTIF($BC1143:$EG1143,"R")</f>
        <v>0</v>
      </c>
      <c r="AZ1143" s="2" t="n">
        <f aca="false">IF(DH1143&lt;&gt;"",1,0)+IF(DI1143&lt;&gt;"",1,0)+IF(DK1143&lt;&gt;"",1,0)+IF(DM1143&lt;&gt;"",1,0)+IF(DN1143&lt;&gt;"",1,0)+IF(DO1143&lt;&gt;"",1,0)+IF(DQ1143&lt;&gt;"",1,0)+IF(DR1143&lt;&gt;"",1,0)+IF(DT1143&lt;&gt;"",1,0)+IF(DU1143&lt;&gt;"",1,0)+IF(DV1143&lt;&gt;"",1,0)+IF(DW1143&lt;&gt;"",1,0)+IF(DX1143&lt;&gt;"",1,0)+IF(DZ1143&lt;&gt;"",1,0)+IF(EA1143&lt;&gt;"",1,0)+IF(EB1143&lt;&gt;"",1,0)+IF(EE1143&lt;&gt;"",1,0)</f>
        <v>1</v>
      </c>
      <c r="BA1143" s="2" t="n">
        <f aca="false">COUNTIF($DV1143:$EG1143, "&lt;&gt;")</f>
        <v>0</v>
      </c>
      <c r="BB1143" s="0" t="n">
        <f aca="false">AY1143*AX1143</f>
        <v>0</v>
      </c>
      <c r="DN1143" s="0" t="s">
        <v>153</v>
      </c>
    </row>
    <row r="1144" customFormat="false" ht="13.8" hidden="false" customHeight="false" outlineLevel="0" collapsed="false">
      <c r="A1144" s="0" t="s">
        <v>5361</v>
      </c>
      <c r="B1144" s="0" t="n">
        <v>78</v>
      </c>
      <c r="C1144" s="0" t="n">
        <v>419631</v>
      </c>
      <c r="D1144" s="0" t="s">
        <v>5362</v>
      </c>
      <c r="E1144" s="0" t="s">
        <v>5363</v>
      </c>
      <c r="F1144" s="0" t="str">
        <f aca="false">CONCATENATE(D1144," ",LEFT(H1144,4),"T=",AU1144,"D=",AV1144,"R=",AW1144,"M=",AX1144,"L=",AY1144,"B=",AZ1144)</f>
        <v>WARFIELD T=D=WARREN-WARD 5R=7M=1L=0B=1</v>
      </c>
      <c r="G1144" s="0" t="s">
        <v>176</v>
      </c>
      <c r="I1144" s="0" t="s">
        <v>5364</v>
      </c>
      <c r="J1144" s="0" t="s">
        <v>5365</v>
      </c>
      <c r="K1144" s="0" t="s">
        <v>143</v>
      </c>
      <c r="M1144" s="0" t="str">
        <f aca="false">RIGHT(N1144,LEN(N1144)-FIND(" ",N1144))</f>
        <v>ADELAIDE AVE SE</v>
      </c>
      <c r="N1144" s="0" t="s">
        <v>5366</v>
      </c>
      <c r="P1144" s="0" t="s">
        <v>145</v>
      </c>
      <c r="Q1144" s="0" t="s">
        <v>146</v>
      </c>
      <c r="R1144" s="0" t="n">
        <v>44484</v>
      </c>
      <c r="AD1144" s="0" t="s">
        <v>147</v>
      </c>
      <c r="AE1144" s="0" t="s">
        <v>148</v>
      </c>
      <c r="AF1144" s="0" t="s">
        <v>149</v>
      </c>
      <c r="AH1144" s="0" t="n">
        <v>14</v>
      </c>
      <c r="AI1144" s="0" t="n">
        <v>11</v>
      </c>
      <c r="AN1144" s="0" t="s">
        <v>145</v>
      </c>
      <c r="AO1144" s="0" t="s">
        <v>3480</v>
      </c>
      <c r="AP1144" s="0" t="s">
        <v>3481</v>
      </c>
      <c r="AQ1144" s="0" t="n">
        <v>9</v>
      </c>
      <c r="AR1144" s="0" t="n">
        <v>64</v>
      </c>
      <c r="AS1144" s="0" t="n">
        <v>32</v>
      </c>
      <c r="AV1144" s="0" t="s">
        <v>152</v>
      </c>
      <c r="AW1144" s="0" t="n">
        <f aca="false">COUNTA($BA1144:$EG1144)</f>
        <v>7</v>
      </c>
      <c r="AX1144" s="0" t="n">
        <f aca="false">COUNTIF($BC1144:$EG1144,"D")</f>
        <v>1</v>
      </c>
      <c r="AY1144" s="0" t="n">
        <f aca="false">COUNTIF($BC1144:$EG1144,"R")</f>
        <v>0</v>
      </c>
      <c r="AZ1144" s="2" t="n">
        <f aca="false">IF(DH1144&lt;&gt;"",1,0)+IF(DI1144&lt;&gt;"",1,0)+IF(DK1144&lt;&gt;"",1,0)+IF(DM1144&lt;&gt;"",1,0)+IF(DN1144&lt;&gt;"",1,0)+IF(DO1144&lt;&gt;"",1,0)+IF(DQ1144&lt;&gt;"",1,0)+IF(DR1144&lt;&gt;"",1,0)+IF(DT1144&lt;&gt;"",1,0)+IF(DU1144&lt;&gt;"",1,0)+IF(DV1144&lt;&gt;"",1,0)+IF(DW1144&lt;&gt;"",1,0)+IF(DX1144&lt;&gt;"",1,0)+IF(DZ1144&lt;&gt;"",1,0)+IF(EA1144&lt;&gt;"",1,0)+IF(EB1144&lt;&gt;"",1,0)+IF(EE1144&lt;&gt;"",1,0)</f>
        <v>1</v>
      </c>
      <c r="BA1144" s="2" t="n">
        <f aca="false">COUNTIF($DV1144:$EG1144, "&lt;&gt;")</f>
        <v>0</v>
      </c>
      <c r="BB1144" s="0" t="n">
        <f aca="false">AY1144*AX1144</f>
        <v>0</v>
      </c>
      <c r="CA1144" s="0" t="s">
        <v>153</v>
      </c>
      <c r="CP1144" s="0" t="s">
        <v>153</v>
      </c>
      <c r="CZ1144" s="0" t="s">
        <v>162</v>
      </c>
      <c r="DC1144" s="0" t="s">
        <v>153</v>
      </c>
      <c r="DN1144" s="0" t="s">
        <v>153</v>
      </c>
    </row>
    <row r="1145" customFormat="false" ht="13.8" hidden="false" customHeight="false" outlineLevel="0" collapsed="false">
      <c r="A1145" s="0" t="s">
        <v>5367</v>
      </c>
      <c r="B1145" s="0" t="n">
        <v>78</v>
      </c>
      <c r="C1145" s="0" t="n">
        <v>440220</v>
      </c>
      <c r="D1145" s="0" t="s">
        <v>5368</v>
      </c>
      <c r="E1145" s="0" t="s">
        <v>1660</v>
      </c>
      <c r="F1145" s="0" t="str">
        <f aca="false">CONCATENATE(D1145," ",LEFT(H1145,4),"T=",AU1145,"D=",AV1145,"R=",AW1145,"M=",AX1145,"L=",AY1145,"B=",AZ1145)</f>
        <v>IRWIN T=D=WARREN-WARD 5R=3M=0L=0B=0</v>
      </c>
      <c r="G1145" s="0" t="s">
        <v>5369</v>
      </c>
      <c r="I1145" s="0" t="s">
        <v>5370</v>
      </c>
      <c r="J1145" s="0" t="s">
        <v>2580</v>
      </c>
      <c r="K1145" s="0" t="s">
        <v>143</v>
      </c>
      <c r="M1145" s="0" t="str">
        <f aca="false">RIGHT(N1145,LEN(N1145)-FIND(" ",N1145))</f>
        <v>ADELAIDE AVE SE</v>
      </c>
      <c r="N1145" s="0" t="s">
        <v>5371</v>
      </c>
      <c r="P1145" s="0" t="s">
        <v>145</v>
      </c>
      <c r="Q1145" s="0" t="s">
        <v>146</v>
      </c>
      <c r="R1145" s="0" t="n">
        <v>44484</v>
      </c>
      <c r="AD1145" s="0" t="s">
        <v>147</v>
      </c>
      <c r="AE1145" s="0" t="s">
        <v>148</v>
      </c>
      <c r="AF1145" s="0" t="s">
        <v>149</v>
      </c>
      <c r="AH1145" s="0" t="n">
        <v>14</v>
      </c>
      <c r="AI1145" s="0" t="n">
        <v>11</v>
      </c>
      <c r="AN1145" s="0" t="s">
        <v>145</v>
      </c>
      <c r="AO1145" s="0" t="s">
        <v>3480</v>
      </c>
      <c r="AP1145" s="0" t="s">
        <v>3481</v>
      </c>
      <c r="AQ1145" s="0" t="n">
        <v>9</v>
      </c>
      <c r="AR1145" s="0" t="n">
        <v>64</v>
      </c>
      <c r="AS1145" s="0" t="n">
        <v>32</v>
      </c>
      <c r="AV1145" s="0" t="s">
        <v>152</v>
      </c>
      <c r="AW1145" s="0" t="n">
        <f aca="false">COUNTA($BA1145:$EG1145)</f>
        <v>3</v>
      </c>
      <c r="AX1145" s="0" t="n">
        <f aca="false">COUNTIF($BC1145:$EG1145,"D")</f>
        <v>0</v>
      </c>
      <c r="AY1145" s="0" t="n">
        <f aca="false">COUNTIF($BC1145:$EG1145,"R")</f>
        <v>0</v>
      </c>
      <c r="AZ1145" s="2" t="n">
        <f aca="false">IF(DH1145&lt;&gt;"",1,0)+IF(DI1145&lt;&gt;"",1,0)+IF(DK1145&lt;&gt;"",1,0)+IF(DM1145&lt;&gt;"",1,0)+IF(DN1145&lt;&gt;"",1,0)+IF(DO1145&lt;&gt;"",1,0)+IF(DQ1145&lt;&gt;"",1,0)+IF(DR1145&lt;&gt;"",1,0)+IF(DT1145&lt;&gt;"",1,0)+IF(DU1145&lt;&gt;"",1,0)+IF(DV1145&lt;&gt;"",1,0)+IF(DW1145&lt;&gt;"",1,0)+IF(DX1145&lt;&gt;"",1,0)+IF(DZ1145&lt;&gt;"",1,0)+IF(EA1145&lt;&gt;"",1,0)+IF(EB1145&lt;&gt;"",1,0)+IF(EE1145&lt;&gt;"",1,0)</f>
        <v>0</v>
      </c>
      <c r="BA1145" s="2" t="n">
        <f aca="false">COUNTIF($DV1145:$EG1145, "&lt;&gt;")</f>
        <v>1</v>
      </c>
      <c r="BB1145" s="0" t="n">
        <f aca="false">AY1145*AX1145</f>
        <v>0</v>
      </c>
      <c r="EF1145" s="0" t="s">
        <v>153</v>
      </c>
    </row>
    <row r="1146" customFormat="false" ht="13.8" hidden="false" customHeight="false" outlineLevel="0" collapsed="false">
      <c r="A1146" s="0" t="s">
        <v>5372</v>
      </c>
      <c r="B1146" s="0" t="n">
        <v>78</v>
      </c>
      <c r="C1146" s="0" t="n">
        <v>341195</v>
      </c>
      <c r="D1146" s="0" t="s">
        <v>5373</v>
      </c>
      <c r="E1146" s="0" t="s">
        <v>5374</v>
      </c>
      <c r="F1146" s="0" t="str">
        <f aca="false">CONCATENATE(D1146," ",LEFT(H1146,4),"T=",AU1146,"D=",AV1146,"R=",AW1146,"M=",AX1146,"L=",AY1146,"B=",AZ1146)</f>
        <v>PANDELLI T=D=WARREN-WARD 5R=32M=4L=3B=5</v>
      </c>
      <c r="I1146" s="0" t="s">
        <v>5375</v>
      </c>
      <c r="J1146" s="0" t="s">
        <v>5376</v>
      </c>
      <c r="K1146" s="0" t="s">
        <v>143</v>
      </c>
      <c r="L1146" s="0" t="s">
        <v>238</v>
      </c>
      <c r="M1146" s="0" t="str">
        <f aca="false">RIGHT(N1146,LEN(N1146)-FIND(" ",N1146))</f>
        <v>ADELAIDE AVE SE</v>
      </c>
      <c r="N1146" s="0" t="s">
        <v>5377</v>
      </c>
      <c r="P1146" s="0" t="s">
        <v>145</v>
      </c>
      <c r="Q1146" s="0" t="s">
        <v>146</v>
      </c>
      <c r="R1146" s="0" t="n">
        <v>44483</v>
      </c>
      <c r="AD1146" s="0" t="s">
        <v>147</v>
      </c>
      <c r="AE1146" s="0" t="s">
        <v>148</v>
      </c>
      <c r="AF1146" s="0" t="s">
        <v>149</v>
      </c>
      <c r="AH1146" s="0" t="n">
        <v>14</v>
      </c>
      <c r="AI1146" s="0" t="n">
        <v>11</v>
      </c>
      <c r="AN1146" s="0" t="s">
        <v>145</v>
      </c>
      <c r="AO1146" s="0" t="s">
        <v>3480</v>
      </c>
      <c r="AP1146" s="0" t="s">
        <v>3481</v>
      </c>
      <c r="AQ1146" s="0" t="n">
        <v>9</v>
      </c>
      <c r="AR1146" s="0" t="n">
        <v>64</v>
      </c>
      <c r="AS1146" s="0" t="n">
        <v>32</v>
      </c>
      <c r="AV1146" s="0" t="s">
        <v>152</v>
      </c>
      <c r="AW1146" s="0" t="n">
        <f aca="false">COUNTA($BA1146:$EG1146)</f>
        <v>32</v>
      </c>
      <c r="AX1146" s="0" t="n">
        <f aca="false">COUNTIF($BC1146:$EG1146,"D")</f>
        <v>4</v>
      </c>
      <c r="AY1146" s="0" t="n">
        <f aca="false">COUNTIF($BC1146:$EG1146,"R")</f>
        <v>3</v>
      </c>
      <c r="AZ1146" s="2" t="n">
        <f aca="false">IF(DH1146&lt;&gt;"",1,0)+IF(DI1146&lt;&gt;"",1,0)+IF(DK1146&lt;&gt;"",1,0)+IF(DM1146&lt;&gt;"",1,0)+IF(DN1146&lt;&gt;"",1,0)+IF(DO1146&lt;&gt;"",1,0)+IF(DQ1146&lt;&gt;"",1,0)+IF(DR1146&lt;&gt;"",1,0)+IF(DT1146&lt;&gt;"",1,0)+IF(DU1146&lt;&gt;"",1,0)+IF(DV1146&lt;&gt;"",1,0)+IF(DW1146&lt;&gt;"",1,0)+IF(DX1146&lt;&gt;"",1,0)+IF(DZ1146&lt;&gt;"",1,0)+IF(EA1146&lt;&gt;"",1,0)+IF(EB1146&lt;&gt;"",1,0)+IF(EE1146&lt;&gt;"",1,0)</f>
        <v>5</v>
      </c>
      <c r="BA1146" s="2" t="n">
        <f aca="false">COUNTIF($DV1146:$EG1146, "&lt;&gt;")</f>
        <v>4</v>
      </c>
      <c r="BB1146" s="0" t="n">
        <f aca="false">AY1146*AX1146</f>
        <v>12</v>
      </c>
      <c r="BC1146" s="0" t="s">
        <v>153</v>
      </c>
      <c r="BD1146" s="0" t="s">
        <v>153</v>
      </c>
      <c r="BE1146" s="0" t="s">
        <v>153</v>
      </c>
      <c r="BH1146" s="0" t="s">
        <v>153</v>
      </c>
      <c r="BI1146" s="0" t="s">
        <v>153</v>
      </c>
      <c r="BJ1146" s="0" t="s">
        <v>153</v>
      </c>
      <c r="BK1146" s="0" t="s">
        <v>153</v>
      </c>
      <c r="BL1146" s="0" t="s">
        <v>153</v>
      </c>
      <c r="BP1146" s="0" t="s">
        <v>153</v>
      </c>
      <c r="BS1146" s="0" t="s">
        <v>153</v>
      </c>
      <c r="BY1146" s="0" t="s">
        <v>162</v>
      </c>
      <c r="CA1146" s="0" t="s">
        <v>153</v>
      </c>
      <c r="CG1146" s="0" t="s">
        <v>153</v>
      </c>
      <c r="CH1146" s="0" t="s">
        <v>162</v>
      </c>
      <c r="CK1146" s="0" t="s">
        <v>153</v>
      </c>
      <c r="CL1146" s="0" t="s">
        <v>162</v>
      </c>
      <c r="CN1146" s="0" t="s">
        <v>153</v>
      </c>
      <c r="CP1146" s="0" t="s">
        <v>153</v>
      </c>
      <c r="CV1146" s="0" t="s">
        <v>153</v>
      </c>
      <c r="CZ1146" s="0" t="s">
        <v>238</v>
      </c>
      <c r="DC1146" s="0" t="s">
        <v>153</v>
      </c>
      <c r="DI1146" s="0" t="s">
        <v>153</v>
      </c>
      <c r="DJ1146" s="0" t="s">
        <v>162</v>
      </c>
      <c r="DN1146" s="0" t="s">
        <v>153</v>
      </c>
      <c r="DS1146" s="0" t="s">
        <v>238</v>
      </c>
      <c r="DU1146" s="0" t="s">
        <v>153</v>
      </c>
      <c r="DX1146" s="0" t="s">
        <v>153</v>
      </c>
      <c r="EA1146" s="0" t="s">
        <v>153</v>
      </c>
      <c r="ED1146" s="0" t="s">
        <v>238</v>
      </c>
      <c r="EF1146" s="0" t="s">
        <v>153</v>
      </c>
    </row>
    <row r="1147" customFormat="false" ht="13.8" hidden="false" customHeight="false" outlineLevel="0" collapsed="false">
      <c r="A1147" s="0" t="s">
        <v>5378</v>
      </c>
      <c r="B1147" s="0" t="n">
        <v>78</v>
      </c>
      <c r="C1147" s="0" t="n">
        <v>284482</v>
      </c>
      <c r="D1147" s="0" t="s">
        <v>5379</v>
      </c>
      <c r="E1147" s="0" t="s">
        <v>264</v>
      </c>
      <c r="F1147" s="0" t="str">
        <f aca="false">CONCATENATE(D1147," ",LEFT(H1147,4),"T=",AU1147,"D=",AV1147,"R=",AW1147,"M=",AX1147,"L=",AY1147,"B=",AZ1147)</f>
        <v>MASSACCI JRT=D=WARREN-WARD 5R=45M=13L=0B=6</v>
      </c>
      <c r="G1147" s="0" t="s">
        <v>453</v>
      </c>
      <c r="H1147" s="0" t="s">
        <v>358</v>
      </c>
      <c r="I1147" s="0" t="s">
        <v>5380</v>
      </c>
      <c r="J1147" s="0" t="s">
        <v>5381</v>
      </c>
      <c r="K1147" s="0" t="s">
        <v>143</v>
      </c>
      <c r="L1147" s="0" t="s">
        <v>162</v>
      </c>
      <c r="M1147" s="0" t="str">
        <f aca="false">RIGHT(N1147,LEN(N1147)-FIND(" ",N1147))</f>
        <v>ADELAIDE AVE SE</v>
      </c>
      <c r="N1147" s="0" t="s">
        <v>5382</v>
      </c>
      <c r="P1147" s="0" t="s">
        <v>145</v>
      </c>
      <c r="Q1147" s="0" t="s">
        <v>146</v>
      </c>
      <c r="R1147" s="0" t="n">
        <v>44483</v>
      </c>
      <c r="AD1147" s="0" t="s">
        <v>147</v>
      </c>
      <c r="AE1147" s="0" t="s">
        <v>148</v>
      </c>
      <c r="AF1147" s="0" t="s">
        <v>149</v>
      </c>
      <c r="AH1147" s="0" t="n">
        <v>14</v>
      </c>
      <c r="AI1147" s="0" t="n">
        <v>11</v>
      </c>
      <c r="AN1147" s="0" t="s">
        <v>145</v>
      </c>
      <c r="AO1147" s="0" t="s">
        <v>3480</v>
      </c>
      <c r="AP1147" s="0" t="s">
        <v>3481</v>
      </c>
      <c r="AQ1147" s="0" t="n">
        <v>9</v>
      </c>
      <c r="AR1147" s="0" t="n">
        <v>64</v>
      </c>
      <c r="AS1147" s="0" t="n">
        <v>32</v>
      </c>
      <c r="AV1147" s="0" t="s">
        <v>152</v>
      </c>
      <c r="AW1147" s="0" t="n">
        <f aca="false">COUNTA($BA1147:$EG1147)</f>
        <v>45</v>
      </c>
      <c r="AX1147" s="0" t="n">
        <f aca="false">COUNTIF($BC1147:$EG1147,"D")</f>
        <v>13</v>
      </c>
      <c r="AY1147" s="0" t="n">
        <f aca="false">COUNTIF($BC1147:$EG1147,"R")</f>
        <v>0</v>
      </c>
      <c r="AZ1147" s="2" t="n">
        <f aca="false">IF(DH1147&lt;&gt;"",1,0)+IF(DI1147&lt;&gt;"",1,0)+IF(DK1147&lt;&gt;"",1,0)+IF(DM1147&lt;&gt;"",1,0)+IF(DN1147&lt;&gt;"",1,0)+IF(DO1147&lt;&gt;"",1,0)+IF(DQ1147&lt;&gt;"",1,0)+IF(DR1147&lt;&gt;"",1,0)+IF(DT1147&lt;&gt;"",1,0)+IF(DU1147&lt;&gt;"",1,0)+IF(DV1147&lt;&gt;"",1,0)+IF(DW1147&lt;&gt;"",1,0)+IF(DX1147&lt;&gt;"",1,0)+IF(DZ1147&lt;&gt;"",1,0)+IF(EA1147&lt;&gt;"",1,0)+IF(EB1147&lt;&gt;"",1,0)+IF(EE1147&lt;&gt;"",1,0)</f>
        <v>6</v>
      </c>
      <c r="BA1147" s="2" t="n">
        <f aca="false">COUNTIF($DV1147:$EG1147, "&lt;&gt;")</f>
        <v>3</v>
      </c>
      <c r="BB1147" s="0" t="n">
        <f aca="false">AY1147*AX1147</f>
        <v>0</v>
      </c>
      <c r="BC1147" s="0" t="s">
        <v>153</v>
      </c>
      <c r="BD1147" s="0" t="s">
        <v>153</v>
      </c>
      <c r="BE1147" s="0" t="s">
        <v>153</v>
      </c>
      <c r="BF1147" s="0" t="s">
        <v>153</v>
      </c>
      <c r="BG1147" s="0" t="s">
        <v>153</v>
      </c>
      <c r="BH1147" s="0" t="s">
        <v>153</v>
      </c>
      <c r="BI1147" s="0" t="s">
        <v>153</v>
      </c>
      <c r="BJ1147" s="0" t="s">
        <v>153</v>
      </c>
      <c r="BK1147" s="0" t="s">
        <v>153</v>
      </c>
      <c r="BL1147" s="0" t="s">
        <v>153</v>
      </c>
      <c r="BP1147" s="0" t="s">
        <v>153</v>
      </c>
      <c r="BR1147" s="0" t="s">
        <v>153</v>
      </c>
      <c r="BS1147" s="0" t="s">
        <v>153</v>
      </c>
      <c r="BV1147" s="0" t="s">
        <v>153</v>
      </c>
      <c r="BY1147" s="0" t="s">
        <v>162</v>
      </c>
      <c r="CA1147" s="0" t="s">
        <v>153</v>
      </c>
      <c r="CG1147" s="0" t="s">
        <v>153</v>
      </c>
      <c r="CH1147" s="0" t="s">
        <v>162</v>
      </c>
      <c r="CK1147" s="0" t="s">
        <v>153</v>
      </c>
      <c r="CL1147" s="0" t="s">
        <v>162</v>
      </c>
      <c r="CN1147" s="0" t="s">
        <v>153</v>
      </c>
      <c r="CO1147" s="0" t="s">
        <v>162</v>
      </c>
      <c r="CP1147" s="0" t="s">
        <v>153</v>
      </c>
      <c r="CQ1147" s="0" t="s">
        <v>162</v>
      </c>
      <c r="CU1147" s="0" t="s">
        <v>162</v>
      </c>
      <c r="CV1147" s="0" t="s">
        <v>153</v>
      </c>
      <c r="CW1147" s="0" t="s">
        <v>162</v>
      </c>
      <c r="CY1147" s="0" t="s">
        <v>153</v>
      </c>
      <c r="CZ1147" s="0" t="s">
        <v>162</v>
      </c>
      <c r="DC1147" s="0" t="s">
        <v>153</v>
      </c>
      <c r="DD1147" s="0" t="s">
        <v>162</v>
      </c>
      <c r="DF1147" s="0" t="s">
        <v>153</v>
      </c>
      <c r="DG1147" s="0" t="s">
        <v>162</v>
      </c>
      <c r="DI1147" s="0" t="s">
        <v>153</v>
      </c>
      <c r="DJ1147" s="0" t="s">
        <v>162</v>
      </c>
      <c r="DL1147" s="0" t="s">
        <v>153</v>
      </c>
      <c r="DN1147" s="0" t="s">
        <v>153</v>
      </c>
      <c r="DR1147" s="0" t="s">
        <v>153</v>
      </c>
      <c r="DS1147" s="0" t="s">
        <v>162</v>
      </c>
      <c r="DU1147" s="0" t="s">
        <v>153</v>
      </c>
      <c r="DW1147" s="0" t="s">
        <v>162</v>
      </c>
      <c r="EA1147" s="0" t="s">
        <v>153</v>
      </c>
      <c r="EF1147" s="0" t="s">
        <v>153</v>
      </c>
    </row>
    <row r="1148" customFormat="false" ht="13.8" hidden="false" customHeight="false" outlineLevel="0" collapsed="false">
      <c r="A1148" s="0" t="s">
        <v>5383</v>
      </c>
      <c r="B1148" s="0" t="n">
        <v>78</v>
      </c>
      <c r="C1148" s="0" t="n">
        <v>360266</v>
      </c>
      <c r="D1148" s="0" t="s">
        <v>5379</v>
      </c>
      <c r="E1148" s="0" t="s">
        <v>452</v>
      </c>
      <c r="F1148" s="0" t="str">
        <f aca="false">CONCATENATE(D1148," ",LEFT(H1148,4),"T=",AU1148,"D=",AV1148,"R=",AW1148,"M=",AX1148,"L=",AY1148,"B=",AZ1148)</f>
        <v>MASSACCI T=D=WARREN-WARD 5R=40M=10L=0B=5</v>
      </c>
      <c r="G1148" s="0" t="s">
        <v>140</v>
      </c>
      <c r="I1148" s="0" t="s">
        <v>5384</v>
      </c>
      <c r="J1148" s="0" t="s">
        <v>5381</v>
      </c>
      <c r="K1148" s="0" t="s">
        <v>143</v>
      </c>
      <c r="L1148" s="0" t="s">
        <v>162</v>
      </c>
      <c r="M1148" s="0" t="str">
        <f aca="false">RIGHT(N1148,LEN(N1148)-FIND(" ",N1148))</f>
        <v>ADELAIDE AVE SE</v>
      </c>
      <c r="N1148" s="0" t="s">
        <v>5382</v>
      </c>
      <c r="P1148" s="0" t="s">
        <v>145</v>
      </c>
      <c r="Q1148" s="0" t="s">
        <v>146</v>
      </c>
      <c r="R1148" s="0" t="n">
        <v>44483</v>
      </c>
      <c r="AD1148" s="0" t="s">
        <v>147</v>
      </c>
      <c r="AE1148" s="0" t="s">
        <v>148</v>
      </c>
      <c r="AF1148" s="0" t="s">
        <v>149</v>
      </c>
      <c r="AH1148" s="0" t="n">
        <v>14</v>
      </c>
      <c r="AI1148" s="0" t="n">
        <v>11</v>
      </c>
      <c r="AN1148" s="0" t="s">
        <v>145</v>
      </c>
      <c r="AO1148" s="0" t="s">
        <v>3480</v>
      </c>
      <c r="AP1148" s="0" t="s">
        <v>3481</v>
      </c>
      <c r="AQ1148" s="0" t="n">
        <v>9</v>
      </c>
      <c r="AR1148" s="0" t="n">
        <v>64</v>
      </c>
      <c r="AS1148" s="0" t="n">
        <v>32</v>
      </c>
      <c r="AV1148" s="0" t="s">
        <v>152</v>
      </c>
      <c r="AW1148" s="0" t="n">
        <f aca="false">COUNTA($BA1148:$EG1148)</f>
        <v>40</v>
      </c>
      <c r="AX1148" s="0" t="n">
        <f aca="false">COUNTIF($BC1148:$EG1148,"D")</f>
        <v>10</v>
      </c>
      <c r="AY1148" s="0" t="n">
        <f aca="false">COUNTIF($BC1148:$EG1148,"R")</f>
        <v>0</v>
      </c>
      <c r="AZ1148" s="2" t="n">
        <f aca="false">IF(DH1148&lt;&gt;"",1,0)+IF(DI1148&lt;&gt;"",1,0)+IF(DK1148&lt;&gt;"",1,0)+IF(DM1148&lt;&gt;"",1,0)+IF(DN1148&lt;&gt;"",1,0)+IF(DO1148&lt;&gt;"",1,0)+IF(DQ1148&lt;&gt;"",1,0)+IF(DR1148&lt;&gt;"",1,0)+IF(DT1148&lt;&gt;"",1,0)+IF(DU1148&lt;&gt;"",1,0)+IF(DV1148&lt;&gt;"",1,0)+IF(DW1148&lt;&gt;"",1,0)+IF(DX1148&lt;&gt;"",1,0)+IF(DZ1148&lt;&gt;"",1,0)+IF(EA1148&lt;&gt;"",1,0)+IF(EB1148&lt;&gt;"",1,0)+IF(EE1148&lt;&gt;"",1,0)</f>
        <v>5</v>
      </c>
      <c r="BA1148" s="2" t="n">
        <f aca="false">COUNTIF($DV1148:$EG1148, "&lt;&gt;")</f>
        <v>3</v>
      </c>
      <c r="BB1148" s="0" t="n">
        <f aca="false">AY1148*AX1148</f>
        <v>0</v>
      </c>
      <c r="BC1148" s="0" t="s">
        <v>153</v>
      </c>
      <c r="BD1148" s="0" t="s">
        <v>153</v>
      </c>
      <c r="BE1148" s="0" t="s">
        <v>153</v>
      </c>
      <c r="BF1148" s="0" t="s">
        <v>153</v>
      </c>
      <c r="BG1148" s="0" t="s">
        <v>153</v>
      </c>
      <c r="BH1148" s="0" t="s">
        <v>153</v>
      </c>
      <c r="BI1148" s="0" t="s">
        <v>153</v>
      </c>
      <c r="BJ1148" s="0" t="s">
        <v>153</v>
      </c>
      <c r="BK1148" s="0" t="s">
        <v>153</v>
      </c>
      <c r="BL1148" s="0" t="s">
        <v>153</v>
      </c>
      <c r="BP1148" s="0" t="s">
        <v>153</v>
      </c>
      <c r="BR1148" s="0" t="s">
        <v>153</v>
      </c>
      <c r="BS1148" s="0" t="s">
        <v>153</v>
      </c>
      <c r="BY1148" s="0" t="s">
        <v>162</v>
      </c>
      <c r="CA1148" s="0" t="s">
        <v>153</v>
      </c>
      <c r="CG1148" s="0" t="s">
        <v>153</v>
      </c>
      <c r="CH1148" s="0" t="s">
        <v>162</v>
      </c>
      <c r="CK1148" s="0" t="s">
        <v>153</v>
      </c>
      <c r="CL1148" s="0" t="s">
        <v>162</v>
      </c>
      <c r="CN1148" s="0" t="s">
        <v>153</v>
      </c>
      <c r="CO1148" s="0" t="s">
        <v>162</v>
      </c>
      <c r="CP1148" s="0" t="s">
        <v>153</v>
      </c>
      <c r="CU1148" s="0" t="s">
        <v>162</v>
      </c>
      <c r="CV1148" s="0" t="s">
        <v>153</v>
      </c>
      <c r="CW1148" s="0" t="s">
        <v>162</v>
      </c>
      <c r="CY1148" s="0" t="s">
        <v>153</v>
      </c>
      <c r="CZ1148" s="0" t="s">
        <v>162</v>
      </c>
      <c r="DC1148" s="0" t="s">
        <v>153</v>
      </c>
      <c r="DD1148" s="0" t="s">
        <v>162</v>
      </c>
      <c r="DF1148" s="0" t="s">
        <v>153</v>
      </c>
      <c r="DG1148" s="0" t="s">
        <v>162</v>
      </c>
      <c r="DI1148" s="0" t="s">
        <v>153</v>
      </c>
      <c r="DL1148" s="0" t="s">
        <v>153</v>
      </c>
      <c r="DN1148" s="0" t="s">
        <v>153</v>
      </c>
      <c r="DU1148" s="0" t="s">
        <v>153</v>
      </c>
      <c r="DW1148" s="0" t="s">
        <v>162</v>
      </c>
      <c r="EA1148" s="0" t="s">
        <v>153</v>
      </c>
      <c r="EF1148" s="0" t="s">
        <v>153</v>
      </c>
    </row>
    <row r="1149" customFormat="false" ht="13.8" hidden="false" customHeight="false" outlineLevel="0" collapsed="false">
      <c r="A1149" s="0" t="s">
        <v>5385</v>
      </c>
      <c r="B1149" s="0" t="n">
        <v>78</v>
      </c>
      <c r="C1149" s="0" t="n">
        <v>396377</v>
      </c>
      <c r="D1149" s="0" t="s">
        <v>5386</v>
      </c>
      <c r="E1149" s="0" t="s">
        <v>169</v>
      </c>
      <c r="F1149" s="0" t="str">
        <f aca="false">CONCATENATE(D1149," ",LEFT(H1149,4),"T=",AU1149,"D=",AV1149,"R=",AW1149,"M=",AX1149,"L=",AY1149,"B=",AZ1149)</f>
        <v>COPENHAVER T=D=WARREN-WARD 5R=4M=0L=0B=1</v>
      </c>
      <c r="G1149" s="0" t="s">
        <v>1288</v>
      </c>
      <c r="I1149" s="0" t="s">
        <v>2736</v>
      </c>
      <c r="J1149" s="0" t="s">
        <v>5387</v>
      </c>
      <c r="K1149" s="0" t="s">
        <v>143</v>
      </c>
      <c r="M1149" s="0" t="str">
        <f aca="false">RIGHT(N1149,LEN(N1149)-FIND(" ",N1149))</f>
        <v>ADELAIDE AVE SE</v>
      </c>
      <c r="N1149" s="0" t="s">
        <v>5388</v>
      </c>
      <c r="P1149" s="0" t="s">
        <v>145</v>
      </c>
      <c r="Q1149" s="0" t="s">
        <v>146</v>
      </c>
      <c r="R1149" s="0" t="n">
        <v>44483</v>
      </c>
      <c r="AD1149" s="0" t="s">
        <v>147</v>
      </c>
      <c r="AE1149" s="0" t="s">
        <v>148</v>
      </c>
      <c r="AF1149" s="0" t="s">
        <v>149</v>
      </c>
      <c r="AH1149" s="0" t="n">
        <v>14</v>
      </c>
      <c r="AI1149" s="0" t="n">
        <v>11</v>
      </c>
      <c r="AN1149" s="0" t="s">
        <v>145</v>
      </c>
      <c r="AO1149" s="0" t="s">
        <v>3480</v>
      </c>
      <c r="AP1149" s="0" t="s">
        <v>3481</v>
      </c>
      <c r="AQ1149" s="0" t="n">
        <v>9</v>
      </c>
      <c r="AR1149" s="0" t="n">
        <v>64</v>
      </c>
      <c r="AS1149" s="0" t="n">
        <v>32</v>
      </c>
      <c r="AV1149" s="0" t="s">
        <v>152</v>
      </c>
      <c r="AW1149" s="0" t="n">
        <f aca="false">COUNTA($BA1149:$EG1149)</f>
        <v>4</v>
      </c>
      <c r="AX1149" s="0" t="n">
        <f aca="false">COUNTIF($BC1149:$EG1149,"D")</f>
        <v>0</v>
      </c>
      <c r="AY1149" s="0" t="n">
        <f aca="false">COUNTIF($BC1149:$EG1149,"R")</f>
        <v>0</v>
      </c>
      <c r="AZ1149" s="2" t="n">
        <f aca="false">IF(DH1149&lt;&gt;"",1,0)+IF(DI1149&lt;&gt;"",1,0)+IF(DK1149&lt;&gt;"",1,0)+IF(DM1149&lt;&gt;"",1,0)+IF(DN1149&lt;&gt;"",1,0)+IF(DO1149&lt;&gt;"",1,0)+IF(DQ1149&lt;&gt;"",1,0)+IF(DR1149&lt;&gt;"",1,0)+IF(DT1149&lt;&gt;"",1,0)+IF(DU1149&lt;&gt;"",1,0)+IF(DV1149&lt;&gt;"",1,0)+IF(DW1149&lt;&gt;"",1,0)+IF(DX1149&lt;&gt;"",1,0)+IF(DZ1149&lt;&gt;"",1,0)+IF(EA1149&lt;&gt;"",1,0)+IF(EB1149&lt;&gt;"",1,0)+IF(EE1149&lt;&gt;"",1,0)</f>
        <v>1</v>
      </c>
      <c r="BA1149" s="2" t="n">
        <f aca="false">COUNTIF($DV1149:$EG1149, "&lt;&gt;")</f>
        <v>1</v>
      </c>
      <c r="BB1149" s="0" t="n">
        <f aca="false">AY1149*AX1149</f>
        <v>0</v>
      </c>
      <c r="DN1149" s="0" t="s">
        <v>153</v>
      </c>
      <c r="EF1149" s="0" t="s">
        <v>153</v>
      </c>
    </row>
    <row r="1150" customFormat="false" ht="13.8" hidden="false" customHeight="false" outlineLevel="0" collapsed="false">
      <c r="A1150" s="0" t="s">
        <v>5389</v>
      </c>
      <c r="B1150" s="0" t="n">
        <v>78</v>
      </c>
      <c r="C1150" s="0" t="n">
        <v>491881</v>
      </c>
      <c r="D1150" s="0" t="s">
        <v>5390</v>
      </c>
      <c r="E1150" s="0" t="s">
        <v>3382</v>
      </c>
      <c r="F1150" s="0" t="str">
        <f aca="false">CONCATENATE(D1150," ",LEFT(H1150,4),"T=",AU1150,"D=",AV1150,"R=",AW1150,"M=",AX1150,"L=",AY1150,"B=",AZ1150)</f>
        <v>MARCELLO T=D=WARREN-WARD 5R=11M=0L=0B=3</v>
      </c>
      <c r="I1150" s="0" t="s">
        <v>5391</v>
      </c>
      <c r="J1150" s="0" t="s">
        <v>5392</v>
      </c>
      <c r="K1150" s="0" t="s">
        <v>143</v>
      </c>
      <c r="M1150" s="0" t="str">
        <f aca="false">RIGHT(N1150,LEN(N1150)-FIND(" ",N1150))</f>
        <v>ADELAIDE AVE SE</v>
      </c>
      <c r="N1150" s="0" t="s">
        <v>5393</v>
      </c>
      <c r="P1150" s="0" t="s">
        <v>145</v>
      </c>
      <c r="Q1150" s="0" t="s">
        <v>146</v>
      </c>
      <c r="R1150" s="0" t="n">
        <v>44483</v>
      </c>
      <c r="AD1150" s="0" t="s">
        <v>147</v>
      </c>
      <c r="AE1150" s="0" t="s">
        <v>148</v>
      </c>
      <c r="AF1150" s="0" t="s">
        <v>149</v>
      </c>
      <c r="AH1150" s="0" t="n">
        <v>14</v>
      </c>
      <c r="AI1150" s="0" t="n">
        <v>11</v>
      </c>
      <c r="AN1150" s="0" t="s">
        <v>145</v>
      </c>
      <c r="AO1150" s="0" t="s">
        <v>3480</v>
      </c>
      <c r="AP1150" s="0" t="s">
        <v>3481</v>
      </c>
      <c r="AQ1150" s="0" t="n">
        <v>9</v>
      </c>
      <c r="AR1150" s="0" t="n">
        <v>64</v>
      </c>
      <c r="AS1150" s="0" t="n">
        <v>32</v>
      </c>
      <c r="AV1150" s="0" t="s">
        <v>152</v>
      </c>
      <c r="AW1150" s="0" t="n">
        <f aca="false">COUNTA($BA1150:$EG1150)</f>
        <v>11</v>
      </c>
      <c r="AX1150" s="0" t="n">
        <f aca="false">COUNTIF($BC1150:$EG1150,"D")</f>
        <v>0</v>
      </c>
      <c r="AY1150" s="0" t="n">
        <f aca="false">COUNTIF($BC1150:$EG1150,"R")</f>
        <v>0</v>
      </c>
      <c r="AZ1150" s="2" t="n">
        <f aca="false">IF(DH1150&lt;&gt;"",1,0)+IF(DI1150&lt;&gt;"",1,0)+IF(DK1150&lt;&gt;"",1,0)+IF(DM1150&lt;&gt;"",1,0)+IF(DN1150&lt;&gt;"",1,0)+IF(DO1150&lt;&gt;"",1,0)+IF(DQ1150&lt;&gt;"",1,0)+IF(DR1150&lt;&gt;"",1,0)+IF(DT1150&lt;&gt;"",1,0)+IF(DU1150&lt;&gt;"",1,0)+IF(DV1150&lt;&gt;"",1,0)+IF(DW1150&lt;&gt;"",1,0)+IF(DX1150&lt;&gt;"",1,0)+IF(DZ1150&lt;&gt;"",1,0)+IF(EA1150&lt;&gt;"",1,0)+IF(EB1150&lt;&gt;"",1,0)+IF(EE1150&lt;&gt;"",1,0)</f>
        <v>3</v>
      </c>
      <c r="BA1150" s="2" t="n">
        <f aca="false">COUNTIF($DV1150:$EG1150, "&lt;&gt;")</f>
        <v>2</v>
      </c>
      <c r="BB1150" s="0" t="n">
        <f aca="false">AY1150*AX1150</f>
        <v>0</v>
      </c>
      <c r="BJ1150" s="0" t="s">
        <v>153</v>
      </c>
      <c r="BL1150" s="0" t="s">
        <v>153</v>
      </c>
      <c r="BP1150" s="0" t="s">
        <v>153</v>
      </c>
      <c r="CA1150" s="0" t="s">
        <v>153</v>
      </c>
      <c r="DC1150" s="0" t="s">
        <v>153</v>
      </c>
      <c r="DI1150" s="0" t="s">
        <v>153</v>
      </c>
      <c r="DN1150" s="0" t="s">
        <v>153</v>
      </c>
      <c r="EA1150" s="0" t="s">
        <v>153</v>
      </c>
      <c r="EF1150" s="0" t="s">
        <v>153</v>
      </c>
    </row>
    <row r="1151" customFormat="false" ht="13.8" hidden="false" customHeight="false" outlineLevel="0" collapsed="false">
      <c r="A1151" s="0" t="s">
        <v>5394</v>
      </c>
      <c r="B1151" s="0" t="n">
        <v>78</v>
      </c>
      <c r="C1151" s="0" t="n">
        <v>329262</v>
      </c>
      <c r="D1151" s="0" t="s">
        <v>5390</v>
      </c>
      <c r="E1151" s="0" t="s">
        <v>5395</v>
      </c>
      <c r="F1151" s="0" t="str">
        <f aca="false">CONCATENATE(D1151," ",LEFT(H1151,4),"T=",AU1151,"D=",AV1151,"R=",AW1151,"M=",AX1151,"L=",AY1151,"B=",AZ1151)</f>
        <v>MARCELLO T=D=WARREN-WARD 5R=10M=0L=0B=3</v>
      </c>
      <c r="G1151" s="0" t="s">
        <v>948</v>
      </c>
      <c r="I1151" s="0" t="s">
        <v>5396</v>
      </c>
      <c r="J1151" s="0" t="s">
        <v>5397</v>
      </c>
      <c r="K1151" s="0" t="s">
        <v>143</v>
      </c>
      <c r="M1151" s="0" t="str">
        <f aca="false">RIGHT(N1151,LEN(N1151)-FIND(" ",N1151))</f>
        <v>ADELAIDE AVE SE</v>
      </c>
      <c r="N1151" s="0" t="s">
        <v>5393</v>
      </c>
      <c r="P1151" s="0" t="s">
        <v>145</v>
      </c>
      <c r="Q1151" s="0" t="s">
        <v>146</v>
      </c>
      <c r="R1151" s="0" t="n">
        <v>44483</v>
      </c>
      <c r="AD1151" s="0" t="s">
        <v>147</v>
      </c>
      <c r="AE1151" s="0" t="s">
        <v>148</v>
      </c>
      <c r="AF1151" s="0" t="s">
        <v>149</v>
      </c>
      <c r="AH1151" s="0" t="n">
        <v>14</v>
      </c>
      <c r="AI1151" s="0" t="n">
        <v>11</v>
      </c>
      <c r="AN1151" s="0" t="s">
        <v>145</v>
      </c>
      <c r="AO1151" s="0" t="s">
        <v>3480</v>
      </c>
      <c r="AP1151" s="0" t="s">
        <v>3481</v>
      </c>
      <c r="AQ1151" s="0" t="n">
        <v>9</v>
      </c>
      <c r="AR1151" s="0" t="n">
        <v>64</v>
      </c>
      <c r="AS1151" s="0" t="n">
        <v>32</v>
      </c>
      <c r="AV1151" s="0" t="s">
        <v>152</v>
      </c>
      <c r="AW1151" s="0" t="n">
        <f aca="false">COUNTA($BA1151:$EG1151)</f>
        <v>10</v>
      </c>
      <c r="AX1151" s="0" t="n">
        <f aca="false">COUNTIF($BC1151:$EG1151,"D")</f>
        <v>0</v>
      </c>
      <c r="AY1151" s="0" t="n">
        <f aca="false">COUNTIF($BC1151:$EG1151,"R")</f>
        <v>0</v>
      </c>
      <c r="AZ1151" s="2" t="n">
        <f aca="false">IF(DH1151&lt;&gt;"",1,0)+IF(DI1151&lt;&gt;"",1,0)+IF(DK1151&lt;&gt;"",1,0)+IF(DM1151&lt;&gt;"",1,0)+IF(DN1151&lt;&gt;"",1,0)+IF(DO1151&lt;&gt;"",1,0)+IF(DQ1151&lt;&gt;"",1,0)+IF(DR1151&lt;&gt;"",1,0)+IF(DT1151&lt;&gt;"",1,0)+IF(DU1151&lt;&gt;"",1,0)+IF(DV1151&lt;&gt;"",1,0)+IF(DW1151&lt;&gt;"",1,0)+IF(DX1151&lt;&gt;"",1,0)+IF(DZ1151&lt;&gt;"",1,0)+IF(EA1151&lt;&gt;"",1,0)+IF(EB1151&lt;&gt;"",1,0)+IF(EE1151&lt;&gt;"",1,0)</f>
        <v>3</v>
      </c>
      <c r="BA1151" s="2" t="n">
        <f aca="false">COUNTIF($DV1151:$EG1151, "&lt;&gt;")</f>
        <v>2</v>
      </c>
      <c r="BB1151" s="0" t="n">
        <f aca="false">AY1151*AX1151</f>
        <v>0</v>
      </c>
      <c r="BD1151" s="0" t="s">
        <v>153</v>
      </c>
      <c r="BL1151" s="0" t="s">
        <v>153</v>
      </c>
      <c r="CA1151" s="0" t="s">
        <v>153</v>
      </c>
      <c r="DC1151" s="0" t="s">
        <v>153</v>
      </c>
      <c r="DN1151" s="0" t="s">
        <v>153</v>
      </c>
      <c r="DU1151" s="0" t="s">
        <v>153</v>
      </c>
      <c r="EA1151" s="0" t="s">
        <v>153</v>
      </c>
      <c r="EF1151" s="0" t="s">
        <v>153</v>
      </c>
    </row>
    <row r="1152" customFormat="false" ht="13.8" hidden="false" customHeight="false" outlineLevel="0" collapsed="false">
      <c r="A1152" s="0" t="s">
        <v>5398</v>
      </c>
      <c r="B1152" s="0" t="n">
        <v>78</v>
      </c>
      <c r="C1152" s="0" t="n">
        <v>420730</v>
      </c>
      <c r="D1152" s="0" t="s">
        <v>3912</v>
      </c>
      <c r="E1152" s="0" t="s">
        <v>735</v>
      </c>
      <c r="F1152" s="0" t="str">
        <f aca="false">CONCATENATE(D1152," ",LEFT(H1152,4),"T=",AU1152,"D=",AV1152,"R=",AW1152,"M=",AX1152,"L=",AY1152,"B=",AZ1152)</f>
        <v>ROBINSON T=D=WARREN-WARD 5R=19M=0L=1B=5</v>
      </c>
      <c r="G1152" s="0" t="s">
        <v>4605</v>
      </c>
      <c r="I1152" s="0" t="s">
        <v>5399</v>
      </c>
      <c r="J1152" s="0" t="s">
        <v>5400</v>
      </c>
      <c r="K1152" s="0" t="s">
        <v>143</v>
      </c>
      <c r="M1152" s="0" t="str">
        <f aca="false">RIGHT(N1152,LEN(N1152)-FIND(" ",N1152))</f>
        <v>ADELAIDE AVE SE</v>
      </c>
      <c r="N1152" s="0" t="s">
        <v>5401</v>
      </c>
      <c r="P1152" s="0" t="s">
        <v>145</v>
      </c>
      <c r="Q1152" s="0" t="s">
        <v>146</v>
      </c>
      <c r="R1152" s="0" t="n">
        <v>44483</v>
      </c>
      <c r="AD1152" s="0" t="s">
        <v>147</v>
      </c>
      <c r="AE1152" s="0" t="s">
        <v>148</v>
      </c>
      <c r="AF1152" s="0" t="s">
        <v>149</v>
      </c>
      <c r="AH1152" s="0" t="n">
        <v>14</v>
      </c>
      <c r="AI1152" s="0" t="n">
        <v>11</v>
      </c>
      <c r="AN1152" s="0" t="s">
        <v>145</v>
      </c>
      <c r="AO1152" s="0" t="s">
        <v>3480</v>
      </c>
      <c r="AP1152" s="0" t="s">
        <v>3481</v>
      </c>
      <c r="AQ1152" s="0" t="n">
        <v>9</v>
      </c>
      <c r="AR1152" s="0" t="n">
        <v>64</v>
      </c>
      <c r="AS1152" s="0" t="n">
        <v>32</v>
      </c>
      <c r="AV1152" s="0" t="s">
        <v>152</v>
      </c>
      <c r="AW1152" s="0" t="n">
        <f aca="false">COUNTA($BA1152:$EG1152)</f>
        <v>19</v>
      </c>
      <c r="AX1152" s="0" t="n">
        <f aca="false">COUNTIF($BC1152:$EG1152,"D")</f>
        <v>0</v>
      </c>
      <c r="AY1152" s="0" t="n">
        <f aca="false">COUNTIF($BC1152:$EG1152,"R")</f>
        <v>1</v>
      </c>
      <c r="AZ1152" s="2" t="n">
        <f aca="false">IF(DH1152&lt;&gt;"",1,0)+IF(DI1152&lt;&gt;"",1,0)+IF(DK1152&lt;&gt;"",1,0)+IF(DM1152&lt;&gt;"",1,0)+IF(DN1152&lt;&gt;"",1,0)+IF(DO1152&lt;&gt;"",1,0)+IF(DQ1152&lt;&gt;"",1,0)+IF(DR1152&lt;&gt;"",1,0)+IF(DT1152&lt;&gt;"",1,0)+IF(DU1152&lt;&gt;"",1,0)+IF(DV1152&lt;&gt;"",1,0)+IF(DW1152&lt;&gt;"",1,0)+IF(DX1152&lt;&gt;"",1,0)+IF(DZ1152&lt;&gt;"",1,0)+IF(EA1152&lt;&gt;"",1,0)+IF(EB1152&lt;&gt;"",1,0)+IF(EE1152&lt;&gt;"",1,0)</f>
        <v>5</v>
      </c>
      <c r="BA1152" s="2" t="n">
        <f aca="false">COUNTIF($DV1152:$EG1152, "&lt;&gt;")</f>
        <v>3</v>
      </c>
      <c r="BB1152" s="0" t="n">
        <f aca="false">AY1152*AX1152</f>
        <v>0</v>
      </c>
      <c r="BD1152" s="0" t="s">
        <v>153</v>
      </c>
      <c r="BL1152" s="0" t="s">
        <v>153</v>
      </c>
      <c r="BP1152" s="0" t="s">
        <v>153</v>
      </c>
      <c r="BS1152" s="0" t="s">
        <v>153</v>
      </c>
      <c r="CA1152" s="0" t="s">
        <v>153</v>
      </c>
      <c r="CG1152" s="0" t="s">
        <v>153</v>
      </c>
      <c r="CK1152" s="0" t="s">
        <v>153</v>
      </c>
      <c r="CN1152" s="0" t="s">
        <v>153</v>
      </c>
      <c r="CO1152" s="0" t="s">
        <v>238</v>
      </c>
      <c r="CP1152" s="0" t="s">
        <v>153</v>
      </c>
      <c r="DC1152" s="0" t="s">
        <v>153</v>
      </c>
      <c r="DI1152" s="0" t="s">
        <v>153</v>
      </c>
      <c r="DN1152" s="0" t="s">
        <v>153</v>
      </c>
      <c r="DU1152" s="0" t="s">
        <v>153</v>
      </c>
      <c r="DX1152" s="0" t="s">
        <v>153</v>
      </c>
      <c r="EA1152" s="0" t="s">
        <v>153</v>
      </c>
      <c r="EF1152" s="0" t="s">
        <v>153</v>
      </c>
    </row>
    <row r="1153" customFormat="false" ht="13.8" hidden="false" customHeight="false" outlineLevel="0" collapsed="false">
      <c r="A1153" s="0" t="s">
        <v>5402</v>
      </c>
      <c r="B1153" s="0" t="n">
        <v>78</v>
      </c>
      <c r="C1153" s="0" t="n">
        <v>451385</v>
      </c>
      <c r="D1153" s="0" t="s">
        <v>3912</v>
      </c>
      <c r="E1153" s="0" t="s">
        <v>924</v>
      </c>
      <c r="F1153" s="0" t="str">
        <f aca="false">CONCATENATE(D1153," ",LEFT(H1153,4),"T=",AU1153,"D=",AV1153,"R=",AW1153,"M=",AX1153,"L=",AY1153,"B=",AZ1153)</f>
        <v>ROBINSON T=D=WARREN-WARD 5R=14M=0L=0B=4</v>
      </c>
      <c r="G1153" s="0" t="s">
        <v>887</v>
      </c>
      <c r="I1153" s="0" t="s">
        <v>5403</v>
      </c>
      <c r="J1153" s="0" t="s">
        <v>1449</v>
      </c>
      <c r="K1153" s="0" t="s">
        <v>143</v>
      </c>
      <c r="M1153" s="0" t="str">
        <f aca="false">RIGHT(N1153,LEN(N1153)-FIND(" ",N1153))</f>
        <v>ADELAIDE AVE SE</v>
      </c>
      <c r="N1153" s="0" t="s">
        <v>5401</v>
      </c>
      <c r="P1153" s="0" t="s">
        <v>145</v>
      </c>
      <c r="Q1153" s="0" t="s">
        <v>146</v>
      </c>
      <c r="R1153" s="0" t="n">
        <v>44483</v>
      </c>
      <c r="AD1153" s="0" t="s">
        <v>147</v>
      </c>
      <c r="AE1153" s="0" t="s">
        <v>148</v>
      </c>
      <c r="AF1153" s="0" t="s">
        <v>149</v>
      </c>
      <c r="AH1153" s="0" t="n">
        <v>14</v>
      </c>
      <c r="AI1153" s="0" t="n">
        <v>11</v>
      </c>
      <c r="AN1153" s="0" t="s">
        <v>145</v>
      </c>
      <c r="AO1153" s="0" t="s">
        <v>3480</v>
      </c>
      <c r="AP1153" s="0" t="s">
        <v>3481</v>
      </c>
      <c r="AQ1153" s="0" t="n">
        <v>9</v>
      </c>
      <c r="AR1153" s="0" t="n">
        <v>64</v>
      </c>
      <c r="AS1153" s="0" t="n">
        <v>32</v>
      </c>
      <c r="AV1153" s="0" t="s">
        <v>152</v>
      </c>
      <c r="AW1153" s="0" t="n">
        <f aca="false">COUNTA($BA1153:$EG1153)</f>
        <v>14</v>
      </c>
      <c r="AX1153" s="0" t="n">
        <f aca="false">COUNTIF($BC1153:$EG1153,"D")</f>
        <v>0</v>
      </c>
      <c r="AY1153" s="0" t="n">
        <f aca="false">COUNTIF($BC1153:$EG1153,"R")</f>
        <v>0</v>
      </c>
      <c r="AZ1153" s="2" t="n">
        <f aca="false">IF(DH1153&lt;&gt;"",1,0)+IF(DI1153&lt;&gt;"",1,0)+IF(DK1153&lt;&gt;"",1,0)+IF(DM1153&lt;&gt;"",1,0)+IF(DN1153&lt;&gt;"",1,0)+IF(DO1153&lt;&gt;"",1,0)+IF(DQ1153&lt;&gt;"",1,0)+IF(DR1153&lt;&gt;"",1,0)+IF(DT1153&lt;&gt;"",1,0)+IF(DU1153&lt;&gt;"",1,0)+IF(DV1153&lt;&gt;"",1,0)+IF(DW1153&lt;&gt;"",1,0)+IF(DX1153&lt;&gt;"",1,0)+IF(DZ1153&lt;&gt;"",1,0)+IF(EA1153&lt;&gt;"",1,0)+IF(EB1153&lt;&gt;"",1,0)+IF(EE1153&lt;&gt;"",1,0)</f>
        <v>4</v>
      </c>
      <c r="BA1153" s="2" t="n">
        <f aca="false">COUNTIF($DV1153:$EG1153, "&lt;&gt;")</f>
        <v>2</v>
      </c>
      <c r="BB1153" s="0" t="n">
        <f aca="false">AY1153*AX1153</f>
        <v>0</v>
      </c>
      <c r="BD1153" s="0" t="s">
        <v>153</v>
      </c>
      <c r="BL1153" s="0" t="s">
        <v>153</v>
      </c>
      <c r="BP1153" s="0" t="s">
        <v>153</v>
      </c>
      <c r="BS1153" s="0" t="s">
        <v>153</v>
      </c>
      <c r="CA1153" s="0" t="s">
        <v>153</v>
      </c>
      <c r="CK1153" s="0" t="s">
        <v>153</v>
      </c>
      <c r="DC1153" s="0" t="s">
        <v>153</v>
      </c>
      <c r="DI1153" s="0" t="s">
        <v>153</v>
      </c>
      <c r="DN1153" s="0" t="s">
        <v>153</v>
      </c>
      <c r="DU1153" s="0" t="s">
        <v>153</v>
      </c>
      <c r="DX1153" s="0" t="s">
        <v>153</v>
      </c>
      <c r="EF1153" s="0" t="s">
        <v>153</v>
      </c>
    </row>
    <row r="1154" customFormat="false" ht="13.8" hidden="false" customHeight="false" outlineLevel="0" collapsed="false">
      <c r="A1154" s="0" t="s">
        <v>5404</v>
      </c>
      <c r="B1154" s="0" t="n">
        <v>78</v>
      </c>
      <c r="C1154" s="0" t="n">
        <v>418212</v>
      </c>
      <c r="D1154" s="0" t="s">
        <v>5405</v>
      </c>
      <c r="E1154" s="0" t="s">
        <v>5016</v>
      </c>
      <c r="F1154" s="0" t="str">
        <f aca="false">CONCATENATE(D1154," ",LEFT(H1154,4),"T=",AU1154,"D=",AV1154,"R=",AW1154,"M=",AX1154,"L=",AY1154,"B=",AZ1154)</f>
        <v>GHAZAL T=D=WARREN-WARD 5R=3M=0L=0B=1</v>
      </c>
      <c r="G1154" s="0" t="s">
        <v>5406</v>
      </c>
      <c r="I1154" s="0" t="s">
        <v>5407</v>
      </c>
      <c r="J1154" s="0" t="s">
        <v>5408</v>
      </c>
      <c r="K1154" s="0" t="s">
        <v>186</v>
      </c>
      <c r="M1154" s="0" t="str">
        <f aca="false">RIGHT(N1154,LEN(N1154)-FIND(" ",N1154))</f>
        <v>ADELAIDE AVE SE</v>
      </c>
      <c r="N1154" s="0" t="s">
        <v>5409</v>
      </c>
      <c r="P1154" s="0" t="s">
        <v>145</v>
      </c>
      <c r="Q1154" s="0" t="s">
        <v>146</v>
      </c>
      <c r="R1154" s="0" t="n">
        <v>44483</v>
      </c>
      <c r="AD1154" s="0" t="s">
        <v>147</v>
      </c>
      <c r="AE1154" s="0" t="s">
        <v>148</v>
      </c>
      <c r="AF1154" s="0" t="s">
        <v>149</v>
      </c>
      <c r="AH1154" s="0" t="n">
        <v>14</v>
      </c>
      <c r="AI1154" s="0" t="n">
        <v>11</v>
      </c>
      <c r="AN1154" s="0" t="s">
        <v>145</v>
      </c>
      <c r="AO1154" s="0" t="s">
        <v>3480</v>
      </c>
      <c r="AP1154" s="0" t="s">
        <v>3481</v>
      </c>
      <c r="AQ1154" s="0" t="n">
        <v>9</v>
      </c>
      <c r="AR1154" s="0" t="n">
        <v>64</v>
      </c>
      <c r="AS1154" s="0" t="n">
        <v>32</v>
      </c>
      <c r="AV1154" s="0" t="s">
        <v>152</v>
      </c>
      <c r="AW1154" s="0" t="n">
        <f aca="false">COUNTA($BA1154:$EG1154)</f>
        <v>3</v>
      </c>
      <c r="AX1154" s="0" t="n">
        <f aca="false">COUNTIF($BC1154:$EG1154,"D")</f>
        <v>0</v>
      </c>
      <c r="AY1154" s="0" t="n">
        <f aca="false">COUNTIF($BC1154:$EG1154,"R")</f>
        <v>0</v>
      </c>
      <c r="AZ1154" s="2" t="n">
        <f aca="false">IF(DH1154&lt;&gt;"",1,0)+IF(DI1154&lt;&gt;"",1,0)+IF(DK1154&lt;&gt;"",1,0)+IF(DM1154&lt;&gt;"",1,0)+IF(DN1154&lt;&gt;"",1,0)+IF(DO1154&lt;&gt;"",1,0)+IF(DQ1154&lt;&gt;"",1,0)+IF(DR1154&lt;&gt;"",1,0)+IF(DT1154&lt;&gt;"",1,0)+IF(DU1154&lt;&gt;"",1,0)+IF(DV1154&lt;&gt;"",1,0)+IF(DW1154&lt;&gt;"",1,0)+IF(DX1154&lt;&gt;"",1,0)+IF(DZ1154&lt;&gt;"",1,0)+IF(EA1154&lt;&gt;"",1,0)+IF(EB1154&lt;&gt;"",1,0)+IF(EE1154&lt;&gt;"",1,0)</f>
        <v>1</v>
      </c>
      <c r="BA1154" s="2" t="n">
        <f aca="false">COUNTIF($DV1154:$EG1154, "&lt;&gt;")</f>
        <v>1</v>
      </c>
      <c r="BB1154" s="0" t="n">
        <f aca="false">AY1154*AX1154</f>
        <v>0</v>
      </c>
      <c r="DX1154" s="0" t="s">
        <v>153</v>
      </c>
    </row>
    <row r="1155" customFormat="false" ht="13.8" hidden="false" customHeight="false" outlineLevel="0" collapsed="false">
      <c r="A1155" s="0" t="s">
        <v>5410</v>
      </c>
      <c r="B1155" s="0" t="n">
        <v>78</v>
      </c>
      <c r="C1155" s="0" t="n">
        <v>17651</v>
      </c>
      <c r="D1155" s="0" t="s">
        <v>2177</v>
      </c>
      <c r="E1155" s="0" t="s">
        <v>277</v>
      </c>
      <c r="F1155" s="0" t="str">
        <f aca="false">CONCATENATE(D1155," ",LEFT(H1155,4),"T=",AU1155,"D=",AV1155,"R=",AW1155,"M=",AX1155,"L=",AY1155,"B=",AZ1155)</f>
        <v>ALLEN T=D=WARREN-WARD 5R=6M=0L=0B=2</v>
      </c>
      <c r="G1155" s="0" t="s">
        <v>1915</v>
      </c>
      <c r="I1155" s="0" t="s">
        <v>5411</v>
      </c>
      <c r="J1155" s="0" t="s">
        <v>5412</v>
      </c>
      <c r="K1155" s="0" t="s">
        <v>143</v>
      </c>
      <c r="M1155" s="0" t="str">
        <f aca="false">RIGHT(N1155,LEN(N1155)-FIND(" ",N1155))</f>
        <v>ADELAIDE AVE SE</v>
      </c>
      <c r="N1155" s="0" t="s">
        <v>5413</v>
      </c>
      <c r="P1155" s="0" t="s">
        <v>145</v>
      </c>
      <c r="Q1155" s="0" t="s">
        <v>146</v>
      </c>
      <c r="R1155" s="0" t="n">
        <v>44483</v>
      </c>
      <c r="AD1155" s="0" t="s">
        <v>147</v>
      </c>
      <c r="AE1155" s="0" t="s">
        <v>148</v>
      </c>
      <c r="AF1155" s="0" t="s">
        <v>149</v>
      </c>
      <c r="AH1155" s="0" t="n">
        <v>14</v>
      </c>
      <c r="AI1155" s="0" t="n">
        <v>11</v>
      </c>
      <c r="AN1155" s="0" t="s">
        <v>145</v>
      </c>
      <c r="AO1155" s="0" t="s">
        <v>3480</v>
      </c>
      <c r="AP1155" s="0" t="s">
        <v>3481</v>
      </c>
      <c r="AQ1155" s="0" t="n">
        <v>9</v>
      </c>
      <c r="AR1155" s="0" t="n">
        <v>64</v>
      </c>
      <c r="AS1155" s="0" t="n">
        <v>32</v>
      </c>
      <c r="AV1155" s="0" t="s">
        <v>152</v>
      </c>
      <c r="AW1155" s="0" t="n">
        <f aca="false">COUNTA($BA1155:$EG1155)</f>
        <v>6</v>
      </c>
      <c r="AX1155" s="0" t="n">
        <f aca="false">COUNTIF($BC1155:$EG1155,"D")</f>
        <v>0</v>
      </c>
      <c r="AY1155" s="0" t="n">
        <f aca="false">COUNTIF($BC1155:$EG1155,"R")</f>
        <v>0</v>
      </c>
      <c r="AZ1155" s="2" t="n">
        <f aca="false">IF(DH1155&lt;&gt;"",1,0)+IF(DI1155&lt;&gt;"",1,0)+IF(DK1155&lt;&gt;"",1,0)+IF(DM1155&lt;&gt;"",1,0)+IF(DN1155&lt;&gt;"",1,0)+IF(DO1155&lt;&gt;"",1,0)+IF(DQ1155&lt;&gt;"",1,0)+IF(DR1155&lt;&gt;"",1,0)+IF(DT1155&lt;&gt;"",1,0)+IF(DU1155&lt;&gt;"",1,0)+IF(DV1155&lt;&gt;"",1,0)+IF(DW1155&lt;&gt;"",1,0)+IF(DX1155&lt;&gt;"",1,0)+IF(DZ1155&lt;&gt;"",1,0)+IF(EA1155&lt;&gt;"",1,0)+IF(EB1155&lt;&gt;"",1,0)+IF(EE1155&lt;&gt;"",1,0)</f>
        <v>2</v>
      </c>
      <c r="BA1155" s="2" t="n">
        <f aca="false">COUNTIF($DV1155:$EG1155, "&lt;&gt;")</f>
        <v>1</v>
      </c>
      <c r="BB1155" s="0" t="n">
        <f aca="false">AY1155*AX1155</f>
        <v>0</v>
      </c>
      <c r="DC1155" s="0" t="s">
        <v>153</v>
      </c>
      <c r="DI1155" s="0" t="s">
        <v>153</v>
      </c>
      <c r="DN1155" s="0" t="s">
        <v>153</v>
      </c>
      <c r="EF1155" s="0" t="s">
        <v>153</v>
      </c>
    </row>
    <row r="1156" customFormat="false" ht="13.8" hidden="false" customHeight="false" outlineLevel="0" collapsed="false">
      <c r="A1156" s="0" t="s">
        <v>5414</v>
      </c>
      <c r="B1156" s="0" t="n">
        <v>78</v>
      </c>
      <c r="C1156" s="0" t="n">
        <v>1537</v>
      </c>
      <c r="D1156" s="0" t="s">
        <v>5415</v>
      </c>
      <c r="E1156" s="0" t="s">
        <v>517</v>
      </c>
      <c r="F1156" s="0" t="str">
        <f aca="false">CONCATENATE(D1156," ",LEFT(H1156,4),"T=",AU1156,"D=",AV1156,"R=",AW1156,"M=",AX1156,"L=",AY1156,"B=",AZ1156)</f>
        <v>HOUSTON T=D=WARREN-WARD 5R=7M=1L=0B=1</v>
      </c>
      <c r="G1156" s="0" t="s">
        <v>227</v>
      </c>
      <c r="I1156" s="0" t="s">
        <v>5416</v>
      </c>
      <c r="J1156" s="0" t="s">
        <v>5417</v>
      </c>
      <c r="K1156" s="0" t="s">
        <v>143</v>
      </c>
      <c r="M1156" s="0" t="str">
        <f aca="false">RIGHT(N1156,LEN(N1156)-FIND(" ",N1156))</f>
        <v>ADELAIDE AVE SE</v>
      </c>
      <c r="N1156" s="0" t="s">
        <v>5418</v>
      </c>
      <c r="P1156" s="0" t="s">
        <v>145</v>
      </c>
      <c r="Q1156" s="0" t="s">
        <v>146</v>
      </c>
      <c r="R1156" s="0" t="n">
        <v>44483</v>
      </c>
      <c r="AD1156" s="0" t="s">
        <v>147</v>
      </c>
      <c r="AE1156" s="0" t="s">
        <v>148</v>
      </c>
      <c r="AF1156" s="0" t="s">
        <v>149</v>
      </c>
      <c r="AH1156" s="0" t="n">
        <v>14</v>
      </c>
      <c r="AI1156" s="0" t="n">
        <v>11</v>
      </c>
      <c r="AN1156" s="0" t="s">
        <v>145</v>
      </c>
      <c r="AO1156" s="0" t="s">
        <v>3480</v>
      </c>
      <c r="AP1156" s="0" t="s">
        <v>3481</v>
      </c>
      <c r="AQ1156" s="0" t="n">
        <v>9</v>
      </c>
      <c r="AR1156" s="0" t="n">
        <v>64</v>
      </c>
      <c r="AS1156" s="0" t="n">
        <v>32</v>
      </c>
      <c r="AV1156" s="0" t="s">
        <v>152</v>
      </c>
      <c r="AW1156" s="0" t="n">
        <f aca="false">COUNTA($BA1156:$EG1156)</f>
        <v>7</v>
      </c>
      <c r="AX1156" s="0" t="n">
        <f aca="false">COUNTIF($BC1156:$EG1156,"D")</f>
        <v>1</v>
      </c>
      <c r="AY1156" s="0" t="n">
        <f aca="false">COUNTIF($BC1156:$EG1156,"R")</f>
        <v>0</v>
      </c>
      <c r="AZ1156" s="2" t="n">
        <f aca="false">IF(DH1156&lt;&gt;"",1,0)+IF(DI1156&lt;&gt;"",1,0)+IF(DK1156&lt;&gt;"",1,0)+IF(DM1156&lt;&gt;"",1,0)+IF(DN1156&lt;&gt;"",1,0)+IF(DO1156&lt;&gt;"",1,0)+IF(DQ1156&lt;&gt;"",1,0)+IF(DR1156&lt;&gt;"",1,0)+IF(DT1156&lt;&gt;"",1,0)+IF(DU1156&lt;&gt;"",1,0)+IF(DV1156&lt;&gt;"",1,0)+IF(DW1156&lt;&gt;"",1,0)+IF(DX1156&lt;&gt;"",1,0)+IF(DZ1156&lt;&gt;"",1,0)+IF(EA1156&lt;&gt;"",1,0)+IF(EB1156&lt;&gt;"",1,0)+IF(EE1156&lt;&gt;"",1,0)</f>
        <v>1</v>
      </c>
      <c r="BA1156" s="2" t="n">
        <f aca="false">COUNTIF($DV1156:$EG1156, "&lt;&gt;")</f>
        <v>0</v>
      </c>
      <c r="BB1156" s="0" t="n">
        <f aca="false">AY1156*AX1156</f>
        <v>0</v>
      </c>
      <c r="CU1156" s="0" t="s">
        <v>162</v>
      </c>
      <c r="CV1156" s="0" t="s">
        <v>153</v>
      </c>
      <c r="CY1156" s="0" t="s">
        <v>153</v>
      </c>
      <c r="DC1156" s="0" t="s">
        <v>153</v>
      </c>
      <c r="DN1156" s="0" t="s">
        <v>153</v>
      </c>
    </row>
    <row r="1157" customFormat="false" ht="13.8" hidden="false" customHeight="false" outlineLevel="0" collapsed="false">
      <c r="A1157" s="0" t="s">
        <v>5419</v>
      </c>
      <c r="B1157" s="0" t="n">
        <v>78</v>
      </c>
      <c r="C1157" s="0" t="n">
        <v>388495</v>
      </c>
      <c r="D1157" s="0" t="s">
        <v>5420</v>
      </c>
      <c r="E1157" s="0" t="s">
        <v>2279</v>
      </c>
      <c r="F1157" s="0" t="str">
        <f aca="false">CONCATENATE(D1157," ",LEFT(H1157,4),"T=",AU1157,"D=",AV1157,"R=",AW1157,"M=",AX1157,"L=",AY1157,"B=",AZ1157)</f>
        <v>YASHNIK T=D=WARREN-WARD 5R=45M=0L=10B=9</v>
      </c>
      <c r="G1157" s="0" t="s">
        <v>238</v>
      </c>
      <c r="I1157" s="0" t="s">
        <v>5421</v>
      </c>
      <c r="J1157" s="0" t="s">
        <v>5422</v>
      </c>
      <c r="K1157" s="0" t="s">
        <v>143</v>
      </c>
      <c r="L1157" s="0" t="s">
        <v>238</v>
      </c>
      <c r="M1157" s="0" t="str">
        <f aca="false">RIGHT(N1157,LEN(N1157)-FIND(" ",N1157))</f>
        <v>ADELAIDE AVE SE</v>
      </c>
      <c r="N1157" s="0" t="s">
        <v>5423</v>
      </c>
      <c r="P1157" s="0" t="s">
        <v>145</v>
      </c>
      <c r="Q1157" s="0" t="s">
        <v>146</v>
      </c>
      <c r="R1157" s="0" t="n">
        <v>44483</v>
      </c>
      <c r="AD1157" s="0" t="s">
        <v>147</v>
      </c>
      <c r="AE1157" s="0" t="s">
        <v>148</v>
      </c>
      <c r="AF1157" s="0" t="s">
        <v>149</v>
      </c>
      <c r="AH1157" s="0" t="n">
        <v>14</v>
      </c>
      <c r="AI1157" s="0" t="n">
        <v>11</v>
      </c>
      <c r="AN1157" s="0" t="s">
        <v>145</v>
      </c>
      <c r="AO1157" s="0" t="s">
        <v>3480</v>
      </c>
      <c r="AP1157" s="0" t="s">
        <v>3481</v>
      </c>
      <c r="AQ1157" s="0" t="n">
        <v>9</v>
      </c>
      <c r="AR1157" s="0" t="n">
        <v>64</v>
      </c>
      <c r="AS1157" s="0" t="n">
        <v>32</v>
      </c>
      <c r="AV1157" s="0" t="s">
        <v>152</v>
      </c>
      <c r="AW1157" s="0" t="n">
        <f aca="false">COUNTA($BA1157:$EG1157)</f>
        <v>45</v>
      </c>
      <c r="AX1157" s="0" t="n">
        <f aca="false">COUNTIF($BC1157:$EG1157,"D")</f>
        <v>0</v>
      </c>
      <c r="AY1157" s="0" t="n">
        <f aca="false">COUNTIF($BC1157:$EG1157,"R")</f>
        <v>10</v>
      </c>
      <c r="AZ1157" s="2" t="n">
        <f aca="false">IF(DH1157&lt;&gt;"",1,0)+IF(DI1157&lt;&gt;"",1,0)+IF(DK1157&lt;&gt;"",1,0)+IF(DM1157&lt;&gt;"",1,0)+IF(DN1157&lt;&gt;"",1,0)+IF(DO1157&lt;&gt;"",1,0)+IF(DQ1157&lt;&gt;"",1,0)+IF(DR1157&lt;&gt;"",1,0)+IF(DT1157&lt;&gt;"",1,0)+IF(DU1157&lt;&gt;"",1,0)+IF(DV1157&lt;&gt;"",1,0)+IF(DW1157&lt;&gt;"",1,0)+IF(DX1157&lt;&gt;"",1,0)+IF(DZ1157&lt;&gt;"",1,0)+IF(EA1157&lt;&gt;"",1,0)+IF(EB1157&lt;&gt;"",1,0)+IF(EE1157&lt;&gt;"",1,0)</f>
        <v>9</v>
      </c>
      <c r="BA1157" s="2" t="n">
        <f aca="false">COUNTIF($DV1157:$EG1157, "&lt;&gt;")</f>
        <v>5</v>
      </c>
      <c r="BB1157" s="0" t="n">
        <f aca="false">AY1157*AX1157</f>
        <v>0</v>
      </c>
      <c r="BC1157" s="0" t="s">
        <v>153</v>
      </c>
      <c r="BD1157" s="0" t="s">
        <v>153</v>
      </c>
      <c r="BE1157" s="0" t="s">
        <v>153</v>
      </c>
      <c r="BF1157" s="0" t="s">
        <v>153</v>
      </c>
      <c r="BG1157" s="0" t="s">
        <v>153</v>
      </c>
      <c r="BH1157" s="0" t="s">
        <v>153</v>
      </c>
      <c r="BI1157" s="0" t="s">
        <v>153</v>
      </c>
      <c r="BJ1157" s="0" t="s">
        <v>153</v>
      </c>
      <c r="BK1157" s="0" t="s">
        <v>153</v>
      </c>
      <c r="BL1157" s="0" t="s">
        <v>153</v>
      </c>
      <c r="BP1157" s="0" t="s">
        <v>153</v>
      </c>
      <c r="BR1157" s="0" t="s">
        <v>153</v>
      </c>
      <c r="BS1157" s="0" t="s">
        <v>153</v>
      </c>
      <c r="BV1157" s="0" t="s">
        <v>153</v>
      </c>
      <c r="BY1157" s="0" t="s">
        <v>238</v>
      </c>
      <c r="CA1157" s="0" t="s">
        <v>153</v>
      </c>
      <c r="CG1157" s="0" t="s">
        <v>153</v>
      </c>
      <c r="CH1157" s="0" t="s">
        <v>238</v>
      </c>
      <c r="CK1157" s="0" t="s">
        <v>153</v>
      </c>
      <c r="CN1157" s="0" t="s">
        <v>153</v>
      </c>
      <c r="CO1157" s="0" t="s">
        <v>238</v>
      </c>
      <c r="CP1157" s="0" t="s">
        <v>153</v>
      </c>
      <c r="CT1157" s="0" t="s">
        <v>153</v>
      </c>
      <c r="CU1157" s="0" t="s">
        <v>238</v>
      </c>
      <c r="CV1157" s="0" t="s">
        <v>153</v>
      </c>
      <c r="CY1157" s="0" t="s">
        <v>153</v>
      </c>
      <c r="CZ1157" s="0" t="s">
        <v>238</v>
      </c>
      <c r="DC1157" s="0" t="s">
        <v>153</v>
      </c>
      <c r="DF1157" s="0" t="s">
        <v>153</v>
      </c>
      <c r="DG1157" s="0" t="s">
        <v>238</v>
      </c>
      <c r="DI1157" s="0" t="s">
        <v>153</v>
      </c>
      <c r="DL1157" s="0" t="s">
        <v>153</v>
      </c>
      <c r="DM1157" s="0" t="s">
        <v>238</v>
      </c>
      <c r="DN1157" s="0" t="s">
        <v>153</v>
      </c>
      <c r="DR1157" s="0" t="s">
        <v>153</v>
      </c>
      <c r="DS1157" s="0" t="s">
        <v>238</v>
      </c>
      <c r="DT1157" s="0" t="s">
        <v>238</v>
      </c>
      <c r="DU1157" s="0" t="s">
        <v>153</v>
      </c>
      <c r="DW1157" s="0" t="s">
        <v>153</v>
      </c>
      <c r="DX1157" s="0" t="s">
        <v>153</v>
      </c>
      <c r="EA1157" s="0" t="s">
        <v>153</v>
      </c>
      <c r="ED1157" s="0" t="s">
        <v>238</v>
      </c>
      <c r="EF1157" s="0" t="s">
        <v>153</v>
      </c>
    </row>
    <row r="1158" customFormat="false" ht="13.8" hidden="false" customHeight="false" outlineLevel="0" collapsed="false">
      <c r="A1158" s="0" t="s">
        <v>5424</v>
      </c>
      <c r="B1158" s="0" t="n">
        <v>78</v>
      </c>
      <c r="C1158" s="0" t="n">
        <v>87797</v>
      </c>
      <c r="D1158" s="0" t="s">
        <v>5425</v>
      </c>
      <c r="E1158" s="0" t="s">
        <v>603</v>
      </c>
      <c r="F1158" s="0" t="str">
        <f aca="false">CONCATENATE(D1158," ",LEFT(H1158,4),"T=",AU1158,"D=",AV1158,"R=",AW1158,"M=",AX1158,"L=",AY1158,"B=",AZ1158)</f>
        <v>GRIM T=D=WARREN-WARD 5R=19M=1L=0B=1</v>
      </c>
      <c r="G1158" s="0" t="s">
        <v>453</v>
      </c>
      <c r="I1158" s="0" t="s">
        <v>5426</v>
      </c>
      <c r="J1158" s="0" t="s">
        <v>2761</v>
      </c>
      <c r="K1158" s="0" t="s">
        <v>143</v>
      </c>
      <c r="M1158" s="0" t="str">
        <f aca="false">RIGHT(N1158,LEN(N1158)-FIND(" ",N1158))</f>
        <v>ADELAIDE AVE SE</v>
      </c>
      <c r="N1158" s="0" t="s">
        <v>5427</v>
      </c>
      <c r="P1158" s="0" t="s">
        <v>145</v>
      </c>
      <c r="Q1158" s="0" t="s">
        <v>146</v>
      </c>
      <c r="R1158" s="0" t="n">
        <v>44483</v>
      </c>
      <c r="AD1158" s="0" t="s">
        <v>147</v>
      </c>
      <c r="AE1158" s="0" t="s">
        <v>148</v>
      </c>
      <c r="AF1158" s="0" t="s">
        <v>149</v>
      </c>
      <c r="AH1158" s="0" t="n">
        <v>14</v>
      </c>
      <c r="AI1158" s="0" t="n">
        <v>11</v>
      </c>
      <c r="AN1158" s="0" t="s">
        <v>145</v>
      </c>
      <c r="AO1158" s="0" t="s">
        <v>3480</v>
      </c>
      <c r="AP1158" s="0" t="s">
        <v>3481</v>
      </c>
      <c r="AQ1158" s="0" t="n">
        <v>9</v>
      </c>
      <c r="AR1158" s="0" t="n">
        <v>64</v>
      </c>
      <c r="AS1158" s="0" t="n">
        <v>32</v>
      </c>
      <c r="AV1158" s="0" t="s">
        <v>152</v>
      </c>
      <c r="AW1158" s="0" t="n">
        <f aca="false">COUNTA($BA1158:$EG1158)</f>
        <v>19</v>
      </c>
      <c r="AX1158" s="0" t="n">
        <f aca="false">COUNTIF($BC1158:$EG1158,"D")</f>
        <v>1</v>
      </c>
      <c r="AY1158" s="0" t="n">
        <f aca="false">COUNTIF($BC1158:$EG1158,"R")</f>
        <v>0</v>
      </c>
      <c r="AZ1158" s="2" t="n">
        <f aca="false">IF(DH1158&lt;&gt;"",1,0)+IF(DI1158&lt;&gt;"",1,0)+IF(DK1158&lt;&gt;"",1,0)+IF(DM1158&lt;&gt;"",1,0)+IF(DN1158&lt;&gt;"",1,0)+IF(DO1158&lt;&gt;"",1,0)+IF(DQ1158&lt;&gt;"",1,0)+IF(DR1158&lt;&gt;"",1,0)+IF(DT1158&lt;&gt;"",1,0)+IF(DU1158&lt;&gt;"",1,0)+IF(DV1158&lt;&gt;"",1,0)+IF(DW1158&lt;&gt;"",1,0)+IF(DX1158&lt;&gt;"",1,0)+IF(DZ1158&lt;&gt;"",1,0)+IF(EA1158&lt;&gt;"",1,0)+IF(EB1158&lt;&gt;"",1,0)+IF(EE1158&lt;&gt;"",1,0)</f>
        <v>1</v>
      </c>
      <c r="BA1158" s="2" t="n">
        <f aca="false">COUNTIF($DV1158:$EG1158, "&lt;&gt;")</f>
        <v>1</v>
      </c>
      <c r="BB1158" s="0" t="n">
        <f aca="false">AY1158*AX1158</f>
        <v>0</v>
      </c>
      <c r="BD1158" s="0" t="s">
        <v>153</v>
      </c>
      <c r="BG1158" s="0" t="s">
        <v>153</v>
      </c>
      <c r="BH1158" s="0" t="s">
        <v>153</v>
      </c>
      <c r="BK1158" s="0" t="s">
        <v>153</v>
      </c>
      <c r="BL1158" s="0" t="s">
        <v>153</v>
      </c>
      <c r="BP1158" s="0" t="s">
        <v>153</v>
      </c>
      <c r="BS1158" s="0" t="s">
        <v>153</v>
      </c>
      <c r="CA1158" s="0" t="s">
        <v>153</v>
      </c>
      <c r="CG1158" s="0" t="s">
        <v>153</v>
      </c>
      <c r="CH1158" s="0" t="s">
        <v>162</v>
      </c>
      <c r="CK1158" s="0" t="s">
        <v>153</v>
      </c>
      <c r="CN1158" s="0" t="s">
        <v>153</v>
      </c>
      <c r="CP1158" s="0" t="s">
        <v>153</v>
      </c>
      <c r="CY1158" s="0" t="s">
        <v>153</v>
      </c>
      <c r="DC1158" s="0" t="s">
        <v>153</v>
      </c>
      <c r="DN1158" s="0" t="s">
        <v>153</v>
      </c>
      <c r="EF1158" s="0" t="s">
        <v>153</v>
      </c>
    </row>
    <row r="1159" customFormat="false" ht="13.8" hidden="false" customHeight="false" outlineLevel="0" collapsed="false">
      <c r="A1159" s="0" t="s">
        <v>5428</v>
      </c>
      <c r="B1159" s="0" t="n">
        <v>78</v>
      </c>
      <c r="C1159" s="0" t="n">
        <v>439751</v>
      </c>
      <c r="D1159" s="0" t="s">
        <v>5429</v>
      </c>
      <c r="E1159" s="0" t="s">
        <v>1629</v>
      </c>
      <c r="F1159" s="0" t="str">
        <f aca="false">CONCATENATE(D1159," ",LEFT(H1159,4),"T=",AU1159,"D=",AV1159,"R=",AW1159,"M=",AX1159,"L=",AY1159,"B=",AZ1159)</f>
        <v>BOKONE T=D=WARREN-WARD 5R=5M=0L=0B=0</v>
      </c>
      <c r="G1159" s="0" t="s">
        <v>176</v>
      </c>
      <c r="I1159" s="0" t="s">
        <v>5430</v>
      </c>
      <c r="J1159" s="0" t="s">
        <v>439</v>
      </c>
      <c r="K1159" s="0" t="s">
        <v>143</v>
      </c>
      <c r="M1159" s="0" t="str">
        <f aca="false">RIGHT(N1159,LEN(N1159)-FIND(" ",N1159))</f>
        <v>ADELAIDE AVE SE</v>
      </c>
      <c r="N1159" s="0" t="s">
        <v>5427</v>
      </c>
      <c r="P1159" s="0" t="s">
        <v>145</v>
      </c>
      <c r="Q1159" s="0" t="s">
        <v>146</v>
      </c>
      <c r="R1159" s="0" t="n">
        <v>44483</v>
      </c>
      <c r="AD1159" s="0" t="s">
        <v>147</v>
      </c>
      <c r="AE1159" s="0" t="s">
        <v>148</v>
      </c>
      <c r="AF1159" s="0" t="s">
        <v>149</v>
      </c>
      <c r="AH1159" s="0" t="n">
        <v>14</v>
      </c>
      <c r="AI1159" s="0" t="n">
        <v>11</v>
      </c>
      <c r="AN1159" s="0" t="s">
        <v>145</v>
      </c>
      <c r="AO1159" s="0" t="s">
        <v>3480</v>
      </c>
      <c r="AP1159" s="0" t="s">
        <v>3481</v>
      </c>
      <c r="AQ1159" s="0" t="n">
        <v>9</v>
      </c>
      <c r="AR1159" s="0" t="n">
        <v>64</v>
      </c>
      <c r="AS1159" s="0" t="n">
        <v>32</v>
      </c>
      <c r="AV1159" s="0" t="s">
        <v>152</v>
      </c>
      <c r="AW1159" s="0" t="n">
        <f aca="false">COUNTA($BA1159:$EG1159)</f>
        <v>5</v>
      </c>
      <c r="AX1159" s="0" t="n">
        <f aca="false">COUNTIF($BC1159:$EG1159,"D")</f>
        <v>0</v>
      </c>
      <c r="AY1159" s="0" t="n">
        <f aca="false">COUNTIF($BC1159:$EG1159,"R")</f>
        <v>0</v>
      </c>
      <c r="AZ1159" s="2" t="n">
        <f aca="false">IF(DH1159&lt;&gt;"",1,0)+IF(DI1159&lt;&gt;"",1,0)+IF(DK1159&lt;&gt;"",1,0)+IF(DM1159&lt;&gt;"",1,0)+IF(DN1159&lt;&gt;"",1,0)+IF(DO1159&lt;&gt;"",1,0)+IF(DQ1159&lt;&gt;"",1,0)+IF(DR1159&lt;&gt;"",1,0)+IF(DT1159&lt;&gt;"",1,0)+IF(DU1159&lt;&gt;"",1,0)+IF(DV1159&lt;&gt;"",1,0)+IF(DW1159&lt;&gt;"",1,0)+IF(DX1159&lt;&gt;"",1,0)+IF(DZ1159&lt;&gt;"",1,0)+IF(EA1159&lt;&gt;"",1,0)+IF(EB1159&lt;&gt;"",1,0)+IF(EE1159&lt;&gt;"",1,0)</f>
        <v>0</v>
      </c>
      <c r="BA1159" s="2" t="n">
        <f aca="false">COUNTIF($DV1159:$EG1159, "&lt;&gt;")</f>
        <v>1</v>
      </c>
      <c r="BB1159" s="0" t="n">
        <f aca="false">AY1159*AX1159</f>
        <v>0</v>
      </c>
      <c r="CY1159" s="0" t="s">
        <v>153</v>
      </c>
      <c r="DC1159" s="0" t="s">
        <v>153</v>
      </c>
      <c r="EF1159" s="0" t="s">
        <v>153</v>
      </c>
    </row>
    <row r="1160" customFormat="false" ht="13.8" hidden="false" customHeight="false" outlineLevel="0" collapsed="false">
      <c r="A1160" s="0" t="s">
        <v>5431</v>
      </c>
      <c r="B1160" s="0" t="n">
        <v>78</v>
      </c>
      <c r="C1160" s="0" t="n">
        <v>244610</v>
      </c>
      <c r="D1160" s="0" t="s">
        <v>5432</v>
      </c>
      <c r="E1160" s="0" t="s">
        <v>5433</v>
      </c>
      <c r="F1160" s="0" t="str">
        <f aca="false">CONCATENATE(D1160," ",LEFT(H1160,4),"T=",AU1160,"D=",AV1160,"R=",AW1160,"M=",AX1160,"L=",AY1160,"B=",AZ1160)</f>
        <v>ZANDARSKI T=D=WARREN-WARD 5R=16M=0L=3B=3</v>
      </c>
      <c r="G1160" s="0" t="s">
        <v>310</v>
      </c>
      <c r="I1160" s="0" t="s">
        <v>5434</v>
      </c>
      <c r="J1160" s="0" t="s">
        <v>5435</v>
      </c>
      <c r="K1160" s="0" t="s">
        <v>143</v>
      </c>
      <c r="L1160" s="0" t="s">
        <v>238</v>
      </c>
      <c r="M1160" s="0" t="str">
        <f aca="false">RIGHT(N1160,LEN(N1160)-FIND(" ",N1160))</f>
        <v>ADELAIDE AVE SE</v>
      </c>
      <c r="N1160" s="0" t="s">
        <v>5436</v>
      </c>
      <c r="P1160" s="0" t="s">
        <v>145</v>
      </c>
      <c r="Q1160" s="0" t="s">
        <v>146</v>
      </c>
      <c r="R1160" s="0" t="n">
        <v>44483</v>
      </c>
      <c r="AD1160" s="0" t="s">
        <v>147</v>
      </c>
      <c r="AE1160" s="0" t="s">
        <v>148</v>
      </c>
      <c r="AF1160" s="0" t="s">
        <v>149</v>
      </c>
      <c r="AH1160" s="0" t="n">
        <v>14</v>
      </c>
      <c r="AI1160" s="0" t="n">
        <v>11</v>
      </c>
      <c r="AN1160" s="0" t="s">
        <v>145</v>
      </c>
      <c r="AO1160" s="0" t="s">
        <v>3480</v>
      </c>
      <c r="AP1160" s="0" t="s">
        <v>3481</v>
      </c>
      <c r="AQ1160" s="0" t="n">
        <v>9</v>
      </c>
      <c r="AR1160" s="0" t="n">
        <v>64</v>
      </c>
      <c r="AS1160" s="0" t="n">
        <v>32</v>
      </c>
      <c r="AV1160" s="0" t="s">
        <v>152</v>
      </c>
      <c r="AW1160" s="0" t="n">
        <f aca="false">COUNTA($BA1160:$EG1160)</f>
        <v>16</v>
      </c>
      <c r="AX1160" s="0" t="n">
        <f aca="false">COUNTIF($BC1160:$EG1160,"D")</f>
        <v>0</v>
      </c>
      <c r="AY1160" s="0" t="n">
        <f aca="false">COUNTIF($BC1160:$EG1160,"R")</f>
        <v>3</v>
      </c>
      <c r="AZ1160" s="2" t="n">
        <f aca="false">IF(DH1160&lt;&gt;"",1,0)+IF(DI1160&lt;&gt;"",1,0)+IF(DK1160&lt;&gt;"",1,0)+IF(DM1160&lt;&gt;"",1,0)+IF(DN1160&lt;&gt;"",1,0)+IF(DO1160&lt;&gt;"",1,0)+IF(DQ1160&lt;&gt;"",1,0)+IF(DR1160&lt;&gt;"",1,0)+IF(DT1160&lt;&gt;"",1,0)+IF(DU1160&lt;&gt;"",1,0)+IF(DV1160&lt;&gt;"",1,0)+IF(DW1160&lt;&gt;"",1,0)+IF(DX1160&lt;&gt;"",1,0)+IF(DZ1160&lt;&gt;"",1,0)+IF(EA1160&lt;&gt;"",1,0)+IF(EB1160&lt;&gt;"",1,0)+IF(EE1160&lt;&gt;"",1,0)</f>
        <v>3</v>
      </c>
      <c r="BA1160" s="2" t="n">
        <f aca="false">COUNTIF($DV1160:$EG1160, "&lt;&gt;")</f>
        <v>1</v>
      </c>
      <c r="BB1160" s="0" t="n">
        <f aca="false">AY1160*AX1160</f>
        <v>0</v>
      </c>
      <c r="BH1160" s="0" t="s">
        <v>153</v>
      </c>
      <c r="BK1160" s="0" t="s">
        <v>153</v>
      </c>
      <c r="BL1160" s="0" t="s">
        <v>153</v>
      </c>
      <c r="BS1160" s="0" t="s">
        <v>153</v>
      </c>
      <c r="BY1160" s="0" t="s">
        <v>238</v>
      </c>
      <c r="CP1160" s="0" t="s">
        <v>153</v>
      </c>
      <c r="CY1160" s="0" t="s">
        <v>153</v>
      </c>
      <c r="CZ1160" s="0" t="s">
        <v>238</v>
      </c>
      <c r="DC1160" s="0" t="s">
        <v>153</v>
      </c>
      <c r="DI1160" s="0" t="s">
        <v>153</v>
      </c>
      <c r="DN1160" s="0" t="s">
        <v>153</v>
      </c>
      <c r="DS1160" s="0" t="s">
        <v>238</v>
      </c>
      <c r="DU1160" s="0" t="s">
        <v>153</v>
      </c>
      <c r="EF1160" s="0" t="s">
        <v>153</v>
      </c>
    </row>
    <row r="1161" customFormat="false" ht="13.8" hidden="false" customHeight="false" outlineLevel="0" collapsed="false">
      <c r="A1161" s="0" t="s">
        <v>5437</v>
      </c>
      <c r="B1161" s="0" t="n">
        <v>78</v>
      </c>
      <c r="C1161" s="0" t="n">
        <v>199076</v>
      </c>
      <c r="D1161" s="0" t="s">
        <v>5438</v>
      </c>
      <c r="E1161" s="0" t="s">
        <v>5439</v>
      </c>
      <c r="F1161" s="0" t="str">
        <f aca="false">CONCATENATE(D1161," ",LEFT(H1161,4),"T=",AU1161,"D=",AV1161,"R=",AW1161,"M=",AX1161,"L=",AY1161,"B=",AZ1161)</f>
        <v>HEAKIN JRT=D=WARREN-WARD 5R=38M=0L=8B=7</v>
      </c>
      <c r="G1161" s="0" t="s">
        <v>238</v>
      </c>
      <c r="H1161" s="0" t="s">
        <v>358</v>
      </c>
      <c r="I1161" s="0" t="s">
        <v>5440</v>
      </c>
      <c r="J1161" s="0" t="s">
        <v>1125</v>
      </c>
      <c r="K1161" s="0" t="s">
        <v>143</v>
      </c>
      <c r="L1161" s="0" t="s">
        <v>238</v>
      </c>
      <c r="M1161" s="0" t="str">
        <f aca="false">RIGHT(N1161,LEN(N1161)-FIND(" ",N1161))</f>
        <v>ADELAIDE AVE SE</v>
      </c>
      <c r="N1161" s="0" t="s">
        <v>5441</v>
      </c>
      <c r="P1161" s="0" t="s">
        <v>145</v>
      </c>
      <c r="Q1161" s="0" t="s">
        <v>146</v>
      </c>
      <c r="R1161" s="0" t="n">
        <v>44483</v>
      </c>
      <c r="AD1161" s="0" t="s">
        <v>147</v>
      </c>
      <c r="AE1161" s="0" t="s">
        <v>148</v>
      </c>
      <c r="AF1161" s="0" t="s">
        <v>149</v>
      </c>
      <c r="AH1161" s="0" t="n">
        <v>14</v>
      </c>
      <c r="AI1161" s="0" t="n">
        <v>11</v>
      </c>
      <c r="AN1161" s="0" t="s">
        <v>145</v>
      </c>
      <c r="AO1161" s="0" t="s">
        <v>3480</v>
      </c>
      <c r="AP1161" s="0" t="s">
        <v>3481</v>
      </c>
      <c r="AQ1161" s="0" t="n">
        <v>9</v>
      </c>
      <c r="AR1161" s="0" t="n">
        <v>64</v>
      </c>
      <c r="AS1161" s="0" t="n">
        <v>32</v>
      </c>
      <c r="AV1161" s="0" t="s">
        <v>152</v>
      </c>
      <c r="AW1161" s="0" t="n">
        <f aca="false">COUNTA($BA1161:$EG1161)</f>
        <v>38</v>
      </c>
      <c r="AX1161" s="0" t="n">
        <f aca="false">COUNTIF($BC1161:$EG1161,"D")</f>
        <v>0</v>
      </c>
      <c r="AY1161" s="0" t="n">
        <f aca="false">COUNTIF($BC1161:$EG1161,"R")</f>
        <v>8</v>
      </c>
      <c r="AZ1161" s="2" t="n">
        <f aca="false">IF(DH1161&lt;&gt;"",1,0)+IF(DI1161&lt;&gt;"",1,0)+IF(DK1161&lt;&gt;"",1,0)+IF(DM1161&lt;&gt;"",1,0)+IF(DN1161&lt;&gt;"",1,0)+IF(DO1161&lt;&gt;"",1,0)+IF(DQ1161&lt;&gt;"",1,0)+IF(DR1161&lt;&gt;"",1,0)+IF(DT1161&lt;&gt;"",1,0)+IF(DU1161&lt;&gt;"",1,0)+IF(DV1161&lt;&gt;"",1,0)+IF(DW1161&lt;&gt;"",1,0)+IF(DX1161&lt;&gt;"",1,0)+IF(DZ1161&lt;&gt;"",1,0)+IF(EA1161&lt;&gt;"",1,0)+IF(EB1161&lt;&gt;"",1,0)+IF(EE1161&lt;&gt;"",1,0)</f>
        <v>7</v>
      </c>
      <c r="BA1161" s="2" t="n">
        <f aca="false">COUNTIF($DV1161:$EG1161, "&lt;&gt;")</f>
        <v>4</v>
      </c>
      <c r="BB1161" s="0" t="n">
        <f aca="false">AY1161*AX1161</f>
        <v>0</v>
      </c>
      <c r="BC1161" s="0" t="s">
        <v>153</v>
      </c>
      <c r="BD1161" s="0" t="s">
        <v>153</v>
      </c>
      <c r="BH1161" s="0" t="s">
        <v>153</v>
      </c>
      <c r="BI1161" s="0" t="s">
        <v>153</v>
      </c>
      <c r="BJ1161" s="0" t="s">
        <v>153</v>
      </c>
      <c r="BK1161" s="0" t="s">
        <v>153</v>
      </c>
      <c r="BL1161" s="0" t="s">
        <v>153</v>
      </c>
      <c r="BP1161" s="0" t="s">
        <v>153</v>
      </c>
      <c r="BR1161" s="0" t="s">
        <v>153</v>
      </c>
      <c r="BS1161" s="0" t="s">
        <v>153</v>
      </c>
      <c r="BV1161" s="0" t="s">
        <v>153</v>
      </c>
      <c r="BY1161" s="0" t="s">
        <v>238</v>
      </c>
      <c r="CA1161" s="0" t="s">
        <v>153</v>
      </c>
      <c r="CG1161" s="0" t="s">
        <v>153</v>
      </c>
      <c r="CH1161" s="0" t="s">
        <v>238</v>
      </c>
      <c r="CK1161" s="0" t="s">
        <v>153</v>
      </c>
      <c r="CN1161" s="0" t="s">
        <v>153</v>
      </c>
      <c r="CO1161" s="0" t="s">
        <v>238</v>
      </c>
      <c r="CP1161" s="0" t="s">
        <v>153</v>
      </c>
      <c r="CV1161" s="0" t="s">
        <v>153</v>
      </c>
      <c r="CY1161" s="0" t="s">
        <v>153</v>
      </c>
      <c r="CZ1161" s="0" t="s">
        <v>238</v>
      </c>
      <c r="DC1161" s="0" t="s">
        <v>153</v>
      </c>
      <c r="DF1161" s="0" t="s">
        <v>153</v>
      </c>
      <c r="DG1161" s="0" t="s">
        <v>238</v>
      </c>
      <c r="DI1161" s="0" t="s">
        <v>153</v>
      </c>
      <c r="DL1161" s="0" t="s">
        <v>153</v>
      </c>
      <c r="DM1161" s="0" t="s">
        <v>238</v>
      </c>
      <c r="DN1161" s="0" t="s">
        <v>153</v>
      </c>
      <c r="DR1161" s="0" t="s">
        <v>153</v>
      </c>
      <c r="DS1161" s="0" t="s">
        <v>238</v>
      </c>
      <c r="DU1161" s="0" t="s">
        <v>153</v>
      </c>
      <c r="DX1161" s="0" t="s">
        <v>153</v>
      </c>
      <c r="EA1161" s="0" t="s">
        <v>153</v>
      </c>
      <c r="ED1161" s="0" t="s">
        <v>238</v>
      </c>
      <c r="EF1161" s="0" t="s">
        <v>153</v>
      </c>
    </row>
    <row r="1162" customFormat="false" ht="13.8" hidden="false" customHeight="false" outlineLevel="0" collapsed="false">
      <c r="A1162" s="0" t="s">
        <v>5442</v>
      </c>
      <c r="B1162" s="0" t="n">
        <v>78</v>
      </c>
      <c r="C1162" s="0" t="n">
        <v>212169</v>
      </c>
      <c r="D1162" s="0" t="s">
        <v>5443</v>
      </c>
      <c r="E1162" s="0" t="s">
        <v>5444</v>
      </c>
      <c r="F1162" s="0" t="str">
        <f aca="false">CONCATENATE(D1162," ",LEFT(H1162,4),"T=",AU1162,"D=",AV1162,"R=",AW1162,"M=",AX1162,"L=",AY1162,"B=",AZ1162)</f>
        <v>SOLANO T=D=WARREN-WARD 5R=4M=0L=0B=1</v>
      </c>
      <c r="I1162" s="0" t="s">
        <v>5445</v>
      </c>
      <c r="J1162" s="0" t="s">
        <v>5446</v>
      </c>
      <c r="K1162" s="0" t="s">
        <v>143</v>
      </c>
      <c r="M1162" s="0" t="str">
        <f aca="false">RIGHT(N1162,LEN(N1162)-FIND(" ",N1162))</f>
        <v>ADELAIDE AVE SE</v>
      </c>
      <c r="N1162" s="0" t="s">
        <v>5447</v>
      </c>
      <c r="P1162" s="0" t="s">
        <v>145</v>
      </c>
      <c r="Q1162" s="0" t="s">
        <v>146</v>
      </c>
      <c r="R1162" s="0" t="n">
        <v>44483</v>
      </c>
      <c r="AD1162" s="0" t="s">
        <v>147</v>
      </c>
      <c r="AE1162" s="0" t="s">
        <v>148</v>
      </c>
      <c r="AF1162" s="0" t="s">
        <v>149</v>
      </c>
      <c r="AH1162" s="0" t="n">
        <v>14</v>
      </c>
      <c r="AI1162" s="0" t="n">
        <v>11</v>
      </c>
      <c r="AN1162" s="0" t="s">
        <v>145</v>
      </c>
      <c r="AO1162" s="0" t="s">
        <v>3480</v>
      </c>
      <c r="AP1162" s="0" t="s">
        <v>3481</v>
      </c>
      <c r="AQ1162" s="0" t="n">
        <v>9</v>
      </c>
      <c r="AR1162" s="0" t="n">
        <v>64</v>
      </c>
      <c r="AS1162" s="0" t="n">
        <v>32</v>
      </c>
      <c r="AV1162" s="0" t="s">
        <v>152</v>
      </c>
      <c r="AW1162" s="0" t="n">
        <f aca="false">COUNTA($BA1162:$EG1162)</f>
        <v>4</v>
      </c>
      <c r="AX1162" s="0" t="n">
        <f aca="false">COUNTIF($BC1162:$EG1162,"D")</f>
        <v>0</v>
      </c>
      <c r="AY1162" s="0" t="n">
        <f aca="false">COUNTIF($BC1162:$EG1162,"R")</f>
        <v>0</v>
      </c>
      <c r="AZ1162" s="2" t="n">
        <f aca="false">IF(DH1162&lt;&gt;"",1,0)+IF(DI1162&lt;&gt;"",1,0)+IF(DK1162&lt;&gt;"",1,0)+IF(DM1162&lt;&gt;"",1,0)+IF(DN1162&lt;&gt;"",1,0)+IF(DO1162&lt;&gt;"",1,0)+IF(DQ1162&lt;&gt;"",1,0)+IF(DR1162&lt;&gt;"",1,0)+IF(DT1162&lt;&gt;"",1,0)+IF(DU1162&lt;&gt;"",1,0)+IF(DV1162&lt;&gt;"",1,0)+IF(DW1162&lt;&gt;"",1,0)+IF(DX1162&lt;&gt;"",1,0)+IF(DZ1162&lt;&gt;"",1,0)+IF(EA1162&lt;&gt;"",1,0)+IF(EB1162&lt;&gt;"",1,0)+IF(EE1162&lt;&gt;"",1,0)</f>
        <v>1</v>
      </c>
      <c r="BA1162" s="2" t="n">
        <f aca="false">COUNTIF($DV1162:$EG1162, "&lt;&gt;")</f>
        <v>2</v>
      </c>
      <c r="BB1162" s="0" t="n">
        <f aca="false">AY1162*AX1162</f>
        <v>0</v>
      </c>
      <c r="DX1162" s="0" t="s">
        <v>153</v>
      </c>
      <c r="EF1162" s="0" t="s">
        <v>153</v>
      </c>
    </row>
    <row r="1163" customFormat="false" ht="13.8" hidden="false" customHeight="false" outlineLevel="0" collapsed="false">
      <c r="A1163" s="0" t="s">
        <v>5448</v>
      </c>
      <c r="B1163" s="0" t="n">
        <v>78</v>
      </c>
      <c r="C1163" s="0" t="n">
        <v>443269</v>
      </c>
      <c r="D1163" s="0" t="s">
        <v>5443</v>
      </c>
      <c r="E1163" s="0" t="s">
        <v>3229</v>
      </c>
      <c r="F1163" s="0" t="str">
        <f aca="false">CONCATENATE(D1163," ",LEFT(H1163,4),"T=",AU1163,"D=",AV1163,"R=",AW1163,"M=",AX1163,"L=",AY1163,"B=",AZ1163)</f>
        <v>SOLANO T=D=WARREN-WARD 5R=3M=0L=0B=0</v>
      </c>
      <c r="G1163" s="0" t="s">
        <v>157</v>
      </c>
      <c r="I1163" s="0" t="s">
        <v>5449</v>
      </c>
      <c r="J1163" s="0" t="s">
        <v>1540</v>
      </c>
      <c r="K1163" s="0" t="s">
        <v>143</v>
      </c>
      <c r="M1163" s="0" t="str">
        <f aca="false">RIGHT(N1163,LEN(N1163)-FIND(" ",N1163))</f>
        <v>ADELAIDE AVE SE</v>
      </c>
      <c r="N1163" s="0" t="s">
        <v>5447</v>
      </c>
      <c r="P1163" s="0" t="s">
        <v>145</v>
      </c>
      <c r="Q1163" s="0" t="s">
        <v>146</v>
      </c>
      <c r="R1163" s="0" t="n">
        <v>44483</v>
      </c>
      <c r="S1163" s="0" t="n">
        <v>6117</v>
      </c>
      <c r="AD1163" s="0" t="s">
        <v>147</v>
      </c>
      <c r="AE1163" s="0" t="s">
        <v>148</v>
      </c>
      <c r="AF1163" s="0" t="s">
        <v>149</v>
      </c>
      <c r="AH1163" s="0" t="n">
        <v>14</v>
      </c>
      <c r="AI1163" s="0" t="n">
        <v>11</v>
      </c>
      <c r="AN1163" s="0" t="s">
        <v>145</v>
      </c>
      <c r="AO1163" s="0" t="s">
        <v>3480</v>
      </c>
      <c r="AP1163" s="0" t="s">
        <v>3481</v>
      </c>
      <c r="AQ1163" s="0" t="n">
        <v>9</v>
      </c>
      <c r="AR1163" s="0" t="n">
        <v>64</v>
      </c>
      <c r="AS1163" s="0" t="n">
        <v>32</v>
      </c>
      <c r="AV1163" s="0" t="s">
        <v>152</v>
      </c>
      <c r="AW1163" s="0" t="n">
        <f aca="false">COUNTA($BA1163:$EG1163)</f>
        <v>3</v>
      </c>
      <c r="AX1163" s="0" t="n">
        <f aca="false">COUNTIF($BC1163:$EG1163,"D")</f>
        <v>0</v>
      </c>
      <c r="AY1163" s="0" t="n">
        <f aca="false">COUNTIF($BC1163:$EG1163,"R")</f>
        <v>0</v>
      </c>
      <c r="AZ1163" s="2" t="n">
        <f aca="false">IF(DH1163&lt;&gt;"",1,0)+IF(DI1163&lt;&gt;"",1,0)+IF(DK1163&lt;&gt;"",1,0)+IF(DM1163&lt;&gt;"",1,0)+IF(DN1163&lt;&gt;"",1,0)+IF(DO1163&lt;&gt;"",1,0)+IF(DQ1163&lt;&gt;"",1,0)+IF(DR1163&lt;&gt;"",1,0)+IF(DT1163&lt;&gt;"",1,0)+IF(DU1163&lt;&gt;"",1,0)+IF(DV1163&lt;&gt;"",1,0)+IF(DW1163&lt;&gt;"",1,0)+IF(DX1163&lt;&gt;"",1,0)+IF(DZ1163&lt;&gt;"",1,0)+IF(EA1163&lt;&gt;"",1,0)+IF(EB1163&lt;&gt;"",1,0)+IF(EE1163&lt;&gt;"",1,0)</f>
        <v>0</v>
      </c>
      <c r="BA1163" s="2" t="n">
        <f aca="false">COUNTIF($DV1163:$EG1163, "&lt;&gt;")</f>
        <v>1</v>
      </c>
      <c r="BB1163" s="0" t="n">
        <f aca="false">AY1163*AX1163</f>
        <v>0</v>
      </c>
      <c r="EF1163" s="0" t="s">
        <v>153</v>
      </c>
    </row>
    <row r="1164" customFormat="false" ht="13.8" hidden="false" customHeight="false" outlineLevel="0" collapsed="false">
      <c r="A1164" s="0" t="s">
        <v>5450</v>
      </c>
      <c r="B1164" s="0" t="n">
        <v>78</v>
      </c>
      <c r="C1164" s="0" t="n">
        <v>443264</v>
      </c>
      <c r="D1164" s="0" t="s">
        <v>5451</v>
      </c>
      <c r="E1164" s="0" t="s">
        <v>5452</v>
      </c>
      <c r="F1164" s="0" t="str">
        <f aca="false">CONCATENATE(D1164," ",LEFT(H1164,4),"T=",AU1164,"D=",AV1164,"R=",AW1164,"M=",AX1164,"L=",AY1164,"B=",AZ1164)</f>
        <v>NAPIER T=D=WARREN-WARD 5R=19M=2L=0B=5</v>
      </c>
      <c r="G1164" s="0" t="s">
        <v>5453</v>
      </c>
      <c r="I1164" s="0" t="s">
        <v>5454</v>
      </c>
      <c r="J1164" s="0" t="s">
        <v>500</v>
      </c>
      <c r="K1164" s="0" t="s">
        <v>143</v>
      </c>
      <c r="L1164" s="0" t="s">
        <v>162</v>
      </c>
      <c r="M1164" s="0" t="str">
        <f aca="false">RIGHT(N1164,LEN(N1164)-FIND(" ",N1164))</f>
        <v>ADELAIDE AVE SE</v>
      </c>
      <c r="N1164" s="0" t="s">
        <v>5455</v>
      </c>
      <c r="P1164" s="0" t="s">
        <v>145</v>
      </c>
      <c r="Q1164" s="0" t="s">
        <v>146</v>
      </c>
      <c r="R1164" s="0" t="n">
        <v>44483</v>
      </c>
      <c r="AD1164" s="0" t="s">
        <v>147</v>
      </c>
      <c r="AE1164" s="0" t="s">
        <v>148</v>
      </c>
      <c r="AF1164" s="0" t="s">
        <v>149</v>
      </c>
      <c r="AH1164" s="0" t="n">
        <v>14</v>
      </c>
      <c r="AI1164" s="0" t="n">
        <v>11</v>
      </c>
      <c r="AN1164" s="0" t="s">
        <v>145</v>
      </c>
      <c r="AO1164" s="0" t="s">
        <v>3480</v>
      </c>
      <c r="AP1164" s="0" t="s">
        <v>3481</v>
      </c>
      <c r="AQ1164" s="0" t="n">
        <v>9</v>
      </c>
      <c r="AR1164" s="0" t="n">
        <v>64</v>
      </c>
      <c r="AS1164" s="0" t="n">
        <v>32</v>
      </c>
      <c r="AV1164" s="0" t="s">
        <v>152</v>
      </c>
      <c r="AW1164" s="0" t="n">
        <f aca="false">COUNTA($BA1164:$EG1164)</f>
        <v>19</v>
      </c>
      <c r="AX1164" s="0" t="n">
        <f aca="false">COUNTIF($BC1164:$EG1164,"D")</f>
        <v>2</v>
      </c>
      <c r="AY1164" s="0" t="n">
        <f aca="false">COUNTIF($BC1164:$EG1164,"R")</f>
        <v>0</v>
      </c>
      <c r="AZ1164" s="2" t="n">
        <f aca="false">IF(DH1164&lt;&gt;"",1,0)+IF(DI1164&lt;&gt;"",1,0)+IF(DK1164&lt;&gt;"",1,0)+IF(DM1164&lt;&gt;"",1,0)+IF(DN1164&lt;&gt;"",1,0)+IF(DO1164&lt;&gt;"",1,0)+IF(DQ1164&lt;&gt;"",1,0)+IF(DR1164&lt;&gt;"",1,0)+IF(DT1164&lt;&gt;"",1,0)+IF(DU1164&lt;&gt;"",1,0)+IF(DV1164&lt;&gt;"",1,0)+IF(DW1164&lt;&gt;"",1,0)+IF(DX1164&lt;&gt;"",1,0)+IF(DZ1164&lt;&gt;"",1,0)+IF(EA1164&lt;&gt;"",1,0)+IF(EB1164&lt;&gt;"",1,0)+IF(EE1164&lt;&gt;"",1,0)</f>
        <v>5</v>
      </c>
      <c r="BA1164" s="2" t="n">
        <f aca="false">COUNTIF($DV1164:$EG1164, "&lt;&gt;")</f>
        <v>3</v>
      </c>
      <c r="BB1164" s="0" t="n">
        <f aca="false">AY1164*AX1164</f>
        <v>0</v>
      </c>
      <c r="BD1164" s="0" t="s">
        <v>153</v>
      </c>
      <c r="BH1164" s="0" t="s">
        <v>153</v>
      </c>
      <c r="BJ1164" s="0" t="s">
        <v>153</v>
      </c>
      <c r="BL1164" s="0" t="s">
        <v>153</v>
      </c>
      <c r="BS1164" s="0" t="s">
        <v>153</v>
      </c>
      <c r="BY1164" s="0" t="s">
        <v>162</v>
      </c>
      <c r="CA1164" s="0" t="s">
        <v>153</v>
      </c>
      <c r="CG1164" s="0" t="s">
        <v>153</v>
      </c>
      <c r="CK1164" s="0" t="s">
        <v>153</v>
      </c>
      <c r="CP1164" s="0" t="s">
        <v>153</v>
      </c>
      <c r="DI1164" s="0" t="s">
        <v>153</v>
      </c>
      <c r="DN1164" s="0" t="s">
        <v>153</v>
      </c>
      <c r="DS1164" s="0" t="s">
        <v>162</v>
      </c>
      <c r="DU1164" s="0" t="s">
        <v>153</v>
      </c>
      <c r="DX1164" s="0" t="s">
        <v>153</v>
      </c>
      <c r="EA1164" s="0" t="s">
        <v>153</v>
      </c>
      <c r="EF1164" s="0" t="s">
        <v>153</v>
      </c>
    </row>
    <row r="1165" customFormat="false" ht="13.8" hidden="false" customHeight="false" outlineLevel="0" collapsed="false">
      <c r="A1165" s="0" t="s">
        <v>5456</v>
      </c>
      <c r="B1165" s="0" t="n">
        <v>78</v>
      </c>
      <c r="C1165" s="0" t="n">
        <v>288827</v>
      </c>
      <c r="D1165" s="0" t="s">
        <v>3409</v>
      </c>
      <c r="E1165" s="0" t="s">
        <v>817</v>
      </c>
      <c r="F1165" s="0" t="str">
        <f aca="false">CONCATENATE(D1165," ",LEFT(H1165,4),"T=",AU1165,"D=",AV1165,"R=",AW1165,"M=",AX1165,"L=",AY1165,"B=",AZ1165)</f>
        <v>HALL T=D=WARREN-WARD 5R=10M=2L=0B=2</v>
      </c>
      <c r="G1165" s="0" t="s">
        <v>176</v>
      </c>
      <c r="I1165" s="0" t="s">
        <v>5457</v>
      </c>
      <c r="J1165" s="0" t="s">
        <v>5458</v>
      </c>
      <c r="K1165" s="0" t="s">
        <v>143</v>
      </c>
      <c r="L1165" s="0" t="s">
        <v>162</v>
      </c>
      <c r="M1165" s="0" t="str">
        <f aca="false">RIGHT(N1165,LEN(N1165)-FIND(" ",N1165))</f>
        <v>ADELAIDE AVE SE</v>
      </c>
      <c r="N1165" s="0" t="s">
        <v>5455</v>
      </c>
      <c r="P1165" s="0" t="s">
        <v>145</v>
      </c>
      <c r="Q1165" s="0" t="s">
        <v>146</v>
      </c>
      <c r="R1165" s="0" t="n">
        <v>44483</v>
      </c>
      <c r="AD1165" s="0" t="s">
        <v>147</v>
      </c>
      <c r="AE1165" s="0" t="s">
        <v>148</v>
      </c>
      <c r="AF1165" s="0" t="s">
        <v>149</v>
      </c>
      <c r="AH1165" s="0" t="n">
        <v>14</v>
      </c>
      <c r="AI1165" s="0" t="n">
        <v>11</v>
      </c>
      <c r="AN1165" s="0" t="s">
        <v>145</v>
      </c>
      <c r="AO1165" s="0" t="s">
        <v>3480</v>
      </c>
      <c r="AP1165" s="0" t="s">
        <v>3481</v>
      </c>
      <c r="AQ1165" s="0" t="n">
        <v>9</v>
      </c>
      <c r="AR1165" s="0" t="n">
        <v>64</v>
      </c>
      <c r="AS1165" s="0" t="n">
        <v>32</v>
      </c>
      <c r="AV1165" s="0" t="s">
        <v>152</v>
      </c>
      <c r="AW1165" s="0" t="n">
        <f aca="false">COUNTA($BA1165:$EG1165)</f>
        <v>10</v>
      </c>
      <c r="AX1165" s="0" t="n">
        <f aca="false">COUNTIF($BC1165:$EG1165,"D")</f>
        <v>2</v>
      </c>
      <c r="AY1165" s="0" t="n">
        <f aca="false">COUNTIF($BC1165:$EG1165,"R")</f>
        <v>0</v>
      </c>
      <c r="AZ1165" s="2" t="n">
        <f aca="false">IF(DH1165&lt;&gt;"",1,0)+IF(DI1165&lt;&gt;"",1,0)+IF(DK1165&lt;&gt;"",1,0)+IF(DM1165&lt;&gt;"",1,0)+IF(DN1165&lt;&gt;"",1,0)+IF(DO1165&lt;&gt;"",1,0)+IF(DQ1165&lt;&gt;"",1,0)+IF(DR1165&lt;&gt;"",1,0)+IF(DT1165&lt;&gt;"",1,0)+IF(DU1165&lt;&gt;"",1,0)+IF(DV1165&lt;&gt;"",1,0)+IF(DW1165&lt;&gt;"",1,0)+IF(DX1165&lt;&gt;"",1,0)+IF(DZ1165&lt;&gt;"",1,0)+IF(EA1165&lt;&gt;"",1,0)+IF(EB1165&lt;&gt;"",1,0)+IF(EE1165&lt;&gt;"",1,0)</f>
        <v>2</v>
      </c>
      <c r="BA1165" s="2" t="n">
        <f aca="false">COUNTIF($DV1165:$EG1165, "&lt;&gt;")</f>
        <v>2</v>
      </c>
      <c r="BB1165" s="0" t="n">
        <f aca="false">AY1165*AX1165</f>
        <v>0</v>
      </c>
      <c r="CA1165" s="0" t="s">
        <v>153</v>
      </c>
      <c r="CP1165" s="0" t="s">
        <v>153</v>
      </c>
      <c r="CU1165" s="0" t="s">
        <v>162</v>
      </c>
      <c r="CV1165" s="0" t="s">
        <v>153</v>
      </c>
      <c r="DN1165" s="0" t="s">
        <v>153</v>
      </c>
      <c r="DS1165" s="0" t="s">
        <v>162</v>
      </c>
      <c r="EA1165" s="0" t="s">
        <v>153</v>
      </c>
      <c r="EF1165" s="0" t="s">
        <v>153</v>
      </c>
    </row>
    <row r="1166" customFormat="false" ht="13.8" hidden="false" customHeight="false" outlineLevel="0" collapsed="false">
      <c r="A1166" s="0" t="s">
        <v>5459</v>
      </c>
      <c r="B1166" s="0" t="n">
        <v>78</v>
      </c>
      <c r="C1166" s="0" t="n">
        <v>225598</v>
      </c>
      <c r="D1166" s="0" t="s">
        <v>2177</v>
      </c>
      <c r="E1166" s="0" t="s">
        <v>457</v>
      </c>
      <c r="F1166" s="0" t="str">
        <f aca="false">CONCATENATE(D1166," ",LEFT(H1166,4),"T=",AU1166,"D=",AV1166,"R=",AW1166,"M=",AX1166,"L=",AY1166,"B=",AZ1166)</f>
        <v>ALLEN T=D=WARREN-WARD 5R=24M=0L=1B=4</v>
      </c>
      <c r="G1166" s="0" t="s">
        <v>176</v>
      </c>
      <c r="I1166" s="0" t="s">
        <v>5460</v>
      </c>
      <c r="J1166" s="0" t="s">
        <v>5461</v>
      </c>
      <c r="K1166" s="0" t="s">
        <v>143</v>
      </c>
      <c r="M1166" s="0" t="str">
        <f aca="false">RIGHT(N1166,LEN(N1166)-FIND(" ",N1166))</f>
        <v>ADELAIDE AVE SE</v>
      </c>
      <c r="N1166" s="0" t="s">
        <v>5462</v>
      </c>
      <c r="P1166" s="0" t="s">
        <v>145</v>
      </c>
      <c r="Q1166" s="0" t="s">
        <v>146</v>
      </c>
      <c r="R1166" s="0" t="n">
        <v>44484</v>
      </c>
      <c r="AD1166" s="0" t="s">
        <v>147</v>
      </c>
      <c r="AE1166" s="0" t="s">
        <v>148</v>
      </c>
      <c r="AF1166" s="0" t="s">
        <v>149</v>
      </c>
      <c r="AH1166" s="0" t="n">
        <v>14</v>
      </c>
      <c r="AI1166" s="0" t="n">
        <v>11</v>
      </c>
      <c r="AN1166" s="0" t="s">
        <v>145</v>
      </c>
      <c r="AO1166" s="0" t="s">
        <v>3480</v>
      </c>
      <c r="AP1166" s="0" t="s">
        <v>3481</v>
      </c>
      <c r="AQ1166" s="0" t="n">
        <v>9</v>
      </c>
      <c r="AR1166" s="0" t="n">
        <v>64</v>
      </c>
      <c r="AS1166" s="0" t="n">
        <v>32</v>
      </c>
      <c r="AV1166" s="0" t="s">
        <v>152</v>
      </c>
      <c r="AW1166" s="0" t="n">
        <f aca="false">COUNTA($BA1166:$EG1166)</f>
        <v>24</v>
      </c>
      <c r="AX1166" s="0" t="n">
        <f aca="false">COUNTIF($BC1166:$EG1166,"D")</f>
        <v>0</v>
      </c>
      <c r="AY1166" s="0" t="n">
        <f aca="false">COUNTIF($BC1166:$EG1166,"R")</f>
        <v>1</v>
      </c>
      <c r="AZ1166" s="2" t="n">
        <f aca="false">IF(DH1166&lt;&gt;"",1,0)+IF(DI1166&lt;&gt;"",1,0)+IF(DK1166&lt;&gt;"",1,0)+IF(DM1166&lt;&gt;"",1,0)+IF(DN1166&lt;&gt;"",1,0)+IF(DO1166&lt;&gt;"",1,0)+IF(DQ1166&lt;&gt;"",1,0)+IF(DR1166&lt;&gt;"",1,0)+IF(DT1166&lt;&gt;"",1,0)+IF(DU1166&lt;&gt;"",1,0)+IF(DV1166&lt;&gt;"",1,0)+IF(DW1166&lt;&gt;"",1,0)+IF(DX1166&lt;&gt;"",1,0)+IF(DZ1166&lt;&gt;"",1,0)+IF(EA1166&lt;&gt;"",1,0)+IF(EB1166&lt;&gt;"",1,0)+IF(EE1166&lt;&gt;"",1,0)</f>
        <v>4</v>
      </c>
      <c r="BA1166" s="2" t="n">
        <f aca="false">COUNTIF($DV1166:$EG1166, "&lt;&gt;")</f>
        <v>2</v>
      </c>
      <c r="BB1166" s="0" t="n">
        <f aca="false">AY1166*AX1166</f>
        <v>0</v>
      </c>
      <c r="BD1166" s="0" t="s">
        <v>153</v>
      </c>
      <c r="BE1166" s="0" t="s">
        <v>153</v>
      </c>
      <c r="BH1166" s="0" t="s">
        <v>153</v>
      </c>
      <c r="BI1166" s="0" t="s">
        <v>153</v>
      </c>
      <c r="BJ1166" s="0" t="s">
        <v>153</v>
      </c>
      <c r="BK1166" s="0" t="s">
        <v>153</v>
      </c>
      <c r="BL1166" s="0" t="s">
        <v>153</v>
      </c>
      <c r="BP1166" s="0" t="s">
        <v>153</v>
      </c>
      <c r="BR1166" s="0" t="s">
        <v>153</v>
      </c>
      <c r="BS1166" s="0" t="s">
        <v>153</v>
      </c>
      <c r="BV1166" s="0" t="s">
        <v>153</v>
      </c>
      <c r="CA1166" s="0" t="s">
        <v>153</v>
      </c>
      <c r="CN1166" s="0" t="s">
        <v>153</v>
      </c>
      <c r="CY1166" s="0" t="s">
        <v>153</v>
      </c>
      <c r="CZ1166" s="0" t="s">
        <v>238</v>
      </c>
      <c r="DC1166" s="0" t="s">
        <v>153</v>
      </c>
      <c r="DI1166" s="0" t="s">
        <v>153</v>
      </c>
      <c r="DL1166" s="0" t="s">
        <v>153</v>
      </c>
      <c r="DN1166" s="0" t="s">
        <v>153</v>
      </c>
      <c r="DU1166" s="0" t="s">
        <v>153</v>
      </c>
      <c r="DX1166" s="0" t="s">
        <v>153</v>
      </c>
      <c r="EF1166" s="0" t="s">
        <v>153</v>
      </c>
    </row>
    <row r="1167" customFormat="false" ht="13.8" hidden="false" customHeight="false" outlineLevel="0" collapsed="false">
      <c r="A1167" s="0" t="s">
        <v>5463</v>
      </c>
      <c r="B1167" s="0" t="n">
        <v>78</v>
      </c>
      <c r="C1167" s="0" t="n">
        <v>259675</v>
      </c>
      <c r="D1167" s="0" t="s">
        <v>5464</v>
      </c>
      <c r="E1167" s="0" t="s">
        <v>1151</v>
      </c>
      <c r="F1167" s="0" t="str">
        <f aca="false">CONCATENATE(D1167," ",LEFT(H1167,4),"T=",AU1167,"D=",AV1167,"R=",AW1167,"M=",AX1167,"L=",AY1167,"B=",AZ1167)</f>
        <v>LIVINGSTON JRT=D=WARREN-WARD 5R=9M=1L=0B=0</v>
      </c>
      <c r="G1167" s="0" t="s">
        <v>212</v>
      </c>
      <c r="H1167" s="0" t="s">
        <v>358</v>
      </c>
      <c r="I1167" s="0" t="s">
        <v>5465</v>
      </c>
      <c r="J1167" s="0" t="s">
        <v>4043</v>
      </c>
      <c r="K1167" s="0" t="s">
        <v>143</v>
      </c>
      <c r="M1167" s="0" t="str">
        <f aca="false">RIGHT(N1167,LEN(N1167)-FIND(" ",N1167))</f>
        <v>ADELAIDE AVE SE</v>
      </c>
      <c r="N1167" s="0" t="s">
        <v>5466</v>
      </c>
      <c r="P1167" s="0" t="s">
        <v>145</v>
      </c>
      <c r="Q1167" s="0" t="s">
        <v>146</v>
      </c>
      <c r="R1167" s="0" t="n">
        <v>44484</v>
      </c>
      <c r="AD1167" s="0" t="s">
        <v>147</v>
      </c>
      <c r="AE1167" s="0" t="s">
        <v>148</v>
      </c>
      <c r="AF1167" s="0" t="s">
        <v>149</v>
      </c>
      <c r="AH1167" s="0" t="n">
        <v>14</v>
      </c>
      <c r="AI1167" s="0" t="n">
        <v>11</v>
      </c>
      <c r="AN1167" s="0" t="s">
        <v>145</v>
      </c>
      <c r="AO1167" s="0" t="s">
        <v>3480</v>
      </c>
      <c r="AP1167" s="0" t="s">
        <v>3481</v>
      </c>
      <c r="AQ1167" s="0" t="n">
        <v>9</v>
      </c>
      <c r="AR1167" s="0" t="n">
        <v>64</v>
      </c>
      <c r="AS1167" s="0" t="n">
        <v>32</v>
      </c>
      <c r="AV1167" s="0" t="s">
        <v>152</v>
      </c>
      <c r="AW1167" s="0" t="n">
        <f aca="false">COUNTA($BA1167:$EG1167)</f>
        <v>9</v>
      </c>
      <c r="AX1167" s="0" t="n">
        <f aca="false">COUNTIF($BC1167:$EG1167,"D")</f>
        <v>1</v>
      </c>
      <c r="AY1167" s="0" t="n">
        <f aca="false">COUNTIF($BC1167:$EG1167,"R")</f>
        <v>0</v>
      </c>
      <c r="AZ1167" s="2" t="n">
        <f aca="false">IF(DH1167&lt;&gt;"",1,0)+IF(DI1167&lt;&gt;"",1,0)+IF(DK1167&lt;&gt;"",1,0)+IF(DM1167&lt;&gt;"",1,0)+IF(DN1167&lt;&gt;"",1,0)+IF(DO1167&lt;&gt;"",1,0)+IF(DQ1167&lt;&gt;"",1,0)+IF(DR1167&lt;&gt;"",1,0)+IF(DT1167&lt;&gt;"",1,0)+IF(DU1167&lt;&gt;"",1,0)+IF(DV1167&lt;&gt;"",1,0)+IF(DW1167&lt;&gt;"",1,0)+IF(DX1167&lt;&gt;"",1,0)+IF(DZ1167&lt;&gt;"",1,0)+IF(EA1167&lt;&gt;"",1,0)+IF(EB1167&lt;&gt;"",1,0)+IF(EE1167&lt;&gt;"",1,0)</f>
        <v>0</v>
      </c>
      <c r="BA1167" s="2" t="n">
        <f aca="false">COUNTIF($DV1167:$EG1167, "&lt;&gt;")</f>
        <v>1</v>
      </c>
      <c r="BB1167" s="0" t="n">
        <f aca="false">AY1167*AX1167</f>
        <v>0</v>
      </c>
      <c r="BD1167" s="0" t="s">
        <v>153</v>
      </c>
      <c r="BS1167" s="0" t="s">
        <v>153</v>
      </c>
      <c r="BY1167" s="0" t="s">
        <v>162</v>
      </c>
      <c r="CA1167" s="0" t="s">
        <v>153</v>
      </c>
      <c r="CK1167" s="0" t="s">
        <v>153</v>
      </c>
      <c r="CP1167" s="0" t="s">
        <v>153</v>
      </c>
      <c r="EF1167" s="0" t="s">
        <v>153</v>
      </c>
    </row>
    <row r="1168" customFormat="false" ht="13.8" hidden="false" customHeight="false" outlineLevel="0" collapsed="false">
      <c r="A1168" s="0" t="s">
        <v>5467</v>
      </c>
      <c r="B1168" s="0" t="n">
        <v>78</v>
      </c>
      <c r="C1168" s="0" t="n">
        <v>240098</v>
      </c>
      <c r="D1168" s="0" t="s">
        <v>5468</v>
      </c>
      <c r="E1168" s="0" t="s">
        <v>2177</v>
      </c>
      <c r="F1168" s="0" t="str">
        <f aca="false">CONCATENATE(D1168," ",LEFT(H1168,4),"T=",AU1168,"D=",AV1168,"R=",AW1168,"M=",AX1168,"L=",AY1168,"B=",AZ1168)</f>
        <v>PARTHEMER T=D=WARREN-WARD 5R=40M=9L=0B=8</v>
      </c>
      <c r="G1168" s="0" t="s">
        <v>220</v>
      </c>
      <c r="I1168" s="0" t="s">
        <v>5469</v>
      </c>
      <c r="J1168" s="0" t="s">
        <v>5470</v>
      </c>
      <c r="K1168" s="0" t="s">
        <v>143</v>
      </c>
      <c r="L1168" s="0" t="s">
        <v>162</v>
      </c>
      <c r="M1168" s="0" t="str">
        <f aca="false">RIGHT(N1168,LEN(N1168)-FIND(" ",N1168))</f>
        <v>ADELAIDE AVE SE</v>
      </c>
      <c r="N1168" s="0" t="s">
        <v>5471</v>
      </c>
      <c r="P1168" s="0" t="s">
        <v>145</v>
      </c>
      <c r="Q1168" s="0" t="s">
        <v>146</v>
      </c>
      <c r="R1168" s="0" t="n">
        <v>44484</v>
      </c>
      <c r="AD1168" s="0" t="s">
        <v>147</v>
      </c>
      <c r="AE1168" s="0" t="s">
        <v>148</v>
      </c>
      <c r="AF1168" s="0" t="s">
        <v>149</v>
      </c>
      <c r="AH1168" s="0" t="n">
        <v>14</v>
      </c>
      <c r="AI1168" s="0" t="n">
        <v>11</v>
      </c>
      <c r="AN1168" s="0" t="s">
        <v>145</v>
      </c>
      <c r="AO1168" s="0" t="s">
        <v>3480</v>
      </c>
      <c r="AP1168" s="0" t="s">
        <v>3481</v>
      </c>
      <c r="AQ1168" s="0" t="n">
        <v>9</v>
      </c>
      <c r="AR1168" s="0" t="n">
        <v>64</v>
      </c>
      <c r="AS1168" s="0" t="n">
        <v>32</v>
      </c>
      <c r="AV1168" s="0" t="s">
        <v>152</v>
      </c>
      <c r="AW1168" s="0" t="n">
        <f aca="false">COUNTA($BA1168:$EG1168)</f>
        <v>40</v>
      </c>
      <c r="AX1168" s="0" t="n">
        <f aca="false">COUNTIF($BC1168:$EG1168,"D")</f>
        <v>9</v>
      </c>
      <c r="AY1168" s="0" t="n">
        <f aca="false">COUNTIF($BC1168:$EG1168,"R")</f>
        <v>0</v>
      </c>
      <c r="AZ1168" s="2" t="n">
        <f aca="false">IF(DH1168&lt;&gt;"",1,0)+IF(DI1168&lt;&gt;"",1,0)+IF(DK1168&lt;&gt;"",1,0)+IF(DM1168&lt;&gt;"",1,0)+IF(DN1168&lt;&gt;"",1,0)+IF(DO1168&lt;&gt;"",1,0)+IF(DQ1168&lt;&gt;"",1,0)+IF(DR1168&lt;&gt;"",1,0)+IF(DT1168&lt;&gt;"",1,0)+IF(DU1168&lt;&gt;"",1,0)+IF(DV1168&lt;&gt;"",1,0)+IF(DW1168&lt;&gt;"",1,0)+IF(DX1168&lt;&gt;"",1,0)+IF(DZ1168&lt;&gt;"",1,0)+IF(EA1168&lt;&gt;"",1,0)+IF(EB1168&lt;&gt;"",1,0)+IF(EE1168&lt;&gt;"",1,0)</f>
        <v>8</v>
      </c>
      <c r="BA1168" s="2" t="n">
        <f aca="false">COUNTIF($DV1168:$EG1168, "&lt;&gt;")</f>
        <v>5</v>
      </c>
      <c r="BB1168" s="0" t="n">
        <f aca="false">AY1168*AX1168</f>
        <v>0</v>
      </c>
      <c r="BC1168" s="0" t="s">
        <v>153</v>
      </c>
      <c r="BD1168" s="0" t="s">
        <v>153</v>
      </c>
      <c r="BE1168" s="0" t="s">
        <v>153</v>
      </c>
      <c r="BF1168" s="0" t="s">
        <v>153</v>
      </c>
      <c r="BG1168" s="0" t="s">
        <v>153</v>
      </c>
      <c r="BH1168" s="0" t="s">
        <v>153</v>
      </c>
      <c r="BI1168" s="0" t="s">
        <v>153</v>
      </c>
      <c r="BJ1168" s="0" t="s">
        <v>153</v>
      </c>
      <c r="BK1168" s="0" t="s">
        <v>153</v>
      </c>
      <c r="BL1168" s="0" t="s">
        <v>153</v>
      </c>
      <c r="BP1168" s="0" t="s">
        <v>153</v>
      </c>
      <c r="BR1168" s="0" t="s">
        <v>153</v>
      </c>
      <c r="BS1168" s="0" t="s">
        <v>153</v>
      </c>
      <c r="BY1168" s="0" t="s">
        <v>162</v>
      </c>
      <c r="CA1168" s="0" t="s">
        <v>153</v>
      </c>
      <c r="CG1168" s="0" t="s">
        <v>153</v>
      </c>
      <c r="CH1168" s="0" t="s">
        <v>162</v>
      </c>
      <c r="CK1168" s="0" t="s">
        <v>153</v>
      </c>
      <c r="CN1168" s="0" t="s">
        <v>153</v>
      </c>
      <c r="CO1168" s="0" t="s">
        <v>162</v>
      </c>
      <c r="CP1168" s="0" t="s">
        <v>153</v>
      </c>
      <c r="CT1168" s="0" t="s">
        <v>153</v>
      </c>
      <c r="CV1168" s="0" t="s">
        <v>153</v>
      </c>
      <c r="CY1168" s="0" t="s">
        <v>153</v>
      </c>
      <c r="CZ1168" s="0" t="s">
        <v>162</v>
      </c>
      <c r="DC1168" s="0" t="s">
        <v>153</v>
      </c>
      <c r="DD1168" s="0" t="s">
        <v>162</v>
      </c>
      <c r="DG1168" s="0" t="s">
        <v>162</v>
      </c>
      <c r="DI1168" s="0" t="s">
        <v>153</v>
      </c>
      <c r="DM1168" s="0" t="s">
        <v>162</v>
      </c>
      <c r="DN1168" s="0" t="s">
        <v>153</v>
      </c>
      <c r="DR1168" s="0" t="s">
        <v>153</v>
      </c>
      <c r="DU1168" s="0" t="s">
        <v>153</v>
      </c>
      <c r="DW1168" s="0" t="s">
        <v>162</v>
      </c>
      <c r="DX1168" s="0" t="s">
        <v>153</v>
      </c>
      <c r="EA1168" s="0" t="s">
        <v>153</v>
      </c>
      <c r="ED1168" s="0" t="s">
        <v>162</v>
      </c>
      <c r="EF1168" s="0" t="s">
        <v>153</v>
      </c>
    </row>
    <row r="1169" customFormat="false" ht="13.8" hidden="false" customHeight="false" outlineLevel="0" collapsed="false">
      <c r="A1169" s="0" t="s">
        <v>5472</v>
      </c>
      <c r="B1169" s="0" t="n">
        <v>78</v>
      </c>
      <c r="C1169" s="0" t="n">
        <v>352236</v>
      </c>
      <c r="D1169" s="0" t="s">
        <v>2817</v>
      </c>
      <c r="E1169" s="0" t="s">
        <v>3477</v>
      </c>
      <c r="F1169" s="0" t="str">
        <f aca="false">CONCATENATE(D1169," ",LEFT(H1169,4),"T=",AU1169,"D=",AV1169,"R=",AW1169,"M=",AX1169,"L=",AY1169,"B=",AZ1169)</f>
        <v>KOUPIARIS T=D=WARREN-WARD 5R=4M=0L=0B=1</v>
      </c>
      <c r="G1169" s="0" t="s">
        <v>388</v>
      </c>
      <c r="I1169" s="0" t="s">
        <v>5473</v>
      </c>
      <c r="J1169" s="0" t="s">
        <v>5474</v>
      </c>
      <c r="K1169" s="0" t="s">
        <v>186</v>
      </c>
      <c r="M1169" s="0" t="str">
        <f aca="false">RIGHT(N1169,LEN(N1169)-FIND(" ",N1169))</f>
        <v>ADELAIDE AVE SE</v>
      </c>
      <c r="N1169" s="0" t="s">
        <v>5475</v>
      </c>
      <c r="P1169" s="0" t="s">
        <v>145</v>
      </c>
      <c r="Q1169" s="0" t="s">
        <v>146</v>
      </c>
      <c r="R1169" s="0" t="n">
        <v>44484</v>
      </c>
      <c r="AD1169" s="0" t="s">
        <v>147</v>
      </c>
      <c r="AE1169" s="0" t="s">
        <v>148</v>
      </c>
      <c r="AF1169" s="0" t="s">
        <v>149</v>
      </c>
      <c r="AH1169" s="0" t="n">
        <v>14</v>
      </c>
      <c r="AI1169" s="0" t="n">
        <v>11</v>
      </c>
      <c r="AN1169" s="0" t="s">
        <v>145</v>
      </c>
      <c r="AO1169" s="0" t="s">
        <v>3480</v>
      </c>
      <c r="AP1169" s="0" t="s">
        <v>3481</v>
      </c>
      <c r="AQ1169" s="0" t="n">
        <v>9</v>
      </c>
      <c r="AR1169" s="0" t="n">
        <v>64</v>
      </c>
      <c r="AS1169" s="0" t="n">
        <v>32</v>
      </c>
      <c r="AV1169" s="0" t="s">
        <v>152</v>
      </c>
      <c r="AW1169" s="0" t="n">
        <f aca="false">COUNTA($BA1169:$EG1169)</f>
        <v>4</v>
      </c>
      <c r="AX1169" s="0" t="n">
        <f aca="false">COUNTIF($BC1169:$EG1169,"D")</f>
        <v>0</v>
      </c>
      <c r="AY1169" s="0" t="n">
        <f aca="false">COUNTIF($BC1169:$EG1169,"R")</f>
        <v>0</v>
      </c>
      <c r="AZ1169" s="2" t="n">
        <f aca="false">IF(DH1169&lt;&gt;"",1,0)+IF(DI1169&lt;&gt;"",1,0)+IF(DK1169&lt;&gt;"",1,0)+IF(DM1169&lt;&gt;"",1,0)+IF(DN1169&lt;&gt;"",1,0)+IF(DO1169&lt;&gt;"",1,0)+IF(DQ1169&lt;&gt;"",1,0)+IF(DR1169&lt;&gt;"",1,0)+IF(DT1169&lt;&gt;"",1,0)+IF(DU1169&lt;&gt;"",1,0)+IF(DV1169&lt;&gt;"",1,0)+IF(DW1169&lt;&gt;"",1,0)+IF(DX1169&lt;&gt;"",1,0)+IF(DZ1169&lt;&gt;"",1,0)+IF(EA1169&lt;&gt;"",1,0)+IF(EB1169&lt;&gt;"",1,0)+IF(EE1169&lt;&gt;"",1,0)</f>
        <v>1</v>
      </c>
      <c r="BA1169" s="2" t="n">
        <f aca="false">COUNTIF($DV1169:$EG1169, "&lt;&gt;")</f>
        <v>0</v>
      </c>
      <c r="BB1169" s="0" t="n">
        <f aca="false">AY1169*AX1169</f>
        <v>0</v>
      </c>
      <c r="BL1169" s="0" t="s">
        <v>153</v>
      </c>
      <c r="DN1169" s="0" t="s">
        <v>153</v>
      </c>
    </row>
    <row r="1170" customFormat="false" ht="13.8" hidden="false" customHeight="false" outlineLevel="0" collapsed="false">
      <c r="A1170" s="0" t="s">
        <v>5476</v>
      </c>
      <c r="B1170" s="0" t="n">
        <v>78</v>
      </c>
      <c r="C1170" s="0" t="n">
        <v>380382</v>
      </c>
      <c r="D1170" s="0" t="s">
        <v>392</v>
      </c>
      <c r="E1170" s="0" t="s">
        <v>503</v>
      </c>
      <c r="F1170" s="0" t="str">
        <f aca="false">CONCATENATE(D1170," ",LEFT(H1170,4),"T=",AU1170,"D=",AV1170,"R=",AW1170,"M=",AX1170,"L=",AY1170,"B=",AZ1170)</f>
        <v>JACKSON T=D=WARREN-WARD 5R=16M=2L=0B=5</v>
      </c>
      <c r="G1170" s="0" t="s">
        <v>140</v>
      </c>
      <c r="I1170" s="0" t="s">
        <v>5477</v>
      </c>
      <c r="J1170" s="0" t="s">
        <v>624</v>
      </c>
      <c r="K1170" s="0" t="s">
        <v>143</v>
      </c>
      <c r="L1170" s="0" t="s">
        <v>162</v>
      </c>
      <c r="M1170" s="0" t="str">
        <f aca="false">RIGHT(N1170,LEN(N1170)-FIND(" ",N1170))</f>
        <v>ADELAIDE AVE SE</v>
      </c>
      <c r="N1170" s="0" t="s">
        <v>5478</v>
      </c>
      <c r="P1170" s="0" t="s">
        <v>145</v>
      </c>
      <c r="Q1170" s="0" t="s">
        <v>146</v>
      </c>
      <c r="R1170" s="0" t="n">
        <v>44484</v>
      </c>
      <c r="AD1170" s="0" t="s">
        <v>147</v>
      </c>
      <c r="AE1170" s="0" t="s">
        <v>148</v>
      </c>
      <c r="AF1170" s="0" t="s">
        <v>149</v>
      </c>
      <c r="AH1170" s="0" t="n">
        <v>14</v>
      </c>
      <c r="AI1170" s="0" t="n">
        <v>11</v>
      </c>
      <c r="AN1170" s="0" t="s">
        <v>145</v>
      </c>
      <c r="AO1170" s="0" t="s">
        <v>3480</v>
      </c>
      <c r="AP1170" s="0" t="s">
        <v>3481</v>
      </c>
      <c r="AQ1170" s="0" t="n">
        <v>9</v>
      </c>
      <c r="AR1170" s="0" t="n">
        <v>64</v>
      </c>
      <c r="AS1170" s="0" t="n">
        <v>32</v>
      </c>
      <c r="AV1170" s="0" t="s">
        <v>152</v>
      </c>
      <c r="AW1170" s="0" t="n">
        <f aca="false">COUNTA($BA1170:$EG1170)</f>
        <v>16</v>
      </c>
      <c r="AX1170" s="0" t="n">
        <f aca="false">COUNTIF($BC1170:$EG1170,"D")</f>
        <v>2</v>
      </c>
      <c r="AY1170" s="0" t="n">
        <f aca="false">COUNTIF($BC1170:$EG1170,"R")</f>
        <v>0</v>
      </c>
      <c r="AZ1170" s="2" t="n">
        <f aca="false">IF(DH1170&lt;&gt;"",1,0)+IF(DI1170&lt;&gt;"",1,0)+IF(DK1170&lt;&gt;"",1,0)+IF(DM1170&lt;&gt;"",1,0)+IF(DN1170&lt;&gt;"",1,0)+IF(DO1170&lt;&gt;"",1,0)+IF(DQ1170&lt;&gt;"",1,0)+IF(DR1170&lt;&gt;"",1,0)+IF(DT1170&lt;&gt;"",1,0)+IF(DU1170&lt;&gt;"",1,0)+IF(DV1170&lt;&gt;"",1,0)+IF(DW1170&lt;&gt;"",1,0)+IF(DX1170&lt;&gt;"",1,0)+IF(DZ1170&lt;&gt;"",1,0)+IF(EA1170&lt;&gt;"",1,0)+IF(EB1170&lt;&gt;"",1,0)+IF(EE1170&lt;&gt;"",1,0)</f>
        <v>5</v>
      </c>
      <c r="BA1170" s="2" t="n">
        <f aca="false">COUNTIF($DV1170:$EG1170, "&lt;&gt;")</f>
        <v>4</v>
      </c>
      <c r="BB1170" s="0" t="n">
        <f aca="false">AY1170*AX1170</f>
        <v>0</v>
      </c>
      <c r="BL1170" s="0" t="s">
        <v>153</v>
      </c>
      <c r="BY1170" s="0" t="s">
        <v>162</v>
      </c>
      <c r="CA1170" s="0" t="s">
        <v>153</v>
      </c>
      <c r="CK1170" s="0" t="s">
        <v>153</v>
      </c>
      <c r="CP1170" s="0" t="s">
        <v>153</v>
      </c>
      <c r="DC1170" s="0" t="s">
        <v>153</v>
      </c>
      <c r="DI1170" s="0" t="s">
        <v>153</v>
      </c>
      <c r="DL1170" s="0" t="s">
        <v>153</v>
      </c>
      <c r="DN1170" s="0" t="s">
        <v>153</v>
      </c>
      <c r="DU1170" s="0" t="s">
        <v>153</v>
      </c>
      <c r="DX1170" s="0" t="s">
        <v>153</v>
      </c>
      <c r="EA1170" s="0" t="s">
        <v>153</v>
      </c>
      <c r="ED1170" s="0" t="s">
        <v>162</v>
      </c>
      <c r="EF1170" s="0" t="s">
        <v>153</v>
      </c>
    </row>
    <row r="1171" customFormat="false" ht="13.8" hidden="false" customHeight="false" outlineLevel="0" collapsed="false">
      <c r="A1171" s="0" t="s">
        <v>5479</v>
      </c>
      <c r="B1171" s="0" t="n">
        <v>78</v>
      </c>
      <c r="C1171" s="0" t="n">
        <v>192103</v>
      </c>
      <c r="D1171" s="0" t="s">
        <v>392</v>
      </c>
      <c r="E1171" s="0" t="s">
        <v>2600</v>
      </c>
      <c r="F1171" s="0" t="str">
        <f aca="false">CONCATENATE(D1171," ",LEFT(H1171,4),"T=",AU1171,"D=",AV1171,"R=",AW1171,"M=",AX1171,"L=",AY1171,"B=",AZ1171)</f>
        <v>JACKSON T=D=WARREN-WARD 5R=15M=2L=0B=4</v>
      </c>
      <c r="I1171" s="0" t="s">
        <v>5480</v>
      </c>
      <c r="J1171" s="0" t="s">
        <v>5481</v>
      </c>
      <c r="K1171" s="0" t="s">
        <v>143</v>
      </c>
      <c r="L1171" s="0" t="s">
        <v>162</v>
      </c>
      <c r="M1171" s="0" t="str">
        <f aca="false">RIGHT(N1171,LEN(N1171)-FIND(" ",N1171))</f>
        <v>ADELAIDE AVE SE</v>
      </c>
      <c r="N1171" s="0" t="s">
        <v>5478</v>
      </c>
      <c r="P1171" s="0" t="s">
        <v>145</v>
      </c>
      <c r="Q1171" s="0" t="s">
        <v>146</v>
      </c>
      <c r="R1171" s="0" t="n">
        <v>44484</v>
      </c>
      <c r="AD1171" s="0" t="s">
        <v>147</v>
      </c>
      <c r="AE1171" s="0" t="s">
        <v>148</v>
      </c>
      <c r="AF1171" s="0" t="s">
        <v>149</v>
      </c>
      <c r="AH1171" s="0" t="n">
        <v>14</v>
      </c>
      <c r="AI1171" s="0" t="n">
        <v>11</v>
      </c>
      <c r="AN1171" s="0" t="s">
        <v>145</v>
      </c>
      <c r="AO1171" s="0" t="s">
        <v>3480</v>
      </c>
      <c r="AP1171" s="0" t="s">
        <v>3481</v>
      </c>
      <c r="AQ1171" s="0" t="n">
        <v>9</v>
      </c>
      <c r="AR1171" s="0" t="n">
        <v>64</v>
      </c>
      <c r="AS1171" s="0" t="n">
        <v>32</v>
      </c>
      <c r="AV1171" s="0" t="s">
        <v>152</v>
      </c>
      <c r="AW1171" s="0" t="n">
        <f aca="false">COUNTA($BA1171:$EG1171)</f>
        <v>15</v>
      </c>
      <c r="AX1171" s="0" t="n">
        <f aca="false">COUNTIF($BC1171:$EG1171,"D")</f>
        <v>2</v>
      </c>
      <c r="AY1171" s="0" t="n">
        <f aca="false">COUNTIF($BC1171:$EG1171,"R")</f>
        <v>0</v>
      </c>
      <c r="AZ1171" s="2" t="n">
        <f aca="false">IF(DH1171&lt;&gt;"",1,0)+IF(DI1171&lt;&gt;"",1,0)+IF(DK1171&lt;&gt;"",1,0)+IF(DM1171&lt;&gt;"",1,0)+IF(DN1171&lt;&gt;"",1,0)+IF(DO1171&lt;&gt;"",1,0)+IF(DQ1171&lt;&gt;"",1,0)+IF(DR1171&lt;&gt;"",1,0)+IF(DT1171&lt;&gt;"",1,0)+IF(DU1171&lt;&gt;"",1,0)+IF(DV1171&lt;&gt;"",1,0)+IF(DW1171&lt;&gt;"",1,0)+IF(DX1171&lt;&gt;"",1,0)+IF(DZ1171&lt;&gt;"",1,0)+IF(EA1171&lt;&gt;"",1,0)+IF(EB1171&lt;&gt;"",1,0)+IF(EE1171&lt;&gt;"",1,0)</f>
        <v>4</v>
      </c>
      <c r="BA1171" s="2" t="n">
        <f aca="false">COUNTIF($DV1171:$EG1171, "&lt;&gt;")</f>
        <v>4</v>
      </c>
      <c r="BB1171" s="0" t="n">
        <f aca="false">AY1171*AX1171</f>
        <v>0</v>
      </c>
      <c r="BL1171" s="0" t="s">
        <v>153</v>
      </c>
      <c r="BY1171" s="0" t="s">
        <v>162</v>
      </c>
      <c r="CA1171" s="0" t="s">
        <v>153</v>
      </c>
      <c r="CK1171" s="0" t="s">
        <v>153</v>
      </c>
      <c r="CP1171" s="0" t="s">
        <v>153</v>
      </c>
      <c r="CY1171" s="0" t="s">
        <v>153</v>
      </c>
      <c r="DC1171" s="0" t="s">
        <v>153</v>
      </c>
      <c r="DN1171" s="0" t="s">
        <v>153</v>
      </c>
      <c r="DU1171" s="0" t="s">
        <v>153</v>
      </c>
      <c r="DX1171" s="0" t="s">
        <v>153</v>
      </c>
      <c r="EA1171" s="0" t="s">
        <v>153</v>
      </c>
      <c r="ED1171" s="0" t="s">
        <v>162</v>
      </c>
      <c r="EF1171" s="0" t="s">
        <v>153</v>
      </c>
    </row>
    <row r="1172" customFormat="false" ht="13.8" hidden="false" customHeight="false" outlineLevel="0" collapsed="false">
      <c r="A1172" s="0" t="s">
        <v>5482</v>
      </c>
      <c r="B1172" s="0" t="n">
        <v>78</v>
      </c>
      <c r="C1172" s="0" t="n">
        <v>17461</v>
      </c>
      <c r="D1172" s="0" t="s">
        <v>392</v>
      </c>
      <c r="E1172" s="0" t="s">
        <v>4222</v>
      </c>
      <c r="F1172" s="0" t="str">
        <f aca="false">CONCATENATE(D1172," ",LEFT(H1172,4),"T=",AU1172,"D=",AV1172,"R=",AW1172,"M=",AX1172,"L=",AY1172,"B=",AZ1172)</f>
        <v>JACKSON T=D=WARREN-WARD 5R=5M=0L=0B=2</v>
      </c>
      <c r="G1172" s="0" t="s">
        <v>5483</v>
      </c>
      <c r="I1172" s="0" t="s">
        <v>5484</v>
      </c>
      <c r="J1172" s="0" t="s">
        <v>2058</v>
      </c>
      <c r="K1172" s="0" t="s">
        <v>143</v>
      </c>
      <c r="M1172" s="0" t="str">
        <f aca="false">RIGHT(N1172,LEN(N1172)-FIND(" ",N1172))</f>
        <v>ADELAIDE AVE SE</v>
      </c>
      <c r="N1172" s="0" t="s">
        <v>5478</v>
      </c>
      <c r="P1172" s="0" t="s">
        <v>145</v>
      </c>
      <c r="Q1172" s="0" t="s">
        <v>146</v>
      </c>
      <c r="R1172" s="0" t="n">
        <v>44484</v>
      </c>
      <c r="AD1172" s="0" t="s">
        <v>147</v>
      </c>
      <c r="AE1172" s="0" t="s">
        <v>148</v>
      </c>
      <c r="AF1172" s="0" t="s">
        <v>149</v>
      </c>
      <c r="AH1172" s="0" t="n">
        <v>14</v>
      </c>
      <c r="AI1172" s="0" t="n">
        <v>11</v>
      </c>
      <c r="AN1172" s="0" t="s">
        <v>145</v>
      </c>
      <c r="AO1172" s="0" t="s">
        <v>3480</v>
      </c>
      <c r="AP1172" s="0" t="s">
        <v>3481</v>
      </c>
      <c r="AQ1172" s="0" t="n">
        <v>9</v>
      </c>
      <c r="AR1172" s="0" t="n">
        <v>64</v>
      </c>
      <c r="AS1172" s="0" t="n">
        <v>32</v>
      </c>
      <c r="AV1172" s="0" t="s">
        <v>152</v>
      </c>
      <c r="AW1172" s="0" t="n">
        <f aca="false">COUNTA($BA1172:$EG1172)</f>
        <v>5</v>
      </c>
      <c r="AX1172" s="0" t="n">
        <f aca="false">COUNTIF($BC1172:$EG1172,"D")</f>
        <v>0</v>
      </c>
      <c r="AY1172" s="0" t="n">
        <f aca="false">COUNTIF($BC1172:$EG1172,"R")</f>
        <v>0</v>
      </c>
      <c r="AZ1172" s="2" t="n">
        <f aca="false">IF(DH1172&lt;&gt;"",1,0)+IF(DI1172&lt;&gt;"",1,0)+IF(DK1172&lt;&gt;"",1,0)+IF(DM1172&lt;&gt;"",1,0)+IF(DN1172&lt;&gt;"",1,0)+IF(DO1172&lt;&gt;"",1,0)+IF(DQ1172&lt;&gt;"",1,0)+IF(DR1172&lt;&gt;"",1,0)+IF(DT1172&lt;&gt;"",1,0)+IF(DU1172&lt;&gt;"",1,0)+IF(DV1172&lt;&gt;"",1,0)+IF(DW1172&lt;&gt;"",1,0)+IF(DX1172&lt;&gt;"",1,0)+IF(DZ1172&lt;&gt;"",1,0)+IF(EA1172&lt;&gt;"",1,0)+IF(EB1172&lt;&gt;"",1,0)+IF(EE1172&lt;&gt;"",1,0)</f>
        <v>2</v>
      </c>
      <c r="BA1172" s="2" t="n">
        <f aca="false">COUNTIF($DV1172:$EG1172, "&lt;&gt;")</f>
        <v>2</v>
      </c>
      <c r="BB1172" s="0" t="n">
        <f aca="false">AY1172*AX1172</f>
        <v>0</v>
      </c>
      <c r="DU1172" s="0" t="s">
        <v>153</v>
      </c>
      <c r="EA1172" s="0" t="s">
        <v>153</v>
      </c>
      <c r="EF1172" s="0" t="s">
        <v>153</v>
      </c>
    </row>
    <row r="1173" customFormat="false" ht="13.8" hidden="false" customHeight="false" outlineLevel="0" collapsed="false">
      <c r="A1173" s="0" t="s">
        <v>5485</v>
      </c>
      <c r="B1173" s="0" t="n">
        <v>78</v>
      </c>
      <c r="C1173" s="0" t="n">
        <v>174873</v>
      </c>
      <c r="D1173" s="0" t="s">
        <v>392</v>
      </c>
      <c r="E1173" s="0" t="s">
        <v>2168</v>
      </c>
      <c r="F1173" s="0" t="str">
        <f aca="false">CONCATENATE(D1173," ",LEFT(H1173,4),"T=",AU1173,"D=",AV1173,"R=",AW1173,"M=",AX1173,"L=",AY1173,"B=",AZ1173)</f>
        <v>JACKSON T=D=WARREN-WARD 5R=3M=0L=0B=0</v>
      </c>
      <c r="G1173" s="0" t="s">
        <v>5486</v>
      </c>
      <c r="I1173" s="0" t="s">
        <v>5487</v>
      </c>
      <c r="J1173" s="0" t="s">
        <v>234</v>
      </c>
      <c r="K1173" s="0" t="s">
        <v>143</v>
      </c>
      <c r="M1173" s="0" t="str">
        <f aca="false">RIGHT(N1173,LEN(N1173)-FIND(" ",N1173))</f>
        <v>ADELAIDE AVE SE</v>
      </c>
      <c r="N1173" s="0" t="s">
        <v>5478</v>
      </c>
      <c r="P1173" s="0" t="s">
        <v>145</v>
      </c>
      <c r="Q1173" s="0" t="s">
        <v>146</v>
      </c>
      <c r="R1173" s="0" t="n">
        <v>44484</v>
      </c>
      <c r="AD1173" s="0" t="s">
        <v>147</v>
      </c>
      <c r="AE1173" s="0" t="s">
        <v>148</v>
      </c>
      <c r="AF1173" s="0" t="s">
        <v>149</v>
      </c>
      <c r="AH1173" s="0" t="n">
        <v>14</v>
      </c>
      <c r="AI1173" s="0" t="n">
        <v>11</v>
      </c>
      <c r="AN1173" s="0" t="s">
        <v>145</v>
      </c>
      <c r="AO1173" s="0" t="s">
        <v>3480</v>
      </c>
      <c r="AP1173" s="0" t="s">
        <v>3481</v>
      </c>
      <c r="AQ1173" s="0" t="n">
        <v>9</v>
      </c>
      <c r="AR1173" s="0" t="n">
        <v>64</v>
      </c>
      <c r="AS1173" s="0" t="n">
        <v>32</v>
      </c>
      <c r="AV1173" s="0" t="s">
        <v>152</v>
      </c>
      <c r="AW1173" s="0" t="n">
        <f aca="false">COUNTA($BA1173:$EG1173)</f>
        <v>3</v>
      </c>
      <c r="AX1173" s="0" t="n">
        <f aca="false">COUNTIF($BC1173:$EG1173,"D")</f>
        <v>0</v>
      </c>
      <c r="AY1173" s="0" t="n">
        <f aca="false">COUNTIF($BC1173:$EG1173,"R")</f>
        <v>0</v>
      </c>
      <c r="AZ1173" s="2" t="n">
        <f aca="false">IF(DH1173&lt;&gt;"",1,0)+IF(DI1173&lt;&gt;"",1,0)+IF(DK1173&lt;&gt;"",1,0)+IF(DM1173&lt;&gt;"",1,0)+IF(DN1173&lt;&gt;"",1,0)+IF(DO1173&lt;&gt;"",1,0)+IF(DQ1173&lt;&gt;"",1,0)+IF(DR1173&lt;&gt;"",1,0)+IF(DT1173&lt;&gt;"",1,0)+IF(DU1173&lt;&gt;"",1,0)+IF(DV1173&lt;&gt;"",1,0)+IF(DW1173&lt;&gt;"",1,0)+IF(DX1173&lt;&gt;"",1,0)+IF(DZ1173&lt;&gt;"",1,0)+IF(EA1173&lt;&gt;"",1,0)+IF(EB1173&lt;&gt;"",1,0)+IF(EE1173&lt;&gt;"",1,0)</f>
        <v>0</v>
      </c>
      <c r="BA1173" s="2" t="n">
        <f aca="false">COUNTIF($DV1173:$EG1173, "&lt;&gt;")</f>
        <v>1</v>
      </c>
      <c r="BB1173" s="0" t="n">
        <f aca="false">AY1173*AX1173</f>
        <v>0</v>
      </c>
      <c r="EF1173" s="0" t="s">
        <v>153</v>
      </c>
    </row>
    <row r="1174" customFormat="false" ht="13.8" hidden="false" customHeight="false" outlineLevel="0" collapsed="false">
      <c r="A1174" s="0" t="s">
        <v>5488</v>
      </c>
      <c r="B1174" s="0" t="n">
        <v>78</v>
      </c>
      <c r="C1174" s="0" t="n">
        <v>242377</v>
      </c>
      <c r="D1174" s="0" t="s">
        <v>5489</v>
      </c>
      <c r="E1174" s="0" t="s">
        <v>4281</v>
      </c>
      <c r="F1174" s="0" t="str">
        <f aca="false">CONCATENATE(D1174," ",LEFT(H1174,4),"T=",AU1174,"D=",AV1174,"R=",AW1174,"M=",AX1174,"L=",AY1174,"B=",AZ1174)</f>
        <v>MORROW T=D=WARREN-WARD 5R=5M=0L=0B=2</v>
      </c>
      <c r="G1174" s="0" t="s">
        <v>1799</v>
      </c>
      <c r="I1174" s="0" t="s">
        <v>5490</v>
      </c>
      <c r="J1174" s="0" t="s">
        <v>5491</v>
      </c>
      <c r="K1174" s="0" t="s">
        <v>143</v>
      </c>
      <c r="M1174" s="0" t="str">
        <f aca="false">RIGHT(N1174,LEN(N1174)-FIND(" ",N1174))</f>
        <v>ADELAIDE AVE SE</v>
      </c>
      <c r="N1174" s="0" t="s">
        <v>5492</v>
      </c>
      <c r="P1174" s="0" t="s">
        <v>145</v>
      </c>
      <c r="Q1174" s="0" t="s">
        <v>146</v>
      </c>
      <c r="R1174" s="0" t="n">
        <v>44484</v>
      </c>
      <c r="AD1174" s="0" t="s">
        <v>147</v>
      </c>
      <c r="AE1174" s="0" t="s">
        <v>148</v>
      </c>
      <c r="AF1174" s="0" t="s">
        <v>149</v>
      </c>
      <c r="AH1174" s="0" t="n">
        <v>14</v>
      </c>
      <c r="AI1174" s="0" t="n">
        <v>11</v>
      </c>
      <c r="AN1174" s="0" t="s">
        <v>145</v>
      </c>
      <c r="AO1174" s="0" t="s">
        <v>3480</v>
      </c>
      <c r="AP1174" s="0" t="s">
        <v>3481</v>
      </c>
      <c r="AQ1174" s="0" t="n">
        <v>9</v>
      </c>
      <c r="AR1174" s="0" t="n">
        <v>64</v>
      </c>
      <c r="AS1174" s="0" t="n">
        <v>32</v>
      </c>
      <c r="AV1174" s="0" t="s">
        <v>152</v>
      </c>
      <c r="AW1174" s="0" t="n">
        <f aca="false">COUNTA($BA1174:$EG1174)</f>
        <v>5</v>
      </c>
      <c r="AX1174" s="0" t="n">
        <f aca="false">COUNTIF($BC1174:$EG1174,"D")</f>
        <v>0</v>
      </c>
      <c r="AY1174" s="0" t="n">
        <f aca="false">COUNTIF($BC1174:$EG1174,"R")</f>
        <v>0</v>
      </c>
      <c r="AZ1174" s="2" t="n">
        <f aca="false">IF(DH1174&lt;&gt;"",1,0)+IF(DI1174&lt;&gt;"",1,0)+IF(DK1174&lt;&gt;"",1,0)+IF(DM1174&lt;&gt;"",1,0)+IF(DN1174&lt;&gt;"",1,0)+IF(DO1174&lt;&gt;"",1,0)+IF(DQ1174&lt;&gt;"",1,0)+IF(DR1174&lt;&gt;"",1,0)+IF(DT1174&lt;&gt;"",1,0)+IF(DU1174&lt;&gt;"",1,0)+IF(DV1174&lt;&gt;"",1,0)+IF(DW1174&lt;&gt;"",1,0)+IF(DX1174&lt;&gt;"",1,0)+IF(DZ1174&lt;&gt;"",1,0)+IF(EA1174&lt;&gt;"",1,0)+IF(EB1174&lt;&gt;"",1,0)+IF(EE1174&lt;&gt;"",1,0)</f>
        <v>2</v>
      </c>
      <c r="BA1174" s="2" t="n">
        <f aca="false">COUNTIF($DV1174:$EG1174, "&lt;&gt;")</f>
        <v>3</v>
      </c>
      <c r="BB1174" s="0" t="n">
        <f aca="false">AY1174*AX1174</f>
        <v>0</v>
      </c>
      <c r="DX1174" s="0" t="s">
        <v>153</v>
      </c>
      <c r="EA1174" s="0" t="s">
        <v>153</v>
      </c>
      <c r="EF1174" s="0" t="s">
        <v>153</v>
      </c>
    </row>
    <row r="1175" customFormat="false" ht="13.8" hidden="false" customHeight="false" outlineLevel="0" collapsed="false">
      <c r="A1175" s="0" t="s">
        <v>5493</v>
      </c>
      <c r="B1175" s="0" t="n">
        <v>78</v>
      </c>
      <c r="C1175" s="0" t="n">
        <v>87451</v>
      </c>
      <c r="D1175" s="0" t="s">
        <v>4957</v>
      </c>
      <c r="E1175" s="0" t="s">
        <v>751</v>
      </c>
      <c r="F1175" s="0" t="str">
        <f aca="false">CONCATENATE(D1175," ",LEFT(H1175,4),"T=",AU1175,"D=",AV1175,"R=",AW1175,"M=",AX1175,"L=",AY1175,"B=",AZ1175)</f>
        <v>NELSON IIIT=D=WARREN-WARD 5R=8M=0L=0B=4</v>
      </c>
      <c r="G1175" s="0" t="s">
        <v>176</v>
      </c>
      <c r="H1175" s="0" t="s">
        <v>1550</v>
      </c>
      <c r="I1175" s="0" t="s">
        <v>5494</v>
      </c>
      <c r="J1175" s="0" t="s">
        <v>5495</v>
      </c>
      <c r="K1175" s="0" t="s">
        <v>143</v>
      </c>
      <c r="M1175" s="0" t="str">
        <f aca="false">RIGHT(N1175,LEN(N1175)-FIND(" ",N1175))</f>
        <v>ADELAIDE AVE SE</v>
      </c>
      <c r="N1175" s="0" t="s">
        <v>5496</v>
      </c>
      <c r="P1175" s="0" t="s">
        <v>145</v>
      </c>
      <c r="Q1175" s="0" t="s">
        <v>146</v>
      </c>
      <c r="R1175" s="0" t="n">
        <v>44484</v>
      </c>
      <c r="AD1175" s="0" t="s">
        <v>147</v>
      </c>
      <c r="AE1175" s="0" t="s">
        <v>148</v>
      </c>
      <c r="AF1175" s="0" t="s">
        <v>149</v>
      </c>
      <c r="AH1175" s="0" t="n">
        <v>14</v>
      </c>
      <c r="AI1175" s="0" t="n">
        <v>11</v>
      </c>
      <c r="AN1175" s="0" t="s">
        <v>145</v>
      </c>
      <c r="AO1175" s="0" t="s">
        <v>3480</v>
      </c>
      <c r="AP1175" s="0" t="s">
        <v>3481</v>
      </c>
      <c r="AQ1175" s="0" t="n">
        <v>9</v>
      </c>
      <c r="AR1175" s="0" t="n">
        <v>64</v>
      </c>
      <c r="AS1175" s="0" t="n">
        <v>32</v>
      </c>
      <c r="AV1175" s="0" t="s">
        <v>152</v>
      </c>
      <c r="AW1175" s="0" t="n">
        <f aca="false">COUNTA($BA1175:$EG1175)</f>
        <v>8</v>
      </c>
      <c r="AX1175" s="0" t="n">
        <f aca="false">COUNTIF($BC1175:$EG1175,"D")</f>
        <v>0</v>
      </c>
      <c r="AY1175" s="0" t="n">
        <f aca="false">COUNTIF($BC1175:$EG1175,"R")</f>
        <v>0</v>
      </c>
      <c r="AZ1175" s="2" t="n">
        <f aca="false">IF(DH1175&lt;&gt;"",1,0)+IF(DI1175&lt;&gt;"",1,0)+IF(DK1175&lt;&gt;"",1,0)+IF(DM1175&lt;&gt;"",1,0)+IF(DN1175&lt;&gt;"",1,0)+IF(DO1175&lt;&gt;"",1,0)+IF(DQ1175&lt;&gt;"",1,0)+IF(DR1175&lt;&gt;"",1,0)+IF(DT1175&lt;&gt;"",1,0)+IF(DU1175&lt;&gt;"",1,0)+IF(DV1175&lt;&gt;"",1,0)+IF(DW1175&lt;&gt;"",1,0)+IF(DX1175&lt;&gt;"",1,0)+IF(DZ1175&lt;&gt;"",1,0)+IF(EA1175&lt;&gt;"",1,0)+IF(EB1175&lt;&gt;"",1,0)+IF(EE1175&lt;&gt;"",1,0)</f>
        <v>4</v>
      </c>
      <c r="BA1175" s="2" t="n">
        <f aca="false">COUNTIF($DV1175:$EG1175, "&lt;&gt;")</f>
        <v>3</v>
      </c>
      <c r="BB1175" s="0" t="n">
        <f aca="false">AY1175*AX1175</f>
        <v>0</v>
      </c>
      <c r="DC1175" s="0" t="s">
        <v>153</v>
      </c>
      <c r="DN1175" s="0" t="s">
        <v>153</v>
      </c>
      <c r="DU1175" s="0" t="s">
        <v>153</v>
      </c>
      <c r="DX1175" s="0" t="s">
        <v>153</v>
      </c>
      <c r="EA1175" s="0" t="s">
        <v>153</v>
      </c>
      <c r="EF1175" s="0" t="s">
        <v>153</v>
      </c>
    </row>
    <row r="1176" customFormat="false" ht="13.8" hidden="false" customHeight="false" outlineLevel="0" collapsed="false">
      <c r="A1176" s="0" t="s">
        <v>5497</v>
      </c>
      <c r="B1176" s="0" t="n">
        <v>78</v>
      </c>
      <c r="C1176" s="0" t="n">
        <v>87450</v>
      </c>
      <c r="D1176" s="0" t="s">
        <v>5498</v>
      </c>
      <c r="E1176" s="0" t="s">
        <v>2650</v>
      </c>
      <c r="F1176" s="0" t="str">
        <f aca="false">CONCATENATE(D1176," ",LEFT(H1176,4),"T=",AU1176,"D=",AV1176,"R=",AW1176,"M=",AX1176,"L=",AY1176,"B=",AZ1176)</f>
        <v>SCHMIDT T=D=WARREN-WARD 5R=4M=1L=0B=2</v>
      </c>
      <c r="G1176" s="0" t="s">
        <v>238</v>
      </c>
      <c r="I1176" s="0" t="s">
        <v>963</v>
      </c>
      <c r="J1176" s="0" t="s">
        <v>5499</v>
      </c>
      <c r="K1176" s="0" t="s">
        <v>143</v>
      </c>
      <c r="L1176" s="0" t="s">
        <v>162</v>
      </c>
      <c r="M1176" s="0" t="str">
        <f aca="false">RIGHT(N1176,LEN(N1176)-FIND(" ",N1176))</f>
        <v>ADELAIDE AVE SE</v>
      </c>
      <c r="N1176" s="0" t="s">
        <v>5500</v>
      </c>
      <c r="P1176" s="0" t="s">
        <v>145</v>
      </c>
      <c r="Q1176" s="0" t="s">
        <v>146</v>
      </c>
      <c r="R1176" s="0" t="n">
        <v>44484</v>
      </c>
      <c r="AD1176" s="0" t="s">
        <v>147</v>
      </c>
      <c r="AE1176" s="0" t="s">
        <v>148</v>
      </c>
      <c r="AF1176" s="0" t="s">
        <v>149</v>
      </c>
      <c r="AH1176" s="0" t="n">
        <v>14</v>
      </c>
      <c r="AI1176" s="0" t="n">
        <v>11</v>
      </c>
      <c r="AN1176" s="0" t="s">
        <v>145</v>
      </c>
      <c r="AO1176" s="0" t="s">
        <v>3480</v>
      </c>
      <c r="AP1176" s="0" t="s">
        <v>3481</v>
      </c>
      <c r="AQ1176" s="0" t="n">
        <v>9</v>
      </c>
      <c r="AR1176" s="0" t="n">
        <v>64</v>
      </c>
      <c r="AS1176" s="0" t="n">
        <v>32</v>
      </c>
      <c r="AV1176" s="0" t="s">
        <v>152</v>
      </c>
      <c r="AW1176" s="0" t="n">
        <f aca="false">COUNTA($BA1176:$EG1176)</f>
        <v>4</v>
      </c>
      <c r="AX1176" s="0" t="n">
        <f aca="false">COUNTIF($BC1176:$EG1176,"D")</f>
        <v>1</v>
      </c>
      <c r="AY1176" s="0" t="n">
        <f aca="false">COUNTIF($BC1176:$EG1176,"R")</f>
        <v>0</v>
      </c>
      <c r="AZ1176" s="2" t="n">
        <f aca="false">IF(DH1176&lt;&gt;"",1,0)+IF(DI1176&lt;&gt;"",1,0)+IF(DK1176&lt;&gt;"",1,0)+IF(DM1176&lt;&gt;"",1,0)+IF(DN1176&lt;&gt;"",1,0)+IF(DO1176&lt;&gt;"",1,0)+IF(DQ1176&lt;&gt;"",1,0)+IF(DR1176&lt;&gt;"",1,0)+IF(DT1176&lt;&gt;"",1,0)+IF(DU1176&lt;&gt;"",1,0)+IF(DV1176&lt;&gt;"",1,0)+IF(DW1176&lt;&gt;"",1,0)+IF(DX1176&lt;&gt;"",1,0)+IF(DZ1176&lt;&gt;"",1,0)+IF(EA1176&lt;&gt;"",1,0)+IF(EB1176&lt;&gt;"",1,0)+IF(EE1176&lt;&gt;"",1,0)</f>
        <v>2</v>
      </c>
      <c r="BA1176" s="2" t="n">
        <f aca="false">COUNTIF($DV1176:$EG1176, "&lt;&gt;")</f>
        <v>1</v>
      </c>
      <c r="BB1176" s="0" t="n">
        <f aca="false">AY1176*AX1176</f>
        <v>0</v>
      </c>
      <c r="DU1176" s="0" t="s">
        <v>153</v>
      </c>
      <c r="DW1176" s="0" t="s">
        <v>162</v>
      </c>
    </row>
    <row r="1177" customFormat="false" ht="13.8" hidden="false" customHeight="false" outlineLevel="0" collapsed="false">
      <c r="A1177" s="0" t="s">
        <v>5501</v>
      </c>
      <c r="B1177" s="0" t="n">
        <v>78</v>
      </c>
      <c r="C1177" s="0" t="n">
        <v>246595</v>
      </c>
      <c r="D1177" s="0" t="s">
        <v>5502</v>
      </c>
      <c r="E1177" s="0" t="s">
        <v>2984</v>
      </c>
      <c r="F1177" s="0" t="str">
        <f aca="false">CONCATENATE(D1177," ",LEFT(H1177,4),"T=",AU1177,"D=",AV1177,"R=",AW1177,"M=",AX1177,"L=",AY1177,"B=",AZ1177)</f>
        <v>REED T=D=WARREN-WARD 5R=9M=0L=0B=3</v>
      </c>
      <c r="G1177" s="0" t="s">
        <v>238</v>
      </c>
      <c r="I1177" s="0" t="s">
        <v>5503</v>
      </c>
      <c r="J1177" s="0" t="s">
        <v>5504</v>
      </c>
      <c r="K1177" s="0" t="s">
        <v>143</v>
      </c>
      <c r="M1177" s="0" t="str">
        <f aca="false">RIGHT(N1177,LEN(N1177)-FIND(" ",N1177))</f>
        <v>ADELAIDE AVE SE</v>
      </c>
      <c r="N1177" s="0" t="s">
        <v>5505</v>
      </c>
      <c r="P1177" s="0" t="s">
        <v>145</v>
      </c>
      <c r="Q1177" s="0" t="s">
        <v>146</v>
      </c>
      <c r="R1177" s="0" t="n">
        <v>44484</v>
      </c>
      <c r="AD1177" s="0" t="s">
        <v>147</v>
      </c>
      <c r="AE1177" s="0" t="s">
        <v>148</v>
      </c>
      <c r="AF1177" s="0" t="s">
        <v>149</v>
      </c>
      <c r="AH1177" s="0" t="n">
        <v>14</v>
      </c>
      <c r="AI1177" s="0" t="n">
        <v>11</v>
      </c>
      <c r="AN1177" s="0" t="s">
        <v>145</v>
      </c>
      <c r="AO1177" s="0" t="s">
        <v>3480</v>
      </c>
      <c r="AP1177" s="0" t="s">
        <v>3481</v>
      </c>
      <c r="AQ1177" s="0" t="n">
        <v>9</v>
      </c>
      <c r="AR1177" s="0" t="n">
        <v>64</v>
      </c>
      <c r="AS1177" s="0" t="n">
        <v>32</v>
      </c>
      <c r="AV1177" s="0" t="s">
        <v>152</v>
      </c>
      <c r="AW1177" s="0" t="n">
        <f aca="false">COUNTA($BA1177:$EG1177)</f>
        <v>9</v>
      </c>
      <c r="AX1177" s="0" t="n">
        <f aca="false">COUNTIF($BC1177:$EG1177,"D")</f>
        <v>0</v>
      </c>
      <c r="AY1177" s="0" t="n">
        <f aca="false">COUNTIF($BC1177:$EG1177,"R")</f>
        <v>0</v>
      </c>
      <c r="AZ1177" s="2" t="n">
        <f aca="false">IF(DH1177&lt;&gt;"",1,0)+IF(DI1177&lt;&gt;"",1,0)+IF(DK1177&lt;&gt;"",1,0)+IF(DM1177&lt;&gt;"",1,0)+IF(DN1177&lt;&gt;"",1,0)+IF(DO1177&lt;&gt;"",1,0)+IF(DQ1177&lt;&gt;"",1,0)+IF(DR1177&lt;&gt;"",1,0)+IF(DT1177&lt;&gt;"",1,0)+IF(DU1177&lt;&gt;"",1,0)+IF(DV1177&lt;&gt;"",1,0)+IF(DW1177&lt;&gt;"",1,0)+IF(DX1177&lt;&gt;"",1,0)+IF(DZ1177&lt;&gt;"",1,0)+IF(EA1177&lt;&gt;"",1,0)+IF(EB1177&lt;&gt;"",1,0)+IF(EE1177&lt;&gt;"",1,0)</f>
        <v>3</v>
      </c>
      <c r="BA1177" s="2" t="n">
        <f aca="false">COUNTIF($DV1177:$EG1177, "&lt;&gt;")</f>
        <v>2</v>
      </c>
      <c r="BB1177" s="0" t="n">
        <f aca="false">AY1177*AX1177</f>
        <v>0</v>
      </c>
      <c r="BL1177" s="0" t="s">
        <v>153</v>
      </c>
      <c r="CP1177" s="0" t="s">
        <v>153</v>
      </c>
      <c r="DC1177" s="0" t="s">
        <v>153</v>
      </c>
      <c r="DI1177" s="0" t="s">
        <v>153</v>
      </c>
      <c r="DN1177" s="0" t="s">
        <v>153</v>
      </c>
      <c r="EA1177" s="0" t="s">
        <v>153</v>
      </c>
      <c r="EF1177" s="0" t="s">
        <v>153</v>
      </c>
    </row>
    <row r="1178" customFormat="false" ht="13.8" hidden="false" customHeight="false" outlineLevel="0" collapsed="false">
      <c r="A1178" s="0" t="s">
        <v>5506</v>
      </c>
      <c r="B1178" s="0" t="n">
        <v>78</v>
      </c>
      <c r="C1178" s="0" t="n">
        <v>368623</v>
      </c>
      <c r="D1178" s="0" t="s">
        <v>5502</v>
      </c>
      <c r="E1178" s="0" t="s">
        <v>1094</v>
      </c>
      <c r="F1178" s="0" t="str">
        <f aca="false">CONCATENATE(D1178," ",LEFT(H1178,4),"T=",AU1178,"D=",AV1178,"R=",AW1178,"M=",AX1178,"L=",AY1178,"B=",AZ1178)</f>
        <v>REED T=D=WARREN-WARD 5R=6M=0L=0B=2</v>
      </c>
      <c r="G1178" s="0" t="s">
        <v>220</v>
      </c>
      <c r="I1178" s="0" t="s">
        <v>5507</v>
      </c>
      <c r="J1178" s="0" t="s">
        <v>5508</v>
      </c>
      <c r="K1178" s="0" t="s">
        <v>143</v>
      </c>
      <c r="M1178" s="0" t="str">
        <f aca="false">RIGHT(N1178,LEN(N1178)-FIND(" ",N1178))</f>
        <v>ADELAIDE AVE SE</v>
      </c>
      <c r="N1178" s="0" t="s">
        <v>5505</v>
      </c>
      <c r="P1178" s="0" t="s">
        <v>145</v>
      </c>
      <c r="Q1178" s="0" t="s">
        <v>146</v>
      </c>
      <c r="R1178" s="0" t="n">
        <v>44484</v>
      </c>
      <c r="AD1178" s="0" t="s">
        <v>147</v>
      </c>
      <c r="AE1178" s="0" t="s">
        <v>148</v>
      </c>
      <c r="AF1178" s="0" t="s">
        <v>149</v>
      </c>
      <c r="AH1178" s="0" t="n">
        <v>14</v>
      </c>
      <c r="AI1178" s="0" t="n">
        <v>11</v>
      </c>
      <c r="AN1178" s="0" t="s">
        <v>145</v>
      </c>
      <c r="AO1178" s="0" t="s">
        <v>3480</v>
      </c>
      <c r="AP1178" s="0" t="s">
        <v>3481</v>
      </c>
      <c r="AQ1178" s="0" t="n">
        <v>9</v>
      </c>
      <c r="AR1178" s="0" t="n">
        <v>64</v>
      </c>
      <c r="AS1178" s="0" t="n">
        <v>32</v>
      </c>
      <c r="AV1178" s="0" t="s">
        <v>152</v>
      </c>
      <c r="AW1178" s="0" t="n">
        <f aca="false">COUNTA($BA1178:$EG1178)</f>
        <v>6</v>
      </c>
      <c r="AX1178" s="0" t="n">
        <f aca="false">COUNTIF($BC1178:$EG1178,"D")</f>
        <v>0</v>
      </c>
      <c r="AY1178" s="0" t="n">
        <f aca="false">COUNTIF($BC1178:$EG1178,"R")</f>
        <v>0</v>
      </c>
      <c r="AZ1178" s="2" t="n">
        <f aca="false">IF(DH1178&lt;&gt;"",1,0)+IF(DI1178&lt;&gt;"",1,0)+IF(DK1178&lt;&gt;"",1,0)+IF(DM1178&lt;&gt;"",1,0)+IF(DN1178&lt;&gt;"",1,0)+IF(DO1178&lt;&gt;"",1,0)+IF(DQ1178&lt;&gt;"",1,0)+IF(DR1178&lt;&gt;"",1,0)+IF(DT1178&lt;&gt;"",1,0)+IF(DU1178&lt;&gt;"",1,0)+IF(DV1178&lt;&gt;"",1,0)+IF(DW1178&lt;&gt;"",1,0)+IF(DX1178&lt;&gt;"",1,0)+IF(DZ1178&lt;&gt;"",1,0)+IF(EA1178&lt;&gt;"",1,0)+IF(EB1178&lt;&gt;"",1,0)+IF(EE1178&lt;&gt;"",1,0)</f>
        <v>2</v>
      </c>
      <c r="BA1178" s="2" t="n">
        <f aca="false">COUNTIF($DV1178:$EG1178, "&lt;&gt;")</f>
        <v>1</v>
      </c>
      <c r="BB1178" s="0" t="n">
        <f aca="false">AY1178*AX1178</f>
        <v>0</v>
      </c>
      <c r="BL1178" s="0" t="s">
        <v>153</v>
      </c>
      <c r="CP1178" s="0" t="s">
        <v>153</v>
      </c>
      <c r="DN1178" s="0" t="s">
        <v>153</v>
      </c>
      <c r="EA1178" s="0" t="s">
        <v>153</v>
      </c>
    </row>
    <row r="1179" customFormat="false" ht="13.8" hidden="false" customHeight="false" outlineLevel="0" collapsed="false">
      <c r="A1179" s="0" t="s">
        <v>5509</v>
      </c>
      <c r="B1179" s="0" t="n">
        <v>78</v>
      </c>
      <c r="C1179" s="0" t="n">
        <v>428740</v>
      </c>
      <c r="D1179" s="0" t="s">
        <v>5510</v>
      </c>
      <c r="E1179" s="0" t="s">
        <v>817</v>
      </c>
      <c r="F1179" s="0" t="str">
        <f aca="false">CONCATENATE(D1179," ",LEFT(H1179,4),"T=",AU1179,"D=",AV1179,"R=",AW1179,"M=",AX1179,"L=",AY1179,"B=",AZ1179)</f>
        <v>SPICER T=D=WARREN-WARD 5R=18M=5L=0B=8</v>
      </c>
      <c r="G1179" s="0" t="s">
        <v>232</v>
      </c>
      <c r="I1179" s="0" t="s">
        <v>5511</v>
      </c>
      <c r="J1179" s="0" t="s">
        <v>5512</v>
      </c>
      <c r="K1179" s="0" t="s">
        <v>143</v>
      </c>
      <c r="L1179" s="0" t="s">
        <v>162</v>
      </c>
      <c r="M1179" s="0" t="str">
        <f aca="false">RIGHT(N1179,LEN(N1179)-FIND(" ",N1179))</f>
        <v>YOUNGSTOWN RD SE</v>
      </c>
      <c r="N1179" s="0" t="s">
        <v>5513</v>
      </c>
      <c r="P1179" s="0" t="s">
        <v>145</v>
      </c>
      <c r="Q1179" s="0" t="s">
        <v>146</v>
      </c>
      <c r="R1179" s="0" t="n">
        <v>44484</v>
      </c>
      <c r="AD1179" s="0" t="s">
        <v>147</v>
      </c>
      <c r="AE1179" s="0" t="s">
        <v>148</v>
      </c>
      <c r="AF1179" s="0" t="s">
        <v>149</v>
      </c>
      <c r="AH1179" s="0" t="n">
        <v>14</v>
      </c>
      <c r="AI1179" s="0" t="n">
        <v>11</v>
      </c>
      <c r="AN1179" s="0" t="s">
        <v>145</v>
      </c>
      <c r="AO1179" s="0" t="s">
        <v>5514</v>
      </c>
      <c r="AP1179" s="0" t="s">
        <v>5515</v>
      </c>
      <c r="AQ1179" s="0" t="n">
        <v>9</v>
      </c>
      <c r="AR1179" s="0" t="n">
        <v>64</v>
      </c>
      <c r="AS1179" s="0" t="n">
        <v>32</v>
      </c>
      <c r="AV1179" s="0" t="s">
        <v>152</v>
      </c>
      <c r="AW1179" s="0" t="n">
        <f aca="false">COUNTA($BA1179:$EG1179)</f>
        <v>18</v>
      </c>
      <c r="AX1179" s="0" t="n">
        <f aca="false">COUNTIF($BC1179:$EG1179,"D")</f>
        <v>5</v>
      </c>
      <c r="AY1179" s="0" t="n">
        <f aca="false">COUNTIF($BC1179:$EG1179,"R")</f>
        <v>0</v>
      </c>
      <c r="AZ1179" s="2" t="n">
        <f aca="false">IF(DH1179&lt;&gt;"",1,0)+IF(DI1179&lt;&gt;"",1,0)+IF(DK1179&lt;&gt;"",1,0)+IF(DM1179&lt;&gt;"",1,0)+IF(DN1179&lt;&gt;"",1,0)+IF(DO1179&lt;&gt;"",1,0)+IF(DQ1179&lt;&gt;"",1,0)+IF(DR1179&lt;&gt;"",1,0)+IF(DT1179&lt;&gt;"",1,0)+IF(DU1179&lt;&gt;"",1,0)+IF(DV1179&lt;&gt;"",1,0)+IF(DW1179&lt;&gt;"",1,0)+IF(DX1179&lt;&gt;"",1,0)+IF(DZ1179&lt;&gt;"",1,0)+IF(EA1179&lt;&gt;"",1,0)+IF(EB1179&lt;&gt;"",1,0)+IF(EE1179&lt;&gt;"",1,0)</f>
        <v>8</v>
      </c>
      <c r="BA1179" s="2" t="n">
        <f aca="false">COUNTIF($DV1179:$EG1179, "&lt;&gt;")</f>
        <v>5</v>
      </c>
      <c r="BB1179" s="0" t="n">
        <f aca="false">AY1179*AX1179</f>
        <v>0</v>
      </c>
      <c r="CY1179" s="0" t="s">
        <v>153</v>
      </c>
      <c r="CZ1179" s="0" t="s">
        <v>162</v>
      </c>
      <c r="DC1179" s="0" t="s">
        <v>153</v>
      </c>
      <c r="DF1179" s="0" t="s">
        <v>153</v>
      </c>
      <c r="DI1179" s="0" t="s">
        <v>153</v>
      </c>
      <c r="DL1179" s="0" t="s">
        <v>153</v>
      </c>
      <c r="DN1179" s="0" t="s">
        <v>153</v>
      </c>
      <c r="DR1179" s="0" t="s">
        <v>153</v>
      </c>
      <c r="DS1179" s="0" t="s">
        <v>162</v>
      </c>
      <c r="DT1179" s="0" t="s">
        <v>162</v>
      </c>
      <c r="DU1179" s="0" t="s">
        <v>153</v>
      </c>
      <c r="DW1179" s="0" t="s">
        <v>162</v>
      </c>
      <c r="DX1179" s="0" t="s">
        <v>153</v>
      </c>
      <c r="EA1179" s="0" t="s">
        <v>153</v>
      </c>
      <c r="ED1179" s="0" t="s">
        <v>162</v>
      </c>
      <c r="EF1179" s="0" t="s">
        <v>153</v>
      </c>
    </row>
    <row r="1180" customFormat="false" ht="13.8" hidden="false" customHeight="false" outlineLevel="0" collapsed="false">
      <c r="A1180" s="0" t="s">
        <v>5516</v>
      </c>
      <c r="B1180" s="0" t="n">
        <v>78</v>
      </c>
      <c r="C1180" s="0" t="n">
        <v>462666</v>
      </c>
      <c r="D1180" s="0" t="s">
        <v>5517</v>
      </c>
      <c r="E1180" s="0" t="s">
        <v>4581</v>
      </c>
      <c r="F1180" s="0" t="str">
        <f aca="false">CONCATENATE(D1180," ",LEFT(H1180,4),"T=",AU1180,"D=",AV1180,"R=",AW1180,"M=",AX1180,"L=",AY1180,"B=",AZ1180)</f>
        <v>STICKEL T=D=WARREN-WARD 5R=7M=0L=0B=2</v>
      </c>
      <c r="G1180" s="0" t="s">
        <v>238</v>
      </c>
      <c r="I1180" s="0" t="s">
        <v>5518</v>
      </c>
      <c r="J1180" s="0" t="s">
        <v>5519</v>
      </c>
      <c r="K1180" s="0" t="s">
        <v>143</v>
      </c>
      <c r="M1180" s="0" t="str">
        <f aca="false">RIGHT(N1180,LEN(N1180)-FIND(" ",N1180))</f>
        <v>YOUNGSTOWN RD SE</v>
      </c>
      <c r="N1180" s="0" t="s">
        <v>5520</v>
      </c>
      <c r="P1180" s="0" t="s">
        <v>145</v>
      </c>
      <c r="Q1180" s="0" t="s">
        <v>146</v>
      </c>
      <c r="R1180" s="0" t="n">
        <v>44484</v>
      </c>
      <c r="AD1180" s="0" t="s">
        <v>147</v>
      </c>
      <c r="AE1180" s="0" t="s">
        <v>148</v>
      </c>
      <c r="AF1180" s="0" t="s">
        <v>149</v>
      </c>
      <c r="AH1180" s="0" t="n">
        <v>14</v>
      </c>
      <c r="AI1180" s="0" t="n">
        <v>11</v>
      </c>
      <c r="AN1180" s="0" t="s">
        <v>145</v>
      </c>
      <c r="AO1180" s="0" t="s">
        <v>5514</v>
      </c>
      <c r="AP1180" s="0" t="s">
        <v>5515</v>
      </c>
      <c r="AQ1180" s="0" t="n">
        <v>9</v>
      </c>
      <c r="AR1180" s="0" t="n">
        <v>64</v>
      </c>
      <c r="AS1180" s="0" t="n">
        <v>32</v>
      </c>
      <c r="AV1180" s="0" t="s">
        <v>152</v>
      </c>
      <c r="AW1180" s="0" t="n">
        <f aca="false">COUNTA($BA1180:$EG1180)</f>
        <v>7</v>
      </c>
      <c r="AX1180" s="0" t="n">
        <f aca="false">COUNTIF($BC1180:$EG1180,"D")</f>
        <v>0</v>
      </c>
      <c r="AY1180" s="0" t="n">
        <f aca="false">COUNTIF($BC1180:$EG1180,"R")</f>
        <v>0</v>
      </c>
      <c r="AZ1180" s="2" t="n">
        <f aca="false">IF(DH1180&lt;&gt;"",1,0)+IF(DI1180&lt;&gt;"",1,0)+IF(DK1180&lt;&gt;"",1,0)+IF(DM1180&lt;&gt;"",1,0)+IF(DN1180&lt;&gt;"",1,0)+IF(DO1180&lt;&gt;"",1,0)+IF(DQ1180&lt;&gt;"",1,0)+IF(DR1180&lt;&gt;"",1,0)+IF(DT1180&lt;&gt;"",1,0)+IF(DU1180&lt;&gt;"",1,0)+IF(DV1180&lt;&gt;"",1,0)+IF(DW1180&lt;&gt;"",1,0)+IF(DX1180&lt;&gt;"",1,0)+IF(DZ1180&lt;&gt;"",1,0)+IF(EA1180&lt;&gt;"",1,0)+IF(EB1180&lt;&gt;"",1,0)+IF(EE1180&lt;&gt;"",1,0)</f>
        <v>2</v>
      </c>
      <c r="BA1180" s="2" t="n">
        <f aca="false">COUNTIF($DV1180:$EG1180, "&lt;&gt;")</f>
        <v>1</v>
      </c>
      <c r="BB1180" s="0" t="n">
        <f aca="false">AY1180*AX1180</f>
        <v>0</v>
      </c>
      <c r="CP1180" s="0" t="s">
        <v>153</v>
      </c>
      <c r="DC1180" s="0" t="s">
        <v>153</v>
      </c>
      <c r="DI1180" s="0" t="s">
        <v>153</v>
      </c>
      <c r="DN1180" s="0" t="s">
        <v>153</v>
      </c>
      <c r="EF1180" s="0" t="s">
        <v>153</v>
      </c>
    </row>
    <row r="1181" customFormat="false" ht="13.8" hidden="false" customHeight="false" outlineLevel="0" collapsed="false">
      <c r="A1181" s="0" t="s">
        <v>5521</v>
      </c>
      <c r="B1181" s="0" t="n">
        <v>78</v>
      </c>
      <c r="C1181" s="0" t="n">
        <v>476752</v>
      </c>
      <c r="D1181" s="0" t="s">
        <v>801</v>
      </c>
      <c r="E1181" s="0" t="s">
        <v>5522</v>
      </c>
      <c r="F1181" s="0" t="str">
        <f aca="false">CONCATENATE(D1181," ",LEFT(H1181,4),"T=",AU1181,"D=",AV1181,"R=",AW1181,"M=",AX1181,"L=",AY1181,"B=",AZ1181)</f>
        <v>GREEN T=D=WARREN-WARD 5R=3M=0L=0B=0</v>
      </c>
      <c r="G1181" s="0" t="s">
        <v>1276</v>
      </c>
      <c r="I1181" s="0" t="s">
        <v>5523</v>
      </c>
      <c r="J1181" s="0" t="s">
        <v>688</v>
      </c>
      <c r="K1181" s="0" t="s">
        <v>143</v>
      </c>
      <c r="M1181" s="0" t="str">
        <f aca="false">RIGHT(N1181,LEN(N1181)-FIND(" ",N1181))</f>
        <v>YOUNGSTOWN RD SE</v>
      </c>
      <c r="N1181" s="0" t="s">
        <v>5524</v>
      </c>
      <c r="P1181" s="0" t="s">
        <v>145</v>
      </c>
      <c r="Q1181" s="0" t="s">
        <v>146</v>
      </c>
      <c r="R1181" s="0" t="n">
        <v>44484</v>
      </c>
      <c r="AD1181" s="0" t="s">
        <v>147</v>
      </c>
      <c r="AE1181" s="0" t="s">
        <v>148</v>
      </c>
      <c r="AF1181" s="0" t="s">
        <v>149</v>
      </c>
      <c r="AH1181" s="0" t="n">
        <v>14</v>
      </c>
      <c r="AI1181" s="0" t="n">
        <v>11</v>
      </c>
      <c r="AN1181" s="0" t="s">
        <v>145</v>
      </c>
      <c r="AO1181" s="0" t="s">
        <v>5514</v>
      </c>
      <c r="AP1181" s="0" t="s">
        <v>5515</v>
      </c>
      <c r="AQ1181" s="0" t="n">
        <v>9</v>
      </c>
      <c r="AR1181" s="0" t="n">
        <v>64</v>
      </c>
      <c r="AS1181" s="0" t="n">
        <v>32</v>
      </c>
      <c r="AV1181" s="0" t="s">
        <v>152</v>
      </c>
      <c r="AW1181" s="0" t="n">
        <f aca="false">COUNTA($BA1181:$EG1181)</f>
        <v>3</v>
      </c>
      <c r="AX1181" s="0" t="n">
        <f aca="false">COUNTIF($BC1181:$EG1181,"D")</f>
        <v>0</v>
      </c>
      <c r="AY1181" s="0" t="n">
        <f aca="false">COUNTIF($BC1181:$EG1181,"R")</f>
        <v>0</v>
      </c>
      <c r="AZ1181" s="2" t="n">
        <f aca="false">IF(DH1181&lt;&gt;"",1,0)+IF(DI1181&lt;&gt;"",1,0)+IF(DK1181&lt;&gt;"",1,0)+IF(DM1181&lt;&gt;"",1,0)+IF(DN1181&lt;&gt;"",1,0)+IF(DO1181&lt;&gt;"",1,0)+IF(DQ1181&lt;&gt;"",1,0)+IF(DR1181&lt;&gt;"",1,0)+IF(DT1181&lt;&gt;"",1,0)+IF(DU1181&lt;&gt;"",1,0)+IF(DV1181&lt;&gt;"",1,0)+IF(DW1181&lt;&gt;"",1,0)+IF(DX1181&lt;&gt;"",1,0)+IF(DZ1181&lt;&gt;"",1,0)+IF(EA1181&lt;&gt;"",1,0)+IF(EB1181&lt;&gt;"",1,0)+IF(EE1181&lt;&gt;"",1,0)</f>
        <v>0</v>
      </c>
      <c r="BA1181" s="2" t="n">
        <f aca="false">COUNTIF($DV1181:$EG1181, "&lt;&gt;")</f>
        <v>1</v>
      </c>
      <c r="BB1181" s="0" t="n">
        <f aca="false">AY1181*AX1181</f>
        <v>0</v>
      </c>
      <c r="EF1181" s="0" t="s">
        <v>153</v>
      </c>
    </row>
    <row r="1182" customFormat="false" ht="13.8" hidden="false" customHeight="false" outlineLevel="0" collapsed="false">
      <c r="A1182" s="0" t="s">
        <v>5525</v>
      </c>
      <c r="B1182" s="0" t="n">
        <v>78</v>
      </c>
      <c r="C1182" s="0" t="n">
        <v>323061</v>
      </c>
      <c r="D1182" s="0" t="s">
        <v>5526</v>
      </c>
      <c r="E1182" s="0" t="s">
        <v>612</v>
      </c>
      <c r="F1182" s="0" t="str">
        <f aca="false">CONCATENATE(D1182," ",LEFT(H1182,4),"T=",AU1182,"D=",AV1182,"R=",AW1182,"M=",AX1182,"L=",AY1182,"B=",AZ1182)</f>
        <v>CROWDER T=D=WARREN-WARD 5R=4M=0L=0B=1</v>
      </c>
      <c r="I1182" s="0" t="s">
        <v>5527</v>
      </c>
      <c r="J1182" s="0" t="s">
        <v>688</v>
      </c>
      <c r="K1182" s="0" t="s">
        <v>143</v>
      </c>
      <c r="M1182" s="0" t="str">
        <f aca="false">RIGHT(N1182,LEN(N1182)-FIND(" ",N1182))</f>
        <v>YOUNGSTOWN RD SE</v>
      </c>
      <c r="N1182" s="0" t="s">
        <v>5528</v>
      </c>
      <c r="P1182" s="0" t="s">
        <v>145</v>
      </c>
      <c r="Q1182" s="0" t="s">
        <v>146</v>
      </c>
      <c r="R1182" s="0" t="n">
        <v>44484</v>
      </c>
      <c r="AD1182" s="0" t="s">
        <v>147</v>
      </c>
      <c r="AE1182" s="0" t="s">
        <v>148</v>
      </c>
      <c r="AF1182" s="0" t="s">
        <v>149</v>
      </c>
      <c r="AH1182" s="0" t="n">
        <v>14</v>
      </c>
      <c r="AI1182" s="0" t="n">
        <v>11</v>
      </c>
      <c r="AN1182" s="0" t="s">
        <v>145</v>
      </c>
      <c r="AO1182" s="0" t="s">
        <v>5514</v>
      </c>
      <c r="AP1182" s="0" t="s">
        <v>5515</v>
      </c>
      <c r="AQ1182" s="0" t="n">
        <v>9</v>
      </c>
      <c r="AR1182" s="0" t="n">
        <v>64</v>
      </c>
      <c r="AS1182" s="0" t="n">
        <v>32</v>
      </c>
      <c r="AV1182" s="0" t="s">
        <v>152</v>
      </c>
      <c r="AW1182" s="0" t="n">
        <f aca="false">COUNTA($BA1182:$EG1182)</f>
        <v>4</v>
      </c>
      <c r="AX1182" s="0" t="n">
        <f aca="false">COUNTIF($BC1182:$EG1182,"D")</f>
        <v>0</v>
      </c>
      <c r="AY1182" s="0" t="n">
        <f aca="false">COUNTIF($BC1182:$EG1182,"R")</f>
        <v>0</v>
      </c>
      <c r="AZ1182" s="2" t="n">
        <f aca="false">IF(DH1182&lt;&gt;"",1,0)+IF(DI1182&lt;&gt;"",1,0)+IF(DK1182&lt;&gt;"",1,0)+IF(DM1182&lt;&gt;"",1,0)+IF(DN1182&lt;&gt;"",1,0)+IF(DO1182&lt;&gt;"",1,0)+IF(DQ1182&lt;&gt;"",1,0)+IF(DR1182&lt;&gt;"",1,0)+IF(DT1182&lt;&gt;"",1,0)+IF(DU1182&lt;&gt;"",1,0)+IF(DV1182&lt;&gt;"",1,0)+IF(DW1182&lt;&gt;"",1,0)+IF(DX1182&lt;&gt;"",1,0)+IF(DZ1182&lt;&gt;"",1,0)+IF(EA1182&lt;&gt;"",1,0)+IF(EB1182&lt;&gt;"",1,0)+IF(EE1182&lt;&gt;"",1,0)</f>
        <v>1</v>
      </c>
      <c r="BA1182" s="2" t="n">
        <f aca="false">COUNTIF($DV1182:$EG1182, "&lt;&gt;")</f>
        <v>1</v>
      </c>
      <c r="BB1182" s="0" t="n">
        <f aca="false">AY1182*AX1182</f>
        <v>0</v>
      </c>
      <c r="DN1182" s="0" t="s">
        <v>153</v>
      </c>
      <c r="EF1182" s="0" t="s">
        <v>153</v>
      </c>
    </row>
    <row r="1183" customFormat="false" ht="13.8" hidden="false" customHeight="false" outlineLevel="0" collapsed="false">
      <c r="A1183" s="0" t="s">
        <v>5529</v>
      </c>
      <c r="B1183" s="0" t="n">
        <v>78</v>
      </c>
      <c r="C1183" s="0" t="n">
        <v>18840</v>
      </c>
      <c r="D1183" s="0" t="s">
        <v>5530</v>
      </c>
      <c r="E1183" s="0" t="s">
        <v>5531</v>
      </c>
      <c r="F1183" s="0" t="str">
        <f aca="false">CONCATENATE(D1183," ",LEFT(H1183,4),"T=",AU1183,"D=",AV1183,"R=",AW1183,"M=",AX1183,"L=",AY1183,"B=",AZ1183)</f>
        <v>COMMANDER T=D=WARREN-WARD 5R=3M=0L=0B=0</v>
      </c>
      <c r="I1183" s="0" t="s">
        <v>5532</v>
      </c>
      <c r="J1183" s="0" t="s">
        <v>5533</v>
      </c>
      <c r="K1183" s="0" t="s">
        <v>143</v>
      </c>
      <c r="M1183" s="0" t="str">
        <f aca="false">RIGHT(N1183,LEN(N1183)-FIND(" ",N1183))</f>
        <v>YOUNGSTOWN RD SE</v>
      </c>
      <c r="N1183" s="0" t="s">
        <v>5534</v>
      </c>
      <c r="P1183" s="0" t="s">
        <v>145</v>
      </c>
      <c r="Q1183" s="0" t="s">
        <v>146</v>
      </c>
      <c r="R1183" s="0" t="n">
        <v>44484</v>
      </c>
      <c r="AD1183" s="0" t="s">
        <v>147</v>
      </c>
      <c r="AE1183" s="0" t="s">
        <v>148</v>
      </c>
      <c r="AF1183" s="0" t="s">
        <v>149</v>
      </c>
      <c r="AH1183" s="0" t="n">
        <v>14</v>
      </c>
      <c r="AI1183" s="0" t="n">
        <v>11</v>
      </c>
      <c r="AN1183" s="0" t="s">
        <v>145</v>
      </c>
      <c r="AO1183" s="0" t="s">
        <v>5514</v>
      </c>
      <c r="AP1183" s="0" t="s">
        <v>5515</v>
      </c>
      <c r="AQ1183" s="0" t="n">
        <v>9</v>
      </c>
      <c r="AR1183" s="0" t="n">
        <v>64</v>
      </c>
      <c r="AS1183" s="0" t="n">
        <v>32</v>
      </c>
      <c r="AV1183" s="0" t="s">
        <v>152</v>
      </c>
      <c r="AW1183" s="0" t="n">
        <f aca="false">COUNTA($BA1183:$EG1183)</f>
        <v>3</v>
      </c>
      <c r="AX1183" s="0" t="n">
        <f aca="false">COUNTIF($BC1183:$EG1183,"D")</f>
        <v>0</v>
      </c>
      <c r="AY1183" s="0" t="n">
        <f aca="false">COUNTIF($BC1183:$EG1183,"R")</f>
        <v>0</v>
      </c>
      <c r="AZ1183" s="2" t="n">
        <f aca="false">IF(DH1183&lt;&gt;"",1,0)+IF(DI1183&lt;&gt;"",1,0)+IF(DK1183&lt;&gt;"",1,0)+IF(DM1183&lt;&gt;"",1,0)+IF(DN1183&lt;&gt;"",1,0)+IF(DO1183&lt;&gt;"",1,0)+IF(DQ1183&lt;&gt;"",1,0)+IF(DR1183&lt;&gt;"",1,0)+IF(DT1183&lt;&gt;"",1,0)+IF(DU1183&lt;&gt;"",1,0)+IF(DV1183&lt;&gt;"",1,0)+IF(DW1183&lt;&gt;"",1,0)+IF(DX1183&lt;&gt;"",1,0)+IF(DZ1183&lt;&gt;"",1,0)+IF(EA1183&lt;&gt;"",1,0)+IF(EB1183&lt;&gt;"",1,0)+IF(EE1183&lt;&gt;"",1,0)</f>
        <v>0</v>
      </c>
      <c r="BA1183" s="2" t="n">
        <f aca="false">COUNTIF($DV1183:$EG1183, "&lt;&gt;")</f>
        <v>1</v>
      </c>
      <c r="BB1183" s="0" t="n">
        <f aca="false">AY1183*AX1183</f>
        <v>0</v>
      </c>
      <c r="EF1183" s="0" t="s">
        <v>153</v>
      </c>
    </row>
    <row r="1184" customFormat="false" ht="13.8" hidden="false" customHeight="false" outlineLevel="0" collapsed="false">
      <c r="A1184" s="0" t="s">
        <v>5535</v>
      </c>
      <c r="B1184" s="0" t="n">
        <v>78</v>
      </c>
      <c r="C1184" s="0" t="n">
        <v>111661</v>
      </c>
      <c r="D1184" s="0" t="s">
        <v>5536</v>
      </c>
      <c r="E1184" s="0" t="s">
        <v>5537</v>
      </c>
      <c r="F1184" s="0" t="str">
        <f aca="false">CONCATENATE(D1184," ",LEFT(H1184,4),"T=",AU1184,"D=",AV1184,"R=",AW1184,"M=",AX1184,"L=",AY1184,"B=",AZ1184)</f>
        <v>GAINES T=D=WARREN-WARD 5R=7M=1L=0B=1</v>
      </c>
      <c r="G1184" s="0" t="s">
        <v>310</v>
      </c>
      <c r="I1184" s="0" t="s">
        <v>5538</v>
      </c>
      <c r="J1184" s="0" t="s">
        <v>688</v>
      </c>
      <c r="K1184" s="0" t="s">
        <v>143</v>
      </c>
      <c r="M1184" s="0" t="str">
        <f aca="false">RIGHT(N1184,LEN(N1184)-FIND(" ",N1184))</f>
        <v>YOUNGSTOWN RD SE</v>
      </c>
      <c r="N1184" s="0" t="s">
        <v>5539</v>
      </c>
      <c r="P1184" s="0" t="s">
        <v>145</v>
      </c>
      <c r="Q1184" s="0" t="s">
        <v>146</v>
      </c>
      <c r="R1184" s="0" t="n">
        <v>44484</v>
      </c>
      <c r="AD1184" s="0" t="s">
        <v>147</v>
      </c>
      <c r="AE1184" s="0" t="s">
        <v>148</v>
      </c>
      <c r="AH1184" s="0" t="n">
        <v>14</v>
      </c>
      <c r="AI1184" s="0" t="n">
        <v>11</v>
      </c>
      <c r="AJ1184" s="0" t="s">
        <v>755</v>
      </c>
      <c r="AM1184" s="0" t="s">
        <v>756</v>
      </c>
      <c r="AN1184" s="0" t="s">
        <v>145</v>
      </c>
      <c r="AO1184" s="0" t="s">
        <v>5514</v>
      </c>
      <c r="AP1184" s="0" t="s">
        <v>5515</v>
      </c>
      <c r="AQ1184" s="0" t="n">
        <v>9</v>
      </c>
      <c r="AR1184" s="0" t="n">
        <v>64</v>
      </c>
      <c r="AS1184" s="0" t="n">
        <v>32</v>
      </c>
      <c r="AV1184" s="0" t="s">
        <v>152</v>
      </c>
      <c r="AW1184" s="0" t="n">
        <f aca="false">COUNTA($BA1184:$EG1184)</f>
        <v>7</v>
      </c>
      <c r="AX1184" s="0" t="n">
        <f aca="false">COUNTIF($BC1184:$EG1184,"D")</f>
        <v>1</v>
      </c>
      <c r="AY1184" s="0" t="n">
        <f aca="false">COUNTIF($BC1184:$EG1184,"R")</f>
        <v>0</v>
      </c>
      <c r="AZ1184" s="2" t="n">
        <f aca="false">IF(DH1184&lt;&gt;"",1,0)+IF(DI1184&lt;&gt;"",1,0)+IF(DK1184&lt;&gt;"",1,0)+IF(DM1184&lt;&gt;"",1,0)+IF(DN1184&lt;&gt;"",1,0)+IF(DO1184&lt;&gt;"",1,0)+IF(DQ1184&lt;&gt;"",1,0)+IF(DR1184&lt;&gt;"",1,0)+IF(DT1184&lt;&gt;"",1,0)+IF(DU1184&lt;&gt;"",1,0)+IF(DV1184&lt;&gt;"",1,0)+IF(DW1184&lt;&gt;"",1,0)+IF(DX1184&lt;&gt;"",1,0)+IF(DZ1184&lt;&gt;"",1,0)+IF(EA1184&lt;&gt;"",1,0)+IF(EB1184&lt;&gt;"",1,0)+IF(EE1184&lt;&gt;"",1,0)</f>
        <v>1</v>
      </c>
      <c r="BA1184" s="2" t="n">
        <f aca="false">COUNTIF($DV1184:$EG1184, "&lt;&gt;")</f>
        <v>1</v>
      </c>
      <c r="BB1184" s="0" t="n">
        <f aca="false">AY1184*AX1184</f>
        <v>0</v>
      </c>
      <c r="BY1184" s="0" t="s">
        <v>162</v>
      </c>
      <c r="CA1184" s="0" t="s">
        <v>153</v>
      </c>
      <c r="CP1184" s="0" t="s">
        <v>153</v>
      </c>
      <c r="DN1184" s="0" t="s">
        <v>153</v>
      </c>
      <c r="EF1184" s="0" t="s">
        <v>153</v>
      </c>
    </row>
    <row r="1185" customFormat="false" ht="13.8" hidden="false" customHeight="false" outlineLevel="0" collapsed="false">
      <c r="A1185" s="0" t="s">
        <v>5540</v>
      </c>
      <c r="B1185" s="0" t="n">
        <v>78</v>
      </c>
      <c r="C1185" s="0" t="n">
        <v>452779</v>
      </c>
      <c r="D1185" s="0" t="s">
        <v>5541</v>
      </c>
      <c r="E1185" s="0" t="s">
        <v>5542</v>
      </c>
      <c r="F1185" s="0" t="str">
        <f aca="false">CONCATENATE(D1185," ",LEFT(H1185,4),"T=",AU1185,"D=",AV1185,"R=",AW1185,"M=",AX1185,"L=",AY1185,"B=",AZ1185)</f>
        <v>MAKWANA T=D=WARREN-WARD 5R=5M=0L=0B=1</v>
      </c>
      <c r="G1185" s="0" t="s">
        <v>5543</v>
      </c>
      <c r="I1185" s="0" t="s">
        <v>5544</v>
      </c>
      <c r="J1185" s="0" t="s">
        <v>5545</v>
      </c>
      <c r="K1185" s="0" t="s">
        <v>143</v>
      </c>
      <c r="M1185" s="0" t="str">
        <f aca="false">RIGHT(N1185,LEN(N1185)-FIND(" ",N1185))</f>
        <v>YOUNGSTOWN RD SE</v>
      </c>
      <c r="N1185" s="0" t="s">
        <v>5546</v>
      </c>
      <c r="P1185" s="0" t="s">
        <v>145</v>
      </c>
      <c r="Q1185" s="0" t="s">
        <v>146</v>
      </c>
      <c r="R1185" s="0" t="n">
        <v>44484</v>
      </c>
      <c r="AD1185" s="0" t="s">
        <v>147</v>
      </c>
      <c r="AE1185" s="0" t="s">
        <v>148</v>
      </c>
      <c r="AH1185" s="0" t="n">
        <v>14</v>
      </c>
      <c r="AI1185" s="0" t="n">
        <v>11</v>
      </c>
      <c r="AJ1185" s="0" t="s">
        <v>755</v>
      </c>
      <c r="AM1185" s="0" t="s">
        <v>756</v>
      </c>
      <c r="AN1185" s="0" t="s">
        <v>145</v>
      </c>
      <c r="AO1185" s="0" t="s">
        <v>5514</v>
      </c>
      <c r="AP1185" s="0" t="s">
        <v>5515</v>
      </c>
      <c r="AQ1185" s="0" t="n">
        <v>9</v>
      </c>
      <c r="AR1185" s="0" t="n">
        <v>64</v>
      </c>
      <c r="AS1185" s="0" t="n">
        <v>32</v>
      </c>
      <c r="AV1185" s="0" t="s">
        <v>152</v>
      </c>
      <c r="AW1185" s="0" t="n">
        <f aca="false">COUNTA($BA1185:$EG1185)</f>
        <v>5</v>
      </c>
      <c r="AX1185" s="0" t="n">
        <f aca="false">COUNTIF($BC1185:$EG1185,"D")</f>
        <v>0</v>
      </c>
      <c r="AY1185" s="0" t="n">
        <f aca="false">COUNTIF($BC1185:$EG1185,"R")</f>
        <v>0</v>
      </c>
      <c r="AZ1185" s="2" t="n">
        <f aca="false">IF(DH1185&lt;&gt;"",1,0)+IF(DI1185&lt;&gt;"",1,0)+IF(DK1185&lt;&gt;"",1,0)+IF(DM1185&lt;&gt;"",1,0)+IF(DN1185&lt;&gt;"",1,0)+IF(DO1185&lt;&gt;"",1,0)+IF(DQ1185&lt;&gt;"",1,0)+IF(DR1185&lt;&gt;"",1,0)+IF(DT1185&lt;&gt;"",1,0)+IF(DU1185&lt;&gt;"",1,0)+IF(DV1185&lt;&gt;"",1,0)+IF(DW1185&lt;&gt;"",1,0)+IF(DX1185&lt;&gt;"",1,0)+IF(DZ1185&lt;&gt;"",1,0)+IF(EA1185&lt;&gt;"",1,0)+IF(EB1185&lt;&gt;"",1,0)+IF(EE1185&lt;&gt;"",1,0)</f>
        <v>1</v>
      </c>
      <c r="BA1185" s="2" t="n">
        <f aca="false">COUNTIF($DV1185:$EG1185, "&lt;&gt;")</f>
        <v>1</v>
      </c>
      <c r="BB1185" s="0" t="n">
        <f aca="false">AY1185*AX1185</f>
        <v>0</v>
      </c>
      <c r="DC1185" s="0" t="s">
        <v>153</v>
      </c>
      <c r="DN1185" s="0" t="s">
        <v>153</v>
      </c>
      <c r="EF1185" s="0" t="s">
        <v>153</v>
      </c>
    </row>
    <row r="1186" customFormat="false" ht="13.8" hidden="false" customHeight="false" outlineLevel="0" collapsed="false">
      <c r="A1186" s="0" t="s">
        <v>5547</v>
      </c>
      <c r="B1186" s="0" t="n">
        <v>78</v>
      </c>
      <c r="C1186" s="0" t="n">
        <v>294433</v>
      </c>
      <c r="D1186" s="0" t="s">
        <v>5541</v>
      </c>
      <c r="E1186" s="0" t="s">
        <v>5543</v>
      </c>
      <c r="F1186" s="0" t="str">
        <f aca="false">CONCATENATE(D1186," ",LEFT(H1186,4),"T=",AU1186,"D=",AV1186,"R=",AW1186,"M=",AX1186,"L=",AY1186,"B=",AZ1186)</f>
        <v>MAKWANA T=D=WARREN-WARD 5R=5M=0L=0B=1</v>
      </c>
      <c r="I1186" s="0" t="s">
        <v>5548</v>
      </c>
      <c r="J1186" s="0" t="s">
        <v>5549</v>
      </c>
      <c r="K1186" s="0" t="s">
        <v>143</v>
      </c>
      <c r="M1186" s="0" t="str">
        <f aca="false">RIGHT(N1186,LEN(N1186)-FIND(" ",N1186))</f>
        <v>YOUNGSTOWN RD SE</v>
      </c>
      <c r="N1186" s="0" t="s">
        <v>5546</v>
      </c>
      <c r="P1186" s="0" t="s">
        <v>145</v>
      </c>
      <c r="Q1186" s="0" t="s">
        <v>146</v>
      </c>
      <c r="R1186" s="0" t="n">
        <v>44484</v>
      </c>
      <c r="AD1186" s="0" t="s">
        <v>147</v>
      </c>
      <c r="AE1186" s="0" t="s">
        <v>148</v>
      </c>
      <c r="AH1186" s="0" t="n">
        <v>14</v>
      </c>
      <c r="AI1186" s="0" t="n">
        <v>11</v>
      </c>
      <c r="AJ1186" s="0" t="s">
        <v>755</v>
      </c>
      <c r="AM1186" s="0" t="s">
        <v>756</v>
      </c>
      <c r="AN1186" s="0" t="s">
        <v>145</v>
      </c>
      <c r="AO1186" s="0" t="s">
        <v>5514</v>
      </c>
      <c r="AP1186" s="0" t="s">
        <v>5515</v>
      </c>
      <c r="AQ1186" s="0" t="n">
        <v>9</v>
      </c>
      <c r="AR1186" s="0" t="n">
        <v>64</v>
      </c>
      <c r="AS1186" s="0" t="n">
        <v>32</v>
      </c>
      <c r="AV1186" s="0" t="s">
        <v>152</v>
      </c>
      <c r="AW1186" s="0" t="n">
        <f aca="false">COUNTA($BA1186:$EG1186)</f>
        <v>5</v>
      </c>
      <c r="AX1186" s="0" t="n">
        <f aca="false">COUNTIF($BC1186:$EG1186,"D")</f>
        <v>0</v>
      </c>
      <c r="AY1186" s="0" t="n">
        <f aca="false">COUNTIF($BC1186:$EG1186,"R")</f>
        <v>0</v>
      </c>
      <c r="AZ1186" s="2" t="n">
        <f aca="false">IF(DH1186&lt;&gt;"",1,0)+IF(DI1186&lt;&gt;"",1,0)+IF(DK1186&lt;&gt;"",1,0)+IF(DM1186&lt;&gt;"",1,0)+IF(DN1186&lt;&gt;"",1,0)+IF(DO1186&lt;&gt;"",1,0)+IF(DQ1186&lt;&gt;"",1,0)+IF(DR1186&lt;&gt;"",1,0)+IF(DT1186&lt;&gt;"",1,0)+IF(DU1186&lt;&gt;"",1,0)+IF(DV1186&lt;&gt;"",1,0)+IF(DW1186&lt;&gt;"",1,0)+IF(DX1186&lt;&gt;"",1,0)+IF(DZ1186&lt;&gt;"",1,0)+IF(EA1186&lt;&gt;"",1,0)+IF(EB1186&lt;&gt;"",1,0)+IF(EE1186&lt;&gt;"",1,0)</f>
        <v>1</v>
      </c>
      <c r="BA1186" s="2" t="n">
        <f aca="false">COUNTIF($DV1186:$EG1186, "&lt;&gt;")</f>
        <v>1</v>
      </c>
      <c r="BB1186" s="0" t="n">
        <f aca="false">AY1186*AX1186</f>
        <v>0</v>
      </c>
      <c r="DC1186" s="0" t="s">
        <v>153</v>
      </c>
      <c r="DN1186" s="0" t="s">
        <v>153</v>
      </c>
      <c r="EF1186" s="0" t="s">
        <v>153</v>
      </c>
    </row>
    <row r="1187" customFormat="false" ht="13.8" hidden="false" customHeight="false" outlineLevel="0" collapsed="false">
      <c r="A1187" s="0" t="s">
        <v>5550</v>
      </c>
      <c r="B1187" s="0" t="n">
        <v>78</v>
      </c>
      <c r="C1187" s="0" t="n">
        <v>484224</v>
      </c>
      <c r="D1187" s="0" t="s">
        <v>4571</v>
      </c>
      <c r="E1187" s="0" t="s">
        <v>1853</v>
      </c>
      <c r="F1187" s="0" t="str">
        <f aca="false">CONCATENATE(D1187," ",LEFT(H1187,4),"T=",AU1187,"D=",AV1187,"R=",AW1187,"M=",AX1187,"L=",AY1187,"B=",AZ1187)</f>
        <v>SIMPSON T=D=WARREN-WARD 5R=18M=0L=4B=6</v>
      </c>
      <c r="G1187" s="0" t="s">
        <v>157</v>
      </c>
      <c r="I1187" s="0" t="s">
        <v>5551</v>
      </c>
      <c r="J1187" s="0" t="s">
        <v>5552</v>
      </c>
      <c r="K1187" s="0" t="s">
        <v>143</v>
      </c>
      <c r="L1187" s="0" t="s">
        <v>238</v>
      </c>
      <c r="M1187" s="0" t="str">
        <f aca="false">RIGHT(N1187,LEN(N1187)-FIND(" ",N1187))</f>
        <v>YOUNGSTOWN RD SE</v>
      </c>
      <c r="N1187" s="0" t="s">
        <v>5553</v>
      </c>
      <c r="O1187" s="0" t="s">
        <v>5554</v>
      </c>
      <c r="P1187" s="0" t="s">
        <v>145</v>
      </c>
      <c r="Q1187" s="0" t="s">
        <v>146</v>
      </c>
      <c r="R1187" s="0" t="n">
        <v>44484</v>
      </c>
      <c r="AD1187" s="0" t="s">
        <v>147</v>
      </c>
      <c r="AE1187" s="0" t="s">
        <v>148</v>
      </c>
      <c r="AH1187" s="0" t="n">
        <v>14</v>
      </c>
      <c r="AI1187" s="0" t="n">
        <v>11</v>
      </c>
      <c r="AJ1187" s="0" t="s">
        <v>755</v>
      </c>
      <c r="AM1187" s="0" t="s">
        <v>756</v>
      </c>
      <c r="AN1187" s="0" t="s">
        <v>145</v>
      </c>
      <c r="AO1187" s="0" t="s">
        <v>5514</v>
      </c>
      <c r="AP1187" s="0" t="s">
        <v>5515</v>
      </c>
      <c r="AQ1187" s="0" t="n">
        <v>9</v>
      </c>
      <c r="AR1187" s="0" t="n">
        <v>64</v>
      </c>
      <c r="AS1187" s="0" t="n">
        <v>32</v>
      </c>
      <c r="AV1187" s="0" t="s">
        <v>152</v>
      </c>
      <c r="AW1187" s="0" t="n">
        <f aca="false">COUNTA($BA1187:$EG1187)</f>
        <v>18</v>
      </c>
      <c r="AX1187" s="0" t="n">
        <f aca="false">COUNTIF($BC1187:$EG1187,"D")</f>
        <v>0</v>
      </c>
      <c r="AY1187" s="0" t="n">
        <f aca="false">COUNTIF($BC1187:$EG1187,"R")</f>
        <v>4</v>
      </c>
      <c r="AZ1187" s="2" t="n">
        <f aca="false">IF(DH1187&lt;&gt;"",1,0)+IF(DI1187&lt;&gt;"",1,0)+IF(DK1187&lt;&gt;"",1,0)+IF(DM1187&lt;&gt;"",1,0)+IF(DN1187&lt;&gt;"",1,0)+IF(DO1187&lt;&gt;"",1,0)+IF(DQ1187&lt;&gt;"",1,0)+IF(DR1187&lt;&gt;"",1,0)+IF(DT1187&lt;&gt;"",1,0)+IF(DU1187&lt;&gt;"",1,0)+IF(DV1187&lt;&gt;"",1,0)+IF(DW1187&lt;&gt;"",1,0)+IF(DX1187&lt;&gt;"",1,0)+IF(DZ1187&lt;&gt;"",1,0)+IF(EA1187&lt;&gt;"",1,0)+IF(EB1187&lt;&gt;"",1,0)+IF(EE1187&lt;&gt;"",1,0)</f>
        <v>6</v>
      </c>
      <c r="BA1187" s="2" t="n">
        <f aca="false">COUNTIF($DV1187:$EG1187, "&lt;&gt;")</f>
        <v>3</v>
      </c>
      <c r="BB1187" s="0" t="n">
        <f aca="false">AY1187*AX1187</f>
        <v>0</v>
      </c>
      <c r="BD1187" s="0" t="s">
        <v>153</v>
      </c>
      <c r="BL1187" s="0" t="s">
        <v>153</v>
      </c>
      <c r="CA1187" s="0" t="s">
        <v>153</v>
      </c>
      <c r="CP1187" s="0" t="s">
        <v>153</v>
      </c>
      <c r="CY1187" s="0" t="s">
        <v>153</v>
      </c>
      <c r="CZ1187" s="0" t="s">
        <v>238</v>
      </c>
      <c r="DC1187" s="0" t="s">
        <v>153</v>
      </c>
      <c r="DG1187" s="0" t="s">
        <v>238</v>
      </c>
      <c r="DI1187" s="0" t="s">
        <v>153</v>
      </c>
      <c r="DM1187" s="0" t="s">
        <v>238</v>
      </c>
      <c r="DN1187" s="0" t="s">
        <v>153</v>
      </c>
      <c r="DS1187" s="0" t="s">
        <v>238</v>
      </c>
      <c r="DU1187" s="0" t="s">
        <v>153</v>
      </c>
      <c r="DX1187" s="0" t="s">
        <v>153</v>
      </c>
      <c r="EA1187" s="0" t="s">
        <v>153</v>
      </c>
      <c r="EF1187" s="0" t="s">
        <v>153</v>
      </c>
    </row>
    <row r="1188" customFormat="false" ht="13.8" hidden="false" customHeight="false" outlineLevel="0" collapsed="false">
      <c r="A1188" s="0" t="s">
        <v>5555</v>
      </c>
      <c r="B1188" s="0" t="n">
        <v>78</v>
      </c>
      <c r="C1188" s="0" t="n">
        <v>371832</v>
      </c>
      <c r="D1188" s="0" t="s">
        <v>5556</v>
      </c>
      <c r="E1188" s="0" t="s">
        <v>5557</v>
      </c>
      <c r="F1188" s="0" t="str">
        <f aca="false">CONCATENATE(D1188," ",LEFT(H1188,4),"T=",AU1188,"D=",AV1188,"R=",AW1188,"M=",AX1188,"L=",AY1188,"B=",AZ1188)</f>
        <v>SCHALL JRT=D=WARREN-WARD 5R=11M=2L=0B=5</v>
      </c>
      <c r="G1188" s="0" t="s">
        <v>787</v>
      </c>
      <c r="H1188" s="0" t="s">
        <v>358</v>
      </c>
      <c r="I1188" s="0" t="s">
        <v>5558</v>
      </c>
      <c r="J1188" s="0" t="s">
        <v>5559</v>
      </c>
      <c r="K1188" s="0" t="s">
        <v>143</v>
      </c>
      <c r="L1188" s="0" t="s">
        <v>162</v>
      </c>
      <c r="M1188" s="0" t="str">
        <f aca="false">RIGHT(N1188,LEN(N1188)-FIND(" ",N1188))</f>
        <v>YOUNGSTOWN RD SE</v>
      </c>
      <c r="N1188" s="0" t="s">
        <v>5553</v>
      </c>
      <c r="O1188" s="0" t="s">
        <v>5560</v>
      </c>
      <c r="P1188" s="0" t="s">
        <v>145</v>
      </c>
      <c r="Q1188" s="0" t="s">
        <v>146</v>
      </c>
      <c r="R1188" s="0" t="n">
        <v>44484</v>
      </c>
      <c r="AD1188" s="0" t="s">
        <v>147</v>
      </c>
      <c r="AE1188" s="0" t="s">
        <v>148</v>
      </c>
      <c r="AH1188" s="0" t="n">
        <v>14</v>
      </c>
      <c r="AI1188" s="0" t="n">
        <v>11</v>
      </c>
      <c r="AJ1188" s="0" t="s">
        <v>755</v>
      </c>
      <c r="AM1188" s="0" t="s">
        <v>756</v>
      </c>
      <c r="AN1188" s="0" t="s">
        <v>145</v>
      </c>
      <c r="AO1188" s="0" t="s">
        <v>5514</v>
      </c>
      <c r="AP1188" s="0" t="s">
        <v>5515</v>
      </c>
      <c r="AQ1188" s="0" t="n">
        <v>9</v>
      </c>
      <c r="AR1188" s="0" t="n">
        <v>64</v>
      </c>
      <c r="AS1188" s="0" t="n">
        <v>32</v>
      </c>
      <c r="AV1188" s="0" t="s">
        <v>152</v>
      </c>
      <c r="AW1188" s="0" t="n">
        <f aca="false">COUNTA($BA1188:$EG1188)</f>
        <v>11</v>
      </c>
      <c r="AX1188" s="0" t="n">
        <f aca="false">COUNTIF($BC1188:$EG1188,"D")</f>
        <v>2</v>
      </c>
      <c r="AY1188" s="0" t="n">
        <f aca="false">COUNTIF($BC1188:$EG1188,"R")</f>
        <v>0</v>
      </c>
      <c r="AZ1188" s="2" t="n">
        <f aca="false">IF(DH1188&lt;&gt;"",1,0)+IF(DI1188&lt;&gt;"",1,0)+IF(DK1188&lt;&gt;"",1,0)+IF(DM1188&lt;&gt;"",1,0)+IF(DN1188&lt;&gt;"",1,0)+IF(DO1188&lt;&gt;"",1,0)+IF(DQ1188&lt;&gt;"",1,0)+IF(DR1188&lt;&gt;"",1,0)+IF(DT1188&lt;&gt;"",1,0)+IF(DU1188&lt;&gt;"",1,0)+IF(DV1188&lt;&gt;"",1,0)+IF(DW1188&lt;&gt;"",1,0)+IF(DX1188&lt;&gt;"",1,0)+IF(DZ1188&lt;&gt;"",1,0)+IF(EA1188&lt;&gt;"",1,0)+IF(EB1188&lt;&gt;"",1,0)+IF(EE1188&lt;&gt;"",1,0)</f>
        <v>5</v>
      </c>
      <c r="BA1188" s="2" t="n">
        <f aca="false">COUNTIF($DV1188:$EG1188, "&lt;&gt;")</f>
        <v>2</v>
      </c>
      <c r="BB1188" s="0" t="n">
        <f aca="false">AY1188*AX1188</f>
        <v>0</v>
      </c>
      <c r="BD1188" s="0" t="s">
        <v>153</v>
      </c>
      <c r="BS1188" s="0" t="s">
        <v>153</v>
      </c>
      <c r="DC1188" s="0" t="s">
        <v>153</v>
      </c>
      <c r="DI1188" s="0" t="s">
        <v>153</v>
      </c>
      <c r="DM1188" s="0" t="s">
        <v>162</v>
      </c>
      <c r="DN1188" s="0" t="s">
        <v>153</v>
      </c>
      <c r="DU1188" s="0" t="s">
        <v>153</v>
      </c>
      <c r="DW1188" s="0" t="s">
        <v>162</v>
      </c>
      <c r="EF1188" s="0" t="s">
        <v>153</v>
      </c>
    </row>
    <row r="1189" customFormat="false" ht="13.8" hidden="false" customHeight="false" outlineLevel="0" collapsed="false">
      <c r="A1189" s="0" t="s">
        <v>5561</v>
      </c>
      <c r="B1189" s="0" t="n">
        <v>78</v>
      </c>
      <c r="C1189" s="0" t="n">
        <v>370454</v>
      </c>
      <c r="D1189" s="0" t="s">
        <v>5562</v>
      </c>
      <c r="E1189" s="0" t="s">
        <v>3707</v>
      </c>
      <c r="F1189" s="0" t="str">
        <f aca="false">CONCATENATE(D1189," ",LEFT(H1189,4),"T=",AU1189,"D=",AV1189,"R=",AW1189,"M=",AX1189,"L=",AY1189,"B=",AZ1189)</f>
        <v>RAMSEY T=D=WARREN-WARD 5R=6M=1L=0B=1</v>
      </c>
      <c r="G1189" s="0" t="s">
        <v>320</v>
      </c>
      <c r="I1189" s="0" t="s">
        <v>5563</v>
      </c>
      <c r="J1189" s="0" t="s">
        <v>4449</v>
      </c>
      <c r="K1189" s="0" t="s">
        <v>186</v>
      </c>
      <c r="M1189" s="0" t="str">
        <f aca="false">RIGHT(N1189,LEN(N1189)-FIND(" ",N1189))</f>
        <v>YOUNGSTOWN RD SE</v>
      </c>
      <c r="N1189" s="0" t="s">
        <v>5553</v>
      </c>
      <c r="O1189" s="0" t="s">
        <v>5564</v>
      </c>
      <c r="P1189" s="0" t="s">
        <v>145</v>
      </c>
      <c r="Q1189" s="0" t="s">
        <v>146</v>
      </c>
      <c r="R1189" s="0" t="n">
        <v>44484</v>
      </c>
      <c r="AD1189" s="0" t="s">
        <v>147</v>
      </c>
      <c r="AE1189" s="0" t="s">
        <v>148</v>
      </c>
      <c r="AH1189" s="0" t="n">
        <v>14</v>
      </c>
      <c r="AI1189" s="0" t="n">
        <v>11</v>
      </c>
      <c r="AJ1189" s="0" t="s">
        <v>755</v>
      </c>
      <c r="AM1189" s="0" t="s">
        <v>756</v>
      </c>
      <c r="AN1189" s="0" t="s">
        <v>145</v>
      </c>
      <c r="AO1189" s="0" t="s">
        <v>5514</v>
      </c>
      <c r="AP1189" s="0" t="s">
        <v>5515</v>
      </c>
      <c r="AQ1189" s="0" t="n">
        <v>9</v>
      </c>
      <c r="AR1189" s="0" t="n">
        <v>64</v>
      </c>
      <c r="AS1189" s="0" t="n">
        <v>32</v>
      </c>
      <c r="AV1189" s="0" t="s">
        <v>152</v>
      </c>
      <c r="AW1189" s="0" t="n">
        <f aca="false">COUNTA($BA1189:$EG1189)</f>
        <v>6</v>
      </c>
      <c r="AX1189" s="0" t="n">
        <f aca="false">COUNTIF($BC1189:$EG1189,"D")</f>
        <v>1</v>
      </c>
      <c r="AY1189" s="0" t="n">
        <f aca="false">COUNTIF($BC1189:$EG1189,"R")</f>
        <v>0</v>
      </c>
      <c r="AZ1189" s="2" t="n">
        <f aca="false">IF(DH1189&lt;&gt;"",1,0)+IF(DI1189&lt;&gt;"",1,0)+IF(DK1189&lt;&gt;"",1,0)+IF(DM1189&lt;&gt;"",1,0)+IF(DN1189&lt;&gt;"",1,0)+IF(DO1189&lt;&gt;"",1,0)+IF(DQ1189&lt;&gt;"",1,0)+IF(DR1189&lt;&gt;"",1,0)+IF(DT1189&lt;&gt;"",1,0)+IF(DU1189&lt;&gt;"",1,0)+IF(DV1189&lt;&gt;"",1,0)+IF(DW1189&lt;&gt;"",1,0)+IF(DX1189&lt;&gt;"",1,0)+IF(DZ1189&lt;&gt;"",1,0)+IF(EA1189&lt;&gt;"",1,0)+IF(EB1189&lt;&gt;"",1,0)+IF(EE1189&lt;&gt;"",1,0)</f>
        <v>1</v>
      </c>
      <c r="BA1189" s="2" t="n">
        <f aca="false">COUNTIF($DV1189:$EG1189, "&lt;&gt;")</f>
        <v>0</v>
      </c>
      <c r="BB1189" s="0" t="n">
        <f aca="false">AY1189*AX1189</f>
        <v>0</v>
      </c>
      <c r="BY1189" s="0" t="s">
        <v>162</v>
      </c>
      <c r="CA1189" s="0" t="s">
        <v>153</v>
      </c>
      <c r="CP1189" s="0" t="s">
        <v>153</v>
      </c>
      <c r="DN1189" s="0" t="s">
        <v>153</v>
      </c>
    </row>
    <row r="1190" customFormat="false" ht="13.8" hidden="false" customHeight="false" outlineLevel="0" collapsed="false">
      <c r="A1190" s="0" t="s">
        <v>5565</v>
      </c>
      <c r="B1190" s="0" t="n">
        <v>78</v>
      </c>
      <c r="C1190" s="0" t="n">
        <v>441373</v>
      </c>
      <c r="D1190" s="0" t="s">
        <v>5566</v>
      </c>
      <c r="E1190" s="0" t="s">
        <v>1316</v>
      </c>
      <c r="F1190" s="0" t="str">
        <f aca="false">CONCATENATE(D1190," ",LEFT(H1190,4),"T=",AU1190,"D=",AV1190,"R=",AW1190,"M=",AX1190,"L=",AY1190,"B=",AZ1190)</f>
        <v>NOLEN T=D=WARREN-WARD 5R=8M=1L=0B=2</v>
      </c>
      <c r="G1190" s="0" t="s">
        <v>157</v>
      </c>
      <c r="I1190" s="0" t="s">
        <v>5567</v>
      </c>
      <c r="J1190" s="0" t="s">
        <v>2746</v>
      </c>
      <c r="K1190" s="0" t="s">
        <v>143</v>
      </c>
      <c r="M1190" s="0" t="str">
        <f aca="false">RIGHT(N1190,LEN(N1190)-FIND(" ",N1190))</f>
        <v>YOUNGSTOWN RD SE</v>
      </c>
      <c r="N1190" s="0" t="s">
        <v>5553</v>
      </c>
      <c r="O1190" s="0" t="s">
        <v>5568</v>
      </c>
      <c r="P1190" s="0" t="s">
        <v>145</v>
      </c>
      <c r="Q1190" s="0" t="s">
        <v>146</v>
      </c>
      <c r="R1190" s="0" t="n">
        <v>44484</v>
      </c>
      <c r="AD1190" s="0" t="s">
        <v>147</v>
      </c>
      <c r="AE1190" s="0" t="s">
        <v>148</v>
      </c>
      <c r="AH1190" s="0" t="n">
        <v>14</v>
      </c>
      <c r="AI1190" s="0" t="n">
        <v>11</v>
      </c>
      <c r="AJ1190" s="0" t="s">
        <v>755</v>
      </c>
      <c r="AM1190" s="0" t="s">
        <v>756</v>
      </c>
      <c r="AN1190" s="0" t="s">
        <v>145</v>
      </c>
      <c r="AO1190" s="0" t="s">
        <v>5514</v>
      </c>
      <c r="AP1190" s="0" t="s">
        <v>5515</v>
      </c>
      <c r="AQ1190" s="0" t="n">
        <v>9</v>
      </c>
      <c r="AR1190" s="0" t="n">
        <v>64</v>
      </c>
      <c r="AS1190" s="0" t="n">
        <v>32</v>
      </c>
      <c r="AV1190" s="0" t="s">
        <v>152</v>
      </c>
      <c r="AW1190" s="0" t="n">
        <f aca="false">COUNTA($BA1190:$EG1190)</f>
        <v>8</v>
      </c>
      <c r="AX1190" s="0" t="n">
        <f aca="false">COUNTIF($BC1190:$EG1190,"D")</f>
        <v>1</v>
      </c>
      <c r="AY1190" s="0" t="n">
        <f aca="false">COUNTIF($BC1190:$EG1190,"R")</f>
        <v>0</v>
      </c>
      <c r="AZ1190" s="2" t="n">
        <f aca="false">IF(DH1190&lt;&gt;"",1,0)+IF(DI1190&lt;&gt;"",1,0)+IF(DK1190&lt;&gt;"",1,0)+IF(DM1190&lt;&gt;"",1,0)+IF(DN1190&lt;&gt;"",1,0)+IF(DO1190&lt;&gt;"",1,0)+IF(DQ1190&lt;&gt;"",1,0)+IF(DR1190&lt;&gt;"",1,0)+IF(DT1190&lt;&gt;"",1,0)+IF(DU1190&lt;&gt;"",1,0)+IF(DV1190&lt;&gt;"",1,0)+IF(DW1190&lt;&gt;"",1,0)+IF(DX1190&lt;&gt;"",1,0)+IF(DZ1190&lt;&gt;"",1,0)+IF(EA1190&lt;&gt;"",1,0)+IF(EB1190&lt;&gt;"",1,0)+IF(EE1190&lt;&gt;"",1,0)</f>
        <v>2</v>
      </c>
      <c r="BA1190" s="2" t="n">
        <f aca="false">COUNTIF($DV1190:$EG1190, "&lt;&gt;")</f>
        <v>1</v>
      </c>
      <c r="BB1190" s="0" t="n">
        <f aca="false">AY1190*AX1190</f>
        <v>0</v>
      </c>
      <c r="BL1190" s="0" t="s">
        <v>153</v>
      </c>
      <c r="CY1190" s="0" t="s">
        <v>153</v>
      </c>
      <c r="CZ1190" s="0" t="s">
        <v>162</v>
      </c>
      <c r="DC1190" s="0" t="s">
        <v>153</v>
      </c>
      <c r="DU1190" s="0" t="s">
        <v>153</v>
      </c>
      <c r="EA1190" s="0" t="s">
        <v>153</v>
      </c>
    </row>
    <row r="1191" customFormat="false" ht="13.8" hidden="false" customHeight="false" outlineLevel="0" collapsed="false">
      <c r="A1191" s="0" t="s">
        <v>5569</v>
      </c>
      <c r="B1191" s="0" t="n">
        <v>78</v>
      </c>
      <c r="C1191" s="0" t="n">
        <v>452845</v>
      </c>
      <c r="D1191" s="0" t="s">
        <v>5570</v>
      </c>
      <c r="E1191" s="0" t="s">
        <v>5571</v>
      </c>
      <c r="F1191" s="0" t="str">
        <f aca="false">CONCATENATE(D1191," ",LEFT(H1191,4),"T=",AU1191,"D=",AV1191,"R=",AW1191,"M=",AX1191,"L=",AY1191,"B=",AZ1191)</f>
        <v>MCNEES T=D=WARREN-WARD 5R=8M=1L=1B=3</v>
      </c>
      <c r="G1191" s="0" t="s">
        <v>157</v>
      </c>
      <c r="I1191" s="0" t="s">
        <v>5572</v>
      </c>
      <c r="J1191" s="0" t="s">
        <v>5573</v>
      </c>
      <c r="K1191" s="0" t="s">
        <v>143</v>
      </c>
      <c r="M1191" s="0" t="str">
        <f aca="false">RIGHT(N1191,LEN(N1191)-FIND(" ",N1191))</f>
        <v>YOUNGSTOWN RD SE</v>
      </c>
      <c r="N1191" s="0" t="s">
        <v>5553</v>
      </c>
      <c r="O1191" s="0" t="s">
        <v>5574</v>
      </c>
      <c r="P1191" s="0" t="s">
        <v>145</v>
      </c>
      <c r="Q1191" s="0" t="s">
        <v>146</v>
      </c>
      <c r="R1191" s="0" t="n">
        <v>44484</v>
      </c>
      <c r="AD1191" s="0" t="s">
        <v>147</v>
      </c>
      <c r="AE1191" s="0" t="s">
        <v>148</v>
      </c>
      <c r="AH1191" s="0" t="n">
        <v>14</v>
      </c>
      <c r="AI1191" s="0" t="n">
        <v>11</v>
      </c>
      <c r="AJ1191" s="0" t="s">
        <v>755</v>
      </c>
      <c r="AM1191" s="0" t="s">
        <v>756</v>
      </c>
      <c r="AN1191" s="0" t="s">
        <v>145</v>
      </c>
      <c r="AO1191" s="0" t="s">
        <v>5514</v>
      </c>
      <c r="AP1191" s="0" t="s">
        <v>5515</v>
      </c>
      <c r="AQ1191" s="0" t="n">
        <v>9</v>
      </c>
      <c r="AR1191" s="0" t="n">
        <v>64</v>
      </c>
      <c r="AS1191" s="0" t="n">
        <v>32</v>
      </c>
      <c r="AV1191" s="0" t="s">
        <v>152</v>
      </c>
      <c r="AW1191" s="0" t="n">
        <f aca="false">COUNTA($BA1191:$EG1191)</f>
        <v>8</v>
      </c>
      <c r="AX1191" s="0" t="n">
        <f aca="false">COUNTIF($BC1191:$EG1191,"D")</f>
        <v>1</v>
      </c>
      <c r="AY1191" s="0" t="n">
        <f aca="false">COUNTIF($BC1191:$EG1191,"R")</f>
        <v>1</v>
      </c>
      <c r="AZ1191" s="2" t="n">
        <f aca="false">IF(DH1191&lt;&gt;"",1,0)+IF(DI1191&lt;&gt;"",1,0)+IF(DK1191&lt;&gt;"",1,0)+IF(DM1191&lt;&gt;"",1,0)+IF(DN1191&lt;&gt;"",1,0)+IF(DO1191&lt;&gt;"",1,0)+IF(DQ1191&lt;&gt;"",1,0)+IF(DR1191&lt;&gt;"",1,0)+IF(DT1191&lt;&gt;"",1,0)+IF(DU1191&lt;&gt;"",1,0)+IF(DV1191&lt;&gt;"",1,0)+IF(DW1191&lt;&gt;"",1,0)+IF(DX1191&lt;&gt;"",1,0)+IF(DZ1191&lt;&gt;"",1,0)+IF(EA1191&lt;&gt;"",1,0)+IF(EB1191&lt;&gt;"",1,0)+IF(EE1191&lt;&gt;"",1,0)</f>
        <v>3</v>
      </c>
      <c r="BA1191" s="2" t="n">
        <f aca="false">COUNTIF($DV1191:$EG1191, "&lt;&gt;")</f>
        <v>0</v>
      </c>
      <c r="BB1191" s="0" t="n">
        <f aca="false">AY1191*AX1191</f>
        <v>1</v>
      </c>
      <c r="BL1191" s="0" t="s">
        <v>153</v>
      </c>
      <c r="BY1191" s="0" t="s">
        <v>162</v>
      </c>
      <c r="CA1191" s="0" t="s">
        <v>153</v>
      </c>
      <c r="DI1191" s="0" t="s">
        <v>153</v>
      </c>
      <c r="DM1191" s="0" t="s">
        <v>238</v>
      </c>
      <c r="DN1191" s="0" t="s">
        <v>153</v>
      </c>
    </row>
    <row r="1192" customFormat="false" ht="13.8" hidden="false" customHeight="false" outlineLevel="0" collapsed="false">
      <c r="A1192" s="0" t="s">
        <v>5575</v>
      </c>
      <c r="B1192" s="0" t="n">
        <v>78</v>
      </c>
      <c r="C1192" s="0" t="n">
        <v>447246</v>
      </c>
      <c r="D1192" s="0" t="s">
        <v>2341</v>
      </c>
      <c r="E1192" s="0" t="s">
        <v>1151</v>
      </c>
      <c r="F1192" s="0" t="str">
        <f aca="false">CONCATENATE(D1192," ",LEFT(H1192,4),"T=",AU1192,"D=",AV1192,"R=",AW1192,"M=",AX1192,"L=",AY1192,"B=",AZ1192)</f>
        <v>MCELROY SRT=D=WARREN-WARD 5R=4M=0L=0B=1</v>
      </c>
      <c r="H1192" s="0" t="s">
        <v>1823</v>
      </c>
      <c r="I1192" s="0" t="s">
        <v>5576</v>
      </c>
      <c r="J1192" s="0" t="s">
        <v>5577</v>
      </c>
      <c r="K1192" s="0" t="s">
        <v>143</v>
      </c>
      <c r="M1192" s="0" t="str">
        <f aca="false">RIGHT(N1192,LEN(N1192)-FIND(" ",N1192))</f>
        <v>YOUNGSTOWN RD SE</v>
      </c>
      <c r="N1192" s="0" t="s">
        <v>5553</v>
      </c>
      <c r="O1192" s="0" t="s">
        <v>5578</v>
      </c>
      <c r="P1192" s="0" t="s">
        <v>145</v>
      </c>
      <c r="Q1192" s="0" t="s">
        <v>146</v>
      </c>
      <c r="R1192" s="0" t="n">
        <v>44484</v>
      </c>
      <c r="AD1192" s="0" t="s">
        <v>147</v>
      </c>
      <c r="AE1192" s="0" t="s">
        <v>148</v>
      </c>
      <c r="AH1192" s="0" t="n">
        <v>14</v>
      </c>
      <c r="AI1192" s="0" t="n">
        <v>11</v>
      </c>
      <c r="AJ1192" s="0" t="s">
        <v>755</v>
      </c>
      <c r="AM1192" s="0" t="s">
        <v>756</v>
      </c>
      <c r="AN1192" s="0" t="s">
        <v>145</v>
      </c>
      <c r="AO1192" s="0" t="s">
        <v>5514</v>
      </c>
      <c r="AP1192" s="0" t="s">
        <v>5515</v>
      </c>
      <c r="AQ1192" s="0" t="n">
        <v>9</v>
      </c>
      <c r="AR1192" s="0" t="n">
        <v>64</v>
      </c>
      <c r="AS1192" s="0" t="n">
        <v>32</v>
      </c>
      <c r="AV1192" s="0" t="s">
        <v>152</v>
      </c>
      <c r="AW1192" s="0" t="n">
        <f aca="false">COUNTA($BA1192:$EG1192)</f>
        <v>4</v>
      </c>
      <c r="AX1192" s="0" t="n">
        <f aca="false">COUNTIF($BC1192:$EG1192,"D")</f>
        <v>0</v>
      </c>
      <c r="AY1192" s="0" t="n">
        <f aca="false">COUNTIF($BC1192:$EG1192,"R")</f>
        <v>0</v>
      </c>
      <c r="AZ1192" s="2" t="n">
        <f aca="false">IF(DH1192&lt;&gt;"",1,0)+IF(DI1192&lt;&gt;"",1,0)+IF(DK1192&lt;&gt;"",1,0)+IF(DM1192&lt;&gt;"",1,0)+IF(DN1192&lt;&gt;"",1,0)+IF(DO1192&lt;&gt;"",1,0)+IF(DQ1192&lt;&gt;"",1,0)+IF(DR1192&lt;&gt;"",1,0)+IF(DT1192&lt;&gt;"",1,0)+IF(DU1192&lt;&gt;"",1,0)+IF(DV1192&lt;&gt;"",1,0)+IF(DW1192&lt;&gt;"",1,0)+IF(DX1192&lt;&gt;"",1,0)+IF(DZ1192&lt;&gt;"",1,0)+IF(EA1192&lt;&gt;"",1,0)+IF(EB1192&lt;&gt;"",1,0)+IF(EE1192&lt;&gt;"",1,0)</f>
        <v>1</v>
      </c>
      <c r="BA1192" s="2" t="n">
        <f aca="false">COUNTIF($DV1192:$EG1192, "&lt;&gt;")</f>
        <v>1</v>
      </c>
      <c r="BB1192" s="0" t="n">
        <f aca="false">AY1192*AX1192</f>
        <v>0</v>
      </c>
      <c r="DI1192" s="0" t="s">
        <v>153</v>
      </c>
      <c r="EF1192" s="0" t="s">
        <v>153</v>
      </c>
    </row>
    <row r="1193" customFormat="false" ht="13.8" hidden="false" customHeight="false" outlineLevel="0" collapsed="false">
      <c r="A1193" s="0" t="s">
        <v>5579</v>
      </c>
      <c r="B1193" s="0" t="n">
        <v>78</v>
      </c>
      <c r="C1193" s="0" t="n">
        <v>401773</v>
      </c>
      <c r="D1193" s="0" t="s">
        <v>5580</v>
      </c>
      <c r="E1193" s="0" t="s">
        <v>2284</v>
      </c>
      <c r="F1193" s="0" t="str">
        <f aca="false">CONCATENATE(D1193," ",LEFT(H1193,4),"T=",AU1193,"D=",AV1193,"R=",AW1193,"M=",AX1193,"L=",AY1193,"B=",AZ1193)</f>
        <v>KEEN T=D=WARREN-WARD 5R=17M=2L=1B=1</v>
      </c>
      <c r="G1193" s="0" t="s">
        <v>176</v>
      </c>
      <c r="I1193" s="0" t="s">
        <v>5581</v>
      </c>
      <c r="J1193" s="0" t="s">
        <v>5582</v>
      </c>
      <c r="K1193" s="0" t="s">
        <v>143</v>
      </c>
      <c r="M1193" s="0" t="str">
        <f aca="false">RIGHT(N1193,LEN(N1193)-FIND(" ",N1193))</f>
        <v>YOUNGSTOWN RD SE</v>
      </c>
      <c r="N1193" s="0" t="s">
        <v>5553</v>
      </c>
      <c r="O1193" s="0" t="s">
        <v>5583</v>
      </c>
      <c r="P1193" s="0" t="s">
        <v>145</v>
      </c>
      <c r="Q1193" s="0" t="s">
        <v>146</v>
      </c>
      <c r="R1193" s="0" t="n">
        <v>44484</v>
      </c>
      <c r="AD1193" s="0" t="s">
        <v>147</v>
      </c>
      <c r="AE1193" s="0" t="s">
        <v>148</v>
      </c>
      <c r="AH1193" s="0" t="n">
        <v>14</v>
      </c>
      <c r="AI1193" s="0" t="n">
        <v>11</v>
      </c>
      <c r="AJ1193" s="0" t="s">
        <v>755</v>
      </c>
      <c r="AM1193" s="0" t="s">
        <v>756</v>
      </c>
      <c r="AN1193" s="0" t="s">
        <v>145</v>
      </c>
      <c r="AO1193" s="0" t="s">
        <v>5514</v>
      </c>
      <c r="AP1193" s="0" t="s">
        <v>5515</v>
      </c>
      <c r="AQ1193" s="0" t="n">
        <v>9</v>
      </c>
      <c r="AR1193" s="0" t="n">
        <v>64</v>
      </c>
      <c r="AS1193" s="0" t="n">
        <v>32</v>
      </c>
      <c r="AV1193" s="0" t="s">
        <v>152</v>
      </c>
      <c r="AW1193" s="0" t="n">
        <f aca="false">COUNTA($BA1193:$EG1193)</f>
        <v>17</v>
      </c>
      <c r="AX1193" s="0" t="n">
        <f aca="false">COUNTIF($BC1193:$EG1193,"D")</f>
        <v>2</v>
      </c>
      <c r="AY1193" s="0" t="n">
        <f aca="false">COUNTIF($BC1193:$EG1193,"R")</f>
        <v>1</v>
      </c>
      <c r="AZ1193" s="2" t="n">
        <f aca="false">IF(DH1193&lt;&gt;"",1,0)+IF(DI1193&lt;&gt;"",1,0)+IF(DK1193&lt;&gt;"",1,0)+IF(DM1193&lt;&gt;"",1,0)+IF(DN1193&lt;&gt;"",1,0)+IF(DO1193&lt;&gt;"",1,0)+IF(DQ1193&lt;&gt;"",1,0)+IF(DR1193&lt;&gt;"",1,0)+IF(DT1193&lt;&gt;"",1,0)+IF(DU1193&lt;&gt;"",1,0)+IF(DV1193&lt;&gt;"",1,0)+IF(DW1193&lt;&gt;"",1,0)+IF(DX1193&lt;&gt;"",1,0)+IF(DZ1193&lt;&gt;"",1,0)+IF(EA1193&lt;&gt;"",1,0)+IF(EB1193&lt;&gt;"",1,0)+IF(EE1193&lt;&gt;"",1,0)</f>
        <v>1</v>
      </c>
      <c r="BA1193" s="2" t="n">
        <f aca="false">COUNTIF($DV1193:$EG1193, "&lt;&gt;")</f>
        <v>0</v>
      </c>
      <c r="BB1193" s="0" t="n">
        <f aca="false">AY1193*AX1193</f>
        <v>2</v>
      </c>
      <c r="BC1193" s="0" t="s">
        <v>153</v>
      </c>
      <c r="BD1193" s="0" t="s">
        <v>153</v>
      </c>
      <c r="BG1193" s="0" t="s">
        <v>153</v>
      </c>
      <c r="BH1193" s="0" t="s">
        <v>153</v>
      </c>
      <c r="BJ1193" s="0" t="s">
        <v>153</v>
      </c>
      <c r="BK1193" s="0" t="s">
        <v>153</v>
      </c>
      <c r="BL1193" s="0" t="s">
        <v>153</v>
      </c>
      <c r="BS1193" s="0" t="s">
        <v>153</v>
      </c>
      <c r="BY1193" s="0" t="s">
        <v>162</v>
      </c>
      <c r="CA1193" s="0" t="s">
        <v>153</v>
      </c>
      <c r="CH1193" s="0" t="s">
        <v>162</v>
      </c>
      <c r="CP1193" s="0" t="s">
        <v>153</v>
      </c>
      <c r="CZ1193" s="0" t="s">
        <v>238</v>
      </c>
      <c r="DC1193" s="0" t="s">
        <v>153</v>
      </c>
      <c r="DI1193" s="0" t="s">
        <v>153</v>
      </c>
    </row>
    <row r="1194" customFormat="false" ht="13.8" hidden="false" customHeight="false" outlineLevel="0" collapsed="false">
      <c r="A1194" s="0" t="s">
        <v>5584</v>
      </c>
      <c r="B1194" s="0" t="n">
        <v>78</v>
      </c>
      <c r="C1194" s="0" t="n">
        <v>404175</v>
      </c>
      <c r="D1194" s="0" t="s">
        <v>2154</v>
      </c>
      <c r="E1194" s="0" t="s">
        <v>5585</v>
      </c>
      <c r="F1194" s="0" t="str">
        <f aca="false">CONCATENATE(D1194," ",LEFT(H1194,4),"T=",AU1194,"D=",AV1194,"R=",AW1194,"M=",AX1194,"L=",AY1194,"B=",AZ1194)</f>
        <v>JOHNSON T=D=WARREN-WARD 5R=14M=5L=0B=5</v>
      </c>
      <c r="G1194" s="0" t="s">
        <v>808</v>
      </c>
      <c r="I1194" s="0" t="s">
        <v>5586</v>
      </c>
      <c r="J1194" s="0" t="s">
        <v>2402</v>
      </c>
      <c r="K1194" s="0" t="s">
        <v>143</v>
      </c>
      <c r="L1194" s="0" t="s">
        <v>162</v>
      </c>
      <c r="M1194" s="0" t="str">
        <f aca="false">RIGHT(N1194,LEN(N1194)-FIND(" ",N1194))</f>
        <v>YOUNGSTOWN RD SE</v>
      </c>
      <c r="N1194" s="0" t="s">
        <v>5553</v>
      </c>
      <c r="O1194" s="0" t="s">
        <v>5587</v>
      </c>
      <c r="P1194" s="0" t="s">
        <v>145</v>
      </c>
      <c r="Q1194" s="0" t="s">
        <v>146</v>
      </c>
      <c r="R1194" s="0" t="n">
        <v>44484</v>
      </c>
      <c r="AD1194" s="0" t="s">
        <v>147</v>
      </c>
      <c r="AE1194" s="0" t="s">
        <v>148</v>
      </c>
      <c r="AH1194" s="0" t="n">
        <v>14</v>
      </c>
      <c r="AI1194" s="0" t="n">
        <v>11</v>
      </c>
      <c r="AJ1194" s="0" t="s">
        <v>755</v>
      </c>
      <c r="AM1194" s="0" t="s">
        <v>756</v>
      </c>
      <c r="AN1194" s="0" t="s">
        <v>145</v>
      </c>
      <c r="AO1194" s="0" t="s">
        <v>5514</v>
      </c>
      <c r="AP1194" s="0" t="s">
        <v>5515</v>
      </c>
      <c r="AQ1194" s="0" t="n">
        <v>9</v>
      </c>
      <c r="AR1194" s="0" t="n">
        <v>64</v>
      </c>
      <c r="AS1194" s="0" t="n">
        <v>32</v>
      </c>
      <c r="AV1194" s="0" t="s">
        <v>152</v>
      </c>
      <c r="AW1194" s="0" t="n">
        <f aca="false">COUNTA($BA1194:$EG1194)</f>
        <v>14</v>
      </c>
      <c r="AX1194" s="0" t="n">
        <f aca="false">COUNTIF($BC1194:$EG1194,"D")</f>
        <v>5</v>
      </c>
      <c r="AY1194" s="0" t="n">
        <f aca="false">COUNTIF($BC1194:$EG1194,"R")</f>
        <v>0</v>
      </c>
      <c r="AZ1194" s="2" t="n">
        <f aca="false">IF(DH1194&lt;&gt;"",1,0)+IF(DI1194&lt;&gt;"",1,0)+IF(DK1194&lt;&gt;"",1,0)+IF(DM1194&lt;&gt;"",1,0)+IF(DN1194&lt;&gt;"",1,0)+IF(DO1194&lt;&gt;"",1,0)+IF(DQ1194&lt;&gt;"",1,0)+IF(DR1194&lt;&gt;"",1,0)+IF(DT1194&lt;&gt;"",1,0)+IF(DU1194&lt;&gt;"",1,0)+IF(DV1194&lt;&gt;"",1,0)+IF(DW1194&lt;&gt;"",1,0)+IF(DX1194&lt;&gt;"",1,0)+IF(DZ1194&lt;&gt;"",1,0)+IF(EA1194&lt;&gt;"",1,0)+IF(EB1194&lt;&gt;"",1,0)+IF(EE1194&lt;&gt;"",1,0)</f>
        <v>5</v>
      </c>
      <c r="BA1194" s="2" t="n">
        <f aca="false">COUNTIF($DV1194:$EG1194, "&lt;&gt;")</f>
        <v>4</v>
      </c>
      <c r="BB1194" s="0" t="n">
        <f aca="false">AY1194*AX1194</f>
        <v>0</v>
      </c>
      <c r="BP1194" s="0" t="s">
        <v>153</v>
      </c>
      <c r="CH1194" s="0" t="s">
        <v>162</v>
      </c>
      <c r="CP1194" s="0" t="s">
        <v>153</v>
      </c>
      <c r="DL1194" s="0" t="s">
        <v>153</v>
      </c>
      <c r="DM1194" s="0" t="s">
        <v>162</v>
      </c>
      <c r="DN1194" s="0" t="s">
        <v>153</v>
      </c>
      <c r="DO1194" s="0" t="s">
        <v>162</v>
      </c>
      <c r="DS1194" s="0" t="s">
        <v>162</v>
      </c>
      <c r="DX1194" s="0" t="s">
        <v>153</v>
      </c>
      <c r="EA1194" s="0" t="s">
        <v>153</v>
      </c>
      <c r="ED1194" s="0" t="s">
        <v>162</v>
      </c>
      <c r="EF1194" s="0" t="s">
        <v>153</v>
      </c>
    </row>
    <row r="1195" customFormat="false" ht="13.8" hidden="false" customHeight="false" outlineLevel="0" collapsed="false">
      <c r="A1195" s="0" t="s">
        <v>5588</v>
      </c>
      <c r="B1195" s="0" t="n">
        <v>78</v>
      </c>
      <c r="C1195" s="0" t="n">
        <v>15728</v>
      </c>
      <c r="D1195" s="0" t="s">
        <v>2154</v>
      </c>
      <c r="E1195" s="0" t="s">
        <v>982</v>
      </c>
      <c r="F1195" s="0" t="str">
        <f aca="false">CONCATENATE(D1195," ",LEFT(H1195,4),"T=",AU1195,"D=",AV1195,"R=",AW1195,"M=",AX1195,"L=",AY1195,"B=",AZ1195)</f>
        <v>JOHNSON SRT=D=WARREN-WARD 5R=11M=3L=0B=5</v>
      </c>
      <c r="H1195" s="0" t="s">
        <v>1823</v>
      </c>
      <c r="I1195" s="0" t="s">
        <v>5589</v>
      </c>
      <c r="J1195" s="0" t="s">
        <v>5590</v>
      </c>
      <c r="K1195" s="0" t="s">
        <v>143</v>
      </c>
      <c r="L1195" s="0" t="s">
        <v>162</v>
      </c>
      <c r="M1195" s="0" t="str">
        <f aca="false">RIGHT(N1195,LEN(N1195)-FIND(" ",N1195))</f>
        <v>YOUNGSTOWN RD SE</v>
      </c>
      <c r="N1195" s="0" t="s">
        <v>5553</v>
      </c>
      <c r="O1195" s="0" t="s">
        <v>5591</v>
      </c>
      <c r="P1195" s="0" t="s">
        <v>145</v>
      </c>
      <c r="Q1195" s="0" t="s">
        <v>146</v>
      </c>
      <c r="R1195" s="0" t="n">
        <v>44484</v>
      </c>
      <c r="AD1195" s="0" t="s">
        <v>147</v>
      </c>
      <c r="AE1195" s="0" t="s">
        <v>148</v>
      </c>
      <c r="AH1195" s="0" t="n">
        <v>14</v>
      </c>
      <c r="AI1195" s="0" t="n">
        <v>11</v>
      </c>
      <c r="AJ1195" s="0" t="s">
        <v>755</v>
      </c>
      <c r="AM1195" s="0" t="s">
        <v>756</v>
      </c>
      <c r="AN1195" s="0" t="s">
        <v>145</v>
      </c>
      <c r="AO1195" s="0" t="s">
        <v>5514</v>
      </c>
      <c r="AP1195" s="0" t="s">
        <v>5515</v>
      </c>
      <c r="AQ1195" s="0" t="n">
        <v>9</v>
      </c>
      <c r="AR1195" s="0" t="n">
        <v>64</v>
      </c>
      <c r="AS1195" s="0" t="n">
        <v>32</v>
      </c>
      <c r="AV1195" s="0" t="s">
        <v>152</v>
      </c>
      <c r="AW1195" s="0" t="n">
        <f aca="false">COUNTA($BA1195:$EG1195)</f>
        <v>11</v>
      </c>
      <c r="AX1195" s="0" t="n">
        <f aca="false">COUNTIF($BC1195:$EG1195,"D")</f>
        <v>3</v>
      </c>
      <c r="AY1195" s="0" t="n">
        <f aca="false">COUNTIF($BC1195:$EG1195,"R")</f>
        <v>0</v>
      </c>
      <c r="AZ1195" s="2" t="n">
        <f aca="false">IF(DH1195&lt;&gt;"",1,0)+IF(DI1195&lt;&gt;"",1,0)+IF(DK1195&lt;&gt;"",1,0)+IF(DM1195&lt;&gt;"",1,0)+IF(DN1195&lt;&gt;"",1,0)+IF(DO1195&lt;&gt;"",1,0)+IF(DQ1195&lt;&gt;"",1,0)+IF(DR1195&lt;&gt;"",1,0)+IF(DT1195&lt;&gt;"",1,0)+IF(DU1195&lt;&gt;"",1,0)+IF(DV1195&lt;&gt;"",1,0)+IF(DW1195&lt;&gt;"",1,0)+IF(DX1195&lt;&gt;"",1,0)+IF(DZ1195&lt;&gt;"",1,0)+IF(EA1195&lt;&gt;"",1,0)+IF(EB1195&lt;&gt;"",1,0)+IF(EE1195&lt;&gt;"",1,0)</f>
        <v>5</v>
      </c>
      <c r="BA1195" s="2" t="n">
        <f aca="false">COUNTIF($DV1195:$EG1195, "&lt;&gt;")</f>
        <v>4</v>
      </c>
      <c r="BB1195" s="0" t="n">
        <f aca="false">AY1195*AX1195</f>
        <v>0</v>
      </c>
      <c r="CP1195" s="0" t="s">
        <v>153</v>
      </c>
      <c r="DL1195" s="0" t="s">
        <v>153</v>
      </c>
      <c r="DM1195" s="0" t="s">
        <v>162</v>
      </c>
      <c r="DN1195" s="0" t="s">
        <v>153</v>
      </c>
      <c r="DO1195" s="0" t="s">
        <v>162</v>
      </c>
      <c r="DX1195" s="0" t="s">
        <v>153</v>
      </c>
      <c r="EA1195" s="0" t="s">
        <v>153</v>
      </c>
      <c r="ED1195" s="0" t="s">
        <v>162</v>
      </c>
      <c r="EF1195" s="0" t="s">
        <v>153</v>
      </c>
    </row>
    <row r="1196" customFormat="false" ht="13.8" hidden="false" customHeight="false" outlineLevel="0" collapsed="false">
      <c r="A1196" s="0" t="s">
        <v>5592</v>
      </c>
      <c r="B1196" s="0" t="n">
        <v>78</v>
      </c>
      <c r="C1196" s="0" t="n">
        <v>313080</v>
      </c>
      <c r="D1196" s="0" t="s">
        <v>2154</v>
      </c>
      <c r="E1196" s="0" t="s">
        <v>2336</v>
      </c>
      <c r="F1196" s="0" t="str">
        <f aca="false">CONCATENATE(D1196," ",LEFT(H1196,4),"T=",AU1196,"D=",AV1196,"R=",AW1196,"M=",AX1196,"L=",AY1196,"B=",AZ1196)</f>
        <v>JOHNSON T=D=WARREN-WARD 5R=8M=1L=0B=4</v>
      </c>
      <c r="G1196" s="0" t="s">
        <v>320</v>
      </c>
      <c r="I1196" s="0" t="s">
        <v>1163</v>
      </c>
      <c r="J1196" s="0" t="s">
        <v>950</v>
      </c>
      <c r="K1196" s="0" t="s">
        <v>143</v>
      </c>
      <c r="M1196" s="0" t="str">
        <f aca="false">RIGHT(N1196,LEN(N1196)-FIND(" ",N1196))</f>
        <v>YOUNGSTOWN RD SE</v>
      </c>
      <c r="N1196" s="0" t="s">
        <v>5553</v>
      </c>
      <c r="O1196" s="0" t="s">
        <v>5593</v>
      </c>
      <c r="P1196" s="0" t="s">
        <v>145</v>
      </c>
      <c r="Q1196" s="0" t="s">
        <v>146</v>
      </c>
      <c r="R1196" s="0" t="n">
        <v>44484</v>
      </c>
      <c r="AD1196" s="0" t="s">
        <v>147</v>
      </c>
      <c r="AE1196" s="0" t="s">
        <v>148</v>
      </c>
      <c r="AH1196" s="0" t="n">
        <v>14</v>
      </c>
      <c r="AI1196" s="0" t="n">
        <v>11</v>
      </c>
      <c r="AJ1196" s="0" t="s">
        <v>755</v>
      </c>
      <c r="AM1196" s="0" t="s">
        <v>756</v>
      </c>
      <c r="AN1196" s="0" t="s">
        <v>145</v>
      </c>
      <c r="AO1196" s="0" t="s">
        <v>5514</v>
      </c>
      <c r="AP1196" s="0" t="s">
        <v>5515</v>
      </c>
      <c r="AQ1196" s="0" t="n">
        <v>9</v>
      </c>
      <c r="AR1196" s="0" t="n">
        <v>64</v>
      </c>
      <c r="AS1196" s="0" t="n">
        <v>32</v>
      </c>
      <c r="AV1196" s="0" t="s">
        <v>152</v>
      </c>
      <c r="AW1196" s="0" t="n">
        <f aca="false">COUNTA($BA1196:$EG1196)</f>
        <v>8</v>
      </c>
      <c r="AX1196" s="0" t="n">
        <f aca="false">COUNTIF($BC1196:$EG1196,"D")</f>
        <v>1</v>
      </c>
      <c r="AY1196" s="0" t="n">
        <f aca="false">COUNTIF($BC1196:$EG1196,"R")</f>
        <v>0</v>
      </c>
      <c r="AZ1196" s="2" t="n">
        <f aca="false">IF(DH1196&lt;&gt;"",1,0)+IF(DI1196&lt;&gt;"",1,0)+IF(DK1196&lt;&gt;"",1,0)+IF(DM1196&lt;&gt;"",1,0)+IF(DN1196&lt;&gt;"",1,0)+IF(DO1196&lt;&gt;"",1,0)+IF(DQ1196&lt;&gt;"",1,0)+IF(DR1196&lt;&gt;"",1,0)+IF(DT1196&lt;&gt;"",1,0)+IF(DU1196&lt;&gt;"",1,0)+IF(DV1196&lt;&gt;"",1,0)+IF(DW1196&lt;&gt;"",1,0)+IF(DX1196&lt;&gt;"",1,0)+IF(DZ1196&lt;&gt;"",1,0)+IF(EA1196&lt;&gt;"",1,0)+IF(EB1196&lt;&gt;"",1,0)+IF(EE1196&lt;&gt;"",1,0)</f>
        <v>4</v>
      </c>
      <c r="BA1196" s="2" t="n">
        <f aca="false">COUNTIF($DV1196:$EG1196, "&lt;&gt;")</f>
        <v>1</v>
      </c>
      <c r="BB1196" s="0" t="n">
        <f aca="false">AY1196*AX1196</f>
        <v>0</v>
      </c>
      <c r="CP1196" s="0" t="s">
        <v>153</v>
      </c>
      <c r="DI1196" s="0" t="s">
        <v>153</v>
      </c>
      <c r="DM1196" s="0" t="s">
        <v>162</v>
      </c>
      <c r="DN1196" s="0" t="s">
        <v>153</v>
      </c>
      <c r="DU1196" s="0" t="s">
        <v>153</v>
      </c>
      <c r="EF1196" s="0" t="s">
        <v>153</v>
      </c>
    </row>
    <row r="1197" customFormat="false" ht="13.8" hidden="false" customHeight="false" outlineLevel="0" collapsed="false">
      <c r="A1197" s="0" t="s">
        <v>5594</v>
      </c>
      <c r="B1197" s="0" t="n">
        <v>78</v>
      </c>
      <c r="C1197" s="0" t="n">
        <v>426540</v>
      </c>
      <c r="D1197" s="0" t="s">
        <v>392</v>
      </c>
      <c r="E1197" s="0" t="s">
        <v>5595</v>
      </c>
      <c r="F1197" s="0" t="str">
        <f aca="false">CONCATENATE(D1197," ",LEFT(H1197,4),"T=",AU1197,"D=",AV1197,"R=",AW1197,"M=",AX1197,"L=",AY1197,"B=",AZ1197)</f>
        <v>JACKSON T=D=WARREN-WARD 5R=39M=14L=0B=10</v>
      </c>
      <c r="G1197" s="0" t="s">
        <v>320</v>
      </c>
      <c r="I1197" s="0" t="s">
        <v>5596</v>
      </c>
      <c r="J1197" s="0" t="s">
        <v>2927</v>
      </c>
      <c r="K1197" s="0" t="s">
        <v>143</v>
      </c>
      <c r="L1197" s="0" t="s">
        <v>162</v>
      </c>
      <c r="M1197" s="0" t="str">
        <f aca="false">RIGHT(N1197,LEN(N1197)-FIND(" ",N1197))</f>
        <v>YOUNGSTOWN RD SE</v>
      </c>
      <c r="N1197" s="0" t="s">
        <v>5553</v>
      </c>
      <c r="O1197" s="0" t="s">
        <v>5597</v>
      </c>
      <c r="P1197" s="0" t="s">
        <v>145</v>
      </c>
      <c r="Q1197" s="0" t="s">
        <v>146</v>
      </c>
      <c r="R1197" s="0" t="n">
        <v>44484</v>
      </c>
      <c r="AD1197" s="0" t="s">
        <v>147</v>
      </c>
      <c r="AE1197" s="0" t="s">
        <v>148</v>
      </c>
      <c r="AH1197" s="0" t="n">
        <v>14</v>
      </c>
      <c r="AI1197" s="0" t="n">
        <v>11</v>
      </c>
      <c r="AJ1197" s="0" t="s">
        <v>755</v>
      </c>
      <c r="AM1197" s="0" t="s">
        <v>756</v>
      </c>
      <c r="AN1197" s="0" t="s">
        <v>145</v>
      </c>
      <c r="AO1197" s="0" t="s">
        <v>5514</v>
      </c>
      <c r="AP1197" s="0" t="s">
        <v>5515</v>
      </c>
      <c r="AQ1197" s="0" t="n">
        <v>9</v>
      </c>
      <c r="AR1197" s="0" t="n">
        <v>64</v>
      </c>
      <c r="AS1197" s="0" t="n">
        <v>32</v>
      </c>
      <c r="AV1197" s="0" t="s">
        <v>152</v>
      </c>
      <c r="AW1197" s="0" t="n">
        <f aca="false">COUNTA($BA1197:$EG1197)</f>
        <v>39</v>
      </c>
      <c r="AX1197" s="0" t="n">
        <f aca="false">COUNTIF($BC1197:$EG1197,"D")</f>
        <v>14</v>
      </c>
      <c r="AY1197" s="0" t="n">
        <f aca="false">COUNTIF($BC1197:$EG1197,"R")</f>
        <v>0</v>
      </c>
      <c r="AZ1197" s="2" t="n">
        <f aca="false">IF(DH1197&lt;&gt;"",1,0)+IF(DI1197&lt;&gt;"",1,0)+IF(DK1197&lt;&gt;"",1,0)+IF(DM1197&lt;&gt;"",1,0)+IF(DN1197&lt;&gt;"",1,0)+IF(DO1197&lt;&gt;"",1,0)+IF(DQ1197&lt;&gt;"",1,0)+IF(DR1197&lt;&gt;"",1,0)+IF(DT1197&lt;&gt;"",1,0)+IF(DU1197&lt;&gt;"",1,0)+IF(DV1197&lt;&gt;"",1,0)+IF(DW1197&lt;&gt;"",1,0)+IF(DX1197&lt;&gt;"",1,0)+IF(DZ1197&lt;&gt;"",1,0)+IF(EA1197&lt;&gt;"",1,0)+IF(EB1197&lt;&gt;"",1,0)+IF(EE1197&lt;&gt;"",1,0)</f>
        <v>10</v>
      </c>
      <c r="BA1197" s="2" t="n">
        <f aca="false">COUNTIF($DV1197:$EG1197, "&lt;&gt;")</f>
        <v>5</v>
      </c>
      <c r="BB1197" s="0" t="n">
        <f aca="false">AY1197*AX1197</f>
        <v>0</v>
      </c>
      <c r="BD1197" s="0" t="s">
        <v>153</v>
      </c>
      <c r="BH1197" s="0" t="s">
        <v>153</v>
      </c>
      <c r="BJ1197" s="0" t="s">
        <v>153</v>
      </c>
      <c r="BL1197" s="0" t="s">
        <v>153</v>
      </c>
      <c r="BP1197" s="0" t="s">
        <v>153</v>
      </c>
      <c r="BR1197" s="0" t="s">
        <v>162</v>
      </c>
      <c r="BS1197" s="0" t="s">
        <v>153</v>
      </c>
      <c r="BY1197" s="0" t="s">
        <v>162</v>
      </c>
      <c r="CA1197" s="0" t="s">
        <v>153</v>
      </c>
      <c r="CC1197" s="0" t="s">
        <v>162</v>
      </c>
      <c r="CK1197" s="0" t="s">
        <v>153</v>
      </c>
      <c r="CL1197" s="0" t="s">
        <v>162</v>
      </c>
      <c r="CN1197" s="0" t="s">
        <v>153</v>
      </c>
      <c r="CP1197" s="0" t="s">
        <v>153</v>
      </c>
      <c r="CT1197" s="0" t="s">
        <v>153</v>
      </c>
      <c r="CU1197" s="0" t="s">
        <v>162</v>
      </c>
      <c r="CV1197" s="0" t="s">
        <v>153</v>
      </c>
      <c r="CY1197" s="0" t="s">
        <v>153</v>
      </c>
      <c r="CZ1197" s="0" t="s">
        <v>162</v>
      </c>
      <c r="DC1197" s="0" t="s">
        <v>153</v>
      </c>
      <c r="DD1197" s="0" t="s">
        <v>162</v>
      </c>
      <c r="DF1197" s="0" t="s">
        <v>153</v>
      </c>
      <c r="DG1197" s="0" t="s">
        <v>162</v>
      </c>
      <c r="DI1197" s="0" t="s">
        <v>153</v>
      </c>
      <c r="DL1197" s="0" t="s">
        <v>153</v>
      </c>
      <c r="DM1197" s="0" t="s">
        <v>162</v>
      </c>
      <c r="DN1197" s="0" t="s">
        <v>153</v>
      </c>
      <c r="DO1197" s="0" t="s">
        <v>162</v>
      </c>
      <c r="DR1197" s="0" t="s">
        <v>153</v>
      </c>
      <c r="DS1197" s="0" t="s">
        <v>162</v>
      </c>
      <c r="DT1197" s="0" t="s">
        <v>162</v>
      </c>
      <c r="DU1197" s="0" t="s">
        <v>153</v>
      </c>
      <c r="DW1197" s="0" t="s">
        <v>162</v>
      </c>
      <c r="DX1197" s="0" t="s">
        <v>153</v>
      </c>
      <c r="EA1197" s="0" t="s">
        <v>153</v>
      </c>
      <c r="ED1197" s="0" t="s">
        <v>162</v>
      </c>
      <c r="EF1197" s="0" t="s">
        <v>153</v>
      </c>
    </row>
    <row r="1198" customFormat="false" ht="13.8" hidden="false" customHeight="false" outlineLevel="0" collapsed="false">
      <c r="A1198" s="0" t="s">
        <v>5598</v>
      </c>
      <c r="B1198" s="0" t="n">
        <v>78</v>
      </c>
      <c r="C1198" s="0" t="n">
        <v>379809</v>
      </c>
      <c r="D1198" s="0" t="s">
        <v>5599</v>
      </c>
      <c r="E1198" s="0" t="s">
        <v>4341</v>
      </c>
      <c r="F1198" s="0" t="str">
        <f aca="false">CONCATENATE(D1198," ",LEFT(H1198,4),"T=",AU1198,"D=",AV1198,"R=",AW1198,"M=",AX1198,"L=",AY1198,"B=",AZ1198)</f>
        <v>HUMPHREY T=D=WARREN-WARD 5R=24M=3L=0B=6</v>
      </c>
      <c r="I1198" s="0" t="s">
        <v>5600</v>
      </c>
      <c r="J1198" s="0" t="s">
        <v>5601</v>
      </c>
      <c r="K1198" s="0" t="s">
        <v>143</v>
      </c>
      <c r="L1198" s="0" t="s">
        <v>162</v>
      </c>
      <c r="M1198" s="0" t="str">
        <f aca="false">RIGHT(N1198,LEN(N1198)-FIND(" ",N1198))</f>
        <v>YOUNGSTOWN RD SE</v>
      </c>
      <c r="N1198" s="0" t="s">
        <v>5553</v>
      </c>
      <c r="O1198" s="0" t="s">
        <v>5602</v>
      </c>
      <c r="P1198" s="0" t="s">
        <v>145</v>
      </c>
      <c r="Q1198" s="0" t="s">
        <v>146</v>
      </c>
      <c r="R1198" s="0" t="n">
        <v>44484</v>
      </c>
      <c r="AD1198" s="0" t="s">
        <v>147</v>
      </c>
      <c r="AE1198" s="0" t="s">
        <v>148</v>
      </c>
      <c r="AH1198" s="0" t="n">
        <v>14</v>
      </c>
      <c r="AI1198" s="0" t="n">
        <v>11</v>
      </c>
      <c r="AJ1198" s="0" t="s">
        <v>755</v>
      </c>
      <c r="AM1198" s="0" t="s">
        <v>756</v>
      </c>
      <c r="AN1198" s="0" t="s">
        <v>145</v>
      </c>
      <c r="AO1198" s="0" t="s">
        <v>5514</v>
      </c>
      <c r="AP1198" s="0" t="s">
        <v>5515</v>
      </c>
      <c r="AQ1198" s="0" t="n">
        <v>9</v>
      </c>
      <c r="AR1198" s="0" t="n">
        <v>64</v>
      </c>
      <c r="AS1198" s="0" t="n">
        <v>32</v>
      </c>
      <c r="AV1198" s="0" t="s">
        <v>152</v>
      </c>
      <c r="AW1198" s="0" t="n">
        <f aca="false">COUNTA($BA1198:$EG1198)</f>
        <v>24</v>
      </c>
      <c r="AX1198" s="0" t="n">
        <f aca="false">COUNTIF($BC1198:$EG1198,"D")</f>
        <v>3</v>
      </c>
      <c r="AY1198" s="0" t="n">
        <f aca="false">COUNTIF($BC1198:$EG1198,"R")</f>
        <v>0</v>
      </c>
      <c r="AZ1198" s="2" t="n">
        <f aca="false">IF(DH1198&lt;&gt;"",1,0)+IF(DI1198&lt;&gt;"",1,0)+IF(DK1198&lt;&gt;"",1,0)+IF(DM1198&lt;&gt;"",1,0)+IF(DN1198&lt;&gt;"",1,0)+IF(DO1198&lt;&gt;"",1,0)+IF(DQ1198&lt;&gt;"",1,0)+IF(DR1198&lt;&gt;"",1,0)+IF(DT1198&lt;&gt;"",1,0)+IF(DU1198&lt;&gt;"",1,0)+IF(DV1198&lt;&gt;"",1,0)+IF(DW1198&lt;&gt;"",1,0)+IF(DX1198&lt;&gt;"",1,0)+IF(DZ1198&lt;&gt;"",1,0)+IF(EA1198&lt;&gt;"",1,0)+IF(EB1198&lt;&gt;"",1,0)+IF(EE1198&lt;&gt;"",1,0)</f>
        <v>6</v>
      </c>
      <c r="BA1198" s="2" t="n">
        <f aca="false">COUNTIF($DV1198:$EG1198, "&lt;&gt;")</f>
        <v>4</v>
      </c>
      <c r="BB1198" s="0" t="n">
        <f aca="false">AY1198*AX1198</f>
        <v>0</v>
      </c>
      <c r="BC1198" s="0" t="s">
        <v>153</v>
      </c>
      <c r="BD1198" s="0" t="s">
        <v>153</v>
      </c>
      <c r="BF1198" s="0" t="s">
        <v>153</v>
      </c>
      <c r="BJ1198" s="0" t="s">
        <v>153</v>
      </c>
      <c r="BK1198" s="0" t="s">
        <v>153</v>
      </c>
      <c r="BL1198" s="0" t="s">
        <v>153</v>
      </c>
      <c r="BS1198" s="0" t="s">
        <v>153</v>
      </c>
      <c r="BY1198" s="0" t="s">
        <v>162</v>
      </c>
      <c r="CA1198" s="0" t="s">
        <v>153</v>
      </c>
      <c r="CK1198" s="0" t="s">
        <v>153</v>
      </c>
      <c r="CP1198" s="0" t="s">
        <v>153</v>
      </c>
      <c r="CY1198" s="0" t="s">
        <v>153</v>
      </c>
      <c r="DC1198" s="0" t="s">
        <v>153</v>
      </c>
      <c r="DF1198" s="0" t="s">
        <v>153</v>
      </c>
      <c r="DI1198" s="0" t="s">
        <v>153</v>
      </c>
      <c r="DM1198" s="0" t="s">
        <v>162</v>
      </c>
      <c r="DN1198" s="0" t="s">
        <v>153</v>
      </c>
      <c r="DU1198" s="0" t="s">
        <v>153</v>
      </c>
      <c r="DX1198" s="0" t="s">
        <v>153</v>
      </c>
      <c r="EA1198" s="0" t="s">
        <v>153</v>
      </c>
      <c r="ED1198" s="0" t="s">
        <v>162</v>
      </c>
      <c r="EF1198" s="0" t="s">
        <v>153</v>
      </c>
    </row>
    <row r="1199" customFormat="false" ht="13.8" hidden="false" customHeight="false" outlineLevel="0" collapsed="false">
      <c r="A1199" s="0" t="s">
        <v>5603</v>
      </c>
      <c r="B1199" s="0" t="n">
        <v>78</v>
      </c>
      <c r="C1199" s="0" t="n">
        <v>347985</v>
      </c>
      <c r="D1199" s="0" t="s">
        <v>5604</v>
      </c>
      <c r="E1199" s="0" t="s">
        <v>422</v>
      </c>
      <c r="F1199" s="0" t="str">
        <f aca="false">CONCATENATE(D1199," ",LEFT(H1199,4),"T=",AU1199,"D=",AV1199,"R=",AW1199,"M=",AX1199,"L=",AY1199,"B=",AZ1199)</f>
        <v>GIRONDO T=D=WARREN-WARD 5R=5M=0L=0B=0</v>
      </c>
      <c r="G1199" s="0" t="s">
        <v>787</v>
      </c>
      <c r="I1199" s="0" t="s">
        <v>5605</v>
      </c>
      <c r="J1199" s="0" t="s">
        <v>5606</v>
      </c>
      <c r="K1199" s="0" t="s">
        <v>143</v>
      </c>
      <c r="M1199" s="0" t="str">
        <f aca="false">RIGHT(N1199,LEN(N1199)-FIND(" ",N1199))</f>
        <v>YOUNGSTOWN RD SE</v>
      </c>
      <c r="N1199" s="0" t="s">
        <v>5553</v>
      </c>
      <c r="O1199" s="0" t="s">
        <v>5607</v>
      </c>
      <c r="P1199" s="0" t="s">
        <v>145</v>
      </c>
      <c r="Q1199" s="0" t="s">
        <v>146</v>
      </c>
      <c r="R1199" s="0" t="n">
        <v>44484</v>
      </c>
      <c r="AD1199" s="0" t="s">
        <v>147</v>
      </c>
      <c r="AE1199" s="0" t="s">
        <v>148</v>
      </c>
      <c r="AH1199" s="0" t="n">
        <v>14</v>
      </c>
      <c r="AI1199" s="0" t="n">
        <v>11</v>
      </c>
      <c r="AJ1199" s="0" t="s">
        <v>755</v>
      </c>
      <c r="AM1199" s="0" t="s">
        <v>756</v>
      </c>
      <c r="AN1199" s="0" t="s">
        <v>145</v>
      </c>
      <c r="AO1199" s="0" t="s">
        <v>5514</v>
      </c>
      <c r="AP1199" s="0" t="s">
        <v>5515</v>
      </c>
      <c r="AQ1199" s="0" t="n">
        <v>9</v>
      </c>
      <c r="AR1199" s="0" t="n">
        <v>64</v>
      </c>
      <c r="AS1199" s="0" t="n">
        <v>32</v>
      </c>
      <c r="AV1199" s="0" t="s">
        <v>152</v>
      </c>
      <c r="AW1199" s="0" t="n">
        <f aca="false">COUNTA($BA1199:$EG1199)</f>
        <v>5</v>
      </c>
      <c r="AX1199" s="0" t="n">
        <f aca="false">COUNTIF($BC1199:$EG1199,"D")</f>
        <v>0</v>
      </c>
      <c r="AY1199" s="0" t="n">
        <f aca="false">COUNTIF($BC1199:$EG1199,"R")</f>
        <v>0</v>
      </c>
      <c r="AZ1199" s="2" t="n">
        <f aca="false">IF(DH1199&lt;&gt;"",1,0)+IF(DI1199&lt;&gt;"",1,0)+IF(DK1199&lt;&gt;"",1,0)+IF(DM1199&lt;&gt;"",1,0)+IF(DN1199&lt;&gt;"",1,0)+IF(DO1199&lt;&gt;"",1,0)+IF(DQ1199&lt;&gt;"",1,0)+IF(DR1199&lt;&gt;"",1,0)+IF(DT1199&lt;&gt;"",1,0)+IF(DU1199&lt;&gt;"",1,0)+IF(DV1199&lt;&gt;"",1,0)+IF(DW1199&lt;&gt;"",1,0)+IF(DX1199&lt;&gt;"",1,0)+IF(DZ1199&lt;&gt;"",1,0)+IF(EA1199&lt;&gt;"",1,0)+IF(EB1199&lt;&gt;"",1,0)+IF(EE1199&lt;&gt;"",1,0)</f>
        <v>0</v>
      </c>
      <c r="BA1199" s="2" t="n">
        <f aca="false">COUNTIF($DV1199:$EG1199, "&lt;&gt;")</f>
        <v>1</v>
      </c>
      <c r="BB1199" s="0" t="n">
        <f aca="false">AY1199*AX1199</f>
        <v>0</v>
      </c>
      <c r="CY1199" s="0" t="s">
        <v>153</v>
      </c>
      <c r="DC1199" s="0" t="s">
        <v>153</v>
      </c>
      <c r="EF1199" s="0" t="s">
        <v>153</v>
      </c>
    </row>
    <row r="1200" customFormat="false" ht="13.8" hidden="false" customHeight="false" outlineLevel="0" collapsed="false">
      <c r="A1200" s="0" t="s">
        <v>5608</v>
      </c>
      <c r="B1200" s="0" t="n">
        <v>78</v>
      </c>
      <c r="C1200" s="0" t="n">
        <v>367384</v>
      </c>
      <c r="D1200" s="0" t="s">
        <v>5609</v>
      </c>
      <c r="E1200" s="0" t="s">
        <v>5610</v>
      </c>
      <c r="F1200" s="0" t="str">
        <f aca="false">CONCATENATE(D1200," ",LEFT(H1200,4),"T=",AU1200,"D=",AV1200,"R=",AW1200,"M=",AX1200,"L=",AY1200,"B=",AZ1200)</f>
        <v>ELSER T=D=WARREN-WARD 5R=21M=0L=6B=5</v>
      </c>
      <c r="G1200" s="0" t="s">
        <v>453</v>
      </c>
      <c r="I1200" s="0" t="s">
        <v>5611</v>
      </c>
      <c r="J1200" s="0" t="s">
        <v>5612</v>
      </c>
      <c r="K1200" s="0" t="s">
        <v>143</v>
      </c>
      <c r="L1200" s="0" t="s">
        <v>238</v>
      </c>
      <c r="M1200" s="0" t="str">
        <f aca="false">RIGHT(N1200,LEN(N1200)-FIND(" ",N1200))</f>
        <v>YOUNGSTOWN RD SE</v>
      </c>
      <c r="N1200" s="0" t="s">
        <v>5553</v>
      </c>
      <c r="O1200" s="0" t="s">
        <v>5613</v>
      </c>
      <c r="P1200" s="0" t="s">
        <v>145</v>
      </c>
      <c r="Q1200" s="0" t="s">
        <v>146</v>
      </c>
      <c r="R1200" s="0" t="n">
        <v>44484</v>
      </c>
      <c r="AD1200" s="0" t="s">
        <v>147</v>
      </c>
      <c r="AE1200" s="0" t="s">
        <v>148</v>
      </c>
      <c r="AH1200" s="0" t="n">
        <v>14</v>
      </c>
      <c r="AI1200" s="0" t="n">
        <v>11</v>
      </c>
      <c r="AJ1200" s="0" t="s">
        <v>755</v>
      </c>
      <c r="AM1200" s="0" t="s">
        <v>756</v>
      </c>
      <c r="AN1200" s="0" t="s">
        <v>145</v>
      </c>
      <c r="AO1200" s="0" t="s">
        <v>5514</v>
      </c>
      <c r="AP1200" s="0" t="s">
        <v>5515</v>
      </c>
      <c r="AQ1200" s="0" t="n">
        <v>9</v>
      </c>
      <c r="AR1200" s="0" t="n">
        <v>64</v>
      </c>
      <c r="AS1200" s="0" t="n">
        <v>32</v>
      </c>
      <c r="AV1200" s="0" t="s">
        <v>152</v>
      </c>
      <c r="AW1200" s="0" t="n">
        <f aca="false">COUNTA($BA1200:$EG1200)</f>
        <v>21</v>
      </c>
      <c r="AX1200" s="0" t="n">
        <f aca="false">COUNTIF($BC1200:$EG1200,"D")</f>
        <v>0</v>
      </c>
      <c r="AY1200" s="0" t="n">
        <f aca="false">COUNTIF($BC1200:$EG1200,"R")</f>
        <v>6</v>
      </c>
      <c r="AZ1200" s="2" t="n">
        <f aca="false">IF(DH1200&lt;&gt;"",1,0)+IF(DI1200&lt;&gt;"",1,0)+IF(DK1200&lt;&gt;"",1,0)+IF(DM1200&lt;&gt;"",1,0)+IF(DN1200&lt;&gt;"",1,0)+IF(DO1200&lt;&gt;"",1,0)+IF(DQ1200&lt;&gt;"",1,0)+IF(DR1200&lt;&gt;"",1,0)+IF(DT1200&lt;&gt;"",1,0)+IF(DU1200&lt;&gt;"",1,0)+IF(DV1200&lt;&gt;"",1,0)+IF(DW1200&lt;&gt;"",1,0)+IF(DX1200&lt;&gt;"",1,0)+IF(DZ1200&lt;&gt;"",1,0)+IF(EA1200&lt;&gt;"",1,0)+IF(EB1200&lt;&gt;"",1,0)+IF(EE1200&lt;&gt;"",1,0)</f>
        <v>5</v>
      </c>
      <c r="BA1200" s="2" t="n">
        <f aca="false">COUNTIF($DV1200:$EG1200, "&lt;&gt;")</f>
        <v>3</v>
      </c>
      <c r="BB1200" s="0" t="n">
        <f aca="false">AY1200*AX1200</f>
        <v>0</v>
      </c>
      <c r="CG1200" s="0" t="s">
        <v>153</v>
      </c>
      <c r="CK1200" s="0" t="s">
        <v>153</v>
      </c>
      <c r="CN1200" s="0" t="s">
        <v>153</v>
      </c>
      <c r="CO1200" s="0" t="s">
        <v>238</v>
      </c>
      <c r="CP1200" s="0" t="s">
        <v>153</v>
      </c>
      <c r="CV1200" s="0" t="s">
        <v>153</v>
      </c>
      <c r="CY1200" s="0" t="s">
        <v>153</v>
      </c>
      <c r="CZ1200" s="0" t="s">
        <v>238</v>
      </c>
      <c r="DC1200" s="0" t="s">
        <v>153</v>
      </c>
      <c r="DG1200" s="0" t="s">
        <v>238</v>
      </c>
      <c r="DI1200" s="0" t="s">
        <v>153</v>
      </c>
      <c r="DL1200" s="0" t="s">
        <v>153</v>
      </c>
      <c r="DM1200" s="0" t="s">
        <v>238</v>
      </c>
      <c r="DN1200" s="0" t="s">
        <v>153</v>
      </c>
      <c r="DS1200" s="0" t="s">
        <v>238</v>
      </c>
      <c r="DU1200" s="0" t="s">
        <v>153</v>
      </c>
      <c r="EA1200" s="0" t="s">
        <v>153</v>
      </c>
      <c r="ED1200" s="0" t="s">
        <v>238</v>
      </c>
      <c r="EF1200" s="0" t="s">
        <v>153</v>
      </c>
    </row>
    <row r="1201" customFormat="false" ht="13.8" hidden="false" customHeight="false" outlineLevel="0" collapsed="false">
      <c r="A1201" s="0" t="s">
        <v>5614</v>
      </c>
      <c r="B1201" s="0" t="n">
        <v>78</v>
      </c>
      <c r="C1201" s="0" t="n">
        <v>401718</v>
      </c>
      <c r="D1201" s="0" t="s">
        <v>5609</v>
      </c>
      <c r="E1201" s="0" t="s">
        <v>5615</v>
      </c>
      <c r="F1201" s="0" t="str">
        <f aca="false">CONCATENATE(D1201," ",LEFT(H1201,4),"T=",AU1201,"D=",AV1201,"R=",AW1201,"M=",AX1201,"L=",AY1201,"B=",AZ1201)</f>
        <v>ELSER T=D=WARREN-WARD 5R=39M=15L=0B=5</v>
      </c>
      <c r="G1201" s="0" t="s">
        <v>812</v>
      </c>
      <c r="I1201" s="0" t="s">
        <v>5616</v>
      </c>
      <c r="J1201" s="0" t="s">
        <v>5617</v>
      </c>
      <c r="K1201" s="0" t="s">
        <v>143</v>
      </c>
      <c r="L1201" s="0" t="s">
        <v>162</v>
      </c>
      <c r="M1201" s="0" t="str">
        <f aca="false">RIGHT(N1201,LEN(N1201)-FIND(" ",N1201))</f>
        <v>YOUNGSTOWN RD SE</v>
      </c>
      <c r="N1201" s="0" t="s">
        <v>5553</v>
      </c>
      <c r="O1201" s="0" t="s">
        <v>5618</v>
      </c>
      <c r="P1201" s="0" t="s">
        <v>145</v>
      </c>
      <c r="Q1201" s="0" t="s">
        <v>146</v>
      </c>
      <c r="R1201" s="0" t="n">
        <v>44484</v>
      </c>
      <c r="AD1201" s="0" t="s">
        <v>147</v>
      </c>
      <c r="AE1201" s="0" t="s">
        <v>148</v>
      </c>
      <c r="AH1201" s="0" t="n">
        <v>14</v>
      </c>
      <c r="AI1201" s="0" t="n">
        <v>11</v>
      </c>
      <c r="AJ1201" s="0" t="s">
        <v>755</v>
      </c>
      <c r="AM1201" s="0" t="s">
        <v>756</v>
      </c>
      <c r="AN1201" s="0" t="s">
        <v>145</v>
      </c>
      <c r="AO1201" s="0" t="s">
        <v>5514</v>
      </c>
      <c r="AP1201" s="0" t="s">
        <v>5515</v>
      </c>
      <c r="AQ1201" s="0" t="n">
        <v>9</v>
      </c>
      <c r="AR1201" s="0" t="n">
        <v>64</v>
      </c>
      <c r="AS1201" s="0" t="n">
        <v>32</v>
      </c>
      <c r="AV1201" s="0" t="s">
        <v>152</v>
      </c>
      <c r="AW1201" s="0" t="n">
        <f aca="false">COUNTA($BA1201:$EG1201)</f>
        <v>39</v>
      </c>
      <c r="AX1201" s="0" t="n">
        <f aca="false">COUNTIF($BC1201:$EG1201,"D")</f>
        <v>15</v>
      </c>
      <c r="AY1201" s="0" t="n">
        <f aca="false">COUNTIF($BC1201:$EG1201,"R")</f>
        <v>0</v>
      </c>
      <c r="AZ1201" s="2" t="n">
        <f aca="false">IF(DH1201&lt;&gt;"",1,0)+IF(DI1201&lt;&gt;"",1,0)+IF(DK1201&lt;&gt;"",1,0)+IF(DM1201&lt;&gt;"",1,0)+IF(DN1201&lt;&gt;"",1,0)+IF(DO1201&lt;&gt;"",1,0)+IF(DQ1201&lt;&gt;"",1,0)+IF(DR1201&lt;&gt;"",1,0)+IF(DT1201&lt;&gt;"",1,0)+IF(DU1201&lt;&gt;"",1,0)+IF(DV1201&lt;&gt;"",1,0)+IF(DW1201&lt;&gt;"",1,0)+IF(DX1201&lt;&gt;"",1,0)+IF(DZ1201&lt;&gt;"",1,0)+IF(EA1201&lt;&gt;"",1,0)+IF(EB1201&lt;&gt;"",1,0)+IF(EE1201&lt;&gt;"",1,0)</f>
        <v>5</v>
      </c>
      <c r="BA1201" s="2" t="n">
        <f aca="false">COUNTIF($DV1201:$EG1201, "&lt;&gt;")</f>
        <v>1</v>
      </c>
      <c r="BB1201" s="0" t="n">
        <f aca="false">AY1201*AX1201</f>
        <v>0</v>
      </c>
      <c r="BC1201" s="0" t="s">
        <v>153</v>
      </c>
      <c r="BD1201" s="0" t="s">
        <v>153</v>
      </c>
      <c r="BG1201" s="0" t="s">
        <v>153</v>
      </c>
      <c r="BH1201" s="0" t="s">
        <v>153</v>
      </c>
      <c r="BI1201" s="0" t="s">
        <v>153</v>
      </c>
      <c r="BJ1201" s="0" t="s">
        <v>153</v>
      </c>
      <c r="BK1201" s="0" t="s">
        <v>153</v>
      </c>
      <c r="BL1201" s="0" t="s">
        <v>153</v>
      </c>
      <c r="BS1201" s="0" t="s">
        <v>153</v>
      </c>
      <c r="BY1201" s="0" t="s">
        <v>162</v>
      </c>
      <c r="CA1201" s="0" t="s">
        <v>153</v>
      </c>
      <c r="CC1201" s="0" t="s">
        <v>162</v>
      </c>
      <c r="CG1201" s="0" t="s">
        <v>153</v>
      </c>
      <c r="CH1201" s="0" t="s">
        <v>162</v>
      </c>
      <c r="CK1201" s="0" t="s">
        <v>153</v>
      </c>
      <c r="CL1201" s="0" t="s">
        <v>162</v>
      </c>
      <c r="CN1201" s="0" t="s">
        <v>153</v>
      </c>
      <c r="CO1201" s="0" t="s">
        <v>162</v>
      </c>
      <c r="CP1201" s="0" t="s">
        <v>153</v>
      </c>
      <c r="CQ1201" s="0" t="s">
        <v>162</v>
      </c>
      <c r="CU1201" s="0" t="s">
        <v>162</v>
      </c>
      <c r="CV1201" s="0" t="s">
        <v>153</v>
      </c>
      <c r="CW1201" s="0" t="s">
        <v>162</v>
      </c>
      <c r="CY1201" s="0" t="s">
        <v>153</v>
      </c>
      <c r="CZ1201" s="0" t="s">
        <v>162</v>
      </c>
      <c r="DC1201" s="0" t="s">
        <v>153</v>
      </c>
      <c r="DD1201" s="0" t="s">
        <v>162</v>
      </c>
      <c r="DF1201" s="0" t="s">
        <v>153</v>
      </c>
      <c r="DG1201" s="0" t="s">
        <v>162</v>
      </c>
      <c r="DI1201" s="0" t="s">
        <v>153</v>
      </c>
      <c r="DJ1201" s="0" t="s">
        <v>162</v>
      </c>
      <c r="DL1201" s="0" t="s">
        <v>153</v>
      </c>
      <c r="DM1201" s="0" t="s">
        <v>162</v>
      </c>
      <c r="DN1201" s="0" t="s">
        <v>153</v>
      </c>
      <c r="DS1201" s="0" t="s">
        <v>162</v>
      </c>
      <c r="DU1201" s="0" t="s">
        <v>153</v>
      </c>
      <c r="DW1201" s="0" t="s">
        <v>162</v>
      </c>
    </row>
    <row r="1202" customFormat="false" ht="13.8" hidden="false" customHeight="false" outlineLevel="0" collapsed="false">
      <c r="A1202" s="0" t="s">
        <v>5619</v>
      </c>
      <c r="B1202" s="0" t="n">
        <v>78</v>
      </c>
      <c r="C1202" s="0" t="n">
        <v>93540</v>
      </c>
      <c r="D1202" s="0" t="s">
        <v>5609</v>
      </c>
      <c r="E1202" s="0" t="s">
        <v>5620</v>
      </c>
      <c r="F1202" s="0" t="str">
        <f aca="false">CONCATENATE(D1202," ",LEFT(H1202,4),"T=",AU1202,"D=",AV1202,"R=",AW1202,"M=",AX1202,"L=",AY1202,"B=",AZ1202)</f>
        <v>ELSER T=D=WARREN-WARD 5R=6M=0L=0B=2</v>
      </c>
      <c r="G1202" s="0" t="s">
        <v>5621</v>
      </c>
      <c r="I1202" s="0" t="s">
        <v>5622</v>
      </c>
      <c r="J1202" s="0" t="s">
        <v>688</v>
      </c>
      <c r="K1202" s="0" t="s">
        <v>143</v>
      </c>
      <c r="M1202" s="0" t="str">
        <f aca="false">RIGHT(N1202,LEN(N1202)-FIND(" ",N1202))</f>
        <v>YOUNGSTOWN RD SE</v>
      </c>
      <c r="N1202" s="0" t="s">
        <v>5553</v>
      </c>
      <c r="P1202" s="0" t="s">
        <v>145</v>
      </c>
      <c r="Q1202" s="0" t="s">
        <v>146</v>
      </c>
      <c r="R1202" s="0" t="n">
        <v>44484</v>
      </c>
      <c r="AD1202" s="0" t="s">
        <v>147</v>
      </c>
      <c r="AE1202" s="0" t="s">
        <v>148</v>
      </c>
      <c r="AH1202" s="0" t="n">
        <v>14</v>
      </c>
      <c r="AI1202" s="0" t="n">
        <v>11</v>
      </c>
      <c r="AJ1202" s="0" t="s">
        <v>755</v>
      </c>
      <c r="AM1202" s="0" t="s">
        <v>756</v>
      </c>
      <c r="AN1202" s="0" t="s">
        <v>145</v>
      </c>
      <c r="AO1202" s="0" t="s">
        <v>5514</v>
      </c>
      <c r="AP1202" s="0" t="s">
        <v>5515</v>
      </c>
      <c r="AQ1202" s="0" t="n">
        <v>9</v>
      </c>
      <c r="AR1202" s="0" t="n">
        <v>64</v>
      </c>
      <c r="AS1202" s="0" t="n">
        <v>32</v>
      </c>
      <c r="AV1202" s="0" t="s">
        <v>152</v>
      </c>
      <c r="AW1202" s="0" t="n">
        <f aca="false">COUNTA($BA1202:$EG1202)</f>
        <v>6</v>
      </c>
      <c r="AX1202" s="0" t="n">
        <f aca="false">COUNTIF($BC1202:$EG1202,"D")</f>
        <v>0</v>
      </c>
      <c r="AY1202" s="0" t="n">
        <f aca="false">COUNTIF($BC1202:$EG1202,"R")</f>
        <v>0</v>
      </c>
      <c r="AZ1202" s="2" t="n">
        <f aca="false">IF(DH1202&lt;&gt;"",1,0)+IF(DI1202&lt;&gt;"",1,0)+IF(DK1202&lt;&gt;"",1,0)+IF(DM1202&lt;&gt;"",1,0)+IF(DN1202&lt;&gt;"",1,0)+IF(DO1202&lt;&gt;"",1,0)+IF(DQ1202&lt;&gt;"",1,0)+IF(DR1202&lt;&gt;"",1,0)+IF(DT1202&lt;&gt;"",1,0)+IF(DU1202&lt;&gt;"",1,0)+IF(DV1202&lt;&gt;"",1,0)+IF(DW1202&lt;&gt;"",1,0)+IF(DX1202&lt;&gt;"",1,0)+IF(DZ1202&lt;&gt;"",1,0)+IF(EA1202&lt;&gt;"",1,0)+IF(EB1202&lt;&gt;"",1,0)+IF(EE1202&lt;&gt;"",1,0)</f>
        <v>2</v>
      </c>
      <c r="BA1202" s="2" t="n">
        <f aca="false">COUNTIF($DV1202:$EG1202, "&lt;&gt;")</f>
        <v>1</v>
      </c>
      <c r="BB1202" s="0" t="n">
        <f aca="false">AY1202*AX1202</f>
        <v>0</v>
      </c>
      <c r="DC1202" s="0" t="s">
        <v>153</v>
      </c>
      <c r="DN1202" s="0" t="s">
        <v>153</v>
      </c>
      <c r="DU1202" s="0" t="s">
        <v>153</v>
      </c>
      <c r="EF1202" s="0" t="s">
        <v>153</v>
      </c>
    </row>
    <row r="1203" customFormat="false" ht="13.8" hidden="false" customHeight="false" outlineLevel="0" collapsed="false">
      <c r="A1203" s="0" t="s">
        <v>5623</v>
      </c>
      <c r="B1203" s="0" t="n">
        <v>78</v>
      </c>
      <c r="C1203" s="0" t="n">
        <v>15939</v>
      </c>
      <c r="D1203" s="0" t="s">
        <v>5624</v>
      </c>
      <c r="E1203" s="0" t="s">
        <v>5625</v>
      </c>
      <c r="F1203" s="0" t="str">
        <f aca="false">CONCATENATE(D1203," ",LEFT(H1203,4),"T=",AU1203,"D=",AV1203,"R=",AW1203,"M=",AX1203,"L=",AY1203,"B=",AZ1203)</f>
        <v>CROWN T=D=WARREN-WARD 5R=9M=0L=0B=3</v>
      </c>
      <c r="G1203" s="0" t="s">
        <v>212</v>
      </c>
      <c r="I1203" s="0" t="s">
        <v>5626</v>
      </c>
      <c r="J1203" s="0" t="s">
        <v>5627</v>
      </c>
      <c r="K1203" s="0" t="s">
        <v>143</v>
      </c>
      <c r="M1203" s="0" t="str">
        <f aca="false">RIGHT(N1203,LEN(N1203)-FIND(" ",N1203))</f>
        <v>YOUNGSTOWN RD SE</v>
      </c>
      <c r="N1203" s="0" t="s">
        <v>5553</v>
      </c>
      <c r="O1203" s="0" t="s">
        <v>5628</v>
      </c>
      <c r="P1203" s="0" t="s">
        <v>145</v>
      </c>
      <c r="Q1203" s="0" t="s">
        <v>146</v>
      </c>
      <c r="R1203" s="0" t="n">
        <v>44484</v>
      </c>
      <c r="AD1203" s="0" t="s">
        <v>147</v>
      </c>
      <c r="AE1203" s="0" t="s">
        <v>148</v>
      </c>
      <c r="AH1203" s="0" t="n">
        <v>14</v>
      </c>
      <c r="AI1203" s="0" t="n">
        <v>11</v>
      </c>
      <c r="AJ1203" s="0" t="s">
        <v>755</v>
      </c>
      <c r="AM1203" s="0" t="s">
        <v>756</v>
      </c>
      <c r="AN1203" s="0" t="s">
        <v>145</v>
      </c>
      <c r="AO1203" s="0" t="s">
        <v>5514</v>
      </c>
      <c r="AP1203" s="0" t="s">
        <v>5515</v>
      </c>
      <c r="AQ1203" s="0" t="n">
        <v>9</v>
      </c>
      <c r="AR1203" s="0" t="n">
        <v>64</v>
      </c>
      <c r="AS1203" s="0" t="n">
        <v>32</v>
      </c>
      <c r="AV1203" s="0" t="s">
        <v>152</v>
      </c>
      <c r="AW1203" s="0" t="n">
        <f aca="false">COUNTA($BA1203:$EG1203)</f>
        <v>9</v>
      </c>
      <c r="AX1203" s="0" t="n">
        <f aca="false">COUNTIF($BC1203:$EG1203,"D")</f>
        <v>0</v>
      </c>
      <c r="AY1203" s="0" t="n">
        <f aca="false">COUNTIF($BC1203:$EG1203,"R")</f>
        <v>0</v>
      </c>
      <c r="AZ1203" s="2" t="n">
        <f aca="false">IF(DH1203&lt;&gt;"",1,0)+IF(DI1203&lt;&gt;"",1,0)+IF(DK1203&lt;&gt;"",1,0)+IF(DM1203&lt;&gt;"",1,0)+IF(DN1203&lt;&gt;"",1,0)+IF(DO1203&lt;&gt;"",1,0)+IF(DQ1203&lt;&gt;"",1,0)+IF(DR1203&lt;&gt;"",1,0)+IF(DT1203&lt;&gt;"",1,0)+IF(DU1203&lt;&gt;"",1,0)+IF(DV1203&lt;&gt;"",1,0)+IF(DW1203&lt;&gt;"",1,0)+IF(DX1203&lt;&gt;"",1,0)+IF(DZ1203&lt;&gt;"",1,0)+IF(EA1203&lt;&gt;"",1,0)+IF(EB1203&lt;&gt;"",1,0)+IF(EE1203&lt;&gt;"",1,0)</f>
        <v>3</v>
      </c>
      <c r="BA1203" s="2" t="n">
        <f aca="false">COUNTIF($DV1203:$EG1203, "&lt;&gt;")</f>
        <v>1</v>
      </c>
      <c r="BB1203" s="0" t="n">
        <f aca="false">AY1203*AX1203</f>
        <v>0</v>
      </c>
      <c r="CT1203" s="0" t="s">
        <v>153</v>
      </c>
      <c r="CV1203" s="0" t="s">
        <v>153</v>
      </c>
      <c r="DC1203" s="0" t="s">
        <v>153</v>
      </c>
      <c r="DI1203" s="0" t="s">
        <v>153</v>
      </c>
      <c r="DN1203" s="0" t="s">
        <v>153</v>
      </c>
      <c r="DU1203" s="0" t="s">
        <v>153</v>
      </c>
      <c r="EF1203" s="0" t="s">
        <v>153</v>
      </c>
    </row>
    <row r="1204" customFormat="false" ht="13.8" hidden="false" customHeight="false" outlineLevel="0" collapsed="false">
      <c r="A1204" s="0" t="s">
        <v>5629</v>
      </c>
      <c r="B1204" s="0" t="n">
        <v>78</v>
      </c>
      <c r="C1204" s="0" t="n">
        <v>142802</v>
      </c>
      <c r="D1204" s="0" t="s">
        <v>5630</v>
      </c>
      <c r="E1204" s="0" t="s">
        <v>767</v>
      </c>
      <c r="F1204" s="0" t="str">
        <f aca="false">CONCATENATE(D1204," ",LEFT(H1204,4),"T=",AU1204,"D=",AV1204,"R=",AW1204,"M=",AX1204,"L=",AY1204,"B=",AZ1204)</f>
        <v>BURNS T=D=WARREN-WARD 5R=6M=0L=0B=1</v>
      </c>
      <c r="G1204" s="0" t="s">
        <v>176</v>
      </c>
      <c r="I1204" s="0" t="s">
        <v>5631</v>
      </c>
      <c r="J1204" s="0" t="s">
        <v>482</v>
      </c>
      <c r="K1204" s="0" t="s">
        <v>143</v>
      </c>
      <c r="M1204" s="0" t="str">
        <f aca="false">RIGHT(N1204,LEN(N1204)-FIND(" ",N1204))</f>
        <v>YOUNGSTOWN RD SE</v>
      </c>
      <c r="N1204" s="0" t="s">
        <v>5553</v>
      </c>
      <c r="O1204" s="0" t="s">
        <v>5632</v>
      </c>
      <c r="P1204" s="0" t="s">
        <v>145</v>
      </c>
      <c r="Q1204" s="0" t="s">
        <v>146</v>
      </c>
      <c r="R1204" s="0" t="n">
        <v>44484</v>
      </c>
      <c r="AD1204" s="0" t="s">
        <v>147</v>
      </c>
      <c r="AE1204" s="0" t="s">
        <v>148</v>
      </c>
      <c r="AH1204" s="0" t="n">
        <v>14</v>
      </c>
      <c r="AI1204" s="0" t="n">
        <v>11</v>
      </c>
      <c r="AJ1204" s="0" t="s">
        <v>755</v>
      </c>
      <c r="AM1204" s="0" t="s">
        <v>756</v>
      </c>
      <c r="AN1204" s="0" t="s">
        <v>145</v>
      </c>
      <c r="AO1204" s="0" t="s">
        <v>5514</v>
      </c>
      <c r="AP1204" s="0" t="s">
        <v>5515</v>
      </c>
      <c r="AQ1204" s="0" t="n">
        <v>9</v>
      </c>
      <c r="AR1204" s="0" t="n">
        <v>64</v>
      </c>
      <c r="AS1204" s="0" t="n">
        <v>32</v>
      </c>
      <c r="AV1204" s="0" t="s">
        <v>152</v>
      </c>
      <c r="AW1204" s="0" t="n">
        <f aca="false">COUNTA($BA1204:$EG1204)</f>
        <v>6</v>
      </c>
      <c r="AX1204" s="0" t="n">
        <f aca="false">COUNTIF($BC1204:$EG1204,"D")</f>
        <v>0</v>
      </c>
      <c r="AY1204" s="0" t="n">
        <f aca="false">COUNTIF($BC1204:$EG1204,"R")</f>
        <v>0</v>
      </c>
      <c r="AZ1204" s="2" t="n">
        <f aca="false">IF(DH1204&lt;&gt;"",1,0)+IF(DI1204&lt;&gt;"",1,0)+IF(DK1204&lt;&gt;"",1,0)+IF(DM1204&lt;&gt;"",1,0)+IF(DN1204&lt;&gt;"",1,0)+IF(DO1204&lt;&gt;"",1,0)+IF(DQ1204&lt;&gt;"",1,0)+IF(DR1204&lt;&gt;"",1,0)+IF(DT1204&lt;&gt;"",1,0)+IF(DU1204&lt;&gt;"",1,0)+IF(DV1204&lt;&gt;"",1,0)+IF(DW1204&lt;&gt;"",1,0)+IF(DX1204&lt;&gt;"",1,0)+IF(DZ1204&lt;&gt;"",1,0)+IF(EA1204&lt;&gt;"",1,0)+IF(EB1204&lt;&gt;"",1,0)+IF(EE1204&lt;&gt;"",1,0)</f>
        <v>1</v>
      </c>
      <c r="BA1204" s="2" t="n">
        <f aca="false">COUNTIF($DV1204:$EG1204, "&lt;&gt;")</f>
        <v>0</v>
      </c>
      <c r="BB1204" s="0" t="n">
        <f aca="false">AY1204*AX1204</f>
        <v>0</v>
      </c>
      <c r="CA1204" s="0" t="s">
        <v>153</v>
      </c>
      <c r="CK1204" s="0" t="s">
        <v>153</v>
      </c>
      <c r="CV1204" s="0" t="s">
        <v>153</v>
      </c>
      <c r="DN1204" s="0" t="s">
        <v>153</v>
      </c>
    </row>
    <row r="1205" customFormat="false" ht="13.8" hidden="false" customHeight="false" outlineLevel="0" collapsed="false">
      <c r="A1205" s="0" t="s">
        <v>5633</v>
      </c>
      <c r="B1205" s="0" t="n">
        <v>78</v>
      </c>
      <c r="C1205" s="0" t="n">
        <v>167116</v>
      </c>
      <c r="D1205" s="0" t="s">
        <v>5634</v>
      </c>
      <c r="E1205" s="0" t="s">
        <v>5344</v>
      </c>
      <c r="F1205" s="0" t="str">
        <f aca="false">CONCATENATE(D1205," ",LEFT(H1205,4),"T=",AU1205,"D=",AV1205,"R=",AW1205,"M=",AX1205,"L=",AY1205,"B=",AZ1205)</f>
        <v>BURKEY T=D=WARREN-WARD 5R=8M=0L=1B=3</v>
      </c>
      <c r="G1205" s="0" t="s">
        <v>212</v>
      </c>
      <c r="I1205" s="0" t="s">
        <v>5635</v>
      </c>
      <c r="J1205" s="0" t="s">
        <v>3545</v>
      </c>
      <c r="K1205" s="0" t="s">
        <v>143</v>
      </c>
      <c r="M1205" s="0" t="str">
        <f aca="false">RIGHT(N1205,LEN(N1205)-FIND(" ",N1205))</f>
        <v>YOUNGSTOWN RD SE</v>
      </c>
      <c r="N1205" s="0" t="s">
        <v>5553</v>
      </c>
      <c r="O1205" s="0" t="s">
        <v>5636</v>
      </c>
      <c r="P1205" s="0" t="s">
        <v>145</v>
      </c>
      <c r="Q1205" s="0" t="s">
        <v>146</v>
      </c>
      <c r="R1205" s="0" t="n">
        <v>44484</v>
      </c>
      <c r="AD1205" s="0" t="s">
        <v>147</v>
      </c>
      <c r="AE1205" s="0" t="s">
        <v>148</v>
      </c>
      <c r="AH1205" s="0" t="n">
        <v>14</v>
      </c>
      <c r="AI1205" s="0" t="n">
        <v>11</v>
      </c>
      <c r="AJ1205" s="0" t="s">
        <v>755</v>
      </c>
      <c r="AM1205" s="0" t="s">
        <v>756</v>
      </c>
      <c r="AN1205" s="0" t="s">
        <v>145</v>
      </c>
      <c r="AO1205" s="0" t="s">
        <v>5514</v>
      </c>
      <c r="AP1205" s="0" t="s">
        <v>5515</v>
      </c>
      <c r="AQ1205" s="0" t="n">
        <v>9</v>
      </c>
      <c r="AR1205" s="0" t="n">
        <v>64</v>
      </c>
      <c r="AS1205" s="0" t="n">
        <v>32</v>
      </c>
      <c r="AV1205" s="0" t="s">
        <v>152</v>
      </c>
      <c r="AW1205" s="0" t="n">
        <f aca="false">COUNTA($BA1205:$EG1205)</f>
        <v>8</v>
      </c>
      <c r="AX1205" s="0" t="n">
        <f aca="false">COUNTIF($BC1205:$EG1205,"D")</f>
        <v>0</v>
      </c>
      <c r="AY1205" s="0" t="n">
        <f aca="false">COUNTIF($BC1205:$EG1205,"R")</f>
        <v>1</v>
      </c>
      <c r="AZ1205" s="2" t="n">
        <f aca="false">IF(DH1205&lt;&gt;"",1,0)+IF(DI1205&lt;&gt;"",1,0)+IF(DK1205&lt;&gt;"",1,0)+IF(DM1205&lt;&gt;"",1,0)+IF(DN1205&lt;&gt;"",1,0)+IF(DO1205&lt;&gt;"",1,0)+IF(DQ1205&lt;&gt;"",1,0)+IF(DR1205&lt;&gt;"",1,0)+IF(DT1205&lt;&gt;"",1,0)+IF(DU1205&lt;&gt;"",1,0)+IF(DV1205&lt;&gt;"",1,0)+IF(DW1205&lt;&gt;"",1,0)+IF(DX1205&lt;&gt;"",1,0)+IF(DZ1205&lt;&gt;"",1,0)+IF(EA1205&lt;&gt;"",1,0)+IF(EB1205&lt;&gt;"",1,0)+IF(EE1205&lt;&gt;"",1,0)</f>
        <v>3</v>
      </c>
      <c r="BA1205" s="2" t="n">
        <f aca="false">COUNTIF($DV1205:$EG1205, "&lt;&gt;")</f>
        <v>0</v>
      </c>
      <c r="BB1205" s="0" t="n">
        <f aca="false">AY1205*AX1205</f>
        <v>0</v>
      </c>
      <c r="CZ1205" s="0" t="s">
        <v>238</v>
      </c>
      <c r="DC1205" s="0" t="s">
        <v>153</v>
      </c>
      <c r="DI1205" s="0" t="s">
        <v>153</v>
      </c>
      <c r="DL1205" s="0" t="s">
        <v>153</v>
      </c>
      <c r="DN1205" s="0" t="s">
        <v>153</v>
      </c>
      <c r="DU1205" s="0" t="s">
        <v>153</v>
      </c>
    </row>
    <row r="1206" customFormat="false" ht="13.8" hidden="false" customHeight="false" outlineLevel="0" collapsed="false">
      <c r="A1206" s="0" t="s">
        <v>5637</v>
      </c>
      <c r="B1206" s="0" t="n">
        <v>78</v>
      </c>
      <c r="C1206" s="0" t="n">
        <v>136674</v>
      </c>
      <c r="D1206" s="0" t="s">
        <v>5638</v>
      </c>
      <c r="E1206" s="0" t="s">
        <v>642</v>
      </c>
      <c r="F1206" s="0" t="str">
        <f aca="false">CONCATENATE(D1206," ",LEFT(H1206,4),"T=",AU1206,"D=",AV1206,"R=",AW1206,"M=",AX1206,"L=",AY1206,"B=",AZ1206)</f>
        <v>BUNEA T=D=WARREN-WARD 5R=13M=0L=4B=3</v>
      </c>
      <c r="G1206" s="0" t="s">
        <v>948</v>
      </c>
      <c r="I1206" s="0" t="s">
        <v>5639</v>
      </c>
      <c r="J1206" s="0" t="s">
        <v>5640</v>
      </c>
      <c r="K1206" s="0" t="s">
        <v>143</v>
      </c>
      <c r="L1206" s="0" t="s">
        <v>238</v>
      </c>
      <c r="M1206" s="0" t="str">
        <f aca="false">RIGHT(N1206,LEN(N1206)-FIND(" ",N1206))</f>
        <v>YOUNGSTOWN RD SE</v>
      </c>
      <c r="N1206" s="0" t="s">
        <v>5553</v>
      </c>
      <c r="O1206" s="0" t="s">
        <v>5641</v>
      </c>
      <c r="P1206" s="0" t="s">
        <v>145</v>
      </c>
      <c r="Q1206" s="0" t="s">
        <v>146</v>
      </c>
      <c r="R1206" s="0" t="n">
        <v>44484</v>
      </c>
      <c r="AD1206" s="0" t="s">
        <v>147</v>
      </c>
      <c r="AE1206" s="0" t="s">
        <v>148</v>
      </c>
      <c r="AH1206" s="0" t="n">
        <v>14</v>
      </c>
      <c r="AI1206" s="0" t="n">
        <v>11</v>
      </c>
      <c r="AJ1206" s="0" t="s">
        <v>755</v>
      </c>
      <c r="AM1206" s="0" t="s">
        <v>756</v>
      </c>
      <c r="AN1206" s="0" t="s">
        <v>145</v>
      </c>
      <c r="AO1206" s="0" t="s">
        <v>5514</v>
      </c>
      <c r="AP1206" s="0" t="s">
        <v>5515</v>
      </c>
      <c r="AQ1206" s="0" t="n">
        <v>9</v>
      </c>
      <c r="AR1206" s="0" t="n">
        <v>64</v>
      </c>
      <c r="AS1206" s="0" t="n">
        <v>32</v>
      </c>
      <c r="AV1206" s="0" t="s">
        <v>152</v>
      </c>
      <c r="AW1206" s="0" t="n">
        <f aca="false">COUNTA($BA1206:$EG1206)</f>
        <v>13</v>
      </c>
      <c r="AX1206" s="0" t="n">
        <f aca="false">COUNTIF($BC1206:$EG1206,"D")</f>
        <v>0</v>
      </c>
      <c r="AY1206" s="0" t="n">
        <f aca="false">COUNTIF($BC1206:$EG1206,"R")</f>
        <v>4</v>
      </c>
      <c r="AZ1206" s="2" t="n">
        <f aca="false">IF(DH1206&lt;&gt;"",1,0)+IF(DI1206&lt;&gt;"",1,0)+IF(DK1206&lt;&gt;"",1,0)+IF(DM1206&lt;&gt;"",1,0)+IF(DN1206&lt;&gt;"",1,0)+IF(DO1206&lt;&gt;"",1,0)+IF(DQ1206&lt;&gt;"",1,0)+IF(DR1206&lt;&gt;"",1,0)+IF(DT1206&lt;&gt;"",1,0)+IF(DU1206&lt;&gt;"",1,0)+IF(DV1206&lt;&gt;"",1,0)+IF(DW1206&lt;&gt;"",1,0)+IF(DX1206&lt;&gt;"",1,0)+IF(DZ1206&lt;&gt;"",1,0)+IF(EA1206&lt;&gt;"",1,0)+IF(EB1206&lt;&gt;"",1,0)+IF(EE1206&lt;&gt;"",1,0)</f>
        <v>3</v>
      </c>
      <c r="BA1206" s="2" t="n">
        <f aca="false">COUNTIF($DV1206:$EG1206, "&lt;&gt;")</f>
        <v>2</v>
      </c>
      <c r="BB1206" s="0" t="n">
        <f aca="false">AY1206*AX1206</f>
        <v>0</v>
      </c>
      <c r="CY1206" s="0" t="s">
        <v>153</v>
      </c>
      <c r="CZ1206" s="0" t="s">
        <v>238</v>
      </c>
      <c r="DC1206" s="0" t="s">
        <v>153</v>
      </c>
      <c r="DF1206" s="0" t="s">
        <v>153</v>
      </c>
      <c r="DG1206" s="0" t="s">
        <v>238</v>
      </c>
      <c r="DI1206" s="0" t="s">
        <v>153</v>
      </c>
      <c r="DN1206" s="0" t="s">
        <v>153</v>
      </c>
      <c r="DS1206" s="0" t="s">
        <v>238</v>
      </c>
      <c r="DU1206" s="0" t="s">
        <v>153</v>
      </c>
      <c r="ED1206" s="0" t="s">
        <v>238</v>
      </c>
      <c r="EF1206" s="0" t="s">
        <v>153</v>
      </c>
    </row>
    <row r="1207" customFormat="false" ht="13.8" hidden="false" customHeight="false" outlineLevel="0" collapsed="false">
      <c r="A1207" s="0" t="s">
        <v>5642</v>
      </c>
      <c r="B1207" s="0" t="n">
        <v>78</v>
      </c>
      <c r="C1207" s="0" t="n">
        <v>440514</v>
      </c>
      <c r="D1207" s="0" t="s">
        <v>1267</v>
      </c>
      <c r="E1207" s="0" t="s">
        <v>5643</v>
      </c>
      <c r="F1207" s="0" t="str">
        <f aca="false">CONCATENATE(D1207," ",LEFT(H1207,4),"T=",AU1207,"D=",AV1207,"R=",AW1207,"M=",AX1207,"L=",AY1207,"B=",AZ1207)</f>
        <v>BRUNER T=D=WARREN-WARD 5R=7M=0L=0B=1</v>
      </c>
      <c r="G1207" s="0" t="s">
        <v>5644</v>
      </c>
      <c r="I1207" s="0" t="s">
        <v>5645</v>
      </c>
      <c r="J1207" s="0" t="s">
        <v>5646</v>
      </c>
      <c r="K1207" s="0" t="s">
        <v>143</v>
      </c>
      <c r="M1207" s="0" t="str">
        <f aca="false">RIGHT(N1207,LEN(N1207)-FIND(" ",N1207))</f>
        <v>YOUNGSTOWN RD SE</v>
      </c>
      <c r="N1207" s="0" t="s">
        <v>5553</v>
      </c>
      <c r="O1207" s="0" t="s">
        <v>5647</v>
      </c>
      <c r="P1207" s="0" t="s">
        <v>145</v>
      </c>
      <c r="Q1207" s="0" t="s">
        <v>146</v>
      </c>
      <c r="R1207" s="0" t="n">
        <v>44484</v>
      </c>
      <c r="AD1207" s="0" t="s">
        <v>147</v>
      </c>
      <c r="AE1207" s="0" t="s">
        <v>148</v>
      </c>
      <c r="AH1207" s="0" t="n">
        <v>14</v>
      </c>
      <c r="AI1207" s="0" t="n">
        <v>11</v>
      </c>
      <c r="AJ1207" s="0" t="s">
        <v>755</v>
      </c>
      <c r="AM1207" s="0" t="s">
        <v>756</v>
      </c>
      <c r="AN1207" s="0" t="s">
        <v>145</v>
      </c>
      <c r="AO1207" s="0" t="s">
        <v>5514</v>
      </c>
      <c r="AP1207" s="0" t="s">
        <v>5515</v>
      </c>
      <c r="AQ1207" s="0" t="n">
        <v>9</v>
      </c>
      <c r="AR1207" s="0" t="n">
        <v>64</v>
      </c>
      <c r="AS1207" s="0" t="n">
        <v>32</v>
      </c>
      <c r="AV1207" s="0" t="s">
        <v>152</v>
      </c>
      <c r="AW1207" s="0" t="n">
        <f aca="false">COUNTA($BA1207:$EG1207)</f>
        <v>7</v>
      </c>
      <c r="AX1207" s="0" t="n">
        <f aca="false">COUNTIF($BC1207:$EG1207,"D")</f>
        <v>0</v>
      </c>
      <c r="AY1207" s="0" t="n">
        <f aca="false">COUNTIF($BC1207:$EG1207,"R")</f>
        <v>0</v>
      </c>
      <c r="AZ1207" s="2" t="n">
        <f aca="false">IF(DH1207&lt;&gt;"",1,0)+IF(DI1207&lt;&gt;"",1,0)+IF(DK1207&lt;&gt;"",1,0)+IF(DM1207&lt;&gt;"",1,0)+IF(DN1207&lt;&gt;"",1,0)+IF(DO1207&lt;&gt;"",1,0)+IF(DQ1207&lt;&gt;"",1,0)+IF(DR1207&lt;&gt;"",1,0)+IF(DT1207&lt;&gt;"",1,0)+IF(DU1207&lt;&gt;"",1,0)+IF(DV1207&lt;&gt;"",1,0)+IF(DW1207&lt;&gt;"",1,0)+IF(DX1207&lt;&gt;"",1,0)+IF(DZ1207&lt;&gt;"",1,0)+IF(EA1207&lt;&gt;"",1,0)+IF(EB1207&lt;&gt;"",1,0)+IF(EE1207&lt;&gt;"",1,0)</f>
        <v>1</v>
      </c>
      <c r="BA1207" s="2" t="n">
        <f aca="false">COUNTIF($DV1207:$EG1207, "&lt;&gt;")</f>
        <v>1</v>
      </c>
      <c r="BB1207" s="0" t="n">
        <f aca="false">AY1207*AX1207</f>
        <v>0</v>
      </c>
      <c r="CV1207" s="0" t="s">
        <v>153</v>
      </c>
      <c r="DC1207" s="0" t="s">
        <v>153</v>
      </c>
      <c r="DL1207" s="0" t="s">
        <v>153</v>
      </c>
      <c r="DU1207" s="0" t="s">
        <v>153</v>
      </c>
      <c r="EF1207" s="0" t="s">
        <v>153</v>
      </c>
    </row>
    <row r="1208" customFormat="false" ht="13.8" hidden="false" customHeight="false" outlineLevel="0" collapsed="false">
      <c r="A1208" s="0" t="s">
        <v>5648</v>
      </c>
      <c r="B1208" s="0" t="n">
        <v>78</v>
      </c>
      <c r="C1208" s="0" t="n">
        <v>18761</v>
      </c>
      <c r="D1208" s="0" t="s">
        <v>5649</v>
      </c>
      <c r="E1208" s="0" t="s">
        <v>5650</v>
      </c>
      <c r="F1208" s="0" t="str">
        <f aca="false">CONCATENATE(D1208," ",LEFT(H1208,4),"T=",AU1208,"D=",AV1208,"R=",AW1208,"M=",AX1208,"L=",AY1208,"B=",AZ1208)</f>
        <v>BOSTON T=D=WARREN-WARD 5R=4M=0L=0B=2</v>
      </c>
      <c r="G1208" s="0" t="s">
        <v>812</v>
      </c>
      <c r="I1208" s="0" t="s">
        <v>5651</v>
      </c>
      <c r="J1208" s="0" t="s">
        <v>1294</v>
      </c>
      <c r="K1208" s="0" t="s">
        <v>143</v>
      </c>
      <c r="M1208" s="0" t="str">
        <f aca="false">RIGHT(N1208,LEN(N1208)-FIND(" ",N1208))</f>
        <v>YOUNGSTOWN RD SE</v>
      </c>
      <c r="N1208" s="0" t="s">
        <v>5553</v>
      </c>
      <c r="O1208" s="0" t="s">
        <v>5652</v>
      </c>
      <c r="P1208" s="0" t="s">
        <v>145</v>
      </c>
      <c r="Q1208" s="0" t="s">
        <v>146</v>
      </c>
      <c r="R1208" s="0" t="n">
        <v>44484</v>
      </c>
      <c r="AD1208" s="0" t="s">
        <v>147</v>
      </c>
      <c r="AE1208" s="0" t="s">
        <v>148</v>
      </c>
      <c r="AH1208" s="0" t="n">
        <v>14</v>
      </c>
      <c r="AI1208" s="0" t="n">
        <v>11</v>
      </c>
      <c r="AJ1208" s="0" t="s">
        <v>755</v>
      </c>
      <c r="AM1208" s="0" t="s">
        <v>756</v>
      </c>
      <c r="AN1208" s="0" t="s">
        <v>145</v>
      </c>
      <c r="AO1208" s="0" t="s">
        <v>5514</v>
      </c>
      <c r="AP1208" s="0" t="s">
        <v>5515</v>
      </c>
      <c r="AQ1208" s="0" t="n">
        <v>9</v>
      </c>
      <c r="AR1208" s="0" t="n">
        <v>64</v>
      </c>
      <c r="AS1208" s="0" t="n">
        <v>32</v>
      </c>
      <c r="AV1208" s="0" t="s">
        <v>152</v>
      </c>
      <c r="AW1208" s="0" t="n">
        <f aca="false">COUNTA($BA1208:$EG1208)</f>
        <v>4</v>
      </c>
      <c r="AX1208" s="0" t="n">
        <f aca="false">COUNTIF($BC1208:$EG1208,"D")</f>
        <v>0</v>
      </c>
      <c r="AY1208" s="0" t="n">
        <f aca="false">COUNTIF($BC1208:$EG1208,"R")</f>
        <v>0</v>
      </c>
      <c r="AZ1208" s="2" t="n">
        <f aca="false">IF(DH1208&lt;&gt;"",1,0)+IF(DI1208&lt;&gt;"",1,0)+IF(DK1208&lt;&gt;"",1,0)+IF(DM1208&lt;&gt;"",1,0)+IF(DN1208&lt;&gt;"",1,0)+IF(DO1208&lt;&gt;"",1,0)+IF(DQ1208&lt;&gt;"",1,0)+IF(DR1208&lt;&gt;"",1,0)+IF(DT1208&lt;&gt;"",1,0)+IF(DU1208&lt;&gt;"",1,0)+IF(DV1208&lt;&gt;"",1,0)+IF(DW1208&lt;&gt;"",1,0)+IF(DX1208&lt;&gt;"",1,0)+IF(DZ1208&lt;&gt;"",1,0)+IF(EA1208&lt;&gt;"",1,0)+IF(EB1208&lt;&gt;"",1,0)+IF(EE1208&lt;&gt;"",1,0)</f>
        <v>2</v>
      </c>
      <c r="BA1208" s="2" t="n">
        <f aca="false">COUNTIF($DV1208:$EG1208, "&lt;&gt;")</f>
        <v>1</v>
      </c>
      <c r="BB1208" s="0" t="n">
        <f aca="false">AY1208*AX1208</f>
        <v>0</v>
      </c>
      <c r="DN1208" s="0" t="s">
        <v>153</v>
      </c>
      <c r="EA1208" s="0" t="s">
        <v>153</v>
      </c>
    </row>
    <row r="1209" customFormat="false" ht="13.8" hidden="false" customHeight="false" outlineLevel="0" collapsed="false">
      <c r="A1209" s="0" t="s">
        <v>5653</v>
      </c>
      <c r="B1209" s="0" t="n">
        <v>78</v>
      </c>
      <c r="C1209" s="0" t="n">
        <v>415677</v>
      </c>
      <c r="D1209" s="0" t="s">
        <v>5654</v>
      </c>
      <c r="E1209" s="0" t="s">
        <v>429</v>
      </c>
      <c r="F1209" s="0" t="str">
        <f aca="false">CONCATENATE(D1209," ",LEFT(H1209,4),"T=",AU1209,"D=",AV1209,"R=",AW1209,"M=",AX1209,"L=",AY1209,"B=",AZ1209)</f>
        <v>BEIGHLEY T=D=WARREN-WARD 5R=14M=0L=5B=5</v>
      </c>
      <c r="G1209" s="0" t="s">
        <v>176</v>
      </c>
      <c r="I1209" s="0" t="s">
        <v>5655</v>
      </c>
      <c r="J1209" s="0" t="s">
        <v>5656</v>
      </c>
      <c r="K1209" s="0" t="s">
        <v>143</v>
      </c>
      <c r="L1209" s="0" t="s">
        <v>238</v>
      </c>
      <c r="M1209" s="0" t="str">
        <f aca="false">RIGHT(N1209,LEN(N1209)-FIND(" ",N1209))</f>
        <v>YOUNGSTOWN RD SE</v>
      </c>
      <c r="N1209" s="0" t="s">
        <v>5553</v>
      </c>
      <c r="O1209" s="0" t="s">
        <v>5613</v>
      </c>
      <c r="P1209" s="0" t="s">
        <v>145</v>
      </c>
      <c r="Q1209" s="0" t="s">
        <v>146</v>
      </c>
      <c r="R1209" s="0" t="n">
        <v>44484</v>
      </c>
      <c r="AD1209" s="0" t="s">
        <v>147</v>
      </c>
      <c r="AE1209" s="0" t="s">
        <v>148</v>
      </c>
      <c r="AH1209" s="0" t="n">
        <v>14</v>
      </c>
      <c r="AI1209" s="0" t="n">
        <v>11</v>
      </c>
      <c r="AJ1209" s="0" t="s">
        <v>755</v>
      </c>
      <c r="AM1209" s="0" t="s">
        <v>756</v>
      </c>
      <c r="AN1209" s="0" t="s">
        <v>145</v>
      </c>
      <c r="AO1209" s="0" t="s">
        <v>5514</v>
      </c>
      <c r="AP1209" s="0" t="s">
        <v>5515</v>
      </c>
      <c r="AQ1209" s="0" t="n">
        <v>9</v>
      </c>
      <c r="AR1209" s="0" t="n">
        <v>64</v>
      </c>
      <c r="AS1209" s="0" t="n">
        <v>32</v>
      </c>
      <c r="AV1209" s="0" t="s">
        <v>152</v>
      </c>
      <c r="AW1209" s="0" t="n">
        <f aca="false">COUNTA($BA1209:$EG1209)</f>
        <v>14</v>
      </c>
      <c r="AX1209" s="0" t="n">
        <f aca="false">COUNTIF($BC1209:$EG1209,"D")</f>
        <v>0</v>
      </c>
      <c r="AY1209" s="0" t="n">
        <f aca="false">COUNTIF($BC1209:$EG1209,"R")</f>
        <v>5</v>
      </c>
      <c r="AZ1209" s="2" t="n">
        <f aca="false">IF(DH1209&lt;&gt;"",1,0)+IF(DI1209&lt;&gt;"",1,0)+IF(DK1209&lt;&gt;"",1,0)+IF(DM1209&lt;&gt;"",1,0)+IF(DN1209&lt;&gt;"",1,0)+IF(DO1209&lt;&gt;"",1,0)+IF(DQ1209&lt;&gt;"",1,0)+IF(DR1209&lt;&gt;"",1,0)+IF(DT1209&lt;&gt;"",1,0)+IF(DU1209&lt;&gt;"",1,0)+IF(DV1209&lt;&gt;"",1,0)+IF(DW1209&lt;&gt;"",1,0)+IF(DX1209&lt;&gt;"",1,0)+IF(DZ1209&lt;&gt;"",1,0)+IF(EA1209&lt;&gt;"",1,0)+IF(EB1209&lt;&gt;"",1,0)+IF(EE1209&lt;&gt;"",1,0)</f>
        <v>5</v>
      </c>
      <c r="BA1209" s="2" t="n">
        <f aca="false">COUNTIF($DV1209:$EG1209, "&lt;&gt;")</f>
        <v>3</v>
      </c>
      <c r="BB1209" s="0" t="n">
        <f aca="false">AY1209*AX1209</f>
        <v>0</v>
      </c>
      <c r="CZ1209" s="0" t="s">
        <v>238</v>
      </c>
      <c r="DC1209" s="0" t="s">
        <v>153</v>
      </c>
      <c r="DG1209" s="0" t="s">
        <v>238</v>
      </c>
      <c r="DI1209" s="0" t="s">
        <v>153</v>
      </c>
      <c r="DL1209" s="0" t="s">
        <v>153</v>
      </c>
      <c r="DM1209" s="0" t="s">
        <v>238</v>
      </c>
      <c r="DN1209" s="0" t="s">
        <v>153</v>
      </c>
      <c r="DS1209" s="0" t="s">
        <v>238</v>
      </c>
      <c r="DU1209" s="0" t="s">
        <v>153</v>
      </c>
      <c r="EA1209" s="0" t="s">
        <v>153</v>
      </c>
      <c r="ED1209" s="0" t="s">
        <v>238</v>
      </c>
      <c r="EF1209" s="0" t="s">
        <v>153</v>
      </c>
    </row>
    <row r="1210" customFormat="false" ht="13.8" hidden="false" customHeight="false" outlineLevel="0" collapsed="false">
      <c r="A1210" s="0" t="s">
        <v>5657</v>
      </c>
      <c r="B1210" s="0" t="n">
        <v>78</v>
      </c>
      <c r="C1210" s="0" t="n">
        <v>416292</v>
      </c>
      <c r="D1210" s="0" t="s">
        <v>5658</v>
      </c>
      <c r="E1210" s="0" t="s">
        <v>714</v>
      </c>
      <c r="F1210" s="0" t="str">
        <f aca="false">CONCATENATE(D1210," ",LEFT(H1210,4),"T=",AU1210,"D=",AV1210,"R=",AW1210,"M=",AX1210,"L=",AY1210,"B=",AZ1210)</f>
        <v>TRAICHAL T=D=WARREN-WARD 5R=11M=0L=0B=2</v>
      </c>
      <c r="G1210" s="0" t="s">
        <v>176</v>
      </c>
      <c r="I1210" s="0" t="s">
        <v>5659</v>
      </c>
      <c r="J1210" s="0" t="s">
        <v>5660</v>
      </c>
      <c r="K1210" s="0" t="s">
        <v>186</v>
      </c>
      <c r="M1210" s="0" t="str">
        <f aca="false">RIGHT(N1210,LEN(N1210)-FIND(" ",N1210))</f>
        <v>WILLOW CREEK DR SE</v>
      </c>
      <c r="N1210" s="0" t="s">
        <v>5661</v>
      </c>
      <c r="P1210" s="0" t="s">
        <v>145</v>
      </c>
      <c r="Q1210" s="0" t="s">
        <v>146</v>
      </c>
      <c r="R1210" s="0" t="n">
        <v>44484</v>
      </c>
      <c r="AD1210" s="0" t="s">
        <v>147</v>
      </c>
      <c r="AE1210" s="0" t="s">
        <v>148</v>
      </c>
      <c r="AH1210" s="0" t="n">
        <v>14</v>
      </c>
      <c r="AI1210" s="0" t="n">
        <v>11</v>
      </c>
      <c r="AJ1210" s="0" t="s">
        <v>755</v>
      </c>
      <c r="AM1210" s="0" t="s">
        <v>756</v>
      </c>
      <c r="AN1210" s="0" t="s">
        <v>145</v>
      </c>
      <c r="AO1210" s="0" t="s">
        <v>5514</v>
      </c>
      <c r="AP1210" s="0" t="s">
        <v>5515</v>
      </c>
      <c r="AQ1210" s="0" t="n">
        <v>9</v>
      </c>
      <c r="AR1210" s="0" t="n">
        <v>64</v>
      </c>
      <c r="AS1210" s="0" t="n">
        <v>32</v>
      </c>
      <c r="AV1210" s="0" t="s">
        <v>152</v>
      </c>
      <c r="AW1210" s="0" t="n">
        <f aca="false">COUNTA($BA1210:$EG1210)</f>
        <v>11</v>
      </c>
      <c r="AX1210" s="0" t="n">
        <f aca="false">COUNTIF($BC1210:$EG1210,"D")</f>
        <v>0</v>
      </c>
      <c r="AY1210" s="0" t="n">
        <f aca="false">COUNTIF($BC1210:$EG1210,"R")</f>
        <v>0</v>
      </c>
      <c r="AZ1210" s="2" t="n">
        <f aca="false">IF(DH1210&lt;&gt;"",1,0)+IF(DI1210&lt;&gt;"",1,0)+IF(DK1210&lt;&gt;"",1,0)+IF(DM1210&lt;&gt;"",1,0)+IF(DN1210&lt;&gt;"",1,0)+IF(DO1210&lt;&gt;"",1,0)+IF(DQ1210&lt;&gt;"",1,0)+IF(DR1210&lt;&gt;"",1,0)+IF(DT1210&lt;&gt;"",1,0)+IF(DU1210&lt;&gt;"",1,0)+IF(DV1210&lt;&gt;"",1,0)+IF(DW1210&lt;&gt;"",1,0)+IF(DX1210&lt;&gt;"",1,0)+IF(DZ1210&lt;&gt;"",1,0)+IF(EA1210&lt;&gt;"",1,0)+IF(EB1210&lt;&gt;"",1,0)+IF(EE1210&lt;&gt;"",1,0)</f>
        <v>2</v>
      </c>
      <c r="BA1210" s="2" t="n">
        <f aca="false">COUNTIF($DV1210:$EG1210, "&lt;&gt;")</f>
        <v>0</v>
      </c>
      <c r="BB1210" s="0" t="n">
        <f aca="false">AY1210*AX1210</f>
        <v>0</v>
      </c>
      <c r="BL1210" s="0" t="s">
        <v>153</v>
      </c>
      <c r="CA1210" s="0" t="s">
        <v>153</v>
      </c>
      <c r="CG1210" s="0" t="s">
        <v>153</v>
      </c>
      <c r="CK1210" s="0" t="s">
        <v>153</v>
      </c>
      <c r="CP1210" s="0" t="s">
        <v>153</v>
      </c>
      <c r="CV1210" s="0" t="s">
        <v>153</v>
      </c>
      <c r="DC1210" s="0" t="s">
        <v>153</v>
      </c>
      <c r="DI1210" s="0" t="s">
        <v>153</v>
      </c>
      <c r="DN1210" s="0" t="s">
        <v>153</v>
      </c>
    </row>
    <row r="1211" customFormat="false" ht="13.8" hidden="false" customHeight="false" outlineLevel="0" collapsed="false">
      <c r="A1211" s="0" t="s">
        <v>5662</v>
      </c>
      <c r="B1211" s="0" t="n">
        <v>78</v>
      </c>
      <c r="C1211" s="0" t="n">
        <v>329681</v>
      </c>
      <c r="D1211" s="0" t="s">
        <v>189</v>
      </c>
      <c r="E1211" s="0" t="s">
        <v>3012</v>
      </c>
      <c r="F1211" s="0" t="str">
        <f aca="false">CONCATENATE(D1211," ",LEFT(H1211,4),"T=",AU1211,"D=",AV1211,"R=",AW1211,"M=",AX1211,"L=",AY1211,"B=",AZ1211)</f>
        <v>WHITE T=D=WARREN-WARD 5R=49M=15L=0B=8</v>
      </c>
      <c r="G1211" s="0" t="s">
        <v>212</v>
      </c>
      <c r="I1211" s="0" t="s">
        <v>5663</v>
      </c>
      <c r="J1211" s="0" t="s">
        <v>5664</v>
      </c>
      <c r="K1211" s="0" t="s">
        <v>143</v>
      </c>
      <c r="L1211" s="0" t="s">
        <v>162</v>
      </c>
      <c r="M1211" s="0" t="str">
        <f aca="false">RIGHT(N1211,LEN(N1211)-FIND(" ",N1211))</f>
        <v>WILLOW CREEK DR SE</v>
      </c>
      <c r="N1211" s="0" t="s">
        <v>5665</v>
      </c>
      <c r="P1211" s="0" t="s">
        <v>145</v>
      </c>
      <c r="Q1211" s="0" t="s">
        <v>146</v>
      </c>
      <c r="R1211" s="0" t="n">
        <v>44484</v>
      </c>
      <c r="AD1211" s="0" t="s">
        <v>147</v>
      </c>
      <c r="AE1211" s="0" t="s">
        <v>148</v>
      </c>
      <c r="AH1211" s="0" t="n">
        <v>14</v>
      </c>
      <c r="AI1211" s="0" t="n">
        <v>11</v>
      </c>
      <c r="AJ1211" s="0" t="s">
        <v>755</v>
      </c>
      <c r="AM1211" s="0" t="s">
        <v>756</v>
      </c>
      <c r="AN1211" s="0" t="s">
        <v>145</v>
      </c>
      <c r="AO1211" s="0" t="s">
        <v>5514</v>
      </c>
      <c r="AP1211" s="0" t="s">
        <v>5515</v>
      </c>
      <c r="AQ1211" s="0" t="n">
        <v>9</v>
      </c>
      <c r="AR1211" s="0" t="n">
        <v>64</v>
      </c>
      <c r="AS1211" s="0" t="n">
        <v>32</v>
      </c>
      <c r="AV1211" s="0" t="s">
        <v>152</v>
      </c>
      <c r="AW1211" s="0" t="n">
        <f aca="false">COUNTA($BA1211:$EG1211)</f>
        <v>49</v>
      </c>
      <c r="AX1211" s="0" t="n">
        <f aca="false">COUNTIF($BC1211:$EG1211,"D")</f>
        <v>15</v>
      </c>
      <c r="AY1211" s="0" t="n">
        <f aca="false">COUNTIF($BC1211:$EG1211,"R")</f>
        <v>0</v>
      </c>
      <c r="AZ1211" s="2" t="n">
        <f aca="false">IF(DH1211&lt;&gt;"",1,0)+IF(DI1211&lt;&gt;"",1,0)+IF(DK1211&lt;&gt;"",1,0)+IF(DM1211&lt;&gt;"",1,0)+IF(DN1211&lt;&gt;"",1,0)+IF(DO1211&lt;&gt;"",1,0)+IF(DQ1211&lt;&gt;"",1,0)+IF(DR1211&lt;&gt;"",1,0)+IF(DT1211&lt;&gt;"",1,0)+IF(DU1211&lt;&gt;"",1,0)+IF(DV1211&lt;&gt;"",1,0)+IF(DW1211&lt;&gt;"",1,0)+IF(DX1211&lt;&gt;"",1,0)+IF(DZ1211&lt;&gt;"",1,0)+IF(EA1211&lt;&gt;"",1,0)+IF(EB1211&lt;&gt;"",1,0)+IF(EE1211&lt;&gt;"",1,0)</f>
        <v>8</v>
      </c>
      <c r="BA1211" s="2" t="n">
        <f aca="false">COUNTIF($DV1211:$EG1211, "&lt;&gt;")</f>
        <v>4</v>
      </c>
      <c r="BB1211" s="0" t="n">
        <f aca="false">AY1211*AX1211</f>
        <v>0</v>
      </c>
      <c r="BC1211" s="0" t="s">
        <v>153</v>
      </c>
      <c r="BD1211" s="0" t="s">
        <v>153</v>
      </c>
      <c r="BE1211" s="0" t="s">
        <v>153</v>
      </c>
      <c r="BF1211" s="0" t="s">
        <v>153</v>
      </c>
      <c r="BG1211" s="0" t="s">
        <v>153</v>
      </c>
      <c r="BH1211" s="0" t="s">
        <v>153</v>
      </c>
      <c r="BI1211" s="0" t="s">
        <v>153</v>
      </c>
      <c r="BJ1211" s="0" t="s">
        <v>153</v>
      </c>
      <c r="BK1211" s="0" t="s">
        <v>153</v>
      </c>
      <c r="BL1211" s="0" t="s">
        <v>153</v>
      </c>
      <c r="BP1211" s="0" t="s">
        <v>153</v>
      </c>
      <c r="BR1211" s="0" t="s">
        <v>153</v>
      </c>
      <c r="BS1211" s="0" t="s">
        <v>153</v>
      </c>
      <c r="BV1211" s="0" t="s">
        <v>153</v>
      </c>
      <c r="BY1211" s="0" t="s">
        <v>162</v>
      </c>
      <c r="CA1211" s="0" t="s">
        <v>153</v>
      </c>
      <c r="CC1211" s="0" t="s">
        <v>162</v>
      </c>
      <c r="CG1211" s="0" t="s">
        <v>153</v>
      </c>
      <c r="CH1211" s="0" t="s">
        <v>162</v>
      </c>
      <c r="CK1211" s="0" t="s">
        <v>153</v>
      </c>
      <c r="CL1211" s="0" t="s">
        <v>162</v>
      </c>
      <c r="CN1211" s="0" t="s">
        <v>153</v>
      </c>
      <c r="CO1211" s="0" t="s">
        <v>162</v>
      </c>
      <c r="CP1211" s="0" t="s">
        <v>153</v>
      </c>
      <c r="CQ1211" s="0" t="s">
        <v>162</v>
      </c>
      <c r="CT1211" s="0" t="s">
        <v>153</v>
      </c>
      <c r="CU1211" s="0" t="s">
        <v>162</v>
      </c>
      <c r="CV1211" s="0" t="s">
        <v>153</v>
      </c>
      <c r="CW1211" s="0" t="s">
        <v>162</v>
      </c>
      <c r="CY1211" s="0" t="s">
        <v>153</v>
      </c>
      <c r="CZ1211" s="0" t="s">
        <v>162</v>
      </c>
      <c r="DC1211" s="0" t="s">
        <v>153</v>
      </c>
      <c r="DF1211" s="0" t="s">
        <v>153</v>
      </c>
      <c r="DG1211" s="0" t="s">
        <v>162</v>
      </c>
      <c r="DI1211" s="0" t="s">
        <v>153</v>
      </c>
      <c r="DJ1211" s="0" t="s">
        <v>162</v>
      </c>
      <c r="DL1211" s="0" t="s">
        <v>153</v>
      </c>
      <c r="DM1211" s="0" t="s">
        <v>162</v>
      </c>
      <c r="DN1211" s="0" t="s">
        <v>153</v>
      </c>
      <c r="DR1211" s="0" t="s">
        <v>153</v>
      </c>
      <c r="DS1211" s="0" t="s">
        <v>162</v>
      </c>
      <c r="DT1211" s="0" t="s">
        <v>162</v>
      </c>
      <c r="DU1211" s="0" t="s">
        <v>153</v>
      </c>
      <c r="DX1211" s="0" t="s">
        <v>153</v>
      </c>
      <c r="EA1211" s="0" t="s">
        <v>153</v>
      </c>
      <c r="ED1211" s="0" t="s">
        <v>162</v>
      </c>
      <c r="EF1211" s="0" t="s">
        <v>153</v>
      </c>
    </row>
    <row r="1212" customFormat="false" ht="13.8" hidden="false" customHeight="false" outlineLevel="0" collapsed="false">
      <c r="A1212" s="0" t="s">
        <v>5666</v>
      </c>
      <c r="B1212" s="0" t="n">
        <v>78</v>
      </c>
      <c r="C1212" s="0" t="n">
        <v>444948</v>
      </c>
      <c r="D1212" s="0" t="s">
        <v>5667</v>
      </c>
      <c r="E1212" s="0" t="s">
        <v>2168</v>
      </c>
      <c r="F1212" s="0" t="str">
        <f aca="false">CONCATENATE(D1212," ",LEFT(H1212,4),"T=",AU1212,"D=",AV1212,"R=",AW1212,"M=",AX1212,"L=",AY1212,"B=",AZ1212)</f>
        <v>BERGANA T=D=WARREN-WARD 5R=7M=0L=1B=2</v>
      </c>
      <c r="G1212" s="0" t="s">
        <v>157</v>
      </c>
      <c r="I1212" s="0" t="s">
        <v>5668</v>
      </c>
      <c r="J1212" s="0" t="s">
        <v>5669</v>
      </c>
      <c r="K1212" s="0" t="s">
        <v>143</v>
      </c>
      <c r="L1212" s="0" t="s">
        <v>238</v>
      </c>
      <c r="M1212" s="0" t="str">
        <f aca="false">RIGHT(N1212,LEN(N1212)-FIND(" ",N1212))</f>
        <v>WILLOW CREEK DR SE</v>
      </c>
      <c r="N1212" s="0" t="s">
        <v>5670</v>
      </c>
      <c r="P1212" s="0" t="s">
        <v>145</v>
      </c>
      <c r="Q1212" s="0" t="s">
        <v>146</v>
      </c>
      <c r="R1212" s="0" t="n">
        <v>44484</v>
      </c>
      <c r="AD1212" s="0" t="s">
        <v>147</v>
      </c>
      <c r="AE1212" s="0" t="s">
        <v>148</v>
      </c>
      <c r="AH1212" s="0" t="n">
        <v>14</v>
      </c>
      <c r="AI1212" s="0" t="n">
        <v>11</v>
      </c>
      <c r="AJ1212" s="0" t="s">
        <v>755</v>
      </c>
      <c r="AM1212" s="0" t="s">
        <v>756</v>
      </c>
      <c r="AN1212" s="0" t="s">
        <v>145</v>
      </c>
      <c r="AO1212" s="0" t="s">
        <v>5514</v>
      </c>
      <c r="AP1212" s="0" t="s">
        <v>5515</v>
      </c>
      <c r="AQ1212" s="0" t="n">
        <v>9</v>
      </c>
      <c r="AR1212" s="0" t="n">
        <v>64</v>
      </c>
      <c r="AS1212" s="0" t="n">
        <v>32</v>
      </c>
      <c r="AV1212" s="0" t="s">
        <v>152</v>
      </c>
      <c r="AW1212" s="0" t="n">
        <f aca="false">COUNTA($BA1212:$EG1212)</f>
        <v>7</v>
      </c>
      <c r="AX1212" s="0" t="n">
        <f aca="false">COUNTIF($BC1212:$EG1212,"D")</f>
        <v>0</v>
      </c>
      <c r="AY1212" s="0" t="n">
        <f aca="false">COUNTIF($BC1212:$EG1212,"R")</f>
        <v>1</v>
      </c>
      <c r="AZ1212" s="2" t="n">
        <f aca="false">IF(DH1212&lt;&gt;"",1,0)+IF(DI1212&lt;&gt;"",1,0)+IF(DK1212&lt;&gt;"",1,0)+IF(DM1212&lt;&gt;"",1,0)+IF(DN1212&lt;&gt;"",1,0)+IF(DO1212&lt;&gt;"",1,0)+IF(DQ1212&lt;&gt;"",1,0)+IF(DR1212&lt;&gt;"",1,0)+IF(DT1212&lt;&gt;"",1,0)+IF(DU1212&lt;&gt;"",1,0)+IF(DV1212&lt;&gt;"",1,0)+IF(DW1212&lt;&gt;"",1,0)+IF(DX1212&lt;&gt;"",1,0)+IF(DZ1212&lt;&gt;"",1,0)+IF(EA1212&lt;&gt;"",1,0)+IF(EB1212&lt;&gt;"",1,0)+IF(EE1212&lt;&gt;"",1,0)</f>
        <v>2</v>
      </c>
      <c r="BA1212" s="2" t="n">
        <f aca="false">COUNTIF($DV1212:$EG1212, "&lt;&gt;")</f>
        <v>1</v>
      </c>
      <c r="BB1212" s="0" t="n">
        <f aca="false">AY1212*AX1212</f>
        <v>0</v>
      </c>
      <c r="DC1212" s="0" t="s">
        <v>153</v>
      </c>
      <c r="DN1212" s="0" t="s">
        <v>153</v>
      </c>
      <c r="DS1212" s="0" t="s">
        <v>238</v>
      </c>
      <c r="DU1212" s="0" t="s">
        <v>153</v>
      </c>
      <c r="EF1212" s="0" t="s">
        <v>153</v>
      </c>
    </row>
    <row r="1213" customFormat="false" ht="13.8" hidden="false" customHeight="false" outlineLevel="0" collapsed="false">
      <c r="A1213" s="0" t="s">
        <v>5671</v>
      </c>
      <c r="B1213" s="0" t="n">
        <v>78</v>
      </c>
      <c r="C1213" s="0" t="n">
        <v>403052</v>
      </c>
      <c r="D1213" s="0" t="s">
        <v>5672</v>
      </c>
      <c r="E1213" s="0" t="s">
        <v>211</v>
      </c>
      <c r="F1213" s="0" t="str">
        <f aca="false">CONCATENATE(D1213," ",LEFT(H1213,4),"T=",AU1213,"D=",AV1213,"R=",AW1213,"M=",AX1213,"L=",AY1213,"B=",AZ1213)</f>
        <v>MCMILLEN T=D=WARREN-WARD 5R=21M=0L=1B=4</v>
      </c>
      <c r="G1213" s="0" t="s">
        <v>238</v>
      </c>
      <c r="I1213" s="0" t="s">
        <v>5673</v>
      </c>
      <c r="J1213" s="0" t="s">
        <v>468</v>
      </c>
      <c r="K1213" s="0" t="s">
        <v>143</v>
      </c>
      <c r="M1213" s="0" t="str">
        <f aca="false">RIGHT(N1213,LEN(N1213)-FIND(" ",N1213))</f>
        <v>WILLOW CREEK DR SE</v>
      </c>
      <c r="N1213" s="0" t="s">
        <v>5674</v>
      </c>
      <c r="P1213" s="0" t="s">
        <v>145</v>
      </c>
      <c r="Q1213" s="0" t="s">
        <v>146</v>
      </c>
      <c r="R1213" s="0" t="n">
        <v>44484</v>
      </c>
      <c r="AD1213" s="0" t="s">
        <v>147</v>
      </c>
      <c r="AE1213" s="0" t="s">
        <v>148</v>
      </c>
      <c r="AH1213" s="0" t="n">
        <v>14</v>
      </c>
      <c r="AI1213" s="0" t="n">
        <v>11</v>
      </c>
      <c r="AJ1213" s="0" t="s">
        <v>755</v>
      </c>
      <c r="AM1213" s="0" t="s">
        <v>756</v>
      </c>
      <c r="AN1213" s="0" t="s">
        <v>145</v>
      </c>
      <c r="AO1213" s="0" t="s">
        <v>5514</v>
      </c>
      <c r="AP1213" s="0" t="s">
        <v>5515</v>
      </c>
      <c r="AQ1213" s="0" t="n">
        <v>9</v>
      </c>
      <c r="AR1213" s="0" t="n">
        <v>64</v>
      </c>
      <c r="AS1213" s="0" t="n">
        <v>32</v>
      </c>
      <c r="AV1213" s="0" t="s">
        <v>152</v>
      </c>
      <c r="AW1213" s="0" t="n">
        <f aca="false">COUNTA($BA1213:$EG1213)</f>
        <v>21</v>
      </c>
      <c r="AX1213" s="0" t="n">
        <f aca="false">COUNTIF($BC1213:$EG1213,"D")</f>
        <v>0</v>
      </c>
      <c r="AY1213" s="0" t="n">
        <f aca="false">COUNTIF($BC1213:$EG1213,"R")</f>
        <v>1</v>
      </c>
      <c r="AZ1213" s="2" t="n">
        <f aca="false">IF(DH1213&lt;&gt;"",1,0)+IF(DI1213&lt;&gt;"",1,0)+IF(DK1213&lt;&gt;"",1,0)+IF(DM1213&lt;&gt;"",1,0)+IF(DN1213&lt;&gt;"",1,0)+IF(DO1213&lt;&gt;"",1,0)+IF(DQ1213&lt;&gt;"",1,0)+IF(DR1213&lt;&gt;"",1,0)+IF(DT1213&lt;&gt;"",1,0)+IF(DU1213&lt;&gt;"",1,0)+IF(DV1213&lt;&gt;"",1,0)+IF(DW1213&lt;&gt;"",1,0)+IF(DX1213&lt;&gt;"",1,0)+IF(DZ1213&lt;&gt;"",1,0)+IF(EA1213&lt;&gt;"",1,0)+IF(EB1213&lt;&gt;"",1,0)+IF(EE1213&lt;&gt;"",1,0)</f>
        <v>4</v>
      </c>
      <c r="BA1213" s="2" t="n">
        <f aca="false">COUNTIF($DV1213:$EG1213, "&lt;&gt;")</f>
        <v>2</v>
      </c>
      <c r="BB1213" s="0" t="n">
        <f aca="false">AY1213*AX1213</f>
        <v>0</v>
      </c>
      <c r="BD1213" s="0" t="s">
        <v>153</v>
      </c>
      <c r="BL1213" s="0" t="s">
        <v>153</v>
      </c>
      <c r="BS1213" s="0" t="s">
        <v>153</v>
      </c>
      <c r="BV1213" s="0" t="s">
        <v>153</v>
      </c>
      <c r="CA1213" s="0" t="s">
        <v>153</v>
      </c>
      <c r="CG1213" s="0" t="s">
        <v>153</v>
      </c>
      <c r="CH1213" s="0" t="s">
        <v>238</v>
      </c>
      <c r="CK1213" s="0" t="s">
        <v>153</v>
      </c>
      <c r="CN1213" s="0" t="s">
        <v>153</v>
      </c>
      <c r="CP1213" s="0" t="s">
        <v>153</v>
      </c>
      <c r="CV1213" s="0" t="s">
        <v>153</v>
      </c>
      <c r="CY1213" s="0" t="s">
        <v>153</v>
      </c>
      <c r="DC1213" s="0" t="s">
        <v>153</v>
      </c>
      <c r="DF1213" s="0" t="s">
        <v>153</v>
      </c>
      <c r="DI1213" s="0" t="s">
        <v>153</v>
      </c>
      <c r="DN1213" s="0" t="s">
        <v>153</v>
      </c>
      <c r="DU1213" s="0" t="s">
        <v>153</v>
      </c>
      <c r="DX1213" s="0" t="s">
        <v>153</v>
      </c>
      <c r="EF1213" s="0" t="s">
        <v>153</v>
      </c>
    </row>
    <row r="1214" customFormat="false" ht="13.8" hidden="false" customHeight="false" outlineLevel="0" collapsed="false">
      <c r="A1214" s="0" t="s">
        <v>5675</v>
      </c>
      <c r="B1214" s="0" t="n">
        <v>78</v>
      </c>
      <c r="C1214" s="0" t="n">
        <v>373997</v>
      </c>
      <c r="D1214" s="0" t="s">
        <v>5672</v>
      </c>
      <c r="E1214" s="0" t="s">
        <v>5676</v>
      </c>
      <c r="F1214" s="0" t="str">
        <f aca="false">CONCATENATE(D1214," ",LEFT(H1214,4),"T=",AU1214,"D=",AV1214,"R=",AW1214,"M=",AX1214,"L=",AY1214,"B=",AZ1214)</f>
        <v>MCMILLEN T=D=WARREN-WARD 5R=16M=0L=1B=4</v>
      </c>
      <c r="G1214" s="0" t="s">
        <v>140</v>
      </c>
      <c r="I1214" s="0" t="s">
        <v>5677</v>
      </c>
      <c r="J1214" s="0" t="s">
        <v>753</v>
      </c>
      <c r="K1214" s="0" t="s">
        <v>143</v>
      </c>
      <c r="M1214" s="0" t="str">
        <f aca="false">RIGHT(N1214,LEN(N1214)-FIND(" ",N1214))</f>
        <v>WILLOW CREEK DR SE</v>
      </c>
      <c r="N1214" s="0" t="s">
        <v>5674</v>
      </c>
      <c r="P1214" s="0" t="s">
        <v>145</v>
      </c>
      <c r="Q1214" s="0" t="s">
        <v>146</v>
      </c>
      <c r="R1214" s="0" t="n">
        <v>44484</v>
      </c>
      <c r="AD1214" s="0" t="s">
        <v>147</v>
      </c>
      <c r="AE1214" s="0" t="s">
        <v>148</v>
      </c>
      <c r="AH1214" s="0" t="n">
        <v>14</v>
      </c>
      <c r="AI1214" s="0" t="n">
        <v>11</v>
      </c>
      <c r="AJ1214" s="0" t="s">
        <v>755</v>
      </c>
      <c r="AM1214" s="0" t="s">
        <v>756</v>
      </c>
      <c r="AN1214" s="0" t="s">
        <v>145</v>
      </c>
      <c r="AO1214" s="0" t="s">
        <v>5514</v>
      </c>
      <c r="AP1214" s="0" t="s">
        <v>5515</v>
      </c>
      <c r="AQ1214" s="0" t="n">
        <v>9</v>
      </c>
      <c r="AR1214" s="0" t="n">
        <v>64</v>
      </c>
      <c r="AS1214" s="0" t="n">
        <v>32</v>
      </c>
      <c r="AV1214" s="0" t="s">
        <v>152</v>
      </c>
      <c r="AW1214" s="0" t="n">
        <f aca="false">COUNTA($BA1214:$EG1214)</f>
        <v>16</v>
      </c>
      <c r="AX1214" s="0" t="n">
        <f aca="false">COUNTIF($BC1214:$EG1214,"D")</f>
        <v>0</v>
      </c>
      <c r="AY1214" s="0" t="n">
        <f aca="false">COUNTIF($BC1214:$EG1214,"R")</f>
        <v>1</v>
      </c>
      <c r="AZ1214" s="2" t="n">
        <f aca="false">IF(DH1214&lt;&gt;"",1,0)+IF(DI1214&lt;&gt;"",1,0)+IF(DK1214&lt;&gt;"",1,0)+IF(DM1214&lt;&gt;"",1,0)+IF(DN1214&lt;&gt;"",1,0)+IF(DO1214&lt;&gt;"",1,0)+IF(DQ1214&lt;&gt;"",1,0)+IF(DR1214&lt;&gt;"",1,0)+IF(DT1214&lt;&gt;"",1,0)+IF(DU1214&lt;&gt;"",1,0)+IF(DV1214&lt;&gt;"",1,0)+IF(DW1214&lt;&gt;"",1,0)+IF(DX1214&lt;&gt;"",1,0)+IF(DZ1214&lt;&gt;"",1,0)+IF(EA1214&lt;&gt;"",1,0)+IF(EB1214&lt;&gt;"",1,0)+IF(EE1214&lt;&gt;"",1,0)</f>
        <v>4</v>
      </c>
      <c r="BA1214" s="2" t="n">
        <f aca="false">COUNTIF($DV1214:$EG1214, "&lt;&gt;")</f>
        <v>2</v>
      </c>
      <c r="BB1214" s="0" t="n">
        <f aca="false">AY1214*AX1214</f>
        <v>0</v>
      </c>
      <c r="CA1214" s="0" t="s">
        <v>153</v>
      </c>
      <c r="CH1214" s="0" t="s">
        <v>238</v>
      </c>
      <c r="CK1214" s="0" t="s">
        <v>153</v>
      </c>
      <c r="CN1214" s="0" t="s">
        <v>153</v>
      </c>
      <c r="CP1214" s="0" t="s">
        <v>153</v>
      </c>
      <c r="CV1214" s="0" t="s">
        <v>153</v>
      </c>
      <c r="CY1214" s="0" t="s">
        <v>153</v>
      </c>
      <c r="DC1214" s="0" t="s">
        <v>153</v>
      </c>
      <c r="DF1214" s="0" t="s">
        <v>153</v>
      </c>
      <c r="DI1214" s="0" t="s">
        <v>153</v>
      </c>
      <c r="DN1214" s="0" t="s">
        <v>153</v>
      </c>
      <c r="DU1214" s="0" t="s">
        <v>153</v>
      </c>
      <c r="DX1214" s="0" t="s">
        <v>153</v>
      </c>
      <c r="EF1214" s="0" t="s">
        <v>153</v>
      </c>
    </row>
    <row r="1215" customFormat="false" ht="13.8" hidden="false" customHeight="false" outlineLevel="0" collapsed="false">
      <c r="A1215" s="0" t="s">
        <v>5678</v>
      </c>
      <c r="B1215" s="0" t="n">
        <v>78</v>
      </c>
      <c r="C1215" s="0" t="n">
        <v>306861</v>
      </c>
      <c r="D1215" s="0" t="s">
        <v>5679</v>
      </c>
      <c r="E1215" s="0" t="s">
        <v>2533</v>
      </c>
      <c r="F1215" s="0" t="str">
        <f aca="false">CONCATENATE(D1215," ",LEFT(H1215,4),"T=",AU1215,"D=",AV1215,"R=",AW1215,"M=",AX1215,"L=",AY1215,"B=",AZ1215)</f>
        <v>JAMISON T=D=WARREN-WARD 5R=24M=2L=2B=5</v>
      </c>
      <c r="G1215" s="0" t="s">
        <v>220</v>
      </c>
      <c r="I1215" s="0" t="s">
        <v>5680</v>
      </c>
      <c r="J1215" s="0" t="s">
        <v>2022</v>
      </c>
      <c r="K1215" s="0" t="s">
        <v>143</v>
      </c>
      <c r="L1215" s="0" t="s">
        <v>162</v>
      </c>
      <c r="M1215" s="0" t="str">
        <f aca="false">RIGHT(N1215,LEN(N1215)-FIND(" ",N1215))</f>
        <v>WILLOW CREEK DR SE</v>
      </c>
      <c r="N1215" s="0" t="s">
        <v>5681</v>
      </c>
      <c r="P1215" s="0" t="s">
        <v>145</v>
      </c>
      <c r="Q1215" s="0" t="s">
        <v>146</v>
      </c>
      <c r="R1215" s="0" t="n">
        <v>44484</v>
      </c>
      <c r="AD1215" s="0" t="s">
        <v>147</v>
      </c>
      <c r="AE1215" s="0" t="s">
        <v>148</v>
      </c>
      <c r="AH1215" s="0" t="n">
        <v>14</v>
      </c>
      <c r="AI1215" s="0" t="n">
        <v>11</v>
      </c>
      <c r="AJ1215" s="0" t="s">
        <v>755</v>
      </c>
      <c r="AM1215" s="0" t="s">
        <v>756</v>
      </c>
      <c r="AN1215" s="0" t="s">
        <v>145</v>
      </c>
      <c r="AO1215" s="0" t="s">
        <v>5514</v>
      </c>
      <c r="AP1215" s="0" t="s">
        <v>5515</v>
      </c>
      <c r="AQ1215" s="0" t="n">
        <v>9</v>
      </c>
      <c r="AR1215" s="0" t="n">
        <v>64</v>
      </c>
      <c r="AS1215" s="0" t="n">
        <v>32</v>
      </c>
      <c r="AV1215" s="0" t="s">
        <v>152</v>
      </c>
      <c r="AW1215" s="0" t="n">
        <f aca="false">COUNTA($BA1215:$EG1215)</f>
        <v>24</v>
      </c>
      <c r="AX1215" s="0" t="n">
        <f aca="false">COUNTIF($BC1215:$EG1215,"D")</f>
        <v>2</v>
      </c>
      <c r="AY1215" s="0" t="n">
        <f aca="false">COUNTIF($BC1215:$EG1215,"R")</f>
        <v>2</v>
      </c>
      <c r="AZ1215" s="2" t="n">
        <f aca="false">IF(DH1215&lt;&gt;"",1,0)+IF(DI1215&lt;&gt;"",1,0)+IF(DK1215&lt;&gt;"",1,0)+IF(DM1215&lt;&gt;"",1,0)+IF(DN1215&lt;&gt;"",1,0)+IF(DO1215&lt;&gt;"",1,0)+IF(DQ1215&lt;&gt;"",1,0)+IF(DR1215&lt;&gt;"",1,0)+IF(DT1215&lt;&gt;"",1,0)+IF(DU1215&lt;&gt;"",1,0)+IF(DV1215&lt;&gt;"",1,0)+IF(DW1215&lt;&gt;"",1,0)+IF(DX1215&lt;&gt;"",1,0)+IF(DZ1215&lt;&gt;"",1,0)+IF(EA1215&lt;&gt;"",1,0)+IF(EB1215&lt;&gt;"",1,0)+IF(EE1215&lt;&gt;"",1,0)</f>
        <v>5</v>
      </c>
      <c r="BA1215" s="2" t="n">
        <f aca="false">COUNTIF($DV1215:$EG1215, "&lt;&gt;")</f>
        <v>4</v>
      </c>
      <c r="BB1215" s="0" t="n">
        <f aca="false">AY1215*AX1215</f>
        <v>4</v>
      </c>
      <c r="BC1215" s="0" t="s">
        <v>153</v>
      </c>
      <c r="BD1215" s="0" t="s">
        <v>153</v>
      </c>
      <c r="BL1215" s="0" t="s">
        <v>153</v>
      </c>
      <c r="BP1215" s="0" t="s">
        <v>153</v>
      </c>
      <c r="BR1215" s="0" t="s">
        <v>153</v>
      </c>
      <c r="BS1215" s="0" t="s">
        <v>153</v>
      </c>
      <c r="CA1215" s="0" t="s">
        <v>153</v>
      </c>
      <c r="CK1215" s="0" t="s">
        <v>153</v>
      </c>
      <c r="CN1215" s="0" t="s">
        <v>153</v>
      </c>
      <c r="CO1215" s="0" t="s">
        <v>238</v>
      </c>
      <c r="CP1215" s="0" t="s">
        <v>153</v>
      </c>
      <c r="CY1215" s="0" t="s">
        <v>153</v>
      </c>
      <c r="DC1215" s="0" t="s">
        <v>153</v>
      </c>
      <c r="DG1215" s="0" t="s">
        <v>238</v>
      </c>
      <c r="DI1215" s="0" t="s">
        <v>153</v>
      </c>
      <c r="DN1215" s="0" t="s">
        <v>153</v>
      </c>
      <c r="DS1215" s="0" t="s">
        <v>162</v>
      </c>
      <c r="DU1215" s="0" t="s">
        <v>153</v>
      </c>
      <c r="DX1215" s="0" t="s">
        <v>153</v>
      </c>
      <c r="EA1215" s="0" t="s">
        <v>153</v>
      </c>
      <c r="ED1215" s="0" t="s">
        <v>162</v>
      </c>
      <c r="EF1215" s="0" t="s">
        <v>153</v>
      </c>
    </row>
    <row r="1216" customFormat="false" ht="13.8" hidden="false" customHeight="false" outlineLevel="0" collapsed="false">
      <c r="A1216" s="0" t="s">
        <v>5682</v>
      </c>
      <c r="B1216" s="0" t="n">
        <v>78</v>
      </c>
      <c r="C1216" s="0" t="n">
        <v>320399</v>
      </c>
      <c r="D1216" s="0" t="s">
        <v>5683</v>
      </c>
      <c r="E1216" s="0" t="s">
        <v>2865</v>
      </c>
      <c r="F1216" s="0" t="str">
        <f aca="false">CONCATENATE(D1216," ",LEFT(H1216,4),"T=",AU1216,"D=",AV1216,"R=",AW1216,"M=",AX1216,"L=",AY1216,"B=",AZ1216)</f>
        <v>LOKASH T=D=WARREN-WARD 5R=15M=3L=0B=3</v>
      </c>
      <c r="G1216" s="0" t="s">
        <v>212</v>
      </c>
      <c r="I1216" s="0" t="s">
        <v>5684</v>
      </c>
      <c r="J1216" s="0" t="s">
        <v>5685</v>
      </c>
      <c r="K1216" s="0" t="s">
        <v>143</v>
      </c>
      <c r="M1216" s="0" t="str">
        <f aca="false">RIGHT(N1216,LEN(N1216)-FIND(" ",N1216))</f>
        <v>WILLOW CREEK DR SE</v>
      </c>
      <c r="N1216" s="0" t="s">
        <v>5686</v>
      </c>
      <c r="P1216" s="0" t="s">
        <v>145</v>
      </c>
      <c r="Q1216" s="0" t="s">
        <v>146</v>
      </c>
      <c r="R1216" s="0" t="n">
        <v>44484</v>
      </c>
      <c r="AD1216" s="0" t="s">
        <v>147</v>
      </c>
      <c r="AE1216" s="0" t="s">
        <v>148</v>
      </c>
      <c r="AH1216" s="0" t="n">
        <v>14</v>
      </c>
      <c r="AI1216" s="0" t="n">
        <v>11</v>
      </c>
      <c r="AJ1216" s="0" t="s">
        <v>755</v>
      </c>
      <c r="AM1216" s="0" t="s">
        <v>756</v>
      </c>
      <c r="AN1216" s="0" t="s">
        <v>145</v>
      </c>
      <c r="AO1216" s="0" t="s">
        <v>5514</v>
      </c>
      <c r="AP1216" s="0" t="s">
        <v>5515</v>
      </c>
      <c r="AQ1216" s="0" t="n">
        <v>9</v>
      </c>
      <c r="AR1216" s="0" t="n">
        <v>64</v>
      </c>
      <c r="AS1216" s="0" t="n">
        <v>32</v>
      </c>
      <c r="AV1216" s="0" t="s">
        <v>152</v>
      </c>
      <c r="AW1216" s="0" t="n">
        <f aca="false">COUNTA($BA1216:$EG1216)</f>
        <v>15</v>
      </c>
      <c r="AX1216" s="0" t="n">
        <f aca="false">COUNTIF($BC1216:$EG1216,"D")</f>
        <v>3</v>
      </c>
      <c r="AY1216" s="0" t="n">
        <f aca="false">COUNTIF($BC1216:$EG1216,"R")</f>
        <v>0</v>
      </c>
      <c r="AZ1216" s="2" t="n">
        <f aca="false">IF(DH1216&lt;&gt;"",1,0)+IF(DI1216&lt;&gt;"",1,0)+IF(DK1216&lt;&gt;"",1,0)+IF(DM1216&lt;&gt;"",1,0)+IF(DN1216&lt;&gt;"",1,0)+IF(DO1216&lt;&gt;"",1,0)+IF(DQ1216&lt;&gt;"",1,0)+IF(DR1216&lt;&gt;"",1,0)+IF(DT1216&lt;&gt;"",1,0)+IF(DU1216&lt;&gt;"",1,0)+IF(DV1216&lt;&gt;"",1,0)+IF(DW1216&lt;&gt;"",1,0)+IF(DX1216&lt;&gt;"",1,0)+IF(DZ1216&lt;&gt;"",1,0)+IF(EA1216&lt;&gt;"",1,0)+IF(EB1216&lt;&gt;"",1,0)+IF(EE1216&lt;&gt;"",1,0)</f>
        <v>3</v>
      </c>
      <c r="BA1216" s="2" t="n">
        <f aca="false">COUNTIF($DV1216:$EG1216, "&lt;&gt;")</f>
        <v>2</v>
      </c>
      <c r="BB1216" s="0" t="n">
        <f aca="false">AY1216*AX1216</f>
        <v>0</v>
      </c>
      <c r="BS1216" s="0" t="s">
        <v>153</v>
      </c>
      <c r="BY1216" s="0" t="s">
        <v>162</v>
      </c>
      <c r="CA1216" s="0" t="s">
        <v>153</v>
      </c>
      <c r="CK1216" s="0" t="s">
        <v>153</v>
      </c>
      <c r="CN1216" s="0" t="s">
        <v>153</v>
      </c>
      <c r="CO1216" s="0" t="s">
        <v>162</v>
      </c>
      <c r="CP1216" s="0" t="s">
        <v>153</v>
      </c>
      <c r="CY1216" s="0" t="s">
        <v>153</v>
      </c>
      <c r="CZ1216" s="0" t="s">
        <v>162</v>
      </c>
      <c r="DN1216" s="0" t="s">
        <v>153</v>
      </c>
      <c r="DU1216" s="0" t="s">
        <v>153</v>
      </c>
      <c r="EA1216" s="0" t="s">
        <v>153</v>
      </c>
      <c r="EF1216" s="0" t="s">
        <v>153</v>
      </c>
    </row>
    <row r="1217" customFormat="false" ht="13.8" hidden="false" customHeight="false" outlineLevel="0" collapsed="false">
      <c r="A1217" s="0" t="s">
        <v>5687</v>
      </c>
      <c r="B1217" s="0" t="n">
        <v>78</v>
      </c>
      <c r="C1217" s="0" t="n">
        <v>18750</v>
      </c>
      <c r="D1217" s="0" t="s">
        <v>5688</v>
      </c>
      <c r="E1217" s="0" t="s">
        <v>854</v>
      </c>
      <c r="F1217" s="0" t="str">
        <f aca="false">CONCATENATE(D1217," ",LEFT(H1217,4),"T=",AU1217,"D=",AV1217,"R=",AW1217,"M=",AX1217,"L=",AY1217,"B=",AZ1217)</f>
        <v>SEGALL T=D=WARREN-WARD 5R=35M=3L=3B=7</v>
      </c>
      <c r="G1217" s="0" t="s">
        <v>176</v>
      </c>
      <c r="I1217" s="0" t="s">
        <v>5689</v>
      </c>
      <c r="J1217" s="0" t="s">
        <v>4825</v>
      </c>
      <c r="K1217" s="0" t="s">
        <v>143</v>
      </c>
      <c r="L1217" s="0" t="s">
        <v>238</v>
      </c>
      <c r="M1217" s="0" t="str">
        <f aca="false">RIGHT(N1217,LEN(N1217)-FIND(" ",N1217))</f>
        <v>WILLOW CREEK DR SE</v>
      </c>
      <c r="N1217" s="0" t="s">
        <v>5690</v>
      </c>
      <c r="P1217" s="0" t="s">
        <v>145</v>
      </c>
      <c r="Q1217" s="0" t="s">
        <v>146</v>
      </c>
      <c r="R1217" s="0" t="n">
        <v>44484</v>
      </c>
      <c r="AD1217" s="0" t="s">
        <v>147</v>
      </c>
      <c r="AE1217" s="0" t="s">
        <v>148</v>
      </c>
      <c r="AH1217" s="0" t="n">
        <v>14</v>
      </c>
      <c r="AI1217" s="0" t="n">
        <v>11</v>
      </c>
      <c r="AJ1217" s="0" t="s">
        <v>755</v>
      </c>
      <c r="AM1217" s="0" t="s">
        <v>756</v>
      </c>
      <c r="AN1217" s="0" t="s">
        <v>145</v>
      </c>
      <c r="AO1217" s="0" t="s">
        <v>5514</v>
      </c>
      <c r="AP1217" s="0" t="s">
        <v>5515</v>
      </c>
      <c r="AQ1217" s="0" t="n">
        <v>9</v>
      </c>
      <c r="AR1217" s="0" t="n">
        <v>64</v>
      </c>
      <c r="AS1217" s="0" t="n">
        <v>32</v>
      </c>
      <c r="AV1217" s="0" t="s">
        <v>152</v>
      </c>
      <c r="AW1217" s="0" t="n">
        <f aca="false">COUNTA($BA1217:$EG1217)</f>
        <v>35</v>
      </c>
      <c r="AX1217" s="0" t="n">
        <f aca="false">COUNTIF($BC1217:$EG1217,"D")</f>
        <v>3</v>
      </c>
      <c r="AY1217" s="0" t="n">
        <f aca="false">COUNTIF($BC1217:$EG1217,"R")</f>
        <v>3</v>
      </c>
      <c r="AZ1217" s="2" t="n">
        <f aca="false">IF(DH1217&lt;&gt;"",1,0)+IF(DI1217&lt;&gt;"",1,0)+IF(DK1217&lt;&gt;"",1,0)+IF(DM1217&lt;&gt;"",1,0)+IF(DN1217&lt;&gt;"",1,0)+IF(DO1217&lt;&gt;"",1,0)+IF(DQ1217&lt;&gt;"",1,0)+IF(DR1217&lt;&gt;"",1,0)+IF(DT1217&lt;&gt;"",1,0)+IF(DU1217&lt;&gt;"",1,0)+IF(DV1217&lt;&gt;"",1,0)+IF(DW1217&lt;&gt;"",1,0)+IF(DX1217&lt;&gt;"",1,0)+IF(DZ1217&lt;&gt;"",1,0)+IF(EA1217&lt;&gt;"",1,0)+IF(EB1217&lt;&gt;"",1,0)+IF(EE1217&lt;&gt;"",1,0)</f>
        <v>7</v>
      </c>
      <c r="BA1217" s="2" t="n">
        <f aca="false">COUNTIF($DV1217:$EG1217, "&lt;&gt;")</f>
        <v>5</v>
      </c>
      <c r="BB1217" s="0" t="n">
        <f aca="false">AY1217*AX1217</f>
        <v>9</v>
      </c>
      <c r="BC1217" s="0" t="s">
        <v>153</v>
      </c>
      <c r="BD1217" s="0" t="s">
        <v>153</v>
      </c>
      <c r="BF1217" s="0" t="s">
        <v>153</v>
      </c>
      <c r="BG1217" s="0" t="s">
        <v>153</v>
      </c>
      <c r="BH1217" s="0" t="s">
        <v>153</v>
      </c>
      <c r="BI1217" s="0" t="s">
        <v>153</v>
      </c>
      <c r="BK1217" s="0" t="s">
        <v>153</v>
      </c>
      <c r="BL1217" s="0" t="s">
        <v>153</v>
      </c>
      <c r="BP1217" s="0" t="s">
        <v>153</v>
      </c>
      <c r="BS1217" s="0" t="s">
        <v>153</v>
      </c>
      <c r="BV1217" s="0" t="s">
        <v>153</v>
      </c>
      <c r="BY1217" s="0" t="s">
        <v>162</v>
      </c>
      <c r="CA1217" s="0" t="s">
        <v>153</v>
      </c>
      <c r="CG1217" s="0" t="s">
        <v>153</v>
      </c>
      <c r="CH1217" s="0" t="s">
        <v>162</v>
      </c>
      <c r="CK1217" s="0" t="s">
        <v>153</v>
      </c>
      <c r="CN1217" s="0" t="s">
        <v>153</v>
      </c>
      <c r="CO1217" s="0" t="s">
        <v>162</v>
      </c>
      <c r="CP1217" s="0" t="s">
        <v>153</v>
      </c>
      <c r="CT1217" s="0" t="s">
        <v>153</v>
      </c>
      <c r="CV1217" s="0" t="s">
        <v>153</v>
      </c>
      <c r="DC1217" s="0" t="s">
        <v>153</v>
      </c>
      <c r="DI1217" s="0" t="s">
        <v>153</v>
      </c>
      <c r="DL1217" s="0" t="s">
        <v>153</v>
      </c>
      <c r="DM1217" s="0" t="s">
        <v>238</v>
      </c>
      <c r="DN1217" s="0" t="s">
        <v>153</v>
      </c>
      <c r="DS1217" s="0" t="s">
        <v>238</v>
      </c>
      <c r="DU1217" s="0" t="s">
        <v>153</v>
      </c>
      <c r="DW1217" s="0" t="s">
        <v>153</v>
      </c>
      <c r="DX1217" s="0" t="s">
        <v>153</v>
      </c>
      <c r="EA1217" s="0" t="s">
        <v>153</v>
      </c>
      <c r="ED1217" s="0" t="s">
        <v>238</v>
      </c>
      <c r="EF1217" s="0" t="s">
        <v>153</v>
      </c>
    </row>
    <row r="1218" customFormat="false" ht="13.8" hidden="false" customHeight="false" outlineLevel="0" collapsed="false">
      <c r="A1218" s="0" t="s">
        <v>5691</v>
      </c>
      <c r="B1218" s="0" t="n">
        <v>78</v>
      </c>
      <c r="C1218" s="0" t="n">
        <v>15902</v>
      </c>
      <c r="D1218" s="0" t="s">
        <v>5692</v>
      </c>
      <c r="E1218" s="0" t="s">
        <v>767</v>
      </c>
      <c r="F1218" s="0" t="str">
        <f aca="false">CONCATENATE(D1218," ",LEFT(H1218,4),"T=",AU1218,"D=",AV1218,"R=",AW1218,"M=",AX1218,"L=",AY1218,"B=",AZ1218)</f>
        <v>DEEHR T=D=WARREN-WARD 5R=5M=0L=0B=2</v>
      </c>
      <c r="G1218" s="0" t="s">
        <v>176</v>
      </c>
      <c r="I1218" s="0" t="s">
        <v>5693</v>
      </c>
      <c r="J1218" s="0" t="s">
        <v>5694</v>
      </c>
      <c r="K1218" s="0" t="s">
        <v>143</v>
      </c>
      <c r="M1218" s="0" t="str">
        <f aca="false">RIGHT(N1218,LEN(N1218)-FIND(" ",N1218))</f>
        <v>WILLOW CREEK DR SE</v>
      </c>
      <c r="N1218" s="0" t="s">
        <v>5695</v>
      </c>
      <c r="P1218" s="0" t="s">
        <v>145</v>
      </c>
      <c r="Q1218" s="0" t="s">
        <v>146</v>
      </c>
      <c r="R1218" s="0" t="n">
        <v>44484</v>
      </c>
      <c r="AD1218" s="0" t="s">
        <v>147</v>
      </c>
      <c r="AE1218" s="0" t="s">
        <v>148</v>
      </c>
      <c r="AH1218" s="0" t="n">
        <v>14</v>
      </c>
      <c r="AI1218" s="0" t="n">
        <v>11</v>
      </c>
      <c r="AJ1218" s="0" t="s">
        <v>755</v>
      </c>
      <c r="AM1218" s="0" t="s">
        <v>756</v>
      </c>
      <c r="AN1218" s="0" t="s">
        <v>145</v>
      </c>
      <c r="AO1218" s="0" t="s">
        <v>5514</v>
      </c>
      <c r="AP1218" s="0" t="s">
        <v>5515</v>
      </c>
      <c r="AQ1218" s="0" t="n">
        <v>9</v>
      </c>
      <c r="AR1218" s="0" t="n">
        <v>64</v>
      </c>
      <c r="AS1218" s="0" t="n">
        <v>32</v>
      </c>
      <c r="AV1218" s="0" t="s">
        <v>152</v>
      </c>
      <c r="AW1218" s="0" t="n">
        <f aca="false">COUNTA($BA1218:$EG1218)</f>
        <v>5</v>
      </c>
      <c r="AX1218" s="0" t="n">
        <f aca="false">COUNTIF($BC1218:$EG1218,"D")</f>
        <v>0</v>
      </c>
      <c r="AY1218" s="0" t="n">
        <f aca="false">COUNTIF($BC1218:$EG1218,"R")</f>
        <v>0</v>
      </c>
      <c r="AZ1218" s="2" t="n">
        <f aca="false">IF(DH1218&lt;&gt;"",1,0)+IF(DI1218&lt;&gt;"",1,0)+IF(DK1218&lt;&gt;"",1,0)+IF(DM1218&lt;&gt;"",1,0)+IF(DN1218&lt;&gt;"",1,0)+IF(DO1218&lt;&gt;"",1,0)+IF(DQ1218&lt;&gt;"",1,0)+IF(DR1218&lt;&gt;"",1,0)+IF(DT1218&lt;&gt;"",1,0)+IF(DU1218&lt;&gt;"",1,0)+IF(DV1218&lt;&gt;"",1,0)+IF(DW1218&lt;&gt;"",1,0)+IF(DX1218&lt;&gt;"",1,0)+IF(DZ1218&lt;&gt;"",1,0)+IF(EA1218&lt;&gt;"",1,0)+IF(EB1218&lt;&gt;"",1,0)+IF(EE1218&lt;&gt;"",1,0)</f>
        <v>2</v>
      </c>
      <c r="BA1218" s="2" t="n">
        <f aca="false">COUNTIF($DV1218:$EG1218, "&lt;&gt;")</f>
        <v>2</v>
      </c>
      <c r="BB1218" s="0" t="n">
        <f aca="false">AY1218*AX1218</f>
        <v>0</v>
      </c>
      <c r="DN1218" s="0" t="s">
        <v>153</v>
      </c>
      <c r="EA1218" s="0" t="s">
        <v>153</v>
      </c>
      <c r="EF1218" s="0" t="s">
        <v>153</v>
      </c>
    </row>
    <row r="1219" customFormat="false" ht="13.8" hidden="false" customHeight="false" outlineLevel="0" collapsed="false">
      <c r="A1219" s="0" t="s">
        <v>5696</v>
      </c>
      <c r="B1219" s="0" t="n">
        <v>78</v>
      </c>
      <c r="C1219" s="0" t="n">
        <v>453488</v>
      </c>
      <c r="D1219" s="0" t="s">
        <v>5697</v>
      </c>
      <c r="E1219" s="0" t="s">
        <v>5698</v>
      </c>
      <c r="F1219" s="0" t="str">
        <f aca="false">CONCATENATE(D1219," ",LEFT(H1219,4),"T=",AU1219,"D=",AV1219,"R=",AW1219,"M=",AX1219,"L=",AY1219,"B=",AZ1219)</f>
        <v>MARRS T=D=WARREN-WARD 5R=5M=0L=0B=1</v>
      </c>
      <c r="G1219" s="0" t="s">
        <v>5699</v>
      </c>
      <c r="I1219" s="0" t="s">
        <v>5700</v>
      </c>
      <c r="J1219" s="0" t="s">
        <v>5701</v>
      </c>
      <c r="K1219" s="0" t="s">
        <v>143</v>
      </c>
      <c r="M1219" s="0" t="str">
        <f aca="false">RIGHT(N1219,LEN(N1219)-FIND(" ",N1219))</f>
        <v>WILLOW CREEK DR SE</v>
      </c>
      <c r="N1219" s="0" t="s">
        <v>5702</v>
      </c>
      <c r="P1219" s="0" t="s">
        <v>145</v>
      </c>
      <c r="Q1219" s="0" t="s">
        <v>146</v>
      </c>
      <c r="R1219" s="0" t="n">
        <v>44484</v>
      </c>
      <c r="AD1219" s="0" t="s">
        <v>147</v>
      </c>
      <c r="AE1219" s="0" t="s">
        <v>148</v>
      </c>
      <c r="AH1219" s="0" t="n">
        <v>14</v>
      </c>
      <c r="AI1219" s="0" t="n">
        <v>11</v>
      </c>
      <c r="AJ1219" s="0" t="s">
        <v>755</v>
      </c>
      <c r="AM1219" s="0" t="s">
        <v>756</v>
      </c>
      <c r="AN1219" s="0" t="s">
        <v>145</v>
      </c>
      <c r="AO1219" s="0" t="s">
        <v>5514</v>
      </c>
      <c r="AP1219" s="0" t="s">
        <v>5515</v>
      </c>
      <c r="AQ1219" s="0" t="n">
        <v>9</v>
      </c>
      <c r="AR1219" s="0" t="n">
        <v>64</v>
      </c>
      <c r="AS1219" s="0" t="n">
        <v>32</v>
      </c>
      <c r="AV1219" s="0" t="s">
        <v>152</v>
      </c>
      <c r="AW1219" s="0" t="n">
        <f aca="false">COUNTA($BA1219:$EG1219)</f>
        <v>5</v>
      </c>
      <c r="AX1219" s="0" t="n">
        <f aca="false">COUNTIF($BC1219:$EG1219,"D")</f>
        <v>0</v>
      </c>
      <c r="AY1219" s="0" t="n">
        <f aca="false">COUNTIF($BC1219:$EG1219,"R")</f>
        <v>0</v>
      </c>
      <c r="AZ1219" s="2" t="n">
        <f aca="false">IF(DH1219&lt;&gt;"",1,0)+IF(DI1219&lt;&gt;"",1,0)+IF(DK1219&lt;&gt;"",1,0)+IF(DM1219&lt;&gt;"",1,0)+IF(DN1219&lt;&gt;"",1,0)+IF(DO1219&lt;&gt;"",1,0)+IF(DQ1219&lt;&gt;"",1,0)+IF(DR1219&lt;&gt;"",1,0)+IF(DT1219&lt;&gt;"",1,0)+IF(DU1219&lt;&gt;"",1,0)+IF(DV1219&lt;&gt;"",1,0)+IF(DW1219&lt;&gt;"",1,0)+IF(DX1219&lt;&gt;"",1,0)+IF(DZ1219&lt;&gt;"",1,0)+IF(EA1219&lt;&gt;"",1,0)+IF(EB1219&lt;&gt;"",1,0)+IF(EE1219&lt;&gt;"",1,0)</f>
        <v>1</v>
      </c>
      <c r="BA1219" s="2" t="n">
        <f aca="false">COUNTIF($DV1219:$EG1219, "&lt;&gt;")</f>
        <v>1</v>
      </c>
      <c r="BB1219" s="0" t="n">
        <f aca="false">AY1219*AX1219</f>
        <v>0</v>
      </c>
      <c r="DC1219" s="0" t="s">
        <v>153</v>
      </c>
      <c r="DN1219" s="0" t="s">
        <v>153</v>
      </c>
      <c r="EF1219" s="0" t="s">
        <v>153</v>
      </c>
    </row>
    <row r="1220" customFormat="false" ht="13.8" hidden="false" customHeight="false" outlineLevel="0" collapsed="false">
      <c r="A1220" s="0" t="s">
        <v>5703</v>
      </c>
      <c r="B1220" s="0" t="n">
        <v>78</v>
      </c>
      <c r="C1220" s="0" t="n">
        <v>284588</v>
      </c>
      <c r="D1220" s="0" t="s">
        <v>5697</v>
      </c>
      <c r="E1220" s="0" t="s">
        <v>5704</v>
      </c>
      <c r="F1220" s="0" t="str">
        <f aca="false">CONCATENATE(D1220," ",LEFT(H1220,4),"T=",AU1220,"D=",AV1220,"R=",AW1220,"M=",AX1220,"L=",AY1220,"B=",AZ1220)</f>
        <v>MARRS T=D=WARREN-WARD 5R=3M=0L=0B=1</v>
      </c>
      <c r="G1220" s="0" t="s">
        <v>5705</v>
      </c>
      <c r="I1220" s="0" t="s">
        <v>5706</v>
      </c>
      <c r="J1220" s="0" t="s">
        <v>5707</v>
      </c>
      <c r="K1220" s="0" t="s">
        <v>143</v>
      </c>
      <c r="M1220" s="0" t="str">
        <f aca="false">RIGHT(N1220,LEN(N1220)-FIND(" ",N1220))</f>
        <v>WILLOW CREEK DR SE</v>
      </c>
      <c r="N1220" s="0" t="s">
        <v>5702</v>
      </c>
      <c r="P1220" s="0" t="s">
        <v>145</v>
      </c>
      <c r="Q1220" s="0" t="s">
        <v>146</v>
      </c>
      <c r="R1220" s="0" t="n">
        <v>44484</v>
      </c>
      <c r="AD1220" s="0" t="s">
        <v>147</v>
      </c>
      <c r="AE1220" s="0" t="s">
        <v>148</v>
      </c>
      <c r="AH1220" s="0" t="n">
        <v>14</v>
      </c>
      <c r="AI1220" s="0" t="n">
        <v>11</v>
      </c>
      <c r="AJ1220" s="0" t="s">
        <v>755</v>
      </c>
      <c r="AM1220" s="0" t="s">
        <v>756</v>
      </c>
      <c r="AN1220" s="0" t="s">
        <v>145</v>
      </c>
      <c r="AO1220" s="0" t="s">
        <v>5514</v>
      </c>
      <c r="AP1220" s="0" t="s">
        <v>5515</v>
      </c>
      <c r="AQ1220" s="0" t="n">
        <v>9</v>
      </c>
      <c r="AR1220" s="0" t="n">
        <v>64</v>
      </c>
      <c r="AS1220" s="0" t="n">
        <v>32</v>
      </c>
      <c r="AV1220" s="0" t="s">
        <v>152</v>
      </c>
      <c r="AW1220" s="0" t="n">
        <f aca="false">COUNTA($BA1220:$EG1220)</f>
        <v>3</v>
      </c>
      <c r="AX1220" s="0" t="n">
        <f aca="false">COUNTIF($BC1220:$EG1220,"D")</f>
        <v>0</v>
      </c>
      <c r="AY1220" s="0" t="n">
        <f aca="false">COUNTIF($BC1220:$EG1220,"R")</f>
        <v>0</v>
      </c>
      <c r="AZ1220" s="2" t="n">
        <f aca="false">IF(DH1220&lt;&gt;"",1,0)+IF(DI1220&lt;&gt;"",1,0)+IF(DK1220&lt;&gt;"",1,0)+IF(DM1220&lt;&gt;"",1,0)+IF(DN1220&lt;&gt;"",1,0)+IF(DO1220&lt;&gt;"",1,0)+IF(DQ1220&lt;&gt;"",1,0)+IF(DR1220&lt;&gt;"",1,0)+IF(DT1220&lt;&gt;"",1,0)+IF(DU1220&lt;&gt;"",1,0)+IF(DV1220&lt;&gt;"",1,0)+IF(DW1220&lt;&gt;"",1,0)+IF(DX1220&lt;&gt;"",1,0)+IF(DZ1220&lt;&gt;"",1,0)+IF(EA1220&lt;&gt;"",1,0)+IF(EB1220&lt;&gt;"",1,0)+IF(EE1220&lt;&gt;"",1,0)</f>
        <v>1</v>
      </c>
      <c r="BA1220" s="2" t="n">
        <f aca="false">COUNTIF($DV1220:$EG1220, "&lt;&gt;")</f>
        <v>0</v>
      </c>
      <c r="BB1220" s="0" t="n">
        <f aca="false">AY1220*AX1220</f>
        <v>0</v>
      </c>
      <c r="DN1220" s="0" t="s">
        <v>153</v>
      </c>
    </row>
    <row r="1221" customFormat="false" ht="13.8" hidden="false" customHeight="false" outlineLevel="0" collapsed="false">
      <c r="A1221" s="0" t="s">
        <v>5708</v>
      </c>
      <c r="B1221" s="0" t="n">
        <v>78</v>
      </c>
      <c r="C1221" s="0" t="n">
        <v>464299</v>
      </c>
      <c r="D1221" s="0" t="s">
        <v>329</v>
      </c>
      <c r="E1221" s="0" t="s">
        <v>5709</v>
      </c>
      <c r="F1221" s="0" t="str">
        <f aca="false">CONCATENATE(D1221," ",LEFT(H1221,4),"T=",AU1221,"D=",AV1221,"R=",AW1221,"M=",AX1221,"L=",AY1221,"B=",AZ1221)</f>
        <v>JONES T=D=WARREN-WARD 5R=10M=0L=0B=3</v>
      </c>
      <c r="G1221" s="0" t="s">
        <v>176</v>
      </c>
      <c r="I1221" s="0" t="s">
        <v>4353</v>
      </c>
      <c r="J1221" s="0" t="s">
        <v>624</v>
      </c>
      <c r="K1221" s="0" t="s">
        <v>143</v>
      </c>
      <c r="M1221" s="0" t="str">
        <f aca="false">RIGHT(N1221,LEN(N1221)-FIND(" ",N1221))</f>
        <v>WILLOW CREEK DR SE</v>
      </c>
      <c r="N1221" s="0" t="s">
        <v>5702</v>
      </c>
      <c r="P1221" s="0" t="s">
        <v>145</v>
      </c>
      <c r="Q1221" s="0" t="s">
        <v>146</v>
      </c>
      <c r="R1221" s="0" t="n">
        <v>44484</v>
      </c>
      <c r="AD1221" s="0" t="s">
        <v>147</v>
      </c>
      <c r="AE1221" s="0" t="s">
        <v>148</v>
      </c>
      <c r="AH1221" s="0" t="n">
        <v>14</v>
      </c>
      <c r="AI1221" s="0" t="n">
        <v>11</v>
      </c>
      <c r="AJ1221" s="0" t="s">
        <v>755</v>
      </c>
      <c r="AM1221" s="0" t="s">
        <v>756</v>
      </c>
      <c r="AN1221" s="0" t="s">
        <v>145</v>
      </c>
      <c r="AO1221" s="0" t="s">
        <v>5514</v>
      </c>
      <c r="AP1221" s="0" t="s">
        <v>5515</v>
      </c>
      <c r="AQ1221" s="0" t="n">
        <v>9</v>
      </c>
      <c r="AR1221" s="0" t="n">
        <v>64</v>
      </c>
      <c r="AS1221" s="0" t="n">
        <v>32</v>
      </c>
      <c r="AV1221" s="0" t="s">
        <v>152</v>
      </c>
      <c r="AW1221" s="0" t="n">
        <f aca="false">COUNTA($BA1221:$EG1221)</f>
        <v>10</v>
      </c>
      <c r="AX1221" s="0" t="n">
        <f aca="false">COUNTIF($BC1221:$EG1221,"D")</f>
        <v>0</v>
      </c>
      <c r="AY1221" s="0" t="n">
        <f aca="false">COUNTIF($BC1221:$EG1221,"R")</f>
        <v>0</v>
      </c>
      <c r="AZ1221" s="2" t="n">
        <f aca="false">IF(DH1221&lt;&gt;"",1,0)+IF(DI1221&lt;&gt;"",1,0)+IF(DK1221&lt;&gt;"",1,0)+IF(DM1221&lt;&gt;"",1,0)+IF(DN1221&lt;&gt;"",1,0)+IF(DO1221&lt;&gt;"",1,0)+IF(DQ1221&lt;&gt;"",1,0)+IF(DR1221&lt;&gt;"",1,0)+IF(DT1221&lt;&gt;"",1,0)+IF(DU1221&lt;&gt;"",1,0)+IF(DV1221&lt;&gt;"",1,0)+IF(DW1221&lt;&gt;"",1,0)+IF(DX1221&lt;&gt;"",1,0)+IF(DZ1221&lt;&gt;"",1,0)+IF(EA1221&lt;&gt;"",1,0)+IF(EB1221&lt;&gt;"",1,0)+IF(EE1221&lt;&gt;"",1,0)</f>
        <v>3</v>
      </c>
      <c r="BA1221" s="2" t="n">
        <f aca="false">COUNTIF($DV1221:$EG1221, "&lt;&gt;")</f>
        <v>1</v>
      </c>
      <c r="BB1221" s="0" t="n">
        <f aca="false">AY1221*AX1221</f>
        <v>0</v>
      </c>
      <c r="CA1221" s="0" t="s">
        <v>153</v>
      </c>
      <c r="CK1221" s="0" t="s">
        <v>153</v>
      </c>
      <c r="CP1221" s="0" t="s">
        <v>153</v>
      </c>
      <c r="DC1221" s="0" t="s">
        <v>153</v>
      </c>
      <c r="DI1221" s="0" t="s">
        <v>153</v>
      </c>
      <c r="DN1221" s="0" t="s">
        <v>153</v>
      </c>
      <c r="DU1221" s="0" t="s">
        <v>153</v>
      </c>
      <c r="EF1221" s="0" t="s">
        <v>153</v>
      </c>
    </row>
    <row r="1222" customFormat="false" ht="13.8" hidden="false" customHeight="false" outlineLevel="0" collapsed="false">
      <c r="A1222" s="0" t="s">
        <v>5710</v>
      </c>
      <c r="B1222" s="0" t="n">
        <v>78</v>
      </c>
      <c r="C1222" s="0" t="n">
        <v>424017</v>
      </c>
      <c r="D1222" s="0" t="s">
        <v>329</v>
      </c>
      <c r="E1222" s="0" t="s">
        <v>5711</v>
      </c>
      <c r="F1222" s="0" t="str">
        <f aca="false">CONCATENATE(D1222," ",LEFT(H1222,4),"T=",AU1222,"D=",AV1222,"R=",AW1222,"M=",AX1222,"L=",AY1222,"B=",AZ1222)</f>
        <v>JONES T=D=WARREN-WARD 5R=9M=0L=0B=2</v>
      </c>
      <c r="I1222" s="0" t="s">
        <v>5712</v>
      </c>
      <c r="J1222" s="0" t="s">
        <v>5713</v>
      </c>
      <c r="K1222" s="0" t="s">
        <v>143</v>
      </c>
      <c r="M1222" s="0" t="str">
        <f aca="false">RIGHT(N1222,LEN(N1222)-FIND(" ",N1222))</f>
        <v>WILLOW CREEK DR SE</v>
      </c>
      <c r="N1222" s="0" t="s">
        <v>5702</v>
      </c>
      <c r="P1222" s="0" t="s">
        <v>145</v>
      </c>
      <c r="Q1222" s="0" t="s">
        <v>146</v>
      </c>
      <c r="R1222" s="0" t="n">
        <v>44484</v>
      </c>
      <c r="AD1222" s="0" t="s">
        <v>147</v>
      </c>
      <c r="AE1222" s="0" t="s">
        <v>148</v>
      </c>
      <c r="AH1222" s="0" t="n">
        <v>14</v>
      </c>
      <c r="AI1222" s="0" t="n">
        <v>11</v>
      </c>
      <c r="AJ1222" s="0" t="s">
        <v>755</v>
      </c>
      <c r="AM1222" s="0" t="s">
        <v>756</v>
      </c>
      <c r="AN1222" s="0" t="s">
        <v>145</v>
      </c>
      <c r="AO1222" s="0" t="s">
        <v>5514</v>
      </c>
      <c r="AP1222" s="0" t="s">
        <v>5515</v>
      </c>
      <c r="AQ1222" s="0" t="n">
        <v>9</v>
      </c>
      <c r="AR1222" s="0" t="n">
        <v>64</v>
      </c>
      <c r="AS1222" s="0" t="n">
        <v>32</v>
      </c>
      <c r="AV1222" s="0" t="s">
        <v>152</v>
      </c>
      <c r="AW1222" s="0" t="n">
        <f aca="false">COUNTA($BA1222:$EG1222)</f>
        <v>9</v>
      </c>
      <c r="AX1222" s="0" t="n">
        <f aca="false">COUNTIF($BC1222:$EG1222,"D")</f>
        <v>0</v>
      </c>
      <c r="AY1222" s="0" t="n">
        <f aca="false">COUNTIF($BC1222:$EG1222,"R")</f>
        <v>0</v>
      </c>
      <c r="AZ1222" s="2" t="n">
        <f aca="false">IF(DH1222&lt;&gt;"",1,0)+IF(DI1222&lt;&gt;"",1,0)+IF(DK1222&lt;&gt;"",1,0)+IF(DM1222&lt;&gt;"",1,0)+IF(DN1222&lt;&gt;"",1,0)+IF(DO1222&lt;&gt;"",1,0)+IF(DQ1222&lt;&gt;"",1,0)+IF(DR1222&lt;&gt;"",1,0)+IF(DT1222&lt;&gt;"",1,0)+IF(DU1222&lt;&gt;"",1,0)+IF(DV1222&lt;&gt;"",1,0)+IF(DW1222&lt;&gt;"",1,0)+IF(DX1222&lt;&gt;"",1,0)+IF(DZ1222&lt;&gt;"",1,0)+IF(EA1222&lt;&gt;"",1,0)+IF(EB1222&lt;&gt;"",1,0)+IF(EE1222&lt;&gt;"",1,0)</f>
        <v>2</v>
      </c>
      <c r="BA1222" s="2" t="n">
        <f aca="false">COUNTIF($DV1222:$EG1222, "&lt;&gt;")</f>
        <v>1</v>
      </c>
      <c r="BB1222" s="0" t="n">
        <f aca="false">AY1222*AX1222</f>
        <v>0</v>
      </c>
      <c r="CA1222" s="0" t="s">
        <v>153</v>
      </c>
      <c r="CK1222" s="0" t="s">
        <v>153</v>
      </c>
      <c r="CP1222" s="0" t="s">
        <v>153</v>
      </c>
      <c r="DC1222" s="0" t="s">
        <v>153</v>
      </c>
      <c r="DI1222" s="0" t="s">
        <v>153</v>
      </c>
      <c r="DN1222" s="0" t="s">
        <v>153</v>
      </c>
      <c r="EF1222" s="0" t="s">
        <v>153</v>
      </c>
    </row>
    <row r="1223" customFormat="false" ht="13.8" hidden="false" customHeight="false" outlineLevel="0" collapsed="false">
      <c r="A1223" s="0" t="s">
        <v>5714</v>
      </c>
      <c r="B1223" s="0" t="n">
        <v>78</v>
      </c>
      <c r="C1223" s="0" t="n">
        <v>381529</v>
      </c>
      <c r="D1223" s="0" t="s">
        <v>5715</v>
      </c>
      <c r="E1223" s="0" t="s">
        <v>699</v>
      </c>
      <c r="F1223" s="0" t="str">
        <f aca="false">CONCATENATE(D1223," ",LEFT(H1223,4),"T=",AU1223,"D=",AV1223,"R=",AW1223,"M=",AX1223,"L=",AY1223,"B=",AZ1223)</f>
        <v>WICKS T=D=WARREN-WARD 5R=3M=0L=0B=0</v>
      </c>
      <c r="G1223" s="0" t="s">
        <v>957</v>
      </c>
      <c r="I1223" s="0" t="s">
        <v>5716</v>
      </c>
      <c r="J1223" s="0" t="s">
        <v>2562</v>
      </c>
      <c r="K1223" s="0" t="s">
        <v>143</v>
      </c>
      <c r="M1223" s="0" t="str">
        <f aca="false">RIGHT(N1223,LEN(N1223)-FIND(" ",N1223))</f>
        <v>WILLOW CREEK DR SE</v>
      </c>
      <c r="N1223" s="0" t="s">
        <v>5717</v>
      </c>
      <c r="P1223" s="0" t="s">
        <v>145</v>
      </c>
      <c r="Q1223" s="0" t="s">
        <v>146</v>
      </c>
      <c r="R1223" s="0" t="n">
        <v>44484</v>
      </c>
      <c r="AD1223" s="0" t="s">
        <v>147</v>
      </c>
      <c r="AE1223" s="0" t="s">
        <v>148</v>
      </c>
      <c r="AH1223" s="0" t="n">
        <v>14</v>
      </c>
      <c r="AI1223" s="0" t="n">
        <v>11</v>
      </c>
      <c r="AJ1223" s="0" t="s">
        <v>755</v>
      </c>
      <c r="AM1223" s="0" t="s">
        <v>756</v>
      </c>
      <c r="AN1223" s="0" t="s">
        <v>145</v>
      </c>
      <c r="AO1223" s="0" t="s">
        <v>5514</v>
      </c>
      <c r="AP1223" s="0" t="s">
        <v>5515</v>
      </c>
      <c r="AQ1223" s="0" t="n">
        <v>9</v>
      </c>
      <c r="AR1223" s="0" t="n">
        <v>64</v>
      </c>
      <c r="AS1223" s="0" t="n">
        <v>32</v>
      </c>
      <c r="AV1223" s="0" t="s">
        <v>152</v>
      </c>
      <c r="AW1223" s="0" t="n">
        <f aca="false">COUNTA($BA1223:$EG1223)</f>
        <v>3</v>
      </c>
      <c r="AX1223" s="0" t="n">
        <f aca="false">COUNTIF($BC1223:$EG1223,"D")</f>
        <v>0</v>
      </c>
      <c r="AY1223" s="0" t="n">
        <f aca="false">COUNTIF($BC1223:$EG1223,"R")</f>
        <v>0</v>
      </c>
      <c r="AZ1223" s="2" t="n">
        <f aca="false">IF(DH1223&lt;&gt;"",1,0)+IF(DI1223&lt;&gt;"",1,0)+IF(DK1223&lt;&gt;"",1,0)+IF(DM1223&lt;&gt;"",1,0)+IF(DN1223&lt;&gt;"",1,0)+IF(DO1223&lt;&gt;"",1,0)+IF(DQ1223&lt;&gt;"",1,0)+IF(DR1223&lt;&gt;"",1,0)+IF(DT1223&lt;&gt;"",1,0)+IF(DU1223&lt;&gt;"",1,0)+IF(DV1223&lt;&gt;"",1,0)+IF(DW1223&lt;&gt;"",1,0)+IF(DX1223&lt;&gt;"",1,0)+IF(DZ1223&lt;&gt;"",1,0)+IF(EA1223&lt;&gt;"",1,0)+IF(EB1223&lt;&gt;"",1,0)+IF(EE1223&lt;&gt;"",1,0)</f>
        <v>0</v>
      </c>
      <c r="BA1223" s="2" t="n">
        <f aca="false">COUNTIF($DV1223:$EG1223, "&lt;&gt;")</f>
        <v>1</v>
      </c>
      <c r="BB1223" s="0" t="n">
        <f aca="false">AY1223*AX1223</f>
        <v>0</v>
      </c>
      <c r="EF1223" s="0" t="s">
        <v>153</v>
      </c>
    </row>
    <row r="1224" customFormat="false" ht="13.8" hidden="false" customHeight="false" outlineLevel="0" collapsed="false">
      <c r="A1224" s="0" t="s">
        <v>5718</v>
      </c>
      <c r="B1224" s="0" t="n">
        <v>78</v>
      </c>
      <c r="C1224" s="0" t="n">
        <v>398680</v>
      </c>
      <c r="D1224" s="0" t="s">
        <v>5719</v>
      </c>
      <c r="E1224" s="0" t="s">
        <v>642</v>
      </c>
      <c r="F1224" s="0" t="str">
        <f aca="false">CONCATENATE(D1224," ",LEFT(H1224,4),"T=",AU1224,"D=",AV1224,"R=",AW1224,"M=",AX1224,"L=",AY1224,"B=",AZ1224)</f>
        <v>GUERRERO T=D=WARREN-WARD 5R=11M=1L=1B=4</v>
      </c>
      <c r="G1224" s="0" t="s">
        <v>740</v>
      </c>
      <c r="I1224" s="0" t="s">
        <v>5720</v>
      </c>
      <c r="J1224" s="0" t="s">
        <v>5721</v>
      </c>
      <c r="K1224" s="0" t="s">
        <v>143</v>
      </c>
      <c r="M1224" s="0" t="str">
        <f aca="false">RIGHT(N1224,LEN(N1224)-FIND(" ",N1224))</f>
        <v>WILLOW CREEK DR SE</v>
      </c>
      <c r="N1224" s="0" t="s">
        <v>5717</v>
      </c>
      <c r="P1224" s="0" t="s">
        <v>145</v>
      </c>
      <c r="Q1224" s="0" t="s">
        <v>146</v>
      </c>
      <c r="R1224" s="0" t="n">
        <v>44484</v>
      </c>
      <c r="AD1224" s="0" t="s">
        <v>147</v>
      </c>
      <c r="AE1224" s="0" t="s">
        <v>148</v>
      </c>
      <c r="AH1224" s="0" t="n">
        <v>14</v>
      </c>
      <c r="AI1224" s="0" t="n">
        <v>11</v>
      </c>
      <c r="AJ1224" s="0" t="s">
        <v>755</v>
      </c>
      <c r="AM1224" s="0" t="s">
        <v>756</v>
      </c>
      <c r="AN1224" s="0" t="s">
        <v>145</v>
      </c>
      <c r="AO1224" s="0" t="s">
        <v>5514</v>
      </c>
      <c r="AP1224" s="0" t="s">
        <v>5515</v>
      </c>
      <c r="AQ1224" s="0" t="n">
        <v>9</v>
      </c>
      <c r="AR1224" s="0" t="n">
        <v>64</v>
      </c>
      <c r="AS1224" s="0" t="n">
        <v>32</v>
      </c>
      <c r="AV1224" s="0" t="s">
        <v>152</v>
      </c>
      <c r="AW1224" s="0" t="n">
        <f aca="false">COUNTA($BA1224:$EG1224)</f>
        <v>11</v>
      </c>
      <c r="AX1224" s="0" t="n">
        <f aca="false">COUNTIF($BC1224:$EG1224,"D")</f>
        <v>1</v>
      </c>
      <c r="AY1224" s="0" t="n">
        <f aca="false">COUNTIF($BC1224:$EG1224,"R")</f>
        <v>1</v>
      </c>
      <c r="AZ1224" s="2" t="n">
        <f aca="false">IF(DH1224&lt;&gt;"",1,0)+IF(DI1224&lt;&gt;"",1,0)+IF(DK1224&lt;&gt;"",1,0)+IF(DM1224&lt;&gt;"",1,0)+IF(DN1224&lt;&gt;"",1,0)+IF(DO1224&lt;&gt;"",1,0)+IF(DQ1224&lt;&gt;"",1,0)+IF(DR1224&lt;&gt;"",1,0)+IF(DT1224&lt;&gt;"",1,0)+IF(DU1224&lt;&gt;"",1,0)+IF(DV1224&lt;&gt;"",1,0)+IF(DW1224&lt;&gt;"",1,0)+IF(DX1224&lt;&gt;"",1,0)+IF(DZ1224&lt;&gt;"",1,0)+IF(EA1224&lt;&gt;"",1,0)+IF(EB1224&lt;&gt;"",1,0)+IF(EE1224&lt;&gt;"",1,0)</f>
        <v>4</v>
      </c>
      <c r="BA1224" s="2" t="n">
        <f aca="false">COUNTIF($DV1224:$EG1224, "&lt;&gt;")</f>
        <v>2</v>
      </c>
      <c r="BB1224" s="0" t="n">
        <f aca="false">AY1224*AX1224</f>
        <v>1</v>
      </c>
      <c r="CY1224" s="0" t="s">
        <v>153</v>
      </c>
      <c r="CZ1224" s="0" t="s">
        <v>162</v>
      </c>
      <c r="DC1224" s="0" t="s">
        <v>153</v>
      </c>
      <c r="DG1224" s="0" t="s">
        <v>238</v>
      </c>
      <c r="DI1224" s="0" t="s">
        <v>153</v>
      </c>
      <c r="DN1224" s="0" t="s">
        <v>153</v>
      </c>
      <c r="DU1224" s="0" t="s">
        <v>153</v>
      </c>
      <c r="EA1224" s="0" t="s">
        <v>153</v>
      </c>
      <c r="EF1224" s="0" t="s">
        <v>153</v>
      </c>
    </row>
    <row r="1225" customFormat="false" ht="13.8" hidden="false" customHeight="false" outlineLevel="0" collapsed="false">
      <c r="A1225" s="0" t="s">
        <v>5722</v>
      </c>
      <c r="B1225" s="0" t="n">
        <v>78</v>
      </c>
      <c r="C1225" s="0" t="n">
        <v>477856</v>
      </c>
      <c r="D1225" s="0" t="s">
        <v>5723</v>
      </c>
      <c r="E1225" s="0" t="s">
        <v>5724</v>
      </c>
      <c r="F1225" s="0" t="str">
        <f aca="false">CONCATENATE(D1225," ",LEFT(H1225,4),"T=",AU1225,"D=",AV1225,"R=",AW1225,"M=",AX1225,"L=",AY1225,"B=",AZ1225)</f>
        <v>PRUNESKI T=D=WARREN-WARD 5R=19M=2L=1B=6</v>
      </c>
      <c r="G1225" s="0" t="s">
        <v>157</v>
      </c>
      <c r="I1225" s="0" t="s">
        <v>5725</v>
      </c>
      <c r="J1225" s="0" t="s">
        <v>5726</v>
      </c>
      <c r="K1225" s="0" t="s">
        <v>143</v>
      </c>
      <c r="L1225" s="0" t="s">
        <v>238</v>
      </c>
      <c r="M1225" s="0" t="str">
        <f aca="false">RIGHT(N1225,LEN(N1225)-FIND(" ",N1225))</f>
        <v>WILLOW CREEK DR SE</v>
      </c>
      <c r="N1225" s="0" t="s">
        <v>5727</v>
      </c>
      <c r="P1225" s="0" t="s">
        <v>145</v>
      </c>
      <c r="Q1225" s="0" t="s">
        <v>146</v>
      </c>
      <c r="R1225" s="0" t="n">
        <v>44484</v>
      </c>
      <c r="AD1225" s="0" t="s">
        <v>147</v>
      </c>
      <c r="AE1225" s="0" t="s">
        <v>148</v>
      </c>
      <c r="AH1225" s="0" t="n">
        <v>14</v>
      </c>
      <c r="AI1225" s="0" t="n">
        <v>11</v>
      </c>
      <c r="AJ1225" s="0" t="s">
        <v>755</v>
      </c>
      <c r="AM1225" s="0" t="s">
        <v>756</v>
      </c>
      <c r="AN1225" s="0" t="s">
        <v>145</v>
      </c>
      <c r="AO1225" s="0" t="s">
        <v>5514</v>
      </c>
      <c r="AP1225" s="0" t="s">
        <v>5515</v>
      </c>
      <c r="AQ1225" s="0" t="n">
        <v>9</v>
      </c>
      <c r="AR1225" s="0" t="n">
        <v>64</v>
      </c>
      <c r="AS1225" s="0" t="n">
        <v>32</v>
      </c>
      <c r="AV1225" s="0" t="s">
        <v>152</v>
      </c>
      <c r="AW1225" s="0" t="n">
        <f aca="false">COUNTA($BA1225:$EG1225)</f>
        <v>19</v>
      </c>
      <c r="AX1225" s="0" t="n">
        <f aca="false">COUNTIF($BC1225:$EG1225,"D")</f>
        <v>2</v>
      </c>
      <c r="AY1225" s="0" t="n">
        <f aca="false">COUNTIF($BC1225:$EG1225,"R")</f>
        <v>1</v>
      </c>
      <c r="AZ1225" s="2" t="n">
        <f aca="false">IF(DH1225&lt;&gt;"",1,0)+IF(DI1225&lt;&gt;"",1,0)+IF(DK1225&lt;&gt;"",1,0)+IF(DM1225&lt;&gt;"",1,0)+IF(DN1225&lt;&gt;"",1,0)+IF(DO1225&lt;&gt;"",1,0)+IF(DQ1225&lt;&gt;"",1,0)+IF(DR1225&lt;&gt;"",1,0)+IF(DT1225&lt;&gt;"",1,0)+IF(DU1225&lt;&gt;"",1,0)+IF(DV1225&lt;&gt;"",1,0)+IF(DW1225&lt;&gt;"",1,0)+IF(DX1225&lt;&gt;"",1,0)+IF(DZ1225&lt;&gt;"",1,0)+IF(EA1225&lt;&gt;"",1,0)+IF(EB1225&lt;&gt;"",1,0)+IF(EE1225&lt;&gt;"",1,0)</f>
        <v>6</v>
      </c>
      <c r="BA1225" s="2" t="n">
        <f aca="false">COUNTIF($DV1225:$EG1225, "&lt;&gt;")</f>
        <v>5</v>
      </c>
      <c r="BB1225" s="0" t="n">
        <f aca="false">AY1225*AX1225</f>
        <v>2</v>
      </c>
      <c r="BD1225" s="0" t="s">
        <v>153</v>
      </c>
      <c r="BL1225" s="0" t="s">
        <v>153</v>
      </c>
      <c r="BY1225" s="0" t="s">
        <v>162</v>
      </c>
      <c r="CA1225" s="0" t="s">
        <v>153</v>
      </c>
      <c r="CG1225" s="0" t="s">
        <v>153</v>
      </c>
      <c r="CK1225" s="0" t="s">
        <v>153</v>
      </c>
      <c r="CP1225" s="0" t="s">
        <v>153</v>
      </c>
      <c r="DC1225" s="0" t="s">
        <v>153</v>
      </c>
      <c r="DF1225" s="0" t="s">
        <v>153</v>
      </c>
      <c r="DI1225" s="0" t="s">
        <v>153</v>
      </c>
      <c r="DN1225" s="0" t="s">
        <v>153</v>
      </c>
      <c r="DU1225" s="0" t="s">
        <v>153</v>
      </c>
      <c r="DW1225" s="0" t="s">
        <v>162</v>
      </c>
      <c r="DX1225" s="0" t="s">
        <v>153</v>
      </c>
      <c r="EA1225" s="0" t="s">
        <v>153</v>
      </c>
      <c r="ED1225" s="0" t="s">
        <v>238</v>
      </c>
      <c r="EF1225" s="0" t="s">
        <v>153</v>
      </c>
    </row>
    <row r="1226" customFormat="false" ht="13.8" hidden="false" customHeight="false" outlineLevel="0" collapsed="false">
      <c r="A1226" s="0" t="s">
        <v>5728</v>
      </c>
      <c r="B1226" s="0" t="n">
        <v>78</v>
      </c>
      <c r="C1226" s="0" t="n">
        <v>405293</v>
      </c>
      <c r="D1226" s="0" t="s">
        <v>5729</v>
      </c>
      <c r="E1226" s="0" t="s">
        <v>735</v>
      </c>
      <c r="F1226" s="0" t="str">
        <f aca="false">CONCATENATE(D1226," ",LEFT(H1226,4),"T=",AU1226,"D=",AV1226,"R=",AW1226,"M=",AX1226,"L=",AY1226,"B=",AZ1226)</f>
        <v>TESSLER T=D=WARREN-WARD 5R=31M=3L=1B=3</v>
      </c>
      <c r="G1226" s="0" t="s">
        <v>453</v>
      </c>
      <c r="I1226" s="0" t="s">
        <v>5730</v>
      </c>
      <c r="J1226" s="0" t="s">
        <v>375</v>
      </c>
      <c r="K1226" s="0" t="s">
        <v>143</v>
      </c>
      <c r="M1226" s="0" t="str">
        <f aca="false">RIGHT(N1226,LEN(N1226)-FIND(" ",N1226))</f>
        <v>WILLOW CREEK DR SE</v>
      </c>
      <c r="N1226" s="0" t="s">
        <v>5731</v>
      </c>
      <c r="P1226" s="0" t="s">
        <v>145</v>
      </c>
      <c r="Q1226" s="0" t="s">
        <v>146</v>
      </c>
      <c r="R1226" s="0" t="n">
        <v>44484</v>
      </c>
      <c r="AD1226" s="0" t="s">
        <v>147</v>
      </c>
      <c r="AE1226" s="0" t="s">
        <v>148</v>
      </c>
      <c r="AH1226" s="0" t="n">
        <v>14</v>
      </c>
      <c r="AI1226" s="0" t="n">
        <v>11</v>
      </c>
      <c r="AJ1226" s="0" t="s">
        <v>755</v>
      </c>
      <c r="AM1226" s="0" t="s">
        <v>756</v>
      </c>
      <c r="AN1226" s="0" t="s">
        <v>145</v>
      </c>
      <c r="AO1226" s="0" t="s">
        <v>5514</v>
      </c>
      <c r="AP1226" s="0" t="s">
        <v>5515</v>
      </c>
      <c r="AQ1226" s="0" t="n">
        <v>9</v>
      </c>
      <c r="AR1226" s="0" t="n">
        <v>64</v>
      </c>
      <c r="AS1226" s="0" t="n">
        <v>32</v>
      </c>
      <c r="AV1226" s="0" t="s">
        <v>152</v>
      </c>
      <c r="AW1226" s="0" t="n">
        <f aca="false">COUNTA($BA1226:$EG1226)</f>
        <v>31</v>
      </c>
      <c r="AX1226" s="0" t="n">
        <f aca="false">COUNTIF($BC1226:$EG1226,"D")</f>
        <v>3</v>
      </c>
      <c r="AY1226" s="0" t="n">
        <f aca="false">COUNTIF($BC1226:$EG1226,"R")</f>
        <v>1</v>
      </c>
      <c r="AZ1226" s="2" t="n">
        <f aca="false">IF(DH1226&lt;&gt;"",1,0)+IF(DI1226&lt;&gt;"",1,0)+IF(DK1226&lt;&gt;"",1,0)+IF(DM1226&lt;&gt;"",1,0)+IF(DN1226&lt;&gt;"",1,0)+IF(DO1226&lt;&gt;"",1,0)+IF(DQ1226&lt;&gt;"",1,0)+IF(DR1226&lt;&gt;"",1,0)+IF(DT1226&lt;&gt;"",1,0)+IF(DU1226&lt;&gt;"",1,0)+IF(DV1226&lt;&gt;"",1,0)+IF(DW1226&lt;&gt;"",1,0)+IF(DX1226&lt;&gt;"",1,0)+IF(DZ1226&lt;&gt;"",1,0)+IF(EA1226&lt;&gt;"",1,0)+IF(EB1226&lt;&gt;"",1,0)+IF(EE1226&lt;&gt;"",1,0)</f>
        <v>3</v>
      </c>
      <c r="BA1226" s="2" t="n">
        <f aca="false">COUNTIF($DV1226:$EG1226, "&lt;&gt;")</f>
        <v>1</v>
      </c>
      <c r="BB1226" s="0" t="n">
        <f aca="false">AY1226*AX1226</f>
        <v>3</v>
      </c>
      <c r="BC1226" s="0" t="s">
        <v>153</v>
      </c>
      <c r="BD1226" s="0" t="s">
        <v>153</v>
      </c>
      <c r="BF1226" s="0" t="s">
        <v>153</v>
      </c>
      <c r="BG1226" s="0" t="s">
        <v>153</v>
      </c>
      <c r="BH1226" s="0" t="s">
        <v>153</v>
      </c>
      <c r="BJ1226" s="0" t="s">
        <v>153</v>
      </c>
      <c r="BK1226" s="0" t="s">
        <v>153</v>
      </c>
      <c r="BL1226" s="0" t="s">
        <v>153</v>
      </c>
      <c r="BP1226" s="0" t="s">
        <v>153</v>
      </c>
      <c r="BR1226" s="0" t="s">
        <v>153</v>
      </c>
      <c r="BS1226" s="0" t="s">
        <v>153</v>
      </c>
      <c r="BV1226" s="0" t="s">
        <v>153</v>
      </c>
      <c r="BY1226" s="0" t="s">
        <v>162</v>
      </c>
      <c r="CA1226" s="0" t="s">
        <v>153</v>
      </c>
      <c r="CG1226" s="0" t="s">
        <v>153</v>
      </c>
      <c r="CN1226" s="0" t="s">
        <v>153</v>
      </c>
      <c r="CO1226" s="0" t="s">
        <v>162</v>
      </c>
      <c r="CP1226" s="0" t="s">
        <v>153</v>
      </c>
      <c r="CT1226" s="0" t="s">
        <v>153</v>
      </c>
      <c r="CV1226" s="0" t="s">
        <v>153</v>
      </c>
      <c r="CY1226" s="0" t="s">
        <v>153</v>
      </c>
      <c r="CZ1226" s="0" t="s">
        <v>238</v>
      </c>
      <c r="DC1226" s="0" t="s">
        <v>153</v>
      </c>
      <c r="DF1226" s="0" t="s">
        <v>153</v>
      </c>
      <c r="DG1226" s="0" t="s">
        <v>162</v>
      </c>
      <c r="DI1226" s="0" t="s">
        <v>153</v>
      </c>
      <c r="DN1226" s="0" t="s">
        <v>153</v>
      </c>
      <c r="DU1226" s="0" t="s">
        <v>153</v>
      </c>
      <c r="EF1226" s="0" t="s">
        <v>153</v>
      </c>
    </row>
    <row r="1227" customFormat="false" ht="13.8" hidden="false" customHeight="false" outlineLevel="0" collapsed="false">
      <c r="A1227" s="0" t="s">
        <v>5732</v>
      </c>
      <c r="B1227" s="0" t="n">
        <v>78</v>
      </c>
      <c r="C1227" s="0" t="n">
        <v>135903</v>
      </c>
      <c r="D1227" s="0" t="s">
        <v>5729</v>
      </c>
      <c r="E1227" s="0" t="s">
        <v>5103</v>
      </c>
      <c r="F1227" s="0" t="str">
        <f aca="false">CONCATENATE(D1227," ",LEFT(H1227,4),"T=",AU1227,"D=",AV1227,"R=",AW1227,"M=",AX1227,"L=",AY1227,"B=",AZ1227)</f>
        <v>TESSLER T=D=WARREN-WARD 5R=25M=2L=1B=2</v>
      </c>
      <c r="I1227" s="0" t="s">
        <v>5733</v>
      </c>
      <c r="J1227" s="0" t="s">
        <v>375</v>
      </c>
      <c r="K1227" s="0" t="s">
        <v>143</v>
      </c>
      <c r="M1227" s="0" t="str">
        <f aca="false">RIGHT(N1227,LEN(N1227)-FIND(" ",N1227))</f>
        <v>WILLOW CREEK DR SE</v>
      </c>
      <c r="N1227" s="0" t="s">
        <v>5731</v>
      </c>
      <c r="P1227" s="0" t="s">
        <v>145</v>
      </c>
      <c r="Q1227" s="0" t="s">
        <v>146</v>
      </c>
      <c r="R1227" s="0" t="n">
        <v>44484</v>
      </c>
      <c r="AD1227" s="0" t="s">
        <v>147</v>
      </c>
      <c r="AE1227" s="0" t="s">
        <v>148</v>
      </c>
      <c r="AH1227" s="0" t="n">
        <v>14</v>
      </c>
      <c r="AI1227" s="0" t="n">
        <v>11</v>
      </c>
      <c r="AJ1227" s="0" t="s">
        <v>755</v>
      </c>
      <c r="AM1227" s="0" t="s">
        <v>756</v>
      </c>
      <c r="AN1227" s="0" t="s">
        <v>145</v>
      </c>
      <c r="AO1227" s="0" t="s">
        <v>5514</v>
      </c>
      <c r="AP1227" s="0" t="s">
        <v>5515</v>
      </c>
      <c r="AQ1227" s="0" t="n">
        <v>9</v>
      </c>
      <c r="AR1227" s="0" t="n">
        <v>64</v>
      </c>
      <c r="AS1227" s="0" t="n">
        <v>32</v>
      </c>
      <c r="AV1227" s="0" t="s">
        <v>152</v>
      </c>
      <c r="AW1227" s="0" t="n">
        <f aca="false">COUNTA($BA1227:$EG1227)</f>
        <v>25</v>
      </c>
      <c r="AX1227" s="0" t="n">
        <f aca="false">COUNTIF($BC1227:$EG1227,"D")</f>
        <v>2</v>
      </c>
      <c r="AY1227" s="0" t="n">
        <f aca="false">COUNTIF($BC1227:$EG1227,"R")</f>
        <v>1</v>
      </c>
      <c r="AZ1227" s="2" t="n">
        <f aca="false">IF(DH1227&lt;&gt;"",1,0)+IF(DI1227&lt;&gt;"",1,0)+IF(DK1227&lt;&gt;"",1,0)+IF(DM1227&lt;&gt;"",1,0)+IF(DN1227&lt;&gt;"",1,0)+IF(DO1227&lt;&gt;"",1,0)+IF(DQ1227&lt;&gt;"",1,0)+IF(DR1227&lt;&gt;"",1,0)+IF(DT1227&lt;&gt;"",1,0)+IF(DU1227&lt;&gt;"",1,0)+IF(DV1227&lt;&gt;"",1,0)+IF(DW1227&lt;&gt;"",1,0)+IF(DX1227&lt;&gt;"",1,0)+IF(DZ1227&lt;&gt;"",1,0)+IF(EA1227&lt;&gt;"",1,0)+IF(EB1227&lt;&gt;"",1,0)+IF(EE1227&lt;&gt;"",1,0)</f>
        <v>2</v>
      </c>
      <c r="BA1227" s="2" t="n">
        <f aca="false">COUNTIF($DV1227:$EG1227, "&lt;&gt;")</f>
        <v>1</v>
      </c>
      <c r="BB1227" s="0" t="n">
        <f aca="false">AY1227*AX1227</f>
        <v>2</v>
      </c>
      <c r="BD1227" s="0" t="s">
        <v>153</v>
      </c>
      <c r="BF1227" s="0" t="s">
        <v>153</v>
      </c>
      <c r="BG1227" s="0" t="s">
        <v>153</v>
      </c>
      <c r="BH1227" s="0" t="s">
        <v>153</v>
      </c>
      <c r="BJ1227" s="0" t="s">
        <v>153</v>
      </c>
      <c r="BK1227" s="0" t="s">
        <v>153</v>
      </c>
      <c r="BL1227" s="0" t="s">
        <v>153</v>
      </c>
      <c r="BP1227" s="0" t="s">
        <v>153</v>
      </c>
      <c r="BR1227" s="0" t="s">
        <v>153</v>
      </c>
      <c r="BS1227" s="0" t="s">
        <v>153</v>
      </c>
      <c r="BY1227" s="0" t="s">
        <v>162</v>
      </c>
      <c r="CA1227" s="0" t="s">
        <v>153</v>
      </c>
      <c r="CG1227" s="0" t="s">
        <v>153</v>
      </c>
      <c r="CP1227" s="0" t="s">
        <v>153</v>
      </c>
      <c r="CV1227" s="0" t="s">
        <v>153</v>
      </c>
      <c r="CY1227" s="0" t="s">
        <v>153</v>
      </c>
      <c r="CZ1227" s="0" t="s">
        <v>238</v>
      </c>
      <c r="DC1227" s="0" t="s">
        <v>153</v>
      </c>
      <c r="DF1227" s="0" t="s">
        <v>153</v>
      </c>
      <c r="DG1227" s="0" t="s">
        <v>162</v>
      </c>
      <c r="DN1227" s="0" t="s">
        <v>153</v>
      </c>
      <c r="DU1227" s="0" t="s">
        <v>153</v>
      </c>
      <c r="EF1227" s="0" t="s">
        <v>153</v>
      </c>
    </row>
    <row r="1228" customFormat="false" ht="13.8" hidden="false" customHeight="false" outlineLevel="0" collapsed="false">
      <c r="A1228" s="0" t="s">
        <v>5734</v>
      </c>
      <c r="B1228" s="0" t="n">
        <v>78</v>
      </c>
      <c r="C1228" s="0" t="n">
        <v>207388</v>
      </c>
      <c r="D1228" s="0" t="s">
        <v>5735</v>
      </c>
      <c r="E1228" s="0" t="s">
        <v>219</v>
      </c>
      <c r="F1228" s="0" t="str">
        <f aca="false">CONCATENATE(D1228," ",LEFT(H1228,4),"T=",AU1228,"D=",AV1228,"R=",AW1228,"M=",AX1228,"L=",AY1228,"B=",AZ1228)</f>
        <v>NOGAY T=D=WARREN-WARD 5R=30M=5L=0B=3</v>
      </c>
      <c r="G1228" s="0" t="s">
        <v>220</v>
      </c>
      <c r="I1228" s="0" t="s">
        <v>5736</v>
      </c>
      <c r="J1228" s="0" t="s">
        <v>764</v>
      </c>
      <c r="K1228" s="0" t="s">
        <v>143</v>
      </c>
      <c r="M1228" s="0" t="str">
        <f aca="false">RIGHT(N1228,LEN(N1228)-FIND(" ",N1228))</f>
        <v>WILLOW CREEK DR SE</v>
      </c>
      <c r="N1228" s="0" t="s">
        <v>5737</v>
      </c>
      <c r="P1228" s="0" t="s">
        <v>145</v>
      </c>
      <c r="Q1228" s="0" t="s">
        <v>146</v>
      </c>
      <c r="R1228" s="0" t="n">
        <v>44484</v>
      </c>
      <c r="AD1228" s="0" t="s">
        <v>147</v>
      </c>
      <c r="AE1228" s="0" t="s">
        <v>148</v>
      </c>
      <c r="AH1228" s="0" t="n">
        <v>14</v>
      </c>
      <c r="AI1228" s="0" t="n">
        <v>11</v>
      </c>
      <c r="AJ1228" s="0" t="s">
        <v>755</v>
      </c>
      <c r="AM1228" s="0" t="s">
        <v>756</v>
      </c>
      <c r="AN1228" s="0" t="s">
        <v>145</v>
      </c>
      <c r="AO1228" s="0" t="s">
        <v>5514</v>
      </c>
      <c r="AP1228" s="0" t="s">
        <v>5515</v>
      </c>
      <c r="AQ1228" s="0" t="n">
        <v>9</v>
      </c>
      <c r="AR1228" s="0" t="n">
        <v>64</v>
      </c>
      <c r="AS1228" s="0" t="n">
        <v>32</v>
      </c>
      <c r="AV1228" s="0" t="s">
        <v>152</v>
      </c>
      <c r="AW1228" s="0" t="n">
        <f aca="false">COUNTA($BA1228:$EG1228)</f>
        <v>30</v>
      </c>
      <c r="AX1228" s="0" t="n">
        <f aca="false">COUNTIF($BC1228:$EG1228,"D")</f>
        <v>5</v>
      </c>
      <c r="AY1228" s="0" t="n">
        <f aca="false">COUNTIF($BC1228:$EG1228,"R")</f>
        <v>0</v>
      </c>
      <c r="AZ1228" s="2" t="n">
        <f aca="false">IF(DH1228&lt;&gt;"",1,0)+IF(DI1228&lt;&gt;"",1,0)+IF(DK1228&lt;&gt;"",1,0)+IF(DM1228&lt;&gt;"",1,0)+IF(DN1228&lt;&gt;"",1,0)+IF(DO1228&lt;&gt;"",1,0)+IF(DQ1228&lt;&gt;"",1,0)+IF(DR1228&lt;&gt;"",1,0)+IF(DT1228&lt;&gt;"",1,0)+IF(DU1228&lt;&gt;"",1,0)+IF(DV1228&lt;&gt;"",1,0)+IF(DW1228&lt;&gt;"",1,0)+IF(DX1228&lt;&gt;"",1,0)+IF(DZ1228&lt;&gt;"",1,0)+IF(EA1228&lt;&gt;"",1,0)+IF(EB1228&lt;&gt;"",1,0)+IF(EE1228&lt;&gt;"",1,0)</f>
        <v>3</v>
      </c>
      <c r="BA1228" s="2" t="n">
        <f aca="false">COUNTIF($DV1228:$EG1228, "&lt;&gt;")</f>
        <v>0</v>
      </c>
      <c r="BB1228" s="0" t="n">
        <f aca="false">AY1228*AX1228</f>
        <v>0</v>
      </c>
      <c r="BC1228" s="0" t="s">
        <v>153</v>
      </c>
      <c r="BD1228" s="0" t="s">
        <v>153</v>
      </c>
      <c r="BF1228" s="0" t="s">
        <v>153</v>
      </c>
      <c r="BG1228" s="0" t="s">
        <v>153</v>
      </c>
      <c r="BH1228" s="0" t="s">
        <v>153</v>
      </c>
      <c r="BI1228" s="0" t="s">
        <v>153</v>
      </c>
      <c r="BJ1228" s="0" t="s">
        <v>153</v>
      </c>
      <c r="BK1228" s="0" t="s">
        <v>153</v>
      </c>
      <c r="BL1228" s="0" t="s">
        <v>153</v>
      </c>
      <c r="BP1228" s="0" t="s">
        <v>153</v>
      </c>
      <c r="BR1228" s="0" t="s">
        <v>153</v>
      </c>
      <c r="BS1228" s="0" t="s">
        <v>153</v>
      </c>
      <c r="BY1228" s="0" t="s">
        <v>162</v>
      </c>
      <c r="CA1228" s="0" t="s">
        <v>153</v>
      </c>
      <c r="CG1228" s="0" t="s">
        <v>153</v>
      </c>
      <c r="CH1228" s="0" t="s">
        <v>162</v>
      </c>
      <c r="CK1228" s="0" t="s">
        <v>153</v>
      </c>
      <c r="CN1228" s="0" t="s">
        <v>153</v>
      </c>
      <c r="CO1228" s="0" t="s">
        <v>162</v>
      </c>
      <c r="CP1228" s="0" t="s">
        <v>153</v>
      </c>
      <c r="CU1228" s="0" t="s">
        <v>162</v>
      </c>
      <c r="CV1228" s="0" t="s">
        <v>153</v>
      </c>
      <c r="CZ1228" s="0" t="s">
        <v>162</v>
      </c>
      <c r="DC1228" s="0" t="s">
        <v>153</v>
      </c>
      <c r="DI1228" s="0" t="s">
        <v>153</v>
      </c>
      <c r="DL1228" s="0" t="s">
        <v>153</v>
      </c>
      <c r="DN1228" s="0" t="s">
        <v>153</v>
      </c>
      <c r="DU1228" s="0" t="s">
        <v>153</v>
      </c>
    </row>
    <row r="1229" customFormat="false" ht="13.8" hidden="false" customHeight="false" outlineLevel="0" collapsed="false">
      <c r="A1229" s="0" t="s">
        <v>5738</v>
      </c>
      <c r="B1229" s="0" t="n">
        <v>78</v>
      </c>
      <c r="C1229" s="0" t="n">
        <v>443464</v>
      </c>
      <c r="D1229" s="0" t="s">
        <v>5739</v>
      </c>
      <c r="E1229" s="0" t="s">
        <v>2294</v>
      </c>
      <c r="F1229" s="0" t="str">
        <f aca="false">CONCATENATE(D1229," ",LEFT(H1229,4),"T=",AU1229,"D=",AV1229,"R=",AW1229,"M=",AX1229,"L=",AY1229,"B=",AZ1229)</f>
        <v>BRIGGS T=D=WARREN-WARD 5R=13M=2L=0B=1</v>
      </c>
      <c r="G1229" s="0" t="s">
        <v>1288</v>
      </c>
      <c r="I1229" s="0" t="s">
        <v>5740</v>
      </c>
      <c r="J1229" s="0" t="s">
        <v>5741</v>
      </c>
      <c r="K1229" s="0" t="s">
        <v>143</v>
      </c>
      <c r="M1229" s="0" t="str">
        <f aca="false">RIGHT(N1229,LEN(N1229)-FIND(" ",N1229))</f>
        <v>WILLOW CREEK DR SE</v>
      </c>
      <c r="N1229" s="0" t="s">
        <v>5742</v>
      </c>
      <c r="P1229" s="0" t="s">
        <v>145</v>
      </c>
      <c r="Q1229" s="0" t="s">
        <v>146</v>
      </c>
      <c r="R1229" s="0" t="n">
        <v>44484</v>
      </c>
      <c r="AD1229" s="0" t="s">
        <v>147</v>
      </c>
      <c r="AE1229" s="0" t="s">
        <v>148</v>
      </c>
      <c r="AH1229" s="0" t="n">
        <v>14</v>
      </c>
      <c r="AI1229" s="0" t="n">
        <v>11</v>
      </c>
      <c r="AJ1229" s="0" t="s">
        <v>755</v>
      </c>
      <c r="AM1229" s="0" t="s">
        <v>756</v>
      </c>
      <c r="AN1229" s="0" t="s">
        <v>145</v>
      </c>
      <c r="AO1229" s="0" t="s">
        <v>5514</v>
      </c>
      <c r="AP1229" s="0" t="s">
        <v>5515</v>
      </c>
      <c r="AQ1229" s="0" t="n">
        <v>9</v>
      </c>
      <c r="AR1229" s="0" t="n">
        <v>64</v>
      </c>
      <c r="AS1229" s="0" t="n">
        <v>32</v>
      </c>
      <c r="AV1229" s="0" t="s">
        <v>152</v>
      </c>
      <c r="AW1229" s="0" t="n">
        <f aca="false">COUNTA($BA1229:$EG1229)</f>
        <v>13</v>
      </c>
      <c r="AX1229" s="0" t="n">
        <f aca="false">COUNTIF($BC1229:$EG1229,"D")</f>
        <v>2</v>
      </c>
      <c r="AY1229" s="0" t="n">
        <f aca="false">COUNTIF($BC1229:$EG1229,"R")</f>
        <v>0</v>
      </c>
      <c r="AZ1229" s="2" t="n">
        <f aca="false">IF(DH1229&lt;&gt;"",1,0)+IF(DI1229&lt;&gt;"",1,0)+IF(DK1229&lt;&gt;"",1,0)+IF(DM1229&lt;&gt;"",1,0)+IF(DN1229&lt;&gt;"",1,0)+IF(DO1229&lt;&gt;"",1,0)+IF(DQ1229&lt;&gt;"",1,0)+IF(DR1229&lt;&gt;"",1,0)+IF(DT1229&lt;&gt;"",1,0)+IF(DU1229&lt;&gt;"",1,0)+IF(DV1229&lt;&gt;"",1,0)+IF(DW1229&lt;&gt;"",1,0)+IF(DX1229&lt;&gt;"",1,0)+IF(DZ1229&lt;&gt;"",1,0)+IF(EA1229&lt;&gt;"",1,0)+IF(EB1229&lt;&gt;"",1,0)+IF(EE1229&lt;&gt;"",1,0)</f>
        <v>1</v>
      </c>
      <c r="BA1229" s="2" t="n">
        <f aca="false">COUNTIF($DV1229:$EG1229, "&lt;&gt;")</f>
        <v>1</v>
      </c>
      <c r="BB1229" s="0" t="n">
        <f aca="false">AY1229*AX1229</f>
        <v>0</v>
      </c>
      <c r="BL1229" s="0" t="s">
        <v>153</v>
      </c>
      <c r="BN1229" s="0" t="s">
        <v>162</v>
      </c>
      <c r="BP1229" s="0" t="s">
        <v>153</v>
      </c>
      <c r="BS1229" s="0" t="s">
        <v>153</v>
      </c>
      <c r="BY1229" s="0" t="s">
        <v>162</v>
      </c>
      <c r="CA1229" s="0" t="s">
        <v>153</v>
      </c>
      <c r="CN1229" s="0" t="s">
        <v>153</v>
      </c>
      <c r="CP1229" s="0" t="s">
        <v>153</v>
      </c>
      <c r="DC1229" s="0" t="s">
        <v>153</v>
      </c>
      <c r="DN1229" s="0" t="s">
        <v>153</v>
      </c>
      <c r="EF1229" s="0" t="s">
        <v>153</v>
      </c>
    </row>
    <row r="1230" customFormat="false" ht="13.8" hidden="false" customHeight="false" outlineLevel="0" collapsed="false">
      <c r="A1230" s="0" t="s">
        <v>5743</v>
      </c>
      <c r="B1230" s="0" t="n">
        <v>78</v>
      </c>
      <c r="C1230" s="0" t="n">
        <v>465869</v>
      </c>
      <c r="D1230" s="0" t="s">
        <v>5744</v>
      </c>
      <c r="E1230" s="0" t="s">
        <v>5250</v>
      </c>
      <c r="F1230" s="0" t="str">
        <f aca="false">CONCATENATE(D1230," ",LEFT(H1230,4),"T=",AU1230,"D=",AV1230,"R=",AW1230,"M=",AX1230,"L=",AY1230,"B=",AZ1230)</f>
        <v>ZUZOLO T=D=WARREN-WARD 5R=30M=4L=2B=6</v>
      </c>
      <c r="G1230" s="0" t="s">
        <v>331</v>
      </c>
      <c r="I1230" s="0" t="s">
        <v>5745</v>
      </c>
      <c r="J1230" s="0" t="s">
        <v>5746</v>
      </c>
      <c r="K1230" s="0" t="s">
        <v>143</v>
      </c>
      <c r="L1230" s="0" t="s">
        <v>238</v>
      </c>
      <c r="M1230" s="0" t="str">
        <f aca="false">RIGHT(N1230,LEN(N1230)-FIND(" ",N1230))</f>
        <v>WILLOW CREEK DR SE</v>
      </c>
      <c r="N1230" s="0" t="s">
        <v>5747</v>
      </c>
      <c r="P1230" s="0" t="s">
        <v>145</v>
      </c>
      <c r="Q1230" s="0" t="s">
        <v>146</v>
      </c>
      <c r="R1230" s="0" t="n">
        <v>44484</v>
      </c>
      <c r="AD1230" s="0" t="s">
        <v>147</v>
      </c>
      <c r="AE1230" s="0" t="s">
        <v>148</v>
      </c>
      <c r="AH1230" s="0" t="n">
        <v>14</v>
      </c>
      <c r="AI1230" s="0" t="n">
        <v>11</v>
      </c>
      <c r="AJ1230" s="0" t="s">
        <v>755</v>
      </c>
      <c r="AM1230" s="0" t="s">
        <v>756</v>
      </c>
      <c r="AN1230" s="0" t="s">
        <v>145</v>
      </c>
      <c r="AO1230" s="0" t="s">
        <v>5514</v>
      </c>
      <c r="AP1230" s="0" t="s">
        <v>5515</v>
      </c>
      <c r="AQ1230" s="0" t="n">
        <v>9</v>
      </c>
      <c r="AR1230" s="0" t="n">
        <v>64</v>
      </c>
      <c r="AS1230" s="0" t="n">
        <v>32</v>
      </c>
      <c r="AV1230" s="0" t="s">
        <v>152</v>
      </c>
      <c r="AW1230" s="0" t="n">
        <f aca="false">COUNTA($BA1230:$EG1230)</f>
        <v>30</v>
      </c>
      <c r="AX1230" s="0" t="n">
        <f aca="false">COUNTIF($BC1230:$EG1230,"D")</f>
        <v>4</v>
      </c>
      <c r="AY1230" s="0" t="n">
        <f aca="false">COUNTIF($BC1230:$EG1230,"R")</f>
        <v>2</v>
      </c>
      <c r="AZ1230" s="2" t="n">
        <f aca="false">IF(DH1230&lt;&gt;"",1,0)+IF(DI1230&lt;&gt;"",1,0)+IF(DK1230&lt;&gt;"",1,0)+IF(DM1230&lt;&gt;"",1,0)+IF(DN1230&lt;&gt;"",1,0)+IF(DO1230&lt;&gt;"",1,0)+IF(DQ1230&lt;&gt;"",1,0)+IF(DR1230&lt;&gt;"",1,0)+IF(DT1230&lt;&gt;"",1,0)+IF(DU1230&lt;&gt;"",1,0)+IF(DV1230&lt;&gt;"",1,0)+IF(DW1230&lt;&gt;"",1,0)+IF(DX1230&lt;&gt;"",1,0)+IF(DZ1230&lt;&gt;"",1,0)+IF(EA1230&lt;&gt;"",1,0)+IF(EB1230&lt;&gt;"",1,0)+IF(EE1230&lt;&gt;"",1,0)</f>
        <v>6</v>
      </c>
      <c r="BA1230" s="2" t="n">
        <f aca="false">COUNTIF($DV1230:$EG1230, "&lt;&gt;")</f>
        <v>5</v>
      </c>
      <c r="BB1230" s="0" t="n">
        <f aca="false">AY1230*AX1230</f>
        <v>8</v>
      </c>
      <c r="BD1230" s="0" t="s">
        <v>153</v>
      </c>
      <c r="BG1230" s="0" t="s">
        <v>153</v>
      </c>
      <c r="BH1230" s="0" t="s">
        <v>153</v>
      </c>
      <c r="BK1230" s="0" t="s">
        <v>153</v>
      </c>
      <c r="BL1230" s="0" t="s">
        <v>153</v>
      </c>
      <c r="BS1230" s="0" t="s">
        <v>153</v>
      </c>
      <c r="BY1230" s="0" t="s">
        <v>162</v>
      </c>
      <c r="CA1230" s="0" t="s">
        <v>153</v>
      </c>
      <c r="CK1230" s="0" t="s">
        <v>153</v>
      </c>
      <c r="CN1230" s="0" t="s">
        <v>153</v>
      </c>
      <c r="CO1230" s="0" t="s">
        <v>153</v>
      </c>
      <c r="CP1230" s="0" t="s">
        <v>153</v>
      </c>
      <c r="CU1230" s="0" t="s">
        <v>153</v>
      </c>
      <c r="CV1230" s="0" t="s">
        <v>153</v>
      </c>
      <c r="CY1230" s="0" t="s">
        <v>153</v>
      </c>
      <c r="CZ1230" s="0" t="s">
        <v>162</v>
      </c>
      <c r="DC1230" s="0" t="s">
        <v>153</v>
      </c>
      <c r="DF1230" s="0" t="s">
        <v>153</v>
      </c>
      <c r="DG1230" s="0" t="s">
        <v>162</v>
      </c>
      <c r="DI1230" s="0" t="s">
        <v>153</v>
      </c>
      <c r="DN1230" s="0" t="s">
        <v>153</v>
      </c>
      <c r="DS1230" s="0" t="s">
        <v>238</v>
      </c>
      <c r="DU1230" s="0" t="s">
        <v>153</v>
      </c>
      <c r="DW1230" s="0" t="s">
        <v>162</v>
      </c>
      <c r="DX1230" s="0" t="s">
        <v>153</v>
      </c>
      <c r="EA1230" s="0" t="s">
        <v>153</v>
      </c>
      <c r="ED1230" s="0" t="s">
        <v>238</v>
      </c>
      <c r="EF1230" s="0" t="s">
        <v>153</v>
      </c>
    </row>
    <row r="1231" customFormat="false" ht="13.8" hidden="false" customHeight="false" outlineLevel="0" collapsed="false">
      <c r="A1231" s="0" t="s">
        <v>5748</v>
      </c>
      <c r="B1231" s="0" t="n">
        <v>78</v>
      </c>
      <c r="C1231" s="0" t="n">
        <v>368831</v>
      </c>
      <c r="D1231" s="0" t="s">
        <v>5749</v>
      </c>
      <c r="E1231" s="0" t="s">
        <v>5750</v>
      </c>
      <c r="F1231" s="0" t="str">
        <f aca="false">CONCATENATE(D1231," ",LEFT(H1231,4),"T=",AU1231,"D=",AV1231,"R=",AW1231,"M=",AX1231,"L=",AY1231,"B=",AZ1231)</f>
        <v>HAGAN T=D=WARREN-WARD 5R=16M=0L=1B=5</v>
      </c>
      <c r="G1231" s="0" t="s">
        <v>278</v>
      </c>
      <c r="I1231" s="0" t="s">
        <v>5751</v>
      </c>
      <c r="J1231" s="0" t="s">
        <v>5752</v>
      </c>
      <c r="K1231" s="0" t="s">
        <v>143</v>
      </c>
      <c r="M1231" s="0" t="str">
        <f aca="false">RIGHT(N1231,LEN(N1231)-FIND(" ",N1231))</f>
        <v>WILLARD AVE SE</v>
      </c>
      <c r="N1231" s="0" t="s">
        <v>5753</v>
      </c>
      <c r="P1231" s="0" t="s">
        <v>145</v>
      </c>
      <c r="Q1231" s="0" t="s">
        <v>146</v>
      </c>
      <c r="R1231" s="0" t="n">
        <v>44484</v>
      </c>
      <c r="AD1231" s="0" t="s">
        <v>147</v>
      </c>
      <c r="AE1231" s="0" t="s">
        <v>148</v>
      </c>
      <c r="AF1231" s="0" t="s">
        <v>149</v>
      </c>
      <c r="AH1231" s="0" t="n">
        <v>14</v>
      </c>
      <c r="AI1231" s="0" t="n">
        <v>11</v>
      </c>
      <c r="AN1231" s="0" t="s">
        <v>145</v>
      </c>
      <c r="AO1231" s="0" t="s">
        <v>5514</v>
      </c>
      <c r="AP1231" s="0" t="s">
        <v>5515</v>
      </c>
      <c r="AQ1231" s="0" t="n">
        <v>9</v>
      </c>
      <c r="AR1231" s="0" t="n">
        <v>64</v>
      </c>
      <c r="AS1231" s="0" t="n">
        <v>32</v>
      </c>
      <c r="AV1231" s="0" t="s">
        <v>152</v>
      </c>
      <c r="AW1231" s="0" t="n">
        <f aca="false">COUNTA($BA1231:$EG1231)</f>
        <v>16</v>
      </c>
      <c r="AX1231" s="0" t="n">
        <f aca="false">COUNTIF($BC1231:$EG1231,"D")</f>
        <v>0</v>
      </c>
      <c r="AY1231" s="0" t="n">
        <f aca="false">COUNTIF($BC1231:$EG1231,"R")</f>
        <v>1</v>
      </c>
      <c r="AZ1231" s="2" t="n">
        <f aca="false">IF(DH1231&lt;&gt;"",1,0)+IF(DI1231&lt;&gt;"",1,0)+IF(DK1231&lt;&gt;"",1,0)+IF(DM1231&lt;&gt;"",1,0)+IF(DN1231&lt;&gt;"",1,0)+IF(DO1231&lt;&gt;"",1,0)+IF(DQ1231&lt;&gt;"",1,0)+IF(DR1231&lt;&gt;"",1,0)+IF(DT1231&lt;&gt;"",1,0)+IF(DU1231&lt;&gt;"",1,0)+IF(DV1231&lt;&gt;"",1,0)+IF(DW1231&lt;&gt;"",1,0)+IF(DX1231&lt;&gt;"",1,0)+IF(DZ1231&lt;&gt;"",1,0)+IF(EA1231&lt;&gt;"",1,0)+IF(EB1231&lt;&gt;"",1,0)+IF(EE1231&lt;&gt;"",1,0)</f>
        <v>5</v>
      </c>
      <c r="BA1231" s="2" t="n">
        <f aca="false">COUNTIF($DV1231:$EG1231, "&lt;&gt;")</f>
        <v>3</v>
      </c>
      <c r="BB1231" s="0" t="n">
        <f aca="false">AY1231*AX1231</f>
        <v>0</v>
      </c>
      <c r="BK1231" s="0" t="s">
        <v>153</v>
      </c>
      <c r="BL1231" s="0" t="s">
        <v>153</v>
      </c>
      <c r="CA1231" s="0" t="s">
        <v>153</v>
      </c>
      <c r="CP1231" s="0" t="s">
        <v>153</v>
      </c>
      <c r="CZ1231" s="0" t="s">
        <v>238</v>
      </c>
      <c r="DC1231" s="0" t="s">
        <v>153</v>
      </c>
      <c r="DF1231" s="0" t="s">
        <v>153</v>
      </c>
      <c r="DI1231" s="0" t="s">
        <v>153</v>
      </c>
      <c r="DL1231" s="0" t="s">
        <v>153</v>
      </c>
      <c r="DN1231" s="0" t="s">
        <v>153</v>
      </c>
      <c r="DU1231" s="0" t="s">
        <v>153</v>
      </c>
      <c r="DX1231" s="0" t="s">
        <v>153</v>
      </c>
      <c r="EA1231" s="0" t="s">
        <v>153</v>
      </c>
      <c r="EF1231" s="0" t="s">
        <v>153</v>
      </c>
    </row>
    <row r="1232" customFormat="false" ht="13.8" hidden="false" customHeight="false" outlineLevel="0" collapsed="false">
      <c r="A1232" s="0" t="s">
        <v>5754</v>
      </c>
      <c r="B1232" s="0" t="n">
        <v>78</v>
      </c>
      <c r="C1232" s="0" t="n">
        <v>362272</v>
      </c>
      <c r="D1232" s="0" t="s">
        <v>5749</v>
      </c>
      <c r="E1232" s="0" t="s">
        <v>277</v>
      </c>
      <c r="F1232" s="0" t="str">
        <f aca="false">CONCATENATE(D1232," ",LEFT(H1232,4),"T=",AU1232,"D=",AV1232,"R=",AW1232,"M=",AX1232,"L=",AY1232,"B=",AZ1232)</f>
        <v>HAGAN T=D=WARREN-WARD 5R=6M=0L=0B=3</v>
      </c>
      <c r="G1232" s="0" t="s">
        <v>1003</v>
      </c>
      <c r="I1232" s="0" t="s">
        <v>5755</v>
      </c>
      <c r="J1232" s="0" t="s">
        <v>5756</v>
      </c>
      <c r="K1232" s="0" t="s">
        <v>143</v>
      </c>
      <c r="M1232" s="0" t="str">
        <f aca="false">RIGHT(N1232,LEN(N1232)-FIND(" ",N1232))</f>
        <v>WILLARD AVE SE</v>
      </c>
      <c r="N1232" s="0" t="s">
        <v>5753</v>
      </c>
      <c r="P1232" s="0" t="s">
        <v>145</v>
      </c>
      <c r="Q1232" s="0" t="s">
        <v>146</v>
      </c>
      <c r="R1232" s="0" t="n">
        <v>44484</v>
      </c>
      <c r="AD1232" s="0" t="s">
        <v>147</v>
      </c>
      <c r="AE1232" s="0" t="s">
        <v>148</v>
      </c>
      <c r="AF1232" s="0" t="s">
        <v>149</v>
      </c>
      <c r="AH1232" s="0" t="n">
        <v>14</v>
      </c>
      <c r="AI1232" s="0" t="n">
        <v>11</v>
      </c>
      <c r="AN1232" s="0" t="s">
        <v>145</v>
      </c>
      <c r="AO1232" s="0" t="s">
        <v>5514</v>
      </c>
      <c r="AP1232" s="0" t="s">
        <v>5515</v>
      </c>
      <c r="AQ1232" s="0" t="n">
        <v>9</v>
      </c>
      <c r="AR1232" s="0" t="n">
        <v>64</v>
      </c>
      <c r="AS1232" s="0" t="n">
        <v>32</v>
      </c>
      <c r="AV1232" s="0" t="s">
        <v>152</v>
      </c>
      <c r="AW1232" s="0" t="n">
        <f aca="false">COUNTA($BA1232:$EG1232)</f>
        <v>6</v>
      </c>
      <c r="AX1232" s="0" t="n">
        <f aca="false">COUNTIF($BC1232:$EG1232,"D")</f>
        <v>0</v>
      </c>
      <c r="AY1232" s="0" t="n">
        <f aca="false">COUNTIF($BC1232:$EG1232,"R")</f>
        <v>0</v>
      </c>
      <c r="AZ1232" s="2" t="n">
        <f aca="false">IF(DH1232&lt;&gt;"",1,0)+IF(DI1232&lt;&gt;"",1,0)+IF(DK1232&lt;&gt;"",1,0)+IF(DM1232&lt;&gt;"",1,0)+IF(DN1232&lt;&gt;"",1,0)+IF(DO1232&lt;&gt;"",1,0)+IF(DQ1232&lt;&gt;"",1,0)+IF(DR1232&lt;&gt;"",1,0)+IF(DT1232&lt;&gt;"",1,0)+IF(DU1232&lt;&gt;"",1,0)+IF(DV1232&lt;&gt;"",1,0)+IF(DW1232&lt;&gt;"",1,0)+IF(DX1232&lt;&gt;"",1,0)+IF(DZ1232&lt;&gt;"",1,0)+IF(EA1232&lt;&gt;"",1,0)+IF(EB1232&lt;&gt;"",1,0)+IF(EE1232&lt;&gt;"",1,0)</f>
        <v>3</v>
      </c>
      <c r="BA1232" s="2" t="n">
        <f aca="false">COUNTIF($DV1232:$EG1232, "&lt;&gt;")</f>
        <v>3</v>
      </c>
      <c r="BB1232" s="0" t="n">
        <f aca="false">AY1232*AX1232</f>
        <v>0</v>
      </c>
      <c r="DU1232" s="0" t="s">
        <v>153</v>
      </c>
      <c r="DX1232" s="0" t="s">
        <v>153</v>
      </c>
      <c r="EA1232" s="0" t="s">
        <v>153</v>
      </c>
      <c r="EF1232" s="0" t="s">
        <v>153</v>
      </c>
    </row>
    <row r="1233" customFormat="false" ht="13.8" hidden="false" customHeight="false" outlineLevel="0" collapsed="false">
      <c r="A1233" s="0" t="s">
        <v>5757</v>
      </c>
      <c r="B1233" s="0" t="n">
        <v>78</v>
      </c>
      <c r="C1233" s="0" t="n">
        <v>450581</v>
      </c>
      <c r="D1233" s="0" t="s">
        <v>5758</v>
      </c>
      <c r="E1233" s="0" t="s">
        <v>5759</v>
      </c>
      <c r="F1233" s="0" t="str">
        <f aca="false">CONCATENATE(D1233," ",LEFT(H1233,4),"T=",AU1233,"D=",AV1233,"R=",AW1233,"M=",AX1233,"L=",AY1233,"B=",AZ1233)</f>
        <v>AYRES T=D=WARREN-WARD 5R=32M=0L=6B=7</v>
      </c>
      <c r="G1233" s="0" t="s">
        <v>284</v>
      </c>
      <c r="I1233" s="0" t="s">
        <v>5760</v>
      </c>
      <c r="J1233" s="0" t="s">
        <v>5761</v>
      </c>
      <c r="K1233" s="0" t="s">
        <v>143</v>
      </c>
      <c r="L1233" s="0" t="s">
        <v>238</v>
      </c>
      <c r="M1233" s="0" t="str">
        <f aca="false">RIGHT(N1233,LEN(N1233)-FIND(" ",N1233))</f>
        <v>WILLARD AVE SE</v>
      </c>
      <c r="N1233" s="0" t="s">
        <v>5753</v>
      </c>
      <c r="P1233" s="0" t="s">
        <v>145</v>
      </c>
      <c r="Q1233" s="0" t="s">
        <v>146</v>
      </c>
      <c r="R1233" s="0" t="n">
        <v>44484</v>
      </c>
      <c r="AD1233" s="0" t="s">
        <v>147</v>
      </c>
      <c r="AE1233" s="0" t="s">
        <v>148</v>
      </c>
      <c r="AF1233" s="0" t="s">
        <v>149</v>
      </c>
      <c r="AH1233" s="0" t="n">
        <v>14</v>
      </c>
      <c r="AI1233" s="0" t="n">
        <v>11</v>
      </c>
      <c r="AN1233" s="0" t="s">
        <v>145</v>
      </c>
      <c r="AO1233" s="0" t="s">
        <v>5514</v>
      </c>
      <c r="AP1233" s="0" t="s">
        <v>5515</v>
      </c>
      <c r="AQ1233" s="0" t="n">
        <v>9</v>
      </c>
      <c r="AR1233" s="0" t="n">
        <v>64</v>
      </c>
      <c r="AS1233" s="0" t="n">
        <v>32</v>
      </c>
      <c r="AV1233" s="0" t="s">
        <v>152</v>
      </c>
      <c r="AW1233" s="0" t="n">
        <f aca="false">COUNTA($BA1233:$EG1233)</f>
        <v>32</v>
      </c>
      <c r="AX1233" s="0" t="n">
        <f aca="false">COUNTIF($BC1233:$EG1233,"D")</f>
        <v>0</v>
      </c>
      <c r="AY1233" s="0" t="n">
        <f aca="false">COUNTIF($BC1233:$EG1233,"R")</f>
        <v>6</v>
      </c>
      <c r="AZ1233" s="2" t="n">
        <f aca="false">IF(DH1233&lt;&gt;"",1,0)+IF(DI1233&lt;&gt;"",1,0)+IF(DK1233&lt;&gt;"",1,0)+IF(DM1233&lt;&gt;"",1,0)+IF(DN1233&lt;&gt;"",1,0)+IF(DO1233&lt;&gt;"",1,0)+IF(DQ1233&lt;&gt;"",1,0)+IF(DR1233&lt;&gt;"",1,0)+IF(DT1233&lt;&gt;"",1,0)+IF(DU1233&lt;&gt;"",1,0)+IF(DV1233&lt;&gt;"",1,0)+IF(DW1233&lt;&gt;"",1,0)+IF(DX1233&lt;&gt;"",1,0)+IF(DZ1233&lt;&gt;"",1,0)+IF(EA1233&lt;&gt;"",1,0)+IF(EB1233&lt;&gt;"",1,0)+IF(EE1233&lt;&gt;"",1,0)</f>
        <v>7</v>
      </c>
      <c r="BA1233" s="2" t="n">
        <f aca="false">COUNTIF($DV1233:$EG1233, "&lt;&gt;")</f>
        <v>4</v>
      </c>
      <c r="BB1233" s="0" t="n">
        <f aca="false">AY1233*AX1233</f>
        <v>0</v>
      </c>
      <c r="BC1233" s="0" t="s">
        <v>153</v>
      </c>
      <c r="BD1233" s="0" t="s">
        <v>153</v>
      </c>
      <c r="BF1233" s="0" t="s">
        <v>153</v>
      </c>
      <c r="BK1233" s="0" t="s">
        <v>153</v>
      </c>
      <c r="BL1233" s="0" t="s">
        <v>153</v>
      </c>
      <c r="BP1233" s="0" t="s">
        <v>153</v>
      </c>
      <c r="BS1233" s="0" t="s">
        <v>153</v>
      </c>
      <c r="BV1233" s="0" t="s">
        <v>153</v>
      </c>
      <c r="BY1233" s="0" t="s">
        <v>238</v>
      </c>
      <c r="CA1233" s="0" t="s">
        <v>153</v>
      </c>
      <c r="CG1233" s="0" t="s">
        <v>153</v>
      </c>
      <c r="CK1233" s="0" t="s">
        <v>153</v>
      </c>
      <c r="CN1233" s="0" t="s">
        <v>153</v>
      </c>
      <c r="CO1233" s="0" t="s">
        <v>238</v>
      </c>
      <c r="CP1233" s="0" t="s">
        <v>153</v>
      </c>
      <c r="CY1233" s="0" t="s">
        <v>153</v>
      </c>
      <c r="CZ1233" s="0" t="s">
        <v>238</v>
      </c>
      <c r="DC1233" s="0" t="s">
        <v>153</v>
      </c>
      <c r="DF1233" s="0" t="s">
        <v>153</v>
      </c>
      <c r="DI1233" s="0" t="s">
        <v>153</v>
      </c>
      <c r="DL1233" s="0" t="s">
        <v>153</v>
      </c>
      <c r="DN1233" s="0" t="s">
        <v>153</v>
      </c>
      <c r="DR1233" s="0" t="s">
        <v>153</v>
      </c>
      <c r="DS1233" s="0" t="s">
        <v>238</v>
      </c>
      <c r="DT1233" s="0" t="s">
        <v>238</v>
      </c>
      <c r="DU1233" s="0" t="s">
        <v>153</v>
      </c>
      <c r="DX1233" s="0" t="s">
        <v>153</v>
      </c>
      <c r="EA1233" s="0" t="s">
        <v>153</v>
      </c>
      <c r="ED1233" s="0" t="s">
        <v>238</v>
      </c>
      <c r="EF1233" s="0" t="s">
        <v>153</v>
      </c>
    </row>
    <row r="1234" customFormat="false" ht="13.8" hidden="false" customHeight="false" outlineLevel="0" collapsed="false">
      <c r="A1234" s="0" t="s">
        <v>5762</v>
      </c>
      <c r="B1234" s="0" t="n">
        <v>78</v>
      </c>
      <c r="C1234" s="0" t="n">
        <v>322861</v>
      </c>
      <c r="D1234" s="0" t="s">
        <v>4329</v>
      </c>
      <c r="E1234" s="0" t="s">
        <v>5763</v>
      </c>
      <c r="F1234" s="0" t="str">
        <f aca="false">CONCATENATE(D1234," ",LEFT(H1234,4),"T=",AU1234,"D=",AV1234,"R=",AW1234,"M=",AX1234,"L=",AY1234,"B=",AZ1234)</f>
        <v>TIPTON T=D=WARREN-WARD 5R=6M=0L=0B=3</v>
      </c>
      <c r="G1234" s="0" t="s">
        <v>787</v>
      </c>
      <c r="I1234" s="0" t="s">
        <v>5764</v>
      </c>
      <c r="J1234" s="0" t="s">
        <v>5765</v>
      </c>
      <c r="K1234" s="0" t="s">
        <v>143</v>
      </c>
      <c r="M1234" s="0" t="str">
        <f aca="false">RIGHT(N1234,LEN(N1234)-FIND(" ",N1234))</f>
        <v>WILLARD AVE SE</v>
      </c>
      <c r="N1234" s="0" t="s">
        <v>5766</v>
      </c>
      <c r="P1234" s="0" t="s">
        <v>145</v>
      </c>
      <c r="Q1234" s="0" t="s">
        <v>146</v>
      </c>
      <c r="R1234" s="0" t="n">
        <v>44484</v>
      </c>
      <c r="AD1234" s="0" t="s">
        <v>147</v>
      </c>
      <c r="AE1234" s="0" t="s">
        <v>148</v>
      </c>
      <c r="AF1234" s="0" t="s">
        <v>149</v>
      </c>
      <c r="AH1234" s="0" t="n">
        <v>14</v>
      </c>
      <c r="AI1234" s="0" t="n">
        <v>11</v>
      </c>
      <c r="AN1234" s="0" t="s">
        <v>145</v>
      </c>
      <c r="AO1234" s="0" t="s">
        <v>5514</v>
      </c>
      <c r="AP1234" s="0" t="s">
        <v>5515</v>
      </c>
      <c r="AQ1234" s="0" t="n">
        <v>9</v>
      </c>
      <c r="AR1234" s="0" t="n">
        <v>64</v>
      </c>
      <c r="AS1234" s="0" t="n">
        <v>32</v>
      </c>
      <c r="AV1234" s="0" t="s">
        <v>152</v>
      </c>
      <c r="AW1234" s="0" t="n">
        <f aca="false">COUNTA($BA1234:$EG1234)</f>
        <v>6</v>
      </c>
      <c r="AX1234" s="0" t="n">
        <f aca="false">COUNTIF($BC1234:$EG1234,"D")</f>
        <v>0</v>
      </c>
      <c r="AY1234" s="0" t="n">
        <f aca="false">COUNTIF($BC1234:$EG1234,"R")</f>
        <v>0</v>
      </c>
      <c r="AZ1234" s="2" t="n">
        <f aca="false">IF(DH1234&lt;&gt;"",1,0)+IF(DI1234&lt;&gt;"",1,0)+IF(DK1234&lt;&gt;"",1,0)+IF(DM1234&lt;&gt;"",1,0)+IF(DN1234&lt;&gt;"",1,0)+IF(DO1234&lt;&gt;"",1,0)+IF(DQ1234&lt;&gt;"",1,0)+IF(DR1234&lt;&gt;"",1,0)+IF(DT1234&lt;&gt;"",1,0)+IF(DU1234&lt;&gt;"",1,0)+IF(DV1234&lt;&gt;"",1,0)+IF(DW1234&lt;&gt;"",1,0)+IF(DX1234&lt;&gt;"",1,0)+IF(DZ1234&lt;&gt;"",1,0)+IF(EA1234&lt;&gt;"",1,0)+IF(EB1234&lt;&gt;"",1,0)+IF(EE1234&lt;&gt;"",1,0)</f>
        <v>3</v>
      </c>
      <c r="BA1234" s="2" t="n">
        <f aca="false">COUNTIF($DV1234:$EG1234, "&lt;&gt;")</f>
        <v>2</v>
      </c>
      <c r="BB1234" s="0" t="n">
        <f aca="false">AY1234*AX1234</f>
        <v>0</v>
      </c>
      <c r="DN1234" s="0" t="s">
        <v>153</v>
      </c>
      <c r="DU1234" s="0" t="s">
        <v>153</v>
      </c>
      <c r="DX1234" s="0" t="s">
        <v>153</v>
      </c>
      <c r="EF1234" s="0" t="s">
        <v>153</v>
      </c>
    </row>
    <row r="1235" customFormat="false" ht="13.8" hidden="false" customHeight="false" outlineLevel="0" collapsed="false">
      <c r="A1235" s="0" t="s">
        <v>5767</v>
      </c>
      <c r="B1235" s="0" t="n">
        <v>78</v>
      </c>
      <c r="C1235" s="0" t="n">
        <v>320186</v>
      </c>
      <c r="D1235" s="0" t="s">
        <v>5768</v>
      </c>
      <c r="E1235" s="0" t="s">
        <v>5769</v>
      </c>
      <c r="F1235" s="0" t="str">
        <f aca="false">CONCATENATE(D1235," ",LEFT(H1235,4),"T=",AU1235,"D=",AV1235,"R=",AW1235,"M=",AX1235,"L=",AY1235,"B=",AZ1235)</f>
        <v>CHANDLER T=D=WARREN-WARD 5R=7M=0L=0B=1</v>
      </c>
      <c r="G1235" s="0" t="s">
        <v>176</v>
      </c>
      <c r="I1235" s="0" t="s">
        <v>5770</v>
      </c>
      <c r="J1235" s="0" t="s">
        <v>5771</v>
      </c>
      <c r="K1235" s="0" t="s">
        <v>143</v>
      </c>
      <c r="M1235" s="0" t="str">
        <f aca="false">RIGHT(N1235,LEN(N1235)-FIND(" ",N1235))</f>
        <v>WILLARD AVE SE</v>
      </c>
      <c r="N1235" s="0" t="s">
        <v>5772</v>
      </c>
      <c r="P1235" s="0" t="s">
        <v>145</v>
      </c>
      <c r="Q1235" s="0" t="s">
        <v>146</v>
      </c>
      <c r="R1235" s="0" t="n">
        <v>44484</v>
      </c>
      <c r="AD1235" s="0" t="s">
        <v>147</v>
      </c>
      <c r="AE1235" s="0" t="s">
        <v>148</v>
      </c>
      <c r="AF1235" s="0" t="s">
        <v>149</v>
      </c>
      <c r="AH1235" s="0" t="n">
        <v>14</v>
      </c>
      <c r="AI1235" s="0" t="n">
        <v>11</v>
      </c>
      <c r="AN1235" s="0" t="s">
        <v>145</v>
      </c>
      <c r="AO1235" s="0" t="s">
        <v>5514</v>
      </c>
      <c r="AP1235" s="0" t="s">
        <v>5515</v>
      </c>
      <c r="AQ1235" s="0" t="n">
        <v>9</v>
      </c>
      <c r="AR1235" s="0" t="n">
        <v>64</v>
      </c>
      <c r="AS1235" s="0" t="n">
        <v>32</v>
      </c>
      <c r="AV1235" s="0" t="s">
        <v>152</v>
      </c>
      <c r="AW1235" s="0" t="n">
        <f aca="false">COUNTA($BA1235:$EG1235)</f>
        <v>7</v>
      </c>
      <c r="AX1235" s="0" t="n">
        <f aca="false">COUNTIF($BC1235:$EG1235,"D")</f>
        <v>0</v>
      </c>
      <c r="AY1235" s="0" t="n">
        <f aca="false">COUNTIF($BC1235:$EG1235,"R")</f>
        <v>0</v>
      </c>
      <c r="AZ1235" s="2" t="n">
        <f aca="false">IF(DH1235&lt;&gt;"",1,0)+IF(DI1235&lt;&gt;"",1,0)+IF(DK1235&lt;&gt;"",1,0)+IF(DM1235&lt;&gt;"",1,0)+IF(DN1235&lt;&gt;"",1,0)+IF(DO1235&lt;&gt;"",1,0)+IF(DQ1235&lt;&gt;"",1,0)+IF(DR1235&lt;&gt;"",1,0)+IF(DT1235&lt;&gt;"",1,0)+IF(DU1235&lt;&gt;"",1,0)+IF(DV1235&lt;&gt;"",1,0)+IF(DW1235&lt;&gt;"",1,0)+IF(DX1235&lt;&gt;"",1,0)+IF(DZ1235&lt;&gt;"",1,0)+IF(EA1235&lt;&gt;"",1,0)+IF(EB1235&lt;&gt;"",1,0)+IF(EE1235&lt;&gt;"",1,0)</f>
        <v>1</v>
      </c>
      <c r="BA1235" s="2" t="n">
        <f aca="false">COUNTIF($DV1235:$EG1235, "&lt;&gt;")</f>
        <v>0</v>
      </c>
      <c r="BB1235" s="0" t="n">
        <f aca="false">AY1235*AX1235</f>
        <v>0</v>
      </c>
      <c r="BL1235" s="0" t="s">
        <v>153</v>
      </c>
      <c r="CA1235" s="0" t="s">
        <v>153</v>
      </c>
      <c r="CK1235" s="0" t="s">
        <v>153</v>
      </c>
      <c r="DC1235" s="0" t="s">
        <v>153</v>
      </c>
      <c r="DN1235" s="0" t="s">
        <v>153</v>
      </c>
    </row>
    <row r="1236" customFormat="false" ht="13.8" hidden="false" customHeight="false" outlineLevel="0" collapsed="false">
      <c r="A1236" s="0" t="s">
        <v>5773</v>
      </c>
      <c r="B1236" s="0" t="n">
        <v>78</v>
      </c>
      <c r="C1236" s="0" t="n">
        <v>432008</v>
      </c>
      <c r="D1236" s="0" t="s">
        <v>5774</v>
      </c>
      <c r="E1236" s="0" t="s">
        <v>5775</v>
      </c>
      <c r="F1236" s="0" t="str">
        <f aca="false">CONCATENATE(D1236," ",LEFT(H1236,4),"T=",AU1236,"D=",AV1236,"R=",AW1236,"M=",AX1236,"L=",AY1236,"B=",AZ1236)</f>
        <v>BARNES T=D=WARREN-WARD 5R=7M=0L=0B=2</v>
      </c>
      <c r="G1236" s="0" t="s">
        <v>140</v>
      </c>
      <c r="I1236" s="0" t="s">
        <v>5776</v>
      </c>
      <c r="J1236" s="0" t="s">
        <v>688</v>
      </c>
      <c r="K1236" s="0" t="s">
        <v>143</v>
      </c>
      <c r="M1236" s="0" t="str">
        <f aca="false">RIGHT(N1236,LEN(N1236)-FIND(" ",N1236))</f>
        <v>WILLARD AVE SE</v>
      </c>
      <c r="N1236" s="0" t="s">
        <v>5772</v>
      </c>
      <c r="P1236" s="0" t="s">
        <v>145</v>
      </c>
      <c r="Q1236" s="0" t="s">
        <v>146</v>
      </c>
      <c r="R1236" s="0" t="n">
        <v>44484</v>
      </c>
      <c r="AD1236" s="0" t="s">
        <v>147</v>
      </c>
      <c r="AE1236" s="0" t="s">
        <v>148</v>
      </c>
      <c r="AF1236" s="0" t="s">
        <v>149</v>
      </c>
      <c r="AH1236" s="0" t="n">
        <v>14</v>
      </c>
      <c r="AI1236" s="0" t="n">
        <v>11</v>
      </c>
      <c r="AN1236" s="0" t="s">
        <v>145</v>
      </c>
      <c r="AO1236" s="0" t="s">
        <v>5514</v>
      </c>
      <c r="AP1236" s="0" t="s">
        <v>5515</v>
      </c>
      <c r="AQ1236" s="0" t="n">
        <v>9</v>
      </c>
      <c r="AR1236" s="0" t="n">
        <v>64</v>
      </c>
      <c r="AS1236" s="0" t="n">
        <v>32</v>
      </c>
      <c r="AV1236" s="0" t="s">
        <v>152</v>
      </c>
      <c r="AW1236" s="0" t="n">
        <f aca="false">COUNTA($BA1236:$EG1236)</f>
        <v>7</v>
      </c>
      <c r="AX1236" s="0" t="n">
        <f aca="false">COUNTIF($BC1236:$EG1236,"D")</f>
        <v>0</v>
      </c>
      <c r="AY1236" s="0" t="n">
        <f aca="false">COUNTIF($BC1236:$EG1236,"R")</f>
        <v>0</v>
      </c>
      <c r="AZ1236" s="2" t="n">
        <f aca="false">IF(DH1236&lt;&gt;"",1,0)+IF(DI1236&lt;&gt;"",1,0)+IF(DK1236&lt;&gt;"",1,0)+IF(DM1236&lt;&gt;"",1,0)+IF(DN1236&lt;&gt;"",1,0)+IF(DO1236&lt;&gt;"",1,0)+IF(DQ1236&lt;&gt;"",1,0)+IF(DR1236&lt;&gt;"",1,0)+IF(DT1236&lt;&gt;"",1,0)+IF(DU1236&lt;&gt;"",1,0)+IF(DV1236&lt;&gt;"",1,0)+IF(DW1236&lt;&gt;"",1,0)+IF(DX1236&lt;&gt;"",1,0)+IF(DZ1236&lt;&gt;"",1,0)+IF(EA1236&lt;&gt;"",1,0)+IF(EB1236&lt;&gt;"",1,0)+IF(EE1236&lt;&gt;"",1,0)</f>
        <v>2</v>
      </c>
      <c r="BA1236" s="2" t="n">
        <f aca="false">COUNTIF($DV1236:$EG1236, "&lt;&gt;")</f>
        <v>1</v>
      </c>
      <c r="BB1236" s="0" t="n">
        <f aca="false">AY1236*AX1236</f>
        <v>0</v>
      </c>
      <c r="CP1236" s="0" t="s">
        <v>153</v>
      </c>
      <c r="DC1236" s="0" t="s">
        <v>153</v>
      </c>
      <c r="DI1236" s="0" t="s">
        <v>153</v>
      </c>
      <c r="DN1236" s="0" t="s">
        <v>153</v>
      </c>
      <c r="EF1236" s="0" t="s">
        <v>153</v>
      </c>
    </row>
    <row r="1237" customFormat="false" ht="13.8" hidden="false" customHeight="false" outlineLevel="0" collapsed="false">
      <c r="A1237" s="0" t="s">
        <v>5777</v>
      </c>
      <c r="B1237" s="0" t="n">
        <v>78</v>
      </c>
      <c r="C1237" s="0" t="n">
        <v>460412</v>
      </c>
      <c r="D1237" s="0" t="s">
        <v>329</v>
      </c>
      <c r="E1237" s="0" t="s">
        <v>5344</v>
      </c>
      <c r="F1237" s="0" t="str">
        <f aca="false">CONCATENATE(D1237," ",LEFT(H1237,4),"T=",AU1237,"D=",AV1237,"R=",AW1237,"M=",AX1237,"L=",AY1237,"B=",AZ1237)</f>
        <v>JONES T=D=WARREN-WARD 5R=40M=10L=0B=7</v>
      </c>
      <c r="G1237" s="0" t="s">
        <v>212</v>
      </c>
      <c r="I1237" s="0" t="s">
        <v>5778</v>
      </c>
      <c r="J1237" s="0" t="s">
        <v>5779</v>
      </c>
      <c r="K1237" s="0" t="s">
        <v>143</v>
      </c>
      <c r="L1237" s="0" t="s">
        <v>162</v>
      </c>
      <c r="M1237" s="0" t="str">
        <f aca="false">RIGHT(N1237,LEN(N1237)-FIND(" ",N1237))</f>
        <v>WILLARD AVE SE</v>
      </c>
      <c r="N1237" s="0" t="s">
        <v>5780</v>
      </c>
      <c r="P1237" s="0" t="s">
        <v>145</v>
      </c>
      <c r="Q1237" s="0" t="s">
        <v>146</v>
      </c>
      <c r="R1237" s="0" t="n">
        <v>44484</v>
      </c>
      <c r="AD1237" s="0" t="s">
        <v>147</v>
      </c>
      <c r="AE1237" s="0" t="s">
        <v>148</v>
      </c>
      <c r="AF1237" s="0" t="s">
        <v>149</v>
      </c>
      <c r="AH1237" s="0" t="n">
        <v>14</v>
      </c>
      <c r="AI1237" s="0" t="n">
        <v>11</v>
      </c>
      <c r="AN1237" s="0" t="s">
        <v>145</v>
      </c>
      <c r="AO1237" s="0" t="s">
        <v>5514</v>
      </c>
      <c r="AP1237" s="0" t="s">
        <v>5515</v>
      </c>
      <c r="AQ1237" s="0" t="n">
        <v>9</v>
      </c>
      <c r="AR1237" s="0" t="n">
        <v>64</v>
      </c>
      <c r="AS1237" s="0" t="n">
        <v>32</v>
      </c>
      <c r="AV1237" s="0" t="s">
        <v>152</v>
      </c>
      <c r="AW1237" s="0" t="n">
        <f aca="false">COUNTA($BA1237:$EG1237)</f>
        <v>40</v>
      </c>
      <c r="AX1237" s="0" t="n">
        <f aca="false">COUNTIF($BC1237:$EG1237,"D")</f>
        <v>10</v>
      </c>
      <c r="AY1237" s="0" t="n">
        <f aca="false">COUNTIF($BC1237:$EG1237,"R")</f>
        <v>0</v>
      </c>
      <c r="AZ1237" s="2" t="n">
        <f aca="false">IF(DH1237&lt;&gt;"",1,0)+IF(DI1237&lt;&gt;"",1,0)+IF(DK1237&lt;&gt;"",1,0)+IF(DM1237&lt;&gt;"",1,0)+IF(DN1237&lt;&gt;"",1,0)+IF(DO1237&lt;&gt;"",1,0)+IF(DQ1237&lt;&gt;"",1,0)+IF(DR1237&lt;&gt;"",1,0)+IF(DT1237&lt;&gt;"",1,0)+IF(DU1237&lt;&gt;"",1,0)+IF(DV1237&lt;&gt;"",1,0)+IF(DW1237&lt;&gt;"",1,0)+IF(DX1237&lt;&gt;"",1,0)+IF(DZ1237&lt;&gt;"",1,0)+IF(EA1237&lt;&gt;"",1,0)+IF(EB1237&lt;&gt;"",1,0)+IF(EE1237&lt;&gt;"",1,0)</f>
        <v>7</v>
      </c>
      <c r="BA1237" s="2" t="n">
        <f aca="false">COUNTIF($DV1237:$EG1237, "&lt;&gt;")</f>
        <v>4</v>
      </c>
      <c r="BB1237" s="0" t="n">
        <f aca="false">AY1237*AX1237</f>
        <v>0</v>
      </c>
      <c r="BC1237" s="0" t="s">
        <v>153</v>
      </c>
      <c r="BD1237" s="0" t="s">
        <v>153</v>
      </c>
      <c r="BF1237" s="0" t="s">
        <v>153</v>
      </c>
      <c r="BG1237" s="0" t="s">
        <v>153</v>
      </c>
      <c r="BH1237" s="0" t="s">
        <v>153</v>
      </c>
      <c r="BI1237" s="0" t="s">
        <v>153</v>
      </c>
      <c r="BJ1237" s="0" t="s">
        <v>153</v>
      </c>
      <c r="BK1237" s="0" t="s">
        <v>153</v>
      </c>
      <c r="BL1237" s="0" t="s">
        <v>153</v>
      </c>
      <c r="BP1237" s="0" t="s">
        <v>153</v>
      </c>
      <c r="BR1237" s="0" t="s">
        <v>153</v>
      </c>
      <c r="BS1237" s="0" t="s">
        <v>153</v>
      </c>
      <c r="BY1237" s="0" t="s">
        <v>162</v>
      </c>
      <c r="CA1237" s="0" t="s">
        <v>153</v>
      </c>
      <c r="CG1237" s="0" t="s">
        <v>153</v>
      </c>
      <c r="CH1237" s="0" t="s">
        <v>162</v>
      </c>
      <c r="CK1237" s="0" t="s">
        <v>153</v>
      </c>
      <c r="CL1237" s="0" t="s">
        <v>162</v>
      </c>
      <c r="CN1237" s="0" t="s">
        <v>153</v>
      </c>
      <c r="CO1237" s="0" t="s">
        <v>162</v>
      </c>
      <c r="CP1237" s="0" t="s">
        <v>153</v>
      </c>
      <c r="CT1237" s="0" t="s">
        <v>153</v>
      </c>
      <c r="CV1237" s="0" t="s">
        <v>153</v>
      </c>
      <c r="CW1237" s="0" t="s">
        <v>162</v>
      </c>
      <c r="CY1237" s="0" t="s">
        <v>153</v>
      </c>
      <c r="CZ1237" s="0" t="s">
        <v>162</v>
      </c>
      <c r="DC1237" s="0" t="s">
        <v>153</v>
      </c>
      <c r="DD1237" s="0" t="s">
        <v>162</v>
      </c>
      <c r="DG1237" s="0" t="s">
        <v>162</v>
      </c>
      <c r="DI1237" s="0" t="s">
        <v>153</v>
      </c>
      <c r="DN1237" s="0" t="s">
        <v>153</v>
      </c>
      <c r="DR1237" s="0" t="s">
        <v>153</v>
      </c>
      <c r="DS1237" s="0" t="s">
        <v>162</v>
      </c>
      <c r="DU1237" s="0" t="s">
        <v>153</v>
      </c>
      <c r="DW1237" s="0" t="s">
        <v>162</v>
      </c>
      <c r="DX1237" s="0" t="s">
        <v>153</v>
      </c>
      <c r="EA1237" s="0" t="s">
        <v>153</v>
      </c>
      <c r="EF1237" s="0" t="s">
        <v>153</v>
      </c>
    </row>
    <row r="1238" customFormat="false" ht="13.8" hidden="false" customHeight="false" outlineLevel="0" collapsed="false">
      <c r="A1238" s="0" t="s">
        <v>5781</v>
      </c>
      <c r="B1238" s="0" t="n">
        <v>78</v>
      </c>
      <c r="C1238" s="0" t="n">
        <v>280021</v>
      </c>
      <c r="D1238" s="0" t="s">
        <v>2667</v>
      </c>
      <c r="E1238" s="0" t="s">
        <v>5782</v>
      </c>
      <c r="F1238" s="0" t="str">
        <f aca="false">CONCATENATE(D1238," ",LEFT(H1238,4),"T=",AU1238,"D=",AV1238,"R=",AW1238,"M=",AX1238,"L=",AY1238,"B=",AZ1238)</f>
        <v>MASON T=D=WARREN-WARD 5R=16M=3L=0B=6</v>
      </c>
      <c r="G1238" s="0" t="s">
        <v>5783</v>
      </c>
      <c r="I1238" s="0" t="s">
        <v>5784</v>
      </c>
      <c r="J1238" s="0" t="s">
        <v>3779</v>
      </c>
      <c r="K1238" s="0" t="s">
        <v>143</v>
      </c>
      <c r="M1238" s="0" t="str">
        <f aca="false">RIGHT(N1238,LEN(N1238)-FIND(" ",N1238))</f>
        <v>WICK ST SE</v>
      </c>
      <c r="N1238" s="0" t="s">
        <v>5785</v>
      </c>
      <c r="P1238" s="0" t="s">
        <v>145</v>
      </c>
      <c r="Q1238" s="0" t="s">
        <v>146</v>
      </c>
      <c r="R1238" s="0" t="n">
        <v>44484</v>
      </c>
      <c r="AD1238" s="0" t="s">
        <v>147</v>
      </c>
      <c r="AE1238" s="0" t="s">
        <v>148</v>
      </c>
      <c r="AF1238" s="0" t="s">
        <v>149</v>
      </c>
      <c r="AH1238" s="0" t="n">
        <v>14</v>
      </c>
      <c r="AI1238" s="0" t="n">
        <v>11</v>
      </c>
      <c r="AN1238" s="0" t="s">
        <v>145</v>
      </c>
      <c r="AO1238" s="0" t="s">
        <v>5514</v>
      </c>
      <c r="AP1238" s="0" t="s">
        <v>5515</v>
      </c>
      <c r="AQ1238" s="0" t="n">
        <v>9</v>
      </c>
      <c r="AR1238" s="0" t="n">
        <v>64</v>
      </c>
      <c r="AS1238" s="0" t="n">
        <v>32</v>
      </c>
      <c r="AV1238" s="0" t="s">
        <v>152</v>
      </c>
      <c r="AW1238" s="0" t="n">
        <f aca="false">COUNTA($BA1238:$EG1238)</f>
        <v>16</v>
      </c>
      <c r="AX1238" s="0" t="n">
        <f aca="false">COUNTIF($BC1238:$EG1238,"D")</f>
        <v>3</v>
      </c>
      <c r="AY1238" s="0" t="n">
        <f aca="false">COUNTIF($BC1238:$EG1238,"R")</f>
        <v>0</v>
      </c>
      <c r="AZ1238" s="2" t="n">
        <f aca="false">IF(DH1238&lt;&gt;"",1,0)+IF(DI1238&lt;&gt;"",1,0)+IF(DK1238&lt;&gt;"",1,0)+IF(DM1238&lt;&gt;"",1,0)+IF(DN1238&lt;&gt;"",1,0)+IF(DO1238&lt;&gt;"",1,0)+IF(DQ1238&lt;&gt;"",1,0)+IF(DR1238&lt;&gt;"",1,0)+IF(DT1238&lt;&gt;"",1,0)+IF(DU1238&lt;&gt;"",1,0)+IF(DV1238&lt;&gt;"",1,0)+IF(DW1238&lt;&gt;"",1,0)+IF(DX1238&lt;&gt;"",1,0)+IF(DZ1238&lt;&gt;"",1,0)+IF(EA1238&lt;&gt;"",1,0)+IF(EB1238&lt;&gt;"",1,0)+IF(EE1238&lt;&gt;"",1,0)</f>
        <v>6</v>
      </c>
      <c r="BA1238" s="2" t="n">
        <f aca="false">COUNTIF($DV1238:$EG1238, "&lt;&gt;")</f>
        <v>3</v>
      </c>
      <c r="BB1238" s="0" t="n">
        <f aca="false">AY1238*AX1238</f>
        <v>0</v>
      </c>
      <c r="CP1238" s="0" t="s">
        <v>153</v>
      </c>
      <c r="CV1238" s="0" t="s">
        <v>153</v>
      </c>
      <c r="CY1238" s="0" t="s">
        <v>153</v>
      </c>
      <c r="CZ1238" s="0" t="s">
        <v>162</v>
      </c>
      <c r="DC1238" s="0" t="s">
        <v>153</v>
      </c>
      <c r="DG1238" s="0" t="s">
        <v>162</v>
      </c>
      <c r="DI1238" s="0" t="s">
        <v>153</v>
      </c>
      <c r="DL1238" s="0" t="s">
        <v>153</v>
      </c>
      <c r="DM1238" s="0" t="s">
        <v>162</v>
      </c>
      <c r="DN1238" s="0" t="s">
        <v>153</v>
      </c>
      <c r="DU1238" s="0" t="s">
        <v>153</v>
      </c>
      <c r="DX1238" s="0" t="s">
        <v>153</v>
      </c>
      <c r="EA1238" s="0" t="s">
        <v>153</v>
      </c>
      <c r="EF1238" s="0" t="s">
        <v>153</v>
      </c>
    </row>
    <row r="1239" customFormat="false" ht="13.8" hidden="false" customHeight="false" outlineLevel="0" collapsed="false">
      <c r="A1239" s="0" t="s">
        <v>5786</v>
      </c>
      <c r="B1239" s="0" t="n">
        <v>78</v>
      </c>
      <c r="C1239" s="0" t="n">
        <v>355012</v>
      </c>
      <c r="D1239" s="0" t="s">
        <v>5787</v>
      </c>
      <c r="E1239" s="0" t="s">
        <v>3173</v>
      </c>
      <c r="F1239" s="0" t="str">
        <f aca="false">CONCATENATE(D1239," ",LEFT(H1239,4),"T=",AU1239,"D=",AV1239,"R=",AW1239,"M=",AX1239,"L=",AY1239,"B=",AZ1239)</f>
        <v>HOFF T=D=WARREN-WARD 5R=11M=0L=1B=3</v>
      </c>
      <c r="G1239" s="0" t="s">
        <v>1660</v>
      </c>
      <c r="I1239" s="0" t="s">
        <v>5788</v>
      </c>
      <c r="J1239" s="0" t="s">
        <v>954</v>
      </c>
      <c r="K1239" s="0" t="s">
        <v>143</v>
      </c>
      <c r="M1239" s="0" t="str">
        <f aca="false">RIGHT(N1239,LEN(N1239)-FIND(" ",N1239))</f>
        <v>WICK ST SE</v>
      </c>
      <c r="N1239" s="0" t="s">
        <v>5789</v>
      </c>
      <c r="P1239" s="0" t="s">
        <v>145</v>
      </c>
      <c r="Q1239" s="0" t="s">
        <v>146</v>
      </c>
      <c r="R1239" s="0" t="n">
        <v>44484</v>
      </c>
      <c r="AD1239" s="0" t="s">
        <v>147</v>
      </c>
      <c r="AE1239" s="0" t="s">
        <v>148</v>
      </c>
      <c r="AF1239" s="0" t="s">
        <v>149</v>
      </c>
      <c r="AH1239" s="0" t="n">
        <v>14</v>
      </c>
      <c r="AI1239" s="0" t="n">
        <v>11</v>
      </c>
      <c r="AN1239" s="0" t="s">
        <v>145</v>
      </c>
      <c r="AO1239" s="0" t="s">
        <v>5514</v>
      </c>
      <c r="AP1239" s="0" t="s">
        <v>5515</v>
      </c>
      <c r="AQ1239" s="0" t="n">
        <v>9</v>
      </c>
      <c r="AR1239" s="0" t="n">
        <v>64</v>
      </c>
      <c r="AS1239" s="0" t="n">
        <v>32</v>
      </c>
      <c r="AV1239" s="0" t="s">
        <v>152</v>
      </c>
      <c r="AW1239" s="0" t="n">
        <f aca="false">COUNTA($BA1239:$EG1239)</f>
        <v>11</v>
      </c>
      <c r="AX1239" s="0" t="n">
        <f aca="false">COUNTIF($BC1239:$EG1239,"D")</f>
        <v>0</v>
      </c>
      <c r="AY1239" s="0" t="n">
        <f aca="false">COUNTIF($BC1239:$EG1239,"R")</f>
        <v>1</v>
      </c>
      <c r="AZ1239" s="2" t="n">
        <f aca="false">IF(DH1239&lt;&gt;"",1,0)+IF(DI1239&lt;&gt;"",1,0)+IF(DK1239&lt;&gt;"",1,0)+IF(DM1239&lt;&gt;"",1,0)+IF(DN1239&lt;&gt;"",1,0)+IF(DO1239&lt;&gt;"",1,0)+IF(DQ1239&lt;&gt;"",1,0)+IF(DR1239&lt;&gt;"",1,0)+IF(DT1239&lt;&gt;"",1,0)+IF(DU1239&lt;&gt;"",1,0)+IF(DV1239&lt;&gt;"",1,0)+IF(DW1239&lt;&gt;"",1,0)+IF(DX1239&lt;&gt;"",1,0)+IF(DZ1239&lt;&gt;"",1,0)+IF(EA1239&lt;&gt;"",1,0)+IF(EB1239&lt;&gt;"",1,0)+IF(EE1239&lt;&gt;"",1,0)</f>
        <v>3</v>
      </c>
      <c r="BA1239" s="2" t="n">
        <f aca="false">COUNTIF($DV1239:$EG1239, "&lt;&gt;")</f>
        <v>1</v>
      </c>
      <c r="BB1239" s="0" t="n">
        <f aca="false">AY1239*AX1239</f>
        <v>0</v>
      </c>
      <c r="CA1239" s="0" t="s">
        <v>153</v>
      </c>
      <c r="CP1239" s="0" t="s">
        <v>153</v>
      </c>
      <c r="CY1239" s="0" t="s">
        <v>153</v>
      </c>
      <c r="CZ1239" s="0" t="s">
        <v>238</v>
      </c>
      <c r="DC1239" s="0" t="s">
        <v>153</v>
      </c>
      <c r="DI1239" s="0" t="s">
        <v>153</v>
      </c>
      <c r="DN1239" s="0" t="s">
        <v>153</v>
      </c>
      <c r="DU1239" s="0" t="s">
        <v>153</v>
      </c>
      <c r="EF1239" s="0" t="s">
        <v>153</v>
      </c>
    </row>
    <row r="1240" customFormat="false" ht="13.8" hidden="false" customHeight="false" outlineLevel="0" collapsed="false">
      <c r="A1240" s="0" t="s">
        <v>5790</v>
      </c>
      <c r="B1240" s="0" t="n">
        <v>78</v>
      </c>
      <c r="C1240" s="0" t="n">
        <v>291623</v>
      </c>
      <c r="D1240" s="0" t="s">
        <v>5787</v>
      </c>
      <c r="E1240" s="0" t="s">
        <v>264</v>
      </c>
      <c r="F1240" s="0" t="str">
        <f aca="false">CONCATENATE(D1240," ",LEFT(H1240,4),"T=",AU1240,"D=",AV1240,"R=",AW1240,"M=",AX1240,"L=",AY1240,"B=",AZ1240)</f>
        <v>HOFF T=D=WARREN-WARD 5R=5M=0L=0B=1</v>
      </c>
      <c r="G1240" s="0" t="s">
        <v>162</v>
      </c>
      <c r="I1240" s="0" t="s">
        <v>5791</v>
      </c>
      <c r="J1240" s="0" t="s">
        <v>5792</v>
      </c>
      <c r="K1240" s="0" t="s">
        <v>143</v>
      </c>
      <c r="M1240" s="0" t="str">
        <f aca="false">RIGHT(N1240,LEN(N1240)-FIND(" ",N1240))</f>
        <v>WICK ST SE</v>
      </c>
      <c r="N1240" s="0" t="s">
        <v>5789</v>
      </c>
      <c r="P1240" s="0" t="s">
        <v>145</v>
      </c>
      <c r="Q1240" s="0" t="s">
        <v>146</v>
      </c>
      <c r="R1240" s="0" t="n">
        <v>44484</v>
      </c>
      <c r="AD1240" s="0" t="s">
        <v>147</v>
      </c>
      <c r="AE1240" s="0" t="s">
        <v>148</v>
      </c>
      <c r="AF1240" s="0" t="s">
        <v>149</v>
      </c>
      <c r="AH1240" s="0" t="n">
        <v>14</v>
      </c>
      <c r="AI1240" s="0" t="n">
        <v>11</v>
      </c>
      <c r="AN1240" s="0" t="s">
        <v>145</v>
      </c>
      <c r="AO1240" s="0" t="s">
        <v>5514</v>
      </c>
      <c r="AP1240" s="0" t="s">
        <v>5515</v>
      </c>
      <c r="AQ1240" s="0" t="n">
        <v>9</v>
      </c>
      <c r="AR1240" s="0" t="n">
        <v>64</v>
      </c>
      <c r="AS1240" s="0" t="n">
        <v>32</v>
      </c>
      <c r="AV1240" s="0" t="s">
        <v>152</v>
      </c>
      <c r="AW1240" s="0" t="n">
        <f aca="false">COUNTA($BA1240:$EG1240)</f>
        <v>5</v>
      </c>
      <c r="AX1240" s="0" t="n">
        <f aca="false">COUNTIF($BC1240:$EG1240,"D")</f>
        <v>0</v>
      </c>
      <c r="AY1240" s="0" t="n">
        <f aca="false">COUNTIF($BC1240:$EG1240,"R")</f>
        <v>0</v>
      </c>
      <c r="AZ1240" s="2" t="n">
        <f aca="false">IF(DH1240&lt;&gt;"",1,0)+IF(DI1240&lt;&gt;"",1,0)+IF(DK1240&lt;&gt;"",1,0)+IF(DM1240&lt;&gt;"",1,0)+IF(DN1240&lt;&gt;"",1,0)+IF(DO1240&lt;&gt;"",1,0)+IF(DQ1240&lt;&gt;"",1,0)+IF(DR1240&lt;&gt;"",1,0)+IF(DT1240&lt;&gt;"",1,0)+IF(DU1240&lt;&gt;"",1,0)+IF(DV1240&lt;&gt;"",1,0)+IF(DW1240&lt;&gt;"",1,0)+IF(DX1240&lt;&gt;"",1,0)+IF(DZ1240&lt;&gt;"",1,0)+IF(EA1240&lt;&gt;"",1,0)+IF(EB1240&lt;&gt;"",1,0)+IF(EE1240&lt;&gt;"",1,0)</f>
        <v>1</v>
      </c>
      <c r="BA1240" s="2" t="n">
        <f aca="false">COUNTIF($DV1240:$EG1240, "&lt;&gt;")</f>
        <v>1</v>
      </c>
      <c r="BB1240" s="0" t="n">
        <f aca="false">AY1240*AX1240</f>
        <v>0</v>
      </c>
      <c r="CP1240" s="0" t="s">
        <v>153</v>
      </c>
      <c r="DC1240" s="0" t="s">
        <v>153</v>
      </c>
      <c r="EA1240" s="0" t="s">
        <v>153</v>
      </c>
    </row>
    <row r="1241" customFormat="false" ht="13.8" hidden="false" customHeight="false" outlineLevel="0" collapsed="false">
      <c r="A1241" s="0" t="s">
        <v>5793</v>
      </c>
      <c r="B1241" s="0" t="n">
        <v>78</v>
      </c>
      <c r="C1241" s="0" t="n">
        <v>438998</v>
      </c>
      <c r="D1241" s="0" t="s">
        <v>5794</v>
      </c>
      <c r="E1241" s="0" t="s">
        <v>5795</v>
      </c>
      <c r="F1241" s="0" t="str">
        <f aca="false">CONCATENATE(D1241," ",LEFT(H1241,4),"T=",AU1241,"D=",AV1241,"R=",AW1241,"M=",AX1241,"L=",AY1241,"B=",AZ1241)</f>
        <v>SHAVER SRT=D=WARREN-WARD 5R=50M=16L=0B=9</v>
      </c>
      <c r="H1241" s="0" t="s">
        <v>1823</v>
      </c>
      <c r="I1241" s="0" t="s">
        <v>5796</v>
      </c>
      <c r="J1241" s="0" t="s">
        <v>5797</v>
      </c>
      <c r="K1241" s="0" t="s">
        <v>143</v>
      </c>
      <c r="L1241" s="0" t="s">
        <v>162</v>
      </c>
      <c r="M1241" s="0" t="str">
        <f aca="false">RIGHT(N1241,LEN(N1241)-FIND(" ",N1241))</f>
        <v>WICK ST SE</v>
      </c>
      <c r="N1241" s="0" t="s">
        <v>5798</v>
      </c>
      <c r="P1241" s="0" t="s">
        <v>145</v>
      </c>
      <c r="Q1241" s="0" t="s">
        <v>146</v>
      </c>
      <c r="R1241" s="0" t="n">
        <v>44484</v>
      </c>
      <c r="AD1241" s="0" t="s">
        <v>147</v>
      </c>
      <c r="AE1241" s="0" t="s">
        <v>148</v>
      </c>
      <c r="AF1241" s="0" t="s">
        <v>149</v>
      </c>
      <c r="AH1241" s="0" t="n">
        <v>14</v>
      </c>
      <c r="AI1241" s="0" t="n">
        <v>11</v>
      </c>
      <c r="AN1241" s="0" t="s">
        <v>145</v>
      </c>
      <c r="AO1241" s="0" t="s">
        <v>5514</v>
      </c>
      <c r="AP1241" s="0" t="s">
        <v>5515</v>
      </c>
      <c r="AQ1241" s="0" t="n">
        <v>9</v>
      </c>
      <c r="AR1241" s="0" t="n">
        <v>64</v>
      </c>
      <c r="AS1241" s="0" t="n">
        <v>32</v>
      </c>
      <c r="AV1241" s="0" t="s">
        <v>152</v>
      </c>
      <c r="AW1241" s="0" t="n">
        <f aca="false">COUNTA($BA1241:$EG1241)</f>
        <v>50</v>
      </c>
      <c r="AX1241" s="0" t="n">
        <f aca="false">COUNTIF($BC1241:$EG1241,"D")</f>
        <v>16</v>
      </c>
      <c r="AY1241" s="0" t="n">
        <f aca="false">COUNTIF($BC1241:$EG1241,"R")</f>
        <v>0</v>
      </c>
      <c r="AZ1241" s="2" t="n">
        <f aca="false">IF(DH1241&lt;&gt;"",1,0)+IF(DI1241&lt;&gt;"",1,0)+IF(DK1241&lt;&gt;"",1,0)+IF(DM1241&lt;&gt;"",1,0)+IF(DN1241&lt;&gt;"",1,0)+IF(DO1241&lt;&gt;"",1,0)+IF(DQ1241&lt;&gt;"",1,0)+IF(DR1241&lt;&gt;"",1,0)+IF(DT1241&lt;&gt;"",1,0)+IF(DU1241&lt;&gt;"",1,0)+IF(DV1241&lt;&gt;"",1,0)+IF(DW1241&lt;&gt;"",1,0)+IF(DX1241&lt;&gt;"",1,0)+IF(DZ1241&lt;&gt;"",1,0)+IF(EA1241&lt;&gt;"",1,0)+IF(EB1241&lt;&gt;"",1,0)+IF(EE1241&lt;&gt;"",1,0)</f>
        <v>9</v>
      </c>
      <c r="BA1241" s="2" t="n">
        <f aca="false">COUNTIF($DV1241:$EG1241, "&lt;&gt;")</f>
        <v>5</v>
      </c>
      <c r="BB1241" s="0" t="n">
        <f aca="false">AY1241*AX1241</f>
        <v>0</v>
      </c>
      <c r="BC1241" s="0" t="s">
        <v>153</v>
      </c>
      <c r="BD1241" s="0" t="s">
        <v>153</v>
      </c>
      <c r="BE1241" s="0" t="s">
        <v>153</v>
      </c>
      <c r="BF1241" s="0" t="s">
        <v>153</v>
      </c>
      <c r="BG1241" s="0" t="s">
        <v>153</v>
      </c>
      <c r="BH1241" s="0" t="s">
        <v>153</v>
      </c>
      <c r="BI1241" s="0" t="s">
        <v>153</v>
      </c>
      <c r="BJ1241" s="0" t="s">
        <v>153</v>
      </c>
      <c r="BK1241" s="0" t="s">
        <v>153</v>
      </c>
      <c r="BL1241" s="0" t="s">
        <v>153</v>
      </c>
      <c r="BP1241" s="0" t="s">
        <v>153</v>
      </c>
      <c r="BR1241" s="0" t="s">
        <v>153</v>
      </c>
      <c r="BS1241" s="0" t="s">
        <v>153</v>
      </c>
      <c r="BV1241" s="0" t="s">
        <v>153</v>
      </c>
      <c r="BY1241" s="0" t="s">
        <v>162</v>
      </c>
      <c r="CA1241" s="0" t="s">
        <v>153</v>
      </c>
      <c r="CG1241" s="0" t="s">
        <v>153</v>
      </c>
      <c r="CH1241" s="0" t="s">
        <v>162</v>
      </c>
      <c r="CK1241" s="0" t="s">
        <v>153</v>
      </c>
      <c r="CL1241" s="0" t="s">
        <v>162</v>
      </c>
      <c r="CN1241" s="0" t="s">
        <v>153</v>
      </c>
      <c r="CO1241" s="0" t="s">
        <v>162</v>
      </c>
      <c r="CP1241" s="0" t="s">
        <v>153</v>
      </c>
      <c r="CQ1241" s="0" t="s">
        <v>162</v>
      </c>
      <c r="CT1241" s="0" t="s">
        <v>153</v>
      </c>
      <c r="CU1241" s="0" t="s">
        <v>162</v>
      </c>
      <c r="CV1241" s="0" t="s">
        <v>153</v>
      </c>
      <c r="CW1241" s="0" t="s">
        <v>162</v>
      </c>
      <c r="CY1241" s="0" t="s">
        <v>153</v>
      </c>
      <c r="CZ1241" s="0" t="s">
        <v>162</v>
      </c>
      <c r="DC1241" s="0" t="s">
        <v>153</v>
      </c>
      <c r="DD1241" s="0" t="s">
        <v>162</v>
      </c>
      <c r="DF1241" s="0" t="s">
        <v>153</v>
      </c>
      <c r="DG1241" s="0" t="s">
        <v>162</v>
      </c>
      <c r="DI1241" s="0" t="s">
        <v>153</v>
      </c>
      <c r="DJ1241" s="0" t="s">
        <v>162</v>
      </c>
      <c r="DL1241" s="0" t="s">
        <v>153</v>
      </c>
      <c r="DM1241" s="0" t="s">
        <v>162</v>
      </c>
      <c r="DN1241" s="0" t="s">
        <v>153</v>
      </c>
      <c r="DO1241" s="0" t="s">
        <v>162</v>
      </c>
      <c r="DR1241" s="0" t="s">
        <v>153</v>
      </c>
      <c r="DS1241" s="0" t="s">
        <v>162</v>
      </c>
      <c r="DU1241" s="0" t="s">
        <v>153</v>
      </c>
      <c r="DW1241" s="0" t="s">
        <v>162</v>
      </c>
      <c r="DX1241" s="0" t="s">
        <v>153</v>
      </c>
      <c r="EA1241" s="0" t="s">
        <v>153</v>
      </c>
      <c r="ED1241" s="0" t="s">
        <v>162</v>
      </c>
      <c r="EF1241" s="0" t="s">
        <v>153</v>
      </c>
    </row>
    <row r="1242" customFormat="false" ht="13.8" hidden="false" customHeight="false" outlineLevel="0" collapsed="false">
      <c r="A1242" s="0" t="s">
        <v>5799</v>
      </c>
      <c r="B1242" s="0" t="n">
        <v>78</v>
      </c>
      <c r="C1242" s="0" t="n">
        <v>369053</v>
      </c>
      <c r="D1242" s="0" t="s">
        <v>5800</v>
      </c>
      <c r="E1242" s="0" t="s">
        <v>5801</v>
      </c>
      <c r="F1242" s="0" t="str">
        <f aca="false">CONCATENATE(D1242," ",LEFT(H1242,4),"T=",AU1242,"D=",AV1242,"R=",AW1242,"M=",AX1242,"L=",AY1242,"B=",AZ1242)</f>
        <v>REID T=D=WARREN-WARD 5R=31M=6L=0B=3</v>
      </c>
      <c r="G1242" s="0" t="s">
        <v>284</v>
      </c>
      <c r="I1242" s="0" t="s">
        <v>3416</v>
      </c>
      <c r="J1242" s="0" t="s">
        <v>5802</v>
      </c>
      <c r="K1242" s="0" t="s">
        <v>143</v>
      </c>
      <c r="L1242" s="0" t="s">
        <v>162</v>
      </c>
      <c r="M1242" s="0" t="str">
        <f aca="false">RIGHT(N1242,LEN(N1242)-FIND(" ",N1242))</f>
        <v>WICK ST SE</v>
      </c>
      <c r="N1242" s="0" t="s">
        <v>5803</v>
      </c>
      <c r="P1242" s="0" t="s">
        <v>145</v>
      </c>
      <c r="Q1242" s="0" t="s">
        <v>146</v>
      </c>
      <c r="R1242" s="0" t="n">
        <v>44484</v>
      </c>
      <c r="AD1242" s="0" t="s">
        <v>147</v>
      </c>
      <c r="AE1242" s="0" t="s">
        <v>148</v>
      </c>
      <c r="AF1242" s="0" t="s">
        <v>149</v>
      </c>
      <c r="AH1242" s="0" t="n">
        <v>14</v>
      </c>
      <c r="AI1242" s="0" t="n">
        <v>11</v>
      </c>
      <c r="AN1242" s="0" t="s">
        <v>145</v>
      </c>
      <c r="AO1242" s="0" t="s">
        <v>5514</v>
      </c>
      <c r="AP1242" s="0" t="s">
        <v>5515</v>
      </c>
      <c r="AQ1242" s="0" t="n">
        <v>9</v>
      </c>
      <c r="AR1242" s="0" t="n">
        <v>64</v>
      </c>
      <c r="AS1242" s="0" t="n">
        <v>32</v>
      </c>
      <c r="AV1242" s="0" t="s">
        <v>152</v>
      </c>
      <c r="AW1242" s="0" t="n">
        <f aca="false">COUNTA($BA1242:$EG1242)</f>
        <v>31</v>
      </c>
      <c r="AX1242" s="0" t="n">
        <f aca="false">COUNTIF($BC1242:$EG1242,"D")</f>
        <v>6</v>
      </c>
      <c r="AY1242" s="0" t="n">
        <f aca="false">COUNTIF($BC1242:$EG1242,"R")</f>
        <v>0</v>
      </c>
      <c r="AZ1242" s="2" t="n">
        <f aca="false">IF(DH1242&lt;&gt;"",1,0)+IF(DI1242&lt;&gt;"",1,0)+IF(DK1242&lt;&gt;"",1,0)+IF(DM1242&lt;&gt;"",1,0)+IF(DN1242&lt;&gt;"",1,0)+IF(DO1242&lt;&gt;"",1,0)+IF(DQ1242&lt;&gt;"",1,0)+IF(DR1242&lt;&gt;"",1,0)+IF(DT1242&lt;&gt;"",1,0)+IF(DU1242&lt;&gt;"",1,0)+IF(DV1242&lt;&gt;"",1,0)+IF(DW1242&lt;&gt;"",1,0)+IF(DX1242&lt;&gt;"",1,0)+IF(DZ1242&lt;&gt;"",1,0)+IF(EA1242&lt;&gt;"",1,0)+IF(EB1242&lt;&gt;"",1,0)+IF(EE1242&lt;&gt;"",1,0)</f>
        <v>3</v>
      </c>
      <c r="BA1242" s="2" t="n">
        <f aca="false">COUNTIF($DV1242:$EG1242, "&lt;&gt;")</f>
        <v>1</v>
      </c>
      <c r="BB1242" s="0" t="n">
        <f aca="false">AY1242*AX1242</f>
        <v>0</v>
      </c>
      <c r="BC1242" s="0" t="s">
        <v>153</v>
      </c>
      <c r="BD1242" s="0" t="s">
        <v>153</v>
      </c>
      <c r="BE1242" s="0" t="s">
        <v>153</v>
      </c>
      <c r="BH1242" s="0" t="s">
        <v>153</v>
      </c>
      <c r="BI1242" s="0" t="s">
        <v>153</v>
      </c>
      <c r="BJ1242" s="0" t="s">
        <v>153</v>
      </c>
      <c r="BK1242" s="0" t="s">
        <v>153</v>
      </c>
      <c r="BL1242" s="0" t="s">
        <v>153</v>
      </c>
      <c r="BP1242" s="0" t="s">
        <v>153</v>
      </c>
      <c r="BS1242" s="0" t="s">
        <v>153</v>
      </c>
      <c r="BY1242" s="0" t="s">
        <v>162</v>
      </c>
      <c r="CA1242" s="0" t="s">
        <v>153</v>
      </c>
      <c r="CG1242" s="0" t="s">
        <v>153</v>
      </c>
      <c r="CH1242" s="0" t="s">
        <v>162</v>
      </c>
      <c r="CK1242" s="0" t="s">
        <v>153</v>
      </c>
      <c r="CN1242" s="0" t="s">
        <v>153</v>
      </c>
      <c r="CP1242" s="0" t="s">
        <v>153</v>
      </c>
      <c r="CV1242" s="0" t="s">
        <v>153</v>
      </c>
      <c r="CY1242" s="0" t="s">
        <v>153</v>
      </c>
      <c r="CZ1242" s="0" t="s">
        <v>162</v>
      </c>
      <c r="DC1242" s="0" t="s">
        <v>153</v>
      </c>
      <c r="DG1242" s="0" t="s">
        <v>162</v>
      </c>
      <c r="DI1242" s="0" t="s">
        <v>153</v>
      </c>
      <c r="DJ1242" s="0" t="s">
        <v>162</v>
      </c>
      <c r="DL1242" s="0" t="s">
        <v>153</v>
      </c>
      <c r="DN1242" s="0" t="s">
        <v>153</v>
      </c>
      <c r="DS1242" s="0" t="s">
        <v>162</v>
      </c>
      <c r="DU1242" s="0" t="s">
        <v>153</v>
      </c>
      <c r="EF1242" s="0" t="s">
        <v>153</v>
      </c>
    </row>
    <row r="1243" customFormat="false" ht="13.8" hidden="false" customHeight="false" outlineLevel="0" collapsed="false">
      <c r="A1243" s="0" t="s">
        <v>5804</v>
      </c>
      <c r="B1243" s="0" t="n">
        <v>78</v>
      </c>
      <c r="C1243" s="0" t="n">
        <v>473538</v>
      </c>
      <c r="D1243" s="0" t="s">
        <v>1333</v>
      </c>
      <c r="E1243" s="0" t="s">
        <v>5805</v>
      </c>
      <c r="F1243" s="0" t="str">
        <f aca="false">CONCATENATE(D1243," ",LEFT(H1243,4),"T=",AU1243,"D=",AV1243,"R=",AW1243,"M=",AX1243,"L=",AY1243,"B=",AZ1243)</f>
        <v>PATTERSON T=D=WARREN-WARD 5R=22M=4L=0B=7</v>
      </c>
      <c r="G1243" s="0" t="s">
        <v>176</v>
      </c>
      <c r="I1243" s="0" t="s">
        <v>5806</v>
      </c>
      <c r="J1243" s="0" t="s">
        <v>5807</v>
      </c>
      <c r="K1243" s="0" t="s">
        <v>143</v>
      </c>
      <c r="L1243" s="0" t="s">
        <v>162</v>
      </c>
      <c r="M1243" s="0" t="str">
        <f aca="false">RIGHT(N1243,LEN(N1243)-FIND(" ",N1243))</f>
        <v>WICK ST SE</v>
      </c>
      <c r="N1243" s="0" t="s">
        <v>5808</v>
      </c>
      <c r="P1243" s="0" t="s">
        <v>145</v>
      </c>
      <c r="Q1243" s="0" t="s">
        <v>146</v>
      </c>
      <c r="R1243" s="0" t="n">
        <v>44484</v>
      </c>
      <c r="AD1243" s="0" t="s">
        <v>147</v>
      </c>
      <c r="AE1243" s="0" t="s">
        <v>148</v>
      </c>
      <c r="AF1243" s="0" t="s">
        <v>149</v>
      </c>
      <c r="AH1243" s="0" t="n">
        <v>14</v>
      </c>
      <c r="AI1243" s="0" t="n">
        <v>11</v>
      </c>
      <c r="AN1243" s="0" t="s">
        <v>145</v>
      </c>
      <c r="AO1243" s="0" t="s">
        <v>5514</v>
      </c>
      <c r="AP1243" s="0" t="s">
        <v>5515</v>
      </c>
      <c r="AQ1243" s="0" t="n">
        <v>9</v>
      </c>
      <c r="AR1243" s="0" t="n">
        <v>64</v>
      </c>
      <c r="AS1243" s="0" t="n">
        <v>32</v>
      </c>
      <c r="AV1243" s="0" t="s">
        <v>152</v>
      </c>
      <c r="AW1243" s="0" t="n">
        <f aca="false">COUNTA($BA1243:$EG1243)</f>
        <v>22</v>
      </c>
      <c r="AX1243" s="0" t="n">
        <f aca="false">COUNTIF($BC1243:$EG1243,"D")</f>
        <v>4</v>
      </c>
      <c r="AY1243" s="0" t="n">
        <f aca="false">COUNTIF($BC1243:$EG1243,"R")</f>
        <v>0</v>
      </c>
      <c r="AZ1243" s="2" t="n">
        <f aca="false">IF(DH1243&lt;&gt;"",1,0)+IF(DI1243&lt;&gt;"",1,0)+IF(DK1243&lt;&gt;"",1,0)+IF(DM1243&lt;&gt;"",1,0)+IF(DN1243&lt;&gt;"",1,0)+IF(DO1243&lt;&gt;"",1,0)+IF(DQ1243&lt;&gt;"",1,0)+IF(DR1243&lt;&gt;"",1,0)+IF(DT1243&lt;&gt;"",1,0)+IF(DU1243&lt;&gt;"",1,0)+IF(DV1243&lt;&gt;"",1,0)+IF(DW1243&lt;&gt;"",1,0)+IF(DX1243&lt;&gt;"",1,0)+IF(DZ1243&lt;&gt;"",1,0)+IF(EA1243&lt;&gt;"",1,0)+IF(EB1243&lt;&gt;"",1,0)+IF(EE1243&lt;&gt;"",1,0)</f>
        <v>7</v>
      </c>
      <c r="BA1243" s="2" t="n">
        <f aca="false">COUNTIF($DV1243:$EG1243, "&lt;&gt;")</f>
        <v>4</v>
      </c>
      <c r="BB1243" s="0" t="n">
        <f aca="false">AY1243*AX1243</f>
        <v>0</v>
      </c>
      <c r="BL1243" s="0" t="s">
        <v>153</v>
      </c>
      <c r="BY1243" s="0" t="s">
        <v>162</v>
      </c>
      <c r="CA1243" s="0" t="s">
        <v>153</v>
      </c>
      <c r="CK1243" s="0" t="s">
        <v>153</v>
      </c>
      <c r="CL1243" s="0" t="s">
        <v>162</v>
      </c>
      <c r="CN1243" s="0" t="s">
        <v>153</v>
      </c>
      <c r="CP1243" s="0" t="s">
        <v>153</v>
      </c>
      <c r="CT1243" s="0" t="s">
        <v>153</v>
      </c>
      <c r="CU1243" s="0" t="s">
        <v>162</v>
      </c>
      <c r="CV1243" s="0" t="s">
        <v>153</v>
      </c>
      <c r="CY1243" s="0" t="s">
        <v>153</v>
      </c>
      <c r="DC1243" s="0" t="s">
        <v>153</v>
      </c>
      <c r="DI1243" s="0" t="s">
        <v>153</v>
      </c>
      <c r="DN1243" s="0" t="s">
        <v>153</v>
      </c>
      <c r="DR1243" s="0" t="s">
        <v>153</v>
      </c>
      <c r="DU1243" s="0" t="s">
        <v>153</v>
      </c>
      <c r="DW1243" s="0" t="s">
        <v>162</v>
      </c>
      <c r="DX1243" s="0" t="s">
        <v>153</v>
      </c>
      <c r="EA1243" s="0" t="s">
        <v>153</v>
      </c>
      <c r="EF1243" s="0" t="s">
        <v>153</v>
      </c>
    </row>
    <row r="1244" customFormat="false" ht="13.8" hidden="false" customHeight="false" outlineLevel="0" collapsed="false">
      <c r="A1244" s="0" t="s">
        <v>5809</v>
      </c>
      <c r="B1244" s="0" t="n">
        <v>78</v>
      </c>
      <c r="C1244" s="0" t="n">
        <v>445661</v>
      </c>
      <c r="D1244" s="0" t="s">
        <v>5810</v>
      </c>
      <c r="E1244" s="0" t="s">
        <v>5811</v>
      </c>
      <c r="F1244" s="0" t="str">
        <f aca="false">CONCATENATE(D1244," ",LEFT(H1244,4),"T=",AU1244,"D=",AV1244,"R=",AW1244,"M=",AX1244,"L=",AY1244,"B=",AZ1244)</f>
        <v>HONZU T=D=WARREN-WARD 5R=3M=0L=0B=0</v>
      </c>
      <c r="G1244" s="0" t="s">
        <v>5812</v>
      </c>
      <c r="I1244" s="0" t="s">
        <v>5813</v>
      </c>
      <c r="J1244" s="0" t="s">
        <v>3924</v>
      </c>
      <c r="K1244" s="0" t="s">
        <v>143</v>
      </c>
      <c r="M1244" s="0" t="str">
        <f aca="false">RIGHT(N1244,LEN(N1244)-FIND(" ",N1244))</f>
        <v>WICK ST SE</v>
      </c>
      <c r="N1244" s="0" t="s">
        <v>5808</v>
      </c>
      <c r="P1244" s="0" t="s">
        <v>145</v>
      </c>
      <c r="Q1244" s="0" t="s">
        <v>146</v>
      </c>
      <c r="R1244" s="0" t="n">
        <v>44484</v>
      </c>
      <c r="AD1244" s="0" t="s">
        <v>147</v>
      </c>
      <c r="AE1244" s="0" t="s">
        <v>148</v>
      </c>
      <c r="AF1244" s="0" t="s">
        <v>149</v>
      </c>
      <c r="AH1244" s="0" t="n">
        <v>14</v>
      </c>
      <c r="AI1244" s="0" t="n">
        <v>11</v>
      </c>
      <c r="AN1244" s="0" t="s">
        <v>145</v>
      </c>
      <c r="AO1244" s="0" t="s">
        <v>5514</v>
      </c>
      <c r="AP1244" s="0" t="s">
        <v>5515</v>
      </c>
      <c r="AQ1244" s="0" t="n">
        <v>9</v>
      </c>
      <c r="AR1244" s="0" t="n">
        <v>64</v>
      </c>
      <c r="AS1244" s="0" t="n">
        <v>32</v>
      </c>
      <c r="AV1244" s="0" t="s">
        <v>152</v>
      </c>
      <c r="AW1244" s="0" t="n">
        <f aca="false">COUNTA($BA1244:$EG1244)</f>
        <v>3</v>
      </c>
      <c r="AX1244" s="0" t="n">
        <f aca="false">COUNTIF($BC1244:$EG1244,"D")</f>
        <v>0</v>
      </c>
      <c r="AY1244" s="0" t="n">
        <f aca="false">COUNTIF($BC1244:$EG1244,"R")</f>
        <v>0</v>
      </c>
      <c r="AZ1244" s="2" t="n">
        <f aca="false">IF(DH1244&lt;&gt;"",1,0)+IF(DI1244&lt;&gt;"",1,0)+IF(DK1244&lt;&gt;"",1,0)+IF(DM1244&lt;&gt;"",1,0)+IF(DN1244&lt;&gt;"",1,0)+IF(DO1244&lt;&gt;"",1,0)+IF(DQ1244&lt;&gt;"",1,0)+IF(DR1244&lt;&gt;"",1,0)+IF(DT1244&lt;&gt;"",1,0)+IF(DU1244&lt;&gt;"",1,0)+IF(DV1244&lt;&gt;"",1,0)+IF(DW1244&lt;&gt;"",1,0)+IF(DX1244&lt;&gt;"",1,0)+IF(DZ1244&lt;&gt;"",1,0)+IF(EA1244&lt;&gt;"",1,0)+IF(EB1244&lt;&gt;"",1,0)+IF(EE1244&lt;&gt;"",1,0)</f>
        <v>0</v>
      </c>
      <c r="BA1244" s="2" t="n">
        <f aca="false">COUNTIF($DV1244:$EG1244, "&lt;&gt;")</f>
        <v>1</v>
      </c>
      <c r="BB1244" s="0" t="n">
        <f aca="false">AY1244*AX1244</f>
        <v>0</v>
      </c>
      <c r="EF1244" s="0" t="s">
        <v>153</v>
      </c>
    </row>
    <row r="1245" customFormat="false" ht="13.8" hidden="false" customHeight="false" outlineLevel="0" collapsed="false">
      <c r="A1245" s="0" t="s">
        <v>5814</v>
      </c>
      <c r="B1245" s="0" t="n">
        <v>78</v>
      </c>
      <c r="C1245" s="0" t="n">
        <v>421710</v>
      </c>
      <c r="D1245" s="0" t="s">
        <v>5815</v>
      </c>
      <c r="E1245" s="0" t="s">
        <v>5816</v>
      </c>
      <c r="F1245" s="0" t="str">
        <f aca="false">CONCATENATE(D1245," ",LEFT(H1245,4),"T=",AU1245,"D=",AV1245,"R=",AW1245,"M=",AX1245,"L=",AY1245,"B=",AZ1245)</f>
        <v>STOJKOVSKA T=D=WARREN-WARD 5R=4M=0L=0B=1</v>
      </c>
      <c r="I1245" s="0" t="s">
        <v>5817</v>
      </c>
      <c r="J1245" s="0" t="s">
        <v>3236</v>
      </c>
      <c r="K1245" s="0" t="s">
        <v>143</v>
      </c>
      <c r="M1245" s="0" t="str">
        <f aca="false">RIGHT(N1245,LEN(N1245)-FIND(" ",N1245))</f>
        <v>WICK ST SE</v>
      </c>
      <c r="N1245" s="0" t="s">
        <v>5818</v>
      </c>
      <c r="P1245" s="0" t="s">
        <v>145</v>
      </c>
      <c r="Q1245" s="0" t="s">
        <v>146</v>
      </c>
      <c r="R1245" s="0" t="n">
        <v>44484</v>
      </c>
      <c r="AD1245" s="0" t="s">
        <v>147</v>
      </c>
      <c r="AE1245" s="0" t="s">
        <v>148</v>
      </c>
      <c r="AF1245" s="0" t="s">
        <v>149</v>
      </c>
      <c r="AH1245" s="0" t="n">
        <v>14</v>
      </c>
      <c r="AI1245" s="0" t="n">
        <v>11</v>
      </c>
      <c r="AN1245" s="0" t="s">
        <v>145</v>
      </c>
      <c r="AO1245" s="0" t="s">
        <v>5514</v>
      </c>
      <c r="AP1245" s="0" t="s">
        <v>5515</v>
      </c>
      <c r="AQ1245" s="0" t="n">
        <v>9</v>
      </c>
      <c r="AR1245" s="0" t="n">
        <v>64</v>
      </c>
      <c r="AS1245" s="0" t="n">
        <v>32</v>
      </c>
      <c r="AV1245" s="0" t="s">
        <v>152</v>
      </c>
      <c r="AW1245" s="0" t="n">
        <f aca="false">COUNTA($BA1245:$EG1245)</f>
        <v>4</v>
      </c>
      <c r="AX1245" s="0" t="n">
        <f aca="false">COUNTIF($BC1245:$EG1245,"D")</f>
        <v>0</v>
      </c>
      <c r="AY1245" s="0" t="n">
        <f aca="false">COUNTIF($BC1245:$EG1245,"R")</f>
        <v>0</v>
      </c>
      <c r="AZ1245" s="2" t="n">
        <f aca="false">IF(DH1245&lt;&gt;"",1,0)+IF(DI1245&lt;&gt;"",1,0)+IF(DK1245&lt;&gt;"",1,0)+IF(DM1245&lt;&gt;"",1,0)+IF(DN1245&lt;&gt;"",1,0)+IF(DO1245&lt;&gt;"",1,0)+IF(DQ1245&lt;&gt;"",1,0)+IF(DR1245&lt;&gt;"",1,0)+IF(DT1245&lt;&gt;"",1,0)+IF(DU1245&lt;&gt;"",1,0)+IF(DV1245&lt;&gt;"",1,0)+IF(DW1245&lt;&gt;"",1,0)+IF(DX1245&lt;&gt;"",1,0)+IF(DZ1245&lt;&gt;"",1,0)+IF(EA1245&lt;&gt;"",1,0)+IF(EB1245&lt;&gt;"",1,0)+IF(EE1245&lt;&gt;"",1,0)</f>
        <v>1</v>
      </c>
      <c r="BA1245" s="2" t="n">
        <f aca="false">COUNTIF($DV1245:$EG1245, "&lt;&gt;")</f>
        <v>1</v>
      </c>
      <c r="BB1245" s="0" t="n">
        <f aca="false">AY1245*AX1245</f>
        <v>0</v>
      </c>
      <c r="DN1245" s="0" t="s">
        <v>153</v>
      </c>
      <c r="EF1245" s="0" t="s">
        <v>153</v>
      </c>
    </row>
    <row r="1246" customFormat="false" ht="13.8" hidden="false" customHeight="false" outlineLevel="0" collapsed="false">
      <c r="A1246" s="0" t="s">
        <v>5819</v>
      </c>
      <c r="B1246" s="0" t="n">
        <v>78</v>
      </c>
      <c r="C1246" s="0" t="n">
        <v>17880</v>
      </c>
      <c r="D1246" s="0" t="s">
        <v>5815</v>
      </c>
      <c r="E1246" s="0" t="s">
        <v>5820</v>
      </c>
      <c r="F1246" s="0" t="str">
        <f aca="false">CONCATENATE(D1246," ",LEFT(H1246,4),"T=",AU1246,"D=",AV1246,"R=",AW1246,"M=",AX1246,"L=",AY1246,"B=",AZ1246)</f>
        <v>STOJKOVSKA T=D=WARREN-WARD 5R=4M=0L=0B=1</v>
      </c>
      <c r="I1246" s="0" t="s">
        <v>5821</v>
      </c>
      <c r="J1246" s="0" t="s">
        <v>3236</v>
      </c>
      <c r="K1246" s="0" t="s">
        <v>143</v>
      </c>
      <c r="M1246" s="0" t="str">
        <f aca="false">RIGHT(N1246,LEN(N1246)-FIND(" ",N1246))</f>
        <v>WICK ST SE</v>
      </c>
      <c r="N1246" s="0" t="s">
        <v>5818</v>
      </c>
      <c r="P1246" s="0" t="s">
        <v>145</v>
      </c>
      <c r="Q1246" s="0" t="s">
        <v>146</v>
      </c>
      <c r="R1246" s="0" t="n">
        <v>44484</v>
      </c>
      <c r="AD1246" s="0" t="s">
        <v>147</v>
      </c>
      <c r="AE1246" s="0" t="s">
        <v>148</v>
      </c>
      <c r="AF1246" s="0" t="s">
        <v>149</v>
      </c>
      <c r="AH1246" s="0" t="n">
        <v>14</v>
      </c>
      <c r="AI1246" s="0" t="n">
        <v>11</v>
      </c>
      <c r="AN1246" s="0" t="s">
        <v>145</v>
      </c>
      <c r="AO1246" s="0" t="s">
        <v>5514</v>
      </c>
      <c r="AP1246" s="0" t="s">
        <v>5515</v>
      </c>
      <c r="AQ1246" s="0" t="n">
        <v>9</v>
      </c>
      <c r="AR1246" s="0" t="n">
        <v>64</v>
      </c>
      <c r="AS1246" s="0" t="n">
        <v>32</v>
      </c>
      <c r="AV1246" s="0" t="s">
        <v>152</v>
      </c>
      <c r="AW1246" s="0" t="n">
        <f aca="false">COUNTA($BA1246:$EG1246)</f>
        <v>4</v>
      </c>
      <c r="AX1246" s="0" t="n">
        <f aca="false">COUNTIF($BC1246:$EG1246,"D")</f>
        <v>0</v>
      </c>
      <c r="AY1246" s="0" t="n">
        <f aca="false">COUNTIF($BC1246:$EG1246,"R")</f>
        <v>0</v>
      </c>
      <c r="AZ1246" s="2" t="n">
        <f aca="false">IF(DH1246&lt;&gt;"",1,0)+IF(DI1246&lt;&gt;"",1,0)+IF(DK1246&lt;&gt;"",1,0)+IF(DM1246&lt;&gt;"",1,0)+IF(DN1246&lt;&gt;"",1,0)+IF(DO1246&lt;&gt;"",1,0)+IF(DQ1246&lt;&gt;"",1,0)+IF(DR1246&lt;&gt;"",1,0)+IF(DT1246&lt;&gt;"",1,0)+IF(DU1246&lt;&gt;"",1,0)+IF(DV1246&lt;&gt;"",1,0)+IF(DW1246&lt;&gt;"",1,0)+IF(DX1246&lt;&gt;"",1,0)+IF(DZ1246&lt;&gt;"",1,0)+IF(EA1246&lt;&gt;"",1,0)+IF(EB1246&lt;&gt;"",1,0)+IF(EE1246&lt;&gt;"",1,0)</f>
        <v>1</v>
      </c>
      <c r="BA1246" s="2" t="n">
        <f aca="false">COUNTIF($DV1246:$EG1246, "&lt;&gt;")</f>
        <v>1</v>
      </c>
      <c r="BB1246" s="0" t="n">
        <f aca="false">AY1246*AX1246</f>
        <v>0</v>
      </c>
      <c r="DN1246" s="0" t="s">
        <v>153</v>
      </c>
      <c r="EF1246" s="0" t="s">
        <v>153</v>
      </c>
    </row>
    <row r="1247" customFormat="false" ht="13.8" hidden="false" customHeight="false" outlineLevel="0" collapsed="false">
      <c r="A1247" s="0" t="s">
        <v>5822</v>
      </c>
      <c r="B1247" s="0" t="n">
        <v>78</v>
      </c>
      <c r="C1247" s="0" t="n">
        <v>246889</v>
      </c>
      <c r="D1247" s="0" t="s">
        <v>5823</v>
      </c>
      <c r="E1247" s="0" t="s">
        <v>5824</v>
      </c>
      <c r="F1247" s="0" t="str">
        <f aca="false">CONCATENATE(D1247," ",LEFT(H1247,4),"T=",AU1247,"D=",AV1247,"R=",AW1247,"M=",AX1247,"L=",AY1247,"B=",AZ1247)</f>
        <v>MILOSAVLESKI T=D=WARREN-WARD 5R=4M=0L=0B=1</v>
      </c>
      <c r="I1247" s="0" t="s">
        <v>5825</v>
      </c>
      <c r="J1247" s="0" t="s">
        <v>3236</v>
      </c>
      <c r="K1247" s="0" t="s">
        <v>143</v>
      </c>
      <c r="M1247" s="0" t="str">
        <f aca="false">RIGHT(N1247,LEN(N1247)-FIND(" ",N1247))</f>
        <v>WICK ST SE</v>
      </c>
      <c r="N1247" s="0" t="s">
        <v>5818</v>
      </c>
      <c r="P1247" s="0" t="s">
        <v>145</v>
      </c>
      <c r="Q1247" s="0" t="s">
        <v>146</v>
      </c>
      <c r="R1247" s="0" t="n">
        <v>44484</v>
      </c>
      <c r="AD1247" s="0" t="s">
        <v>147</v>
      </c>
      <c r="AE1247" s="0" t="s">
        <v>148</v>
      </c>
      <c r="AF1247" s="0" t="s">
        <v>149</v>
      </c>
      <c r="AH1247" s="0" t="n">
        <v>14</v>
      </c>
      <c r="AI1247" s="0" t="n">
        <v>11</v>
      </c>
      <c r="AN1247" s="0" t="s">
        <v>145</v>
      </c>
      <c r="AO1247" s="0" t="s">
        <v>5514</v>
      </c>
      <c r="AP1247" s="0" t="s">
        <v>5515</v>
      </c>
      <c r="AQ1247" s="0" t="n">
        <v>9</v>
      </c>
      <c r="AR1247" s="0" t="n">
        <v>64</v>
      </c>
      <c r="AS1247" s="0" t="n">
        <v>32</v>
      </c>
      <c r="AV1247" s="0" t="s">
        <v>152</v>
      </c>
      <c r="AW1247" s="0" t="n">
        <f aca="false">COUNTA($BA1247:$EG1247)</f>
        <v>4</v>
      </c>
      <c r="AX1247" s="0" t="n">
        <f aca="false">COUNTIF($BC1247:$EG1247,"D")</f>
        <v>0</v>
      </c>
      <c r="AY1247" s="0" t="n">
        <f aca="false">COUNTIF($BC1247:$EG1247,"R")</f>
        <v>0</v>
      </c>
      <c r="AZ1247" s="2" t="n">
        <f aca="false">IF(DH1247&lt;&gt;"",1,0)+IF(DI1247&lt;&gt;"",1,0)+IF(DK1247&lt;&gt;"",1,0)+IF(DM1247&lt;&gt;"",1,0)+IF(DN1247&lt;&gt;"",1,0)+IF(DO1247&lt;&gt;"",1,0)+IF(DQ1247&lt;&gt;"",1,0)+IF(DR1247&lt;&gt;"",1,0)+IF(DT1247&lt;&gt;"",1,0)+IF(DU1247&lt;&gt;"",1,0)+IF(DV1247&lt;&gt;"",1,0)+IF(DW1247&lt;&gt;"",1,0)+IF(DX1247&lt;&gt;"",1,0)+IF(DZ1247&lt;&gt;"",1,0)+IF(EA1247&lt;&gt;"",1,0)+IF(EB1247&lt;&gt;"",1,0)+IF(EE1247&lt;&gt;"",1,0)</f>
        <v>1</v>
      </c>
      <c r="BA1247" s="2" t="n">
        <f aca="false">COUNTIF($DV1247:$EG1247, "&lt;&gt;")</f>
        <v>1</v>
      </c>
      <c r="BB1247" s="0" t="n">
        <f aca="false">AY1247*AX1247</f>
        <v>0</v>
      </c>
      <c r="DN1247" s="0" t="s">
        <v>153</v>
      </c>
      <c r="EF1247" s="0" t="s">
        <v>153</v>
      </c>
    </row>
    <row r="1248" customFormat="false" ht="13.8" hidden="false" customHeight="false" outlineLevel="0" collapsed="false">
      <c r="A1248" s="0" t="s">
        <v>5826</v>
      </c>
      <c r="B1248" s="0" t="n">
        <v>78</v>
      </c>
      <c r="C1248" s="0" t="n">
        <v>194164</v>
      </c>
      <c r="D1248" s="0" t="s">
        <v>3857</v>
      </c>
      <c r="E1248" s="0" t="s">
        <v>5827</v>
      </c>
      <c r="F1248" s="0" t="str">
        <f aca="false">CONCATENATE(D1248," ",LEFT(H1248,4),"T=",AU1248,"D=",AV1248,"R=",AW1248,"M=",AX1248,"L=",AY1248,"B=",AZ1248)</f>
        <v>KIRKSEY T=D=WARREN-WARD 5R=15M=3L=0B=2</v>
      </c>
      <c r="G1248" s="0" t="s">
        <v>212</v>
      </c>
      <c r="I1248" s="0" t="s">
        <v>5828</v>
      </c>
      <c r="J1248" s="0" t="s">
        <v>5829</v>
      </c>
      <c r="K1248" s="0" t="s">
        <v>143</v>
      </c>
      <c r="M1248" s="0" t="str">
        <f aca="false">RIGHT(N1248,LEN(N1248)-FIND(" ",N1248))</f>
        <v>WICK ST SE</v>
      </c>
      <c r="N1248" s="0" t="s">
        <v>5830</v>
      </c>
      <c r="P1248" s="0" t="s">
        <v>145</v>
      </c>
      <c r="Q1248" s="0" t="s">
        <v>146</v>
      </c>
      <c r="R1248" s="0" t="n">
        <v>44484</v>
      </c>
      <c r="AD1248" s="0" t="s">
        <v>147</v>
      </c>
      <c r="AE1248" s="0" t="s">
        <v>148</v>
      </c>
      <c r="AF1248" s="0" t="s">
        <v>149</v>
      </c>
      <c r="AH1248" s="0" t="n">
        <v>14</v>
      </c>
      <c r="AI1248" s="0" t="n">
        <v>11</v>
      </c>
      <c r="AN1248" s="0" t="s">
        <v>145</v>
      </c>
      <c r="AO1248" s="0" t="s">
        <v>5514</v>
      </c>
      <c r="AP1248" s="0" t="s">
        <v>5515</v>
      </c>
      <c r="AQ1248" s="0" t="n">
        <v>9</v>
      </c>
      <c r="AR1248" s="0" t="n">
        <v>64</v>
      </c>
      <c r="AS1248" s="0" t="n">
        <v>32</v>
      </c>
      <c r="AV1248" s="0" t="s">
        <v>152</v>
      </c>
      <c r="AW1248" s="0" t="n">
        <f aca="false">COUNTA($BA1248:$EG1248)</f>
        <v>15</v>
      </c>
      <c r="AX1248" s="0" t="n">
        <f aca="false">COUNTIF($BC1248:$EG1248,"D")</f>
        <v>3</v>
      </c>
      <c r="AY1248" s="0" t="n">
        <f aca="false">COUNTIF($BC1248:$EG1248,"R")</f>
        <v>0</v>
      </c>
      <c r="AZ1248" s="2" t="n">
        <f aca="false">IF(DH1248&lt;&gt;"",1,0)+IF(DI1248&lt;&gt;"",1,0)+IF(DK1248&lt;&gt;"",1,0)+IF(DM1248&lt;&gt;"",1,0)+IF(DN1248&lt;&gt;"",1,0)+IF(DO1248&lt;&gt;"",1,0)+IF(DQ1248&lt;&gt;"",1,0)+IF(DR1248&lt;&gt;"",1,0)+IF(DT1248&lt;&gt;"",1,0)+IF(DU1248&lt;&gt;"",1,0)+IF(DV1248&lt;&gt;"",1,0)+IF(DW1248&lt;&gt;"",1,0)+IF(DX1248&lt;&gt;"",1,0)+IF(DZ1248&lt;&gt;"",1,0)+IF(EA1248&lt;&gt;"",1,0)+IF(EB1248&lt;&gt;"",1,0)+IF(EE1248&lt;&gt;"",1,0)</f>
        <v>2</v>
      </c>
      <c r="BA1248" s="2" t="n">
        <f aca="false">COUNTIF($DV1248:$EG1248, "&lt;&gt;")</f>
        <v>0</v>
      </c>
      <c r="BB1248" s="0" t="n">
        <f aca="false">AY1248*AX1248</f>
        <v>0</v>
      </c>
      <c r="BD1248" s="0" t="s">
        <v>153</v>
      </c>
      <c r="BL1248" s="0" t="s">
        <v>153</v>
      </c>
      <c r="BS1248" s="0" t="s">
        <v>153</v>
      </c>
      <c r="BY1248" s="0" t="s">
        <v>162</v>
      </c>
      <c r="CA1248" s="0" t="s">
        <v>153</v>
      </c>
      <c r="CG1248" s="0" t="s">
        <v>153</v>
      </c>
      <c r="CL1248" s="0" t="s">
        <v>162</v>
      </c>
      <c r="CN1248" s="0" t="s">
        <v>153</v>
      </c>
      <c r="CP1248" s="0" t="s">
        <v>153</v>
      </c>
      <c r="CY1248" s="0" t="s">
        <v>153</v>
      </c>
      <c r="CZ1248" s="0" t="s">
        <v>162</v>
      </c>
      <c r="DI1248" s="0" t="s">
        <v>153</v>
      </c>
      <c r="DN1248" s="0" t="s">
        <v>153</v>
      </c>
    </row>
    <row r="1249" customFormat="false" ht="13.8" hidden="false" customHeight="false" outlineLevel="0" collapsed="false">
      <c r="A1249" s="0" t="s">
        <v>5831</v>
      </c>
      <c r="B1249" s="0" t="n">
        <v>78</v>
      </c>
      <c r="C1249" s="0" t="n">
        <v>345132</v>
      </c>
      <c r="D1249" s="0" t="s">
        <v>4485</v>
      </c>
      <c r="E1249" s="0" t="s">
        <v>5832</v>
      </c>
      <c r="F1249" s="0" t="str">
        <f aca="false">CONCATENATE(D1249," ",LEFT(H1249,4),"T=",AU1249,"D=",AV1249,"R=",AW1249,"M=",AX1249,"L=",AY1249,"B=",AZ1249)</f>
        <v>RICHARDSON T=D=WARREN-WARD 5R=5M=0L=0B=2</v>
      </c>
      <c r="G1249" s="0" t="s">
        <v>212</v>
      </c>
      <c r="I1249" s="0" t="s">
        <v>5349</v>
      </c>
      <c r="J1249" s="0" t="s">
        <v>375</v>
      </c>
      <c r="K1249" s="0" t="s">
        <v>143</v>
      </c>
      <c r="M1249" s="0" t="str">
        <f aca="false">RIGHT(N1249,LEN(N1249)-FIND(" ",N1249))</f>
        <v>WICK ST SE</v>
      </c>
      <c r="N1249" s="0" t="s">
        <v>5833</v>
      </c>
      <c r="P1249" s="0" t="s">
        <v>145</v>
      </c>
      <c r="Q1249" s="0" t="s">
        <v>146</v>
      </c>
      <c r="R1249" s="0" t="n">
        <v>44484</v>
      </c>
      <c r="AD1249" s="0" t="s">
        <v>147</v>
      </c>
      <c r="AE1249" s="0" t="s">
        <v>148</v>
      </c>
      <c r="AF1249" s="0" t="s">
        <v>149</v>
      </c>
      <c r="AH1249" s="0" t="n">
        <v>14</v>
      </c>
      <c r="AI1249" s="0" t="n">
        <v>11</v>
      </c>
      <c r="AN1249" s="0" t="s">
        <v>145</v>
      </c>
      <c r="AO1249" s="0" t="s">
        <v>5514</v>
      </c>
      <c r="AP1249" s="0" t="s">
        <v>5515</v>
      </c>
      <c r="AQ1249" s="0" t="n">
        <v>9</v>
      </c>
      <c r="AR1249" s="0" t="n">
        <v>64</v>
      </c>
      <c r="AS1249" s="0" t="n">
        <v>32</v>
      </c>
      <c r="AV1249" s="0" t="s">
        <v>152</v>
      </c>
      <c r="AW1249" s="0" t="n">
        <f aca="false">COUNTA($BA1249:$EG1249)</f>
        <v>5</v>
      </c>
      <c r="AX1249" s="0" t="n">
        <f aca="false">COUNTIF($BC1249:$EG1249,"D")</f>
        <v>0</v>
      </c>
      <c r="AY1249" s="0" t="n">
        <f aca="false">COUNTIF($BC1249:$EG1249,"R")</f>
        <v>0</v>
      </c>
      <c r="AZ1249" s="2" t="n">
        <f aca="false">IF(DH1249&lt;&gt;"",1,0)+IF(DI1249&lt;&gt;"",1,0)+IF(DK1249&lt;&gt;"",1,0)+IF(DM1249&lt;&gt;"",1,0)+IF(DN1249&lt;&gt;"",1,0)+IF(DO1249&lt;&gt;"",1,0)+IF(DQ1249&lt;&gt;"",1,0)+IF(DR1249&lt;&gt;"",1,0)+IF(DT1249&lt;&gt;"",1,0)+IF(DU1249&lt;&gt;"",1,0)+IF(DV1249&lt;&gt;"",1,0)+IF(DW1249&lt;&gt;"",1,0)+IF(DX1249&lt;&gt;"",1,0)+IF(DZ1249&lt;&gt;"",1,0)+IF(EA1249&lt;&gt;"",1,0)+IF(EB1249&lt;&gt;"",1,0)+IF(EE1249&lt;&gt;"",1,0)</f>
        <v>2</v>
      </c>
      <c r="BA1249" s="2" t="n">
        <f aca="false">COUNTIF($DV1249:$EG1249, "&lt;&gt;")</f>
        <v>1</v>
      </c>
      <c r="BB1249" s="0" t="n">
        <f aca="false">AY1249*AX1249</f>
        <v>0</v>
      </c>
      <c r="CP1249" s="0" t="s">
        <v>153</v>
      </c>
      <c r="DN1249" s="0" t="s">
        <v>153</v>
      </c>
      <c r="EA1249" s="0" t="s">
        <v>153</v>
      </c>
    </row>
    <row r="1250" customFormat="false" ht="13.8" hidden="false" customHeight="false" outlineLevel="0" collapsed="false">
      <c r="A1250" s="0" t="s">
        <v>5834</v>
      </c>
      <c r="B1250" s="0" t="n">
        <v>78</v>
      </c>
      <c r="C1250" s="0" t="n">
        <v>150570</v>
      </c>
      <c r="D1250" s="0" t="s">
        <v>329</v>
      </c>
      <c r="E1250" s="0" t="s">
        <v>608</v>
      </c>
      <c r="F1250" s="0" t="str">
        <f aca="false">CONCATENATE(D1250," ",LEFT(H1250,4),"T=",AU1250,"D=",AV1250,"R=",AW1250,"M=",AX1250,"L=",AY1250,"B=",AZ1250)</f>
        <v>JONES T=D=WARREN-WARD 5R=19M=2L=0B=2</v>
      </c>
      <c r="G1250" s="0" t="s">
        <v>238</v>
      </c>
      <c r="I1250" s="0" t="s">
        <v>5835</v>
      </c>
      <c r="J1250" s="0" t="s">
        <v>5836</v>
      </c>
      <c r="K1250" s="0" t="s">
        <v>143</v>
      </c>
      <c r="M1250" s="0" t="str">
        <f aca="false">RIGHT(N1250,LEN(N1250)-FIND(" ",N1250))</f>
        <v>WICK ST SE</v>
      </c>
      <c r="N1250" s="0" t="s">
        <v>5837</v>
      </c>
      <c r="P1250" s="0" t="s">
        <v>145</v>
      </c>
      <c r="Q1250" s="0" t="s">
        <v>146</v>
      </c>
      <c r="R1250" s="0" t="n">
        <v>44484</v>
      </c>
      <c r="AD1250" s="0" t="s">
        <v>147</v>
      </c>
      <c r="AE1250" s="0" t="s">
        <v>148</v>
      </c>
      <c r="AF1250" s="0" t="s">
        <v>149</v>
      </c>
      <c r="AH1250" s="0" t="n">
        <v>14</v>
      </c>
      <c r="AI1250" s="0" t="n">
        <v>11</v>
      </c>
      <c r="AN1250" s="0" t="s">
        <v>145</v>
      </c>
      <c r="AO1250" s="0" t="s">
        <v>5514</v>
      </c>
      <c r="AP1250" s="0" t="s">
        <v>5515</v>
      </c>
      <c r="AQ1250" s="0" t="n">
        <v>9</v>
      </c>
      <c r="AR1250" s="0" t="n">
        <v>64</v>
      </c>
      <c r="AS1250" s="0" t="n">
        <v>32</v>
      </c>
      <c r="AV1250" s="0" t="s">
        <v>152</v>
      </c>
      <c r="AW1250" s="0" t="n">
        <f aca="false">COUNTA($BA1250:$EG1250)</f>
        <v>19</v>
      </c>
      <c r="AX1250" s="0" t="n">
        <f aca="false">COUNTIF($BC1250:$EG1250,"D")</f>
        <v>2</v>
      </c>
      <c r="AY1250" s="0" t="n">
        <f aca="false">COUNTIF($BC1250:$EG1250,"R")</f>
        <v>0</v>
      </c>
      <c r="AZ1250" s="2" t="n">
        <f aca="false">IF(DH1250&lt;&gt;"",1,0)+IF(DI1250&lt;&gt;"",1,0)+IF(DK1250&lt;&gt;"",1,0)+IF(DM1250&lt;&gt;"",1,0)+IF(DN1250&lt;&gt;"",1,0)+IF(DO1250&lt;&gt;"",1,0)+IF(DQ1250&lt;&gt;"",1,0)+IF(DR1250&lt;&gt;"",1,0)+IF(DT1250&lt;&gt;"",1,0)+IF(DU1250&lt;&gt;"",1,0)+IF(DV1250&lt;&gt;"",1,0)+IF(DW1250&lt;&gt;"",1,0)+IF(DX1250&lt;&gt;"",1,0)+IF(DZ1250&lt;&gt;"",1,0)+IF(EA1250&lt;&gt;"",1,0)+IF(EB1250&lt;&gt;"",1,0)+IF(EE1250&lt;&gt;"",1,0)</f>
        <v>2</v>
      </c>
      <c r="BA1250" s="2" t="n">
        <f aca="false">COUNTIF($DV1250:$EG1250, "&lt;&gt;")</f>
        <v>2</v>
      </c>
      <c r="BB1250" s="0" t="n">
        <f aca="false">AY1250*AX1250</f>
        <v>0</v>
      </c>
      <c r="BC1250" s="0" t="s">
        <v>153</v>
      </c>
      <c r="BD1250" s="0" t="s">
        <v>153</v>
      </c>
      <c r="BF1250" s="0" t="s">
        <v>153</v>
      </c>
      <c r="BL1250" s="0" t="s">
        <v>153</v>
      </c>
      <c r="BP1250" s="0" t="s">
        <v>153</v>
      </c>
      <c r="BS1250" s="0" t="s">
        <v>153</v>
      </c>
      <c r="CA1250" s="0" t="s">
        <v>153</v>
      </c>
      <c r="CL1250" s="0" t="s">
        <v>162</v>
      </c>
      <c r="CP1250" s="0" t="s">
        <v>153</v>
      </c>
      <c r="CY1250" s="0" t="s">
        <v>153</v>
      </c>
      <c r="CZ1250" s="0" t="s">
        <v>162</v>
      </c>
      <c r="DC1250" s="0" t="s">
        <v>153</v>
      </c>
      <c r="DF1250" s="0" t="s">
        <v>153</v>
      </c>
      <c r="DL1250" s="0" t="s">
        <v>153</v>
      </c>
      <c r="DN1250" s="0" t="s">
        <v>153</v>
      </c>
      <c r="EA1250" s="0" t="s">
        <v>153</v>
      </c>
      <c r="EF1250" s="0" t="s">
        <v>153</v>
      </c>
    </row>
    <row r="1251" customFormat="false" ht="13.8" hidden="false" customHeight="false" outlineLevel="0" collapsed="false">
      <c r="A1251" s="0" t="s">
        <v>5838</v>
      </c>
      <c r="B1251" s="0" t="n">
        <v>78</v>
      </c>
      <c r="C1251" s="0" t="n">
        <v>291999</v>
      </c>
      <c r="D1251" s="0" t="s">
        <v>5839</v>
      </c>
      <c r="E1251" s="0" t="s">
        <v>1990</v>
      </c>
      <c r="F1251" s="0" t="str">
        <f aca="false">CONCATENATE(D1251," ",LEFT(H1251,4),"T=",AU1251,"D=",AV1251,"R=",AW1251,"M=",AX1251,"L=",AY1251,"B=",AZ1251)</f>
        <v>FORD JRT=D=WARREN-WARD 5R=32M=8L=0B=5</v>
      </c>
      <c r="G1251" s="0" t="s">
        <v>176</v>
      </c>
      <c r="H1251" s="0" t="s">
        <v>358</v>
      </c>
      <c r="I1251" s="0" t="s">
        <v>5840</v>
      </c>
      <c r="J1251" s="0" t="s">
        <v>5841</v>
      </c>
      <c r="K1251" s="0" t="s">
        <v>143</v>
      </c>
      <c r="L1251" s="0" t="s">
        <v>162</v>
      </c>
      <c r="M1251" s="0" t="str">
        <f aca="false">RIGHT(N1251,LEN(N1251)-FIND(" ",N1251))</f>
        <v>WICK ST SE</v>
      </c>
      <c r="N1251" s="0" t="s">
        <v>5842</v>
      </c>
      <c r="P1251" s="0" t="s">
        <v>145</v>
      </c>
      <c r="Q1251" s="0" t="s">
        <v>146</v>
      </c>
      <c r="R1251" s="0" t="n">
        <v>44484</v>
      </c>
      <c r="AD1251" s="0" t="s">
        <v>147</v>
      </c>
      <c r="AE1251" s="0" t="s">
        <v>148</v>
      </c>
      <c r="AF1251" s="0" t="s">
        <v>149</v>
      </c>
      <c r="AH1251" s="0" t="n">
        <v>14</v>
      </c>
      <c r="AI1251" s="0" t="n">
        <v>11</v>
      </c>
      <c r="AN1251" s="0" t="s">
        <v>145</v>
      </c>
      <c r="AO1251" s="0" t="s">
        <v>5514</v>
      </c>
      <c r="AP1251" s="0" t="s">
        <v>5515</v>
      </c>
      <c r="AQ1251" s="0" t="n">
        <v>9</v>
      </c>
      <c r="AR1251" s="0" t="n">
        <v>64</v>
      </c>
      <c r="AS1251" s="0" t="n">
        <v>32</v>
      </c>
      <c r="AV1251" s="0" t="s">
        <v>152</v>
      </c>
      <c r="AW1251" s="0" t="n">
        <f aca="false">COUNTA($BA1251:$EG1251)</f>
        <v>32</v>
      </c>
      <c r="AX1251" s="0" t="n">
        <f aca="false">COUNTIF($BC1251:$EG1251,"D")</f>
        <v>8</v>
      </c>
      <c r="AY1251" s="0" t="n">
        <f aca="false">COUNTIF($BC1251:$EG1251,"R")</f>
        <v>0</v>
      </c>
      <c r="AZ1251" s="2" t="n">
        <f aca="false">IF(DH1251&lt;&gt;"",1,0)+IF(DI1251&lt;&gt;"",1,0)+IF(DK1251&lt;&gt;"",1,0)+IF(DM1251&lt;&gt;"",1,0)+IF(DN1251&lt;&gt;"",1,0)+IF(DO1251&lt;&gt;"",1,0)+IF(DQ1251&lt;&gt;"",1,0)+IF(DR1251&lt;&gt;"",1,0)+IF(DT1251&lt;&gt;"",1,0)+IF(DU1251&lt;&gt;"",1,0)+IF(DV1251&lt;&gt;"",1,0)+IF(DW1251&lt;&gt;"",1,0)+IF(DX1251&lt;&gt;"",1,0)+IF(DZ1251&lt;&gt;"",1,0)+IF(EA1251&lt;&gt;"",1,0)+IF(EB1251&lt;&gt;"",1,0)+IF(EE1251&lt;&gt;"",1,0)</f>
        <v>5</v>
      </c>
      <c r="BA1251" s="2" t="n">
        <f aca="false">COUNTIF($DV1251:$EG1251, "&lt;&gt;")</f>
        <v>3</v>
      </c>
      <c r="BB1251" s="0" t="n">
        <f aca="false">AY1251*AX1251</f>
        <v>0</v>
      </c>
      <c r="BC1251" s="0" t="s">
        <v>153</v>
      </c>
      <c r="BD1251" s="0" t="s">
        <v>153</v>
      </c>
      <c r="BF1251" s="0" t="s">
        <v>153</v>
      </c>
      <c r="BH1251" s="0" t="s">
        <v>153</v>
      </c>
      <c r="BJ1251" s="0" t="s">
        <v>153</v>
      </c>
      <c r="BL1251" s="0" t="s">
        <v>153</v>
      </c>
      <c r="BP1251" s="0" t="s">
        <v>153</v>
      </c>
      <c r="BR1251" s="0" t="s">
        <v>153</v>
      </c>
      <c r="BS1251" s="0" t="s">
        <v>153</v>
      </c>
      <c r="BV1251" s="0" t="s">
        <v>153</v>
      </c>
      <c r="BY1251" s="0" t="s">
        <v>162</v>
      </c>
      <c r="CA1251" s="0" t="s">
        <v>153</v>
      </c>
      <c r="CG1251" s="0" t="s">
        <v>153</v>
      </c>
      <c r="CK1251" s="0" t="s">
        <v>153</v>
      </c>
      <c r="CL1251" s="0" t="s">
        <v>162</v>
      </c>
      <c r="CN1251" s="0" t="s">
        <v>153</v>
      </c>
      <c r="CP1251" s="0" t="s">
        <v>153</v>
      </c>
      <c r="CU1251" s="0" t="s">
        <v>162</v>
      </c>
      <c r="CZ1251" s="0" t="s">
        <v>162</v>
      </c>
      <c r="DC1251" s="0" t="s">
        <v>153</v>
      </c>
      <c r="DF1251" s="0" t="s">
        <v>153</v>
      </c>
      <c r="DI1251" s="0" t="s">
        <v>153</v>
      </c>
      <c r="DL1251" s="0" t="s">
        <v>153</v>
      </c>
      <c r="DM1251" s="0" t="s">
        <v>162</v>
      </c>
      <c r="DN1251" s="0" t="s">
        <v>153</v>
      </c>
      <c r="DS1251" s="0" t="s">
        <v>162</v>
      </c>
      <c r="DU1251" s="0" t="s">
        <v>153</v>
      </c>
      <c r="DW1251" s="0" t="s">
        <v>162</v>
      </c>
      <c r="ED1251" s="0" t="s">
        <v>162</v>
      </c>
      <c r="EF1251" s="0" t="s">
        <v>153</v>
      </c>
    </row>
    <row r="1252" customFormat="false" ht="13.8" hidden="false" customHeight="false" outlineLevel="0" collapsed="false">
      <c r="A1252" s="0" t="s">
        <v>5843</v>
      </c>
      <c r="B1252" s="0" t="n">
        <v>78</v>
      </c>
      <c r="C1252" s="0" t="n">
        <v>233558</v>
      </c>
      <c r="D1252" s="0" t="s">
        <v>5839</v>
      </c>
      <c r="E1252" s="0" t="s">
        <v>2196</v>
      </c>
      <c r="F1252" s="0" t="str">
        <f aca="false">CONCATENATE(D1252," ",LEFT(H1252,4),"T=",AU1252,"D=",AV1252,"R=",AW1252,"M=",AX1252,"L=",AY1252,"B=",AZ1252)</f>
        <v>FORD T=D=WARREN-WARD 5R=27M=6L=0B=5</v>
      </c>
      <c r="G1252" s="0" t="s">
        <v>176</v>
      </c>
      <c r="I1252" s="0" t="s">
        <v>5844</v>
      </c>
      <c r="J1252" s="0" t="s">
        <v>5841</v>
      </c>
      <c r="K1252" s="0" t="s">
        <v>143</v>
      </c>
      <c r="L1252" s="0" t="s">
        <v>162</v>
      </c>
      <c r="M1252" s="0" t="str">
        <f aca="false">RIGHT(N1252,LEN(N1252)-FIND(" ",N1252))</f>
        <v>WICK ST SE</v>
      </c>
      <c r="N1252" s="0" t="s">
        <v>5842</v>
      </c>
      <c r="P1252" s="0" t="s">
        <v>145</v>
      </c>
      <c r="Q1252" s="0" t="s">
        <v>146</v>
      </c>
      <c r="R1252" s="0" t="n">
        <v>44484</v>
      </c>
      <c r="AD1252" s="0" t="s">
        <v>147</v>
      </c>
      <c r="AE1252" s="0" t="s">
        <v>148</v>
      </c>
      <c r="AF1252" s="0" t="s">
        <v>149</v>
      </c>
      <c r="AH1252" s="0" t="n">
        <v>14</v>
      </c>
      <c r="AI1252" s="0" t="n">
        <v>11</v>
      </c>
      <c r="AN1252" s="0" t="s">
        <v>145</v>
      </c>
      <c r="AO1252" s="0" t="s">
        <v>5514</v>
      </c>
      <c r="AP1252" s="0" t="s">
        <v>5515</v>
      </c>
      <c r="AQ1252" s="0" t="n">
        <v>9</v>
      </c>
      <c r="AR1252" s="0" t="n">
        <v>64</v>
      </c>
      <c r="AS1252" s="0" t="n">
        <v>32</v>
      </c>
      <c r="AV1252" s="0" t="s">
        <v>152</v>
      </c>
      <c r="AW1252" s="0" t="n">
        <f aca="false">COUNTA($BA1252:$EG1252)</f>
        <v>27</v>
      </c>
      <c r="AX1252" s="0" t="n">
        <f aca="false">COUNTIF($BC1252:$EG1252,"D")</f>
        <v>6</v>
      </c>
      <c r="AY1252" s="0" t="n">
        <f aca="false">COUNTIF($BC1252:$EG1252,"R")</f>
        <v>0</v>
      </c>
      <c r="AZ1252" s="2" t="n">
        <f aca="false">IF(DH1252&lt;&gt;"",1,0)+IF(DI1252&lt;&gt;"",1,0)+IF(DK1252&lt;&gt;"",1,0)+IF(DM1252&lt;&gt;"",1,0)+IF(DN1252&lt;&gt;"",1,0)+IF(DO1252&lt;&gt;"",1,0)+IF(DQ1252&lt;&gt;"",1,0)+IF(DR1252&lt;&gt;"",1,0)+IF(DT1252&lt;&gt;"",1,0)+IF(DU1252&lt;&gt;"",1,0)+IF(DV1252&lt;&gt;"",1,0)+IF(DW1252&lt;&gt;"",1,0)+IF(DX1252&lt;&gt;"",1,0)+IF(DZ1252&lt;&gt;"",1,0)+IF(EA1252&lt;&gt;"",1,0)+IF(EB1252&lt;&gt;"",1,0)+IF(EE1252&lt;&gt;"",1,0)</f>
        <v>5</v>
      </c>
      <c r="BA1252" s="2" t="n">
        <f aca="false">COUNTIF($DV1252:$EG1252, "&lt;&gt;")</f>
        <v>3</v>
      </c>
      <c r="BB1252" s="0" t="n">
        <f aca="false">AY1252*AX1252</f>
        <v>0</v>
      </c>
      <c r="BC1252" s="0" t="s">
        <v>153</v>
      </c>
      <c r="BD1252" s="0" t="s">
        <v>153</v>
      </c>
      <c r="BH1252" s="0" t="s">
        <v>153</v>
      </c>
      <c r="BJ1252" s="0" t="s">
        <v>153</v>
      </c>
      <c r="BL1252" s="0" t="s">
        <v>153</v>
      </c>
      <c r="BP1252" s="0" t="s">
        <v>153</v>
      </c>
      <c r="BR1252" s="0" t="s">
        <v>153</v>
      </c>
      <c r="BV1252" s="0" t="s">
        <v>153</v>
      </c>
      <c r="BY1252" s="0" t="s">
        <v>162</v>
      </c>
      <c r="CA1252" s="0" t="s">
        <v>153</v>
      </c>
      <c r="CG1252" s="0" t="s">
        <v>153</v>
      </c>
      <c r="CK1252" s="0" t="s">
        <v>153</v>
      </c>
      <c r="CP1252" s="0" t="s">
        <v>153</v>
      </c>
      <c r="CZ1252" s="0" t="s">
        <v>162</v>
      </c>
      <c r="DC1252" s="0" t="s">
        <v>153</v>
      </c>
      <c r="DF1252" s="0" t="s">
        <v>153</v>
      </c>
      <c r="DI1252" s="0" t="s">
        <v>153</v>
      </c>
      <c r="DL1252" s="0" t="s">
        <v>153</v>
      </c>
      <c r="DM1252" s="0" t="s">
        <v>162</v>
      </c>
      <c r="DN1252" s="0" t="s">
        <v>153</v>
      </c>
      <c r="DS1252" s="0" t="s">
        <v>162</v>
      </c>
      <c r="DU1252" s="0" t="s">
        <v>153</v>
      </c>
      <c r="DW1252" s="0" t="s">
        <v>162</v>
      </c>
      <c r="ED1252" s="0" t="s">
        <v>162</v>
      </c>
      <c r="EF1252" s="0" t="s">
        <v>153</v>
      </c>
    </row>
    <row r="1253" customFormat="false" ht="13.8" hidden="false" customHeight="false" outlineLevel="0" collapsed="false">
      <c r="A1253" s="0" t="s">
        <v>5845</v>
      </c>
      <c r="B1253" s="0" t="n">
        <v>78</v>
      </c>
      <c r="C1253" s="0" t="n">
        <v>8458</v>
      </c>
      <c r="D1253" s="0" t="s">
        <v>5846</v>
      </c>
      <c r="E1253" s="0" t="s">
        <v>1549</v>
      </c>
      <c r="F1253" s="0" t="str">
        <f aca="false">CONCATENATE(D1253," ",LEFT(H1253,4),"T=",AU1253,"D=",AV1253,"R=",AW1253,"M=",AX1253,"L=",AY1253,"B=",AZ1253)</f>
        <v>FREEMAN T=D=WARREN-WARD 5R=18M=1L=4B=9</v>
      </c>
      <c r="G1253" s="0" t="s">
        <v>1507</v>
      </c>
      <c r="I1253" s="0" t="s">
        <v>5847</v>
      </c>
      <c r="J1253" s="0" t="s">
        <v>5848</v>
      </c>
      <c r="K1253" s="0" t="s">
        <v>143</v>
      </c>
      <c r="L1253" s="0" t="s">
        <v>238</v>
      </c>
      <c r="M1253" s="0" t="str">
        <f aca="false">RIGHT(N1253,LEN(N1253)-FIND(" ",N1253))</f>
        <v>WALLACE ST SE</v>
      </c>
      <c r="N1253" s="0" t="s">
        <v>5849</v>
      </c>
      <c r="P1253" s="0" t="s">
        <v>145</v>
      </c>
      <c r="Q1253" s="0" t="s">
        <v>146</v>
      </c>
      <c r="R1253" s="0" t="n">
        <v>44484</v>
      </c>
      <c r="AD1253" s="0" t="s">
        <v>147</v>
      </c>
      <c r="AE1253" s="0" t="s">
        <v>148</v>
      </c>
      <c r="AF1253" s="0" t="s">
        <v>149</v>
      </c>
      <c r="AH1253" s="0" t="n">
        <v>14</v>
      </c>
      <c r="AI1253" s="0" t="n">
        <v>11</v>
      </c>
      <c r="AN1253" s="0" t="s">
        <v>145</v>
      </c>
      <c r="AO1253" s="0" t="s">
        <v>5514</v>
      </c>
      <c r="AP1253" s="0" t="s">
        <v>5515</v>
      </c>
      <c r="AQ1253" s="0" t="n">
        <v>9</v>
      </c>
      <c r="AR1253" s="0" t="n">
        <v>64</v>
      </c>
      <c r="AS1253" s="0" t="n">
        <v>32</v>
      </c>
      <c r="AV1253" s="0" t="s">
        <v>152</v>
      </c>
      <c r="AW1253" s="0" t="n">
        <f aca="false">COUNTA($BA1253:$EG1253)</f>
        <v>18</v>
      </c>
      <c r="AX1253" s="0" t="n">
        <f aca="false">COUNTIF($BC1253:$EG1253,"D")</f>
        <v>1</v>
      </c>
      <c r="AY1253" s="0" t="n">
        <f aca="false">COUNTIF($BC1253:$EG1253,"R")</f>
        <v>4</v>
      </c>
      <c r="AZ1253" s="2" t="n">
        <f aca="false">IF(DH1253&lt;&gt;"",1,0)+IF(DI1253&lt;&gt;"",1,0)+IF(DK1253&lt;&gt;"",1,0)+IF(DM1253&lt;&gt;"",1,0)+IF(DN1253&lt;&gt;"",1,0)+IF(DO1253&lt;&gt;"",1,0)+IF(DQ1253&lt;&gt;"",1,0)+IF(DR1253&lt;&gt;"",1,0)+IF(DT1253&lt;&gt;"",1,0)+IF(DU1253&lt;&gt;"",1,0)+IF(DV1253&lt;&gt;"",1,0)+IF(DW1253&lt;&gt;"",1,0)+IF(DX1253&lt;&gt;"",1,0)+IF(DZ1253&lt;&gt;"",1,0)+IF(EA1253&lt;&gt;"",1,0)+IF(EB1253&lt;&gt;"",1,0)+IF(EE1253&lt;&gt;"",1,0)</f>
        <v>9</v>
      </c>
      <c r="BA1253" s="2" t="n">
        <f aca="false">COUNTIF($DV1253:$EG1253, "&lt;&gt;")</f>
        <v>3</v>
      </c>
      <c r="BB1253" s="0" t="n">
        <f aca="false">AY1253*AX1253</f>
        <v>4</v>
      </c>
      <c r="CY1253" s="0" t="s">
        <v>153</v>
      </c>
      <c r="DC1253" s="0" t="s">
        <v>153</v>
      </c>
      <c r="DF1253" s="0" t="s">
        <v>153</v>
      </c>
      <c r="DG1253" s="0" t="s">
        <v>238</v>
      </c>
      <c r="DI1253" s="0" t="s">
        <v>153</v>
      </c>
      <c r="DL1253" s="0" t="s">
        <v>153</v>
      </c>
      <c r="DM1253" s="0" t="s">
        <v>238</v>
      </c>
      <c r="DN1253" s="0" t="s">
        <v>153</v>
      </c>
      <c r="DO1253" s="0" t="s">
        <v>162</v>
      </c>
      <c r="DR1253" s="0" t="s">
        <v>153</v>
      </c>
      <c r="DS1253" s="0" t="s">
        <v>238</v>
      </c>
      <c r="DT1253" s="0" t="s">
        <v>238</v>
      </c>
      <c r="DU1253" s="0" t="s">
        <v>153</v>
      </c>
      <c r="DX1253" s="0" t="s">
        <v>153</v>
      </c>
      <c r="EA1253" s="0" t="s">
        <v>153</v>
      </c>
      <c r="EF1253" s="0" t="s">
        <v>153</v>
      </c>
    </row>
    <row r="1254" customFormat="false" ht="13.8" hidden="false" customHeight="false" outlineLevel="0" collapsed="false">
      <c r="A1254" s="0" t="s">
        <v>5850</v>
      </c>
      <c r="B1254" s="0" t="n">
        <v>78</v>
      </c>
      <c r="C1254" s="0" t="n">
        <v>160169</v>
      </c>
      <c r="D1254" s="0" t="s">
        <v>2154</v>
      </c>
      <c r="E1254" s="0" t="s">
        <v>5851</v>
      </c>
      <c r="F1254" s="0" t="str">
        <f aca="false">CONCATENATE(D1254," ",LEFT(H1254,4),"T=",AU1254,"D=",AV1254,"R=",AW1254,"M=",AX1254,"L=",AY1254,"B=",AZ1254)</f>
        <v>JOHNSON T=D=WARREN-WARD 5R=27M=4L=0B=6</v>
      </c>
      <c r="I1254" s="0" t="s">
        <v>5010</v>
      </c>
      <c r="J1254" s="0" t="s">
        <v>5852</v>
      </c>
      <c r="K1254" s="0" t="s">
        <v>143</v>
      </c>
      <c r="L1254" s="0" t="s">
        <v>162</v>
      </c>
      <c r="M1254" s="0" t="str">
        <f aca="false">RIGHT(N1254,LEN(N1254)-FIND(" ",N1254))</f>
        <v>VAN WYE ST SE</v>
      </c>
      <c r="N1254" s="0" t="s">
        <v>5853</v>
      </c>
      <c r="P1254" s="0" t="s">
        <v>145</v>
      </c>
      <c r="Q1254" s="0" t="s">
        <v>146</v>
      </c>
      <c r="R1254" s="0" t="n">
        <v>44484</v>
      </c>
      <c r="AD1254" s="0" t="s">
        <v>147</v>
      </c>
      <c r="AE1254" s="0" t="s">
        <v>148</v>
      </c>
      <c r="AF1254" s="0" t="s">
        <v>149</v>
      </c>
      <c r="AH1254" s="0" t="n">
        <v>14</v>
      </c>
      <c r="AI1254" s="0" t="n">
        <v>11</v>
      </c>
      <c r="AN1254" s="0" t="s">
        <v>145</v>
      </c>
      <c r="AO1254" s="0" t="s">
        <v>5514</v>
      </c>
      <c r="AP1254" s="0" t="s">
        <v>5515</v>
      </c>
      <c r="AQ1254" s="0" t="n">
        <v>9</v>
      </c>
      <c r="AR1254" s="0" t="n">
        <v>64</v>
      </c>
      <c r="AS1254" s="0" t="n">
        <v>32</v>
      </c>
      <c r="AV1254" s="0" t="s">
        <v>152</v>
      </c>
      <c r="AW1254" s="0" t="n">
        <f aca="false">COUNTA($BA1254:$EG1254)</f>
        <v>27</v>
      </c>
      <c r="AX1254" s="0" t="n">
        <f aca="false">COUNTIF($BC1254:$EG1254,"D")</f>
        <v>4</v>
      </c>
      <c r="AY1254" s="0" t="n">
        <f aca="false">COUNTIF($BC1254:$EG1254,"R")</f>
        <v>0</v>
      </c>
      <c r="AZ1254" s="2" t="n">
        <f aca="false">IF(DH1254&lt;&gt;"",1,0)+IF(DI1254&lt;&gt;"",1,0)+IF(DK1254&lt;&gt;"",1,0)+IF(DM1254&lt;&gt;"",1,0)+IF(DN1254&lt;&gt;"",1,0)+IF(DO1254&lt;&gt;"",1,0)+IF(DQ1254&lt;&gt;"",1,0)+IF(DR1254&lt;&gt;"",1,0)+IF(DT1254&lt;&gt;"",1,0)+IF(DU1254&lt;&gt;"",1,0)+IF(DV1254&lt;&gt;"",1,0)+IF(DW1254&lt;&gt;"",1,0)+IF(DX1254&lt;&gt;"",1,0)+IF(DZ1254&lt;&gt;"",1,0)+IF(EA1254&lt;&gt;"",1,0)+IF(EB1254&lt;&gt;"",1,0)+IF(EE1254&lt;&gt;"",1,0)</f>
        <v>6</v>
      </c>
      <c r="BA1254" s="2" t="n">
        <f aca="false">COUNTIF($DV1254:$EG1254, "&lt;&gt;")</f>
        <v>3</v>
      </c>
      <c r="BB1254" s="0" t="n">
        <f aca="false">AY1254*AX1254</f>
        <v>0</v>
      </c>
      <c r="BI1254" s="0" t="s">
        <v>153</v>
      </c>
      <c r="BJ1254" s="0" t="s">
        <v>153</v>
      </c>
      <c r="BL1254" s="0" t="s">
        <v>153</v>
      </c>
      <c r="BP1254" s="0" t="s">
        <v>153</v>
      </c>
      <c r="BS1254" s="0" t="s">
        <v>153</v>
      </c>
      <c r="BV1254" s="0" t="s">
        <v>153</v>
      </c>
      <c r="BY1254" s="0" t="s">
        <v>162</v>
      </c>
      <c r="CA1254" s="0" t="s">
        <v>153</v>
      </c>
      <c r="CG1254" s="0" t="s">
        <v>153</v>
      </c>
      <c r="CK1254" s="0" t="s">
        <v>153</v>
      </c>
      <c r="CL1254" s="0" t="s">
        <v>162</v>
      </c>
      <c r="CN1254" s="0" t="s">
        <v>153</v>
      </c>
      <c r="CP1254" s="0" t="s">
        <v>153</v>
      </c>
      <c r="CV1254" s="0" t="s">
        <v>153</v>
      </c>
      <c r="CZ1254" s="0" t="s">
        <v>162</v>
      </c>
      <c r="DC1254" s="0" t="s">
        <v>153</v>
      </c>
      <c r="DF1254" s="0" t="s">
        <v>153</v>
      </c>
      <c r="DI1254" s="0" t="s">
        <v>153</v>
      </c>
      <c r="DL1254" s="0" t="s">
        <v>153</v>
      </c>
      <c r="DN1254" s="0" t="s">
        <v>153</v>
      </c>
      <c r="DR1254" s="0" t="s">
        <v>153</v>
      </c>
      <c r="DU1254" s="0" t="s">
        <v>153</v>
      </c>
      <c r="DX1254" s="0" t="s">
        <v>153</v>
      </c>
      <c r="EA1254" s="0" t="s">
        <v>153</v>
      </c>
      <c r="ED1254" s="0" t="s">
        <v>162</v>
      </c>
    </row>
    <row r="1255" customFormat="false" ht="13.8" hidden="false" customHeight="false" outlineLevel="0" collapsed="false">
      <c r="A1255" s="0" t="s">
        <v>5854</v>
      </c>
      <c r="B1255" s="0" t="n">
        <v>78</v>
      </c>
      <c r="C1255" s="0" t="n">
        <v>362220</v>
      </c>
      <c r="D1255" s="0" t="s">
        <v>392</v>
      </c>
      <c r="E1255" s="0" t="s">
        <v>2187</v>
      </c>
      <c r="F1255" s="0" t="str">
        <f aca="false">CONCATENATE(D1255," ",LEFT(H1255,4),"T=",AU1255,"D=",AV1255,"R=",AW1255,"M=",AX1255,"L=",AY1255,"B=",AZ1255)</f>
        <v>JACKSON T=D=WARREN-WARD 5R=16M=5L=0B=2</v>
      </c>
      <c r="G1255" s="0" t="s">
        <v>220</v>
      </c>
      <c r="I1255" s="0" t="s">
        <v>5855</v>
      </c>
      <c r="J1255" s="0" t="s">
        <v>5856</v>
      </c>
      <c r="K1255" s="0" t="s">
        <v>186</v>
      </c>
      <c r="M1255" s="0" t="str">
        <f aca="false">RIGHT(N1255,LEN(N1255)-FIND(" ",N1255))</f>
        <v>VAN WYE ST SE</v>
      </c>
      <c r="N1255" s="0" t="s">
        <v>5857</v>
      </c>
      <c r="P1255" s="0" t="s">
        <v>145</v>
      </c>
      <c r="Q1255" s="0" t="s">
        <v>146</v>
      </c>
      <c r="R1255" s="0" t="n">
        <v>44484</v>
      </c>
      <c r="AD1255" s="0" t="s">
        <v>147</v>
      </c>
      <c r="AE1255" s="0" t="s">
        <v>148</v>
      </c>
      <c r="AF1255" s="0" t="s">
        <v>149</v>
      </c>
      <c r="AH1255" s="0" t="n">
        <v>14</v>
      </c>
      <c r="AI1255" s="0" t="n">
        <v>11</v>
      </c>
      <c r="AN1255" s="0" t="s">
        <v>145</v>
      </c>
      <c r="AO1255" s="0" t="s">
        <v>5514</v>
      </c>
      <c r="AP1255" s="0" t="s">
        <v>5515</v>
      </c>
      <c r="AQ1255" s="0" t="n">
        <v>9</v>
      </c>
      <c r="AR1255" s="0" t="n">
        <v>64</v>
      </c>
      <c r="AS1255" s="0" t="n">
        <v>32</v>
      </c>
      <c r="AV1255" s="0" t="s">
        <v>152</v>
      </c>
      <c r="AW1255" s="0" t="n">
        <f aca="false">COUNTA($BA1255:$EG1255)</f>
        <v>16</v>
      </c>
      <c r="AX1255" s="0" t="n">
        <f aca="false">COUNTIF($BC1255:$EG1255,"D")</f>
        <v>5</v>
      </c>
      <c r="AY1255" s="0" t="n">
        <f aca="false">COUNTIF($BC1255:$EG1255,"R")</f>
        <v>0</v>
      </c>
      <c r="AZ1255" s="2" t="n">
        <f aca="false">IF(DH1255&lt;&gt;"",1,0)+IF(DI1255&lt;&gt;"",1,0)+IF(DK1255&lt;&gt;"",1,0)+IF(DM1255&lt;&gt;"",1,0)+IF(DN1255&lt;&gt;"",1,0)+IF(DO1255&lt;&gt;"",1,0)+IF(DQ1255&lt;&gt;"",1,0)+IF(DR1255&lt;&gt;"",1,0)+IF(DT1255&lt;&gt;"",1,0)+IF(DU1255&lt;&gt;"",1,0)+IF(DV1255&lt;&gt;"",1,0)+IF(DW1255&lt;&gt;"",1,0)+IF(DX1255&lt;&gt;"",1,0)+IF(DZ1255&lt;&gt;"",1,0)+IF(EA1255&lt;&gt;"",1,0)+IF(EB1255&lt;&gt;"",1,0)+IF(EE1255&lt;&gt;"",1,0)</f>
        <v>2</v>
      </c>
      <c r="BA1255" s="2" t="n">
        <f aca="false">COUNTIF($DV1255:$EG1255, "&lt;&gt;")</f>
        <v>0</v>
      </c>
      <c r="BB1255" s="0" t="n">
        <f aca="false">AY1255*AX1255</f>
        <v>0</v>
      </c>
      <c r="BC1255" s="0" t="s">
        <v>153</v>
      </c>
      <c r="BD1255" s="0" t="s">
        <v>153</v>
      </c>
      <c r="BL1255" s="0" t="s">
        <v>153</v>
      </c>
      <c r="BP1255" s="0" t="s">
        <v>153</v>
      </c>
      <c r="BS1255" s="0" t="s">
        <v>153</v>
      </c>
      <c r="BY1255" s="0" t="s">
        <v>162</v>
      </c>
      <c r="CA1255" s="0" t="s">
        <v>153</v>
      </c>
      <c r="CP1255" s="0" t="s">
        <v>153</v>
      </c>
      <c r="CW1255" s="0" t="s">
        <v>162</v>
      </c>
      <c r="CZ1255" s="0" t="s">
        <v>162</v>
      </c>
      <c r="DC1255" s="0" t="s">
        <v>153</v>
      </c>
      <c r="DG1255" s="0" t="s">
        <v>162</v>
      </c>
      <c r="DM1255" s="0" t="s">
        <v>162</v>
      </c>
      <c r="DN1255" s="0" t="s">
        <v>153</v>
      </c>
    </row>
    <row r="1256" customFormat="false" ht="13.8" hidden="false" customHeight="false" outlineLevel="0" collapsed="false">
      <c r="A1256" s="0" t="s">
        <v>5858</v>
      </c>
      <c r="B1256" s="0" t="n">
        <v>78</v>
      </c>
      <c r="C1256" s="0" t="n">
        <v>427960</v>
      </c>
      <c r="D1256" s="0" t="s">
        <v>392</v>
      </c>
      <c r="E1256" s="0" t="s">
        <v>5859</v>
      </c>
      <c r="F1256" s="0" t="str">
        <f aca="false">CONCATENATE(D1256," ",LEFT(H1256,4),"T=",AU1256,"D=",AV1256,"R=",AW1256,"M=",AX1256,"L=",AY1256,"B=",AZ1256)</f>
        <v>JACKSON T=D=WARREN-WARD 5R=5M=1L=0B=1</v>
      </c>
      <c r="G1256" s="0" t="s">
        <v>140</v>
      </c>
      <c r="I1256" s="0" t="s">
        <v>5860</v>
      </c>
      <c r="J1256" s="0" t="s">
        <v>5861</v>
      </c>
      <c r="K1256" s="0" t="s">
        <v>143</v>
      </c>
      <c r="M1256" s="0" t="str">
        <f aca="false">RIGHT(N1256,LEN(N1256)-FIND(" ",N1256))</f>
        <v>VAN WYE ST SE</v>
      </c>
      <c r="N1256" s="0" t="s">
        <v>5857</v>
      </c>
      <c r="P1256" s="0" t="s">
        <v>145</v>
      </c>
      <c r="Q1256" s="0" t="s">
        <v>146</v>
      </c>
      <c r="R1256" s="0" t="n">
        <v>44484</v>
      </c>
      <c r="AD1256" s="0" t="s">
        <v>147</v>
      </c>
      <c r="AE1256" s="0" t="s">
        <v>148</v>
      </c>
      <c r="AF1256" s="0" t="s">
        <v>149</v>
      </c>
      <c r="AH1256" s="0" t="n">
        <v>14</v>
      </c>
      <c r="AI1256" s="0" t="n">
        <v>11</v>
      </c>
      <c r="AN1256" s="0" t="s">
        <v>145</v>
      </c>
      <c r="AO1256" s="0" t="s">
        <v>5514</v>
      </c>
      <c r="AP1256" s="0" t="s">
        <v>5515</v>
      </c>
      <c r="AQ1256" s="0" t="n">
        <v>9</v>
      </c>
      <c r="AR1256" s="0" t="n">
        <v>64</v>
      </c>
      <c r="AS1256" s="0" t="n">
        <v>32</v>
      </c>
      <c r="AV1256" s="0" t="s">
        <v>152</v>
      </c>
      <c r="AW1256" s="0" t="n">
        <f aca="false">COUNTA($BA1256:$EG1256)</f>
        <v>5</v>
      </c>
      <c r="AX1256" s="0" t="n">
        <f aca="false">COUNTIF($BC1256:$EG1256,"D")</f>
        <v>1</v>
      </c>
      <c r="AY1256" s="0" t="n">
        <f aca="false">COUNTIF($BC1256:$EG1256,"R")</f>
        <v>0</v>
      </c>
      <c r="AZ1256" s="2" t="n">
        <f aca="false">IF(DH1256&lt;&gt;"",1,0)+IF(DI1256&lt;&gt;"",1,0)+IF(DK1256&lt;&gt;"",1,0)+IF(DM1256&lt;&gt;"",1,0)+IF(DN1256&lt;&gt;"",1,0)+IF(DO1256&lt;&gt;"",1,0)+IF(DQ1256&lt;&gt;"",1,0)+IF(DR1256&lt;&gt;"",1,0)+IF(DT1256&lt;&gt;"",1,0)+IF(DU1256&lt;&gt;"",1,0)+IF(DV1256&lt;&gt;"",1,0)+IF(DW1256&lt;&gt;"",1,0)+IF(DX1256&lt;&gt;"",1,0)+IF(DZ1256&lt;&gt;"",1,0)+IF(EA1256&lt;&gt;"",1,0)+IF(EB1256&lt;&gt;"",1,0)+IF(EE1256&lt;&gt;"",1,0)</f>
        <v>1</v>
      </c>
      <c r="BA1256" s="2" t="n">
        <f aca="false">COUNTIF($DV1256:$EG1256, "&lt;&gt;")</f>
        <v>0</v>
      </c>
      <c r="BB1256" s="0" t="n">
        <f aca="false">AY1256*AX1256</f>
        <v>0</v>
      </c>
      <c r="CP1256" s="0" t="s">
        <v>153</v>
      </c>
      <c r="CZ1256" s="0" t="s">
        <v>162</v>
      </c>
      <c r="DN1256" s="0" t="s">
        <v>153</v>
      </c>
    </row>
    <row r="1257" customFormat="false" ht="13.8" hidden="false" customHeight="false" outlineLevel="0" collapsed="false">
      <c r="A1257" s="0" t="s">
        <v>5862</v>
      </c>
      <c r="B1257" s="0" t="n">
        <v>78</v>
      </c>
      <c r="C1257" s="0" t="n">
        <v>16765</v>
      </c>
      <c r="D1257" s="0" t="s">
        <v>5863</v>
      </c>
      <c r="E1257" s="0" t="s">
        <v>2494</v>
      </c>
      <c r="F1257" s="0" t="str">
        <f aca="false">CONCATENATE(D1257," ",LEFT(H1257,4),"T=",AU1257,"D=",AV1257,"R=",AW1257,"M=",AX1257,"L=",AY1257,"B=",AZ1257)</f>
        <v>MAGGIO T=D=WARREN-WARD 5R=5M=0L=0B=2</v>
      </c>
      <c r="G1257" s="0" t="s">
        <v>157</v>
      </c>
      <c r="I1257" s="0" t="s">
        <v>5864</v>
      </c>
      <c r="J1257" s="0" t="s">
        <v>5865</v>
      </c>
      <c r="K1257" s="0" t="s">
        <v>143</v>
      </c>
      <c r="M1257" s="0" t="str">
        <f aca="false">RIGHT(N1257,LEN(N1257)-FIND(" ",N1257))</f>
        <v>VAN WYE ST SE</v>
      </c>
      <c r="N1257" s="0" t="s">
        <v>5866</v>
      </c>
      <c r="P1257" s="0" t="s">
        <v>145</v>
      </c>
      <c r="Q1257" s="0" t="s">
        <v>146</v>
      </c>
      <c r="R1257" s="0" t="n">
        <v>44484</v>
      </c>
      <c r="AD1257" s="0" t="s">
        <v>147</v>
      </c>
      <c r="AE1257" s="0" t="s">
        <v>148</v>
      </c>
      <c r="AF1257" s="0" t="s">
        <v>149</v>
      </c>
      <c r="AH1257" s="0" t="n">
        <v>14</v>
      </c>
      <c r="AI1257" s="0" t="n">
        <v>11</v>
      </c>
      <c r="AN1257" s="0" t="s">
        <v>145</v>
      </c>
      <c r="AO1257" s="0" t="s">
        <v>5514</v>
      </c>
      <c r="AP1257" s="0" t="s">
        <v>5515</v>
      </c>
      <c r="AQ1257" s="0" t="n">
        <v>9</v>
      </c>
      <c r="AR1257" s="0" t="n">
        <v>64</v>
      </c>
      <c r="AS1257" s="0" t="n">
        <v>32</v>
      </c>
      <c r="AV1257" s="0" t="s">
        <v>152</v>
      </c>
      <c r="AW1257" s="0" t="n">
        <f aca="false">COUNTA($BA1257:$EG1257)</f>
        <v>5</v>
      </c>
      <c r="AX1257" s="0" t="n">
        <f aca="false">COUNTIF($BC1257:$EG1257,"D")</f>
        <v>0</v>
      </c>
      <c r="AY1257" s="0" t="n">
        <f aca="false">COUNTIF($BC1257:$EG1257,"R")</f>
        <v>0</v>
      </c>
      <c r="AZ1257" s="2" t="n">
        <f aca="false">IF(DH1257&lt;&gt;"",1,0)+IF(DI1257&lt;&gt;"",1,0)+IF(DK1257&lt;&gt;"",1,0)+IF(DM1257&lt;&gt;"",1,0)+IF(DN1257&lt;&gt;"",1,0)+IF(DO1257&lt;&gt;"",1,0)+IF(DQ1257&lt;&gt;"",1,0)+IF(DR1257&lt;&gt;"",1,0)+IF(DT1257&lt;&gt;"",1,0)+IF(DU1257&lt;&gt;"",1,0)+IF(DV1257&lt;&gt;"",1,0)+IF(DW1257&lt;&gt;"",1,0)+IF(DX1257&lt;&gt;"",1,0)+IF(DZ1257&lt;&gt;"",1,0)+IF(EA1257&lt;&gt;"",1,0)+IF(EB1257&lt;&gt;"",1,0)+IF(EE1257&lt;&gt;"",1,0)</f>
        <v>2</v>
      </c>
      <c r="BA1257" s="2" t="n">
        <f aca="false">COUNTIF($DV1257:$EG1257, "&lt;&gt;")</f>
        <v>1</v>
      </c>
      <c r="BB1257" s="0" t="n">
        <f aca="false">AY1257*AX1257</f>
        <v>0</v>
      </c>
      <c r="DI1257" s="0" t="s">
        <v>153</v>
      </c>
      <c r="DN1257" s="0" t="s">
        <v>153</v>
      </c>
      <c r="EF1257" s="0" t="s">
        <v>153</v>
      </c>
    </row>
    <row r="1258" customFormat="false" ht="13.8" hidden="false" customHeight="false" outlineLevel="0" collapsed="false">
      <c r="A1258" s="0" t="s">
        <v>5867</v>
      </c>
      <c r="B1258" s="0" t="n">
        <v>78</v>
      </c>
      <c r="C1258" s="0" t="n">
        <v>147909</v>
      </c>
      <c r="D1258" s="0" t="s">
        <v>5863</v>
      </c>
      <c r="E1258" s="0" t="s">
        <v>1818</v>
      </c>
      <c r="F1258" s="0" t="str">
        <f aca="false">CONCATENATE(D1258," ",LEFT(H1258,4),"T=",AU1258,"D=",AV1258,"R=",AW1258,"M=",AX1258,"L=",AY1258,"B=",AZ1258)</f>
        <v>MAGGIO T=D=WARREN-WARD 5R=8M=0L=1B=2</v>
      </c>
      <c r="G1258" s="0" t="s">
        <v>346</v>
      </c>
      <c r="I1258" s="0" t="s">
        <v>5868</v>
      </c>
      <c r="J1258" s="0" t="s">
        <v>5869</v>
      </c>
      <c r="K1258" s="0" t="s">
        <v>143</v>
      </c>
      <c r="M1258" s="0" t="str">
        <f aca="false">RIGHT(N1258,LEN(N1258)-FIND(" ",N1258))</f>
        <v>VAN WYE ST SE</v>
      </c>
      <c r="N1258" s="0" t="s">
        <v>5866</v>
      </c>
      <c r="P1258" s="0" t="s">
        <v>145</v>
      </c>
      <c r="Q1258" s="0" t="s">
        <v>146</v>
      </c>
      <c r="R1258" s="0" t="n">
        <v>44484</v>
      </c>
      <c r="AD1258" s="0" t="s">
        <v>147</v>
      </c>
      <c r="AE1258" s="0" t="s">
        <v>148</v>
      </c>
      <c r="AF1258" s="0" t="s">
        <v>149</v>
      </c>
      <c r="AH1258" s="0" t="n">
        <v>14</v>
      </c>
      <c r="AI1258" s="0" t="n">
        <v>11</v>
      </c>
      <c r="AN1258" s="0" t="s">
        <v>145</v>
      </c>
      <c r="AO1258" s="0" t="s">
        <v>5514</v>
      </c>
      <c r="AP1258" s="0" t="s">
        <v>5515</v>
      </c>
      <c r="AQ1258" s="0" t="n">
        <v>9</v>
      </c>
      <c r="AR1258" s="0" t="n">
        <v>64</v>
      </c>
      <c r="AS1258" s="0" t="n">
        <v>32</v>
      </c>
      <c r="AV1258" s="0" t="s">
        <v>152</v>
      </c>
      <c r="AW1258" s="0" t="n">
        <f aca="false">COUNTA($BA1258:$EG1258)</f>
        <v>8</v>
      </c>
      <c r="AX1258" s="0" t="n">
        <f aca="false">COUNTIF($BC1258:$EG1258,"D")</f>
        <v>0</v>
      </c>
      <c r="AY1258" s="0" t="n">
        <f aca="false">COUNTIF($BC1258:$EG1258,"R")</f>
        <v>1</v>
      </c>
      <c r="AZ1258" s="2" t="n">
        <f aca="false">IF(DH1258&lt;&gt;"",1,0)+IF(DI1258&lt;&gt;"",1,0)+IF(DK1258&lt;&gt;"",1,0)+IF(DM1258&lt;&gt;"",1,0)+IF(DN1258&lt;&gt;"",1,0)+IF(DO1258&lt;&gt;"",1,0)+IF(DQ1258&lt;&gt;"",1,0)+IF(DR1258&lt;&gt;"",1,0)+IF(DT1258&lt;&gt;"",1,0)+IF(DU1258&lt;&gt;"",1,0)+IF(DV1258&lt;&gt;"",1,0)+IF(DW1258&lt;&gt;"",1,0)+IF(DX1258&lt;&gt;"",1,0)+IF(DZ1258&lt;&gt;"",1,0)+IF(EA1258&lt;&gt;"",1,0)+IF(EB1258&lt;&gt;"",1,0)+IF(EE1258&lt;&gt;"",1,0)</f>
        <v>2</v>
      </c>
      <c r="BA1258" s="2" t="n">
        <f aca="false">COUNTIF($DV1258:$EG1258, "&lt;&gt;")</f>
        <v>1</v>
      </c>
      <c r="BB1258" s="0" t="n">
        <f aca="false">AY1258*AX1258</f>
        <v>0</v>
      </c>
      <c r="CP1258" s="0" t="s">
        <v>153</v>
      </c>
      <c r="DC1258" s="0" t="s">
        <v>153</v>
      </c>
      <c r="DG1258" s="0" t="s">
        <v>238</v>
      </c>
      <c r="DI1258" s="0" t="s">
        <v>153</v>
      </c>
      <c r="DN1258" s="0" t="s">
        <v>153</v>
      </c>
      <c r="EF1258" s="0" t="s">
        <v>153</v>
      </c>
    </row>
    <row r="1259" customFormat="false" ht="13.8" hidden="false" customHeight="false" outlineLevel="0" collapsed="false">
      <c r="A1259" s="0" t="s">
        <v>5870</v>
      </c>
      <c r="B1259" s="0" t="n">
        <v>78</v>
      </c>
      <c r="C1259" s="0" t="n">
        <v>386405</v>
      </c>
      <c r="D1259" s="0" t="s">
        <v>1087</v>
      </c>
      <c r="E1259" s="0" t="s">
        <v>5871</v>
      </c>
      <c r="F1259" s="0" t="str">
        <f aca="false">CONCATENATE(D1259," ",LEFT(H1259,4),"T=",AU1259,"D=",AV1259,"R=",AW1259,"M=",AX1259,"L=",AY1259,"B=",AZ1259)</f>
        <v>MILLER T=D=WARREN-WARD 5R=14M=1L=0B=3</v>
      </c>
      <c r="G1259" s="0" t="s">
        <v>227</v>
      </c>
      <c r="I1259" s="0" t="s">
        <v>5872</v>
      </c>
      <c r="J1259" s="0" t="s">
        <v>5873</v>
      </c>
      <c r="K1259" s="0" t="s">
        <v>143</v>
      </c>
      <c r="M1259" s="0" t="str">
        <f aca="false">RIGHT(N1259,LEN(N1259)-FIND(" ",N1259))</f>
        <v>VAN WYE ST SE</v>
      </c>
      <c r="N1259" s="0" t="s">
        <v>5874</v>
      </c>
      <c r="P1259" s="0" t="s">
        <v>145</v>
      </c>
      <c r="Q1259" s="0" t="s">
        <v>146</v>
      </c>
      <c r="R1259" s="0" t="n">
        <v>44484</v>
      </c>
      <c r="AD1259" s="0" t="s">
        <v>147</v>
      </c>
      <c r="AE1259" s="0" t="s">
        <v>148</v>
      </c>
      <c r="AF1259" s="0" t="s">
        <v>149</v>
      </c>
      <c r="AH1259" s="0" t="n">
        <v>14</v>
      </c>
      <c r="AI1259" s="0" t="n">
        <v>11</v>
      </c>
      <c r="AN1259" s="0" t="s">
        <v>145</v>
      </c>
      <c r="AO1259" s="0" t="s">
        <v>5514</v>
      </c>
      <c r="AP1259" s="0" t="s">
        <v>5515</v>
      </c>
      <c r="AQ1259" s="0" t="n">
        <v>9</v>
      </c>
      <c r="AR1259" s="0" t="n">
        <v>64</v>
      </c>
      <c r="AS1259" s="0" t="n">
        <v>32</v>
      </c>
      <c r="AV1259" s="0" t="s">
        <v>152</v>
      </c>
      <c r="AW1259" s="0" t="n">
        <f aca="false">COUNTA($BA1259:$EG1259)</f>
        <v>14</v>
      </c>
      <c r="AX1259" s="0" t="n">
        <f aca="false">COUNTIF($BC1259:$EG1259,"D")</f>
        <v>1</v>
      </c>
      <c r="AY1259" s="0" t="n">
        <f aca="false">COUNTIF($BC1259:$EG1259,"R")</f>
        <v>0</v>
      </c>
      <c r="AZ1259" s="2" t="n">
        <f aca="false">IF(DH1259&lt;&gt;"",1,0)+IF(DI1259&lt;&gt;"",1,0)+IF(DK1259&lt;&gt;"",1,0)+IF(DM1259&lt;&gt;"",1,0)+IF(DN1259&lt;&gt;"",1,0)+IF(DO1259&lt;&gt;"",1,0)+IF(DQ1259&lt;&gt;"",1,0)+IF(DR1259&lt;&gt;"",1,0)+IF(DT1259&lt;&gt;"",1,0)+IF(DU1259&lt;&gt;"",1,0)+IF(DV1259&lt;&gt;"",1,0)+IF(DW1259&lt;&gt;"",1,0)+IF(DX1259&lt;&gt;"",1,0)+IF(DZ1259&lt;&gt;"",1,0)+IF(EA1259&lt;&gt;"",1,0)+IF(EB1259&lt;&gt;"",1,0)+IF(EE1259&lt;&gt;"",1,0)</f>
        <v>3</v>
      </c>
      <c r="BA1259" s="2" t="n">
        <f aca="false">COUNTIF($DV1259:$EG1259, "&lt;&gt;")</f>
        <v>1</v>
      </c>
      <c r="BB1259" s="0" t="n">
        <f aca="false">AY1259*AX1259</f>
        <v>0</v>
      </c>
      <c r="CA1259" s="0" t="s">
        <v>153</v>
      </c>
      <c r="CK1259" s="0" t="s">
        <v>153</v>
      </c>
      <c r="CN1259" s="0" t="s">
        <v>153</v>
      </c>
      <c r="CP1259" s="0" t="s">
        <v>153</v>
      </c>
      <c r="CY1259" s="0" t="s">
        <v>153</v>
      </c>
      <c r="CZ1259" s="0" t="s">
        <v>162</v>
      </c>
      <c r="DC1259" s="0" t="s">
        <v>153</v>
      </c>
      <c r="DI1259" s="0" t="s">
        <v>153</v>
      </c>
      <c r="DL1259" s="0" t="s">
        <v>153</v>
      </c>
      <c r="DN1259" s="0" t="s">
        <v>153</v>
      </c>
      <c r="DU1259" s="0" t="s">
        <v>153</v>
      </c>
      <c r="EF1259" s="0" t="s">
        <v>153</v>
      </c>
    </row>
    <row r="1260" customFormat="false" ht="13.8" hidden="false" customHeight="false" outlineLevel="0" collapsed="false">
      <c r="A1260" s="0" t="s">
        <v>5875</v>
      </c>
      <c r="B1260" s="0" t="n">
        <v>78</v>
      </c>
      <c r="C1260" s="0" t="n">
        <v>362497</v>
      </c>
      <c r="D1260" s="0" t="s">
        <v>5876</v>
      </c>
      <c r="E1260" s="0" t="s">
        <v>5877</v>
      </c>
      <c r="F1260" s="0" t="str">
        <f aca="false">CONCATENATE(D1260," ",LEFT(H1260,4),"T=",AU1260,"D=",AV1260,"R=",AW1260,"M=",AX1260,"L=",AY1260,"B=",AZ1260)</f>
        <v>GILBERT T=D=WARREN-WARD 5R=7M=1L=0B=2</v>
      </c>
      <c r="G1260" s="0" t="s">
        <v>5878</v>
      </c>
      <c r="I1260" s="0" t="s">
        <v>5879</v>
      </c>
      <c r="J1260" s="0" t="s">
        <v>688</v>
      </c>
      <c r="K1260" s="0" t="s">
        <v>143</v>
      </c>
      <c r="M1260" s="0" t="str">
        <f aca="false">RIGHT(N1260,LEN(N1260)-FIND(" ",N1260))</f>
        <v>VAN WYE ST SE</v>
      </c>
      <c r="N1260" s="0" t="s">
        <v>5874</v>
      </c>
      <c r="P1260" s="0" t="s">
        <v>145</v>
      </c>
      <c r="Q1260" s="0" t="s">
        <v>146</v>
      </c>
      <c r="R1260" s="0" t="n">
        <v>44484</v>
      </c>
      <c r="AD1260" s="0" t="s">
        <v>147</v>
      </c>
      <c r="AE1260" s="0" t="s">
        <v>148</v>
      </c>
      <c r="AF1260" s="0" t="s">
        <v>149</v>
      </c>
      <c r="AH1260" s="0" t="n">
        <v>14</v>
      </c>
      <c r="AI1260" s="0" t="n">
        <v>11</v>
      </c>
      <c r="AN1260" s="0" t="s">
        <v>145</v>
      </c>
      <c r="AO1260" s="0" t="s">
        <v>5514</v>
      </c>
      <c r="AP1260" s="0" t="s">
        <v>5515</v>
      </c>
      <c r="AQ1260" s="0" t="n">
        <v>9</v>
      </c>
      <c r="AR1260" s="0" t="n">
        <v>64</v>
      </c>
      <c r="AS1260" s="0" t="n">
        <v>32</v>
      </c>
      <c r="AV1260" s="0" t="s">
        <v>152</v>
      </c>
      <c r="AW1260" s="0" t="n">
        <f aca="false">COUNTA($BA1260:$EG1260)</f>
        <v>7</v>
      </c>
      <c r="AX1260" s="0" t="n">
        <f aca="false">COUNTIF($BC1260:$EG1260,"D")</f>
        <v>1</v>
      </c>
      <c r="AY1260" s="0" t="n">
        <f aca="false">COUNTIF($BC1260:$EG1260,"R")</f>
        <v>0</v>
      </c>
      <c r="AZ1260" s="2" t="n">
        <f aca="false">IF(DH1260&lt;&gt;"",1,0)+IF(DI1260&lt;&gt;"",1,0)+IF(DK1260&lt;&gt;"",1,0)+IF(DM1260&lt;&gt;"",1,0)+IF(DN1260&lt;&gt;"",1,0)+IF(DO1260&lt;&gt;"",1,0)+IF(DQ1260&lt;&gt;"",1,0)+IF(DR1260&lt;&gt;"",1,0)+IF(DT1260&lt;&gt;"",1,0)+IF(DU1260&lt;&gt;"",1,0)+IF(DV1260&lt;&gt;"",1,0)+IF(DW1260&lt;&gt;"",1,0)+IF(DX1260&lt;&gt;"",1,0)+IF(DZ1260&lt;&gt;"",1,0)+IF(EA1260&lt;&gt;"",1,0)+IF(EB1260&lt;&gt;"",1,0)+IF(EE1260&lt;&gt;"",1,0)</f>
        <v>2</v>
      </c>
      <c r="BA1260" s="2" t="n">
        <f aca="false">COUNTIF($DV1260:$EG1260, "&lt;&gt;")</f>
        <v>1</v>
      </c>
      <c r="BB1260" s="0" t="n">
        <f aca="false">AY1260*AX1260</f>
        <v>0</v>
      </c>
      <c r="CP1260" s="0" t="s">
        <v>153</v>
      </c>
      <c r="CQ1260" s="0" t="s">
        <v>162</v>
      </c>
      <c r="DI1260" s="0" t="s">
        <v>153</v>
      </c>
      <c r="DN1260" s="0" t="s">
        <v>153</v>
      </c>
      <c r="EF1260" s="0" t="s">
        <v>153</v>
      </c>
    </row>
    <row r="1261" customFormat="false" ht="13.8" hidden="false" customHeight="false" outlineLevel="0" collapsed="false">
      <c r="A1261" s="0" t="s">
        <v>5880</v>
      </c>
      <c r="B1261" s="0" t="n">
        <v>78</v>
      </c>
      <c r="C1261" s="0" t="n">
        <v>128809</v>
      </c>
      <c r="D1261" s="0" t="s">
        <v>5881</v>
      </c>
      <c r="E1261" s="0" t="s">
        <v>5882</v>
      </c>
      <c r="F1261" s="0" t="str">
        <f aca="false">CONCATENATE(D1261," ",LEFT(H1261,4),"T=",AU1261,"D=",AV1261,"R=",AW1261,"M=",AX1261,"L=",AY1261,"B=",AZ1261)</f>
        <v>FOSTER T=D=WARREN-WARD 5R=3M=0L=0B=0</v>
      </c>
      <c r="G1261" s="0" t="s">
        <v>5883</v>
      </c>
      <c r="I1261" s="0" t="s">
        <v>5884</v>
      </c>
      <c r="J1261" s="0" t="s">
        <v>5885</v>
      </c>
      <c r="K1261" s="0" t="s">
        <v>143</v>
      </c>
      <c r="M1261" s="0" t="str">
        <f aca="false">RIGHT(N1261,LEN(N1261)-FIND(" ",N1261))</f>
        <v>VAN WYE ST SE</v>
      </c>
      <c r="N1261" s="0" t="s">
        <v>5874</v>
      </c>
      <c r="P1261" s="0" t="s">
        <v>145</v>
      </c>
      <c r="Q1261" s="0" t="s">
        <v>146</v>
      </c>
      <c r="R1261" s="0" t="n">
        <v>44484</v>
      </c>
      <c r="AD1261" s="0" t="s">
        <v>147</v>
      </c>
      <c r="AE1261" s="0" t="s">
        <v>148</v>
      </c>
      <c r="AF1261" s="0" t="s">
        <v>149</v>
      </c>
      <c r="AH1261" s="0" t="n">
        <v>14</v>
      </c>
      <c r="AI1261" s="0" t="n">
        <v>11</v>
      </c>
      <c r="AN1261" s="0" t="s">
        <v>145</v>
      </c>
      <c r="AO1261" s="0" t="s">
        <v>5514</v>
      </c>
      <c r="AP1261" s="0" t="s">
        <v>5515</v>
      </c>
      <c r="AQ1261" s="0" t="n">
        <v>9</v>
      </c>
      <c r="AR1261" s="0" t="n">
        <v>64</v>
      </c>
      <c r="AS1261" s="0" t="n">
        <v>32</v>
      </c>
      <c r="AV1261" s="0" t="s">
        <v>152</v>
      </c>
      <c r="AW1261" s="0" t="n">
        <f aca="false">COUNTA($BA1261:$EG1261)</f>
        <v>3</v>
      </c>
      <c r="AX1261" s="0" t="n">
        <f aca="false">COUNTIF($BC1261:$EG1261,"D")</f>
        <v>0</v>
      </c>
      <c r="AY1261" s="0" t="n">
        <f aca="false">COUNTIF($BC1261:$EG1261,"R")</f>
        <v>0</v>
      </c>
      <c r="AZ1261" s="2" t="n">
        <f aca="false">IF(DH1261&lt;&gt;"",1,0)+IF(DI1261&lt;&gt;"",1,0)+IF(DK1261&lt;&gt;"",1,0)+IF(DM1261&lt;&gt;"",1,0)+IF(DN1261&lt;&gt;"",1,0)+IF(DO1261&lt;&gt;"",1,0)+IF(DQ1261&lt;&gt;"",1,0)+IF(DR1261&lt;&gt;"",1,0)+IF(DT1261&lt;&gt;"",1,0)+IF(DU1261&lt;&gt;"",1,0)+IF(DV1261&lt;&gt;"",1,0)+IF(DW1261&lt;&gt;"",1,0)+IF(DX1261&lt;&gt;"",1,0)+IF(DZ1261&lt;&gt;"",1,0)+IF(EA1261&lt;&gt;"",1,0)+IF(EB1261&lt;&gt;"",1,0)+IF(EE1261&lt;&gt;"",1,0)</f>
        <v>0</v>
      </c>
      <c r="BA1261" s="2" t="n">
        <f aca="false">COUNTIF($DV1261:$EG1261, "&lt;&gt;")</f>
        <v>1</v>
      </c>
      <c r="BB1261" s="0" t="n">
        <f aca="false">AY1261*AX1261</f>
        <v>0</v>
      </c>
      <c r="EF1261" s="0" t="s">
        <v>153</v>
      </c>
    </row>
    <row r="1262" customFormat="false" ht="13.8" hidden="false" customHeight="false" outlineLevel="0" collapsed="false">
      <c r="A1262" s="0" t="s">
        <v>5886</v>
      </c>
      <c r="B1262" s="0" t="n">
        <v>78</v>
      </c>
      <c r="C1262" s="0" t="n">
        <v>352116</v>
      </c>
      <c r="D1262" s="0" t="s">
        <v>421</v>
      </c>
      <c r="E1262" s="0" t="s">
        <v>2772</v>
      </c>
      <c r="F1262" s="0" t="str">
        <f aca="false">CONCATENATE(D1262," ",LEFT(H1262,4),"T=",AU1262,"D=",AV1262,"R=",AW1262,"M=",AX1262,"L=",AY1262,"B=",AZ1262)</f>
        <v>SMITH T=D=WARREN-WARD 5R=7M=0L=0B=1</v>
      </c>
      <c r="G1262" s="0" t="s">
        <v>140</v>
      </c>
      <c r="I1262" s="0" t="s">
        <v>5887</v>
      </c>
      <c r="J1262" s="0" t="s">
        <v>1416</v>
      </c>
      <c r="K1262" s="0" t="s">
        <v>143</v>
      </c>
      <c r="M1262" s="0" t="str">
        <f aca="false">RIGHT(N1262,LEN(N1262)-FIND(" ",N1262))</f>
        <v>VAN WYE ST SE</v>
      </c>
      <c r="N1262" s="0" t="s">
        <v>5888</v>
      </c>
      <c r="P1262" s="0" t="s">
        <v>145</v>
      </c>
      <c r="Q1262" s="0" t="s">
        <v>146</v>
      </c>
      <c r="R1262" s="0" t="n">
        <v>44484</v>
      </c>
      <c r="AD1262" s="0" t="s">
        <v>147</v>
      </c>
      <c r="AE1262" s="0" t="s">
        <v>148</v>
      </c>
      <c r="AF1262" s="0" t="s">
        <v>149</v>
      </c>
      <c r="AH1262" s="0" t="n">
        <v>14</v>
      </c>
      <c r="AI1262" s="0" t="n">
        <v>11</v>
      </c>
      <c r="AN1262" s="0" t="s">
        <v>145</v>
      </c>
      <c r="AO1262" s="0" t="s">
        <v>5514</v>
      </c>
      <c r="AP1262" s="0" t="s">
        <v>5515</v>
      </c>
      <c r="AQ1262" s="0" t="n">
        <v>9</v>
      </c>
      <c r="AR1262" s="0" t="n">
        <v>64</v>
      </c>
      <c r="AS1262" s="0" t="n">
        <v>32</v>
      </c>
      <c r="AV1262" s="0" t="s">
        <v>152</v>
      </c>
      <c r="AW1262" s="0" t="n">
        <f aca="false">COUNTA($BA1262:$EG1262)</f>
        <v>7</v>
      </c>
      <c r="AX1262" s="0" t="n">
        <f aca="false">COUNTIF($BC1262:$EG1262,"D")</f>
        <v>0</v>
      </c>
      <c r="AY1262" s="0" t="n">
        <f aca="false">COUNTIF($BC1262:$EG1262,"R")</f>
        <v>0</v>
      </c>
      <c r="AZ1262" s="2" t="n">
        <f aca="false">IF(DH1262&lt;&gt;"",1,0)+IF(DI1262&lt;&gt;"",1,0)+IF(DK1262&lt;&gt;"",1,0)+IF(DM1262&lt;&gt;"",1,0)+IF(DN1262&lt;&gt;"",1,0)+IF(DO1262&lt;&gt;"",1,0)+IF(DQ1262&lt;&gt;"",1,0)+IF(DR1262&lt;&gt;"",1,0)+IF(DT1262&lt;&gt;"",1,0)+IF(DU1262&lt;&gt;"",1,0)+IF(DV1262&lt;&gt;"",1,0)+IF(DW1262&lt;&gt;"",1,0)+IF(DX1262&lt;&gt;"",1,0)+IF(DZ1262&lt;&gt;"",1,0)+IF(EA1262&lt;&gt;"",1,0)+IF(EB1262&lt;&gt;"",1,0)+IF(EE1262&lt;&gt;"",1,0)</f>
        <v>1</v>
      </c>
      <c r="BA1262" s="2" t="n">
        <f aca="false">COUNTIF($DV1262:$EG1262, "&lt;&gt;")</f>
        <v>2</v>
      </c>
      <c r="BB1262" s="0" t="n">
        <f aca="false">AY1262*AX1262</f>
        <v>0</v>
      </c>
      <c r="CA1262" s="0" t="s">
        <v>153</v>
      </c>
      <c r="CP1262" s="0" t="s">
        <v>153</v>
      </c>
      <c r="CY1262" s="0" t="s">
        <v>153</v>
      </c>
      <c r="EA1262" s="0" t="s">
        <v>153</v>
      </c>
      <c r="EF1262" s="0" t="s">
        <v>153</v>
      </c>
    </row>
    <row r="1263" customFormat="false" ht="13.8" hidden="false" customHeight="false" outlineLevel="0" collapsed="false">
      <c r="A1263" s="0" t="s">
        <v>5889</v>
      </c>
      <c r="B1263" s="0" t="n">
        <v>78</v>
      </c>
      <c r="C1263" s="0" t="n">
        <v>307377</v>
      </c>
      <c r="D1263" s="0" t="s">
        <v>5890</v>
      </c>
      <c r="E1263" s="0" t="s">
        <v>802</v>
      </c>
      <c r="F1263" s="0" t="str">
        <f aca="false">CONCATENATE(D1263," ",LEFT(H1263,4),"T=",AU1263,"D=",AV1263,"R=",AW1263,"M=",AX1263,"L=",AY1263,"B=",AZ1263)</f>
        <v>KYSER T=D=WARREN-WARD 5R=20M=1L=2B=6</v>
      </c>
      <c r="G1263" s="0" t="s">
        <v>284</v>
      </c>
      <c r="I1263" s="0" t="s">
        <v>5891</v>
      </c>
      <c r="J1263" s="0" t="s">
        <v>5892</v>
      </c>
      <c r="K1263" s="0" t="s">
        <v>143</v>
      </c>
      <c r="L1263" s="0" t="s">
        <v>162</v>
      </c>
      <c r="M1263" s="0" t="str">
        <f aca="false">RIGHT(N1263,LEN(N1263)-FIND(" ",N1263))</f>
        <v>VAN WYE ST SE</v>
      </c>
      <c r="N1263" s="0" t="s">
        <v>5893</v>
      </c>
      <c r="P1263" s="0" t="s">
        <v>145</v>
      </c>
      <c r="Q1263" s="0" t="s">
        <v>146</v>
      </c>
      <c r="R1263" s="0" t="n">
        <v>44484</v>
      </c>
      <c r="AD1263" s="0" t="s">
        <v>147</v>
      </c>
      <c r="AE1263" s="0" t="s">
        <v>148</v>
      </c>
      <c r="AF1263" s="0" t="s">
        <v>149</v>
      </c>
      <c r="AH1263" s="0" t="n">
        <v>14</v>
      </c>
      <c r="AI1263" s="0" t="n">
        <v>11</v>
      </c>
      <c r="AN1263" s="0" t="s">
        <v>145</v>
      </c>
      <c r="AO1263" s="0" t="s">
        <v>5514</v>
      </c>
      <c r="AP1263" s="0" t="s">
        <v>5515</v>
      </c>
      <c r="AQ1263" s="0" t="n">
        <v>9</v>
      </c>
      <c r="AR1263" s="0" t="n">
        <v>64</v>
      </c>
      <c r="AS1263" s="0" t="n">
        <v>32</v>
      </c>
      <c r="AV1263" s="0" t="s">
        <v>152</v>
      </c>
      <c r="AW1263" s="0" t="n">
        <f aca="false">COUNTA($BA1263:$EG1263)</f>
        <v>20</v>
      </c>
      <c r="AX1263" s="0" t="n">
        <f aca="false">COUNTIF($BC1263:$EG1263,"D")</f>
        <v>1</v>
      </c>
      <c r="AY1263" s="0" t="n">
        <f aca="false">COUNTIF($BC1263:$EG1263,"R")</f>
        <v>2</v>
      </c>
      <c r="AZ1263" s="2" t="n">
        <f aca="false">IF(DH1263&lt;&gt;"",1,0)+IF(DI1263&lt;&gt;"",1,0)+IF(DK1263&lt;&gt;"",1,0)+IF(DM1263&lt;&gt;"",1,0)+IF(DN1263&lt;&gt;"",1,0)+IF(DO1263&lt;&gt;"",1,0)+IF(DQ1263&lt;&gt;"",1,0)+IF(DR1263&lt;&gt;"",1,0)+IF(DT1263&lt;&gt;"",1,0)+IF(DU1263&lt;&gt;"",1,0)+IF(DV1263&lt;&gt;"",1,0)+IF(DW1263&lt;&gt;"",1,0)+IF(DX1263&lt;&gt;"",1,0)+IF(DZ1263&lt;&gt;"",1,0)+IF(EA1263&lt;&gt;"",1,0)+IF(EB1263&lt;&gt;"",1,0)+IF(EE1263&lt;&gt;"",1,0)</f>
        <v>6</v>
      </c>
      <c r="BA1263" s="2" t="n">
        <f aca="false">COUNTIF($DV1263:$EG1263, "&lt;&gt;")</f>
        <v>4</v>
      </c>
      <c r="BB1263" s="0" t="n">
        <f aca="false">AY1263*AX1263</f>
        <v>2</v>
      </c>
      <c r="CA1263" s="0" t="s">
        <v>153</v>
      </c>
      <c r="CG1263" s="0" t="s">
        <v>153</v>
      </c>
      <c r="CK1263" s="0" t="s">
        <v>153</v>
      </c>
      <c r="CP1263" s="0" t="s">
        <v>153</v>
      </c>
      <c r="CV1263" s="0" t="s">
        <v>153</v>
      </c>
      <c r="CY1263" s="0" t="s">
        <v>153</v>
      </c>
      <c r="CZ1263" s="0" t="s">
        <v>238</v>
      </c>
      <c r="DC1263" s="0" t="s">
        <v>153</v>
      </c>
      <c r="DF1263" s="0" t="s">
        <v>153</v>
      </c>
      <c r="DG1263" s="0" t="s">
        <v>238</v>
      </c>
      <c r="DI1263" s="0" t="s">
        <v>153</v>
      </c>
      <c r="DL1263" s="0" t="s">
        <v>153</v>
      </c>
      <c r="DN1263" s="0" t="s">
        <v>153</v>
      </c>
      <c r="DU1263" s="0" t="s">
        <v>153</v>
      </c>
      <c r="DW1263" s="0" t="s">
        <v>162</v>
      </c>
      <c r="DX1263" s="0" t="s">
        <v>153</v>
      </c>
      <c r="EA1263" s="0" t="s">
        <v>153</v>
      </c>
      <c r="EF1263" s="0" t="s">
        <v>153</v>
      </c>
    </row>
    <row r="1264" customFormat="false" ht="13.8" hidden="false" customHeight="false" outlineLevel="0" collapsed="false">
      <c r="A1264" s="0" t="s">
        <v>5894</v>
      </c>
      <c r="B1264" s="0" t="n">
        <v>78</v>
      </c>
      <c r="C1264" s="0" t="n">
        <v>424178</v>
      </c>
      <c r="D1264" s="0" t="s">
        <v>3459</v>
      </c>
      <c r="E1264" s="0" t="s">
        <v>817</v>
      </c>
      <c r="F1264" s="0" t="str">
        <f aca="false">CONCATENATE(D1264," ",LEFT(H1264,4),"T=",AU1264,"D=",AV1264,"R=",AW1264,"M=",AX1264,"L=",AY1264,"B=",AZ1264)</f>
        <v>FEE T=D=WARREN-WARD 5R=24M=0L=5B=5</v>
      </c>
      <c r="G1264" s="0" t="s">
        <v>1316</v>
      </c>
      <c r="I1264" s="0" t="s">
        <v>5895</v>
      </c>
      <c r="J1264" s="0" t="s">
        <v>5164</v>
      </c>
      <c r="K1264" s="0" t="s">
        <v>143</v>
      </c>
      <c r="L1264" s="0" t="s">
        <v>238</v>
      </c>
      <c r="M1264" s="0" t="str">
        <f aca="false">RIGHT(N1264,LEN(N1264)-FIND(" ",N1264))</f>
        <v>VAN WYE ST SE</v>
      </c>
      <c r="N1264" s="0" t="s">
        <v>5896</v>
      </c>
      <c r="P1264" s="0" t="s">
        <v>145</v>
      </c>
      <c r="Q1264" s="0" t="s">
        <v>146</v>
      </c>
      <c r="R1264" s="0" t="n">
        <v>44484</v>
      </c>
      <c r="AD1264" s="0" t="s">
        <v>147</v>
      </c>
      <c r="AE1264" s="0" t="s">
        <v>148</v>
      </c>
      <c r="AF1264" s="0" t="s">
        <v>149</v>
      </c>
      <c r="AH1264" s="0" t="n">
        <v>14</v>
      </c>
      <c r="AI1264" s="0" t="n">
        <v>11</v>
      </c>
      <c r="AN1264" s="0" t="s">
        <v>145</v>
      </c>
      <c r="AO1264" s="0" t="s">
        <v>5514</v>
      </c>
      <c r="AP1264" s="0" t="s">
        <v>5515</v>
      </c>
      <c r="AQ1264" s="0" t="n">
        <v>9</v>
      </c>
      <c r="AR1264" s="0" t="n">
        <v>64</v>
      </c>
      <c r="AS1264" s="0" t="n">
        <v>32</v>
      </c>
      <c r="AV1264" s="0" t="s">
        <v>152</v>
      </c>
      <c r="AW1264" s="0" t="n">
        <f aca="false">COUNTA($BA1264:$EG1264)</f>
        <v>24</v>
      </c>
      <c r="AX1264" s="0" t="n">
        <f aca="false">COUNTIF($BC1264:$EG1264,"D")</f>
        <v>0</v>
      </c>
      <c r="AY1264" s="0" t="n">
        <f aca="false">COUNTIF($BC1264:$EG1264,"R")</f>
        <v>5</v>
      </c>
      <c r="AZ1264" s="2" t="n">
        <f aca="false">IF(DH1264&lt;&gt;"",1,0)+IF(DI1264&lt;&gt;"",1,0)+IF(DK1264&lt;&gt;"",1,0)+IF(DM1264&lt;&gt;"",1,0)+IF(DN1264&lt;&gt;"",1,0)+IF(DO1264&lt;&gt;"",1,0)+IF(DQ1264&lt;&gt;"",1,0)+IF(DR1264&lt;&gt;"",1,0)+IF(DT1264&lt;&gt;"",1,0)+IF(DU1264&lt;&gt;"",1,0)+IF(DV1264&lt;&gt;"",1,0)+IF(DW1264&lt;&gt;"",1,0)+IF(DX1264&lt;&gt;"",1,0)+IF(DZ1264&lt;&gt;"",1,0)+IF(EA1264&lt;&gt;"",1,0)+IF(EB1264&lt;&gt;"",1,0)+IF(EE1264&lt;&gt;"",1,0)</f>
        <v>5</v>
      </c>
      <c r="BA1264" s="2" t="n">
        <f aca="false">COUNTIF($DV1264:$EG1264, "&lt;&gt;")</f>
        <v>3</v>
      </c>
      <c r="BB1264" s="0" t="n">
        <f aca="false">AY1264*AX1264</f>
        <v>0</v>
      </c>
      <c r="BD1264" s="0" t="s">
        <v>153</v>
      </c>
      <c r="BH1264" s="0" t="s">
        <v>153</v>
      </c>
      <c r="BL1264" s="0" t="s">
        <v>153</v>
      </c>
      <c r="BP1264" s="0" t="s">
        <v>153</v>
      </c>
      <c r="BS1264" s="0" t="s">
        <v>153</v>
      </c>
      <c r="BY1264" s="0" t="s">
        <v>238</v>
      </c>
      <c r="CA1264" s="0" t="s">
        <v>153</v>
      </c>
      <c r="CK1264" s="0" t="s">
        <v>153</v>
      </c>
      <c r="CN1264" s="0" t="s">
        <v>153</v>
      </c>
      <c r="CP1264" s="0" t="s">
        <v>153</v>
      </c>
      <c r="CY1264" s="0" t="s">
        <v>153</v>
      </c>
      <c r="CZ1264" s="0" t="s">
        <v>238</v>
      </c>
      <c r="DC1264" s="0" t="s">
        <v>153</v>
      </c>
      <c r="DF1264" s="0" t="s">
        <v>153</v>
      </c>
      <c r="DI1264" s="0" t="s">
        <v>153</v>
      </c>
      <c r="DM1264" s="0" t="s">
        <v>238</v>
      </c>
      <c r="DN1264" s="0" t="s">
        <v>153</v>
      </c>
      <c r="DS1264" s="0" t="s">
        <v>238</v>
      </c>
      <c r="DU1264" s="0" t="s">
        <v>153</v>
      </c>
      <c r="DX1264" s="0" t="s">
        <v>153</v>
      </c>
      <c r="ED1264" s="0" t="s">
        <v>238</v>
      </c>
      <c r="EF1264" s="0" t="s">
        <v>153</v>
      </c>
    </row>
    <row r="1265" customFormat="false" ht="13.8" hidden="false" customHeight="false" outlineLevel="0" collapsed="false">
      <c r="A1265" s="0" t="s">
        <v>5897</v>
      </c>
      <c r="B1265" s="0" t="n">
        <v>78</v>
      </c>
      <c r="C1265" s="0" t="n">
        <v>448013</v>
      </c>
      <c r="D1265" s="0" t="s">
        <v>881</v>
      </c>
      <c r="E1265" s="0" t="s">
        <v>5898</v>
      </c>
      <c r="F1265" s="0" t="str">
        <f aca="false">CONCATENATE(D1265," ",LEFT(H1265,4),"T=",AU1265,"D=",AV1265,"R=",AW1265,"M=",AX1265,"L=",AY1265,"B=",AZ1265)</f>
        <v>THOMPSON T=D=WARREN-WARD 5R=12M=3L=0B=2</v>
      </c>
      <c r="G1265" s="0" t="s">
        <v>320</v>
      </c>
      <c r="I1265" s="0" t="s">
        <v>5899</v>
      </c>
      <c r="J1265" s="0" t="s">
        <v>5900</v>
      </c>
      <c r="K1265" s="0" t="s">
        <v>143</v>
      </c>
      <c r="M1265" s="0" t="str">
        <f aca="false">RIGHT(N1265,LEN(N1265)-FIND(" ",N1265))</f>
        <v>VAN WYE ST SE</v>
      </c>
      <c r="N1265" s="0" t="s">
        <v>5901</v>
      </c>
      <c r="P1265" s="0" t="s">
        <v>145</v>
      </c>
      <c r="Q1265" s="0" t="s">
        <v>146</v>
      </c>
      <c r="R1265" s="0" t="n">
        <v>44484</v>
      </c>
      <c r="AD1265" s="0" t="s">
        <v>147</v>
      </c>
      <c r="AE1265" s="0" t="s">
        <v>148</v>
      </c>
      <c r="AF1265" s="0" t="s">
        <v>149</v>
      </c>
      <c r="AH1265" s="0" t="n">
        <v>14</v>
      </c>
      <c r="AI1265" s="0" t="n">
        <v>11</v>
      </c>
      <c r="AN1265" s="0" t="s">
        <v>145</v>
      </c>
      <c r="AO1265" s="0" t="s">
        <v>5514</v>
      </c>
      <c r="AP1265" s="0" t="s">
        <v>5515</v>
      </c>
      <c r="AQ1265" s="0" t="n">
        <v>9</v>
      </c>
      <c r="AR1265" s="0" t="n">
        <v>64</v>
      </c>
      <c r="AS1265" s="0" t="n">
        <v>32</v>
      </c>
      <c r="AV1265" s="0" t="s">
        <v>152</v>
      </c>
      <c r="AW1265" s="0" t="n">
        <f aca="false">COUNTA($BA1265:$EG1265)</f>
        <v>12</v>
      </c>
      <c r="AX1265" s="0" t="n">
        <f aca="false">COUNTIF($BC1265:$EG1265,"D")</f>
        <v>3</v>
      </c>
      <c r="AY1265" s="0" t="n">
        <f aca="false">COUNTIF($BC1265:$EG1265,"R")</f>
        <v>0</v>
      </c>
      <c r="AZ1265" s="2" t="n">
        <f aca="false">IF(DH1265&lt;&gt;"",1,0)+IF(DI1265&lt;&gt;"",1,0)+IF(DK1265&lt;&gt;"",1,0)+IF(DM1265&lt;&gt;"",1,0)+IF(DN1265&lt;&gt;"",1,0)+IF(DO1265&lt;&gt;"",1,0)+IF(DQ1265&lt;&gt;"",1,0)+IF(DR1265&lt;&gt;"",1,0)+IF(DT1265&lt;&gt;"",1,0)+IF(DU1265&lt;&gt;"",1,0)+IF(DV1265&lt;&gt;"",1,0)+IF(DW1265&lt;&gt;"",1,0)+IF(DX1265&lt;&gt;"",1,0)+IF(DZ1265&lt;&gt;"",1,0)+IF(EA1265&lt;&gt;"",1,0)+IF(EB1265&lt;&gt;"",1,0)+IF(EE1265&lt;&gt;"",1,0)</f>
        <v>2</v>
      </c>
      <c r="BA1265" s="2" t="n">
        <f aca="false">COUNTIF($DV1265:$EG1265, "&lt;&gt;")</f>
        <v>1</v>
      </c>
      <c r="BB1265" s="0" t="n">
        <f aca="false">AY1265*AX1265</f>
        <v>0</v>
      </c>
      <c r="CV1265" s="0" t="s">
        <v>153</v>
      </c>
      <c r="CW1265" s="0" t="s">
        <v>162</v>
      </c>
      <c r="CY1265" s="0" t="s">
        <v>153</v>
      </c>
      <c r="CZ1265" s="0" t="s">
        <v>162</v>
      </c>
      <c r="DC1265" s="0" t="s">
        <v>153</v>
      </c>
      <c r="DF1265" s="0" t="s">
        <v>153</v>
      </c>
      <c r="DG1265" s="0" t="s">
        <v>162</v>
      </c>
      <c r="DI1265" s="0" t="s">
        <v>153</v>
      </c>
      <c r="DN1265" s="0" t="s">
        <v>153</v>
      </c>
      <c r="EF1265" s="0" t="s">
        <v>153</v>
      </c>
    </row>
    <row r="1266" customFormat="false" ht="13.8" hidden="false" customHeight="false" outlineLevel="0" collapsed="false">
      <c r="A1266" s="0" t="s">
        <v>5902</v>
      </c>
      <c r="B1266" s="0" t="n">
        <v>78</v>
      </c>
      <c r="C1266" s="0" t="n">
        <v>366722</v>
      </c>
      <c r="D1266" s="0" t="s">
        <v>3857</v>
      </c>
      <c r="E1266" s="0" t="s">
        <v>603</v>
      </c>
      <c r="F1266" s="0" t="str">
        <f aca="false">CONCATENATE(D1266," ",LEFT(H1266,4),"T=",AU1266,"D=",AV1266,"R=",AW1266,"M=",AX1266,"L=",AY1266,"B=",AZ1266)</f>
        <v>KIRKSEY T=D=WARREN-WARD 5R=6M=0L=0B=1</v>
      </c>
      <c r="G1266" s="0" t="s">
        <v>787</v>
      </c>
      <c r="I1266" s="0" t="s">
        <v>5903</v>
      </c>
      <c r="J1266" s="0" t="s">
        <v>5904</v>
      </c>
      <c r="K1266" s="0" t="s">
        <v>143</v>
      </c>
      <c r="M1266" s="0" t="str">
        <f aca="false">RIGHT(N1266,LEN(N1266)-FIND(" ",N1266))</f>
        <v>VAN WYE ST SE</v>
      </c>
      <c r="N1266" s="0" t="s">
        <v>5905</v>
      </c>
      <c r="P1266" s="0" t="s">
        <v>145</v>
      </c>
      <c r="Q1266" s="0" t="s">
        <v>146</v>
      </c>
      <c r="R1266" s="0" t="n">
        <v>44484</v>
      </c>
      <c r="AD1266" s="0" t="s">
        <v>147</v>
      </c>
      <c r="AE1266" s="0" t="s">
        <v>148</v>
      </c>
      <c r="AF1266" s="0" t="s">
        <v>149</v>
      </c>
      <c r="AH1266" s="0" t="n">
        <v>14</v>
      </c>
      <c r="AI1266" s="0" t="n">
        <v>11</v>
      </c>
      <c r="AN1266" s="0" t="s">
        <v>145</v>
      </c>
      <c r="AO1266" s="0" t="s">
        <v>5514</v>
      </c>
      <c r="AP1266" s="0" t="s">
        <v>5515</v>
      </c>
      <c r="AQ1266" s="0" t="n">
        <v>9</v>
      </c>
      <c r="AR1266" s="0" t="n">
        <v>64</v>
      </c>
      <c r="AS1266" s="0" t="n">
        <v>32</v>
      </c>
      <c r="AV1266" s="0" t="s">
        <v>152</v>
      </c>
      <c r="AW1266" s="0" t="n">
        <f aca="false">COUNTA($BA1266:$EG1266)</f>
        <v>6</v>
      </c>
      <c r="AX1266" s="0" t="n">
        <f aca="false">COUNTIF($BC1266:$EG1266,"D")</f>
        <v>0</v>
      </c>
      <c r="AY1266" s="0" t="n">
        <f aca="false">COUNTIF($BC1266:$EG1266,"R")</f>
        <v>0</v>
      </c>
      <c r="AZ1266" s="2" t="n">
        <f aca="false">IF(DH1266&lt;&gt;"",1,0)+IF(DI1266&lt;&gt;"",1,0)+IF(DK1266&lt;&gt;"",1,0)+IF(DM1266&lt;&gt;"",1,0)+IF(DN1266&lt;&gt;"",1,0)+IF(DO1266&lt;&gt;"",1,0)+IF(DQ1266&lt;&gt;"",1,0)+IF(DR1266&lt;&gt;"",1,0)+IF(DT1266&lt;&gt;"",1,0)+IF(DU1266&lt;&gt;"",1,0)+IF(DV1266&lt;&gt;"",1,0)+IF(DW1266&lt;&gt;"",1,0)+IF(DX1266&lt;&gt;"",1,0)+IF(DZ1266&lt;&gt;"",1,0)+IF(EA1266&lt;&gt;"",1,0)+IF(EB1266&lt;&gt;"",1,0)+IF(EE1266&lt;&gt;"",1,0)</f>
        <v>1</v>
      </c>
      <c r="BA1266" s="2" t="n">
        <f aca="false">COUNTIF($DV1266:$EG1266, "&lt;&gt;")</f>
        <v>0</v>
      </c>
      <c r="BB1266" s="0" t="n">
        <f aca="false">AY1266*AX1266</f>
        <v>0</v>
      </c>
      <c r="BL1266" s="0" t="s">
        <v>153</v>
      </c>
      <c r="CK1266" s="0" t="s">
        <v>153</v>
      </c>
      <c r="DC1266" s="0" t="s">
        <v>153</v>
      </c>
      <c r="DN1266" s="0" t="s">
        <v>153</v>
      </c>
    </row>
    <row r="1267" customFormat="false" ht="13.8" hidden="false" customHeight="false" outlineLevel="0" collapsed="false">
      <c r="A1267" s="0" t="s">
        <v>5906</v>
      </c>
      <c r="B1267" s="0" t="n">
        <v>78</v>
      </c>
      <c r="C1267" s="0" t="n">
        <v>348592</v>
      </c>
      <c r="D1267" s="0" t="s">
        <v>5907</v>
      </c>
      <c r="E1267" s="0" t="s">
        <v>5908</v>
      </c>
      <c r="F1267" s="0" t="str">
        <f aca="false">CONCATENATE(D1267," ",LEFT(H1267,4),"T=",AU1267,"D=",AV1267,"R=",AW1267,"M=",AX1267,"L=",AY1267,"B=",AZ1267)</f>
        <v>EMRICK T=D=WARREN-WARD 5R=9M=0L=1B=1</v>
      </c>
      <c r="G1267" s="0" t="s">
        <v>740</v>
      </c>
      <c r="I1267" s="0" t="s">
        <v>5909</v>
      </c>
      <c r="J1267" s="0" t="s">
        <v>1758</v>
      </c>
      <c r="K1267" s="0" t="s">
        <v>143</v>
      </c>
      <c r="M1267" s="0" t="str">
        <f aca="false">RIGHT(N1267,LEN(N1267)-FIND(" ",N1267))</f>
        <v>VAN WYE ST SE</v>
      </c>
      <c r="N1267" s="0" t="s">
        <v>5910</v>
      </c>
      <c r="P1267" s="0" t="s">
        <v>145</v>
      </c>
      <c r="Q1267" s="0" t="s">
        <v>146</v>
      </c>
      <c r="R1267" s="0" t="n">
        <v>44484</v>
      </c>
      <c r="AD1267" s="0" t="s">
        <v>147</v>
      </c>
      <c r="AE1267" s="0" t="s">
        <v>148</v>
      </c>
      <c r="AF1267" s="0" t="s">
        <v>149</v>
      </c>
      <c r="AH1267" s="0" t="n">
        <v>14</v>
      </c>
      <c r="AI1267" s="0" t="n">
        <v>11</v>
      </c>
      <c r="AN1267" s="0" t="s">
        <v>145</v>
      </c>
      <c r="AO1267" s="0" t="s">
        <v>5514</v>
      </c>
      <c r="AP1267" s="0" t="s">
        <v>5515</v>
      </c>
      <c r="AQ1267" s="0" t="n">
        <v>9</v>
      </c>
      <c r="AR1267" s="0" t="n">
        <v>64</v>
      </c>
      <c r="AS1267" s="0" t="n">
        <v>32</v>
      </c>
      <c r="AV1267" s="0" t="s">
        <v>152</v>
      </c>
      <c r="AW1267" s="0" t="n">
        <f aca="false">COUNTA($BA1267:$EG1267)</f>
        <v>9</v>
      </c>
      <c r="AX1267" s="0" t="n">
        <f aca="false">COUNTIF($BC1267:$EG1267,"D")</f>
        <v>0</v>
      </c>
      <c r="AY1267" s="0" t="n">
        <f aca="false">COUNTIF($BC1267:$EG1267,"R")</f>
        <v>1</v>
      </c>
      <c r="AZ1267" s="2" t="n">
        <f aca="false">IF(DH1267&lt;&gt;"",1,0)+IF(DI1267&lt;&gt;"",1,0)+IF(DK1267&lt;&gt;"",1,0)+IF(DM1267&lt;&gt;"",1,0)+IF(DN1267&lt;&gt;"",1,0)+IF(DO1267&lt;&gt;"",1,0)+IF(DQ1267&lt;&gt;"",1,0)+IF(DR1267&lt;&gt;"",1,0)+IF(DT1267&lt;&gt;"",1,0)+IF(DU1267&lt;&gt;"",1,0)+IF(DV1267&lt;&gt;"",1,0)+IF(DW1267&lt;&gt;"",1,0)+IF(DX1267&lt;&gt;"",1,0)+IF(DZ1267&lt;&gt;"",1,0)+IF(EA1267&lt;&gt;"",1,0)+IF(EB1267&lt;&gt;"",1,0)+IF(EE1267&lt;&gt;"",1,0)</f>
        <v>1</v>
      </c>
      <c r="BA1267" s="2" t="n">
        <f aca="false">COUNTIF($DV1267:$EG1267, "&lt;&gt;")</f>
        <v>1</v>
      </c>
      <c r="BB1267" s="0" t="n">
        <f aca="false">AY1267*AX1267</f>
        <v>0</v>
      </c>
      <c r="BK1267" s="0" t="s">
        <v>153</v>
      </c>
      <c r="BL1267" s="0" t="s">
        <v>153</v>
      </c>
      <c r="BY1267" s="0" t="s">
        <v>238</v>
      </c>
      <c r="CA1267" s="0" t="s">
        <v>153</v>
      </c>
      <c r="CG1267" s="0" t="s">
        <v>153</v>
      </c>
      <c r="DC1267" s="0" t="s">
        <v>153</v>
      </c>
      <c r="EA1267" s="0" t="s">
        <v>153</v>
      </c>
    </row>
    <row r="1268" customFormat="false" ht="13.8" hidden="false" customHeight="false" outlineLevel="0" collapsed="false">
      <c r="A1268" s="0" t="s">
        <v>5911</v>
      </c>
      <c r="B1268" s="0" t="n">
        <v>78</v>
      </c>
      <c r="C1268" s="0" t="n">
        <v>157139</v>
      </c>
      <c r="D1268" s="0" t="s">
        <v>2076</v>
      </c>
      <c r="E1268" s="0" t="s">
        <v>237</v>
      </c>
      <c r="F1268" s="0" t="str">
        <f aca="false">CONCATENATE(D1268," ",LEFT(H1268,4),"T=",AU1268,"D=",AV1268,"R=",AW1268,"M=",AX1268,"L=",AY1268,"B=",AZ1268)</f>
        <v>DAVIS T=D=WARREN-WARD 5R=13M=1L=0B=3</v>
      </c>
      <c r="I1268" s="0" t="s">
        <v>5912</v>
      </c>
      <c r="J1268" s="0" t="s">
        <v>4277</v>
      </c>
      <c r="K1268" s="0" t="s">
        <v>143</v>
      </c>
      <c r="M1268" s="0" t="str">
        <f aca="false">RIGHT(N1268,LEN(N1268)-FIND(" ",N1268))</f>
        <v>VAN WYE ST SE</v>
      </c>
      <c r="N1268" s="0" t="s">
        <v>5910</v>
      </c>
      <c r="P1268" s="0" t="s">
        <v>145</v>
      </c>
      <c r="Q1268" s="0" t="s">
        <v>146</v>
      </c>
      <c r="R1268" s="0" t="n">
        <v>44484</v>
      </c>
      <c r="AD1268" s="0" t="s">
        <v>147</v>
      </c>
      <c r="AE1268" s="0" t="s">
        <v>148</v>
      </c>
      <c r="AF1268" s="0" t="s">
        <v>149</v>
      </c>
      <c r="AH1268" s="0" t="n">
        <v>14</v>
      </c>
      <c r="AI1268" s="0" t="n">
        <v>11</v>
      </c>
      <c r="AN1268" s="0" t="s">
        <v>145</v>
      </c>
      <c r="AO1268" s="0" t="s">
        <v>5514</v>
      </c>
      <c r="AP1268" s="0" t="s">
        <v>5515</v>
      </c>
      <c r="AQ1268" s="0" t="n">
        <v>9</v>
      </c>
      <c r="AR1268" s="0" t="n">
        <v>64</v>
      </c>
      <c r="AS1268" s="0" t="n">
        <v>32</v>
      </c>
      <c r="AV1268" s="0" t="s">
        <v>152</v>
      </c>
      <c r="AW1268" s="0" t="n">
        <f aca="false">COUNTA($BA1268:$EG1268)</f>
        <v>13</v>
      </c>
      <c r="AX1268" s="0" t="n">
        <f aca="false">COUNTIF($BC1268:$EG1268,"D")</f>
        <v>1</v>
      </c>
      <c r="AY1268" s="0" t="n">
        <f aca="false">COUNTIF($BC1268:$EG1268,"R")</f>
        <v>0</v>
      </c>
      <c r="AZ1268" s="2" t="n">
        <f aca="false">IF(DH1268&lt;&gt;"",1,0)+IF(DI1268&lt;&gt;"",1,0)+IF(DK1268&lt;&gt;"",1,0)+IF(DM1268&lt;&gt;"",1,0)+IF(DN1268&lt;&gt;"",1,0)+IF(DO1268&lt;&gt;"",1,0)+IF(DQ1268&lt;&gt;"",1,0)+IF(DR1268&lt;&gt;"",1,0)+IF(DT1268&lt;&gt;"",1,0)+IF(DU1268&lt;&gt;"",1,0)+IF(DV1268&lt;&gt;"",1,0)+IF(DW1268&lt;&gt;"",1,0)+IF(DX1268&lt;&gt;"",1,0)+IF(DZ1268&lt;&gt;"",1,0)+IF(EA1268&lt;&gt;"",1,0)+IF(EB1268&lt;&gt;"",1,0)+IF(EE1268&lt;&gt;"",1,0)</f>
        <v>3</v>
      </c>
      <c r="BA1268" s="2" t="n">
        <f aca="false">COUNTIF($DV1268:$EG1268, "&lt;&gt;")</f>
        <v>2</v>
      </c>
      <c r="BB1268" s="0" t="n">
        <f aca="false">AY1268*AX1268</f>
        <v>0</v>
      </c>
      <c r="BK1268" s="0" t="s">
        <v>153</v>
      </c>
      <c r="BL1268" s="0" t="s">
        <v>153</v>
      </c>
      <c r="BS1268" s="0" t="s">
        <v>153</v>
      </c>
      <c r="CA1268" s="0" t="s">
        <v>153</v>
      </c>
      <c r="CW1268" s="0" t="s">
        <v>162</v>
      </c>
      <c r="CY1268" s="0" t="s">
        <v>153</v>
      </c>
      <c r="DC1268" s="0" t="s">
        <v>153</v>
      </c>
      <c r="DN1268" s="0" t="s">
        <v>153</v>
      </c>
      <c r="DU1268" s="0" t="s">
        <v>153</v>
      </c>
      <c r="EA1268" s="0" t="s">
        <v>153</v>
      </c>
      <c r="EF1268" s="0" t="s">
        <v>153</v>
      </c>
    </row>
    <row r="1269" customFormat="false" ht="13.8" hidden="false" customHeight="false" outlineLevel="0" collapsed="false">
      <c r="A1269" s="0" t="s">
        <v>5913</v>
      </c>
      <c r="B1269" s="0" t="n">
        <v>78</v>
      </c>
      <c r="C1269" s="0" t="n">
        <v>447171</v>
      </c>
      <c r="D1269" s="0" t="s">
        <v>2076</v>
      </c>
      <c r="E1269" s="0" t="s">
        <v>357</v>
      </c>
      <c r="F1269" s="0" t="str">
        <f aca="false">CONCATENATE(D1269," ",LEFT(H1269,4),"T=",AU1269,"D=",AV1269,"R=",AW1269,"M=",AX1269,"L=",AY1269,"B=",AZ1269)</f>
        <v>DAVIS T=D=WARREN-WARD 5R=4M=0L=1B=0</v>
      </c>
      <c r="G1269" s="0" t="s">
        <v>808</v>
      </c>
      <c r="I1269" s="0" t="s">
        <v>5914</v>
      </c>
      <c r="J1269" s="0" t="s">
        <v>5915</v>
      </c>
      <c r="K1269" s="0" t="s">
        <v>143</v>
      </c>
      <c r="L1269" s="0" t="s">
        <v>238</v>
      </c>
      <c r="M1269" s="0" t="str">
        <f aca="false">RIGHT(N1269,LEN(N1269)-FIND(" ",N1269))</f>
        <v>VAN WYE ST SE</v>
      </c>
      <c r="N1269" s="0" t="s">
        <v>5910</v>
      </c>
      <c r="P1269" s="0" t="s">
        <v>145</v>
      </c>
      <c r="Q1269" s="0" t="s">
        <v>146</v>
      </c>
      <c r="R1269" s="0" t="n">
        <v>44484</v>
      </c>
      <c r="AD1269" s="0" t="s">
        <v>147</v>
      </c>
      <c r="AE1269" s="0" t="s">
        <v>148</v>
      </c>
      <c r="AF1269" s="0" t="s">
        <v>149</v>
      </c>
      <c r="AH1269" s="0" t="n">
        <v>14</v>
      </c>
      <c r="AI1269" s="0" t="n">
        <v>11</v>
      </c>
      <c r="AN1269" s="0" t="s">
        <v>145</v>
      </c>
      <c r="AO1269" s="0" t="s">
        <v>5514</v>
      </c>
      <c r="AP1269" s="0" t="s">
        <v>5515</v>
      </c>
      <c r="AQ1269" s="0" t="n">
        <v>9</v>
      </c>
      <c r="AR1269" s="0" t="n">
        <v>64</v>
      </c>
      <c r="AS1269" s="0" t="n">
        <v>32</v>
      </c>
      <c r="AV1269" s="0" t="s">
        <v>152</v>
      </c>
      <c r="AW1269" s="0" t="n">
        <f aca="false">COUNTA($BA1269:$EG1269)</f>
        <v>4</v>
      </c>
      <c r="AX1269" s="0" t="n">
        <f aca="false">COUNTIF($BC1269:$EG1269,"D")</f>
        <v>0</v>
      </c>
      <c r="AY1269" s="0" t="n">
        <f aca="false">COUNTIF($BC1269:$EG1269,"R")</f>
        <v>1</v>
      </c>
      <c r="AZ1269" s="2" t="n">
        <f aca="false">IF(DH1269&lt;&gt;"",1,0)+IF(DI1269&lt;&gt;"",1,0)+IF(DK1269&lt;&gt;"",1,0)+IF(DM1269&lt;&gt;"",1,0)+IF(DN1269&lt;&gt;"",1,0)+IF(DO1269&lt;&gt;"",1,0)+IF(DQ1269&lt;&gt;"",1,0)+IF(DR1269&lt;&gt;"",1,0)+IF(DT1269&lt;&gt;"",1,0)+IF(DU1269&lt;&gt;"",1,0)+IF(DV1269&lt;&gt;"",1,0)+IF(DW1269&lt;&gt;"",1,0)+IF(DX1269&lt;&gt;"",1,0)+IF(DZ1269&lt;&gt;"",1,0)+IF(EA1269&lt;&gt;"",1,0)+IF(EB1269&lt;&gt;"",1,0)+IF(EE1269&lt;&gt;"",1,0)</f>
        <v>0</v>
      </c>
      <c r="BA1269" s="2" t="n">
        <f aca="false">COUNTIF($DV1269:$EG1269, "&lt;&gt;")</f>
        <v>2</v>
      </c>
      <c r="BB1269" s="0" t="n">
        <f aca="false">AY1269*AX1269</f>
        <v>0</v>
      </c>
      <c r="ED1269" s="0" t="s">
        <v>238</v>
      </c>
      <c r="EF1269" s="0" t="s">
        <v>153</v>
      </c>
    </row>
    <row r="1270" customFormat="false" ht="13.8" hidden="false" customHeight="false" outlineLevel="0" collapsed="false">
      <c r="A1270" s="0" t="s">
        <v>5916</v>
      </c>
      <c r="B1270" s="0" t="n">
        <v>78</v>
      </c>
      <c r="C1270" s="0" t="n">
        <v>392078</v>
      </c>
      <c r="D1270" s="0" t="s">
        <v>5917</v>
      </c>
      <c r="E1270" s="0" t="s">
        <v>4162</v>
      </c>
      <c r="F1270" s="0" t="str">
        <f aca="false">CONCATENATE(D1270," ",LEFT(H1270,4),"T=",AU1270,"D=",AV1270,"R=",AW1270,"M=",AX1270,"L=",AY1270,"B=",AZ1270)</f>
        <v>LYONS T=D=WARREN-WARD 5R=13M=0L=0B=1</v>
      </c>
      <c r="G1270" s="0" t="s">
        <v>176</v>
      </c>
      <c r="I1270" s="0" t="s">
        <v>5918</v>
      </c>
      <c r="J1270" s="0" t="s">
        <v>1767</v>
      </c>
      <c r="K1270" s="0" t="s">
        <v>143</v>
      </c>
      <c r="M1270" s="0" t="str">
        <f aca="false">RIGHT(N1270,LEN(N1270)-FIND(" ",N1270))</f>
        <v>TRUMBULL AVE SE</v>
      </c>
      <c r="N1270" s="0" t="s">
        <v>5919</v>
      </c>
      <c r="P1270" s="0" t="s">
        <v>145</v>
      </c>
      <c r="Q1270" s="0" t="s">
        <v>146</v>
      </c>
      <c r="R1270" s="0" t="n">
        <v>44484</v>
      </c>
      <c r="AD1270" s="0" t="s">
        <v>147</v>
      </c>
      <c r="AE1270" s="0" t="s">
        <v>148</v>
      </c>
      <c r="AF1270" s="0" t="s">
        <v>149</v>
      </c>
      <c r="AH1270" s="0" t="n">
        <v>14</v>
      </c>
      <c r="AI1270" s="0" t="n">
        <v>11</v>
      </c>
      <c r="AN1270" s="0" t="s">
        <v>145</v>
      </c>
      <c r="AO1270" s="0" t="s">
        <v>5514</v>
      </c>
      <c r="AP1270" s="0" t="s">
        <v>5515</v>
      </c>
      <c r="AQ1270" s="0" t="n">
        <v>9</v>
      </c>
      <c r="AR1270" s="0" t="n">
        <v>64</v>
      </c>
      <c r="AS1270" s="0" t="n">
        <v>32</v>
      </c>
      <c r="AV1270" s="0" t="s">
        <v>152</v>
      </c>
      <c r="AW1270" s="0" t="n">
        <f aca="false">COUNTA($BA1270:$EG1270)</f>
        <v>13</v>
      </c>
      <c r="AX1270" s="0" t="n">
        <f aca="false">COUNTIF($BC1270:$EG1270,"D")</f>
        <v>0</v>
      </c>
      <c r="AY1270" s="0" t="n">
        <f aca="false">COUNTIF($BC1270:$EG1270,"R")</f>
        <v>0</v>
      </c>
      <c r="AZ1270" s="2" t="n">
        <f aca="false">IF(DH1270&lt;&gt;"",1,0)+IF(DI1270&lt;&gt;"",1,0)+IF(DK1270&lt;&gt;"",1,0)+IF(DM1270&lt;&gt;"",1,0)+IF(DN1270&lt;&gt;"",1,0)+IF(DO1270&lt;&gt;"",1,0)+IF(DQ1270&lt;&gt;"",1,0)+IF(DR1270&lt;&gt;"",1,0)+IF(DT1270&lt;&gt;"",1,0)+IF(DU1270&lt;&gt;"",1,0)+IF(DV1270&lt;&gt;"",1,0)+IF(DW1270&lt;&gt;"",1,0)+IF(DX1270&lt;&gt;"",1,0)+IF(DZ1270&lt;&gt;"",1,0)+IF(EA1270&lt;&gt;"",1,0)+IF(EB1270&lt;&gt;"",1,0)+IF(EE1270&lt;&gt;"",1,0)</f>
        <v>1</v>
      </c>
      <c r="BA1270" s="2" t="n">
        <f aca="false">COUNTIF($DV1270:$EG1270, "&lt;&gt;")</f>
        <v>1</v>
      </c>
      <c r="BB1270" s="0" t="n">
        <f aca="false">AY1270*AX1270</f>
        <v>0</v>
      </c>
      <c r="BD1270" s="0" t="s">
        <v>153</v>
      </c>
      <c r="BJ1270" s="0" t="s">
        <v>153</v>
      </c>
      <c r="BL1270" s="0" t="s">
        <v>153</v>
      </c>
      <c r="BP1270" s="0" t="s">
        <v>153</v>
      </c>
      <c r="BS1270" s="0" t="s">
        <v>153</v>
      </c>
      <c r="CA1270" s="0" t="s">
        <v>153</v>
      </c>
      <c r="CP1270" s="0" t="s">
        <v>153</v>
      </c>
      <c r="CY1270" s="0" t="s">
        <v>153</v>
      </c>
      <c r="DC1270" s="0" t="s">
        <v>153</v>
      </c>
      <c r="DN1270" s="0" t="s">
        <v>153</v>
      </c>
      <c r="EF1270" s="0" t="s">
        <v>153</v>
      </c>
    </row>
    <row r="1271" customFormat="false" ht="13.8" hidden="false" customHeight="false" outlineLevel="0" collapsed="false">
      <c r="A1271" s="0" t="s">
        <v>5920</v>
      </c>
      <c r="B1271" s="0" t="n">
        <v>78</v>
      </c>
      <c r="C1271" s="0" t="n">
        <v>395566</v>
      </c>
      <c r="D1271" s="0" t="s">
        <v>5917</v>
      </c>
      <c r="E1271" s="0" t="s">
        <v>1084</v>
      </c>
      <c r="F1271" s="0" t="str">
        <f aca="false">CONCATENATE(D1271," ",LEFT(H1271,4),"T=",AU1271,"D=",AV1271,"R=",AW1271,"M=",AX1271,"L=",AY1271,"B=",AZ1271)</f>
        <v>LYONS T=D=WARREN-WARD 5R=14M=0L=0B=1</v>
      </c>
      <c r="G1271" s="0" t="s">
        <v>220</v>
      </c>
      <c r="I1271" s="0" t="s">
        <v>5921</v>
      </c>
      <c r="J1271" s="0" t="s">
        <v>1767</v>
      </c>
      <c r="K1271" s="0" t="s">
        <v>143</v>
      </c>
      <c r="M1271" s="0" t="str">
        <f aca="false">RIGHT(N1271,LEN(N1271)-FIND(" ",N1271))</f>
        <v>TRUMBULL AVE SE</v>
      </c>
      <c r="N1271" s="0" t="s">
        <v>5919</v>
      </c>
      <c r="P1271" s="0" t="s">
        <v>145</v>
      </c>
      <c r="Q1271" s="0" t="s">
        <v>146</v>
      </c>
      <c r="R1271" s="0" t="n">
        <v>44484</v>
      </c>
      <c r="AD1271" s="0" t="s">
        <v>147</v>
      </c>
      <c r="AE1271" s="0" t="s">
        <v>148</v>
      </c>
      <c r="AF1271" s="0" t="s">
        <v>149</v>
      </c>
      <c r="AH1271" s="0" t="n">
        <v>14</v>
      </c>
      <c r="AI1271" s="0" t="n">
        <v>11</v>
      </c>
      <c r="AN1271" s="0" t="s">
        <v>145</v>
      </c>
      <c r="AO1271" s="0" t="s">
        <v>5514</v>
      </c>
      <c r="AP1271" s="0" t="s">
        <v>5515</v>
      </c>
      <c r="AQ1271" s="0" t="n">
        <v>9</v>
      </c>
      <c r="AR1271" s="0" t="n">
        <v>64</v>
      </c>
      <c r="AS1271" s="0" t="n">
        <v>32</v>
      </c>
      <c r="AV1271" s="0" t="s">
        <v>152</v>
      </c>
      <c r="AW1271" s="0" t="n">
        <f aca="false">COUNTA($BA1271:$EG1271)</f>
        <v>14</v>
      </c>
      <c r="AX1271" s="0" t="n">
        <f aca="false">COUNTIF($BC1271:$EG1271,"D")</f>
        <v>0</v>
      </c>
      <c r="AY1271" s="0" t="n">
        <f aca="false">COUNTIF($BC1271:$EG1271,"R")</f>
        <v>0</v>
      </c>
      <c r="AZ1271" s="2" t="n">
        <f aca="false">IF(DH1271&lt;&gt;"",1,0)+IF(DI1271&lt;&gt;"",1,0)+IF(DK1271&lt;&gt;"",1,0)+IF(DM1271&lt;&gt;"",1,0)+IF(DN1271&lt;&gt;"",1,0)+IF(DO1271&lt;&gt;"",1,0)+IF(DQ1271&lt;&gt;"",1,0)+IF(DR1271&lt;&gt;"",1,0)+IF(DT1271&lt;&gt;"",1,0)+IF(DU1271&lt;&gt;"",1,0)+IF(DV1271&lt;&gt;"",1,0)+IF(DW1271&lt;&gt;"",1,0)+IF(DX1271&lt;&gt;"",1,0)+IF(DZ1271&lt;&gt;"",1,0)+IF(EA1271&lt;&gt;"",1,0)+IF(EB1271&lt;&gt;"",1,0)+IF(EE1271&lt;&gt;"",1,0)</f>
        <v>1</v>
      </c>
      <c r="BA1271" s="2" t="n">
        <f aca="false">COUNTIF($DV1271:$EG1271, "&lt;&gt;")</f>
        <v>1</v>
      </c>
      <c r="BB1271" s="0" t="n">
        <f aca="false">AY1271*AX1271</f>
        <v>0</v>
      </c>
      <c r="BC1271" s="0" t="s">
        <v>153</v>
      </c>
      <c r="BD1271" s="0" t="s">
        <v>153</v>
      </c>
      <c r="BJ1271" s="0" t="s">
        <v>153</v>
      </c>
      <c r="BL1271" s="0" t="s">
        <v>153</v>
      </c>
      <c r="BP1271" s="0" t="s">
        <v>153</v>
      </c>
      <c r="BS1271" s="0" t="s">
        <v>153</v>
      </c>
      <c r="CA1271" s="0" t="s">
        <v>153</v>
      </c>
      <c r="CP1271" s="0" t="s">
        <v>153</v>
      </c>
      <c r="CY1271" s="0" t="s">
        <v>153</v>
      </c>
      <c r="DC1271" s="0" t="s">
        <v>153</v>
      </c>
      <c r="DN1271" s="0" t="s">
        <v>153</v>
      </c>
      <c r="EF1271" s="0" t="s">
        <v>153</v>
      </c>
    </row>
    <row r="1272" customFormat="false" ht="13.8" hidden="false" customHeight="false" outlineLevel="0" collapsed="false">
      <c r="A1272" s="0" t="s">
        <v>5922</v>
      </c>
      <c r="B1272" s="0" t="n">
        <v>78</v>
      </c>
      <c r="C1272" s="0" t="n">
        <v>331581</v>
      </c>
      <c r="D1272" s="0" t="s">
        <v>5923</v>
      </c>
      <c r="E1272" s="0" t="s">
        <v>476</v>
      </c>
      <c r="F1272" s="0" t="str">
        <f aca="false">CONCATENATE(D1272," ",LEFT(H1272,4),"T=",AU1272,"D=",AV1272,"R=",AW1272,"M=",AX1272,"L=",AY1272,"B=",AZ1272)</f>
        <v>SAVITTS T=D=WARREN-WARD 5R=15M=1L=2B=1</v>
      </c>
      <c r="G1272" s="0" t="s">
        <v>1243</v>
      </c>
      <c r="I1272" s="0" t="s">
        <v>5924</v>
      </c>
      <c r="J1272" s="0" t="s">
        <v>1473</v>
      </c>
      <c r="K1272" s="0" t="s">
        <v>143</v>
      </c>
      <c r="M1272" s="0" t="str">
        <f aca="false">RIGHT(N1272,LEN(N1272)-FIND(" ",N1272))</f>
        <v>TRUMBULL AVE SE</v>
      </c>
      <c r="N1272" s="0" t="s">
        <v>5925</v>
      </c>
      <c r="P1272" s="0" t="s">
        <v>145</v>
      </c>
      <c r="Q1272" s="0" t="s">
        <v>146</v>
      </c>
      <c r="R1272" s="0" t="n">
        <v>44484</v>
      </c>
      <c r="AD1272" s="0" t="s">
        <v>147</v>
      </c>
      <c r="AE1272" s="0" t="s">
        <v>148</v>
      </c>
      <c r="AF1272" s="0" t="s">
        <v>149</v>
      </c>
      <c r="AH1272" s="0" t="n">
        <v>14</v>
      </c>
      <c r="AI1272" s="0" t="n">
        <v>11</v>
      </c>
      <c r="AN1272" s="0" t="s">
        <v>145</v>
      </c>
      <c r="AO1272" s="0" t="s">
        <v>5514</v>
      </c>
      <c r="AP1272" s="0" t="s">
        <v>5515</v>
      </c>
      <c r="AQ1272" s="0" t="n">
        <v>9</v>
      </c>
      <c r="AR1272" s="0" t="n">
        <v>64</v>
      </c>
      <c r="AS1272" s="0" t="n">
        <v>32</v>
      </c>
      <c r="AV1272" s="0" t="s">
        <v>152</v>
      </c>
      <c r="AW1272" s="0" t="n">
        <f aca="false">COUNTA($BA1272:$EG1272)</f>
        <v>15</v>
      </c>
      <c r="AX1272" s="0" t="n">
        <f aca="false">COUNTIF($BC1272:$EG1272,"D")</f>
        <v>1</v>
      </c>
      <c r="AY1272" s="0" t="n">
        <f aca="false">COUNTIF($BC1272:$EG1272,"R")</f>
        <v>2</v>
      </c>
      <c r="AZ1272" s="2" t="n">
        <f aca="false">IF(DH1272&lt;&gt;"",1,0)+IF(DI1272&lt;&gt;"",1,0)+IF(DK1272&lt;&gt;"",1,0)+IF(DM1272&lt;&gt;"",1,0)+IF(DN1272&lt;&gt;"",1,0)+IF(DO1272&lt;&gt;"",1,0)+IF(DQ1272&lt;&gt;"",1,0)+IF(DR1272&lt;&gt;"",1,0)+IF(DT1272&lt;&gt;"",1,0)+IF(DU1272&lt;&gt;"",1,0)+IF(DV1272&lt;&gt;"",1,0)+IF(DW1272&lt;&gt;"",1,0)+IF(DX1272&lt;&gt;"",1,0)+IF(DZ1272&lt;&gt;"",1,0)+IF(EA1272&lt;&gt;"",1,0)+IF(EB1272&lt;&gt;"",1,0)+IF(EE1272&lt;&gt;"",1,0)</f>
        <v>1</v>
      </c>
      <c r="BA1272" s="2" t="n">
        <f aca="false">COUNTIF($DV1272:$EG1272, "&lt;&gt;")</f>
        <v>1</v>
      </c>
      <c r="BB1272" s="0" t="n">
        <f aca="false">AY1272*AX1272</f>
        <v>2</v>
      </c>
      <c r="BC1272" s="0" t="s">
        <v>238</v>
      </c>
      <c r="BF1272" s="0" t="s">
        <v>153</v>
      </c>
      <c r="BG1272" s="0" t="s">
        <v>238</v>
      </c>
      <c r="BH1272" s="0" t="s">
        <v>153</v>
      </c>
      <c r="BJ1272" s="0" t="s">
        <v>153</v>
      </c>
      <c r="BK1272" s="0" t="s">
        <v>162</v>
      </c>
      <c r="BL1272" s="0" t="s">
        <v>153</v>
      </c>
      <c r="BM1272" s="0" t="s">
        <v>153</v>
      </c>
      <c r="CA1272" s="0" t="s">
        <v>153</v>
      </c>
      <c r="CP1272" s="0" t="s">
        <v>153</v>
      </c>
      <c r="DC1272" s="0" t="s">
        <v>153</v>
      </c>
      <c r="DN1272" s="0" t="s">
        <v>153</v>
      </c>
      <c r="EF1272" s="0" t="s">
        <v>153</v>
      </c>
    </row>
    <row r="1273" customFormat="false" ht="13.8" hidden="false" customHeight="false" outlineLevel="0" collapsed="false">
      <c r="A1273" s="0" t="s">
        <v>5926</v>
      </c>
      <c r="B1273" s="0" t="n">
        <v>78</v>
      </c>
      <c r="C1273" s="0" t="n">
        <v>488890</v>
      </c>
      <c r="D1273" s="0" t="s">
        <v>5927</v>
      </c>
      <c r="E1273" s="0" t="s">
        <v>357</v>
      </c>
      <c r="F1273" s="0" t="str">
        <f aca="false">CONCATENATE(D1273," ",LEFT(H1273,4),"T=",AU1273,"D=",AV1273,"R=",AW1273,"M=",AX1273,"L=",AY1273,"B=",AZ1273)</f>
        <v>BEGGS IIT=D=WARREN-WARD 5R=4M=0L=0B=1</v>
      </c>
      <c r="G1273" s="0" t="s">
        <v>745</v>
      </c>
      <c r="H1273" s="0" t="s">
        <v>622</v>
      </c>
      <c r="I1273" s="0" t="s">
        <v>5928</v>
      </c>
      <c r="J1273" s="0" t="s">
        <v>5929</v>
      </c>
      <c r="K1273" s="0" t="s">
        <v>143</v>
      </c>
      <c r="M1273" s="0" t="str">
        <f aca="false">RIGHT(N1273,LEN(N1273)-FIND(" ",N1273))</f>
        <v>TRUMBULL AVE SE</v>
      </c>
      <c r="N1273" s="0" t="s">
        <v>5925</v>
      </c>
      <c r="P1273" s="0" t="s">
        <v>145</v>
      </c>
      <c r="Q1273" s="0" t="s">
        <v>146</v>
      </c>
      <c r="R1273" s="0" t="n">
        <v>44484</v>
      </c>
      <c r="AD1273" s="0" t="s">
        <v>147</v>
      </c>
      <c r="AE1273" s="0" t="s">
        <v>148</v>
      </c>
      <c r="AF1273" s="0" t="s">
        <v>149</v>
      </c>
      <c r="AH1273" s="0" t="n">
        <v>14</v>
      </c>
      <c r="AI1273" s="0" t="n">
        <v>11</v>
      </c>
      <c r="AN1273" s="0" t="s">
        <v>145</v>
      </c>
      <c r="AO1273" s="0" t="s">
        <v>5514</v>
      </c>
      <c r="AP1273" s="0" t="s">
        <v>5515</v>
      </c>
      <c r="AQ1273" s="0" t="n">
        <v>9</v>
      </c>
      <c r="AR1273" s="0" t="n">
        <v>64</v>
      </c>
      <c r="AS1273" s="0" t="n">
        <v>32</v>
      </c>
      <c r="AV1273" s="0" t="s">
        <v>152</v>
      </c>
      <c r="AW1273" s="0" t="n">
        <f aca="false">COUNTA($BA1273:$EG1273)</f>
        <v>4</v>
      </c>
      <c r="AX1273" s="0" t="n">
        <f aca="false">COUNTIF($BC1273:$EG1273,"D")</f>
        <v>0</v>
      </c>
      <c r="AY1273" s="0" t="n">
        <f aca="false">COUNTIF($BC1273:$EG1273,"R")</f>
        <v>0</v>
      </c>
      <c r="AZ1273" s="2" t="n">
        <f aca="false">IF(DH1273&lt;&gt;"",1,0)+IF(DI1273&lt;&gt;"",1,0)+IF(DK1273&lt;&gt;"",1,0)+IF(DM1273&lt;&gt;"",1,0)+IF(DN1273&lt;&gt;"",1,0)+IF(DO1273&lt;&gt;"",1,0)+IF(DQ1273&lt;&gt;"",1,0)+IF(DR1273&lt;&gt;"",1,0)+IF(DT1273&lt;&gt;"",1,0)+IF(DU1273&lt;&gt;"",1,0)+IF(DV1273&lt;&gt;"",1,0)+IF(DW1273&lt;&gt;"",1,0)+IF(DX1273&lt;&gt;"",1,0)+IF(DZ1273&lt;&gt;"",1,0)+IF(EA1273&lt;&gt;"",1,0)+IF(EB1273&lt;&gt;"",1,0)+IF(EE1273&lt;&gt;"",1,0)</f>
        <v>1</v>
      </c>
      <c r="BA1273" s="2" t="n">
        <f aca="false">COUNTIF($DV1273:$EG1273, "&lt;&gt;")</f>
        <v>1</v>
      </c>
      <c r="BB1273" s="0" t="n">
        <f aca="false">AY1273*AX1273</f>
        <v>0</v>
      </c>
      <c r="DN1273" s="0" t="s">
        <v>153</v>
      </c>
      <c r="EF1273" s="0" t="s">
        <v>153</v>
      </c>
    </row>
    <row r="1274" customFormat="false" ht="13.8" hidden="false" customHeight="false" outlineLevel="0" collapsed="false">
      <c r="A1274" s="0" t="s">
        <v>5930</v>
      </c>
      <c r="B1274" s="0" t="n">
        <v>78</v>
      </c>
      <c r="C1274" s="0" t="n">
        <v>271114</v>
      </c>
      <c r="D1274" s="0" t="s">
        <v>5931</v>
      </c>
      <c r="E1274" s="0" t="s">
        <v>1146</v>
      </c>
      <c r="F1274" s="0" t="str">
        <f aca="false">CONCATENATE(D1274," ",LEFT(H1274,4),"T=",AU1274,"D=",AV1274,"R=",AW1274,"M=",AX1274,"L=",AY1274,"B=",AZ1274)</f>
        <v>PROMMERSBERGER T=D=WARREN-WARD 5R=19M=1L=0B=4</v>
      </c>
      <c r="G1274" s="0" t="s">
        <v>140</v>
      </c>
      <c r="I1274" s="0" t="s">
        <v>5932</v>
      </c>
      <c r="J1274" s="0" t="s">
        <v>5933</v>
      </c>
      <c r="K1274" s="0" t="s">
        <v>143</v>
      </c>
      <c r="M1274" s="0" t="str">
        <f aca="false">RIGHT(N1274,LEN(N1274)-FIND(" ",N1274))</f>
        <v>TRUMBULL AVE SE</v>
      </c>
      <c r="N1274" s="0" t="s">
        <v>5934</v>
      </c>
      <c r="P1274" s="0" t="s">
        <v>145</v>
      </c>
      <c r="Q1274" s="0" t="s">
        <v>146</v>
      </c>
      <c r="R1274" s="0" t="n">
        <v>44484</v>
      </c>
      <c r="AD1274" s="0" t="s">
        <v>147</v>
      </c>
      <c r="AE1274" s="0" t="s">
        <v>148</v>
      </c>
      <c r="AF1274" s="0" t="s">
        <v>149</v>
      </c>
      <c r="AH1274" s="0" t="n">
        <v>14</v>
      </c>
      <c r="AI1274" s="0" t="n">
        <v>11</v>
      </c>
      <c r="AN1274" s="0" t="s">
        <v>145</v>
      </c>
      <c r="AO1274" s="0" t="s">
        <v>5514</v>
      </c>
      <c r="AP1274" s="0" t="s">
        <v>5515</v>
      </c>
      <c r="AQ1274" s="0" t="n">
        <v>9</v>
      </c>
      <c r="AR1274" s="0" t="n">
        <v>64</v>
      </c>
      <c r="AS1274" s="0" t="n">
        <v>32</v>
      </c>
      <c r="AV1274" s="0" t="s">
        <v>152</v>
      </c>
      <c r="AW1274" s="0" t="n">
        <f aca="false">COUNTA($BA1274:$EG1274)</f>
        <v>19</v>
      </c>
      <c r="AX1274" s="0" t="n">
        <f aca="false">COUNTIF($BC1274:$EG1274,"D")</f>
        <v>1</v>
      </c>
      <c r="AY1274" s="0" t="n">
        <f aca="false">COUNTIF($BC1274:$EG1274,"R")</f>
        <v>0</v>
      </c>
      <c r="AZ1274" s="2" t="n">
        <f aca="false">IF(DH1274&lt;&gt;"",1,0)+IF(DI1274&lt;&gt;"",1,0)+IF(DK1274&lt;&gt;"",1,0)+IF(DM1274&lt;&gt;"",1,0)+IF(DN1274&lt;&gt;"",1,0)+IF(DO1274&lt;&gt;"",1,0)+IF(DQ1274&lt;&gt;"",1,0)+IF(DR1274&lt;&gt;"",1,0)+IF(DT1274&lt;&gt;"",1,0)+IF(DU1274&lt;&gt;"",1,0)+IF(DV1274&lt;&gt;"",1,0)+IF(DW1274&lt;&gt;"",1,0)+IF(DX1274&lt;&gt;"",1,0)+IF(DZ1274&lt;&gt;"",1,0)+IF(EA1274&lt;&gt;"",1,0)+IF(EB1274&lt;&gt;"",1,0)+IF(EE1274&lt;&gt;"",1,0)</f>
        <v>4</v>
      </c>
      <c r="BA1274" s="2" t="n">
        <f aca="false">COUNTIF($DV1274:$EG1274, "&lt;&gt;")</f>
        <v>3</v>
      </c>
      <c r="BB1274" s="0" t="n">
        <f aca="false">AY1274*AX1274</f>
        <v>0</v>
      </c>
      <c r="BC1274" s="0" t="s">
        <v>153</v>
      </c>
      <c r="BD1274" s="0" t="s">
        <v>153</v>
      </c>
      <c r="BE1274" s="0" t="s">
        <v>153</v>
      </c>
      <c r="BL1274" s="0" t="s">
        <v>153</v>
      </c>
      <c r="BS1274" s="0" t="s">
        <v>153</v>
      </c>
      <c r="BY1274" s="0" t="s">
        <v>162</v>
      </c>
      <c r="CA1274" s="0" t="s">
        <v>153</v>
      </c>
      <c r="CK1274" s="0" t="s">
        <v>153</v>
      </c>
      <c r="CN1274" s="0" t="s">
        <v>153</v>
      </c>
      <c r="CP1274" s="0" t="s">
        <v>153</v>
      </c>
      <c r="CY1274" s="0" t="s">
        <v>153</v>
      </c>
      <c r="DC1274" s="0" t="s">
        <v>153</v>
      </c>
      <c r="DI1274" s="0" t="s">
        <v>153</v>
      </c>
      <c r="DN1274" s="0" t="s">
        <v>153</v>
      </c>
      <c r="DX1274" s="0" t="s">
        <v>153</v>
      </c>
      <c r="EA1274" s="0" t="s">
        <v>153</v>
      </c>
      <c r="EF1274" s="0" t="s">
        <v>153</v>
      </c>
    </row>
    <row r="1275" customFormat="false" ht="13.8" hidden="false" customHeight="false" outlineLevel="0" collapsed="false">
      <c r="A1275" s="0" t="s">
        <v>5935</v>
      </c>
      <c r="B1275" s="0" t="n">
        <v>78</v>
      </c>
      <c r="C1275" s="0" t="n">
        <v>407126</v>
      </c>
      <c r="D1275" s="0" t="s">
        <v>5936</v>
      </c>
      <c r="E1275" s="0" t="s">
        <v>277</v>
      </c>
      <c r="F1275" s="0" t="str">
        <f aca="false">CONCATENATE(D1275," ",LEFT(H1275,4),"T=",AU1275,"D=",AV1275,"R=",AW1275,"M=",AX1275,"L=",AY1275,"B=",AZ1275)</f>
        <v>HIVICK T=D=WARREN-WARD 5R=13M=0L=3B=7</v>
      </c>
      <c r="G1275" s="0" t="s">
        <v>227</v>
      </c>
      <c r="I1275" s="0" t="s">
        <v>5937</v>
      </c>
      <c r="J1275" s="0" t="s">
        <v>5938</v>
      </c>
      <c r="K1275" s="0" t="s">
        <v>143</v>
      </c>
      <c r="L1275" s="0" t="s">
        <v>238</v>
      </c>
      <c r="M1275" s="0" t="str">
        <f aca="false">RIGHT(N1275,LEN(N1275)-FIND(" ",N1275))</f>
        <v>TRUMBULL AVE SE</v>
      </c>
      <c r="N1275" s="0" t="s">
        <v>5939</v>
      </c>
      <c r="P1275" s="0" t="s">
        <v>145</v>
      </c>
      <c r="Q1275" s="0" t="s">
        <v>146</v>
      </c>
      <c r="R1275" s="0" t="n">
        <v>44484</v>
      </c>
      <c r="AD1275" s="0" t="s">
        <v>147</v>
      </c>
      <c r="AE1275" s="0" t="s">
        <v>148</v>
      </c>
      <c r="AF1275" s="0" t="s">
        <v>149</v>
      </c>
      <c r="AH1275" s="0" t="n">
        <v>14</v>
      </c>
      <c r="AI1275" s="0" t="n">
        <v>11</v>
      </c>
      <c r="AN1275" s="0" t="s">
        <v>145</v>
      </c>
      <c r="AO1275" s="0" t="s">
        <v>5514</v>
      </c>
      <c r="AP1275" s="0" t="s">
        <v>5515</v>
      </c>
      <c r="AQ1275" s="0" t="n">
        <v>9</v>
      </c>
      <c r="AR1275" s="0" t="n">
        <v>64</v>
      </c>
      <c r="AS1275" s="0" t="n">
        <v>32</v>
      </c>
      <c r="AV1275" s="0" t="s">
        <v>152</v>
      </c>
      <c r="AW1275" s="0" t="n">
        <f aca="false">COUNTA($BA1275:$EG1275)</f>
        <v>13</v>
      </c>
      <c r="AX1275" s="0" t="n">
        <f aca="false">COUNTIF($BC1275:$EG1275,"D")</f>
        <v>0</v>
      </c>
      <c r="AY1275" s="0" t="n">
        <f aca="false">COUNTIF($BC1275:$EG1275,"R")</f>
        <v>3</v>
      </c>
      <c r="AZ1275" s="2" t="n">
        <f aca="false">IF(DH1275&lt;&gt;"",1,0)+IF(DI1275&lt;&gt;"",1,0)+IF(DK1275&lt;&gt;"",1,0)+IF(DM1275&lt;&gt;"",1,0)+IF(DN1275&lt;&gt;"",1,0)+IF(DO1275&lt;&gt;"",1,0)+IF(DQ1275&lt;&gt;"",1,0)+IF(DR1275&lt;&gt;"",1,0)+IF(DT1275&lt;&gt;"",1,0)+IF(DU1275&lt;&gt;"",1,0)+IF(DV1275&lt;&gt;"",1,0)+IF(DW1275&lt;&gt;"",1,0)+IF(DX1275&lt;&gt;"",1,0)+IF(DZ1275&lt;&gt;"",1,0)+IF(EA1275&lt;&gt;"",1,0)+IF(EB1275&lt;&gt;"",1,0)+IF(EE1275&lt;&gt;"",1,0)</f>
        <v>7</v>
      </c>
      <c r="BA1275" s="2" t="n">
        <f aca="false">COUNTIF($DV1275:$EG1275, "&lt;&gt;")</f>
        <v>4</v>
      </c>
      <c r="BB1275" s="0" t="n">
        <f aca="false">AY1275*AX1275</f>
        <v>0</v>
      </c>
      <c r="DC1275" s="0" t="s">
        <v>153</v>
      </c>
      <c r="DI1275" s="0" t="s">
        <v>153</v>
      </c>
      <c r="DM1275" s="0" t="s">
        <v>238</v>
      </c>
      <c r="DN1275" s="0" t="s">
        <v>153</v>
      </c>
      <c r="DR1275" s="0" t="s">
        <v>153</v>
      </c>
      <c r="DS1275" s="0" t="s">
        <v>238</v>
      </c>
      <c r="DU1275" s="0" t="s">
        <v>153</v>
      </c>
      <c r="DX1275" s="0" t="s">
        <v>153</v>
      </c>
      <c r="EA1275" s="0" t="s">
        <v>153</v>
      </c>
      <c r="ED1275" s="0" t="s">
        <v>238</v>
      </c>
      <c r="EF1275" s="0" t="s">
        <v>153</v>
      </c>
    </row>
    <row r="1276" customFormat="false" ht="13.8" hidden="false" customHeight="false" outlineLevel="0" collapsed="false">
      <c r="A1276" s="0" t="s">
        <v>5940</v>
      </c>
      <c r="B1276" s="0" t="n">
        <v>78</v>
      </c>
      <c r="C1276" s="0" t="n">
        <v>127292</v>
      </c>
      <c r="D1276" s="0" t="s">
        <v>3304</v>
      </c>
      <c r="E1276" s="0" t="s">
        <v>5941</v>
      </c>
      <c r="F1276" s="0" t="str">
        <f aca="false">CONCATENATE(D1276," ",LEFT(H1276,4),"T=",AU1276,"D=",AV1276,"R=",AW1276,"M=",AX1276,"L=",AY1276,"B=",AZ1276)</f>
        <v>MAURICE T=D=WARREN-WARD 5R=6M=0L=0B=1</v>
      </c>
      <c r="I1276" s="0" t="s">
        <v>5942</v>
      </c>
      <c r="J1276" s="0" t="s">
        <v>5943</v>
      </c>
      <c r="K1276" s="0" t="s">
        <v>143</v>
      </c>
      <c r="M1276" s="0" t="str">
        <f aca="false">RIGHT(N1276,LEN(N1276)-FIND(" ",N1276))</f>
        <v>TRUMBULL AVE SE</v>
      </c>
      <c r="N1276" s="0" t="s">
        <v>5944</v>
      </c>
      <c r="P1276" s="0" t="s">
        <v>145</v>
      </c>
      <c r="Q1276" s="0" t="s">
        <v>146</v>
      </c>
      <c r="R1276" s="0" t="n">
        <v>44484</v>
      </c>
      <c r="AD1276" s="0" t="s">
        <v>147</v>
      </c>
      <c r="AE1276" s="0" t="s">
        <v>148</v>
      </c>
      <c r="AF1276" s="0" t="s">
        <v>149</v>
      </c>
      <c r="AH1276" s="0" t="n">
        <v>14</v>
      </c>
      <c r="AI1276" s="0" t="n">
        <v>11</v>
      </c>
      <c r="AN1276" s="0" t="s">
        <v>145</v>
      </c>
      <c r="AO1276" s="0" t="s">
        <v>5514</v>
      </c>
      <c r="AP1276" s="0" t="s">
        <v>5515</v>
      </c>
      <c r="AQ1276" s="0" t="n">
        <v>9</v>
      </c>
      <c r="AR1276" s="0" t="n">
        <v>64</v>
      </c>
      <c r="AS1276" s="0" t="n">
        <v>32</v>
      </c>
      <c r="AV1276" s="0" t="s">
        <v>152</v>
      </c>
      <c r="AW1276" s="0" t="n">
        <f aca="false">COUNTA($BA1276:$EG1276)</f>
        <v>6</v>
      </c>
      <c r="AX1276" s="0" t="n">
        <f aca="false">COUNTIF($BC1276:$EG1276,"D")</f>
        <v>0</v>
      </c>
      <c r="AY1276" s="0" t="n">
        <f aca="false">COUNTIF($BC1276:$EG1276,"R")</f>
        <v>0</v>
      </c>
      <c r="AZ1276" s="2" t="n">
        <f aca="false">IF(DH1276&lt;&gt;"",1,0)+IF(DI1276&lt;&gt;"",1,0)+IF(DK1276&lt;&gt;"",1,0)+IF(DM1276&lt;&gt;"",1,0)+IF(DN1276&lt;&gt;"",1,0)+IF(DO1276&lt;&gt;"",1,0)+IF(DQ1276&lt;&gt;"",1,0)+IF(DR1276&lt;&gt;"",1,0)+IF(DT1276&lt;&gt;"",1,0)+IF(DU1276&lt;&gt;"",1,0)+IF(DV1276&lt;&gt;"",1,0)+IF(DW1276&lt;&gt;"",1,0)+IF(DX1276&lt;&gt;"",1,0)+IF(DZ1276&lt;&gt;"",1,0)+IF(EA1276&lt;&gt;"",1,0)+IF(EB1276&lt;&gt;"",1,0)+IF(EE1276&lt;&gt;"",1,0)</f>
        <v>1</v>
      </c>
      <c r="BA1276" s="2" t="n">
        <f aca="false">COUNTIF($DV1276:$EG1276, "&lt;&gt;")</f>
        <v>0</v>
      </c>
      <c r="BB1276" s="0" t="n">
        <f aca="false">AY1276*AX1276</f>
        <v>0</v>
      </c>
      <c r="BL1276" s="0" t="s">
        <v>153</v>
      </c>
      <c r="CP1276" s="0" t="s">
        <v>153</v>
      </c>
      <c r="DC1276" s="0" t="s">
        <v>153</v>
      </c>
      <c r="DI1276" s="0" t="s">
        <v>153</v>
      </c>
    </row>
    <row r="1277" customFormat="false" ht="13.8" hidden="false" customHeight="false" outlineLevel="0" collapsed="false">
      <c r="A1277" s="0" t="s">
        <v>5945</v>
      </c>
      <c r="B1277" s="0" t="n">
        <v>78</v>
      </c>
      <c r="C1277" s="0" t="n">
        <v>76878</v>
      </c>
      <c r="D1277" s="0" t="s">
        <v>5946</v>
      </c>
      <c r="E1277" s="0" t="s">
        <v>5947</v>
      </c>
      <c r="F1277" s="0" t="str">
        <f aca="false">CONCATENATE(D1277," ",LEFT(H1277,4),"T=",AU1277,"D=",AV1277,"R=",AW1277,"M=",AX1277,"L=",AY1277,"B=",AZ1277)</f>
        <v>BILLOCK T=D=WARREN-WARD 5R=22M=1L=2B=6</v>
      </c>
      <c r="G1277" s="0" t="s">
        <v>220</v>
      </c>
      <c r="I1277" s="0" t="s">
        <v>5948</v>
      </c>
      <c r="J1277" s="0" t="s">
        <v>5949</v>
      </c>
      <c r="K1277" s="0" t="s">
        <v>143</v>
      </c>
      <c r="L1277" s="0" t="s">
        <v>238</v>
      </c>
      <c r="M1277" s="0" t="str">
        <f aca="false">RIGHT(N1277,LEN(N1277)-FIND(" ",N1277))</f>
        <v>TRUMBULL AVE SE</v>
      </c>
      <c r="N1277" s="0" t="s">
        <v>5944</v>
      </c>
      <c r="P1277" s="0" t="s">
        <v>145</v>
      </c>
      <c r="Q1277" s="0" t="s">
        <v>146</v>
      </c>
      <c r="R1277" s="0" t="n">
        <v>44484</v>
      </c>
      <c r="AD1277" s="0" t="s">
        <v>147</v>
      </c>
      <c r="AE1277" s="0" t="s">
        <v>148</v>
      </c>
      <c r="AF1277" s="0" t="s">
        <v>149</v>
      </c>
      <c r="AH1277" s="0" t="n">
        <v>14</v>
      </c>
      <c r="AI1277" s="0" t="n">
        <v>11</v>
      </c>
      <c r="AN1277" s="0" t="s">
        <v>145</v>
      </c>
      <c r="AO1277" s="0" t="s">
        <v>5514</v>
      </c>
      <c r="AP1277" s="0" t="s">
        <v>5515</v>
      </c>
      <c r="AQ1277" s="0" t="n">
        <v>9</v>
      </c>
      <c r="AR1277" s="0" t="n">
        <v>64</v>
      </c>
      <c r="AS1277" s="0" t="n">
        <v>32</v>
      </c>
      <c r="AV1277" s="0" t="s">
        <v>152</v>
      </c>
      <c r="AW1277" s="0" t="n">
        <f aca="false">COUNTA($BA1277:$EG1277)</f>
        <v>22</v>
      </c>
      <c r="AX1277" s="0" t="n">
        <f aca="false">COUNTIF($BC1277:$EG1277,"D")</f>
        <v>1</v>
      </c>
      <c r="AY1277" s="0" t="n">
        <f aca="false">COUNTIF($BC1277:$EG1277,"R")</f>
        <v>2</v>
      </c>
      <c r="AZ1277" s="2" t="n">
        <f aca="false">IF(DH1277&lt;&gt;"",1,0)+IF(DI1277&lt;&gt;"",1,0)+IF(DK1277&lt;&gt;"",1,0)+IF(DM1277&lt;&gt;"",1,0)+IF(DN1277&lt;&gt;"",1,0)+IF(DO1277&lt;&gt;"",1,0)+IF(DQ1277&lt;&gt;"",1,0)+IF(DR1277&lt;&gt;"",1,0)+IF(DT1277&lt;&gt;"",1,0)+IF(DU1277&lt;&gt;"",1,0)+IF(DV1277&lt;&gt;"",1,0)+IF(DW1277&lt;&gt;"",1,0)+IF(DX1277&lt;&gt;"",1,0)+IF(DZ1277&lt;&gt;"",1,0)+IF(EA1277&lt;&gt;"",1,0)+IF(EB1277&lt;&gt;"",1,0)+IF(EE1277&lt;&gt;"",1,0)</f>
        <v>6</v>
      </c>
      <c r="BA1277" s="2" t="n">
        <f aca="false">COUNTIF($DV1277:$EG1277, "&lt;&gt;")</f>
        <v>4</v>
      </c>
      <c r="BB1277" s="0" t="n">
        <f aca="false">AY1277*AX1277</f>
        <v>2</v>
      </c>
      <c r="BC1277" s="0" t="s">
        <v>153</v>
      </c>
      <c r="BD1277" s="0" t="s">
        <v>153</v>
      </c>
      <c r="BH1277" s="0" t="s">
        <v>153</v>
      </c>
      <c r="BJ1277" s="0" t="s">
        <v>153</v>
      </c>
      <c r="BL1277" s="0" t="s">
        <v>153</v>
      </c>
      <c r="BY1277" s="0" t="s">
        <v>162</v>
      </c>
      <c r="CG1277" s="0" t="s">
        <v>153</v>
      </c>
      <c r="CV1277" s="0" t="s">
        <v>153</v>
      </c>
      <c r="CY1277" s="0" t="s">
        <v>153</v>
      </c>
      <c r="DC1277" s="0" t="s">
        <v>153</v>
      </c>
      <c r="DF1277" s="0" t="s">
        <v>153</v>
      </c>
      <c r="DG1277" s="0" t="s">
        <v>238</v>
      </c>
      <c r="DI1277" s="0" t="s">
        <v>153</v>
      </c>
      <c r="DN1277" s="0" t="s">
        <v>153</v>
      </c>
      <c r="DR1277" s="0" t="s">
        <v>153</v>
      </c>
      <c r="DU1277" s="0" t="s">
        <v>153</v>
      </c>
      <c r="DX1277" s="0" t="s">
        <v>153</v>
      </c>
      <c r="EA1277" s="0" t="s">
        <v>153</v>
      </c>
      <c r="ED1277" s="0" t="s">
        <v>238</v>
      </c>
      <c r="EF1277" s="0" t="s">
        <v>153</v>
      </c>
    </row>
    <row r="1278" customFormat="false" ht="13.8" hidden="false" customHeight="false" outlineLevel="0" collapsed="false">
      <c r="A1278" s="0" t="s">
        <v>5950</v>
      </c>
      <c r="B1278" s="0" t="n">
        <v>78</v>
      </c>
      <c r="C1278" s="0" t="n">
        <v>420753</v>
      </c>
      <c r="D1278" s="0" t="s">
        <v>5951</v>
      </c>
      <c r="E1278" s="0" t="s">
        <v>5952</v>
      </c>
      <c r="F1278" s="0" t="str">
        <f aca="false">CONCATENATE(D1278," ",LEFT(H1278,4),"T=",AU1278,"D=",AV1278,"R=",AW1278,"M=",AX1278,"L=",AY1278,"B=",AZ1278)</f>
        <v>CROAL T=D=WARREN-WARD 5R=24M=5L=1B=5</v>
      </c>
      <c r="G1278" s="0" t="s">
        <v>212</v>
      </c>
      <c r="I1278" s="0" t="s">
        <v>5953</v>
      </c>
      <c r="J1278" s="0" t="s">
        <v>5954</v>
      </c>
      <c r="K1278" s="0" t="s">
        <v>143</v>
      </c>
      <c r="M1278" s="0" t="str">
        <f aca="false">RIGHT(N1278,LEN(N1278)-FIND(" ",N1278))</f>
        <v>TRUMBULL AVE SE</v>
      </c>
      <c r="N1278" s="0" t="s">
        <v>5955</v>
      </c>
      <c r="P1278" s="0" t="s">
        <v>145</v>
      </c>
      <c r="Q1278" s="0" t="s">
        <v>146</v>
      </c>
      <c r="R1278" s="0" t="n">
        <v>44484</v>
      </c>
      <c r="V1278" s="0" t="s">
        <v>5956</v>
      </c>
      <c r="X1278" s="0" t="s">
        <v>145</v>
      </c>
      <c r="Y1278" s="0" t="s">
        <v>146</v>
      </c>
      <c r="Z1278" s="0" t="n">
        <v>44484</v>
      </c>
      <c r="AD1278" s="0" t="s">
        <v>147</v>
      </c>
      <c r="AE1278" s="0" t="s">
        <v>148</v>
      </c>
      <c r="AF1278" s="0" t="s">
        <v>149</v>
      </c>
      <c r="AH1278" s="0" t="n">
        <v>14</v>
      </c>
      <c r="AI1278" s="0" t="n">
        <v>11</v>
      </c>
      <c r="AN1278" s="0" t="s">
        <v>145</v>
      </c>
      <c r="AO1278" s="0" t="s">
        <v>5514</v>
      </c>
      <c r="AP1278" s="0" t="s">
        <v>5515</v>
      </c>
      <c r="AQ1278" s="0" t="n">
        <v>9</v>
      </c>
      <c r="AR1278" s="0" t="n">
        <v>64</v>
      </c>
      <c r="AS1278" s="0" t="n">
        <v>32</v>
      </c>
      <c r="AV1278" s="0" t="s">
        <v>152</v>
      </c>
      <c r="AW1278" s="0" t="n">
        <f aca="false">COUNTA($BA1278:$EG1278)</f>
        <v>24</v>
      </c>
      <c r="AX1278" s="0" t="n">
        <f aca="false">COUNTIF($BC1278:$EG1278,"D")</f>
        <v>5</v>
      </c>
      <c r="AY1278" s="0" t="n">
        <f aca="false">COUNTIF($BC1278:$EG1278,"R")</f>
        <v>1</v>
      </c>
      <c r="AZ1278" s="2" t="n">
        <f aca="false">IF(DH1278&lt;&gt;"",1,0)+IF(DI1278&lt;&gt;"",1,0)+IF(DK1278&lt;&gt;"",1,0)+IF(DM1278&lt;&gt;"",1,0)+IF(DN1278&lt;&gt;"",1,0)+IF(DO1278&lt;&gt;"",1,0)+IF(DQ1278&lt;&gt;"",1,0)+IF(DR1278&lt;&gt;"",1,0)+IF(DT1278&lt;&gt;"",1,0)+IF(DU1278&lt;&gt;"",1,0)+IF(DV1278&lt;&gt;"",1,0)+IF(DW1278&lt;&gt;"",1,0)+IF(DX1278&lt;&gt;"",1,0)+IF(DZ1278&lt;&gt;"",1,0)+IF(EA1278&lt;&gt;"",1,0)+IF(EB1278&lt;&gt;"",1,0)+IF(EE1278&lt;&gt;"",1,0)</f>
        <v>5</v>
      </c>
      <c r="BA1278" s="2" t="n">
        <f aca="false">COUNTIF($DV1278:$EG1278, "&lt;&gt;")</f>
        <v>2</v>
      </c>
      <c r="BB1278" s="0" t="n">
        <f aca="false">AY1278*AX1278</f>
        <v>5</v>
      </c>
      <c r="BL1278" s="0" t="s">
        <v>153</v>
      </c>
      <c r="BS1278" s="0" t="s">
        <v>153</v>
      </c>
      <c r="BY1278" s="0" t="s">
        <v>162</v>
      </c>
      <c r="CA1278" s="0" t="s">
        <v>153</v>
      </c>
      <c r="CK1278" s="0" t="s">
        <v>153</v>
      </c>
      <c r="CL1278" s="0" t="s">
        <v>162</v>
      </c>
      <c r="CN1278" s="0" t="s">
        <v>153</v>
      </c>
      <c r="CP1278" s="0" t="s">
        <v>153</v>
      </c>
      <c r="CV1278" s="0" t="s">
        <v>153</v>
      </c>
      <c r="CY1278" s="0" t="s">
        <v>153</v>
      </c>
      <c r="CZ1278" s="0" t="s">
        <v>162</v>
      </c>
      <c r="DC1278" s="0" t="s">
        <v>153</v>
      </c>
      <c r="DF1278" s="0" t="s">
        <v>153</v>
      </c>
      <c r="DG1278" s="0" t="s">
        <v>162</v>
      </c>
      <c r="DI1278" s="0" t="s">
        <v>153</v>
      </c>
      <c r="DJ1278" s="0" t="s">
        <v>162</v>
      </c>
      <c r="DL1278" s="0" t="s">
        <v>153</v>
      </c>
      <c r="DM1278" s="0" t="s">
        <v>238</v>
      </c>
      <c r="DN1278" s="0" t="s">
        <v>153</v>
      </c>
      <c r="DU1278" s="0" t="s">
        <v>153</v>
      </c>
      <c r="EA1278" s="0" t="s">
        <v>153</v>
      </c>
      <c r="EF1278" s="0" t="s">
        <v>153</v>
      </c>
    </row>
    <row r="1279" customFormat="false" ht="13.8" hidden="false" customHeight="false" outlineLevel="0" collapsed="false">
      <c r="A1279" s="0" t="s">
        <v>5957</v>
      </c>
      <c r="B1279" s="0" t="n">
        <v>78</v>
      </c>
      <c r="C1279" s="0" t="n">
        <v>391523</v>
      </c>
      <c r="D1279" s="0" t="s">
        <v>5958</v>
      </c>
      <c r="E1279" s="0" t="s">
        <v>5959</v>
      </c>
      <c r="F1279" s="0" t="str">
        <f aca="false">CONCATENATE(D1279," ",LEFT(H1279,4),"T=",AU1279,"D=",AV1279,"R=",AW1279,"M=",AX1279,"L=",AY1279,"B=",AZ1279)</f>
        <v>MARTINO T=D=WARREN-WARD 5R=8M=1L=0B=2</v>
      </c>
      <c r="G1279" s="0" t="s">
        <v>310</v>
      </c>
      <c r="I1279" s="0" t="s">
        <v>5960</v>
      </c>
      <c r="J1279" s="0" t="s">
        <v>5961</v>
      </c>
      <c r="K1279" s="0" t="s">
        <v>143</v>
      </c>
      <c r="L1279" s="0" t="s">
        <v>162</v>
      </c>
      <c r="M1279" s="0" t="str">
        <f aca="false">RIGHT(N1279,LEN(N1279)-FIND(" ",N1279))</f>
        <v>TRUMBULL AVE SE</v>
      </c>
      <c r="N1279" s="0" t="s">
        <v>5962</v>
      </c>
      <c r="P1279" s="0" t="s">
        <v>145</v>
      </c>
      <c r="Q1279" s="0" t="s">
        <v>146</v>
      </c>
      <c r="R1279" s="0" t="n">
        <v>44484</v>
      </c>
      <c r="AD1279" s="0" t="s">
        <v>147</v>
      </c>
      <c r="AE1279" s="0" t="s">
        <v>148</v>
      </c>
      <c r="AF1279" s="0" t="s">
        <v>149</v>
      </c>
      <c r="AH1279" s="0" t="n">
        <v>14</v>
      </c>
      <c r="AI1279" s="0" t="n">
        <v>11</v>
      </c>
      <c r="AN1279" s="0" t="s">
        <v>145</v>
      </c>
      <c r="AO1279" s="0" t="s">
        <v>5514</v>
      </c>
      <c r="AP1279" s="0" t="s">
        <v>5515</v>
      </c>
      <c r="AQ1279" s="0" t="n">
        <v>9</v>
      </c>
      <c r="AR1279" s="0" t="n">
        <v>64</v>
      </c>
      <c r="AS1279" s="0" t="n">
        <v>32</v>
      </c>
      <c r="AV1279" s="0" t="s">
        <v>152</v>
      </c>
      <c r="AW1279" s="0" t="n">
        <f aca="false">COUNTA($BA1279:$EG1279)</f>
        <v>8</v>
      </c>
      <c r="AX1279" s="0" t="n">
        <f aca="false">COUNTIF($BC1279:$EG1279,"D")</f>
        <v>1</v>
      </c>
      <c r="AY1279" s="0" t="n">
        <f aca="false">COUNTIF($BC1279:$EG1279,"R")</f>
        <v>0</v>
      </c>
      <c r="AZ1279" s="2" t="n">
        <f aca="false">IF(DH1279&lt;&gt;"",1,0)+IF(DI1279&lt;&gt;"",1,0)+IF(DK1279&lt;&gt;"",1,0)+IF(DM1279&lt;&gt;"",1,0)+IF(DN1279&lt;&gt;"",1,0)+IF(DO1279&lt;&gt;"",1,0)+IF(DQ1279&lt;&gt;"",1,0)+IF(DR1279&lt;&gt;"",1,0)+IF(DT1279&lt;&gt;"",1,0)+IF(DU1279&lt;&gt;"",1,0)+IF(DV1279&lt;&gt;"",1,0)+IF(DW1279&lt;&gt;"",1,0)+IF(DX1279&lt;&gt;"",1,0)+IF(DZ1279&lt;&gt;"",1,0)+IF(EA1279&lt;&gt;"",1,0)+IF(EB1279&lt;&gt;"",1,0)+IF(EE1279&lt;&gt;"",1,0)</f>
        <v>2</v>
      </c>
      <c r="BA1279" s="2" t="n">
        <f aca="false">COUNTIF($DV1279:$EG1279, "&lt;&gt;")</f>
        <v>0</v>
      </c>
      <c r="BB1279" s="0" t="n">
        <f aca="false">AY1279*AX1279</f>
        <v>0</v>
      </c>
      <c r="CA1279" s="0" t="s">
        <v>153</v>
      </c>
      <c r="CG1279" s="0" t="s">
        <v>153</v>
      </c>
      <c r="CP1279" s="0" t="s">
        <v>153</v>
      </c>
      <c r="DC1279" s="0" t="s">
        <v>153</v>
      </c>
      <c r="DN1279" s="0" t="s">
        <v>153</v>
      </c>
      <c r="DT1279" s="0" t="s">
        <v>162</v>
      </c>
    </row>
    <row r="1280" customFormat="false" ht="13.8" hidden="false" customHeight="false" outlineLevel="0" collapsed="false">
      <c r="A1280" s="0" t="s">
        <v>5963</v>
      </c>
      <c r="B1280" s="0" t="n">
        <v>78</v>
      </c>
      <c r="C1280" s="0" t="n">
        <v>157979</v>
      </c>
      <c r="D1280" s="0" t="s">
        <v>5964</v>
      </c>
      <c r="E1280" s="0" t="s">
        <v>5965</v>
      </c>
      <c r="F1280" s="0" t="str">
        <f aca="false">CONCATENATE(D1280," ",LEFT(H1280,4),"T=",AU1280,"D=",AV1280,"R=",AW1280,"M=",AX1280,"L=",AY1280,"B=",AZ1280)</f>
        <v>PECORELLI T=D=WARREN-WARD 5R=7M=1L=0B=3</v>
      </c>
      <c r="G1280" s="0" t="s">
        <v>5966</v>
      </c>
      <c r="I1280" s="0" t="s">
        <v>5967</v>
      </c>
      <c r="J1280" s="0" t="s">
        <v>5968</v>
      </c>
      <c r="K1280" s="0" t="s">
        <v>143</v>
      </c>
      <c r="L1280" s="0" t="s">
        <v>162</v>
      </c>
      <c r="M1280" s="0" t="str">
        <f aca="false">RIGHT(N1280,LEN(N1280)-FIND(" ",N1280))</f>
        <v>TRUMBULL AVE SE</v>
      </c>
      <c r="N1280" s="0" t="s">
        <v>5969</v>
      </c>
      <c r="P1280" s="0" t="s">
        <v>145</v>
      </c>
      <c r="Q1280" s="0" t="s">
        <v>146</v>
      </c>
      <c r="R1280" s="0" t="n">
        <v>44484</v>
      </c>
      <c r="AD1280" s="0" t="s">
        <v>147</v>
      </c>
      <c r="AE1280" s="0" t="s">
        <v>148</v>
      </c>
      <c r="AF1280" s="0" t="s">
        <v>149</v>
      </c>
      <c r="AH1280" s="0" t="n">
        <v>14</v>
      </c>
      <c r="AI1280" s="0" t="n">
        <v>11</v>
      </c>
      <c r="AN1280" s="0" t="s">
        <v>145</v>
      </c>
      <c r="AO1280" s="0" t="s">
        <v>5514</v>
      </c>
      <c r="AP1280" s="0" t="s">
        <v>5515</v>
      </c>
      <c r="AQ1280" s="0" t="n">
        <v>9</v>
      </c>
      <c r="AR1280" s="0" t="n">
        <v>64</v>
      </c>
      <c r="AS1280" s="0" t="n">
        <v>32</v>
      </c>
      <c r="AV1280" s="0" t="s">
        <v>152</v>
      </c>
      <c r="AW1280" s="0" t="n">
        <f aca="false">COUNTA($BA1280:$EG1280)</f>
        <v>7</v>
      </c>
      <c r="AX1280" s="0" t="n">
        <f aca="false">COUNTIF($BC1280:$EG1280,"D")</f>
        <v>1</v>
      </c>
      <c r="AY1280" s="0" t="n">
        <f aca="false">COUNTIF($BC1280:$EG1280,"R")</f>
        <v>0</v>
      </c>
      <c r="AZ1280" s="2" t="n">
        <f aca="false">IF(DH1280&lt;&gt;"",1,0)+IF(DI1280&lt;&gt;"",1,0)+IF(DK1280&lt;&gt;"",1,0)+IF(DM1280&lt;&gt;"",1,0)+IF(DN1280&lt;&gt;"",1,0)+IF(DO1280&lt;&gt;"",1,0)+IF(DQ1280&lt;&gt;"",1,0)+IF(DR1280&lt;&gt;"",1,0)+IF(DT1280&lt;&gt;"",1,0)+IF(DU1280&lt;&gt;"",1,0)+IF(DV1280&lt;&gt;"",1,0)+IF(DW1280&lt;&gt;"",1,0)+IF(DX1280&lt;&gt;"",1,0)+IF(DZ1280&lt;&gt;"",1,0)+IF(EA1280&lt;&gt;"",1,0)+IF(EB1280&lt;&gt;"",1,0)+IF(EE1280&lt;&gt;"",1,0)</f>
        <v>3</v>
      </c>
      <c r="BA1280" s="2" t="n">
        <f aca="false">COUNTIF($DV1280:$EG1280, "&lt;&gt;")</f>
        <v>3</v>
      </c>
      <c r="BB1280" s="0" t="n">
        <f aca="false">AY1280*AX1280</f>
        <v>0</v>
      </c>
      <c r="DS1280" s="0" t="s">
        <v>162</v>
      </c>
      <c r="DU1280" s="0" t="s">
        <v>153</v>
      </c>
      <c r="DX1280" s="0" t="s">
        <v>153</v>
      </c>
      <c r="EA1280" s="0" t="s">
        <v>153</v>
      </c>
      <c r="EF1280" s="0" t="s">
        <v>153</v>
      </c>
    </row>
    <row r="1281" customFormat="false" ht="13.8" hidden="false" customHeight="false" outlineLevel="0" collapsed="false">
      <c r="A1281" s="0" t="s">
        <v>5970</v>
      </c>
      <c r="B1281" s="0" t="n">
        <v>78</v>
      </c>
      <c r="C1281" s="0" t="n">
        <v>231117</v>
      </c>
      <c r="D1281" s="0" t="s">
        <v>5964</v>
      </c>
      <c r="E1281" s="0" t="s">
        <v>982</v>
      </c>
      <c r="F1281" s="0" t="str">
        <f aca="false">CONCATENATE(D1281," ",LEFT(H1281,4),"T=",AU1281,"D=",AV1281,"R=",AW1281,"M=",AX1281,"L=",AY1281,"B=",AZ1281)</f>
        <v>PECORELLI T=D=WARREN-WARD 5R=5M=0L=0B=1</v>
      </c>
      <c r="G1281" s="0" t="s">
        <v>745</v>
      </c>
      <c r="I1281" s="0" t="s">
        <v>5971</v>
      </c>
      <c r="J1281" s="0" t="s">
        <v>5972</v>
      </c>
      <c r="K1281" s="0" t="s">
        <v>143</v>
      </c>
      <c r="M1281" s="0" t="str">
        <f aca="false">RIGHT(N1281,LEN(N1281)-FIND(" ",N1281))</f>
        <v>TRUMBULL AVE SE</v>
      </c>
      <c r="N1281" s="0" t="s">
        <v>5969</v>
      </c>
      <c r="P1281" s="0" t="s">
        <v>145</v>
      </c>
      <c r="Q1281" s="0" t="s">
        <v>146</v>
      </c>
      <c r="R1281" s="0" t="n">
        <v>44484</v>
      </c>
      <c r="AD1281" s="0" t="s">
        <v>147</v>
      </c>
      <c r="AE1281" s="0" t="s">
        <v>148</v>
      </c>
      <c r="AF1281" s="0" t="s">
        <v>149</v>
      </c>
      <c r="AH1281" s="0" t="n">
        <v>14</v>
      </c>
      <c r="AI1281" s="0" t="n">
        <v>11</v>
      </c>
      <c r="AN1281" s="0" t="s">
        <v>145</v>
      </c>
      <c r="AO1281" s="0" t="s">
        <v>5514</v>
      </c>
      <c r="AP1281" s="0" t="s">
        <v>5515</v>
      </c>
      <c r="AQ1281" s="0" t="n">
        <v>9</v>
      </c>
      <c r="AR1281" s="0" t="n">
        <v>64</v>
      </c>
      <c r="AS1281" s="0" t="n">
        <v>32</v>
      </c>
      <c r="AV1281" s="0" t="s">
        <v>152</v>
      </c>
      <c r="AW1281" s="0" t="n">
        <f aca="false">COUNTA($BA1281:$EG1281)</f>
        <v>5</v>
      </c>
      <c r="AX1281" s="0" t="n">
        <f aca="false">COUNTIF($BC1281:$EG1281,"D")</f>
        <v>0</v>
      </c>
      <c r="AY1281" s="0" t="n">
        <f aca="false">COUNTIF($BC1281:$EG1281,"R")</f>
        <v>0</v>
      </c>
      <c r="AZ1281" s="2" t="n">
        <f aca="false">IF(DH1281&lt;&gt;"",1,0)+IF(DI1281&lt;&gt;"",1,0)+IF(DK1281&lt;&gt;"",1,0)+IF(DM1281&lt;&gt;"",1,0)+IF(DN1281&lt;&gt;"",1,0)+IF(DO1281&lt;&gt;"",1,0)+IF(DQ1281&lt;&gt;"",1,0)+IF(DR1281&lt;&gt;"",1,0)+IF(DT1281&lt;&gt;"",1,0)+IF(DU1281&lt;&gt;"",1,0)+IF(DV1281&lt;&gt;"",1,0)+IF(DW1281&lt;&gt;"",1,0)+IF(DX1281&lt;&gt;"",1,0)+IF(DZ1281&lt;&gt;"",1,0)+IF(EA1281&lt;&gt;"",1,0)+IF(EB1281&lt;&gt;"",1,0)+IF(EE1281&lt;&gt;"",1,0)</f>
        <v>1</v>
      </c>
      <c r="BA1281" s="2" t="n">
        <f aca="false">COUNTIF($DV1281:$EG1281, "&lt;&gt;")</f>
        <v>2</v>
      </c>
      <c r="BB1281" s="0" t="n">
        <f aca="false">AY1281*AX1281</f>
        <v>0</v>
      </c>
      <c r="BD1281" s="0" t="s">
        <v>153</v>
      </c>
      <c r="EA1281" s="0" t="s">
        <v>153</v>
      </c>
      <c r="EF1281" s="0" t="s">
        <v>153</v>
      </c>
    </row>
    <row r="1282" customFormat="false" ht="13.8" hidden="false" customHeight="false" outlineLevel="0" collapsed="false">
      <c r="A1282" s="0" t="s">
        <v>5973</v>
      </c>
      <c r="B1282" s="0" t="n">
        <v>78</v>
      </c>
      <c r="C1282" s="0" t="n">
        <v>139826</v>
      </c>
      <c r="D1282" s="0" t="s">
        <v>5974</v>
      </c>
      <c r="E1282" s="0" t="s">
        <v>5975</v>
      </c>
      <c r="F1282" s="0" t="str">
        <f aca="false">CONCATENATE(D1282," ",LEFT(H1282,4),"T=",AU1282,"D=",AV1282,"R=",AW1282,"M=",AX1282,"L=",AY1282,"B=",AZ1282)</f>
        <v>DELARATTA PECORELLI T=D=WARREN-WARD 5R=9M=1L=0B=3</v>
      </c>
      <c r="G1282" s="0" t="s">
        <v>4310</v>
      </c>
      <c r="I1282" s="0" t="s">
        <v>5976</v>
      </c>
      <c r="J1282" s="0" t="s">
        <v>5977</v>
      </c>
      <c r="K1282" s="0" t="s">
        <v>143</v>
      </c>
      <c r="L1282" s="0" t="s">
        <v>162</v>
      </c>
      <c r="M1282" s="0" t="str">
        <f aca="false">RIGHT(N1282,LEN(N1282)-FIND(" ",N1282))</f>
        <v>TRUMBULL AVE SE</v>
      </c>
      <c r="N1282" s="0" t="s">
        <v>5969</v>
      </c>
      <c r="P1282" s="0" t="s">
        <v>145</v>
      </c>
      <c r="Q1282" s="0" t="s">
        <v>146</v>
      </c>
      <c r="R1282" s="0" t="n">
        <v>44484</v>
      </c>
      <c r="AD1282" s="0" t="s">
        <v>147</v>
      </c>
      <c r="AE1282" s="0" t="s">
        <v>148</v>
      </c>
      <c r="AF1282" s="0" t="s">
        <v>149</v>
      </c>
      <c r="AH1282" s="0" t="n">
        <v>14</v>
      </c>
      <c r="AI1282" s="0" t="n">
        <v>11</v>
      </c>
      <c r="AN1282" s="0" t="s">
        <v>145</v>
      </c>
      <c r="AO1282" s="0" t="s">
        <v>5514</v>
      </c>
      <c r="AP1282" s="0" t="s">
        <v>5515</v>
      </c>
      <c r="AQ1282" s="0" t="n">
        <v>9</v>
      </c>
      <c r="AR1282" s="0" t="n">
        <v>64</v>
      </c>
      <c r="AS1282" s="0" t="n">
        <v>32</v>
      </c>
      <c r="AV1282" s="0" t="s">
        <v>152</v>
      </c>
      <c r="AW1282" s="0" t="n">
        <f aca="false">COUNTA($BA1282:$EG1282)</f>
        <v>9</v>
      </c>
      <c r="AX1282" s="0" t="n">
        <f aca="false">COUNTIF($BC1282:$EG1282,"D")</f>
        <v>1</v>
      </c>
      <c r="AY1282" s="0" t="n">
        <f aca="false">COUNTIF($BC1282:$EG1282,"R")</f>
        <v>0</v>
      </c>
      <c r="AZ1282" s="2" t="n">
        <f aca="false">IF(DH1282&lt;&gt;"",1,0)+IF(DI1282&lt;&gt;"",1,0)+IF(DK1282&lt;&gt;"",1,0)+IF(DM1282&lt;&gt;"",1,0)+IF(DN1282&lt;&gt;"",1,0)+IF(DO1282&lt;&gt;"",1,0)+IF(DQ1282&lt;&gt;"",1,0)+IF(DR1282&lt;&gt;"",1,0)+IF(DT1282&lt;&gt;"",1,0)+IF(DU1282&lt;&gt;"",1,0)+IF(DV1282&lt;&gt;"",1,0)+IF(DW1282&lt;&gt;"",1,0)+IF(DX1282&lt;&gt;"",1,0)+IF(DZ1282&lt;&gt;"",1,0)+IF(EA1282&lt;&gt;"",1,0)+IF(EB1282&lt;&gt;"",1,0)+IF(EE1282&lt;&gt;"",1,0)</f>
        <v>3</v>
      </c>
      <c r="BA1282" s="2" t="n">
        <f aca="false">COUNTIF($DV1282:$EG1282, "&lt;&gt;")</f>
        <v>3</v>
      </c>
      <c r="BB1282" s="0" t="n">
        <f aca="false">AY1282*AX1282</f>
        <v>0</v>
      </c>
      <c r="CY1282" s="0" t="s">
        <v>153</v>
      </c>
      <c r="DC1282" s="0" t="s">
        <v>153</v>
      </c>
      <c r="DS1282" s="0" t="s">
        <v>162</v>
      </c>
      <c r="DU1282" s="0" t="s">
        <v>153</v>
      </c>
      <c r="DX1282" s="0" t="s">
        <v>153</v>
      </c>
      <c r="EA1282" s="0" t="s">
        <v>153</v>
      </c>
      <c r="EF1282" s="0" t="s">
        <v>153</v>
      </c>
    </row>
    <row r="1283" customFormat="false" ht="13.8" hidden="false" customHeight="false" outlineLevel="0" collapsed="false">
      <c r="A1283" s="0" t="s">
        <v>5978</v>
      </c>
      <c r="B1283" s="0" t="n">
        <v>78</v>
      </c>
      <c r="C1283" s="0" t="n">
        <v>12900</v>
      </c>
      <c r="D1283" s="0" t="s">
        <v>5979</v>
      </c>
      <c r="E1283" s="0" t="s">
        <v>3108</v>
      </c>
      <c r="F1283" s="0" t="str">
        <f aca="false">CONCATENATE(D1283," ",LEFT(H1283,4),"T=",AU1283,"D=",AV1283,"R=",AW1283,"M=",AX1283,"L=",AY1283,"B=",AZ1283)</f>
        <v>MOSKO T=D=WARREN-WARD 5R=45M=6L=5B=8</v>
      </c>
      <c r="G1283" s="0" t="s">
        <v>212</v>
      </c>
      <c r="I1283" s="0" t="s">
        <v>5980</v>
      </c>
      <c r="J1283" s="0" t="s">
        <v>1125</v>
      </c>
      <c r="K1283" s="0" t="s">
        <v>143</v>
      </c>
      <c r="L1283" s="0" t="s">
        <v>238</v>
      </c>
      <c r="M1283" s="0" t="str">
        <f aca="false">RIGHT(N1283,LEN(N1283)-FIND(" ",N1283))</f>
        <v>TRUMBULL AVE SE</v>
      </c>
      <c r="N1283" s="0" t="s">
        <v>5981</v>
      </c>
      <c r="P1283" s="0" t="s">
        <v>145</v>
      </c>
      <c r="Q1283" s="0" t="s">
        <v>146</v>
      </c>
      <c r="R1283" s="0" t="n">
        <v>44484</v>
      </c>
      <c r="AD1283" s="0" t="s">
        <v>147</v>
      </c>
      <c r="AE1283" s="0" t="s">
        <v>148</v>
      </c>
      <c r="AF1283" s="0" t="s">
        <v>149</v>
      </c>
      <c r="AH1283" s="0" t="n">
        <v>14</v>
      </c>
      <c r="AI1283" s="0" t="n">
        <v>11</v>
      </c>
      <c r="AN1283" s="0" t="s">
        <v>145</v>
      </c>
      <c r="AO1283" s="0" t="s">
        <v>5514</v>
      </c>
      <c r="AP1283" s="0" t="s">
        <v>5515</v>
      </c>
      <c r="AQ1283" s="0" t="n">
        <v>9</v>
      </c>
      <c r="AR1283" s="0" t="n">
        <v>64</v>
      </c>
      <c r="AS1283" s="0" t="n">
        <v>32</v>
      </c>
      <c r="AV1283" s="0" t="s">
        <v>152</v>
      </c>
      <c r="AW1283" s="0" t="n">
        <f aca="false">COUNTA($BA1283:$EG1283)</f>
        <v>45</v>
      </c>
      <c r="AX1283" s="0" t="n">
        <f aca="false">COUNTIF($BC1283:$EG1283,"D")</f>
        <v>6</v>
      </c>
      <c r="AY1283" s="0" t="n">
        <f aca="false">COUNTIF($BC1283:$EG1283,"R")</f>
        <v>5</v>
      </c>
      <c r="AZ1283" s="2" t="n">
        <f aca="false">IF(DH1283&lt;&gt;"",1,0)+IF(DI1283&lt;&gt;"",1,0)+IF(DK1283&lt;&gt;"",1,0)+IF(DM1283&lt;&gt;"",1,0)+IF(DN1283&lt;&gt;"",1,0)+IF(DO1283&lt;&gt;"",1,0)+IF(DQ1283&lt;&gt;"",1,0)+IF(DR1283&lt;&gt;"",1,0)+IF(DT1283&lt;&gt;"",1,0)+IF(DU1283&lt;&gt;"",1,0)+IF(DV1283&lt;&gt;"",1,0)+IF(DW1283&lt;&gt;"",1,0)+IF(DX1283&lt;&gt;"",1,0)+IF(DZ1283&lt;&gt;"",1,0)+IF(EA1283&lt;&gt;"",1,0)+IF(EB1283&lt;&gt;"",1,0)+IF(EE1283&lt;&gt;"",1,0)</f>
        <v>8</v>
      </c>
      <c r="BA1283" s="2" t="n">
        <f aca="false">COUNTIF($DV1283:$EG1283, "&lt;&gt;")</f>
        <v>5</v>
      </c>
      <c r="BB1283" s="0" t="n">
        <f aca="false">AY1283*AX1283</f>
        <v>30</v>
      </c>
      <c r="BC1283" s="0" t="s">
        <v>153</v>
      </c>
      <c r="BD1283" s="0" t="s">
        <v>153</v>
      </c>
      <c r="BE1283" s="0" t="s">
        <v>153</v>
      </c>
      <c r="BF1283" s="0" t="s">
        <v>153</v>
      </c>
      <c r="BG1283" s="0" t="s">
        <v>153</v>
      </c>
      <c r="BH1283" s="0" t="s">
        <v>153</v>
      </c>
      <c r="BI1283" s="0" t="s">
        <v>153</v>
      </c>
      <c r="BJ1283" s="0" t="s">
        <v>153</v>
      </c>
      <c r="BK1283" s="0" t="s">
        <v>153</v>
      </c>
      <c r="BL1283" s="0" t="s">
        <v>153</v>
      </c>
      <c r="BP1283" s="0" t="s">
        <v>153</v>
      </c>
      <c r="BR1283" s="0" t="s">
        <v>153</v>
      </c>
      <c r="BS1283" s="0" t="s">
        <v>153</v>
      </c>
      <c r="BV1283" s="0" t="s">
        <v>153</v>
      </c>
      <c r="BY1283" s="0" t="s">
        <v>162</v>
      </c>
      <c r="CA1283" s="0" t="s">
        <v>153</v>
      </c>
      <c r="CG1283" s="0" t="s">
        <v>153</v>
      </c>
      <c r="CK1283" s="0" t="s">
        <v>153</v>
      </c>
      <c r="CL1283" s="0" t="s">
        <v>162</v>
      </c>
      <c r="CN1283" s="0" t="s">
        <v>153</v>
      </c>
      <c r="CO1283" s="0" t="s">
        <v>238</v>
      </c>
      <c r="CP1283" s="0" t="s">
        <v>153</v>
      </c>
      <c r="CQ1283" s="0" t="s">
        <v>162</v>
      </c>
      <c r="CT1283" s="0" t="s">
        <v>153</v>
      </c>
      <c r="CU1283" s="0" t="s">
        <v>162</v>
      </c>
      <c r="CV1283" s="0" t="s">
        <v>153</v>
      </c>
      <c r="CY1283" s="0" t="s">
        <v>153</v>
      </c>
      <c r="CZ1283" s="0" t="s">
        <v>238</v>
      </c>
      <c r="DC1283" s="0" t="s">
        <v>153</v>
      </c>
      <c r="DF1283" s="0" t="s">
        <v>153</v>
      </c>
      <c r="DG1283" s="0" t="s">
        <v>162</v>
      </c>
      <c r="DI1283" s="0" t="s">
        <v>153</v>
      </c>
      <c r="DL1283" s="0" t="s">
        <v>153</v>
      </c>
      <c r="DM1283" s="0" t="s">
        <v>238</v>
      </c>
      <c r="DN1283" s="0" t="s">
        <v>153</v>
      </c>
      <c r="DR1283" s="0" t="s">
        <v>153</v>
      </c>
      <c r="DS1283" s="0" t="s">
        <v>238</v>
      </c>
      <c r="DU1283" s="0" t="s">
        <v>153</v>
      </c>
      <c r="DW1283" s="0" t="s">
        <v>162</v>
      </c>
      <c r="DX1283" s="0" t="s">
        <v>153</v>
      </c>
      <c r="EA1283" s="0" t="s">
        <v>153</v>
      </c>
      <c r="ED1283" s="0" t="s">
        <v>238</v>
      </c>
      <c r="EF1283" s="0" t="s">
        <v>153</v>
      </c>
    </row>
    <row r="1284" customFormat="false" ht="13.8" hidden="false" customHeight="false" outlineLevel="0" collapsed="false">
      <c r="A1284" s="0" t="s">
        <v>5982</v>
      </c>
      <c r="B1284" s="0" t="n">
        <v>78</v>
      </c>
      <c r="C1284" s="0" t="n">
        <v>451018</v>
      </c>
      <c r="D1284" s="0" t="s">
        <v>5979</v>
      </c>
      <c r="E1284" s="0" t="s">
        <v>264</v>
      </c>
      <c r="F1284" s="0" t="str">
        <f aca="false">CONCATENATE(D1284," ",LEFT(H1284,4),"T=",AU1284,"D=",AV1284,"R=",AW1284,"M=",AX1284,"L=",AY1284,"B=",AZ1284)</f>
        <v>MOSKO T=D=WARREN-WARD 5R=39M=4L=3B=5</v>
      </c>
      <c r="G1284" s="0" t="s">
        <v>212</v>
      </c>
      <c r="I1284" s="0" t="s">
        <v>5983</v>
      </c>
      <c r="J1284" s="0" t="s">
        <v>5984</v>
      </c>
      <c r="K1284" s="0" t="s">
        <v>143</v>
      </c>
      <c r="L1284" s="0" t="s">
        <v>238</v>
      </c>
      <c r="M1284" s="0" t="str">
        <f aca="false">RIGHT(N1284,LEN(N1284)-FIND(" ",N1284))</f>
        <v>TRUMBULL AVE SE</v>
      </c>
      <c r="N1284" s="0" t="s">
        <v>5981</v>
      </c>
      <c r="P1284" s="0" t="s">
        <v>145</v>
      </c>
      <c r="Q1284" s="0" t="s">
        <v>146</v>
      </c>
      <c r="R1284" s="0" t="n">
        <v>44484</v>
      </c>
      <c r="AD1284" s="0" t="s">
        <v>147</v>
      </c>
      <c r="AE1284" s="0" t="s">
        <v>148</v>
      </c>
      <c r="AF1284" s="0" t="s">
        <v>149</v>
      </c>
      <c r="AH1284" s="0" t="n">
        <v>14</v>
      </c>
      <c r="AI1284" s="0" t="n">
        <v>11</v>
      </c>
      <c r="AN1284" s="0" t="s">
        <v>145</v>
      </c>
      <c r="AO1284" s="0" t="s">
        <v>5514</v>
      </c>
      <c r="AP1284" s="0" t="s">
        <v>5515</v>
      </c>
      <c r="AQ1284" s="0" t="n">
        <v>9</v>
      </c>
      <c r="AR1284" s="0" t="n">
        <v>64</v>
      </c>
      <c r="AS1284" s="0" t="n">
        <v>32</v>
      </c>
      <c r="AV1284" s="0" t="s">
        <v>152</v>
      </c>
      <c r="AW1284" s="0" t="n">
        <f aca="false">COUNTA($BA1284:$EG1284)</f>
        <v>39</v>
      </c>
      <c r="AX1284" s="0" t="n">
        <f aca="false">COUNTIF($BC1284:$EG1284,"D")</f>
        <v>4</v>
      </c>
      <c r="AY1284" s="0" t="n">
        <f aca="false">COUNTIF($BC1284:$EG1284,"R")</f>
        <v>3</v>
      </c>
      <c r="AZ1284" s="2" t="n">
        <f aca="false">IF(DH1284&lt;&gt;"",1,0)+IF(DI1284&lt;&gt;"",1,0)+IF(DK1284&lt;&gt;"",1,0)+IF(DM1284&lt;&gt;"",1,0)+IF(DN1284&lt;&gt;"",1,0)+IF(DO1284&lt;&gt;"",1,0)+IF(DQ1284&lt;&gt;"",1,0)+IF(DR1284&lt;&gt;"",1,0)+IF(DT1284&lt;&gt;"",1,0)+IF(DU1284&lt;&gt;"",1,0)+IF(DV1284&lt;&gt;"",1,0)+IF(DW1284&lt;&gt;"",1,0)+IF(DX1284&lt;&gt;"",1,0)+IF(DZ1284&lt;&gt;"",1,0)+IF(EA1284&lt;&gt;"",1,0)+IF(EB1284&lt;&gt;"",1,0)+IF(EE1284&lt;&gt;"",1,0)</f>
        <v>5</v>
      </c>
      <c r="BA1284" s="2" t="n">
        <f aca="false">COUNTIF($DV1284:$EG1284, "&lt;&gt;")</f>
        <v>4</v>
      </c>
      <c r="BB1284" s="0" t="n">
        <f aca="false">AY1284*AX1284</f>
        <v>12</v>
      </c>
      <c r="BC1284" s="0" t="s">
        <v>153</v>
      </c>
      <c r="BD1284" s="0" t="s">
        <v>153</v>
      </c>
      <c r="BE1284" s="0" t="s">
        <v>153</v>
      </c>
      <c r="BF1284" s="0" t="s">
        <v>153</v>
      </c>
      <c r="BG1284" s="0" t="s">
        <v>153</v>
      </c>
      <c r="BH1284" s="0" t="s">
        <v>153</v>
      </c>
      <c r="BI1284" s="0" t="s">
        <v>153</v>
      </c>
      <c r="BJ1284" s="0" t="s">
        <v>153</v>
      </c>
      <c r="BK1284" s="0" t="s">
        <v>153</v>
      </c>
      <c r="BL1284" s="0" t="s">
        <v>153</v>
      </c>
      <c r="BP1284" s="0" t="s">
        <v>153</v>
      </c>
      <c r="BR1284" s="0" t="s">
        <v>153</v>
      </c>
      <c r="BS1284" s="0" t="s">
        <v>153</v>
      </c>
      <c r="BV1284" s="0" t="s">
        <v>153</v>
      </c>
      <c r="BY1284" s="0" t="s">
        <v>162</v>
      </c>
      <c r="CA1284" s="0" t="s">
        <v>153</v>
      </c>
      <c r="CG1284" s="0" t="s">
        <v>153</v>
      </c>
      <c r="CK1284" s="0" t="s">
        <v>153</v>
      </c>
      <c r="CL1284" s="0" t="s">
        <v>162</v>
      </c>
      <c r="CN1284" s="0" t="s">
        <v>153</v>
      </c>
      <c r="CO1284" s="0" t="s">
        <v>238</v>
      </c>
      <c r="CP1284" s="0" t="s">
        <v>153</v>
      </c>
      <c r="CQ1284" s="0" t="s">
        <v>162</v>
      </c>
      <c r="CU1284" s="0" t="s">
        <v>162</v>
      </c>
      <c r="CV1284" s="0" t="s">
        <v>153</v>
      </c>
      <c r="CY1284" s="0" t="s">
        <v>153</v>
      </c>
      <c r="CZ1284" s="0" t="s">
        <v>238</v>
      </c>
      <c r="DC1284" s="0" t="s">
        <v>153</v>
      </c>
      <c r="DF1284" s="0" t="s">
        <v>153</v>
      </c>
      <c r="DI1284" s="0" t="s">
        <v>153</v>
      </c>
      <c r="DL1284" s="0" t="s">
        <v>153</v>
      </c>
      <c r="DN1284" s="0" t="s">
        <v>153</v>
      </c>
      <c r="DU1284" s="0" t="s">
        <v>153</v>
      </c>
      <c r="DX1284" s="0" t="s">
        <v>153</v>
      </c>
      <c r="EA1284" s="0" t="s">
        <v>153</v>
      </c>
      <c r="ED1284" s="0" t="s">
        <v>238</v>
      </c>
      <c r="EF1284" s="0" t="s">
        <v>153</v>
      </c>
    </row>
    <row r="1285" customFormat="false" ht="13.8" hidden="false" customHeight="false" outlineLevel="0" collapsed="false">
      <c r="A1285" s="0" t="s">
        <v>5985</v>
      </c>
      <c r="B1285" s="0" t="n">
        <v>78</v>
      </c>
      <c r="C1285" s="0" t="n">
        <v>449381</v>
      </c>
      <c r="D1285" s="0" t="s">
        <v>5979</v>
      </c>
      <c r="E1285" s="0" t="s">
        <v>1592</v>
      </c>
      <c r="F1285" s="0" t="str">
        <f aca="false">CONCATENATE(D1285," ",LEFT(H1285,4),"T=",AU1285,"D=",AV1285,"R=",AW1285,"M=",AX1285,"L=",AY1285,"B=",AZ1285)</f>
        <v>MOSKO T=D=WARREN-WARD 5R=21M=2L=0B=3</v>
      </c>
      <c r="G1285" s="0" t="s">
        <v>220</v>
      </c>
      <c r="I1285" s="0" t="s">
        <v>5986</v>
      </c>
      <c r="J1285" s="0" t="s">
        <v>5987</v>
      </c>
      <c r="K1285" s="0" t="s">
        <v>143</v>
      </c>
      <c r="M1285" s="0" t="str">
        <f aca="false">RIGHT(N1285,LEN(N1285)-FIND(" ",N1285))</f>
        <v>TRUMBULL AVE SE</v>
      </c>
      <c r="N1285" s="0" t="s">
        <v>5981</v>
      </c>
      <c r="P1285" s="0" t="s">
        <v>145</v>
      </c>
      <c r="Q1285" s="0" t="s">
        <v>146</v>
      </c>
      <c r="R1285" s="0" t="n">
        <v>44484</v>
      </c>
      <c r="AD1285" s="0" t="s">
        <v>147</v>
      </c>
      <c r="AE1285" s="0" t="s">
        <v>148</v>
      </c>
      <c r="AF1285" s="0" t="s">
        <v>149</v>
      </c>
      <c r="AH1285" s="0" t="n">
        <v>14</v>
      </c>
      <c r="AI1285" s="0" t="n">
        <v>11</v>
      </c>
      <c r="AN1285" s="0" t="s">
        <v>145</v>
      </c>
      <c r="AO1285" s="0" t="s">
        <v>5514</v>
      </c>
      <c r="AP1285" s="0" t="s">
        <v>5515</v>
      </c>
      <c r="AQ1285" s="0" t="n">
        <v>9</v>
      </c>
      <c r="AR1285" s="0" t="n">
        <v>64</v>
      </c>
      <c r="AS1285" s="0" t="n">
        <v>32</v>
      </c>
      <c r="AV1285" s="0" t="s">
        <v>152</v>
      </c>
      <c r="AW1285" s="0" t="n">
        <f aca="false">COUNTA($BA1285:$EG1285)</f>
        <v>21</v>
      </c>
      <c r="AX1285" s="0" t="n">
        <f aca="false">COUNTIF($BC1285:$EG1285,"D")</f>
        <v>2</v>
      </c>
      <c r="AY1285" s="0" t="n">
        <f aca="false">COUNTIF($BC1285:$EG1285,"R")</f>
        <v>0</v>
      </c>
      <c r="AZ1285" s="2" t="n">
        <f aca="false">IF(DH1285&lt;&gt;"",1,0)+IF(DI1285&lt;&gt;"",1,0)+IF(DK1285&lt;&gt;"",1,0)+IF(DM1285&lt;&gt;"",1,0)+IF(DN1285&lt;&gt;"",1,0)+IF(DO1285&lt;&gt;"",1,0)+IF(DQ1285&lt;&gt;"",1,0)+IF(DR1285&lt;&gt;"",1,0)+IF(DT1285&lt;&gt;"",1,0)+IF(DU1285&lt;&gt;"",1,0)+IF(DV1285&lt;&gt;"",1,0)+IF(DW1285&lt;&gt;"",1,0)+IF(DX1285&lt;&gt;"",1,0)+IF(DZ1285&lt;&gt;"",1,0)+IF(EA1285&lt;&gt;"",1,0)+IF(EB1285&lt;&gt;"",1,0)+IF(EE1285&lt;&gt;"",1,0)</f>
        <v>3</v>
      </c>
      <c r="BA1285" s="2" t="n">
        <f aca="false">COUNTIF($DV1285:$EG1285, "&lt;&gt;")</f>
        <v>1</v>
      </c>
      <c r="BB1285" s="0" t="n">
        <f aca="false">AY1285*AX1285</f>
        <v>0</v>
      </c>
      <c r="BD1285" s="0" t="s">
        <v>153</v>
      </c>
      <c r="BE1285" s="0" t="s">
        <v>153</v>
      </c>
      <c r="BG1285" s="0" t="s">
        <v>153</v>
      </c>
      <c r="BH1285" s="0" t="s">
        <v>153</v>
      </c>
      <c r="BJ1285" s="0" t="s">
        <v>153</v>
      </c>
      <c r="BL1285" s="0" t="s">
        <v>153</v>
      </c>
      <c r="BS1285" s="0" t="s">
        <v>153</v>
      </c>
      <c r="BY1285" s="0" t="s">
        <v>162</v>
      </c>
      <c r="CA1285" s="0" t="s">
        <v>153</v>
      </c>
      <c r="CG1285" s="0" t="s">
        <v>153</v>
      </c>
      <c r="CK1285" s="0" t="s">
        <v>153</v>
      </c>
      <c r="CO1285" s="0" t="s">
        <v>162</v>
      </c>
      <c r="CP1285" s="0" t="s">
        <v>153</v>
      </c>
      <c r="CV1285" s="0" t="s">
        <v>153</v>
      </c>
      <c r="DC1285" s="0" t="s">
        <v>153</v>
      </c>
      <c r="DI1285" s="0" t="s">
        <v>153</v>
      </c>
      <c r="DN1285" s="0" t="s">
        <v>153</v>
      </c>
      <c r="DU1285" s="0" t="s">
        <v>153</v>
      </c>
      <c r="EF1285" s="0" t="s">
        <v>153</v>
      </c>
    </row>
    <row r="1286" customFormat="false" ht="13.8" hidden="false" customHeight="false" outlineLevel="0" collapsed="false">
      <c r="A1286" s="0" t="s">
        <v>5988</v>
      </c>
      <c r="B1286" s="0" t="n">
        <v>78</v>
      </c>
      <c r="C1286" s="0" t="n">
        <v>376083</v>
      </c>
      <c r="D1286" s="0" t="s">
        <v>5989</v>
      </c>
      <c r="E1286" s="0" t="s">
        <v>2463</v>
      </c>
      <c r="F1286" s="0" t="str">
        <f aca="false">CONCATENATE(D1286," ",LEFT(H1286,4),"T=",AU1286,"D=",AV1286,"R=",AW1286,"M=",AX1286,"L=",AY1286,"B=",AZ1286)</f>
        <v>ALDRICH T=D=WARREN-WARD 5R=20M=1L=3B=5</v>
      </c>
      <c r="G1286" s="0" t="s">
        <v>220</v>
      </c>
      <c r="I1286" s="0" t="s">
        <v>5990</v>
      </c>
      <c r="J1286" s="0" t="s">
        <v>5991</v>
      </c>
      <c r="K1286" s="0" t="s">
        <v>143</v>
      </c>
      <c r="L1286" s="0" t="s">
        <v>162</v>
      </c>
      <c r="M1286" s="0" t="str">
        <f aca="false">RIGHT(N1286,LEN(N1286)-FIND(" ",N1286))</f>
        <v>TRUMBULL AVE SE</v>
      </c>
      <c r="N1286" s="0" t="s">
        <v>5992</v>
      </c>
      <c r="P1286" s="0" t="s">
        <v>145</v>
      </c>
      <c r="Q1286" s="0" t="s">
        <v>146</v>
      </c>
      <c r="R1286" s="0" t="n">
        <v>44484</v>
      </c>
      <c r="AD1286" s="0" t="s">
        <v>147</v>
      </c>
      <c r="AE1286" s="0" t="s">
        <v>148</v>
      </c>
      <c r="AF1286" s="0" t="s">
        <v>149</v>
      </c>
      <c r="AH1286" s="0" t="n">
        <v>14</v>
      </c>
      <c r="AI1286" s="0" t="n">
        <v>11</v>
      </c>
      <c r="AN1286" s="0" t="s">
        <v>145</v>
      </c>
      <c r="AO1286" s="0" t="s">
        <v>5514</v>
      </c>
      <c r="AP1286" s="0" t="s">
        <v>5515</v>
      </c>
      <c r="AQ1286" s="0" t="n">
        <v>9</v>
      </c>
      <c r="AR1286" s="0" t="n">
        <v>64</v>
      </c>
      <c r="AS1286" s="0" t="n">
        <v>32</v>
      </c>
      <c r="AV1286" s="0" t="s">
        <v>152</v>
      </c>
      <c r="AW1286" s="0" t="n">
        <f aca="false">COUNTA($BA1286:$EG1286)</f>
        <v>20</v>
      </c>
      <c r="AX1286" s="0" t="n">
        <f aca="false">COUNTIF($BC1286:$EG1286,"D")</f>
        <v>1</v>
      </c>
      <c r="AY1286" s="0" t="n">
        <f aca="false">COUNTIF($BC1286:$EG1286,"R")</f>
        <v>3</v>
      </c>
      <c r="AZ1286" s="2" t="n">
        <f aca="false">IF(DH1286&lt;&gt;"",1,0)+IF(DI1286&lt;&gt;"",1,0)+IF(DK1286&lt;&gt;"",1,0)+IF(DM1286&lt;&gt;"",1,0)+IF(DN1286&lt;&gt;"",1,0)+IF(DO1286&lt;&gt;"",1,0)+IF(DQ1286&lt;&gt;"",1,0)+IF(DR1286&lt;&gt;"",1,0)+IF(DT1286&lt;&gt;"",1,0)+IF(DU1286&lt;&gt;"",1,0)+IF(DV1286&lt;&gt;"",1,0)+IF(DW1286&lt;&gt;"",1,0)+IF(DX1286&lt;&gt;"",1,0)+IF(DZ1286&lt;&gt;"",1,0)+IF(EA1286&lt;&gt;"",1,0)+IF(EB1286&lt;&gt;"",1,0)+IF(EE1286&lt;&gt;"",1,0)</f>
        <v>5</v>
      </c>
      <c r="BA1286" s="2" t="n">
        <f aca="false">COUNTIF($DV1286:$EG1286, "&lt;&gt;")</f>
        <v>3</v>
      </c>
      <c r="BB1286" s="0" t="n">
        <f aca="false">AY1286*AX1286</f>
        <v>3</v>
      </c>
      <c r="BS1286" s="0" t="s">
        <v>153</v>
      </c>
      <c r="CK1286" s="0" t="s">
        <v>153</v>
      </c>
      <c r="CN1286" s="0" t="s">
        <v>153</v>
      </c>
      <c r="CO1286" s="0" t="s">
        <v>238</v>
      </c>
      <c r="CP1286" s="0" t="s">
        <v>153</v>
      </c>
      <c r="CV1286" s="0" t="s">
        <v>153</v>
      </c>
      <c r="CY1286" s="0" t="s">
        <v>153</v>
      </c>
      <c r="CZ1286" s="0" t="s">
        <v>238</v>
      </c>
      <c r="DC1286" s="0" t="s">
        <v>153</v>
      </c>
      <c r="DF1286" s="0" t="s">
        <v>153</v>
      </c>
      <c r="DG1286" s="0" t="s">
        <v>238</v>
      </c>
      <c r="DI1286" s="0" t="s">
        <v>153</v>
      </c>
      <c r="DN1286" s="0" t="s">
        <v>153</v>
      </c>
      <c r="DS1286" s="0" t="s">
        <v>162</v>
      </c>
      <c r="DU1286" s="0" t="s">
        <v>153</v>
      </c>
      <c r="DX1286" s="0" t="s">
        <v>153</v>
      </c>
      <c r="EA1286" s="0" t="s">
        <v>153</v>
      </c>
      <c r="EF1286" s="0" t="s">
        <v>153</v>
      </c>
    </row>
    <row r="1287" customFormat="false" ht="13.8" hidden="false" customHeight="false" outlineLevel="0" collapsed="false">
      <c r="A1287" s="0" t="s">
        <v>5993</v>
      </c>
      <c r="B1287" s="0" t="n">
        <v>78</v>
      </c>
      <c r="C1287" s="0" t="n">
        <v>313317</v>
      </c>
      <c r="D1287" s="0" t="s">
        <v>5989</v>
      </c>
      <c r="E1287" s="0" t="s">
        <v>1681</v>
      </c>
      <c r="F1287" s="0" t="str">
        <f aca="false">CONCATENATE(D1287," ",LEFT(H1287,4),"T=",AU1287,"D=",AV1287,"R=",AW1287,"M=",AX1287,"L=",AY1287,"B=",AZ1287)</f>
        <v>ALDRICH T=D=WARREN-WARD 5R=20M=0L=3B=5</v>
      </c>
      <c r="I1287" s="0" t="s">
        <v>5994</v>
      </c>
      <c r="J1287" s="0" t="s">
        <v>5995</v>
      </c>
      <c r="K1287" s="0" t="s">
        <v>143</v>
      </c>
      <c r="M1287" s="0" t="str">
        <f aca="false">RIGHT(N1287,LEN(N1287)-FIND(" ",N1287))</f>
        <v>TRUMBULL AVE SE</v>
      </c>
      <c r="N1287" s="0" t="s">
        <v>5992</v>
      </c>
      <c r="P1287" s="0" t="s">
        <v>145</v>
      </c>
      <c r="Q1287" s="0" t="s">
        <v>146</v>
      </c>
      <c r="R1287" s="0" t="n">
        <v>44484</v>
      </c>
      <c r="AD1287" s="0" t="s">
        <v>147</v>
      </c>
      <c r="AE1287" s="0" t="s">
        <v>148</v>
      </c>
      <c r="AF1287" s="0" t="s">
        <v>149</v>
      </c>
      <c r="AH1287" s="0" t="n">
        <v>14</v>
      </c>
      <c r="AI1287" s="0" t="n">
        <v>11</v>
      </c>
      <c r="AN1287" s="0" t="s">
        <v>145</v>
      </c>
      <c r="AO1287" s="0" t="s">
        <v>5514</v>
      </c>
      <c r="AP1287" s="0" t="s">
        <v>5515</v>
      </c>
      <c r="AQ1287" s="0" t="n">
        <v>9</v>
      </c>
      <c r="AR1287" s="0" t="n">
        <v>64</v>
      </c>
      <c r="AS1287" s="0" t="n">
        <v>32</v>
      </c>
      <c r="AV1287" s="0" t="s">
        <v>152</v>
      </c>
      <c r="AW1287" s="0" t="n">
        <f aca="false">COUNTA($BA1287:$EG1287)</f>
        <v>20</v>
      </c>
      <c r="AX1287" s="0" t="n">
        <f aca="false">COUNTIF($BC1287:$EG1287,"D")</f>
        <v>0</v>
      </c>
      <c r="AY1287" s="0" t="n">
        <f aca="false">COUNTIF($BC1287:$EG1287,"R")</f>
        <v>3</v>
      </c>
      <c r="AZ1287" s="2" t="n">
        <f aca="false">IF(DH1287&lt;&gt;"",1,0)+IF(DI1287&lt;&gt;"",1,0)+IF(DK1287&lt;&gt;"",1,0)+IF(DM1287&lt;&gt;"",1,0)+IF(DN1287&lt;&gt;"",1,0)+IF(DO1287&lt;&gt;"",1,0)+IF(DQ1287&lt;&gt;"",1,0)+IF(DR1287&lt;&gt;"",1,0)+IF(DT1287&lt;&gt;"",1,0)+IF(DU1287&lt;&gt;"",1,0)+IF(DV1287&lt;&gt;"",1,0)+IF(DW1287&lt;&gt;"",1,0)+IF(DX1287&lt;&gt;"",1,0)+IF(DZ1287&lt;&gt;"",1,0)+IF(EA1287&lt;&gt;"",1,0)+IF(EB1287&lt;&gt;"",1,0)+IF(EE1287&lt;&gt;"",1,0)</f>
        <v>5</v>
      </c>
      <c r="BA1287" s="2" t="n">
        <f aca="false">COUNTIF($DV1287:$EG1287, "&lt;&gt;")</f>
        <v>3</v>
      </c>
      <c r="BB1287" s="0" t="n">
        <f aca="false">AY1287*AX1287</f>
        <v>0</v>
      </c>
      <c r="CA1287" s="0" t="s">
        <v>153</v>
      </c>
      <c r="CG1287" s="0" t="s">
        <v>153</v>
      </c>
      <c r="CK1287" s="0" t="s">
        <v>153</v>
      </c>
      <c r="CN1287" s="0" t="s">
        <v>153</v>
      </c>
      <c r="CO1287" s="0" t="s">
        <v>238</v>
      </c>
      <c r="CP1287" s="0" t="s">
        <v>153</v>
      </c>
      <c r="CV1287" s="0" t="s">
        <v>153</v>
      </c>
      <c r="CY1287" s="0" t="s">
        <v>153</v>
      </c>
      <c r="CZ1287" s="0" t="s">
        <v>238</v>
      </c>
      <c r="DC1287" s="0" t="s">
        <v>153</v>
      </c>
      <c r="DF1287" s="0" t="s">
        <v>153</v>
      </c>
      <c r="DG1287" s="0" t="s">
        <v>238</v>
      </c>
      <c r="DI1287" s="0" t="s">
        <v>153</v>
      </c>
      <c r="DN1287" s="0" t="s">
        <v>153</v>
      </c>
      <c r="DU1287" s="0" t="s">
        <v>153</v>
      </c>
      <c r="DX1287" s="0" t="s">
        <v>153</v>
      </c>
      <c r="EA1287" s="0" t="s">
        <v>153</v>
      </c>
      <c r="EF1287" s="0" t="s">
        <v>153</v>
      </c>
    </row>
    <row r="1288" customFormat="false" ht="13.8" hidden="false" customHeight="false" outlineLevel="0" collapsed="false">
      <c r="A1288" s="0" t="s">
        <v>5996</v>
      </c>
      <c r="B1288" s="0" t="n">
        <v>78</v>
      </c>
      <c r="C1288" s="0" t="n">
        <v>417652</v>
      </c>
      <c r="D1288" s="0" t="s">
        <v>5997</v>
      </c>
      <c r="E1288" s="0" t="s">
        <v>5998</v>
      </c>
      <c r="F1288" s="0" t="str">
        <f aca="false">CONCATENATE(D1288," ",LEFT(H1288,4),"T=",AU1288,"D=",AV1288,"R=",AW1288,"M=",AX1288,"L=",AY1288,"B=",AZ1288)</f>
        <v>MCCLIMANS T=D=WARREN-WARD 5R=5M=0L=0B=2</v>
      </c>
      <c r="G1288" s="0" t="s">
        <v>642</v>
      </c>
      <c r="I1288" s="0" t="s">
        <v>5999</v>
      </c>
      <c r="J1288" s="0" t="s">
        <v>2272</v>
      </c>
      <c r="K1288" s="0" t="s">
        <v>143</v>
      </c>
      <c r="M1288" s="0" t="str">
        <f aca="false">RIGHT(N1288,LEN(N1288)-FIND(" ",N1288))</f>
        <v>TRUMBULL AVE SE</v>
      </c>
      <c r="N1288" s="0" t="s">
        <v>6000</v>
      </c>
      <c r="P1288" s="0" t="s">
        <v>145</v>
      </c>
      <c r="Q1288" s="0" t="s">
        <v>146</v>
      </c>
      <c r="R1288" s="0" t="n">
        <v>44484</v>
      </c>
      <c r="AD1288" s="0" t="s">
        <v>147</v>
      </c>
      <c r="AE1288" s="0" t="s">
        <v>148</v>
      </c>
      <c r="AF1288" s="0" t="s">
        <v>149</v>
      </c>
      <c r="AH1288" s="0" t="n">
        <v>14</v>
      </c>
      <c r="AI1288" s="0" t="n">
        <v>11</v>
      </c>
      <c r="AN1288" s="0" t="s">
        <v>145</v>
      </c>
      <c r="AO1288" s="0" t="s">
        <v>5514</v>
      </c>
      <c r="AP1288" s="0" t="s">
        <v>5515</v>
      </c>
      <c r="AQ1288" s="0" t="n">
        <v>9</v>
      </c>
      <c r="AR1288" s="0" t="n">
        <v>64</v>
      </c>
      <c r="AS1288" s="0" t="n">
        <v>32</v>
      </c>
      <c r="AV1288" s="0" t="s">
        <v>152</v>
      </c>
      <c r="AW1288" s="0" t="n">
        <f aca="false">COUNTA($BA1288:$EG1288)</f>
        <v>5</v>
      </c>
      <c r="AX1288" s="0" t="n">
        <f aca="false">COUNTIF($BC1288:$EG1288,"D")</f>
        <v>0</v>
      </c>
      <c r="AY1288" s="0" t="n">
        <f aca="false">COUNTIF($BC1288:$EG1288,"R")</f>
        <v>0</v>
      </c>
      <c r="AZ1288" s="2" t="n">
        <f aca="false">IF(DH1288&lt;&gt;"",1,0)+IF(DI1288&lt;&gt;"",1,0)+IF(DK1288&lt;&gt;"",1,0)+IF(DM1288&lt;&gt;"",1,0)+IF(DN1288&lt;&gt;"",1,0)+IF(DO1288&lt;&gt;"",1,0)+IF(DQ1288&lt;&gt;"",1,0)+IF(DR1288&lt;&gt;"",1,0)+IF(DT1288&lt;&gt;"",1,0)+IF(DU1288&lt;&gt;"",1,0)+IF(DV1288&lt;&gt;"",1,0)+IF(DW1288&lt;&gt;"",1,0)+IF(DX1288&lt;&gt;"",1,0)+IF(DZ1288&lt;&gt;"",1,0)+IF(EA1288&lt;&gt;"",1,0)+IF(EB1288&lt;&gt;"",1,0)+IF(EE1288&lt;&gt;"",1,0)</f>
        <v>2</v>
      </c>
      <c r="BA1288" s="2" t="n">
        <f aca="false">COUNTIF($DV1288:$EG1288, "&lt;&gt;")</f>
        <v>2</v>
      </c>
      <c r="BB1288" s="0" t="n">
        <f aca="false">AY1288*AX1288</f>
        <v>0</v>
      </c>
      <c r="DN1288" s="0" t="s">
        <v>153</v>
      </c>
      <c r="DX1288" s="0" t="s">
        <v>153</v>
      </c>
      <c r="EF1288" s="0" t="s">
        <v>153</v>
      </c>
    </row>
    <row r="1289" customFormat="false" ht="13.8" hidden="false" customHeight="false" outlineLevel="0" collapsed="false">
      <c r="A1289" s="0" t="s">
        <v>6001</v>
      </c>
      <c r="B1289" s="0" t="n">
        <v>78</v>
      </c>
      <c r="C1289" s="0" t="n">
        <v>430586</v>
      </c>
      <c r="D1289" s="0" t="s">
        <v>6002</v>
      </c>
      <c r="E1289" s="0" t="s">
        <v>232</v>
      </c>
      <c r="F1289" s="0" t="str">
        <f aca="false">CONCATENATE(D1289," ",LEFT(H1289,4),"T=",AU1289,"D=",AV1289,"R=",AW1289,"M=",AX1289,"L=",AY1289,"B=",AZ1289)</f>
        <v>CERVONE T=D=WARREN-WARD 5R=36M=10L=0B=5</v>
      </c>
      <c r="G1289" s="0" t="s">
        <v>176</v>
      </c>
      <c r="I1289" s="0" t="s">
        <v>6003</v>
      </c>
      <c r="J1289" s="0" t="s">
        <v>6004</v>
      </c>
      <c r="K1289" s="0" t="s">
        <v>143</v>
      </c>
      <c r="L1289" s="0" t="s">
        <v>162</v>
      </c>
      <c r="M1289" s="0" t="str">
        <f aca="false">RIGHT(N1289,LEN(N1289)-FIND(" ",N1289))</f>
        <v>TRUMBULL AVE SE</v>
      </c>
      <c r="N1289" s="0" t="s">
        <v>6000</v>
      </c>
      <c r="P1289" s="0" t="s">
        <v>145</v>
      </c>
      <c r="Q1289" s="0" t="s">
        <v>146</v>
      </c>
      <c r="R1289" s="0" t="n">
        <v>44484</v>
      </c>
      <c r="AD1289" s="0" t="s">
        <v>147</v>
      </c>
      <c r="AE1289" s="0" t="s">
        <v>148</v>
      </c>
      <c r="AF1289" s="0" t="s">
        <v>149</v>
      </c>
      <c r="AH1289" s="0" t="n">
        <v>14</v>
      </c>
      <c r="AI1289" s="0" t="n">
        <v>11</v>
      </c>
      <c r="AN1289" s="0" t="s">
        <v>145</v>
      </c>
      <c r="AO1289" s="0" t="s">
        <v>5514</v>
      </c>
      <c r="AP1289" s="0" t="s">
        <v>5515</v>
      </c>
      <c r="AQ1289" s="0" t="n">
        <v>9</v>
      </c>
      <c r="AR1289" s="0" t="n">
        <v>64</v>
      </c>
      <c r="AS1289" s="0" t="n">
        <v>32</v>
      </c>
      <c r="AV1289" s="0" t="s">
        <v>152</v>
      </c>
      <c r="AW1289" s="0" t="n">
        <f aca="false">COUNTA($BA1289:$EG1289)</f>
        <v>36</v>
      </c>
      <c r="AX1289" s="0" t="n">
        <f aca="false">COUNTIF($BC1289:$EG1289,"D")</f>
        <v>10</v>
      </c>
      <c r="AY1289" s="0" t="n">
        <f aca="false">COUNTIF($BC1289:$EG1289,"R")</f>
        <v>0</v>
      </c>
      <c r="AZ1289" s="2" t="n">
        <f aca="false">IF(DH1289&lt;&gt;"",1,0)+IF(DI1289&lt;&gt;"",1,0)+IF(DK1289&lt;&gt;"",1,0)+IF(DM1289&lt;&gt;"",1,0)+IF(DN1289&lt;&gt;"",1,0)+IF(DO1289&lt;&gt;"",1,0)+IF(DQ1289&lt;&gt;"",1,0)+IF(DR1289&lt;&gt;"",1,0)+IF(DT1289&lt;&gt;"",1,0)+IF(DU1289&lt;&gt;"",1,0)+IF(DV1289&lt;&gt;"",1,0)+IF(DW1289&lt;&gt;"",1,0)+IF(DX1289&lt;&gt;"",1,0)+IF(DZ1289&lt;&gt;"",1,0)+IF(EA1289&lt;&gt;"",1,0)+IF(EB1289&lt;&gt;"",1,0)+IF(EE1289&lt;&gt;"",1,0)</f>
        <v>5</v>
      </c>
      <c r="BA1289" s="2" t="n">
        <f aca="false">COUNTIF($DV1289:$EG1289, "&lt;&gt;")</f>
        <v>3</v>
      </c>
      <c r="BB1289" s="0" t="n">
        <f aca="false">AY1289*AX1289</f>
        <v>0</v>
      </c>
      <c r="BC1289" s="0" t="s">
        <v>153</v>
      </c>
      <c r="BD1289" s="0" t="s">
        <v>153</v>
      </c>
      <c r="BH1289" s="0" t="s">
        <v>153</v>
      </c>
      <c r="BJ1289" s="0" t="s">
        <v>153</v>
      </c>
      <c r="BK1289" s="0" t="s">
        <v>153</v>
      </c>
      <c r="BL1289" s="0" t="s">
        <v>153</v>
      </c>
      <c r="BP1289" s="0" t="s">
        <v>153</v>
      </c>
      <c r="BR1289" s="0" t="s">
        <v>153</v>
      </c>
      <c r="BS1289" s="0" t="s">
        <v>153</v>
      </c>
      <c r="BV1289" s="0" t="s">
        <v>153</v>
      </c>
      <c r="BY1289" s="0" t="s">
        <v>162</v>
      </c>
      <c r="CA1289" s="0" t="s">
        <v>153</v>
      </c>
      <c r="CG1289" s="0" t="s">
        <v>153</v>
      </c>
      <c r="CH1289" s="0" t="s">
        <v>162</v>
      </c>
      <c r="CK1289" s="0" t="s">
        <v>153</v>
      </c>
      <c r="CN1289" s="0" t="s">
        <v>153</v>
      </c>
      <c r="CO1289" s="0" t="s">
        <v>162</v>
      </c>
      <c r="CP1289" s="0" t="s">
        <v>153</v>
      </c>
      <c r="CU1289" s="0" t="s">
        <v>162</v>
      </c>
      <c r="CV1289" s="0" t="s">
        <v>153</v>
      </c>
      <c r="CY1289" s="0" t="s">
        <v>153</v>
      </c>
      <c r="CZ1289" s="0" t="s">
        <v>162</v>
      </c>
      <c r="DC1289" s="0" t="s">
        <v>153</v>
      </c>
      <c r="DG1289" s="0" t="s">
        <v>162</v>
      </c>
      <c r="DI1289" s="0" t="s">
        <v>153</v>
      </c>
      <c r="DJ1289" s="0" t="s">
        <v>162</v>
      </c>
      <c r="DL1289" s="0" t="s">
        <v>153</v>
      </c>
      <c r="DM1289" s="0" t="s">
        <v>162</v>
      </c>
      <c r="DN1289" s="0" t="s">
        <v>153</v>
      </c>
      <c r="DS1289" s="0" t="s">
        <v>162</v>
      </c>
      <c r="DU1289" s="0" t="s">
        <v>153</v>
      </c>
      <c r="DX1289" s="0" t="s">
        <v>153</v>
      </c>
      <c r="ED1289" s="0" t="s">
        <v>162</v>
      </c>
      <c r="EF1289" s="0" t="s">
        <v>153</v>
      </c>
    </row>
    <row r="1290" customFormat="false" ht="13.8" hidden="false" customHeight="false" outlineLevel="0" collapsed="false">
      <c r="A1290" s="0" t="s">
        <v>6005</v>
      </c>
      <c r="B1290" s="0" t="n">
        <v>78</v>
      </c>
      <c r="C1290" s="0" t="n">
        <v>294298</v>
      </c>
      <c r="D1290" s="0" t="s">
        <v>6002</v>
      </c>
      <c r="E1290" s="0" t="s">
        <v>6006</v>
      </c>
      <c r="F1290" s="0" t="str">
        <f aca="false">CONCATENATE(D1290," ",LEFT(H1290,4),"T=",AU1290,"D=",AV1290,"R=",AW1290,"M=",AX1290,"L=",AY1290,"B=",AZ1290)</f>
        <v>CERVONE T=D=WARREN-WARD 5R=22M=6L=0B=4</v>
      </c>
      <c r="G1290" s="0" t="s">
        <v>140</v>
      </c>
      <c r="I1290" s="0" t="s">
        <v>6007</v>
      </c>
      <c r="J1290" s="0" t="s">
        <v>2272</v>
      </c>
      <c r="K1290" s="0" t="s">
        <v>143</v>
      </c>
      <c r="M1290" s="0" t="str">
        <f aca="false">RIGHT(N1290,LEN(N1290)-FIND(" ",N1290))</f>
        <v>TRUMBULL AVE SE</v>
      </c>
      <c r="N1290" s="0" t="s">
        <v>6000</v>
      </c>
      <c r="P1290" s="0" t="s">
        <v>145</v>
      </c>
      <c r="Q1290" s="0" t="s">
        <v>146</v>
      </c>
      <c r="R1290" s="0" t="n">
        <v>44484</v>
      </c>
      <c r="AD1290" s="0" t="s">
        <v>147</v>
      </c>
      <c r="AE1290" s="0" t="s">
        <v>148</v>
      </c>
      <c r="AF1290" s="0" t="s">
        <v>149</v>
      </c>
      <c r="AH1290" s="0" t="n">
        <v>14</v>
      </c>
      <c r="AI1290" s="0" t="n">
        <v>11</v>
      </c>
      <c r="AN1290" s="0" t="s">
        <v>145</v>
      </c>
      <c r="AO1290" s="0" t="s">
        <v>5514</v>
      </c>
      <c r="AP1290" s="0" t="s">
        <v>5515</v>
      </c>
      <c r="AQ1290" s="0" t="n">
        <v>9</v>
      </c>
      <c r="AR1290" s="0" t="n">
        <v>64</v>
      </c>
      <c r="AS1290" s="0" t="n">
        <v>32</v>
      </c>
      <c r="AV1290" s="0" t="s">
        <v>152</v>
      </c>
      <c r="AW1290" s="0" t="n">
        <f aca="false">COUNTA($BA1290:$EG1290)</f>
        <v>22</v>
      </c>
      <c r="AX1290" s="0" t="n">
        <f aca="false">COUNTIF($BC1290:$EG1290,"D")</f>
        <v>6</v>
      </c>
      <c r="AY1290" s="0" t="n">
        <f aca="false">COUNTIF($BC1290:$EG1290,"R")</f>
        <v>0</v>
      </c>
      <c r="AZ1290" s="2" t="n">
        <f aca="false">IF(DH1290&lt;&gt;"",1,0)+IF(DI1290&lt;&gt;"",1,0)+IF(DK1290&lt;&gt;"",1,0)+IF(DM1290&lt;&gt;"",1,0)+IF(DN1290&lt;&gt;"",1,0)+IF(DO1290&lt;&gt;"",1,0)+IF(DQ1290&lt;&gt;"",1,0)+IF(DR1290&lt;&gt;"",1,0)+IF(DT1290&lt;&gt;"",1,0)+IF(DU1290&lt;&gt;"",1,0)+IF(DV1290&lt;&gt;"",1,0)+IF(DW1290&lt;&gt;"",1,0)+IF(DX1290&lt;&gt;"",1,0)+IF(DZ1290&lt;&gt;"",1,0)+IF(EA1290&lt;&gt;"",1,0)+IF(EB1290&lt;&gt;"",1,0)+IF(EE1290&lt;&gt;"",1,0)</f>
        <v>4</v>
      </c>
      <c r="BA1290" s="2" t="n">
        <f aca="false">COUNTIF($DV1290:$EG1290, "&lt;&gt;")</f>
        <v>2</v>
      </c>
      <c r="BB1290" s="0" t="n">
        <f aca="false">AY1290*AX1290</f>
        <v>0</v>
      </c>
      <c r="BL1290" s="0" t="s">
        <v>153</v>
      </c>
      <c r="BP1290" s="0" t="s">
        <v>153</v>
      </c>
      <c r="BS1290" s="0" t="s">
        <v>153</v>
      </c>
      <c r="BY1290" s="0" t="s">
        <v>162</v>
      </c>
      <c r="CA1290" s="0" t="s">
        <v>153</v>
      </c>
      <c r="CG1290" s="0" t="s">
        <v>153</v>
      </c>
      <c r="CH1290" s="0" t="s">
        <v>162</v>
      </c>
      <c r="CK1290" s="0" t="s">
        <v>153</v>
      </c>
      <c r="CO1290" s="0" t="s">
        <v>162</v>
      </c>
      <c r="CP1290" s="0" t="s">
        <v>153</v>
      </c>
      <c r="CU1290" s="0" t="s">
        <v>162</v>
      </c>
      <c r="CV1290" s="0" t="s">
        <v>153</v>
      </c>
      <c r="CY1290" s="0" t="s">
        <v>153</v>
      </c>
      <c r="CZ1290" s="0" t="s">
        <v>162</v>
      </c>
      <c r="DC1290" s="0" t="s">
        <v>153</v>
      </c>
      <c r="DI1290" s="0" t="s">
        <v>153</v>
      </c>
      <c r="DM1290" s="0" t="s">
        <v>162</v>
      </c>
      <c r="DN1290" s="0" t="s">
        <v>153</v>
      </c>
      <c r="DX1290" s="0" t="s">
        <v>153</v>
      </c>
      <c r="EF1290" s="0" t="s">
        <v>153</v>
      </c>
    </row>
    <row r="1291" customFormat="false" ht="13.8" hidden="false" customHeight="false" outlineLevel="0" collapsed="false">
      <c r="A1291" s="0" t="s">
        <v>6008</v>
      </c>
      <c r="B1291" s="0" t="n">
        <v>78</v>
      </c>
      <c r="C1291" s="0" t="n">
        <v>321225</v>
      </c>
      <c r="D1291" s="0" t="s">
        <v>6009</v>
      </c>
      <c r="E1291" s="0" t="s">
        <v>735</v>
      </c>
      <c r="F1291" s="0" t="str">
        <f aca="false">CONCATENATE(D1291," ",LEFT(H1291,4),"T=",AU1291,"D=",AV1291,"R=",AW1291,"M=",AX1291,"L=",AY1291,"B=",AZ1291)</f>
        <v>KARAFA T=D=WARREN-WARD 5R=10M=0L=0B=1</v>
      </c>
      <c r="G1291" s="0" t="s">
        <v>284</v>
      </c>
      <c r="I1291" s="0" t="s">
        <v>6010</v>
      </c>
      <c r="J1291" s="0" t="s">
        <v>6011</v>
      </c>
      <c r="K1291" s="0" t="s">
        <v>186</v>
      </c>
      <c r="M1291" s="0" t="str">
        <f aca="false">RIGHT(N1291,LEN(N1291)-FIND(" ",N1291))</f>
        <v>TRUMBULL AVE SE</v>
      </c>
      <c r="N1291" s="0" t="s">
        <v>6012</v>
      </c>
      <c r="P1291" s="0" t="s">
        <v>145</v>
      </c>
      <c r="Q1291" s="0" t="s">
        <v>146</v>
      </c>
      <c r="R1291" s="0" t="n">
        <v>44484</v>
      </c>
      <c r="AD1291" s="0" t="s">
        <v>147</v>
      </c>
      <c r="AE1291" s="0" t="s">
        <v>148</v>
      </c>
      <c r="AF1291" s="0" t="s">
        <v>149</v>
      </c>
      <c r="AH1291" s="0" t="n">
        <v>14</v>
      </c>
      <c r="AI1291" s="0" t="n">
        <v>11</v>
      </c>
      <c r="AN1291" s="0" t="s">
        <v>145</v>
      </c>
      <c r="AO1291" s="0" t="s">
        <v>5514</v>
      </c>
      <c r="AP1291" s="0" t="s">
        <v>5515</v>
      </c>
      <c r="AQ1291" s="0" t="n">
        <v>9</v>
      </c>
      <c r="AR1291" s="0" t="n">
        <v>64</v>
      </c>
      <c r="AS1291" s="0" t="n">
        <v>32</v>
      </c>
      <c r="AV1291" s="0" t="s">
        <v>152</v>
      </c>
      <c r="AW1291" s="0" t="n">
        <f aca="false">COUNTA($BA1291:$EG1291)</f>
        <v>10</v>
      </c>
      <c r="AX1291" s="0" t="n">
        <f aca="false">COUNTIF($BC1291:$EG1291,"D")</f>
        <v>0</v>
      </c>
      <c r="AY1291" s="0" t="n">
        <f aca="false">COUNTIF($BC1291:$EG1291,"R")</f>
        <v>0</v>
      </c>
      <c r="AZ1291" s="2" t="n">
        <f aca="false">IF(DH1291&lt;&gt;"",1,0)+IF(DI1291&lt;&gt;"",1,0)+IF(DK1291&lt;&gt;"",1,0)+IF(DM1291&lt;&gt;"",1,0)+IF(DN1291&lt;&gt;"",1,0)+IF(DO1291&lt;&gt;"",1,0)+IF(DQ1291&lt;&gt;"",1,0)+IF(DR1291&lt;&gt;"",1,0)+IF(DT1291&lt;&gt;"",1,0)+IF(DU1291&lt;&gt;"",1,0)+IF(DV1291&lt;&gt;"",1,0)+IF(DW1291&lt;&gt;"",1,0)+IF(DX1291&lt;&gt;"",1,0)+IF(DZ1291&lt;&gt;"",1,0)+IF(EA1291&lt;&gt;"",1,0)+IF(EB1291&lt;&gt;"",1,0)+IF(EE1291&lt;&gt;"",1,0)</f>
        <v>1</v>
      </c>
      <c r="BA1291" s="2" t="n">
        <f aca="false">COUNTIF($DV1291:$EG1291, "&lt;&gt;")</f>
        <v>0</v>
      </c>
      <c r="BB1291" s="0" t="n">
        <f aca="false">AY1291*AX1291</f>
        <v>0</v>
      </c>
      <c r="BL1291" s="0" t="s">
        <v>153</v>
      </c>
      <c r="BS1291" s="0" t="s">
        <v>153</v>
      </c>
      <c r="CA1291" s="0" t="s">
        <v>153</v>
      </c>
      <c r="CG1291" s="0" t="s">
        <v>153</v>
      </c>
      <c r="CK1291" s="0" t="s">
        <v>153</v>
      </c>
      <c r="CP1291" s="0" t="s">
        <v>153</v>
      </c>
      <c r="DC1291" s="0" t="s">
        <v>153</v>
      </c>
      <c r="DN1291" s="0" t="s">
        <v>153</v>
      </c>
    </row>
    <row r="1292" customFormat="false" ht="13.8" hidden="false" customHeight="false" outlineLevel="0" collapsed="false">
      <c r="A1292" s="0" t="s">
        <v>6013</v>
      </c>
      <c r="B1292" s="0" t="n">
        <v>78</v>
      </c>
      <c r="C1292" s="0" t="n">
        <v>336444</v>
      </c>
      <c r="D1292" s="0" t="s">
        <v>421</v>
      </c>
      <c r="E1292" s="0" t="s">
        <v>941</v>
      </c>
      <c r="F1292" s="0" t="str">
        <f aca="false">CONCATENATE(D1292," ",LEFT(H1292,4),"T=",AU1292,"D=",AV1292,"R=",AW1292,"M=",AX1292,"L=",AY1292,"B=",AZ1292)</f>
        <v>SMITH T=D=WARREN-WARD 5R=33M=4L=0B=6</v>
      </c>
      <c r="G1292" s="0" t="s">
        <v>295</v>
      </c>
      <c r="I1292" s="0" t="s">
        <v>6014</v>
      </c>
      <c r="J1292" s="0" t="s">
        <v>6015</v>
      </c>
      <c r="K1292" s="0" t="s">
        <v>143</v>
      </c>
      <c r="L1292" s="0" t="s">
        <v>162</v>
      </c>
      <c r="M1292" s="0" t="str">
        <f aca="false">RIGHT(N1292,LEN(N1292)-FIND(" ",N1292))</f>
        <v>TRUMBULL AVE SE</v>
      </c>
      <c r="N1292" s="0" t="s">
        <v>6016</v>
      </c>
      <c r="P1292" s="0" t="s">
        <v>145</v>
      </c>
      <c r="Q1292" s="0" t="s">
        <v>146</v>
      </c>
      <c r="R1292" s="0" t="n">
        <v>44484</v>
      </c>
      <c r="AD1292" s="0" t="s">
        <v>147</v>
      </c>
      <c r="AE1292" s="0" t="s">
        <v>148</v>
      </c>
      <c r="AF1292" s="0" t="s">
        <v>149</v>
      </c>
      <c r="AH1292" s="0" t="n">
        <v>14</v>
      </c>
      <c r="AI1292" s="0" t="n">
        <v>11</v>
      </c>
      <c r="AN1292" s="0" t="s">
        <v>145</v>
      </c>
      <c r="AO1292" s="0" t="s">
        <v>5514</v>
      </c>
      <c r="AP1292" s="0" t="s">
        <v>5515</v>
      </c>
      <c r="AQ1292" s="0" t="n">
        <v>9</v>
      </c>
      <c r="AR1292" s="0" t="n">
        <v>64</v>
      </c>
      <c r="AS1292" s="0" t="n">
        <v>32</v>
      </c>
      <c r="AV1292" s="0" t="s">
        <v>152</v>
      </c>
      <c r="AW1292" s="0" t="n">
        <f aca="false">COUNTA($BA1292:$EG1292)</f>
        <v>33</v>
      </c>
      <c r="AX1292" s="0" t="n">
        <f aca="false">COUNTIF($BC1292:$EG1292,"D")</f>
        <v>4</v>
      </c>
      <c r="AY1292" s="0" t="n">
        <f aca="false">COUNTIF($BC1292:$EG1292,"R")</f>
        <v>0</v>
      </c>
      <c r="AZ1292" s="2" t="n">
        <f aca="false">IF(DH1292&lt;&gt;"",1,0)+IF(DI1292&lt;&gt;"",1,0)+IF(DK1292&lt;&gt;"",1,0)+IF(DM1292&lt;&gt;"",1,0)+IF(DN1292&lt;&gt;"",1,0)+IF(DO1292&lt;&gt;"",1,0)+IF(DQ1292&lt;&gt;"",1,0)+IF(DR1292&lt;&gt;"",1,0)+IF(DT1292&lt;&gt;"",1,0)+IF(DU1292&lt;&gt;"",1,0)+IF(DV1292&lt;&gt;"",1,0)+IF(DW1292&lt;&gt;"",1,0)+IF(DX1292&lt;&gt;"",1,0)+IF(DZ1292&lt;&gt;"",1,0)+IF(EA1292&lt;&gt;"",1,0)+IF(EB1292&lt;&gt;"",1,0)+IF(EE1292&lt;&gt;"",1,0)</f>
        <v>6</v>
      </c>
      <c r="BA1292" s="2" t="n">
        <f aca="false">COUNTIF($DV1292:$EG1292, "&lt;&gt;")</f>
        <v>4</v>
      </c>
      <c r="BB1292" s="0" t="n">
        <f aca="false">AY1292*AX1292</f>
        <v>0</v>
      </c>
      <c r="BC1292" s="0" t="s">
        <v>153</v>
      </c>
      <c r="BD1292" s="0" t="s">
        <v>153</v>
      </c>
      <c r="BE1292" s="0" t="s">
        <v>153</v>
      </c>
      <c r="BF1292" s="0" t="s">
        <v>153</v>
      </c>
      <c r="BG1292" s="0" t="s">
        <v>153</v>
      </c>
      <c r="BH1292" s="0" t="s">
        <v>153</v>
      </c>
      <c r="BI1292" s="0" t="s">
        <v>153</v>
      </c>
      <c r="BJ1292" s="0" t="s">
        <v>153</v>
      </c>
      <c r="BK1292" s="0" t="s">
        <v>153</v>
      </c>
      <c r="BL1292" s="0" t="s">
        <v>153</v>
      </c>
      <c r="BP1292" s="0" t="s">
        <v>153</v>
      </c>
      <c r="BR1292" s="0" t="s">
        <v>153</v>
      </c>
      <c r="BY1292" s="0" t="s">
        <v>162</v>
      </c>
      <c r="CA1292" s="0" t="s">
        <v>153</v>
      </c>
      <c r="CG1292" s="0" t="s">
        <v>153</v>
      </c>
      <c r="CK1292" s="0" t="s">
        <v>153</v>
      </c>
      <c r="CN1292" s="0" t="s">
        <v>153</v>
      </c>
      <c r="CO1292" s="0" t="s">
        <v>162</v>
      </c>
      <c r="CP1292" s="0" t="s">
        <v>153</v>
      </c>
      <c r="DC1292" s="0" t="s">
        <v>153</v>
      </c>
      <c r="DF1292" s="0" t="s">
        <v>153</v>
      </c>
      <c r="DI1292" s="0" t="s">
        <v>153</v>
      </c>
      <c r="DL1292" s="0" t="s">
        <v>153</v>
      </c>
      <c r="DN1292" s="0" t="s">
        <v>153</v>
      </c>
      <c r="DR1292" s="0" t="s">
        <v>153</v>
      </c>
      <c r="DS1292" s="0" t="s">
        <v>162</v>
      </c>
      <c r="DU1292" s="0" t="s">
        <v>153</v>
      </c>
      <c r="DX1292" s="0" t="s">
        <v>153</v>
      </c>
      <c r="EA1292" s="0" t="s">
        <v>153</v>
      </c>
      <c r="ED1292" s="0" t="s">
        <v>162</v>
      </c>
      <c r="EF1292" s="0" t="s">
        <v>153</v>
      </c>
    </row>
    <row r="1293" customFormat="false" ht="13.8" hidden="false" customHeight="false" outlineLevel="0" collapsed="false">
      <c r="A1293" s="0" t="s">
        <v>6017</v>
      </c>
      <c r="B1293" s="0" t="n">
        <v>78</v>
      </c>
      <c r="C1293" s="0" t="n">
        <v>18994</v>
      </c>
      <c r="D1293" s="0" t="s">
        <v>6018</v>
      </c>
      <c r="E1293" s="0" t="s">
        <v>612</v>
      </c>
      <c r="F1293" s="0" t="str">
        <f aca="false">CONCATENATE(D1293," ",LEFT(H1293,4),"T=",AU1293,"D=",AV1293,"R=",AW1293,"M=",AX1293,"L=",AY1293,"B=",AZ1293)</f>
        <v>GELOFSACK T=D=WARREN-WARD 5R=4M=0L=0B=1</v>
      </c>
      <c r="G1293" s="0" t="s">
        <v>1223</v>
      </c>
      <c r="I1293" s="0" t="s">
        <v>6019</v>
      </c>
      <c r="J1293" s="0" t="s">
        <v>6020</v>
      </c>
      <c r="K1293" s="0" t="s">
        <v>143</v>
      </c>
      <c r="M1293" s="0" t="str">
        <f aca="false">RIGHT(N1293,LEN(N1293)-FIND(" ",N1293))</f>
        <v>TRUMBULL AVE SE</v>
      </c>
      <c r="N1293" s="0" t="s">
        <v>6021</v>
      </c>
      <c r="P1293" s="0" t="s">
        <v>145</v>
      </c>
      <c r="Q1293" s="0" t="s">
        <v>146</v>
      </c>
      <c r="R1293" s="0" t="n">
        <v>44484</v>
      </c>
      <c r="AD1293" s="0" t="s">
        <v>147</v>
      </c>
      <c r="AE1293" s="0" t="s">
        <v>148</v>
      </c>
      <c r="AF1293" s="0" t="s">
        <v>149</v>
      </c>
      <c r="AH1293" s="0" t="n">
        <v>14</v>
      </c>
      <c r="AI1293" s="0" t="n">
        <v>11</v>
      </c>
      <c r="AN1293" s="0" t="s">
        <v>145</v>
      </c>
      <c r="AO1293" s="0" t="s">
        <v>5514</v>
      </c>
      <c r="AP1293" s="0" t="s">
        <v>5515</v>
      </c>
      <c r="AQ1293" s="0" t="n">
        <v>9</v>
      </c>
      <c r="AR1293" s="0" t="n">
        <v>64</v>
      </c>
      <c r="AS1293" s="0" t="n">
        <v>32</v>
      </c>
      <c r="AV1293" s="0" t="s">
        <v>152</v>
      </c>
      <c r="AW1293" s="0" t="n">
        <f aca="false">COUNTA($BA1293:$EG1293)</f>
        <v>4</v>
      </c>
      <c r="AX1293" s="0" t="n">
        <f aca="false">COUNTIF($BC1293:$EG1293,"D")</f>
        <v>0</v>
      </c>
      <c r="AY1293" s="0" t="n">
        <f aca="false">COUNTIF($BC1293:$EG1293,"R")</f>
        <v>0</v>
      </c>
      <c r="AZ1293" s="2" t="n">
        <f aca="false">IF(DH1293&lt;&gt;"",1,0)+IF(DI1293&lt;&gt;"",1,0)+IF(DK1293&lt;&gt;"",1,0)+IF(DM1293&lt;&gt;"",1,0)+IF(DN1293&lt;&gt;"",1,0)+IF(DO1293&lt;&gt;"",1,0)+IF(DQ1293&lt;&gt;"",1,0)+IF(DR1293&lt;&gt;"",1,0)+IF(DT1293&lt;&gt;"",1,0)+IF(DU1293&lt;&gt;"",1,0)+IF(DV1293&lt;&gt;"",1,0)+IF(DW1293&lt;&gt;"",1,0)+IF(DX1293&lt;&gt;"",1,0)+IF(DZ1293&lt;&gt;"",1,0)+IF(EA1293&lt;&gt;"",1,0)+IF(EB1293&lt;&gt;"",1,0)+IF(EE1293&lt;&gt;"",1,0)</f>
        <v>1</v>
      </c>
      <c r="BA1293" s="2" t="n">
        <f aca="false">COUNTIF($DV1293:$EG1293, "&lt;&gt;")</f>
        <v>2</v>
      </c>
      <c r="BB1293" s="0" t="n">
        <f aca="false">AY1293*AX1293</f>
        <v>0</v>
      </c>
      <c r="EA1293" s="0" t="s">
        <v>153</v>
      </c>
      <c r="EF1293" s="0" t="s">
        <v>153</v>
      </c>
    </row>
    <row r="1294" customFormat="false" ht="13.8" hidden="false" customHeight="false" outlineLevel="0" collapsed="false">
      <c r="A1294" s="0" t="s">
        <v>6022</v>
      </c>
      <c r="B1294" s="0" t="n">
        <v>78</v>
      </c>
      <c r="C1294" s="0" t="n">
        <v>444563</v>
      </c>
      <c r="D1294" s="0" t="s">
        <v>3525</v>
      </c>
      <c r="E1294" s="0" t="s">
        <v>675</v>
      </c>
      <c r="F1294" s="0" t="str">
        <f aca="false">CONCATENATE(D1294," ",LEFT(H1294,4),"T=",AU1294,"D=",AV1294,"R=",AW1294,"M=",AX1294,"L=",AY1294,"B=",AZ1294)</f>
        <v>WELLS T=D=WARREN-WARD 5R=16M=2L=0B=5</v>
      </c>
      <c r="G1294" s="0" t="s">
        <v>140</v>
      </c>
      <c r="I1294" s="0" t="s">
        <v>6023</v>
      </c>
      <c r="J1294" s="0" t="s">
        <v>1749</v>
      </c>
      <c r="K1294" s="0" t="s">
        <v>143</v>
      </c>
      <c r="L1294" s="0" t="s">
        <v>162</v>
      </c>
      <c r="M1294" s="0" t="str">
        <f aca="false">RIGHT(N1294,LEN(N1294)-FIND(" ",N1294))</f>
        <v>TRUMBULL AVE SE</v>
      </c>
      <c r="N1294" s="0" t="s">
        <v>6024</v>
      </c>
      <c r="P1294" s="0" t="s">
        <v>145</v>
      </c>
      <c r="Q1294" s="0" t="s">
        <v>146</v>
      </c>
      <c r="R1294" s="0" t="n">
        <v>44484</v>
      </c>
      <c r="AD1294" s="0" t="s">
        <v>147</v>
      </c>
      <c r="AE1294" s="0" t="s">
        <v>148</v>
      </c>
      <c r="AF1294" s="0" t="s">
        <v>149</v>
      </c>
      <c r="AH1294" s="0" t="n">
        <v>14</v>
      </c>
      <c r="AI1294" s="0" t="n">
        <v>11</v>
      </c>
      <c r="AN1294" s="0" t="s">
        <v>145</v>
      </c>
      <c r="AO1294" s="0" t="s">
        <v>5514</v>
      </c>
      <c r="AP1294" s="0" t="s">
        <v>5515</v>
      </c>
      <c r="AQ1294" s="0" t="n">
        <v>9</v>
      </c>
      <c r="AR1294" s="0" t="n">
        <v>64</v>
      </c>
      <c r="AS1294" s="0" t="n">
        <v>32</v>
      </c>
      <c r="AV1294" s="0" t="s">
        <v>152</v>
      </c>
      <c r="AW1294" s="0" t="n">
        <f aca="false">COUNTA($BA1294:$EG1294)</f>
        <v>16</v>
      </c>
      <c r="AX1294" s="0" t="n">
        <f aca="false">COUNTIF($BC1294:$EG1294,"D")</f>
        <v>2</v>
      </c>
      <c r="AY1294" s="0" t="n">
        <f aca="false">COUNTIF($BC1294:$EG1294,"R")</f>
        <v>0</v>
      </c>
      <c r="AZ1294" s="2" t="n">
        <f aca="false">IF(DH1294&lt;&gt;"",1,0)+IF(DI1294&lt;&gt;"",1,0)+IF(DK1294&lt;&gt;"",1,0)+IF(DM1294&lt;&gt;"",1,0)+IF(DN1294&lt;&gt;"",1,0)+IF(DO1294&lt;&gt;"",1,0)+IF(DQ1294&lt;&gt;"",1,0)+IF(DR1294&lt;&gt;"",1,0)+IF(DT1294&lt;&gt;"",1,0)+IF(DU1294&lt;&gt;"",1,0)+IF(DV1294&lt;&gt;"",1,0)+IF(DW1294&lt;&gt;"",1,0)+IF(DX1294&lt;&gt;"",1,0)+IF(DZ1294&lt;&gt;"",1,0)+IF(EA1294&lt;&gt;"",1,0)+IF(EB1294&lt;&gt;"",1,0)+IF(EE1294&lt;&gt;"",1,0)</f>
        <v>5</v>
      </c>
      <c r="BA1294" s="2" t="n">
        <f aca="false">COUNTIF($DV1294:$EG1294, "&lt;&gt;")</f>
        <v>4</v>
      </c>
      <c r="BB1294" s="0" t="n">
        <f aca="false">AY1294*AX1294</f>
        <v>0</v>
      </c>
      <c r="BD1294" s="0" t="s">
        <v>153</v>
      </c>
      <c r="BL1294" s="0" t="s">
        <v>153</v>
      </c>
      <c r="BV1294" s="0" t="s">
        <v>153</v>
      </c>
      <c r="BY1294" s="0" t="s">
        <v>162</v>
      </c>
      <c r="CA1294" s="0" t="s">
        <v>153</v>
      </c>
      <c r="CP1294" s="0" t="s">
        <v>153</v>
      </c>
      <c r="DC1294" s="0" t="s">
        <v>153</v>
      </c>
      <c r="DI1294" s="0" t="s">
        <v>153</v>
      </c>
      <c r="DN1294" s="0" t="s">
        <v>153</v>
      </c>
      <c r="DU1294" s="0" t="s">
        <v>153</v>
      </c>
      <c r="DX1294" s="0" t="s">
        <v>153</v>
      </c>
      <c r="EA1294" s="0" t="s">
        <v>153</v>
      </c>
      <c r="ED1294" s="0" t="s">
        <v>162</v>
      </c>
      <c r="EF1294" s="0" t="s">
        <v>153</v>
      </c>
    </row>
    <row r="1295" customFormat="false" ht="13.8" hidden="false" customHeight="false" outlineLevel="0" collapsed="false">
      <c r="A1295" s="0" t="s">
        <v>6025</v>
      </c>
      <c r="B1295" s="0" t="n">
        <v>78</v>
      </c>
      <c r="C1295" s="0" t="n">
        <v>462530</v>
      </c>
      <c r="D1295" s="0" t="s">
        <v>6026</v>
      </c>
      <c r="E1295" s="0" t="s">
        <v>467</v>
      </c>
      <c r="F1295" s="0" t="str">
        <f aca="false">CONCATENATE(D1295," ",LEFT(H1295,4),"T=",AU1295,"D=",AV1295,"R=",AW1295,"M=",AX1295,"L=",AY1295,"B=",AZ1295)</f>
        <v>JAKUBEC T=D=WARREN-WARD 5R=3M=0L=0B=0</v>
      </c>
      <c r="I1295" s="0" t="s">
        <v>6027</v>
      </c>
      <c r="J1295" s="0" t="s">
        <v>6028</v>
      </c>
      <c r="K1295" s="0" t="s">
        <v>143</v>
      </c>
      <c r="M1295" s="0" t="str">
        <f aca="false">RIGHT(N1295,LEN(N1295)-FIND(" ",N1295))</f>
        <v>TRUMBULL AVE SE</v>
      </c>
      <c r="N1295" s="0" t="s">
        <v>6029</v>
      </c>
      <c r="P1295" s="0" t="s">
        <v>145</v>
      </c>
      <c r="Q1295" s="0" t="s">
        <v>146</v>
      </c>
      <c r="R1295" s="0" t="n">
        <v>44484</v>
      </c>
      <c r="AD1295" s="0" t="s">
        <v>147</v>
      </c>
      <c r="AE1295" s="0" t="s">
        <v>148</v>
      </c>
      <c r="AF1295" s="0" t="s">
        <v>149</v>
      </c>
      <c r="AH1295" s="0" t="n">
        <v>14</v>
      </c>
      <c r="AI1295" s="0" t="n">
        <v>11</v>
      </c>
      <c r="AN1295" s="0" t="s">
        <v>145</v>
      </c>
      <c r="AO1295" s="0" t="s">
        <v>5514</v>
      </c>
      <c r="AP1295" s="0" t="s">
        <v>5515</v>
      </c>
      <c r="AQ1295" s="0" t="n">
        <v>9</v>
      </c>
      <c r="AR1295" s="0" t="n">
        <v>64</v>
      </c>
      <c r="AS1295" s="0" t="n">
        <v>32</v>
      </c>
      <c r="AV1295" s="0" t="s">
        <v>152</v>
      </c>
      <c r="AW1295" s="0" t="n">
        <f aca="false">COUNTA($BA1295:$EG1295)</f>
        <v>3</v>
      </c>
      <c r="AX1295" s="0" t="n">
        <f aca="false">COUNTIF($BC1295:$EG1295,"D")</f>
        <v>0</v>
      </c>
      <c r="AY1295" s="0" t="n">
        <f aca="false">COUNTIF($BC1295:$EG1295,"R")</f>
        <v>0</v>
      </c>
      <c r="AZ1295" s="2" t="n">
        <f aca="false">IF(DH1295&lt;&gt;"",1,0)+IF(DI1295&lt;&gt;"",1,0)+IF(DK1295&lt;&gt;"",1,0)+IF(DM1295&lt;&gt;"",1,0)+IF(DN1295&lt;&gt;"",1,0)+IF(DO1295&lt;&gt;"",1,0)+IF(DQ1295&lt;&gt;"",1,0)+IF(DR1295&lt;&gt;"",1,0)+IF(DT1295&lt;&gt;"",1,0)+IF(DU1295&lt;&gt;"",1,0)+IF(DV1295&lt;&gt;"",1,0)+IF(DW1295&lt;&gt;"",1,0)+IF(DX1295&lt;&gt;"",1,0)+IF(DZ1295&lt;&gt;"",1,0)+IF(EA1295&lt;&gt;"",1,0)+IF(EB1295&lt;&gt;"",1,0)+IF(EE1295&lt;&gt;"",1,0)</f>
        <v>0</v>
      </c>
      <c r="BA1295" s="2" t="n">
        <f aca="false">COUNTIF($DV1295:$EG1295, "&lt;&gt;")</f>
        <v>1</v>
      </c>
      <c r="BB1295" s="0" t="n">
        <f aca="false">AY1295*AX1295</f>
        <v>0</v>
      </c>
      <c r="EF1295" s="0" t="s">
        <v>153</v>
      </c>
    </row>
    <row r="1296" customFormat="false" ht="13.8" hidden="false" customHeight="false" outlineLevel="0" collapsed="false">
      <c r="A1296" s="0" t="s">
        <v>6030</v>
      </c>
      <c r="B1296" s="0" t="n">
        <v>78</v>
      </c>
      <c r="C1296" s="0" t="n">
        <v>462531</v>
      </c>
      <c r="D1296" s="0" t="s">
        <v>6026</v>
      </c>
      <c r="E1296" s="0" t="s">
        <v>309</v>
      </c>
      <c r="F1296" s="0" t="str">
        <f aca="false">CONCATENATE(D1296," ",LEFT(H1296,4),"T=",AU1296,"D=",AV1296,"R=",AW1296,"M=",AX1296,"L=",AY1296,"B=",AZ1296)</f>
        <v>JAKUBEC T=D=WARREN-WARD 5R=4M=0L=0B=0</v>
      </c>
      <c r="G1296" s="0" t="s">
        <v>238</v>
      </c>
      <c r="I1296" s="0" t="s">
        <v>5184</v>
      </c>
      <c r="J1296" s="0" t="s">
        <v>894</v>
      </c>
      <c r="K1296" s="0" t="s">
        <v>143</v>
      </c>
      <c r="M1296" s="0" t="str">
        <f aca="false">RIGHT(N1296,LEN(N1296)-FIND(" ",N1296))</f>
        <v>TRUMBULL AVE SE</v>
      </c>
      <c r="N1296" s="0" t="s">
        <v>6029</v>
      </c>
      <c r="P1296" s="0" t="s">
        <v>145</v>
      </c>
      <c r="Q1296" s="0" t="s">
        <v>146</v>
      </c>
      <c r="R1296" s="0" t="n">
        <v>44484</v>
      </c>
      <c r="AD1296" s="0" t="s">
        <v>147</v>
      </c>
      <c r="AE1296" s="0" t="s">
        <v>148</v>
      </c>
      <c r="AF1296" s="0" t="s">
        <v>149</v>
      </c>
      <c r="AH1296" s="0" t="n">
        <v>14</v>
      </c>
      <c r="AI1296" s="0" t="n">
        <v>11</v>
      </c>
      <c r="AN1296" s="0" t="s">
        <v>145</v>
      </c>
      <c r="AO1296" s="0" t="s">
        <v>5514</v>
      </c>
      <c r="AP1296" s="0" t="s">
        <v>5515</v>
      </c>
      <c r="AQ1296" s="0" t="n">
        <v>9</v>
      </c>
      <c r="AR1296" s="0" t="n">
        <v>64</v>
      </c>
      <c r="AS1296" s="0" t="n">
        <v>32</v>
      </c>
      <c r="AV1296" s="0" t="s">
        <v>152</v>
      </c>
      <c r="AW1296" s="0" t="n">
        <f aca="false">COUNTA($BA1296:$EG1296)</f>
        <v>4</v>
      </c>
      <c r="AX1296" s="0" t="n">
        <f aca="false">COUNTIF($BC1296:$EG1296,"D")</f>
        <v>0</v>
      </c>
      <c r="AY1296" s="0" t="n">
        <f aca="false">COUNTIF($BC1296:$EG1296,"R")</f>
        <v>0</v>
      </c>
      <c r="AZ1296" s="2" t="n">
        <f aca="false">IF(DH1296&lt;&gt;"",1,0)+IF(DI1296&lt;&gt;"",1,0)+IF(DK1296&lt;&gt;"",1,0)+IF(DM1296&lt;&gt;"",1,0)+IF(DN1296&lt;&gt;"",1,0)+IF(DO1296&lt;&gt;"",1,0)+IF(DQ1296&lt;&gt;"",1,0)+IF(DR1296&lt;&gt;"",1,0)+IF(DT1296&lt;&gt;"",1,0)+IF(DU1296&lt;&gt;"",1,0)+IF(DV1296&lt;&gt;"",1,0)+IF(DW1296&lt;&gt;"",1,0)+IF(DX1296&lt;&gt;"",1,0)+IF(DZ1296&lt;&gt;"",1,0)+IF(EA1296&lt;&gt;"",1,0)+IF(EB1296&lt;&gt;"",1,0)+IF(EE1296&lt;&gt;"",1,0)</f>
        <v>0</v>
      </c>
      <c r="BA1296" s="2" t="n">
        <f aca="false">COUNTIF($DV1296:$EG1296, "&lt;&gt;")</f>
        <v>1</v>
      </c>
      <c r="BB1296" s="0" t="n">
        <f aca="false">AY1296*AX1296</f>
        <v>0</v>
      </c>
      <c r="CP1296" s="0" t="s">
        <v>153</v>
      </c>
      <c r="EF1296" s="0" t="s">
        <v>153</v>
      </c>
    </row>
    <row r="1297" customFormat="false" ht="13.8" hidden="false" customHeight="false" outlineLevel="0" collapsed="false">
      <c r="A1297" s="0" t="s">
        <v>6031</v>
      </c>
      <c r="B1297" s="0" t="n">
        <v>78</v>
      </c>
      <c r="C1297" s="0" t="n">
        <v>33060</v>
      </c>
      <c r="D1297" s="0" t="s">
        <v>6032</v>
      </c>
      <c r="E1297" s="0" t="s">
        <v>3515</v>
      </c>
      <c r="F1297" s="0" t="str">
        <f aca="false">CONCATENATE(D1297," ",LEFT(H1297,4),"T=",AU1297,"D=",AV1297,"R=",AW1297,"M=",AX1297,"L=",AY1297,"B=",AZ1297)</f>
        <v>GOBLINGER T=D=WARREN-WARD 5R=23M=2L=3B=5</v>
      </c>
      <c r="G1297" s="0" t="s">
        <v>453</v>
      </c>
      <c r="I1297" s="0" t="s">
        <v>6033</v>
      </c>
      <c r="J1297" s="0" t="s">
        <v>6034</v>
      </c>
      <c r="K1297" s="0" t="s">
        <v>143</v>
      </c>
      <c r="L1297" s="0" t="s">
        <v>238</v>
      </c>
      <c r="M1297" s="0" t="str">
        <f aca="false">RIGHT(N1297,LEN(N1297)-FIND(" ",N1297))</f>
        <v>TRUMBULL AVE SE</v>
      </c>
      <c r="N1297" s="0" t="s">
        <v>6035</v>
      </c>
      <c r="P1297" s="0" t="s">
        <v>145</v>
      </c>
      <c r="Q1297" s="0" t="s">
        <v>146</v>
      </c>
      <c r="R1297" s="0" t="n">
        <v>44484</v>
      </c>
      <c r="AD1297" s="0" t="s">
        <v>147</v>
      </c>
      <c r="AE1297" s="0" t="s">
        <v>148</v>
      </c>
      <c r="AF1297" s="0" t="s">
        <v>149</v>
      </c>
      <c r="AH1297" s="0" t="n">
        <v>14</v>
      </c>
      <c r="AI1297" s="0" t="n">
        <v>11</v>
      </c>
      <c r="AN1297" s="0" t="s">
        <v>145</v>
      </c>
      <c r="AO1297" s="0" t="s">
        <v>5514</v>
      </c>
      <c r="AP1297" s="0" t="s">
        <v>5515</v>
      </c>
      <c r="AQ1297" s="0" t="n">
        <v>9</v>
      </c>
      <c r="AR1297" s="0" t="n">
        <v>64</v>
      </c>
      <c r="AS1297" s="0" t="n">
        <v>32</v>
      </c>
      <c r="AV1297" s="0" t="s">
        <v>152</v>
      </c>
      <c r="AW1297" s="0" t="n">
        <f aca="false">COUNTA($BA1297:$EG1297)</f>
        <v>23</v>
      </c>
      <c r="AX1297" s="0" t="n">
        <f aca="false">COUNTIF($BC1297:$EG1297,"D")</f>
        <v>2</v>
      </c>
      <c r="AY1297" s="0" t="n">
        <f aca="false">COUNTIF($BC1297:$EG1297,"R")</f>
        <v>3</v>
      </c>
      <c r="AZ1297" s="2" t="n">
        <f aca="false">IF(DH1297&lt;&gt;"",1,0)+IF(DI1297&lt;&gt;"",1,0)+IF(DK1297&lt;&gt;"",1,0)+IF(DM1297&lt;&gt;"",1,0)+IF(DN1297&lt;&gt;"",1,0)+IF(DO1297&lt;&gt;"",1,0)+IF(DQ1297&lt;&gt;"",1,0)+IF(DR1297&lt;&gt;"",1,0)+IF(DT1297&lt;&gt;"",1,0)+IF(DU1297&lt;&gt;"",1,0)+IF(DV1297&lt;&gt;"",1,0)+IF(DW1297&lt;&gt;"",1,0)+IF(DX1297&lt;&gt;"",1,0)+IF(DZ1297&lt;&gt;"",1,0)+IF(EA1297&lt;&gt;"",1,0)+IF(EB1297&lt;&gt;"",1,0)+IF(EE1297&lt;&gt;"",1,0)</f>
        <v>5</v>
      </c>
      <c r="BA1297" s="2" t="n">
        <f aca="false">COUNTIF($DV1297:$EG1297, "&lt;&gt;")</f>
        <v>3</v>
      </c>
      <c r="BB1297" s="0" t="n">
        <f aca="false">AY1297*AX1297</f>
        <v>6</v>
      </c>
      <c r="BD1297" s="0" t="s">
        <v>153</v>
      </c>
      <c r="BH1297" s="0" t="s">
        <v>153</v>
      </c>
      <c r="BS1297" s="0" t="s">
        <v>153</v>
      </c>
      <c r="BV1297" s="0" t="s">
        <v>153</v>
      </c>
      <c r="BY1297" s="0" t="s">
        <v>238</v>
      </c>
      <c r="CA1297" s="0" t="s">
        <v>153</v>
      </c>
      <c r="CH1297" s="0" t="s">
        <v>238</v>
      </c>
      <c r="CK1297" s="0" t="s">
        <v>153</v>
      </c>
      <c r="CP1297" s="0" t="s">
        <v>153</v>
      </c>
      <c r="CV1297" s="0" t="s">
        <v>153</v>
      </c>
      <c r="CW1297" s="0" t="s">
        <v>162</v>
      </c>
      <c r="CY1297" s="0" t="s">
        <v>153</v>
      </c>
      <c r="DC1297" s="0" t="s">
        <v>153</v>
      </c>
      <c r="DD1297" s="0" t="s">
        <v>162</v>
      </c>
      <c r="DN1297" s="0" t="s">
        <v>153</v>
      </c>
      <c r="DR1297" s="0" t="s">
        <v>153</v>
      </c>
      <c r="DS1297" s="0" t="s">
        <v>238</v>
      </c>
      <c r="DU1297" s="0" t="s">
        <v>153</v>
      </c>
      <c r="DX1297" s="0" t="s">
        <v>153</v>
      </c>
      <c r="EA1297" s="0" t="s">
        <v>153</v>
      </c>
      <c r="EF1297" s="0" t="s">
        <v>153</v>
      </c>
    </row>
    <row r="1298" customFormat="false" ht="13.8" hidden="false" customHeight="false" outlineLevel="0" collapsed="false">
      <c r="A1298" s="0" t="s">
        <v>6036</v>
      </c>
      <c r="B1298" s="0" t="n">
        <v>78</v>
      </c>
      <c r="C1298" s="0" t="n">
        <v>364736</v>
      </c>
      <c r="D1298" s="0" t="s">
        <v>6037</v>
      </c>
      <c r="E1298" s="0" t="s">
        <v>2285</v>
      </c>
      <c r="F1298" s="0" t="str">
        <f aca="false">CONCATENATE(D1298," ",LEFT(H1298,4),"T=",AU1298,"D=",AV1298,"R=",AW1298,"M=",AX1298,"L=",AY1298,"B=",AZ1298)</f>
        <v>SHIVELY T=D=WARREN-WARD 5R=25M=5L=0B=5</v>
      </c>
      <c r="G1298" s="0" t="s">
        <v>140</v>
      </c>
      <c r="I1298" s="0" t="s">
        <v>6038</v>
      </c>
      <c r="J1298" s="0" t="s">
        <v>6039</v>
      </c>
      <c r="K1298" s="0" t="s">
        <v>143</v>
      </c>
      <c r="L1298" s="0" t="s">
        <v>162</v>
      </c>
      <c r="M1298" s="0" t="str">
        <f aca="false">RIGHT(N1298,LEN(N1298)-FIND(" ",N1298))</f>
        <v>TRUMBULL AVE SE</v>
      </c>
      <c r="N1298" s="0" t="s">
        <v>6040</v>
      </c>
      <c r="P1298" s="0" t="s">
        <v>145</v>
      </c>
      <c r="Q1298" s="0" t="s">
        <v>146</v>
      </c>
      <c r="R1298" s="0" t="n">
        <v>44484</v>
      </c>
      <c r="AD1298" s="0" t="s">
        <v>147</v>
      </c>
      <c r="AE1298" s="0" t="s">
        <v>148</v>
      </c>
      <c r="AF1298" s="0" t="s">
        <v>149</v>
      </c>
      <c r="AH1298" s="0" t="n">
        <v>14</v>
      </c>
      <c r="AI1298" s="0" t="n">
        <v>11</v>
      </c>
      <c r="AN1298" s="0" t="s">
        <v>145</v>
      </c>
      <c r="AO1298" s="0" t="s">
        <v>5514</v>
      </c>
      <c r="AP1298" s="0" t="s">
        <v>5515</v>
      </c>
      <c r="AQ1298" s="0" t="n">
        <v>9</v>
      </c>
      <c r="AR1298" s="0" t="n">
        <v>64</v>
      </c>
      <c r="AS1298" s="0" t="n">
        <v>32</v>
      </c>
      <c r="AV1298" s="0" t="s">
        <v>152</v>
      </c>
      <c r="AW1298" s="0" t="n">
        <f aca="false">COUNTA($BA1298:$EG1298)</f>
        <v>25</v>
      </c>
      <c r="AX1298" s="0" t="n">
        <f aca="false">COUNTIF($BC1298:$EG1298,"D")</f>
        <v>5</v>
      </c>
      <c r="AY1298" s="0" t="n">
        <f aca="false">COUNTIF($BC1298:$EG1298,"R")</f>
        <v>0</v>
      </c>
      <c r="AZ1298" s="2" t="n">
        <f aca="false">IF(DH1298&lt;&gt;"",1,0)+IF(DI1298&lt;&gt;"",1,0)+IF(DK1298&lt;&gt;"",1,0)+IF(DM1298&lt;&gt;"",1,0)+IF(DN1298&lt;&gt;"",1,0)+IF(DO1298&lt;&gt;"",1,0)+IF(DQ1298&lt;&gt;"",1,0)+IF(DR1298&lt;&gt;"",1,0)+IF(DT1298&lt;&gt;"",1,0)+IF(DU1298&lt;&gt;"",1,0)+IF(DV1298&lt;&gt;"",1,0)+IF(DW1298&lt;&gt;"",1,0)+IF(DX1298&lt;&gt;"",1,0)+IF(DZ1298&lt;&gt;"",1,0)+IF(EA1298&lt;&gt;"",1,0)+IF(EB1298&lt;&gt;"",1,0)+IF(EE1298&lt;&gt;"",1,0)</f>
        <v>5</v>
      </c>
      <c r="BA1298" s="2" t="n">
        <f aca="false">COUNTIF($DV1298:$EG1298, "&lt;&gt;")</f>
        <v>4</v>
      </c>
      <c r="BB1298" s="0" t="n">
        <f aca="false">AY1298*AX1298</f>
        <v>0</v>
      </c>
      <c r="BD1298" s="0" t="s">
        <v>153</v>
      </c>
      <c r="BH1298" s="0" t="s">
        <v>153</v>
      </c>
      <c r="BL1298" s="0" t="s">
        <v>153</v>
      </c>
      <c r="BP1298" s="0" t="s">
        <v>153</v>
      </c>
      <c r="BS1298" s="0" t="s">
        <v>153</v>
      </c>
      <c r="BY1298" s="0" t="s">
        <v>162</v>
      </c>
      <c r="CA1298" s="0" t="s">
        <v>153</v>
      </c>
      <c r="CK1298" s="0" t="s">
        <v>153</v>
      </c>
      <c r="CN1298" s="0" t="s">
        <v>153</v>
      </c>
      <c r="CP1298" s="0" t="s">
        <v>153</v>
      </c>
      <c r="CZ1298" s="0" t="s">
        <v>162</v>
      </c>
      <c r="DC1298" s="0" t="s">
        <v>153</v>
      </c>
      <c r="DF1298" s="0" t="s">
        <v>153</v>
      </c>
      <c r="DI1298" s="0" t="s">
        <v>153</v>
      </c>
      <c r="DJ1298" s="0" t="s">
        <v>162</v>
      </c>
      <c r="DL1298" s="0" t="s">
        <v>153</v>
      </c>
      <c r="DN1298" s="0" t="s">
        <v>153</v>
      </c>
      <c r="DS1298" s="0" t="s">
        <v>162</v>
      </c>
      <c r="DU1298" s="0" t="s">
        <v>153</v>
      </c>
      <c r="DX1298" s="0" t="s">
        <v>153</v>
      </c>
      <c r="EA1298" s="0" t="s">
        <v>153</v>
      </c>
      <c r="ED1298" s="0" t="s">
        <v>162</v>
      </c>
      <c r="EF1298" s="0" t="s">
        <v>153</v>
      </c>
    </row>
    <row r="1299" customFormat="false" ht="13.8" hidden="false" customHeight="false" outlineLevel="0" collapsed="false">
      <c r="A1299" s="0" t="s">
        <v>6041</v>
      </c>
      <c r="B1299" s="0" t="n">
        <v>78</v>
      </c>
      <c r="C1299" s="0" t="n">
        <v>421547</v>
      </c>
      <c r="D1299" s="0" t="s">
        <v>6037</v>
      </c>
      <c r="E1299" s="0" t="s">
        <v>1216</v>
      </c>
      <c r="F1299" s="0" t="str">
        <f aca="false">CONCATENATE(D1299," ",LEFT(H1299,4),"T=",AU1299,"D=",AV1299,"R=",AW1299,"M=",AX1299,"L=",AY1299,"B=",AZ1299)</f>
        <v>SHIVELY T=D=WARREN-WARD 5R=24M=4L=0B=5</v>
      </c>
      <c r="G1299" s="0" t="s">
        <v>176</v>
      </c>
      <c r="I1299" s="0" t="s">
        <v>6042</v>
      </c>
      <c r="J1299" s="0" t="s">
        <v>6043</v>
      </c>
      <c r="K1299" s="0" t="s">
        <v>143</v>
      </c>
      <c r="L1299" s="0" t="s">
        <v>162</v>
      </c>
      <c r="M1299" s="0" t="str">
        <f aca="false">RIGHT(N1299,LEN(N1299)-FIND(" ",N1299))</f>
        <v>TRUMBULL AVE SE</v>
      </c>
      <c r="N1299" s="0" t="s">
        <v>6040</v>
      </c>
      <c r="P1299" s="0" t="s">
        <v>145</v>
      </c>
      <c r="Q1299" s="0" t="s">
        <v>146</v>
      </c>
      <c r="R1299" s="0" t="n">
        <v>44484</v>
      </c>
      <c r="AD1299" s="0" t="s">
        <v>147</v>
      </c>
      <c r="AE1299" s="0" t="s">
        <v>148</v>
      </c>
      <c r="AF1299" s="0" t="s">
        <v>149</v>
      </c>
      <c r="AH1299" s="0" t="n">
        <v>14</v>
      </c>
      <c r="AI1299" s="0" t="n">
        <v>11</v>
      </c>
      <c r="AN1299" s="0" t="s">
        <v>145</v>
      </c>
      <c r="AO1299" s="0" t="s">
        <v>5514</v>
      </c>
      <c r="AP1299" s="0" t="s">
        <v>5515</v>
      </c>
      <c r="AQ1299" s="0" t="n">
        <v>9</v>
      </c>
      <c r="AR1299" s="0" t="n">
        <v>64</v>
      </c>
      <c r="AS1299" s="0" t="n">
        <v>32</v>
      </c>
      <c r="AV1299" s="0" t="s">
        <v>152</v>
      </c>
      <c r="AW1299" s="0" t="n">
        <f aca="false">COUNTA($BA1299:$EG1299)</f>
        <v>24</v>
      </c>
      <c r="AX1299" s="0" t="n">
        <f aca="false">COUNTIF($BC1299:$EG1299,"D")</f>
        <v>4</v>
      </c>
      <c r="AY1299" s="0" t="n">
        <f aca="false">COUNTIF($BC1299:$EG1299,"R")</f>
        <v>0</v>
      </c>
      <c r="AZ1299" s="2" t="n">
        <f aca="false">IF(DH1299&lt;&gt;"",1,0)+IF(DI1299&lt;&gt;"",1,0)+IF(DK1299&lt;&gt;"",1,0)+IF(DM1299&lt;&gt;"",1,0)+IF(DN1299&lt;&gt;"",1,0)+IF(DO1299&lt;&gt;"",1,0)+IF(DQ1299&lt;&gt;"",1,0)+IF(DR1299&lt;&gt;"",1,0)+IF(DT1299&lt;&gt;"",1,0)+IF(DU1299&lt;&gt;"",1,0)+IF(DV1299&lt;&gt;"",1,0)+IF(DW1299&lt;&gt;"",1,0)+IF(DX1299&lt;&gt;"",1,0)+IF(DZ1299&lt;&gt;"",1,0)+IF(EA1299&lt;&gt;"",1,0)+IF(EB1299&lt;&gt;"",1,0)+IF(EE1299&lt;&gt;"",1,0)</f>
        <v>5</v>
      </c>
      <c r="BA1299" s="2" t="n">
        <f aca="false">COUNTIF($DV1299:$EG1299, "&lt;&gt;")</f>
        <v>3</v>
      </c>
      <c r="BB1299" s="0" t="n">
        <f aca="false">AY1299*AX1299</f>
        <v>0</v>
      </c>
      <c r="BD1299" s="0" t="s">
        <v>153</v>
      </c>
      <c r="BJ1299" s="0" t="s">
        <v>153</v>
      </c>
      <c r="BL1299" s="0" t="s">
        <v>153</v>
      </c>
      <c r="BP1299" s="0" t="s">
        <v>153</v>
      </c>
      <c r="BS1299" s="0" t="s">
        <v>153</v>
      </c>
      <c r="BY1299" s="0" t="s">
        <v>162</v>
      </c>
      <c r="CA1299" s="0" t="s">
        <v>153</v>
      </c>
      <c r="CN1299" s="0" t="s">
        <v>153</v>
      </c>
      <c r="CO1299" s="0" t="s">
        <v>162</v>
      </c>
      <c r="CP1299" s="0" t="s">
        <v>153</v>
      </c>
      <c r="CV1299" s="0" t="s">
        <v>153</v>
      </c>
      <c r="CZ1299" s="0" t="s">
        <v>162</v>
      </c>
      <c r="DC1299" s="0" t="s">
        <v>153</v>
      </c>
      <c r="DF1299" s="0" t="s">
        <v>153</v>
      </c>
      <c r="DI1299" s="0" t="s">
        <v>153</v>
      </c>
      <c r="DL1299" s="0" t="s">
        <v>153</v>
      </c>
      <c r="DN1299" s="0" t="s">
        <v>153</v>
      </c>
      <c r="DS1299" s="0" t="s">
        <v>162</v>
      </c>
      <c r="DU1299" s="0" t="s">
        <v>153</v>
      </c>
      <c r="DX1299" s="0" t="s">
        <v>153</v>
      </c>
      <c r="EA1299" s="0" t="s">
        <v>153</v>
      </c>
      <c r="EF1299" s="0" t="s">
        <v>153</v>
      </c>
    </row>
    <row r="1300" customFormat="false" ht="13.8" hidden="false" customHeight="false" outlineLevel="0" collapsed="false">
      <c r="A1300" s="0" t="s">
        <v>6044</v>
      </c>
      <c r="B1300" s="0" t="n">
        <v>78</v>
      </c>
      <c r="C1300" s="0" t="n">
        <v>9100</v>
      </c>
      <c r="D1300" s="0" t="s">
        <v>6037</v>
      </c>
      <c r="E1300" s="0" t="s">
        <v>6045</v>
      </c>
      <c r="F1300" s="0" t="str">
        <f aca="false">CONCATENATE(D1300," ",LEFT(H1300,4),"T=",AU1300,"D=",AV1300,"R=",AW1300,"M=",AX1300,"L=",AY1300,"B=",AZ1300)</f>
        <v>SHIVELY T=D=WARREN-WARD 5R=6M=1L=0B=2</v>
      </c>
      <c r="G1300" s="0" t="s">
        <v>157</v>
      </c>
      <c r="I1300" s="0" t="s">
        <v>863</v>
      </c>
      <c r="J1300" s="0" t="s">
        <v>6046</v>
      </c>
      <c r="K1300" s="0" t="s">
        <v>143</v>
      </c>
      <c r="L1300" s="0" t="s">
        <v>162</v>
      </c>
      <c r="M1300" s="0" t="str">
        <f aca="false">RIGHT(N1300,LEN(N1300)-FIND(" ",N1300))</f>
        <v>TRUMBULL AVE SE</v>
      </c>
      <c r="N1300" s="0" t="s">
        <v>6040</v>
      </c>
      <c r="P1300" s="0" t="s">
        <v>145</v>
      </c>
      <c r="Q1300" s="0" t="s">
        <v>146</v>
      </c>
      <c r="R1300" s="0" t="n">
        <v>44484</v>
      </c>
      <c r="AD1300" s="0" t="s">
        <v>147</v>
      </c>
      <c r="AE1300" s="0" t="s">
        <v>148</v>
      </c>
      <c r="AF1300" s="0" t="s">
        <v>149</v>
      </c>
      <c r="AH1300" s="0" t="n">
        <v>14</v>
      </c>
      <c r="AI1300" s="0" t="n">
        <v>11</v>
      </c>
      <c r="AN1300" s="0" t="s">
        <v>145</v>
      </c>
      <c r="AO1300" s="0" t="s">
        <v>5514</v>
      </c>
      <c r="AP1300" s="0" t="s">
        <v>5515</v>
      </c>
      <c r="AQ1300" s="0" t="n">
        <v>9</v>
      </c>
      <c r="AR1300" s="0" t="n">
        <v>64</v>
      </c>
      <c r="AS1300" s="0" t="n">
        <v>32</v>
      </c>
      <c r="AV1300" s="0" t="s">
        <v>152</v>
      </c>
      <c r="AW1300" s="0" t="n">
        <f aca="false">COUNTA($BA1300:$EG1300)</f>
        <v>6</v>
      </c>
      <c r="AX1300" s="0" t="n">
        <f aca="false">COUNTIF($BC1300:$EG1300,"D")</f>
        <v>1</v>
      </c>
      <c r="AY1300" s="0" t="n">
        <f aca="false">COUNTIF($BC1300:$EG1300,"R")</f>
        <v>0</v>
      </c>
      <c r="AZ1300" s="2" t="n">
        <f aca="false">IF(DH1300&lt;&gt;"",1,0)+IF(DI1300&lt;&gt;"",1,0)+IF(DK1300&lt;&gt;"",1,0)+IF(DM1300&lt;&gt;"",1,0)+IF(DN1300&lt;&gt;"",1,0)+IF(DO1300&lt;&gt;"",1,0)+IF(DQ1300&lt;&gt;"",1,0)+IF(DR1300&lt;&gt;"",1,0)+IF(DT1300&lt;&gt;"",1,0)+IF(DU1300&lt;&gt;"",1,0)+IF(DV1300&lt;&gt;"",1,0)+IF(DW1300&lt;&gt;"",1,0)+IF(DX1300&lt;&gt;"",1,0)+IF(DZ1300&lt;&gt;"",1,0)+IF(EA1300&lt;&gt;"",1,0)+IF(EB1300&lt;&gt;"",1,0)+IF(EE1300&lt;&gt;"",1,0)</f>
        <v>2</v>
      </c>
      <c r="BA1300" s="2" t="n">
        <f aca="false">COUNTIF($DV1300:$EG1300, "&lt;&gt;")</f>
        <v>4</v>
      </c>
      <c r="BB1300" s="0" t="n">
        <f aca="false">AY1300*AX1300</f>
        <v>0</v>
      </c>
      <c r="DX1300" s="0" t="s">
        <v>153</v>
      </c>
      <c r="EA1300" s="0" t="s">
        <v>153</v>
      </c>
      <c r="ED1300" s="0" t="s">
        <v>162</v>
      </c>
      <c r="EF1300" s="0" t="s">
        <v>153</v>
      </c>
    </row>
    <row r="1301" customFormat="false" ht="13.8" hidden="false" customHeight="false" outlineLevel="0" collapsed="false">
      <c r="A1301" s="0" t="s">
        <v>6047</v>
      </c>
      <c r="B1301" s="0" t="n">
        <v>78</v>
      </c>
      <c r="C1301" s="0" t="n">
        <v>9102</v>
      </c>
      <c r="D1301" s="0" t="s">
        <v>6048</v>
      </c>
      <c r="E1301" s="0" t="s">
        <v>1606</v>
      </c>
      <c r="F1301" s="0" t="str">
        <f aca="false">CONCATENATE(D1301," ",LEFT(H1301,4),"T=",AU1301,"D=",AV1301,"R=",AW1301,"M=",AX1301,"L=",AY1301,"B=",AZ1301)</f>
        <v>NIMMAGADDA T=D=WARREN-WARD 5R=9M=1L=0B=5</v>
      </c>
      <c r="G1301" s="0" t="s">
        <v>284</v>
      </c>
      <c r="I1301" s="0" t="s">
        <v>858</v>
      </c>
      <c r="J1301" s="0" t="s">
        <v>6049</v>
      </c>
      <c r="K1301" s="0" t="s">
        <v>143</v>
      </c>
      <c r="M1301" s="0" t="str">
        <f aca="false">RIGHT(N1301,LEN(N1301)-FIND(" ",N1301))</f>
        <v>TRUMBULL AVE SE</v>
      </c>
      <c r="N1301" s="0" t="s">
        <v>6040</v>
      </c>
      <c r="P1301" s="0" t="s">
        <v>145</v>
      </c>
      <c r="Q1301" s="0" t="s">
        <v>146</v>
      </c>
      <c r="R1301" s="0" t="n">
        <v>44484</v>
      </c>
      <c r="AD1301" s="0" t="s">
        <v>147</v>
      </c>
      <c r="AE1301" s="0" t="s">
        <v>148</v>
      </c>
      <c r="AF1301" s="0" t="s">
        <v>149</v>
      </c>
      <c r="AH1301" s="0" t="n">
        <v>14</v>
      </c>
      <c r="AI1301" s="0" t="n">
        <v>11</v>
      </c>
      <c r="AN1301" s="0" t="s">
        <v>145</v>
      </c>
      <c r="AO1301" s="0" t="s">
        <v>5514</v>
      </c>
      <c r="AP1301" s="0" t="s">
        <v>5515</v>
      </c>
      <c r="AQ1301" s="0" t="n">
        <v>9</v>
      </c>
      <c r="AR1301" s="0" t="n">
        <v>64</v>
      </c>
      <c r="AS1301" s="0" t="n">
        <v>32</v>
      </c>
      <c r="AV1301" s="0" t="s">
        <v>152</v>
      </c>
      <c r="AW1301" s="0" t="n">
        <f aca="false">COUNTA($BA1301:$EG1301)</f>
        <v>9</v>
      </c>
      <c r="AX1301" s="0" t="n">
        <f aca="false">COUNTIF($BC1301:$EG1301,"D")</f>
        <v>1</v>
      </c>
      <c r="AY1301" s="0" t="n">
        <f aca="false">COUNTIF($BC1301:$EG1301,"R")</f>
        <v>0</v>
      </c>
      <c r="AZ1301" s="2" t="n">
        <f aca="false">IF(DH1301&lt;&gt;"",1,0)+IF(DI1301&lt;&gt;"",1,0)+IF(DK1301&lt;&gt;"",1,0)+IF(DM1301&lt;&gt;"",1,0)+IF(DN1301&lt;&gt;"",1,0)+IF(DO1301&lt;&gt;"",1,0)+IF(DQ1301&lt;&gt;"",1,0)+IF(DR1301&lt;&gt;"",1,0)+IF(DT1301&lt;&gt;"",1,0)+IF(DU1301&lt;&gt;"",1,0)+IF(DV1301&lt;&gt;"",1,0)+IF(DW1301&lt;&gt;"",1,0)+IF(DX1301&lt;&gt;"",1,0)+IF(DZ1301&lt;&gt;"",1,0)+IF(EA1301&lt;&gt;"",1,0)+IF(EB1301&lt;&gt;"",1,0)+IF(EE1301&lt;&gt;"",1,0)</f>
        <v>5</v>
      </c>
      <c r="BA1301" s="2" t="n">
        <f aca="false">COUNTIF($DV1301:$EG1301, "&lt;&gt;")</f>
        <v>3</v>
      </c>
      <c r="BB1301" s="0" t="n">
        <f aca="false">AY1301*AX1301</f>
        <v>0</v>
      </c>
      <c r="CZ1301" s="0" t="s">
        <v>162</v>
      </c>
      <c r="DI1301" s="0" t="s">
        <v>153</v>
      </c>
      <c r="DN1301" s="0" t="s">
        <v>153</v>
      </c>
      <c r="DU1301" s="0" t="s">
        <v>153</v>
      </c>
      <c r="DX1301" s="0" t="s">
        <v>153</v>
      </c>
      <c r="EA1301" s="0" t="s">
        <v>153</v>
      </c>
      <c r="EF1301" s="0" t="s">
        <v>153</v>
      </c>
    </row>
    <row r="1302" customFormat="false" ht="13.8" hidden="false" customHeight="false" outlineLevel="0" collapsed="false">
      <c r="A1302" s="0" t="s">
        <v>6050</v>
      </c>
      <c r="B1302" s="0" t="n">
        <v>78</v>
      </c>
      <c r="C1302" s="0" t="n">
        <v>15298</v>
      </c>
      <c r="D1302" s="0" t="s">
        <v>6051</v>
      </c>
      <c r="E1302" s="0" t="s">
        <v>1216</v>
      </c>
      <c r="F1302" s="0" t="str">
        <f aca="false">CONCATENATE(D1302," ",LEFT(H1302,4),"T=",AU1302,"D=",AV1302,"R=",AW1302,"M=",AX1302,"L=",AY1302,"B=",AZ1302)</f>
        <v>GILL T=D=WARREN-WARD 5R=32M=11L=0B=4</v>
      </c>
      <c r="I1302" s="0" t="s">
        <v>6052</v>
      </c>
      <c r="J1302" s="0" t="s">
        <v>6053</v>
      </c>
      <c r="K1302" s="0" t="s">
        <v>143</v>
      </c>
      <c r="L1302" s="0" t="s">
        <v>162</v>
      </c>
      <c r="M1302" s="0" t="str">
        <f aca="false">RIGHT(N1302,LEN(N1302)-FIND(" ",N1302))</f>
        <v>TRUMBULL AVE SE</v>
      </c>
      <c r="N1302" s="0" t="s">
        <v>6054</v>
      </c>
      <c r="P1302" s="0" t="s">
        <v>145</v>
      </c>
      <c r="Q1302" s="0" t="s">
        <v>146</v>
      </c>
      <c r="R1302" s="0" t="n">
        <v>44484</v>
      </c>
      <c r="AD1302" s="0" t="s">
        <v>147</v>
      </c>
      <c r="AE1302" s="0" t="s">
        <v>148</v>
      </c>
      <c r="AF1302" s="0" t="s">
        <v>149</v>
      </c>
      <c r="AH1302" s="0" t="n">
        <v>14</v>
      </c>
      <c r="AI1302" s="0" t="n">
        <v>11</v>
      </c>
      <c r="AN1302" s="0" t="s">
        <v>145</v>
      </c>
      <c r="AO1302" s="0" t="s">
        <v>5514</v>
      </c>
      <c r="AP1302" s="0" t="s">
        <v>5515</v>
      </c>
      <c r="AQ1302" s="0" t="n">
        <v>9</v>
      </c>
      <c r="AR1302" s="0" t="n">
        <v>64</v>
      </c>
      <c r="AS1302" s="0" t="n">
        <v>32</v>
      </c>
      <c r="AV1302" s="0" t="s">
        <v>152</v>
      </c>
      <c r="AW1302" s="0" t="n">
        <f aca="false">COUNTA($BA1302:$EG1302)</f>
        <v>32</v>
      </c>
      <c r="AX1302" s="0" t="n">
        <f aca="false">COUNTIF($BC1302:$EG1302,"D")</f>
        <v>11</v>
      </c>
      <c r="AY1302" s="0" t="n">
        <f aca="false">COUNTIF($BC1302:$EG1302,"R")</f>
        <v>0</v>
      </c>
      <c r="AZ1302" s="2" t="n">
        <f aca="false">IF(DH1302&lt;&gt;"",1,0)+IF(DI1302&lt;&gt;"",1,0)+IF(DK1302&lt;&gt;"",1,0)+IF(DM1302&lt;&gt;"",1,0)+IF(DN1302&lt;&gt;"",1,0)+IF(DO1302&lt;&gt;"",1,0)+IF(DQ1302&lt;&gt;"",1,0)+IF(DR1302&lt;&gt;"",1,0)+IF(DT1302&lt;&gt;"",1,0)+IF(DU1302&lt;&gt;"",1,0)+IF(DV1302&lt;&gt;"",1,0)+IF(DW1302&lt;&gt;"",1,0)+IF(DX1302&lt;&gt;"",1,0)+IF(DZ1302&lt;&gt;"",1,0)+IF(EA1302&lt;&gt;"",1,0)+IF(EB1302&lt;&gt;"",1,0)+IF(EE1302&lt;&gt;"",1,0)</f>
        <v>4</v>
      </c>
      <c r="BA1302" s="2" t="n">
        <f aca="false">COUNTIF($DV1302:$EG1302, "&lt;&gt;")</f>
        <v>2</v>
      </c>
      <c r="BB1302" s="0" t="n">
        <f aca="false">AY1302*AX1302</f>
        <v>0</v>
      </c>
      <c r="BD1302" s="0" t="s">
        <v>153</v>
      </c>
      <c r="BF1302" s="0" t="s">
        <v>153</v>
      </c>
      <c r="BH1302" s="0" t="s">
        <v>153</v>
      </c>
      <c r="BI1302" s="0" t="s">
        <v>153</v>
      </c>
      <c r="BL1302" s="0" t="s">
        <v>153</v>
      </c>
      <c r="BV1302" s="0" t="s">
        <v>153</v>
      </c>
      <c r="BY1302" s="0" t="s">
        <v>162</v>
      </c>
      <c r="CA1302" s="0" t="s">
        <v>153</v>
      </c>
      <c r="CC1302" s="0" t="s">
        <v>162</v>
      </c>
      <c r="CG1302" s="0" t="s">
        <v>153</v>
      </c>
      <c r="CL1302" s="0" t="s">
        <v>162</v>
      </c>
      <c r="CN1302" s="0" t="s">
        <v>153</v>
      </c>
      <c r="CP1302" s="0" t="s">
        <v>153</v>
      </c>
      <c r="CQ1302" s="0" t="s">
        <v>162</v>
      </c>
      <c r="CU1302" s="0" t="s">
        <v>162</v>
      </c>
      <c r="CV1302" s="0" t="s">
        <v>153</v>
      </c>
      <c r="CW1302" s="0" t="s">
        <v>162</v>
      </c>
      <c r="CY1302" s="0" t="s">
        <v>153</v>
      </c>
      <c r="DC1302" s="0" t="s">
        <v>153</v>
      </c>
      <c r="DD1302" s="0" t="s">
        <v>162</v>
      </c>
      <c r="DF1302" s="0" t="s">
        <v>153</v>
      </c>
      <c r="DG1302" s="0" t="s">
        <v>162</v>
      </c>
      <c r="DI1302" s="0" t="s">
        <v>153</v>
      </c>
      <c r="DJ1302" s="0" t="s">
        <v>162</v>
      </c>
      <c r="DL1302" s="0" t="s">
        <v>153</v>
      </c>
      <c r="DN1302" s="0" t="s">
        <v>153</v>
      </c>
      <c r="DS1302" s="0" t="s">
        <v>162</v>
      </c>
      <c r="DU1302" s="0" t="s">
        <v>153</v>
      </c>
      <c r="DW1302" s="0" t="s">
        <v>162</v>
      </c>
      <c r="EF1302" s="0" t="s">
        <v>153</v>
      </c>
    </row>
    <row r="1303" customFormat="false" ht="13.8" hidden="false" customHeight="false" outlineLevel="0" collapsed="false">
      <c r="A1303" s="0" t="s">
        <v>6055</v>
      </c>
      <c r="B1303" s="0" t="n">
        <v>78</v>
      </c>
      <c r="C1303" s="0" t="n">
        <v>199019</v>
      </c>
      <c r="D1303" s="0" t="s">
        <v>6051</v>
      </c>
      <c r="E1303" s="0" t="s">
        <v>509</v>
      </c>
      <c r="F1303" s="0" t="str">
        <f aca="false">CONCATENATE(D1303," ",LEFT(H1303,4),"T=",AU1303,"D=",AV1303,"R=",AW1303,"M=",AX1303,"L=",AY1303,"B=",AZ1303)</f>
        <v>GILL T=D=WARREN-WARD 5R=24M=7L=0B=4</v>
      </c>
      <c r="G1303" s="0" t="s">
        <v>176</v>
      </c>
      <c r="I1303" s="0" t="s">
        <v>6056</v>
      </c>
      <c r="J1303" s="0" t="s">
        <v>6057</v>
      </c>
      <c r="K1303" s="0" t="s">
        <v>143</v>
      </c>
      <c r="L1303" s="0" t="s">
        <v>162</v>
      </c>
      <c r="M1303" s="0" t="str">
        <f aca="false">RIGHT(N1303,LEN(N1303)-FIND(" ",N1303))</f>
        <v>TRUMBULL AVE SE</v>
      </c>
      <c r="N1303" s="0" t="s">
        <v>6054</v>
      </c>
      <c r="P1303" s="0" t="s">
        <v>145</v>
      </c>
      <c r="Q1303" s="0" t="s">
        <v>146</v>
      </c>
      <c r="R1303" s="0" t="n">
        <v>44484</v>
      </c>
      <c r="AD1303" s="0" t="s">
        <v>147</v>
      </c>
      <c r="AE1303" s="0" t="s">
        <v>148</v>
      </c>
      <c r="AF1303" s="0" t="s">
        <v>149</v>
      </c>
      <c r="AH1303" s="0" t="n">
        <v>14</v>
      </c>
      <c r="AI1303" s="0" t="n">
        <v>11</v>
      </c>
      <c r="AN1303" s="0" t="s">
        <v>145</v>
      </c>
      <c r="AO1303" s="0" t="s">
        <v>5514</v>
      </c>
      <c r="AP1303" s="0" t="s">
        <v>5515</v>
      </c>
      <c r="AQ1303" s="0" t="n">
        <v>9</v>
      </c>
      <c r="AR1303" s="0" t="n">
        <v>64</v>
      </c>
      <c r="AS1303" s="0" t="n">
        <v>32</v>
      </c>
      <c r="AV1303" s="0" t="s">
        <v>152</v>
      </c>
      <c r="AW1303" s="0" t="n">
        <f aca="false">COUNTA($BA1303:$EG1303)</f>
        <v>24</v>
      </c>
      <c r="AX1303" s="0" t="n">
        <f aca="false">COUNTIF($BC1303:$EG1303,"D")</f>
        <v>7</v>
      </c>
      <c r="AY1303" s="0" t="n">
        <f aca="false">COUNTIF($BC1303:$EG1303,"R")</f>
        <v>0</v>
      </c>
      <c r="AZ1303" s="2" t="n">
        <f aca="false">IF(DH1303&lt;&gt;"",1,0)+IF(DI1303&lt;&gt;"",1,0)+IF(DK1303&lt;&gt;"",1,0)+IF(DM1303&lt;&gt;"",1,0)+IF(DN1303&lt;&gt;"",1,0)+IF(DO1303&lt;&gt;"",1,0)+IF(DQ1303&lt;&gt;"",1,0)+IF(DR1303&lt;&gt;"",1,0)+IF(DT1303&lt;&gt;"",1,0)+IF(DU1303&lt;&gt;"",1,0)+IF(DV1303&lt;&gt;"",1,0)+IF(DW1303&lt;&gt;"",1,0)+IF(DX1303&lt;&gt;"",1,0)+IF(DZ1303&lt;&gt;"",1,0)+IF(EA1303&lt;&gt;"",1,0)+IF(EB1303&lt;&gt;"",1,0)+IF(EE1303&lt;&gt;"",1,0)</f>
        <v>4</v>
      </c>
      <c r="BA1303" s="2" t="n">
        <f aca="false">COUNTIF($DV1303:$EG1303, "&lt;&gt;")</f>
        <v>2</v>
      </c>
      <c r="BB1303" s="0" t="n">
        <f aca="false">AY1303*AX1303</f>
        <v>0</v>
      </c>
      <c r="BL1303" s="0" t="s">
        <v>153</v>
      </c>
      <c r="BV1303" s="0" t="s">
        <v>153</v>
      </c>
      <c r="BY1303" s="0" t="s">
        <v>162</v>
      </c>
      <c r="CA1303" s="0" t="s">
        <v>153</v>
      </c>
      <c r="CC1303" s="0" t="s">
        <v>162</v>
      </c>
      <c r="CG1303" s="0" t="s">
        <v>153</v>
      </c>
      <c r="CL1303" s="0" t="s">
        <v>162</v>
      </c>
      <c r="CN1303" s="0" t="s">
        <v>153</v>
      </c>
      <c r="CP1303" s="0" t="s">
        <v>153</v>
      </c>
      <c r="CT1303" s="0" t="s">
        <v>153</v>
      </c>
      <c r="CU1303" s="0" t="s">
        <v>162</v>
      </c>
      <c r="CY1303" s="0" t="s">
        <v>153</v>
      </c>
      <c r="DC1303" s="0" t="s">
        <v>153</v>
      </c>
      <c r="DF1303" s="0" t="s">
        <v>153</v>
      </c>
      <c r="DI1303" s="0" t="s">
        <v>153</v>
      </c>
      <c r="DJ1303" s="0" t="s">
        <v>162</v>
      </c>
      <c r="DL1303" s="0" t="s">
        <v>153</v>
      </c>
      <c r="DN1303" s="0" t="s">
        <v>153</v>
      </c>
      <c r="DS1303" s="0" t="s">
        <v>162</v>
      </c>
      <c r="DU1303" s="0" t="s">
        <v>153</v>
      </c>
      <c r="DW1303" s="0" t="s">
        <v>162</v>
      </c>
      <c r="EF1303" s="0" t="s">
        <v>153</v>
      </c>
    </row>
    <row r="1304" customFormat="false" ht="13.8" hidden="false" customHeight="false" outlineLevel="0" collapsed="false">
      <c r="A1304" s="0" t="s">
        <v>6058</v>
      </c>
      <c r="B1304" s="0" t="n">
        <v>78</v>
      </c>
      <c r="C1304" s="0" t="n">
        <v>320541</v>
      </c>
      <c r="D1304" s="0" t="s">
        <v>6059</v>
      </c>
      <c r="E1304" s="0" t="s">
        <v>3310</v>
      </c>
      <c r="F1304" s="0" t="str">
        <f aca="false">CONCATENATE(D1304," ",LEFT(H1304,4),"T=",AU1304,"D=",AV1304,"R=",AW1304,"M=",AX1304,"L=",AY1304,"B=",AZ1304)</f>
        <v>WILTROUT OWENS T=D=WARREN-WARD 5R=3M=0L=0B=0</v>
      </c>
      <c r="G1304" s="0" t="s">
        <v>140</v>
      </c>
      <c r="I1304" s="0" t="s">
        <v>6060</v>
      </c>
      <c r="J1304" s="0" t="s">
        <v>6061</v>
      </c>
      <c r="K1304" s="0" t="s">
        <v>143</v>
      </c>
      <c r="M1304" s="0" t="str">
        <f aca="false">RIGHT(N1304,LEN(N1304)-FIND(" ",N1304))</f>
        <v>TRUMBULL AVE SE</v>
      </c>
      <c r="N1304" s="0" t="s">
        <v>6062</v>
      </c>
      <c r="P1304" s="0" t="s">
        <v>145</v>
      </c>
      <c r="Q1304" s="0" t="s">
        <v>146</v>
      </c>
      <c r="R1304" s="0" t="n">
        <v>44484</v>
      </c>
      <c r="AD1304" s="0" t="s">
        <v>147</v>
      </c>
      <c r="AE1304" s="0" t="s">
        <v>148</v>
      </c>
      <c r="AF1304" s="0" t="s">
        <v>149</v>
      </c>
      <c r="AH1304" s="0" t="n">
        <v>14</v>
      </c>
      <c r="AI1304" s="0" t="n">
        <v>11</v>
      </c>
      <c r="AN1304" s="0" t="s">
        <v>145</v>
      </c>
      <c r="AO1304" s="0" t="s">
        <v>5514</v>
      </c>
      <c r="AP1304" s="0" t="s">
        <v>5515</v>
      </c>
      <c r="AQ1304" s="0" t="n">
        <v>9</v>
      </c>
      <c r="AR1304" s="0" t="n">
        <v>64</v>
      </c>
      <c r="AS1304" s="0" t="n">
        <v>32</v>
      </c>
      <c r="AV1304" s="0" t="s">
        <v>152</v>
      </c>
      <c r="AW1304" s="0" t="n">
        <f aca="false">COUNTA($BA1304:$EG1304)</f>
        <v>3</v>
      </c>
      <c r="AX1304" s="0" t="n">
        <f aca="false">COUNTIF($BC1304:$EG1304,"D")</f>
        <v>0</v>
      </c>
      <c r="AY1304" s="0" t="n">
        <f aca="false">COUNTIF($BC1304:$EG1304,"R")</f>
        <v>0</v>
      </c>
      <c r="AZ1304" s="2" t="n">
        <f aca="false">IF(DH1304&lt;&gt;"",1,0)+IF(DI1304&lt;&gt;"",1,0)+IF(DK1304&lt;&gt;"",1,0)+IF(DM1304&lt;&gt;"",1,0)+IF(DN1304&lt;&gt;"",1,0)+IF(DO1304&lt;&gt;"",1,0)+IF(DQ1304&lt;&gt;"",1,0)+IF(DR1304&lt;&gt;"",1,0)+IF(DT1304&lt;&gt;"",1,0)+IF(DU1304&lt;&gt;"",1,0)+IF(DV1304&lt;&gt;"",1,0)+IF(DW1304&lt;&gt;"",1,0)+IF(DX1304&lt;&gt;"",1,0)+IF(DZ1304&lt;&gt;"",1,0)+IF(EA1304&lt;&gt;"",1,0)+IF(EB1304&lt;&gt;"",1,0)+IF(EE1304&lt;&gt;"",1,0)</f>
        <v>0</v>
      </c>
      <c r="BA1304" s="2" t="n">
        <f aca="false">COUNTIF($DV1304:$EG1304, "&lt;&gt;")</f>
        <v>1</v>
      </c>
      <c r="BB1304" s="0" t="n">
        <f aca="false">AY1304*AX1304</f>
        <v>0</v>
      </c>
      <c r="EF1304" s="0" t="s">
        <v>153</v>
      </c>
    </row>
    <row r="1305" customFormat="false" ht="13.8" hidden="false" customHeight="false" outlineLevel="0" collapsed="false">
      <c r="A1305" s="0" t="s">
        <v>6063</v>
      </c>
      <c r="B1305" s="0" t="n">
        <v>78</v>
      </c>
      <c r="C1305" s="0" t="n">
        <v>369437</v>
      </c>
      <c r="D1305" s="0" t="s">
        <v>6064</v>
      </c>
      <c r="E1305" s="0" t="s">
        <v>1960</v>
      </c>
      <c r="F1305" s="0" t="str">
        <f aca="false">CONCATENATE(D1305," ",LEFT(H1305,4),"T=",AU1305,"D=",AV1305,"R=",AW1305,"M=",AX1305,"L=",AY1305,"B=",AZ1305)</f>
        <v>CLOVER T=D=WARREN-WARD 5R=4M=0L=0B=0</v>
      </c>
      <c r="G1305" s="0" t="s">
        <v>3782</v>
      </c>
      <c r="I1305" s="0" t="s">
        <v>6065</v>
      </c>
      <c r="J1305" s="0" t="s">
        <v>688</v>
      </c>
      <c r="K1305" s="0" t="s">
        <v>143</v>
      </c>
      <c r="M1305" s="0" t="str">
        <f aca="false">RIGHT(N1305,LEN(N1305)-FIND(" ",N1305))</f>
        <v>TRUMBULL AVE SE</v>
      </c>
      <c r="N1305" s="0" t="s">
        <v>6062</v>
      </c>
      <c r="P1305" s="0" t="s">
        <v>145</v>
      </c>
      <c r="Q1305" s="0" t="s">
        <v>146</v>
      </c>
      <c r="R1305" s="0" t="n">
        <v>44484</v>
      </c>
      <c r="AD1305" s="0" t="s">
        <v>147</v>
      </c>
      <c r="AE1305" s="0" t="s">
        <v>148</v>
      </c>
      <c r="AF1305" s="0" t="s">
        <v>149</v>
      </c>
      <c r="AH1305" s="0" t="n">
        <v>14</v>
      </c>
      <c r="AI1305" s="0" t="n">
        <v>11</v>
      </c>
      <c r="AN1305" s="0" t="s">
        <v>145</v>
      </c>
      <c r="AO1305" s="0" t="s">
        <v>5514</v>
      </c>
      <c r="AP1305" s="0" t="s">
        <v>5515</v>
      </c>
      <c r="AQ1305" s="0" t="n">
        <v>9</v>
      </c>
      <c r="AR1305" s="0" t="n">
        <v>64</v>
      </c>
      <c r="AS1305" s="0" t="n">
        <v>32</v>
      </c>
      <c r="AV1305" s="0" t="s">
        <v>152</v>
      </c>
      <c r="AW1305" s="0" t="n">
        <f aca="false">COUNTA($BA1305:$EG1305)</f>
        <v>4</v>
      </c>
      <c r="AX1305" s="0" t="n">
        <f aca="false">COUNTIF($BC1305:$EG1305,"D")</f>
        <v>0</v>
      </c>
      <c r="AY1305" s="0" t="n">
        <f aca="false">COUNTIF($BC1305:$EG1305,"R")</f>
        <v>0</v>
      </c>
      <c r="AZ1305" s="2" t="n">
        <f aca="false">IF(DH1305&lt;&gt;"",1,0)+IF(DI1305&lt;&gt;"",1,0)+IF(DK1305&lt;&gt;"",1,0)+IF(DM1305&lt;&gt;"",1,0)+IF(DN1305&lt;&gt;"",1,0)+IF(DO1305&lt;&gt;"",1,0)+IF(DQ1305&lt;&gt;"",1,0)+IF(DR1305&lt;&gt;"",1,0)+IF(DT1305&lt;&gt;"",1,0)+IF(DU1305&lt;&gt;"",1,0)+IF(DV1305&lt;&gt;"",1,0)+IF(DW1305&lt;&gt;"",1,0)+IF(DX1305&lt;&gt;"",1,0)+IF(DZ1305&lt;&gt;"",1,0)+IF(EA1305&lt;&gt;"",1,0)+IF(EB1305&lt;&gt;"",1,0)+IF(EE1305&lt;&gt;"",1,0)</f>
        <v>0</v>
      </c>
      <c r="BA1305" s="2" t="n">
        <f aca="false">COUNTIF($DV1305:$EG1305, "&lt;&gt;")</f>
        <v>1</v>
      </c>
      <c r="BB1305" s="0" t="n">
        <f aca="false">AY1305*AX1305</f>
        <v>0</v>
      </c>
      <c r="CP1305" s="0" t="s">
        <v>153</v>
      </c>
      <c r="EF1305" s="0" t="s">
        <v>153</v>
      </c>
    </row>
    <row r="1306" customFormat="false" ht="13.8" hidden="false" customHeight="false" outlineLevel="0" collapsed="false">
      <c r="A1306" s="0" t="s">
        <v>6066</v>
      </c>
      <c r="B1306" s="0" t="n">
        <v>78</v>
      </c>
      <c r="C1306" s="0" t="n">
        <v>367374</v>
      </c>
      <c r="D1306" s="0" t="s">
        <v>6067</v>
      </c>
      <c r="E1306" s="0" t="s">
        <v>1702</v>
      </c>
      <c r="F1306" s="0" t="str">
        <f aca="false">CONCATENATE(D1306," ",LEFT(H1306,4),"T=",AU1306,"D=",AV1306,"R=",AW1306,"M=",AX1306,"L=",AY1306,"B=",AZ1306)</f>
        <v>PINKERTON T=D=WARREN-WARD 5R=24M=6L=0B=6</v>
      </c>
      <c r="G1306" s="0" t="s">
        <v>220</v>
      </c>
      <c r="I1306" s="0" t="s">
        <v>6068</v>
      </c>
      <c r="J1306" s="0" t="s">
        <v>6069</v>
      </c>
      <c r="K1306" s="0" t="s">
        <v>143</v>
      </c>
      <c r="L1306" s="0" t="s">
        <v>162</v>
      </c>
      <c r="M1306" s="0" t="str">
        <f aca="false">RIGHT(N1306,LEN(N1306)-FIND(" ",N1306))</f>
        <v>TRUMBULL AVE SE</v>
      </c>
      <c r="N1306" s="0" t="s">
        <v>6070</v>
      </c>
      <c r="P1306" s="0" t="s">
        <v>145</v>
      </c>
      <c r="Q1306" s="0" t="s">
        <v>146</v>
      </c>
      <c r="R1306" s="0" t="n">
        <v>44484</v>
      </c>
      <c r="AD1306" s="0" t="s">
        <v>147</v>
      </c>
      <c r="AE1306" s="0" t="s">
        <v>148</v>
      </c>
      <c r="AF1306" s="0" t="s">
        <v>149</v>
      </c>
      <c r="AH1306" s="0" t="n">
        <v>14</v>
      </c>
      <c r="AI1306" s="0" t="n">
        <v>11</v>
      </c>
      <c r="AN1306" s="0" t="s">
        <v>145</v>
      </c>
      <c r="AO1306" s="0" t="s">
        <v>5514</v>
      </c>
      <c r="AP1306" s="0" t="s">
        <v>5515</v>
      </c>
      <c r="AQ1306" s="0" t="n">
        <v>9</v>
      </c>
      <c r="AR1306" s="0" t="n">
        <v>64</v>
      </c>
      <c r="AS1306" s="0" t="n">
        <v>32</v>
      </c>
      <c r="AV1306" s="0" t="s">
        <v>152</v>
      </c>
      <c r="AW1306" s="0" t="n">
        <f aca="false">COUNTA($BA1306:$EG1306)</f>
        <v>24</v>
      </c>
      <c r="AX1306" s="0" t="n">
        <f aca="false">COUNTIF($BC1306:$EG1306,"D")</f>
        <v>6</v>
      </c>
      <c r="AY1306" s="0" t="n">
        <f aca="false">COUNTIF($BC1306:$EG1306,"R")</f>
        <v>0</v>
      </c>
      <c r="AZ1306" s="2" t="n">
        <f aca="false">IF(DH1306&lt;&gt;"",1,0)+IF(DI1306&lt;&gt;"",1,0)+IF(DK1306&lt;&gt;"",1,0)+IF(DM1306&lt;&gt;"",1,0)+IF(DN1306&lt;&gt;"",1,0)+IF(DO1306&lt;&gt;"",1,0)+IF(DQ1306&lt;&gt;"",1,0)+IF(DR1306&lt;&gt;"",1,0)+IF(DT1306&lt;&gt;"",1,0)+IF(DU1306&lt;&gt;"",1,0)+IF(DV1306&lt;&gt;"",1,0)+IF(DW1306&lt;&gt;"",1,0)+IF(DX1306&lt;&gt;"",1,0)+IF(DZ1306&lt;&gt;"",1,0)+IF(EA1306&lt;&gt;"",1,0)+IF(EB1306&lt;&gt;"",1,0)+IF(EE1306&lt;&gt;"",1,0)</f>
        <v>6</v>
      </c>
      <c r="BA1306" s="2" t="n">
        <f aca="false">COUNTIF($DV1306:$EG1306, "&lt;&gt;")</f>
        <v>4</v>
      </c>
      <c r="BB1306" s="0" t="n">
        <f aca="false">AY1306*AX1306</f>
        <v>0</v>
      </c>
      <c r="BL1306" s="0" t="s">
        <v>153</v>
      </c>
      <c r="BP1306" s="0" t="s">
        <v>153</v>
      </c>
      <c r="BR1306" s="0" t="s">
        <v>153</v>
      </c>
      <c r="BS1306" s="0" t="s">
        <v>153</v>
      </c>
      <c r="BY1306" s="0" t="s">
        <v>162</v>
      </c>
      <c r="CA1306" s="0" t="s">
        <v>153</v>
      </c>
      <c r="CG1306" s="0" t="s">
        <v>153</v>
      </c>
      <c r="CH1306" s="0" t="s">
        <v>162</v>
      </c>
      <c r="CK1306" s="0" t="s">
        <v>153</v>
      </c>
      <c r="CN1306" s="0" t="s">
        <v>153</v>
      </c>
      <c r="CP1306" s="0" t="s">
        <v>153</v>
      </c>
      <c r="CZ1306" s="0" t="s">
        <v>162</v>
      </c>
      <c r="DC1306" s="0" t="s">
        <v>153</v>
      </c>
      <c r="DI1306" s="0" t="s">
        <v>153</v>
      </c>
      <c r="DN1306" s="0" t="s">
        <v>153</v>
      </c>
      <c r="DS1306" s="0" t="s">
        <v>162</v>
      </c>
      <c r="DT1306" s="0" t="s">
        <v>162</v>
      </c>
      <c r="DU1306" s="0" t="s">
        <v>153</v>
      </c>
      <c r="DX1306" s="0" t="s">
        <v>153</v>
      </c>
      <c r="EA1306" s="0" t="s">
        <v>153</v>
      </c>
      <c r="ED1306" s="0" t="s">
        <v>162</v>
      </c>
      <c r="EF1306" s="0" t="s">
        <v>153</v>
      </c>
    </row>
    <row r="1307" customFormat="false" ht="13.8" hidden="false" customHeight="false" outlineLevel="0" collapsed="false">
      <c r="A1307" s="0" t="s">
        <v>6071</v>
      </c>
      <c r="B1307" s="0" t="n">
        <v>78</v>
      </c>
      <c r="C1307" s="0" t="n">
        <v>475686</v>
      </c>
      <c r="D1307" s="0" t="s">
        <v>6067</v>
      </c>
      <c r="E1307" s="0" t="s">
        <v>6072</v>
      </c>
      <c r="F1307" s="0" t="str">
        <f aca="false">CONCATENATE(D1307," ",LEFT(H1307,4),"T=",AU1307,"D=",AV1307,"R=",AW1307,"M=",AX1307,"L=",AY1307,"B=",AZ1307)</f>
        <v>PINKERTON T=D=WARREN-WARD 5R=6M=1L=0B=3</v>
      </c>
      <c r="G1307" s="0" t="s">
        <v>6073</v>
      </c>
      <c r="I1307" s="0" t="s">
        <v>6074</v>
      </c>
      <c r="J1307" s="0" t="s">
        <v>185</v>
      </c>
      <c r="K1307" s="0" t="s">
        <v>186</v>
      </c>
      <c r="M1307" s="0" t="str">
        <f aca="false">RIGHT(N1307,LEN(N1307)-FIND(" ",N1307))</f>
        <v>TRUMBULL AVE SE</v>
      </c>
      <c r="N1307" s="0" t="s">
        <v>6070</v>
      </c>
      <c r="P1307" s="0" t="s">
        <v>145</v>
      </c>
      <c r="Q1307" s="0" t="s">
        <v>146</v>
      </c>
      <c r="R1307" s="0" t="n">
        <v>44484</v>
      </c>
      <c r="AD1307" s="0" t="s">
        <v>147</v>
      </c>
      <c r="AE1307" s="0" t="s">
        <v>148</v>
      </c>
      <c r="AF1307" s="0" t="s">
        <v>149</v>
      </c>
      <c r="AH1307" s="0" t="n">
        <v>14</v>
      </c>
      <c r="AI1307" s="0" t="n">
        <v>11</v>
      </c>
      <c r="AN1307" s="0" t="s">
        <v>145</v>
      </c>
      <c r="AO1307" s="0" t="s">
        <v>5514</v>
      </c>
      <c r="AP1307" s="0" t="s">
        <v>5515</v>
      </c>
      <c r="AQ1307" s="0" t="n">
        <v>9</v>
      </c>
      <c r="AR1307" s="0" t="n">
        <v>64</v>
      </c>
      <c r="AS1307" s="0" t="n">
        <v>32</v>
      </c>
      <c r="AV1307" s="0" t="s">
        <v>152</v>
      </c>
      <c r="AW1307" s="0" t="n">
        <f aca="false">COUNTA($BA1307:$EG1307)</f>
        <v>6</v>
      </c>
      <c r="AX1307" s="0" t="n">
        <f aca="false">COUNTIF($BC1307:$EG1307,"D")</f>
        <v>1</v>
      </c>
      <c r="AY1307" s="0" t="n">
        <f aca="false">COUNTIF($BC1307:$EG1307,"R")</f>
        <v>0</v>
      </c>
      <c r="AZ1307" s="2" t="n">
        <f aca="false">IF(DH1307&lt;&gt;"",1,0)+IF(DI1307&lt;&gt;"",1,0)+IF(DK1307&lt;&gt;"",1,0)+IF(DM1307&lt;&gt;"",1,0)+IF(DN1307&lt;&gt;"",1,0)+IF(DO1307&lt;&gt;"",1,0)+IF(DQ1307&lt;&gt;"",1,0)+IF(DR1307&lt;&gt;"",1,0)+IF(DT1307&lt;&gt;"",1,0)+IF(DU1307&lt;&gt;"",1,0)+IF(DV1307&lt;&gt;"",1,0)+IF(DW1307&lt;&gt;"",1,0)+IF(DX1307&lt;&gt;"",1,0)+IF(DZ1307&lt;&gt;"",1,0)+IF(EA1307&lt;&gt;"",1,0)+IF(EB1307&lt;&gt;"",1,0)+IF(EE1307&lt;&gt;"",1,0)</f>
        <v>3</v>
      </c>
      <c r="BA1307" s="2" t="n">
        <f aca="false">COUNTIF($DV1307:$EG1307, "&lt;&gt;")</f>
        <v>0</v>
      </c>
      <c r="BB1307" s="0" t="n">
        <f aca="false">AY1307*AX1307</f>
        <v>0</v>
      </c>
      <c r="DC1307" s="0" t="s">
        <v>153</v>
      </c>
      <c r="DI1307" s="0" t="s">
        <v>153</v>
      </c>
      <c r="DM1307" s="0" t="s">
        <v>162</v>
      </c>
      <c r="DN1307" s="0" t="s">
        <v>153</v>
      </c>
    </row>
    <row r="1308" customFormat="false" ht="13.8" hidden="false" customHeight="false" outlineLevel="0" collapsed="false">
      <c r="A1308" s="0" t="s">
        <v>6075</v>
      </c>
      <c r="B1308" s="0" t="n">
        <v>78</v>
      </c>
      <c r="C1308" s="0" t="n">
        <v>289239</v>
      </c>
      <c r="D1308" s="0" t="s">
        <v>421</v>
      </c>
      <c r="E1308" s="0" t="s">
        <v>723</v>
      </c>
      <c r="F1308" s="0" t="str">
        <f aca="false">CONCATENATE(D1308," ",LEFT(H1308,4),"T=",AU1308,"D=",AV1308,"R=",AW1308,"M=",AX1308,"L=",AY1308,"B=",AZ1308)</f>
        <v>SMITH T=D=WARREN-WARD 5R=7M=0L=0B=1</v>
      </c>
      <c r="I1308" s="0" t="s">
        <v>6076</v>
      </c>
      <c r="J1308" s="0" t="s">
        <v>688</v>
      </c>
      <c r="K1308" s="0" t="s">
        <v>143</v>
      </c>
      <c r="M1308" s="0" t="str">
        <f aca="false">RIGHT(N1308,LEN(N1308)-FIND(" ",N1308))</f>
        <v>TRUMBULL AVE SE</v>
      </c>
      <c r="N1308" s="0" t="s">
        <v>6077</v>
      </c>
      <c r="P1308" s="0" t="s">
        <v>145</v>
      </c>
      <c r="Q1308" s="0" t="s">
        <v>146</v>
      </c>
      <c r="R1308" s="0" t="n">
        <v>44484</v>
      </c>
      <c r="AD1308" s="0" t="s">
        <v>147</v>
      </c>
      <c r="AE1308" s="0" t="s">
        <v>148</v>
      </c>
      <c r="AF1308" s="0" t="s">
        <v>149</v>
      </c>
      <c r="AH1308" s="0" t="n">
        <v>14</v>
      </c>
      <c r="AI1308" s="0" t="n">
        <v>11</v>
      </c>
      <c r="AN1308" s="0" t="s">
        <v>145</v>
      </c>
      <c r="AO1308" s="0" t="s">
        <v>5514</v>
      </c>
      <c r="AP1308" s="0" t="s">
        <v>5515</v>
      </c>
      <c r="AQ1308" s="0" t="n">
        <v>9</v>
      </c>
      <c r="AR1308" s="0" t="n">
        <v>64</v>
      </c>
      <c r="AS1308" s="0" t="n">
        <v>32</v>
      </c>
      <c r="AV1308" s="0" t="s">
        <v>152</v>
      </c>
      <c r="AW1308" s="0" t="n">
        <f aca="false">COUNTA($BA1308:$EG1308)</f>
        <v>7</v>
      </c>
      <c r="AX1308" s="0" t="n">
        <f aca="false">COUNTIF($BC1308:$EG1308,"D")</f>
        <v>0</v>
      </c>
      <c r="AY1308" s="0" t="n">
        <f aca="false">COUNTIF($BC1308:$EG1308,"R")</f>
        <v>0</v>
      </c>
      <c r="AZ1308" s="2" t="n">
        <f aca="false">IF(DH1308&lt;&gt;"",1,0)+IF(DI1308&lt;&gt;"",1,0)+IF(DK1308&lt;&gt;"",1,0)+IF(DM1308&lt;&gt;"",1,0)+IF(DN1308&lt;&gt;"",1,0)+IF(DO1308&lt;&gt;"",1,0)+IF(DQ1308&lt;&gt;"",1,0)+IF(DR1308&lt;&gt;"",1,0)+IF(DT1308&lt;&gt;"",1,0)+IF(DU1308&lt;&gt;"",1,0)+IF(DV1308&lt;&gt;"",1,0)+IF(DW1308&lt;&gt;"",1,0)+IF(DX1308&lt;&gt;"",1,0)+IF(DZ1308&lt;&gt;"",1,0)+IF(EA1308&lt;&gt;"",1,0)+IF(EB1308&lt;&gt;"",1,0)+IF(EE1308&lt;&gt;"",1,0)</f>
        <v>1</v>
      </c>
      <c r="BA1308" s="2" t="n">
        <f aca="false">COUNTIF($DV1308:$EG1308, "&lt;&gt;")</f>
        <v>1</v>
      </c>
      <c r="BB1308" s="0" t="n">
        <f aca="false">AY1308*AX1308</f>
        <v>0</v>
      </c>
      <c r="BD1308" s="0" t="s">
        <v>153</v>
      </c>
      <c r="BL1308" s="0" t="s">
        <v>153</v>
      </c>
      <c r="DC1308" s="0" t="s">
        <v>153</v>
      </c>
      <c r="DN1308" s="0" t="s">
        <v>153</v>
      </c>
      <c r="EF1308" s="0" t="s">
        <v>153</v>
      </c>
    </row>
    <row r="1309" customFormat="false" ht="13.8" hidden="false" customHeight="false" outlineLevel="0" collapsed="false">
      <c r="A1309" s="0" t="s">
        <v>6078</v>
      </c>
      <c r="B1309" s="0" t="n">
        <v>78</v>
      </c>
      <c r="C1309" s="0" t="n">
        <v>171305</v>
      </c>
      <c r="D1309" s="0" t="s">
        <v>5846</v>
      </c>
      <c r="E1309" s="0" t="s">
        <v>642</v>
      </c>
      <c r="F1309" s="0" t="str">
        <f aca="false">CONCATENATE(D1309," ",LEFT(H1309,4),"T=",AU1309,"D=",AV1309,"R=",AW1309,"M=",AX1309,"L=",AY1309,"B=",AZ1309)</f>
        <v>FREEMAN T=D=WARREN-WARD 5R=32M=8L=0B=7</v>
      </c>
      <c r="G1309" s="0" t="s">
        <v>1288</v>
      </c>
      <c r="I1309" s="0" t="s">
        <v>6079</v>
      </c>
      <c r="J1309" s="0" t="s">
        <v>6080</v>
      </c>
      <c r="K1309" s="0" t="s">
        <v>143</v>
      </c>
      <c r="L1309" s="0" t="s">
        <v>162</v>
      </c>
      <c r="M1309" s="0" t="str">
        <f aca="false">RIGHT(N1309,LEN(N1309)-FIND(" ",N1309))</f>
        <v>SUSSEX ST SE</v>
      </c>
      <c r="N1309" s="0" t="s">
        <v>6081</v>
      </c>
      <c r="P1309" s="0" t="s">
        <v>145</v>
      </c>
      <c r="Q1309" s="0" t="s">
        <v>146</v>
      </c>
      <c r="R1309" s="0" t="n">
        <v>44484</v>
      </c>
      <c r="V1309" s="0" t="s">
        <v>6082</v>
      </c>
      <c r="X1309" s="0" t="s">
        <v>145</v>
      </c>
      <c r="Y1309" s="0" t="s">
        <v>146</v>
      </c>
      <c r="Z1309" s="0" t="n">
        <v>44482</v>
      </c>
      <c r="AD1309" s="0" t="s">
        <v>147</v>
      </c>
      <c r="AE1309" s="0" t="s">
        <v>148</v>
      </c>
      <c r="AF1309" s="0" t="s">
        <v>149</v>
      </c>
      <c r="AH1309" s="0" t="n">
        <v>14</v>
      </c>
      <c r="AI1309" s="0" t="n">
        <v>11</v>
      </c>
      <c r="AN1309" s="0" t="s">
        <v>145</v>
      </c>
      <c r="AO1309" s="0" t="s">
        <v>5514</v>
      </c>
      <c r="AP1309" s="0" t="s">
        <v>5515</v>
      </c>
      <c r="AQ1309" s="0" t="n">
        <v>9</v>
      </c>
      <c r="AR1309" s="0" t="n">
        <v>64</v>
      </c>
      <c r="AS1309" s="0" t="n">
        <v>32</v>
      </c>
      <c r="AV1309" s="0" t="s">
        <v>152</v>
      </c>
      <c r="AW1309" s="0" t="n">
        <f aca="false">COUNTA($BA1309:$EG1309)</f>
        <v>32</v>
      </c>
      <c r="AX1309" s="0" t="n">
        <f aca="false">COUNTIF($BC1309:$EG1309,"D")</f>
        <v>8</v>
      </c>
      <c r="AY1309" s="0" t="n">
        <f aca="false">COUNTIF($BC1309:$EG1309,"R")</f>
        <v>0</v>
      </c>
      <c r="AZ1309" s="2" t="n">
        <f aca="false">IF(DH1309&lt;&gt;"",1,0)+IF(DI1309&lt;&gt;"",1,0)+IF(DK1309&lt;&gt;"",1,0)+IF(DM1309&lt;&gt;"",1,0)+IF(DN1309&lt;&gt;"",1,0)+IF(DO1309&lt;&gt;"",1,0)+IF(DQ1309&lt;&gt;"",1,0)+IF(DR1309&lt;&gt;"",1,0)+IF(DT1309&lt;&gt;"",1,0)+IF(DU1309&lt;&gt;"",1,0)+IF(DV1309&lt;&gt;"",1,0)+IF(DW1309&lt;&gt;"",1,0)+IF(DX1309&lt;&gt;"",1,0)+IF(DZ1309&lt;&gt;"",1,0)+IF(EA1309&lt;&gt;"",1,0)+IF(EB1309&lt;&gt;"",1,0)+IF(EE1309&lt;&gt;"",1,0)</f>
        <v>7</v>
      </c>
      <c r="BA1309" s="2" t="n">
        <f aca="false">COUNTIF($DV1309:$EG1309, "&lt;&gt;")</f>
        <v>3</v>
      </c>
      <c r="BB1309" s="0" t="n">
        <f aca="false">AY1309*AX1309</f>
        <v>0</v>
      </c>
      <c r="BD1309" s="0" t="s">
        <v>153</v>
      </c>
      <c r="BH1309" s="0" t="s">
        <v>153</v>
      </c>
      <c r="BK1309" s="0" t="s">
        <v>153</v>
      </c>
      <c r="BL1309" s="0" t="s">
        <v>153</v>
      </c>
      <c r="BS1309" s="0" t="s">
        <v>153</v>
      </c>
      <c r="BY1309" s="0" t="s">
        <v>162</v>
      </c>
      <c r="CA1309" s="0" t="s">
        <v>153</v>
      </c>
      <c r="CK1309" s="0" t="s">
        <v>153</v>
      </c>
      <c r="CL1309" s="0" t="s">
        <v>162</v>
      </c>
      <c r="CN1309" s="0" t="s">
        <v>153</v>
      </c>
      <c r="CP1309" s="0" t="s">
        <v>153</v>
      </c>
      <c r="CT1309" s="0" t="s">
        <v>153</v>
      </c>
      <c r="CU1309" s="0" t="s">
        <v>162</v>
      </c>
      <c r="CV1309" s="0" t="s">
        <v>153</v>
      </c>
      <c r="CY1309" s="0" t="s">
        <v>153</v>
      </c>
      <c r="CZ1309" s="0" t="s">
        <v>162</v>
      </c>
      <c r="DC1309" s="0" t="s">
        <v>153</v>
      </c>
      <c r="DF1309" s="0" t="s">
        <v>153</v>
      </c>
      <c r="DG1309" s="0" t="s">
        <v>162</v>
      </c>
      <c r="DI1309" s="0" t="s">
        <v>153</v>
      </c>
      <c r="DJ1309" s="0" t="s">
        <v>162</v>
      </c>
      <c r="DL1309" s="0" t="s">
        <v>153</v>
      </c>
      <c r="DN1309" s="0" t="s">
        <v>153</v>
      </c>
      <c r="DR1309" s="0" t="s">
        <v>153</v>
      </c>
      <c r="DS1309" s="0" t="s">
        <v>162</v>
      </c>
      <c r="DT1309" s="0" t="s">
        <v>162</v>
      </c>
      <c r="DU1309" s="0" t="s">
        <v>153</v>
      </c>
      <c r="DX1309" s="0" t="s">
        <v>153</v>
      </c>
      <c r="EA1309" s="0" t="s">
        <v>153</v>
      </c>
      <c r="EF1309" s="0" t="s">
        <v>153</v>
      </c>
    </row>
    <row r="1310" customFormat="false" ht="13.8" hidden="false" customHeight="false" outlineLevel="0" collapsed="false">
      <c r="A1310" s="0" t="s">
        <v>6083</v>
      </c>
      <c r="B1310" s="0" t="n">
        <v>78</v>
      </c>
      <c r="C1310" s="0" t="n">
        <v>413723</v>
      </c>
      <c r="D1310" s="0" t="s">
        <v>5846</v>
      </c>
      <c r="E1310" s="0" t="s">
        <v>6084</v>
      </c>
      <c r="F1310" s="0" t="str">
        <f aca="false">CONCATENATE(D1310," ",LEFT(H1310,4),"T=",AU1310,"D=",AV1310,"R=",AW1310,"M=",AX1310,"L=",AY1310,"B=",AZ1310)</f>
        <v>FREEMAN T=D=WARREN-WARD 5R=6M=1L=0B=1</v>
      </c>
      <c r="G1310" s="0" t="s">
        <v>3564</v>
      </c>
      <c r="I1310" s="0" t="s">
        <v>6085</v>
      </c>
      <c r="J1310" s="0" t="s">
        <v>208</v>
      </c>
      <c r="K1310" s="0" t="s">
        <v>186</v>
      </c>
      <c r="M1310" s="0" t="str">
        <f aca="false">RIGHT(N1310,LEN(N1310)-FIND(" ",N1310))</f>
        <v>SUSSEX ST SE</v>
      </c>
      <c r="N1310" s="0" t="s">
        <v>6086</v>
      </c>
      <c r="P1310" s="0" t="s">
        <v>145</v>
      </c>
      <c r="Q1310" s="0" t="s">
        <v>146</v>
      </c>
      <c r="R1310" s="0" t="n">
        <v>44484</v>
      </c>
      <c r="AD1310" s="0" t="s">
        <v>147</v>
      </c>
      <c r="AE1310" s="0" t="s">
        <v>148</v>
      </c>
      <c r="AF1310" s="0" t="s">
        <v>149</v>
      </c>
      <c r="AH1310" s="0" t="n">
        <v>14</v>
      </c>
      <c r="AI1310" s="0" t="n">
        <v>11</v>
      </c>
      <c r="AN1310" s="0" t="s">
        <v>145</v>
      </c>
      <c r="AO1310" s="0" t="s">
        <v>5514</v>
      </c>
      <c r="AP1310" s="0" t="s">
        <v>5515</v>
      </c>
      <c r="AQ1310" s="0" t="n">
        <v>9</v>
      </c>
      <c r="AR1310" s="0" t="n">
        <v>64</v>
      </c>
      <c r="AS1310" s="0" t="n">
        <v>32</v>
      </c>
      <c r="AV1310" s="0" t="s">
        <v>152</v>
      </c>
      <c r="AW1310" s="0" t="n">
        <f aca="false">COUNTA($BA1310:$EG1310)</f>
        <v>6</v>
      </c>
      <c r="AX1310" s="0" t="n">
        <f aca="false">COUNTIF($BC1310:$EG1310,"D")</f>
        <v>1</v>
      </c>
      <c r="AY1310" s="0" t="n">
        <f aca="false">COUNTIF($BC1310:$EG1310,"R")</f>
        <v>0</v>
      </c>
      <c r="AZ1310" s="2" t="n">
        <f aca="false">IF(DH1310&lt;&gt;"",1,0)+IF(DI1310&lt;&gt;"",1,0)+IF(DK1310&lt;&gt;"",1,0)+IF(DM1310&lt;&gt;"",1,0)+IF(DN1310&lt;&gt;"",1,0)+IF(DO1310&lt;&gt;"",1,0)+IF(DQ1310&lt;&gt;"",1,0)+IF(DR1310&lt;&gt;"",1,0)+IF(DT1310&lt;&gt;"",1,0)+IF(DU1310&lt;&gt;"",1,0)+IF(DV1310&lt;&gt;"",1,0)+IF(DW1310&lt;&gt;"",1,0)+IF(DX1310&lt;&gt;"",1,0)+IF(DZ1310&lt;&gt;"",1,0)+IF(EA1310&lt;&gt;"",1,0)+IF(EB1310&lt;&gt;"",1,0)+IF(EE1310&lt;&gt;"",1,0)</f>
        <v>1</v>
      </c>
      <c r="BA1310" s="2" t="n">
        <f aca="false">COUNTIF($DV1310:$EG1310, "&lt;&gt;")</f>
        <v>0</v>
      </c>
      <c r="BB1310" s="0" t="n">
        <f aca="false">AY1310*AX1310</f>
        <v>0</v>
      </c>
      <c r="BL1310" s="0" t="s">
        <v>153</v>
      </c>
      <c r="BN1310" s="0" t="s">
        <v>162</v>
      </c>
      <c r="CA1310" s="0" t="s">
        <v>153</v>
      </c>
      <c r="DI1310" s="0" t="s">
        <v>153</v>
      </c>
    </row>
    <row r="1311" customFormat="false" ht="13.8" hidden="false" customHeight="false" outlineLevel="0" collapsed="false">
      <c r="A1311" s="0" t="s">
        <v>6087</v>
      </c>
      <c r="B1311" s="0" t="n">
        <v>78</v>
      </c>
      <c r="C1311" s="0" t="n">
        <v>279844</v>
      </c>
      <c r="D1311" s="0" t="s">
        <v>6088</v>
      </c>
      <c r="E1311" s="0" t="s">
        <v>6089</v>
      </c>
      <c r="F1311" s="0" t="str">
        <f aca="false">CONCATENATE(D1311," ",LEFT(H1311,4),"T=",AU1311,"D=",AV1311,"R=",AW1311,"M=",AX1311,"L=",AY1311,"B=",AZ1311)</f>
        <v>FIFFER T=D=WARREN-WARD 5R=8M=2L=0B=3</v>
      </c>
      <c r="G1311" s="0" t="s">
        <v>6090</v>
      </c>
      <c r="I1311" s="0" t="s">
        <v>6091</v>
      </c>
      <c r="J1311" s="0" t="s">
        <v>4369</v>
      </c>
      <c r="K1311" s="0" t="s">
        <v>143</v>
      </c>
      <c r="M1311" s="0" t="str">
        <f aca="false">RIGHT(N1311,LEN(N1311)-FIND(" ",N1311))</f>
        <v>SUSSEX ST SE</v>
      </c>
      <c r="N1311" s="0" t="s">
        <v>6086</v>
      </c>
      <c r="P1311" s="0" t="s">
        <v>145</v>
      </c>
      <c r="Q1311" s="0" t="s">
        <v>146</v>
      </c>
      <c r="R1311" s="0" t="n">
        <v>44484</v>
      </c>
      <c r="AD1311" s="0" t="s">
        <v>147</v>
      </c>
      <c r="AE1311" s="0" t="s">
        <v>148</v>
      </c>
      <c r="AF1311" s="0" t="s">
        <v>149</v>
      </c>
      <c r="AH1311" s="0" t="n">
        <v>14</v>
      </c>
      <c r="AI1311" s="0" t="n">
        <v>11</v>
      </c>
      <c r="AN1311" s="0" t="s">
        <v>145</v>
      </c>
      <c r="AO1311" s="0" t="s">
        <v>5514</v>
      </c>
      <c r="AP1311" s="0" t="s">
        <v>5515</v>
      </c>
      <c r="AQ1311" s="0" t="n">
        <v>9</v>
      </c>
      <c r="AR1311" s="0" t="n">
        <v>64</v>
      </c>
      <c r="AS1311" s="0" t="n">
        <v>32</v>
      </c>
      <c r="AV1311" s="0" t="s">
        <v>152</v>
      </c>
      <c r="AW1311" s="0" t="n">
        <f aca="false">COUNTA($BA1311:$EG1311)</f>
        <v>8</v>
      </c>
      <c r="AX1311" s="0" t="n">
        <f aca="false">COUNTIF($BC1311:$EG1311,"D")</f>
        <v>2</v>
      </c>
      <c r="AY1311" s="0" t="n">
        <f aca="false">COUNTIF($BC1311:$EG1311,"R")</f>
        <v>0</v>
      </c>
      <c r="AZ1311" s="2" t="n">
        <f aca="false">IF(DH1311&lt;&gt;"",1,0)+IF(DI1311&lt;&gt;"",1,0)+IF(DK1311&lt;&gt;"",1,0)+IF(DM1311&lt;&gt;"",1,0)+IF(DN1311&lt;&gt;"",1,0)+IF(DO1311&lt;&gt;"",1,0)+IF(DQ1311&lt;&gt;"",1,0)+IF(DR1311&lt;&gt;"",1,0)+IF(DT1311&lt;&gt;"",1,0)+IF(DU1311&lt;&gt;"",1,0)+IF(DV1311&lt;&gt;"",1,0)+IF(DW1311&lt;&gt;"",1,0)+IF(DX1311&lt;&gt;"",1,0)+IF(DZ1311&lt;&gt;"",1,0)+IF(EA1311&lt;&gt;"",1,0)+IF(EB1311&lt;&gt;"",1,0)+IF(EE1311&lt;&gt;"",1,0)</f>
        <v>3</v>
      </c>
      <c r="BA1311" s="2" t="n">
        <f aca="false">COUNTIF($DV1311:$EG1311, "&lt;&gt;")</f>
        <v>1</v>
      </c>
      <c r="BB1311" s="0" t="n">
        <f aca="false">AY1311*AX1311</f>
        <v>0</v>
      </c>
      <c r="DC1311" s="0" t="s">
        <v>153</v>
      </c>
      <c r="DG1311" s="0" t="s">
        <v>162</v>
      </c>
      <c r="DI1311" s="0" t="s">
        <v>153</v>
      </c>
      <c r="DM1311" s="0" t="s">
        <v>162</v>
      </c>
      <c r="DN1311" s="0" t="s">
        <v>153</v>
      </c>
      <c r="EF1311" s="0" t="s">
        <v>153</v>
      </c>
    </row>
    <row r="1312" customFormat="false" ht="13.8" hidden="false" customHeight="false" outlineLevel="0" collapsed="false">
      <c r="A1312" s="0" t="s">
        <v>6092</v>
      </c>
      <c r="B1312" s="0" t="n">
        <v>78</v>
      </c>
      <c r="C1312" s="0" t="n">
        <v>460837</v>
      </c>
      <c r="D1312" s="0" t="s">
        <v>2335</v>
      </c>
      <c r="E1312" s="0" t="s">
        <v>6093</v>
      </c>
      <c r="F1312" s="0" t="str">
        <f aca="false">CONCATENATE(D1312," ",LEFT(H1312,4),"T=",AU1312,"D=",AV1312,"R=",AW1312,"M=",AX1312,"L=",AY1312,"B=",AZ1312)</f>
        <v>BRYANT T=D=WARREN-WARD 5R=9M=0L=0B=1</v>
      </c>
      <c r="G1312" s="0" t="s">
        <v>740</v>
      </c>
      <c r="I1312" s="0" t="s">
        <v>6094</v>
      </c>
      <c r="J1312" s="0" t="s">
        <v>4369</v>
      </c>
      <c r="K1312" s="0" t="s">
        <v>143</v>
      </c>
      <c r="M1312" s="0" t="str">
        <f aca="false">RIGHT(N1312,LEN(N1312)-FIND(" ",N1312))</f>
        <v>SUSSEX ST SE</v>
      </c>
      <c r="N1312" s="0" t="s">
        <v>6086</v>
      </c>
      <c r="P1312" s="0" t="s">
        <v>145</v>
      </c>
      <c r="Q1312" s="0" t="s">
        <v>146</v>
      </c>
      <c r="R1312" s="0" t="n">
        <v>44484</v>
      </c>
      <c r="AD1312" s="0" t="s">
        <v>147</v>
      </c>
      <c r="AE1312" s="0" t="s">
        <v>148</v>
      </c>
      <c r="AF1312" s="0" t="s">
        <v>149</v>
      </c>
      <c r="AH1312" s="0" t="n">
        <v>14</v>
      </c>
      <c r="AI1312" s="0" t="n">
        <v>11</v>
      </c>
      <c r="AN1312" s="0" t="s">
        <v>145</v>
      </c>
      <c r="AO1312" s="0" t="s">
        <v>5514</v>
      </c>
      <c r="AP1312" s="0" t="s">
        <v>5515</v>
      </c>
      <c r="AQ1312" s="0" t="n">
        <v>9</v>
      </c>
      <c r="AR1312" s="0" t="n">
        <v>64</v>
      </c>
      <c r="AS1312" s="0" t="n">
        <v>32</v>
      </c>
      <c r="AV1312" s="0" t="s">
        <v>152</v>
      </c>
      <c r="AW1312" s="0" t="n">
        <f aca="false">COUNTA($BA1312:$EG1312)</f>
        <v>9</v>
      </c>
      <c r="AX1312" s="0" t="n">
        <f aca="false">COUNTIF($BC1312:$EG1312,"D")</f>
        <v>0</v>
      </c>
      <c r="AY1312" s="0" t="n">
        <f aca="false">COUNTIF($BC1312:$EG1312,"R")</f>
        <v>0</v>
      </c>
      <c r="AZ1312" s="2" t="n">
        <f aca="false">IF(DH1312&lt;&gt;"",1,0)+IF(DI1312&lt;&gt;"",1,0)+IF(DK1312&lt;&gt;"",1,0)+IF(DM1312&lt;&gt;"",1,0)+IF(DN1312&lt;&gt;"",1,0)+IF(DO1312&lt;&gt;"",1,0)+IF(DQ1312&lt;&gt;"",1,0)+IF(DR1312&lt;&gt;"",1,0)+IF(DT1312&lt;&gt;"",1,0)+IF(DU1312&lt;&gt;"",1,0)+IF(DV1312&lt;&gt;"",1,0)+IF(DW1312&lt;&gt;"",1,0)+IF(DX1312&lt;&gt;"",1,0)+IF(DZ1312&lt;&gt;"",1,0)+IF(EA1312&lt;&gt;"",1,0)+IF(EB1312&lt;&gt;"",1,0)+IF(EE1312&lt;&gt;"",1,0)</f>
        <v>1</v>
      </c>
      <c r="BA1312" s="2" t="n">
        <f aca="false">COUNTIF($DV1312:$EG1312, "&lt;&gt;")</f>
        <v>1</v>
      </c>
      <c r="BB1312" s="0" t="n">
        <f aca="false">AY1312*AX1312</f>
        <v>0</v>
      </c>
      <c r="CA1312" s="0" t="s">
        <v>153</v>
      </c>
      <c r="CK1312" s="0" t="s">
        <v>153</v>
      </c>
      <c r="CP1312" s="0" t="s">
        <v>153</v>
      </c>
      <c r="CT1312" s="0" t="s">
        <v>153</v>
      </c>
      <c r="CV1312" s="0" t="s">
        <v>153</v>
      </c>
      <c r="DN1312" s="0" t="s">
        <v>153</v>
      </c>
      <c r="EF1312" s="0" t="s">
        <v>153</v>
      </c>
    </row>
    <row r="1313" customFormat="false" ht="13.8" hidden="false" customHeight="false" outlineLevel="0" collapsed="false">
      <c r="A1313" s="0" t="s">
        <v>6095</v>
      </c>
      <c r="B1313" s="0" t="n">
        <v>78</v>
      </c>
      <c r="C1313" s="0" t="n">
        <v>13122</v>
      </c>
      <c r="D1313" s="0" t="s">
        <v>2667</v>
      </c>
      <c r="E1313" s="0" t="s">
        <v>844</v>
      </c>
      <c r="F1313" s="0" t="str">
        <f aca="false">CONCATENATE(D1313," ",LEFT(H1313,4),"T=",AU1313,"D=",AV1313,"R=",AW1313,"M=",AX1313,"L=",AY1313,"B=",AZ1313)</f>
        <v>MASON T=D=WARREN-WARD 5R=48M=15L=0B=8</v>
      </c>
      <c r="G1313" s="0" t="s">
        <v>2279</v>
      </c>
      <c r="I1313" s="0" t="s">
        <v>6096</v>
      </c>
      <c r="J1313" s="0" t="s">
        <v>6097</v>
      </c>
      <c r="K1313" s="0" t="s">
        <v>143</v>
      </c>
      <c r="L1313" s="0" t="s">
        <v>162</v>
      </c>
      <c r="M1313" s="0" t="str">
        <f aca="false">RIGHT(N1313,LEN(N1313)-FIND(" ",N1313))</f>
        <v>SURREY RD SE</v>
      </c>
      <c r="N1313" s="0" t="s">
        <v>6098</v>
      </c>
      <c r="P1313" s="0" t="s">
        <v>145</v>
      </c>
      <c r="Q1313" s="0" t="s">
        <v>146</v>
      </c>
      <c r="R1313" s="0" t="n">
        <v>44484</v>
      </c>
      <c r="AD1313" s="0" t="s">
        <v>147</v>
      </c>
      <c r="AE1313" s="0" t="s">
        <v>148</v>
      </c>
      <c r="AF1313" s="0" t="s">
        <v>149</v>
      </c>
      <c r="AH1313" s="0" t="n">
        <v>14</v>
      </c>
      <c r="AI1313" s="0" t="n">
        <v>11</v>
      </c>
      <c r="AN1313" s="0" t="s">
        <v>145</v>
      </c>
      <c r="AO1313" s="0" t="s">
        <v>5514</v>
      </c>
      <c r="AP1313" s="0" t="s">
        <v>5515</v>
      </c>
      <c r="AQ1313" s="0" t="n">
        <v>9</v>
      </c>
      <c r="AR1313" s="0" t="n">
        <v>64</v>
      </c>
      <c r="AS1313" s="0" t="n">
        <v>32</v>
      </c>
      <c r="AV1313" s="0" t="s">
        <v>152</v>
      </c>
      <c r="AW1313" s="0" t="n">
        <f aca="false">COUNTA($BA1313:$EG1313)</f>
        <v>48</v>
      </c>
      <c r="AX1313" s="0" t="n">
        <f aca="false">COUNTIF($BC1313:$EG1313,"D")</f>
        <v>15</v>
      </c>
      <c r="AY1313" s="0" t="n">
        <f aca="false">COUNTIF($BC1313:$EG1313,"R")</f>
        <v>0</v>
      </c>
      <c r="AZ1313" s="2" t="n">
        <f aca="false">IF(DH1313&lt;&gt;"",1,0)+IF(DI1313&lt;&gt;"",1,0)+IF(DK1313&lt;&gt;"",1,0)+IF(DM1313&lt;&gt;"",1,0)+IF(DN1313&lt;&gt;"",1,0)+IF(DO1313&lt;&gt;"",1,0)+IF(DQ1313&lt;&gt;"",1,0)+IF(DR1313&lt;&gt;"",1,0)+IF(DT1313&lt;&gt;"",1,0)+IF(DU1313&lt;&gt;"",1,0)+IF(DV1313&lt;&gt;"",1,0)+IF(DW1313&lt;&gt;"",1,0)+IF(DX1313&lt;&gt;"",1,0)+IF(DZ1313&lt;&gt;"",1,0)+IF(EA1313&lt;&gt;"",1,0)+IF(EB1313&lt;&gt;"",1,0)+IF(EE1313&lt;&gt;"",1,0)</f>
        <v>8</v>
      </c>
      <c r="BA1313" s="2" t="n">
        <f aca="false">COUNTIF($DV1313:$EG1313, "&lt;&gt;")</f>
        <v>5</v>
      </c>
      <c r="BB1313" s="0" t="n">
        <f aca="false">AY1313*AX1313</f>
        <v>0</v>
      </c>
      <c r="BC1313" s="0" t="s">
        <v>153</v>
      </c>
      <c r="BD1313" s="0" t="s">
        <v>153</v>
      </c>
      <c r="BE1313" s="0" t="s">
        <v>153</v>
      </c>
      <c r="BF1313" s="0" t="s">
        <v>153</v>
      </c>
      <c r="BG1313" s="0" t="s">
        <v>153</v>
      </c>
      <c r="BH1313" s="0" t="s">
        <v>153</v>
      </c>
      <c r="BI1313" s="0" t="s">
        <v>153</v>
      </c>
      <c r="BJ1313" s="0" t="s">
        <v>153</v>
      </c>
      <c r="BK1313" s="0" t="s">
        <v>153</v>
      </c>
      <c r="BL1313" s="0" t="s">
        <v>153</v>
      </c>
      <c r="BP1313" s="0" t="s">
        <v>153</v>
      </c>
      <c r="BR1313" s="0" t="s">
        <v>153</v>
      </c>
      <c r="BS1313" s="0" t="s">
        <v>153</v>
      </c>
      <c r="BV1313" s="0" t="s">
        <v>153</v>
      </c>
      <c r="BY1313" s="0" t="s">
        <v>162</v>
      </c>
      <c r="CA1313" s="0" t="s">
        <v>153</v>
      </c>
      <c r="CC1313" s="0" t="s">
        <v>162</v>
      </c>
      <c r="CG1313" s="0" t="s">
        <v>153</v>
      </c>
      <c r="CH1313" s="0" t="s">
        <v>162</v>
      </c>
      <c r="CK1313" s="0" t="s">
        <v>153</v>
      </c>
      <c r="CL1313" s="0" t="s">
        <v>162</v>
      </c>
      <c r="CN1313" s="0" t="s">
        <v>153</v>
      </c>
      <c r="CO1313" s="0" t="s">
        <v>162</v>
      </c>
      <c r="CP1313" s="0" t="s">
        <v>153</v>
      </c>
      <c r="CQ1313" s="0" t="s">
        <v>162</v>
      </c>
      <c r="CT1313" s="0" t="s">
        <v>153</v>
      </c>
      <c r="CU1313" s="0" t="s">
        <v>162</v>
      </c>
      <c r="CV1313" s="0" t="s">
        <v>153</v>
      </c>
      <c r="CW1313" s="0" t="s">
        <v>162</v>
      </c>
      <c r="CY1313" s="0" t="s">
        <v>153</v>
      </c>
      <c r="CZ1313" s="0" t="s">
        <v>162</v>
      </c>
      <c r="DC1313" s="0" t="s">
        <v>153</v>
      </c>
      <c r="DD1313" s="0" t="s">
        <v>162</v>
      </c>
      <c r="DF1313" s="0" t="s">
        <v>153</v>
      </c>
      <c r="DI1313" s="0" t="s">
        <v>153</v>
      </c>
      <c r="DL1313" s="0" t="s">
        <v>153</v>
      </c>
      <c r="DM1313" s="0" t="s">
        <v>162</v>
      </c>
      <c r="DN1313" s="0" t="s">
        <v>153</v>
      </c>
      <c r="DS1313" s="0" t="s">
        <v>162</v>
      </c>
      <c r="DT1313" s="0" t="s">
        <v>162</v>
      </c>
      <c r="DU1313" s="0" t="s">
        <v>153</v>
      </c>
      <c r="DW1313" s="0" t="s">
        <v>162</v>
      </c>
      <c r="DX1313" s="0" t="s">
        <v>153</v>
      </c>
      <c r="EA1313" s="0" t="s">
        <v>153</v>
      </c>
      <c r="ED1313" s="0" t="s">
        <v>162</v>
      </c>
      <c r="EF1313" s="0" t="s">
        <v>153</v>
      </c>
    </row>
    <row r="1314" customFormat="false" ht="13.8" hidden="false" customHeight="false" outlineLevel="0" collapsed="false">
      <c r="A1314" s="0" t="s">
        <v>6099</v>
      </c>
      <c r="B1314" s="0" t="n">
        <v>78</v>
      </c>
      <c r="C1314" s="0" t="n">
        <v>195993</v>
      </c>
      <c r="D1314" s="0" t="s">
        <v>6100</v>
      </c>
      <c r="E1314" s="0" t="s">
        <v>6101</v>
      </c>
      <c r="F1314" s="0" t="str">
        <f aca="false">CONCATENATE(D1314," ",LEFT(H1314,4),"T=",AU1314,"D=",AV1314,"R=",AW1314,"M=",AX1314,"L=",AY1314,"B=",AZ1314)</f>
        <v>CANDEL T=D=WARREN-WARD 5R=42M=13L=0B=8</v>
      </c>
      <c r="G1314" s="0" t="s">
        <v>220</v>
      </c>
      <c r="I1314" s="0" t="s">
        <v>6102</v>
      </c>
      <c r="J1314" s="0" t="s">
        <v>6103</v>
      </c>
      <c r="K1314" s="0" t="s">
        <v>143</v>
      </c>
      <c r="L1314" s="0" t="s">
        <v>162</v>
      </c>
      <c r="M1314" s="0" t="str">
        <f aca="false">RIGHT(N1314,LEN(N1314)-FIND(" ",N1314))</f>
        <v>SURREY RD SE</v>
      </c>
      <c r="N1314" s="0" t="s">
        <v>6098</v>
      </c>
      <c r="P1314" s="0" t="s">
        <v>145</v>
      </c>
      <c r="Q1314" s="0" t="s">
        <v>146</v>
      </c>
      <c r="R1314" s="0" t="n">
        <v>44484</v>
      </c>
      <c r="AD1314" s="0" t="s">
        <v>147</v>
      </c>
      <c r="AE1314" s="0" t="s">
        <v>148</v>
      </c>
      <c r="AF1314" s="0" t="s">
        <v>149</v>
      </c>
      <c r="AH1314" s="0" t="n">
        <v>14</v>
      </c>
      <c r="AI1314" s="0" t="n">
        <v>11</v>
      </c>
      <c r="AN1314" s="0" t="s">
        <v>145</v>
      </c>
      <c r="AO1314" s="0" t="s">
        <v>5514</v>
      </c>
      <c r="AP1314" s="0" t="s">
        <v>5515</v>
      </c>
      <c r="AQ1314" s="0" t="n">
        <v>9</v>
      </c>
      <c r="AR1314" s="0" t="n">
        <v>64</v>
      </c>
      <c r="AS1314" s="0" t="n">
        <v>32</v>
      </c>
      <c r="AV1314" s="0" t="s">
        <v>152</v>
      </c>
      <c r="AW1314" s="0" t="n">
        <f aca="false">COUNTA($BA1314:$EG1314)</f>
        <v>42</v>
      </c>
      <c r="AX1314" s="0" t="n">
        <f aca="false">COUNTIF($BC1314:$EG1314,"D")</f>
        <v>13</v>
      </c>
      <c r="AY1314" s="0" t="n">
        <f aca="false">COUNTIF($BC1314:$EG1314,"R")</f>
        <v>0</v>
      </c>
      <c r="AZ1314" s="2" t="n">
        <f aca="false">IF(DH1314&lt;&gt;"",1,0)+IF(DI1314&lt;&gt;"",1,0)+IF(DK1314&lt;&gt;"",1,0)+IF(DM1314&lt;&gt;"",1,0)+IF(DN1314&lt;&gt;"",1,0)+IF(DO1314&lt;&gt;"",1,0)+IF(DQ1314&lt;&gt;"",1,0)+IF(DR1314&lt;&gt;"",1,0)+IF(DT1314&lt;&gt;"",1,0)+IF(DU1314&lt;&gt;"",1,0)+IF(DV1314&lt;&gt;"",1,0)+IF(DW1314&lt;&gt;"",1,0)+IF(DX1314&lt;&gt;"",1,0)+IF(DZ1314&lt;&gt;"",1,0)+IF(EA1314&lt;&gt;"",1,0)+IF(EB1314&lt;&gt;"",1,0)+IF(EE1314&lt;&gt;"",1,0)</f>
        <v>8</v>
      </c>
      <c r="BA1314" s="2" t="n">
        <f aca="false">COUNTIF($DV1314:$EG1314, "&lt;&gt;")</f>
        <v>5</v>
      </c>
      <c r="BB1314" s="0" t="n">
        <f aca="false">AY1314*AX1314</f>
        <v>0</v>
      </c>
      <c r="BC1314" s="0" t="s">
        <v>153</v>
      </c>
      <c r="BD1314" s="0" t="s">
        <v>153</v>
      </c>
      <c r="BE1314" s="0" t="s">
        <v>153</v>
      </c>
      <c r="BF1314" s="0" t="s">
        <v>153</v>
      </c>
      <c r="BG1314" s="0" t="s">
        <v>153</v>
      </c>
      <c r="BH1314" s="0" t="s">
        <v>153</v>
      </c>
      <c r="BI1314" s="0" t="s">
        <v>153</v>
      </c>
      <c r="BJ1314" s="0" t="s">
        <v>153</v>
      </c>
      <c r="BL1314" s="0" t="s">
        <v>153</v>
      </c>
      <c r="BS1314" s="0" t="s">
        <v>153</v>
      </c>
      <c r="BV1314" s="0" t="s">
        <v>153</v>
      </c>
      <c r="BY1314" s="0" t="s">
        <v>162</v>
      </c>
      <c r="CA1314" s="0" t="s">
        <v>153</v>
      </c>
      <c r="CG1314" s="0" t="s">
        <v>153</v>
      </c>
      <c r="CH1314" s="0" t="s">
        <v>162</v>
      </c>
      <c r="CK1314" s="0" t="s">
        <v>153</v>
      </c>
      <c r="CN1314" s="0" t="s">
        <v>153</v>
      </c>
      <c r="CP1314" s="0" t="s">
        <v>153</v>
      </c>
      <c r="CQ1314" s="0" t="s">
        <v>162</v>
      </c>
      <c r="CU1314" s="0" t="s">
        <v>162</v>
      </c>
      <c r="CV1314" s="0" t="s">
        <v>153</v>
      </c>
      <c r="CW1314" s="0" t="s">
        <v>162</v>
      </c>
      <c r="CY1314" s="0" t="s">
        <v>153</v>
      </c>
      <c r="CZ1314" s="0" t="s">
        <v>162</v>
      </c>
      <c r="DC1314" s="0" t="s">
        <v>153</v>
      </c>
      <c r="DD1314" s="0" t="s">
        <v>162</v>
      </c>
      <c r="DF1314" s="0" t="s">
        <v>153</v>
      </c>
      <c r="DG1314" s="0" t="s">
        <v>162</v>
      </c>
      <c r="DI1314" s="0" t="s">
        <v>153</v>
      </c>
      <c r="DL1314" s="0" t="s">
        <v>153</v>
      </c>
      <c r="DM1314" s="0" t="s">
        <v>162</v>
      </c>
      <c r="DN1314" s="0" t="s">
        <v>153</v>
      </c>
      <c r="DS1314" s="0" t="s">
        <v>162</v>
      </c>
      <c r="DT1314" s="0" t="s">
        <v>162</v>
      </c>
      <c r="DU1314" s="0" t="s">
        <v>153</v>
      </c>
      <c r="DW1314" s="0" t="s">
        <v>162</v>
      </c>
      <c r="DX1314" s="0" t="s">
        <v>153</v>
      </c>
      <c r="EA1314" s="0" t="s">
        <v>153</v>
      </c>
      <c r="ED1314" s="0" t="s">
        <v>162</v>
      </c>
      <c r="EF1314" s="0" t="s">
        <v>153</v>
      </c>
    </row>
    <row r="1315" customFormat="false" ht="13.8" hidden="false" customHeight="false" outlineLevel="0" collapsed="false">
      <c r="A1315" s="0" t="s">
        <v>6104</v>
      </c>
      <c r="B1315" s="0" t="n">
        <v>78</v>
      </c>
      <c r="C1315" s="0" t="n">
        <v>227203</v>
      </c>
      <c r="D1315" s="0" t="s">
        <v>6105</v>
      </c>
      <c r="E1315" s="0" t="s">
        <v>924</v>
      </c>
      <c r="F1315" s="0" t="str">
        <f aca="false">CONCATENATE(D1315," ",LEFT(H1315,4),"T=",AU1315,"D=",AV1315,"R=",AW1315,"M=",AX1315,"L=",AY1315,"B=",AZ1315)</f>
        <v>SANDERS SRT=D=WARREN-WARD 5R=3M=0L=0B=0</v>
      </c>
      <c r="G1315" s="0" t="s">
        <v>642</v>
      </c>
      <c r="H1315" s="0" t="s">
        <v>1823</v>
      </c>
      <c r="I1315" s="0" t="s">
        <v>6106</v>
      </c>
      <c r="J1315" s="0" t="s">
        <v>6107</v>
      </c>
      <c r="K1315" s="0" t="s">
        <v>143</v>
      </c>
      <c r="M1315" s="0" t="str">
        <f aca="false">RIGHT(N1315,LEN(N1315)-FIND(" ",N1315))</f>
        <v>SURREY RD SE</v>
      </c>
      <c r="N1315" s="0" t="s">
        <v>6108</v>
      </c>
      <c r="P1315" s="0" t="s">
        <v>145</v>
      </c>
      <c r="Q1315" s="0" t="s">
        <v>146</v>
      </c>
      <c r="R1315" s="0" t="n">
        <v>44484</v>
      </c>
      <c r="AD1315" s="0" t="s">
        <v>147</v>
      </c>
      <c r="AE1315" s="0" t="s">
        <v>148</v>
      </c>
      <c r="AF1315" s="0" t="s">
        <v>149</v>
      </c>
      <c r="AH1315" s="0" t="n">
        <v>14</v>
      </c>
      <c r="AI1315" s="0" t="n">
        <v>11</v>
      </c>
      <c r="AN1315" s="0" t="s">
        <v>145</v>
      </c>
      <c r="AO1315" s="0" t="s">
        <v>5514</v>
      </c>
      <c r="AP1315" s="0" t="s">
        <v>5515</v>
      </c>
      <c r="AQ1315" s="0" t="n">
        <v>9</v>
      </c>
      <c r="AR1315" s="0" t="n">
        <v>64</v>
      </c>
      <c r="AS1315" s="0" t="n">
        <v>32</v>
      </c>
      <c r="AV1315" s="0" t="s">
        <v>152</v>
      </c>
      <c r="AW1315" s="0" t="n">
        <f aca="false">COUNTA($BA1315:$EG1315)</f>
        <v>3</v>
      </c>
      <c r="AX1315" s="0" t="n">
        <f aca="false">COUNTIF($BC1315:$EG1315,"D")</f>
        <v>0</v>
      </c>
      <c r="AY1315" s="0" t="n">
        <f aca="false">COUNTIF($BC1315:$EG1315,"R")</f>
        <v>0</v>
      </c>
      <c r="AZ1315" s="2" t="n">
        <f aca="false">IF(DH1315&lt;&gt;"",1,0)+IF(DI1315&lt;&gt;"",1,0)+IF(DK1315&lt;&gt;"",1,0)+IF(DM1315&lt;&gt;"",1,0)+IF(DN1315&lt;&gt;"",1,0)+IF(DO1315&lt;&gt;"",1,0)+IF(DQ1315&lt;&gt;"",1,0)+IF(DR1315&lt;&gt;"",1,0)+IF(DT1315&lt;&gt;"",1,0)+IF(DU1315&lt;&gt;"",1,0)+IF(DV1315&lt;&gt;"",1,0)+IF(DW1315&lt;&gt;"",1,0)+IF(DX1315&lt;&gt;"",1,0)+IF(DZ1315&lt;&gt;"",1,0)+IF(EA1315&lt;&gt;"",1,0)+IF(EB1315&lt;&gt;"",1,0)+IF(EE1315&lt;&gt;"",1,0)</f>
        <v>0</v>
      </c>
      <c r="BA1315" s="2" t="n">
        <f aca="false">COUNTIF($DV1315:$EG1315, "&lt;&gt;")</f>
        <v>1</v>
      </c>
      <c r="BB1315" s="0" t="n">
        <f aca="false">AY1315*AX1315</f>
        <v>0</v>
      </c>
      <c r="EF1315" s="0" t="s">
        <v>153</v>
      </c>
    </row>
    <row r="1316" customFormat="false" ht="13.8" hidden="false" customHeight="false" outlineLevel="0" collapsed="false">
      <c r="A1316" s="0" t="s">
        <v>6109</v>
      </c>
      <c r="B1316" s="0" t="n">
        <v>78</v>
      </c>
      <c r="C1316" s="0" t="n">
        <v>394738</v>
      </c>
      <c r="D1316" s="0" t="s">
        <v>2306</v>
      </c>
      <c r="E1316" s="0" t="s">
        <v>270</v>
      </c>
      <c r="F1316" s="0" t="str">
        <f aca="false">CONCATENATE(D1316," ",LEFT(H1316,4),"T=",AU1316,"D=",AV1316,"R=",AW1316,"M=",AX1316,"L=",AY1316,"B=",AZ1316)</f>
        <v>ESPOSITO T=D=WARREN-WARD 5R=16M=1L=0B=4</v>
      </c>
      <c r="G1316" s="0" t="s">
        <v>212</v>
      </c>
      <c r="I1316" s="0" t="s">
        <v>6110</v>
      </c>
      <c r="J1316" s="0" t="s">
        <v>6111</v>
      </c>
      <c r="K1316" s="0" t="s">
        <v>143</v>
      </c>
      <c r="M1316" s="0" t="str">
        <f aca="false">RIGHT(N1316,LEN(N1316)-FIND(" ",N1316))</f>
        <v>SURREY RD SE</v>
      </c>
      <c r="N1316" s="0" t="s">
        <v>6112</v>
      </c>
      <c r="P1316" s="0" t="s">
        <v>145</v>
      </c>
      <c r="Q1316" s="0" t="s">
        <v>146</v>
      </c>
      <c r="R1316" s="0" t="n">
        <v>44484</v>
      </c>
      <c r="AD1316" s="0" t="s">
        <v>147</v>
      </c>
      <c r="AE1316" s="0" t="s">
        <v>148</v>
      </c>
      <c r="AF1316" s="0" t="s">
        <v>149</v>
      </c>
      <c r="AH1316" s="0" t="n">
        <v>14</v>
      </c>
      <c r="AI1316" s="0" t="n">
        <v>11</v>
      </c>
      <c r="AN1316" s="0" t="s">
        <v>145</v>
      </c>
      <c r="AO1316" s="0" t="s">
        <v>5514</v>
      </c>
      <c r="AP1316" s="0" t="s">
        <v>5515</v>
      </c>
      <c r="AQ1316" s="0" t="n">
        <v>9</v>
      </c>
      <c r="AR1316" s="0" t="n">
        <v>64</v>
      </c>
      <c r="AS1316" s="0" t="n">
        <v>32</v>
      </c>
      <c r="AV1316" s="0" t="s">
        <v>152</v>
      </c>
      <c r="AW1316" s="0" t="n">
        <f aca="false">COUNTA($BA1316:$EG1316)</f>
        <v>16</v>
      </c>
      <c r="AX1316" s="0" t="n">
        <f aca="false">COUNTIF($BC1316:$EG1316,"D")</f>
        <v>1</v>
      </c>
      <c r="AY1316" s="0" t="n">
        <f aca="false">COUNTIF($BC1316:$EG1316,"R")</f>
        <v>0</v>
      </c>
      <c r="AZ1316" s="2" t="n">
        <f aca="false">IF(DH1316&lt;&gt;"",1,0)+IF(DI1316&lt;&gt;"",1,0)+IF(DK1316&lt;&gt;"",1,0)+IF(DM1316&lt;&gt;"",1,0)+IF(DN1316&lt;&gt;"",1,0)+IF(DO1316&lt;&gt;"",1,0)+IF(DQ1316&lt;&gt;"",1,0)+IF(DR1316&lt;&gt;"",1,0)+IF(DT1316&lt;&gt;"",1,0)+IF(DU1316&lt;&gt;"",1,0)+IF(DV1316&lt;&gt;"",1,0)+IF(DW1316&lt;&gt;"",1,0)+IF(DX1316&lt;&gt;"",1,0)+IF(DZ1316&lt;&gt;"",1,0)+IF(EA1316&lt;&gt;"",1,0)+IF(EB1316&lt;&gt;"",1,0)+IF(EE1316&lt;&gt;"",1,0)</f>
        <v>4</v>
      </c>
      <c r="BA1316" s="2" t="n">
        <f aca="false">COUNTIF($DV1316:$EG1316, "&lt;&gt;")</f>
        <v>3</v>
      </c>
      <c r="BB1316" s="0" t="n">
        <f aca="false">AY1316*AX1316</f>
        <v>0</v>
      </c>
      <c r="CA1316" s="0" t="s">
        <v>153</v>
      </c>
      <c r="CG1316" s="0" t="s">
        <v>153</v>
      </c>
      <c r="CK1316" s="0" t="s">
        <v>153</v>
      </c>
      <c r="CN1316" s="0" t="s">
        <v>153</v>
      </c>
      <c r="CP1316" s="0" t="s">
        <v>153</v>
      </c>
      <c r="CV1316" s="0" t="s">
        <v>153</v>
      </c>
      <c r="CY1316" s="0" t="s">
        <v>153</v>
      </c>
      <c r="CZ1316" s="0" t="s">
        <v>162</v>
      </c>
      <c r="DC1316" s="0" t="s">
        <v>153</v>
      </c>
      <c r="DN1316" s="0" t="s">
        <v>153</v>
      </c>
      <c r="DU1316" s="0" t="s">
        <v>153</v>
      </c>
      <c r="DX1316" s="0" t="s">
        <v>153</v>
      </c>
      <c r="EA1316" s="0" t="s">
        <v>153</v>
      </c>
      <c r="EF1316" s="0" t="s">
        <v>153</v>
      </c>
    </row>
    <row r="1317" customFormat="false" ht="13.8" hidden="false" customHeight="false" outlineLevel="0" collapsed="false">
      <c r="A1317" s="0" t="s">
        <v>6113</v>
      </c>
      <c r="B1317" s="0" t="n">
        <v>78</v>
      </c>
      <c r="C1317" s="0" t="n">
        <v>397201</v>
      </c>
      <c r="D1317" s="0" t="s">
        <v>6114</v>
      </c>
      <c r="E1317" s="0" t="s">
        <v>534</v>
      </c>
      <c r="F1317" s="0" t="str">
        <f aca="false">CONCATENATE(D1317," ",LEFT(H1317,4),"T=",AU1317,"D=",AV1317,"R=",AW1317,"M=",AX1317,"L=",AY1317,"B=",AZ1317)</f>
        <v>COLA T=D=WARREN-WARD 5R=27M=1L=7B=10</v>
      </c>
      <c r="G1317" s="0" t="s">
        <v>6115</v>
      </c>
      <c r="I1317" s="0" t="s">
        <v>6116</v>
      </c>
      <c r="J1317" s="0" t="s">
        <v>2827</v>
      </c>
      <c r="K1317" s="0" t="s">
        <v>143</v>
      </c>
      <c r="L1317" s="0" t="s">
        <v>238</v>
      </c>
      <c r="M1317" s="0" t="str">
        <f aca="false">RIGHT(N1317,LEN(N1317)-FIND(" ",N1317))</f>
        <v>SURREY RD SE</v>
      </c>
      <c r="N1317" s="0" t="s">
        <v>6117</v>
      </c>
      <c r="P1317" s="0" t="s">
        <v>145</v>
      </c>
      <c r="Q1317" s="0" t="s">
        <v>146</v>
      </c>
      <c r="R1317" s="0" t="n">
        <v>44484</v>
      </c>
      <c r="AD1317" s="0" t="s">
        <v>147</v>
      </c>
      <c r="AE1317" s="0" t="s">
        <v>148</v>
      </c>
      <c r="AF1317" s="0" t="s">
        <v>149</v>
      </c>
      <c r="AH1317" s="0" t="n">
        <v>14</v>
      </c>
      <c r="AI1317" s="0" t="n">
        <v>11</v>
      </c>
      <c r="AN1317" s="0" t="s">
        <v>145</v>
      </c>
      <c r="AO1317" s="0" t="s">
        <v>5514</v>
      </c>
      <c r="AP1317" s="0" t="s">
        <v>5515</v>
      </c>
      <c r="AQ1317" s="0" t="n">
        <v>9</v>
      </c>
      <c r="AR1317" s="0" t="n">
        <v>64</v>
      </c>
      <c r="AS1317" s="0" t="n">
        <v>32</v>
      </c>
      <c r="AV1317" s="0" t="s">
        <v>152</v>
      </c>
      <c r="AW1317" s="0" t="n">
        <f aca="false">COUNTA($BA1317:$EG1317)</f>
        <v>27</v>
      </c>
      <c r="AX1317" s="0" t="n">
        <f aca="false">COUNTIF($BC1317:$EG1317,"D")</f>
        <v>1</v>
      </c>
      <c r="AY1317" s="0" t="n">
        <f aca="false">COUNTIF($BC1317:$EG1317,"R")</f>
        <v>7</v>
      </c>
      <c r="AZ1317" s="2" t="n">
        <f aca="false">IF(DH1317&lt;&gt;"",1,0)+IF(DI1317&lt;&gt;"",1,0)+IF(DK1317&lt;&gt;"",1,0)+IF(DM1317&lt;&gt;"",1,0)+IF(DN1317&lt;&gt;"",1,0)+IF(DO1317&lt;&gt;"",1,0)+IF(DQ1317&lt;&gt;"",1,0)+IF(DR1317&lt;&gt;"",1,0)+IF(DT1317&lt;&gt;"",1,0)+IF(DU1317&lt;&gt;"",1,0)+IF(DV1317&lt;&gt;"",1,0)+IF(DW1317&lt;&gt;"",1,0)+IF(DX1317&lt;&gt;"",1,0)+IF(DZ1317&lt;&gt;"",1,0)+IF(EA1317&lt;&gt;"",1,0)+IF(EB1317&lt;&gt;"",1,0)+IF(EE1317&lt;&gt;"",1,0)</f>
        <v>10</v>
      </c>
      <c r="BA1317" s="2" t="n">
        <f aca="false">COUNTIF($DV1317:$EG1317, "&lt;&gt;")</f>
        <v>5</v>
      </c>
      <c r="BB1317" s="0" t="n">
        <f aca="false">AY1317*AX1317</f>
        <v>7</v>
      </c>
      <c r="BD1317" s="0" t="s">
        <v>153</v>
      </c>
      <c r="BF1317" s="0" t="s">
        <v>153</v>
      </c>
      <c r="BH1317" s="0" t="s">
        <v>153</v>
      </c>
      <c r="CP1317" s="0" t="s">
        <v>153</v>
      </c>
      <c r="CU1317" s="0" t="s">
        <v>238</v>
      </c>
      <c r="CV1317" s="0" t="s">
        <v>153</v>
      </c>
      <c r="CY1317" s="0" t="s">
        <v>153</v>
      </c>
      <c r="CZ1317" s="0" t="s">
        <v>238</v>
      </c>
      <c r="DC1317" s="0" t="s">
        <v>153</v>
      </c>
      <c r="DF1317" s="0" t="s">
        <v>153</v>
      </c>
      <c r="DG1317" s="0" t="s">
        <v>238</v>
      </c>
      <c r="DI1317" s="0" t="s">
        <v>153</v>
      </c>
      <c r="DL1317" s="0" t="s">
        <v>153</v>
      </c>
      <c r="DM1317" s="0" t="s">
        <v>238</v>
      </c>
      <c r="DN1317" s="0" t="s">
        <v>153</v>
      </c>
      <c r="DO1317" s="0" t="s">
        <v>162</v>
      </c>
      <c r="DR1317" s="0" t="s">
        <v>153</v>
      </c>
      <c r="DS1317" s="0" t="s">
        <v>238</v>
      </c>
      <c r="DT1317" s="0" t="s">
        <v>238</v>
      </c>
      <c r="DU1317" s="0" t="s">
        <v>153</v>
      </c>
      <c r="DW1317" s="0" t="s">
        <v>153</v>
      </c>
      <c r="DX1317" s="0" t="s">
        <v>153</v>
      </c>
      <c r="EA1317" s="0" t="s">
        <v>153</v>
      </c>
      <c r="ED1317" s="0" t="s">
        <v>238</v>
      </c>
      <c r="EF1317" s="0" t="s">
        <v>153</v>
      </c>
    </row>
    <row r="1318" customFormat="false" ht="13.8" hidden="false" customHeight="false" outlineLevel="0" collapsed="false">
      <c r="A1318" s="0" t="s">
        <v>6118</v>
      </c>
      <c r="B1318" s="0" t="n">
        <v>78</v>
      </c>
      <c r="C1318" s="0" t="n">
        <v>278123</v>
      </c>
      <c r="D1318" s="0" t="s">
        <v>6119</v>
      </c>
      <c r="E1318" s="0" t="s">
        <v>1629</v>
      </c>
      <c r="F1318" s="0" t="str">
        <f aca="false">CONCATENATE(D1318," ",LEFT(H1318,4),"T=",AU1318,"D=",AV1318,"R=",AW1318,"M=",AX1318,"L=",AY1318,"B=",AZ1318)</f>
        <v>BARRESI T=D=WARREN-WARD 5R=24M=0L=5B=5</v>
      </c>
      <c r="G1318" s="0" t="s">
        <v>295</v>
      </c>
      <c r="I1318" s="0" t="s">
        <v>6120</v>
      </c>
      <c r="J1318" s="0" t="s">
        <v>4293</v>
      </c>
      <c r="K1318" s="0" t="s">
        <v>143</v>
      </c>
      <c r="L1318" s="0" t="s">
        <v>238</v>
      </c>
      <c r="M1318" s="0" t="str">
        <f aca="false">RIGHT(N1318,LEN(N1318)-FIND(" ",N1318))</f>
        <v>SURREY RD SE</v>
      </c>
      <c r="N1318" s="0" t="s">
        <v>6117</v>
      </c>
      <c r="P1318" s="0" t="s">
        <v>145</v>
      </c>
      <c r="Q1318" s="0" t="s">
        <v>146</v>
      </c>
      <c r="R1318" s="0" t="n">
        <v>44484</v>
      </c>
      <c r="AD1318" s="0" t="s">
        <v>147</v>
      </c>
      <c r="AE1318" s="0" t="s">
        <v>148</v>
      </c>
      <c r="AF1318" s="0" t="s">
        <v>149</v>
      </c>
      <c r="AH1318" s="0" t="n">
        <v>14</v>
      </c>
      <c r="AI1318" s="0" t="n">
        <v>11</v>
      </c>
      <c r="AN1318" s="0" t="s">
        <v>145</v>
      </c>
      <c r="AO1318" s="0" t="s">
        <v>5514</v>
      </c>
      <c r="AP1318" s="0" t="s">
        <v>5515</v>
      </c>
      <c r="AQ1318" s="0" t="n">
        <v>9</v>
      </c>
      <c r="AR1318" s="0" t="n">
        <v>64</v>
      </c>
      <c r="AS1318" s="0" t="n">
        <v>32</v>
      </c>
      <c r="AV1318" s="0" t="s">
        <v>152</v>
      </c>
      <c r="AW1318" s="0" t="n">
        <f aca="false">COUNTA($BA1318:$EG1318)</f>
        <v>24</v>
      </c>
      <c r="AX1318" s="0" t="n">
        <f aca="false">COUNTIF($BC1318:$EG1318,"D")</f>
        <v>0</v>
      </c>
      <c r="AY1318" s="0" t="n">
        <f aca="false">COUNTIF($BC1318:$EG1318,"R")</f>
        <v>5</v>
      </c>
      <c r="AZ1318" s="2" t="n">
        <f aca="false">IF(DH1318&lt;&gt;"",1,0)+IF(DI1318&lt;&gt;"",1,0)+IF(DK1318&lt;&gt;"",1,0)+IF(DM1318&lt;&gt;"",1,0)+IF(DN1318&lt;&gt;"",1,0)+IF(DO1318&lt;&gt;"",1,0)+IF(DQ1318&lt;&gt;"",1,0)+IF(DR1318&lt;&gt;"",1,0)+IF(DT1318&lt;&gt;"",1,0)+IF(DU1318&lt;&gt;"",1,0)+IF(DV1318&lt;&gt;"",1,0)+IF(DW1318&lt;&gt;"",1,0)+IF(DX1318&lt;&gt;"",1,0)+IF(DZ1318&lt;&gt;"",1,0)+IF(EA1318&lt;&gt;"",1,0)+IF(EB1318&lt;&gt;"",1,0)+IF(EE1318&lt;&gt;"",1,0)</f>
        <v>5</v>
      </c>
      <c r="BA1318" s="2" t="n">
        <f aca="false">COUNTIF($DV1318:$EG1318, "&lt;&gt;")</f>
        <v>4</v>
      </c>
      <c r="BB1318" s="0" t="n">
        <f aca="false">AY1318*AX1318</f>
        <v>0</v>
      </c>
      <c r="BL1318" s="0" t="s">
        <v>153</v>
      </c>
      <c r="BS1318" s="0" t="s">
        <v>153</v>
      </c>
      <c r="BY1318" s="0" t="s">
        <v>238</v>
      </c>
      <c r="CA1318" s="0" t="s">
        <v>153</v>
      </c>
      <c r="CG1318" s="0" t="s">
        <v>153</v>
      </c>
      <c r="CK1318" s="0" t="s">
        <v>153</v>
      </c>
      <c r="CN1318" s="0" t="s">
        <v>153</v>
      </c>
      <c r="CO1318" s="0" t="s">
        <v>238</v>
      </c>
      <c r="CP1318" s="0" t="s">
        <v>153</v>
      </c>
      <c r="CV1318" s="0" t="s">
        <v>153</v>
      </c>
      <c r="CY1318" s="0" t="s">
        <v>153</v>
      </c>
      <c r="CZ1318" s="0" t="s">
        <v>238</v>
      </c>
      <c r="DC1318" s="0" t="s">
        <v>153</v>
      </c>
      <c r="DF1318" s="0" t="s">
        <v>153</v>
      </c>
      <c r="DI1318" s="0" t="s">
        <v>153</v>
      </c>
      <c r="DN1318" s="0" t="s">
        <v>153</v>
      </c>
      <c r="DS1318" s="0" t="s">
        <v>238</v>
      </c>
      <c r="DU1318" s="0" t="s">
        <v>153</v>
      </c>
      <c r="DX1318" s="0" t="s">
        <v>153</v>
      </c>
      <c r="EA1318" s="0" t="s">
        <v>153</v>
      </c>
      <c r="ED1318" s="0" t="s">
        <v>238</v>
      </c>
      <c r="EF1318" s="0" t="s">
        <v>153</v>
      </c>
    </row>
    <row r="1319" customFormat="false" ht="13.8" hidden="false" customHeight="false" outlineLevel="0" collapsed="false">
      <c r="A1319" s="0" t="s">
        <v>6121</v>
      </c>
      <c r="B1319" s="0" t="n">
        <v>78</v>
      </c>
      <c r="C1319" s="0" t="n">
        <v>215431</v>
      </c>
      <c r="D1319" s="0" t="s">
        <v>6119</v>
      </c>
      <c r="E1319" s="0" t="s">
        <v>751</v>
      </c>
      <c r="F1319" s="0" t="str">
        <f aca="false">CONCATENATE(D1319," ",LEFT(H1319,4),"T=",AU1319,"D=",AV1319,"R=",AW1319,"M=",AX1319,"L=",AY1319,"B=",AZ1319)</f>
        <v>BARRESI T=D=WARREN-WARD 5R=7M=0L=0B=1</v>
      </c>
      <c r="G1319" s="0" t="s">
        <v>997</v>
      </c>
      <c r="I1319" s="0" t="s">
        <v>6122</v>
      </c>
      <c r="J1319" s="0" t="s">
        <v>6123</v>
      </c>
      <c r="K1319" s="0" t="s">
        <v>143</v>
      </c>
      <c r="M1319" s="0" t="str">
        <f aca="false">RIGHT(N1319,LEN(N1319)-FIND(" ",N1319))</f>
        <v>SURREY RD SE</v>
      </c>
      <c r="N1319" s="0" t="s">
        <v>6117</v>
      </c>
      <c r="P1319" s="0" t="s">
        <v>145</v>
      </c>
      <c r="Q1319" s="0" t="s">
        <v>146</v>
      </c>
      <c r="R1319" s="0" t="n">
        <v>44484</v>
      </c>
      <c r="AD1319" s="0" t="s">
        <v>147</v>
      </c>
      <c r="AE1319" s="0" t="s">
        <v>148</v>
      </c>
      <c r="AF1319" s="0" t="s">
        <v>149</v>
      </c>
      <c r="AH1319" s="0" t="n">
        <v>14</v>
      </c>
      <c r="AI1319" s="0" t="n">
        <v>11</v>
      </c>
      <c r="AN1319" s="0" t="s">
        <v>145</v>
      </c>
      <c r="AO1319" s="0" t="s">
        <v>5514</v>
      </c>
      <c r="AP1319" s="0" t="s">
        <v>5515</v>
      </c>
      <c r="AQ1319" s="0" t="n">
        <v>9</v>
      </c>
      <c r="AR1319" s="0" t="n">
        <v>64</v>
      </c>
      <c r="AS1319" s="0" t="n">
        <v>32</v>
      </c>
      <c r="AV1319" s="0" t="s">
        <v>152</v>
      </c>
      <c r="AW1319" s="0" t="n">
        <f aca="false">COUNTA($BA1319:$EG1319)</f>
        <v>7</v>
      </c>
      <c r="AX1319" s="0" t="n">
        <f aca="false">COUNTIF($BC1319:$EG1319,"D")</f>
        <v>0</v>
      </c>
      <c r="AY1319" s="0" t="n">
        <f aca="false">COUNTIF($BC1319:$EG1319,"R")</f>
        <v>0</v>
      </c>
      <c r="AZ1319" s="2" t="n">
        <f aca="false">IF(DH1319&lt;&gt;"",1,0)+IF(DI1319&lt;&gt;"",1,0)+IF(DK1319&lt;&gt;"",1,0)+IF(DM1319&lt;&gt;"",1,0)+IF(DN1319&lt;&gt;"",1,0)+IF(DO1319&lt;&gt;"",1,0)+IF(DQ1319&lt;&gt;"",1,0)+IF(DR1319&lt;&gt;"",1,0)+IF(DT1319&lt;&gt;"",1,0)+IF(DU1319&lt;&gt;"",1,0)+IF(DV1319&lt;&gt;"",1,0)+IF(DW1319&lt;&gt;"",1,0)+IF(DX1319&lt;&gt;"",1,0)+IF(DZ1319&lt;&gt;"",1,0)+IF(EA1319&lt;&gt;"",1,0)+IF(EB1319&lt;&gt;"",1,0)+IF(EE1319&lt;&gt;"",1,0)</f>
        <v>1</v>
      </c>
      <c r="BA1319" s="2" t="n">
        <f aca="false">COUNTIF($DV1319:$EG1319, "&lt;&gt;")</f>
        <v>1</v>
      </c>
      <c r="BB1319" s="0" t="n">
        <f aca="false">AY1319*AX1319</f>
        <v>0</v>
      </c>
      <c r="BL1319" s="0" t="s">
        <v>153</v>
      </c>
      <c r="CA1319" s="0" t="s">
        <v>153</v>
      </c>
      <c r="DC1319" s="0" t="s">
        <v>153</v>
      </c>
      <c r="DN1319" s="0" t="s">
        <v>153</v>
      </c>
      <c r="EF1319" s="0" t="s">
        <v>153</v>
      </c>
    </row>
    <row r="1320" customFormat="false" ht="13.8" hidden="false" customHeight="false" outlineLevel="0" collapsed="false">
      <c r="A1320" s="0" t="s">
        <v>6124</v>
      </c>
      <c r="B1320" s="0" t="n">
        <v>78</v>
      </c>
      <c r="C1320" s="0" t="n">
        <v>86880</v>
      </c>
      <c r="D1320" s="0" t="s">
        <v>6125</v>
      </c>
      <c r="E1320" s="0" t="s">
        <v>2336</v>
      </c>
      <c r="F1320" s="0" t="str">
        <f aca="false">CONCATENATE(D1320," ",LEFT(H1320,4),"T=",AU1320,"D=",AV1320,"R=",AW1320,"M=",AX1320,"L=",AY1320,"B=",AZ1320)</f>
        <v>KESLING T=D=WARREN-WARD 5R=22M=0L=4B=4</v>
      </c>
      <c r="G1320" s="0" t="s">
        <v>254</v>
      </c>
      <c r="I1320" s="0" t="s">
        <v>6126</v>
      </c>
      <c r="J1320" s="0" t="s">
        <v>375</v>
      </c>
      <c r="K1320" s="0" t="s">
        <v>143</v>
      </c>
      <c r="L1320" s="0" t="s">
        <v>238</v>
      </c>
      <c r="M1320" s="0" t="str">
        <f aca="false">RIGHT(N1320,LEN(N1320)-FIND(" ",N1320))</f>
        <v>SURREY RD SE</v>
      </c>
      <c r="N1320" s="0" t="s">
        <v>6127</v>
      </c>
      <c r="P1320" s="0" t="s">
        <v>145</v>
      </c>
      <c r="Q1320" s="0" t="s">
        <v>146</v>
      </c>
      <c r="R1320" s="0" t="n">
        <v>44484</v>
      </c>
      <c r="AD1320" s="0" t="s">
        <v>147</v>
      </c>
      <c r="AE1320" s="0" t="s">
        <v>148</v>
      </c>
      <c r="AF1320" s="0" t="s">
        <v>149</v>
      </c>
      <c r="AH1320" s="0" t="n">
        <v>14</v>
      </c>
      <c r="AI1320" s="0" t="n">
        <v>11</v>
      </c>
      <c r="AN1320" s="0" t="s">
        <v>145</v>
      </c>
      <c r="AO1320" s="0" t="s">
        <v>5514</v>
      </c>
      <c r="AP1320" s="0" t="s">
        <v>5515</v>
      </c>
      <c r="AQ1320" s="0" t="n">
        <v>9</v>
      </c>
      <c r="AR1320" s="0" t="n">
        <v>64</v>
      </c>
      <c r="AS1320" s="0" t="n">
        <v>32</v>
      </c>
      <c r="AV1320" s="0" t="s">
        <v>152</v>
      </c>
      <c r="AW1320" s="0" t="n">
        <f aca="false">COUNTA($BA1320:$EG1320)</f>
        <v>22</v>
      </c>
      <c r="AX1320" s="0" t="n">
        <f aca="false">COUNTIF($BC1320:$EG1320,"D")</f>
        <v>0</v>
      </c>
      <c r="AY1320" s="0" t="n">
        <f aca="false">COUNTIF($BC1320:$EG1320,"R")</f>
        <v>4</v>
      </c>
      <c r="AZ1320" s="2" t="n">
        <f aca="false">IF(DH1320&lt;&gt;"",1,0)+IF(DI1320&lt;&gt;"",1,0)+IF(DK1320&lt;&gt;"",1,0)+IF(DM1320&lt;&gt;"",1,0)+IF(DN1320&lt;&gt;"",1,0)+IF(DO1320&lt;&gt;"",1,0)+IF(DQ1320&lt;&gt;"",1,0)+IF(DR1320&lt;&gt;"",1,0)+IF(DT1320&lt;&gt;"",1,0)+IF(DU1320&lt;&gt;"",1,0)+IF(DV1320&lt;&gt;"",1,0)+IF(DW1320&lt;&gt;"",1,0)+IF(DX1320&lt;&gt;"",1,0)+IF(DZ1320&lt;&gt;"",1,0)+IF(EA1320&lt;&gt;"",1,0)+IF(EB1320&lt;&gt;"",1,0)+IF(EE1320&lt;&gt;"",1,0)</f>
        <v>4</v>
      </c>
      <c r="BA1320" s="2" t="n">
        <f aca="false">COUNTIF($DV1320:$EG1320, "&lt;&gt;")</f>
        <v>3</v>
      </c>
      <c r="BB1320" s="0" t="n">
        <f aca="false">AY1320*AX1320</f>
        <v>0</v>
      </c>
      <c r="BL1320" s="0" t="s">
        <v>153</v>
      </c>
      <c r="BS1320" s="0" t="s">
        <v>153</v>
      </c>
      <c r="BY1320" s="0" t="s">
        <v>238</v>
      </c>
      <c r="CA1320" s="0" t="s">
        <v>153</v>
      </c>
      <c r="CG1320" s="0" t="s">
        <v>153</v>
      </c>
      <c r="CK1320" s="0" t="s">
        <v>153</v>
      </c>
      <c r="CN1320" s="0" t="s">
        <v>153</v>
      </c>
      <c r="CO1320" s="0" t="s">
        <v>238</v>
      </c>
      <c r="CP1320" s="0" t="s">
        <v>153</v>
      </c>
      <c r="CV1320" s="0" t="s">
        <v>153</v>
      </c>
      <c r="CY1320" s="0" t="s">
        <v>153</v>
      </c>
      <c r="DC1320" s="0" t="s">
        <v>153</v>
      </c>
      <c r="DF1320" s="0" t="s">
        <v>153</v>
      </c>
      <c r="DI1320" s="0" t="s">
        <v>153</v>
      </c>
      <c r="DN1320" s="0" t="s">
        <v>153</v>
      </c>
      <c r="DS1320" s="0" t="s">
        <v>238</v>
      </c>
      <c r="DU1320" s="0" t="s">
        <v>153</v>
      </c>
      <c r="DX1320" s="0" t="s">
        <v>153</v>
      </c>
      <c r="ED1320" s="0" t="s">
        <v>238</v>
      </c>
      <c r="EF1320" s="0" t="s">
        <v>153</v>
      </c>
    </row>
    <row r="1321" customFormat="false" ht="13.8" hidden="false" customHeight="false" outlineLevel="0" collapsed="false">
      <c r="A1321" s="0" t="s">
        <v>6128</v>
      </c>
      <c r="B1321" s="0" t="n">
        <v>78</v>
      </c>
      <c r="C1321" s="0" t="n">
        <v>275875</v>
      </c>
      <c r="D1321" s="0" t="s">
        <v>6129</v>
      </c>
      <c r="E1321" s="0" t="s">
        <v>1592</v>
      </c>
      <c r="F1321" s="0" t="str">
        <f aca="false">CONCATENATE(D1321," ",LEFT(H1321,4),"T=",AU1321,"D=",AV1321,"R=",AW1321,"M=",AX1321,"L=",AY1321,"B=",AZ1321)</f>
        <v>WHETZEL T=D=WARREN-WARD 5R=31M=3L=3B=6</v>
      </c>
      <c r="G1321" s="0" t="s">
        <v>238</v>
      </c>
      <c r="I1321" s="0" t="s">
        <v>6130</v>
      </c>
      <c r="J1321" s="0" t="s">
        <v>582</v>
      </c>
      <c r="K1321" s="0" t="s">
        <v>143</v>
      </c>
      <c r="L1321" s="0" t="s">
        <v>238</v>
      </c>
      <c r="M1321" s="0" t="str">
        <f aca="false">RIGHT(N1321,LEN(N1321)-FIND(" ",N1321))</f>
        <v>SURREY RD SE</v>
      </c>
      <c r="N1321" s="0" t="s">
        <v>6131</v>
      </c>
      <c r="P1321" s="0" t="s">
        <v>145</v>
      </c>
      <c r="Q1321" s="0" t="s">
        <v>146</v>
      </c>
      <c r="R1321" s="0" t="n">
        <v>44484</v>
      </c>
      <c r="AD1321" s="0" t="s">
        <v>147</v>
      </c>
      <c r="AE1321" s="0" t="s">
        <v>148</v>
      </c>
      <c r="AF1321" s="0" t="s">
        <v>149</v>
      </c>
      <c r="AH1321" s="0" t="n">
        <v>14</v>
      </c>
      <c r="AI1321" s="0" t="n">
        <v>11</v>
      </c>
      <c r="AN1321" s="0" t="s">
        <v>145</v>
      </c>
      <c r="AO1321" s="0" t="s">
        <v>5514</v>
      </c>
      <c r="AP1321" s="0" t="s">
        <v>5515</v>
      </c>
      <c r="AQ1321" s="0" t="n">
        <v>9</v>
      </c>
      <c r="AR1321" s="0" t="n">
        <v>64</v>
      </c>
      <c r="AS1321" s="0" t="n">
        <v>32</v>
      </c>
      <c r="AV1321" s="0" t="s">
        <v>152</v>
      </c>
      <c r="AW1321" s="0" t="n">
        <f aca="false">COUNTA($BA1321:$EG1321)</f>
        <v>31</v>
      </c>
      <c r="AX1321" s="0" t="n">
        <f aca="false">COUNTIF($BC1321:$EG1321,"D")</f>
        <v>3</v>
      </c>
      <c r="AY1321" s="0" t="n">
        <f aca="false">COUNTIF($BC1321:$EG1321,"R")</f>
        <v>3</v>
      </c>
      <c r="AZ1321" s="2" t="n">
        <f aca="false">IF(DH1321&lt;&gt;"",1,0)+IF(DI1321&lt;&gt;"",1,0)+IF(DK1321&lt;&gt;"",1,0)+IF(DM1321&lt;&gt;"",1,0)+IF(DN1321&lt;&gt;"",1,0)+IF(DO1321&lt;&gt;"",1,0)+IF(DQ1321&lt;&gt;"",1,0)+IF(DR1321&lt;&gt;"",1,0)+IF(DT1321&lt;&gt;"",1,0)+IF(DU1321&lt;&gt;"",1,0)+IF(DV1321&lt;&gt;"",1,0)+IF(DW1321&lt;&gt;"",1,0)+IF(DX1321&lt;&gt;"",1,0)+IF(DZ1321&lt;&gt;"",1,0)+IF(EA1321&lt;&gt;"",1,0)+IF(EB1321&lt;&gt;"",1,0)+IF(EE1321&lt;&gt;"",1,0)</f>
        <v>6</v>
      </c>
      <c r="BA1321" s="2" t="n">
        <f aca="false">COUNTIF($DV1321:$EG1321, "&lt;&gt;")</f>
        <v>3</v>
      </c>
      <c r="BB1321" s="0" t="n">
        <f aca="false">AY1321*AX1321</f>
        <v>9</v>
      </c>
      <c r="BD1321" s="0" t="s">
        <v>153</v>
      </c>
      <c r="BH1321" s="0" t="s">
        <v>153</v>
      </c>
      <c r="BL1321" s="0" t="s">
        <v>153</v>
      </c>
      <c r="BS1321" s="0" t="s">
        <v>153</v>
      </c>
      <c r="BY1321" s="0" t="s">
        <v>162</v>
      </c>
      <c r="CA1321" s="0" t="s">
        <v>153</v>
      </c>
      <c r="CC1321" s="0" t="s">
        <v>162</v>
      </c>
      <c r="CG1321" s="0" t="s">
        <v>153</v>
      </c>
      <c r="CK1321" s="0" t="s">
        <v>153</v>
      </c>
      <c r="CN1321" s="0" t="s">
        <v>153</v>
      </c>
      <c r="CO1321" s="0" t="s">
        <v>238</v>
      </c>
      <c r="CP1321" s="0" t="s">
        <v>153</v>
      </c>
      <c r="CT1321" s="0" t="s">
        <v>153</v>
      </c>
      <c r="CU1321" s="0" t="s">
        <v>153</v>
      </c>
      <c r="CV1321" s="0" t="s">
        <v>153</v>
      </c>
      <c r="CY1321" s="0" t="s">
        <v>153</v>
      </c>
      <c r="DC1321" s="0" t="s">
        <v>153</v>
      </c>
      <c r="DF1321" s="0" t="s">
        <v>153</v>
      </c>
      <c r="DG1321" s="0" t="s">
        <v>238</v>
      </c>
      <c r="DI1321" s="0" t="s">
        <v>153</v>
      </c>
      <c r="DJ1321" s="0" t="s">
        <v>162</v>
      </c>
      <c r="DL1321" s="0" t="s">
        <v>153</v>
      </c>
      <c r="DN1321" s="0" t="s">
        <v>153</v>
      </c>
      <c r="DR1321" s="0" t="s">
        <v>153</v>
      </c>
      <c r="DS1321" s="0" t="s">
        <v>238</v>
      </c>
      <c r="DU1321" s="0" t="s">
        <v>153</v>
      </c>
      <c r="DX1321" s="0" t="s">
        <v>153</v>
      </c>
      <c r="EA1321" s="0" t="s">
        <v>153</v>
      </c>
      <c r="EF1321" s="0" t="s">
        <v>153</v>
      </c>
    </row>
    <row r="1322" customFormat="false" ht="13.8" hidden="false" customHeight="false" outlineLevel="0" collapsed="false">
      <c r="A1322" s="0" t="s">
        <v>6132</v>
      </c>
      <c r="B1322" s="0" t="n">
        <v>78</v>
      </c>
      <c r="C1322" s="0" t="n">
        <v>279396</v>
      </c>
      <c r="D1322" s="0" t="s">
        <v>6129</v>
      </c>
      <c r="E1322" s="0" t="s">
        <v>6133</v>
      </c>
      <c r="F1322" s="0" t="str">
        <f aca="false">CONCATENATE(D1322," ",LEFT(H1322,4),"T=",AU1322,"D=",AV1322,"R=",AW1322,"M=",AX1322,"L=",AY1322,"B=",AZ1322)</f>
        <v>WHETZEL T=D=WARREN-WARD 5R=5M=0L=0B=2</v>
      </c>
      <c r="G1322" s="0" t="s">
        <v>2076</v>
      </c>
      <c r="I1322" s="0" t="s">
        <v>6134</v>
      </c>
      <c r="J1322" s="0" t="s">
        <v>6135</v>
      </c>
      <c r="K1322" s="0" t="s">
        <v>143</v>
      </c>
      <c r="M1322" s="0" t="str">
        <f aca="false">RIGHT(N1322,LEN(N1322)-FIND(" ",N1322))</f>
        <v>SURREY RD SE</v>
      </c>
      <c r="N1322" s="0" t="s">
        <v>6131</v>
      </c>
      <c r="P1322" s="0" t="s">
        <v>145</v>
      </c>
      <c r="Q1322" s="0" t="s">
        <v>146</v>
      </c>
      <c r="R1322" s="0" t="n">
        <v>44484</v>
      </c>
      <c r="AD1322" s="0" t="s">
        <v>147</v>
      </c>
      <c r="AE1322" s="0" t="s">
        <v>148</v>
      </c>
      <c r="AF1322" s="0" t="s">
        <v>149</v>
      </c>
      <c r="AH1322" s="0" t="n">
        <v>14</v>
      </c>
      <c r="AI1322" s="0" t="n">
        <v>11</v>
      </c>
      <c r="AN1322" s="0" t="s">
        <v>145</v>
      </c>
      <c r="AO1322" s="0" t="s">
        <v>5514</v>
      </c>
      <c r="AP1322" s="0" t="s">
        <v>5515</v>
      </c>
      <c r="AQ1322" s="0" t="n">
        <v>9</v>
      </c>
      <c r="AR1322" s="0" t="n">
        <v>64</v>
      </c>
      <c r="AS1322" s="0" t="n">
        <v>32</v>
      </c>
      <c r="AV1322" s="0" t="s">
        <v>152</v>
      </c>
      <c r="AW1322" s="0" t="n">
        <f aca="false">COUNTA($BA1322:$EG1322)</f>
        <v>5</v>
      </c>
      <c r="AX1322" s="0" t="n">
        <f aca="false">COUNTIF($BC1322:$EG1322,"D")</f>
        <v>0</v>
      </c>
      <c r="AY1322" s="0" t="n">
        <f aca="false">COUNTIF($BC1322:$EG1322,"R")</f>
        <v>0</v>
      </c>
      <c r="AZ1322" s="2" t="n">
        <f aca="false">IF(DH1322&lt;&gt;"",1,0)+IF(DI1322&lt;&gt;"",1,0)+IF(DK1322&lt;&gt;"",1,0)+IF(DM1322&lt;&gt;"",1,0)+IF(DN1322&lt;&gt;"",1,0)+IF(DO1322&lt;&gt;"",1,0)+IF(DQ1322&lt;&gt;"",1,0)+IF(DR1322&lt;&gt;"",1,0)+IF(DT1322&lt;&gt;"",1,0)+IF(DU1322&lt;&gt;"",1,0)+IF(DV1322&lt;&gt;"",1,0)+IF(DW1322&lt;&gt;"",1,0)+IF(DX1322&lt;&gt;"",1,0)+IF(DZ1322&lt;&gt;"",1,0)+IF(EA1322&lt;&gt;"",1,0)+IF(EB1322&lt;&gt;"",1,0)+IF(EE1322&lt;&gt;"",1,0)</f>
        <v>2</v>
      </c>
      <c r="BA1322" s="2" t="n">
        <f aca="false">COUNTIF($DV1322:$EG1322, "&lt;&gt;")</f>
        <v>2</v>
      </c>
      <c r="BB1322" s="0" t="n">
        <f aca="false">AY1322*AX1322</f>
        <v>0</v>
      </c>
      <c r="DU1322" s="0" t="s">
        <v>153</v>
      </c>
      <c r="DX1322" s="0" t="s">
        <v>153</v>
      </c>
      <c r="EF1322" s="0" t="s">
        <v>153</v>
      </c>
    </row>
    <row r="1323" customFormat="false" ht="13.8" hidden="false" customHeight="false" outlineLevel="0" collapsed="false">
      <c r="A1323" s="0" t="s">
        <v>6136</v>
      </c>
      <c r="B1323" s="0" t="n">
        <v>78</v>
      </c>
      <c r="C1323" s="0" t="n">
        <v>297893</v>
      </c>
      <c r="D1323" s="0" t="s">
        <v>6137</v>
      </c>
      <c r="E1323" s="0" t="s">
        <v>2294</v>
      </c>
      <c r="F1323" s="0" t="str">
        <f aca="false">CONCATENATE(D1323," ",LEFT(H1323,4),"T=",AU1323,"D=",AV1323,"R=",AW1323,"M=",AX1323,"L=",AY1323,"B=",AZ1323)</f>
        <v>DAVIS WHETZEL T=D=WARREN-WARD 5R=26M=4L=1B=6</v>
      </c>
      <c r="G1323" s="0" t="s">
        <v>854</v>
      </c>
      <c r="I1323" s="0" t="s">
        <v>6138</v>
      </c>
      <c r="J1323" s="0" t="s">
        <v>582</v>
      </c>
      <c r="K1323" s="0" t="s">
        <v>143</v>
      </c>
      <c r="L1323" s="0" t="s">
        <v>162</v>
      </c>
      <c r="M1323" s="0" t="str">
        <f aca="false">RIGHT(N1323,LEN(N1323)-FIND(" ",N1323))</f>
        <v>SURREY RD SE</v>
      </c>
      <c r="N1323" s="0" t="s">
        <v>6131</v>
      </c>
      <c r="P1323" s="0" t="s">
        <v>145</v>
      </c>
      <c r="Q1323" s="0" t="s">
        <v>146</v>
      </c>
      <c r="R1323" s="0" t="n">
        <v>44484</v>
      </c>
      <c r="AD1323" s="0" t="s">
        <v>147</v>
      </c>
      <c r="AE1323" s="0" t="s">
        <v>148</v>
      </c>
      <c r="AF1323" s="0" t="s">
        <v>149</v>
      </c>
      <c r="AH1323" s="0" t="n">
        <v>14</v>
      </c>
      <c r="AI1323" s="0" t="n">
        <v>11</v>
      </c>
      <c r="AN1323" s="0" t="s">
        <v>145</v>
      </c>
      <c r="AO1323" s="0" t="s">
        <v>5514</v>
      </c>
      <c r="AP1323" s="0" t="s">
        <v>5515</v>
      </c>
      <c r="AQ1323" s="0" t="n">
        <v>9</v>
      </c>
      <c r="AR1323" s="0" t="n">
        <v>64</v>
      </c>
      <c r="AS1323" s="0" t="n">
        <v>32</v>
      </c>
      <c r="AV1323" s="0" t="s">
        <v>152</v>
      </c>
      <c r="AW1323" s="0" t="n">
        <f aca="false">COUNTA($BA1323:$EG1323)</f>
        <v>26</v>
      </c>
      <c r="AX1323" s="0" t="n">
        <f aca="false">COUNTIF($BC1323:$EG1323,"D")</f>
        <v>4</v>
      </c>
      <c r="AY1323" s="0" t="n">
        <f aca="false">COUNTIF($BC1323:$EG1323,"R")</f>
        <v>1</v>
      </c>
      <c r="AZ1323" s="2" t="n">
        <f aca="false">IF(DH1323&lt;&gt;"",1,0)+IF(DI1323&lt;&gt;"",1,0)+IF(DK1323&lt;&gt;"",1,0)+IF(DM1323&lt;&gt;"",1,0)+IF(DN1323&lt;&gt;"",1,0)+IF(DO1323&lt;&gt;"",1,0)+IF(DQ1323&lt;&gt;"",1,0)+IF(DR1323&lt;&gt;"",1,0)+IF(DT1323&lt;&gt;"",1,0)+IF(DU1323&lt;&gt;"",1,0)+IF(DV1323&lt;&gt;"",1,0)+IF(DW1323&lt;&gt;"",1,0)+IF(DX1323&lt;&gt;"",1,0)+IF(DZ1323&lt;&gt;"",1,0)+IF(EA1323&lt;&gt;"",1,0)+IF(EB1323&lt;&gt;"",1,0)+IF(EE1323&lt;&gt;"",1,0)</f>
        <v>6</v>
      </c>
      <c r="BA1323" s="2" t="n">
        <f aca="false">COUNTIF($DV1323:$EG1323, "&lt;&gt;")</f>
        <v>3</v>
      </c>
      <c r="BB1323" s="0" t="n">
        <f aca="false">AY1323*AX1323</f>
        <v>4</v>
      </c>
      <c r="BD1323" s="0" t="s">
        <v>153</v>
      </c>
      <c r="BH1323" s="0" t="s">
        <v>153</v>
      </c>
      <c r="BL1323" s="0" t="s">
        <v>153</v>
      </c>
      <c r="BY1323" s="0" t="s">
        <v>162</v>
      </c>
      <c r="CA1323" s="0" t="s">
        <v>153</v>
      </c>
      <c r="CC1323" s="0" t="s">
        <v>162</v>
      </c>
      <c r="CG1323" s="0" t="s">
        <v>153</v>
      </c>
      <c r="CK1323" s="0" t="s">
        <v>153</v>
      </c>
      <c r="CN1323" s="0" t="s">
        <v>153</v>
      </c>
      <c r="CP1323" s="0" t="s">
        <v>153</v>
      </c>
      <c r="CV1323" s="0" t="s">
        <v>153</v>
      </c>
      <c r="CY1323" s="0" t="s">
        <v>153</v>
      </c>
      <c r="CZ1323" s="0" t="s">
        <v>238</v>
      </c>
      <c r="DC1323" s="0" t="s">
        <v>153</v>
      </c>
      <c r="DF1323" s="0" t="s">
        <v>153</v>
      </c>
      <c r="DI1323" s="0" t="s">
        <v>153</v>
      </c>
      <c r="DJ1323" s="0" t="s">
        <v>162</v>
      </c>
      <c r="DN1323" s="0" t="s">
        <v>153</v>
      </c>
      <c r="DR1323" s="0" t="s">
        <v>153</v>
      </c>
      <c r="DS1323" s="0" t="s">
        <v>162</v>
      </c>
      <c r="DU1323" s="0" t="s">
        <v>153</v>
      </c>
      <c r="DX1323" s="0" t="s">
        <v>153</v>
      </c>
      <c r="EA1323" s="0" t="s">
        <v>153</v>
      </c>
      <c r="EF1323" s="0" t="s">
        <v>153</v>
      </c>
    </row>
    <row r="1324" customFormat="false" ht="13.8" hidden="false" customHeight="false" outlineLevel="0" collapsed="false">
      <c r="A1324" s="0" t="s">
        <v>6139</v>
      </c>
      <c r="B1324" s="0" t="n">
        <v>78</v>
      </c>
      <c r="C1324" s="0" t="n">
        <v>406578</v>
      </c>
      <c r="D1324" s="0" t="s">
        <v>6140</v>
      </c>
      <c r="E1324" s="0" t="s">
        <v>817</v>
      </c>
      <c r="F1324" s="0" t="str">
        <f aca="false">CONCATENATE(D1324," ",LEFT(H1324,4),"T=",AU1324,"D=",AV1324,"R=",AW1324,"M=",AX1324,"L=",AY1324,"B=",AZ1324)</f>
        <v>KELLNER T=D=WARREN-WARD 5R=21M=1L=0B=3</v>
      </c>
      <c r="G1324" s="0" t="s">
        <v>320</v>
      </c>
      <c r="I1324" s="0" t="s">
        <v>6141</v>
      </c>
      <c r="J1324" s="0" t="s">
        <v>4808</v>
      </c>
      <c r="K1324" s="0" t="s">
        <v>143</v>
      </c>
      <c r="M1324" s="0" t="str">
        <f aca="false">RIGHT(N1324,LEN(N1324)-FIND(" ",N1324))</f>
        <v>SURREY POINT DR SE</v>
      </c>
      <c r="N1324" s="0" t="s">
        <v>6142</v>
      </c>
      <c r="P1324" s="0" t="s">
        <v>145</v>
      </c>
      <c r="Q1324" s="0" t="s">
        <v>146</v>
      </c>
      <c r="R1324" s="0" t="n">
        <v>44484</v>
      </c>
      <c r="AD1324" s="0" t="s">
        <v>147</v>
      </c>
      <c r="AE1324" s="0" t="s">
        <v>148</v>
      </c>
      <c r="AH1324" s="0" t="n">
        <v>14</v>
      </c>
      <c r="AI1324" s="0" t="n">
        <v>11</v>
      </c>
      <c r="AJ1324" s="0" t="s">
        <v>755</v>
      </c>
      <c r="AM1324" s="0" t="s">
        <v>756</v>
      </c>
      <c r="AN1324" s="0" t="s">
        <v>145</v>
      </c>
      <c r="AO1324" s="0" t="s">
        <v>5514</v>
      </c>
      <c r="AP1324" s="0" t="s">
        <v>5515</v>
      </c>
      <c r="AQ1324" s="0" t="n">
        <v>9</v>
      </c>
      <c r="AR1324" s="0" t="n">
        <v>64</v>
      </c>
      <c r="AS1324" s="0" t="n">
        <v>32</v>
      </c>
      <c r="AV1324" s="0" t="s">
        <v>152</v>
      </c>
      <c r="AW1324" s="0" t="n">
        <f aca="false">COUNTA($BA1324:$EG1324)</f>
        <v>21</v>
      </c>
      <c r="AX1324" s="0" t="n">
        <f aca="false">COUNTIF($BC1324:$EG1324,"D")</f>
        <v>1</v>
      </c>
      <c r="AY1324" s="0" t="n">
        <f aca="false">COUNTIF($BC1324:$EG1324,"R")</f>
        <v>0</v>
      </c>
      <c r="AZ1324" s="2" t="n">
        <f aca="false">IF(DH1324&lt;&gt;"",1,0)+IF(DI1324&lt;&gt;"",1,0)+IF(DK1324&lt;&gt;"",1,0)+IF(DM1324&lt;&gt;"",1,0)+IF(DN1324&lt;&gt;"",1,0)+IF(DO1324&lt;&gt;"",1,0)+IF(DQ1324&lt;&gt;"",1,0)+IF(DR1324&lt;&gt;"",1,0)+IF(DT1324&lt;&gt;"",1,0)+IF(DU1324&lt;&gt;"",1,0)+IF(DV1324&lt;&gt;"",1,0)+IF(DW1324&lt;&gt;"",1,0)+IF(DX1324&lt;&gt;"",1,0)+IF(DZ1324&lt;&gt;"",1,0)+IF(EA1324&lt;&gt;"",1,0)+IF(EB1324&lt;&gt;"",1,0)+IF(EE1324&lt;&gt;"",1,0)</f>
        <v>3</v>
      </c>
      <c r="BA1324" s="2" t="n">
        <f aca="false">COUNTIF($DV1324:$EG1324, "&lt;&gt;")</f>
        <v>2</v>
      </c>
      <c r="BB1324" s="0" t="n">
        <f aca="false">AY1324*AX1324</f>
        <v>0</v>
      </c>
      <c r="BC1324" s="0" t="s">
        <v>153</v>
      </c>
      <c r="BD1324" s="0" t="s">
        <v>153</v>
      </c>
      <c r="BK1324" s="0" t="s">
        <v>153</v>
      </c>
      <c r="BL1324" s="0" t="s">
        <v>153</v>
      </c>
      <c r="BP1324" s="0" t="s">
        <v>153</v>
      </c>
      <c r="BS1324" s="0" t="s">
        <v>153</v>
      </c>
      <c r="BY1324" s="0" t="s">
        <v>162</v>
      </c>
      <c r="CA1324" s="0" t="s">
        <v>153</v>
      </c>
      <c r="CK1324" s="0" t="s">
        <v>153</v>
      </c>
      <c r="CN1324" s="0" t="s">
        <v>153</v>
      </c>
      <c r="CP1324" s="0" t="s">
        <v>153</v>
      </c>
      <c r="CV1324" s="0" t="s">
        <v>153</v>
      </c>
      <c r="CW1324" s="0" t="s">
        <v>153</v>
      </c>
      <c r="CY1324" s="0" t="s">
        <v>153</v>
      </c>
      <c r="DC1324" s="0" t="s">
        <v>153</v>
      </c>
      <c r="DN1324" s="0" t="s">
        <v>153</v>
      </c>
      <c r="DU1324" s="0" t="s">
        <v>153</v>
      </c>
      <c r="EA1324" s="0" t="s">
        <v>153</v>
      </c>
      <c r="EF1324" s="0" t="s">
        <v>153</v>
      </c>
    </row>
    <row r="1325" customFormat="false" ht="13.8" hidden="false" customHeight="false" outlineLevel="0" collapsed="false">
      <c r="A1325" s="0" t="s">
        <v>6143</v>
      </c>
      <c r="B1325" s="0" t="n">
        <v>78</v>
      </c>
      <c r="C1325" s="0" t="n">
        <v>434804</v>
      </c>
      <c r="D1325" s="0" t="s">
        <v>6140</v>
      </c>
      <c r="E1325" s="0" t="s">
        <v>264</v>
      </c>
      <c r="F1325" s="0" t="str">
        <f aca="false">CONCATENATE(D1325," ",LEFT(H1325,4),"T=",AU1325,"D=",AV1325,"R=",AW1325,"M=",AX1325,"L=",AY1325,"B=",AZ1325)</f>
        <v>KELLNER JRT=D=WARREN-WARD 5R=13M=0L=0B=2</v>
      </c>
      <c r="G1325" s="0" t="s">
        <v>1282</v>
      </c>
      <c r="H1325" s="0" t="s">
        <v>358</v>
      </c>
      <c r="I1325" s="0" t="s">
        <v>6144</v>
      </c>
      <c r="J1325" s="0" t="s">
        <v>582</v>
      </c>
      <c r="K1325" s="0" t="s">
        <v>143</v>
      </c>
      <c r="M1325" s="0" t="str">
        <f aca="false">RIGHT(N1325,LEN(N1325)-FIND(" ",N1325))</f>
        <v>SURREY POINT DR SE</v>
      </c>
      <c r="N1325" s="0" t="s">
        <v>6142</v>
      </c>
      <c r="P1325" s="0" t="s">
        <v>145</v>
      </c>
      <c r="Q1325" s="0" t="s">
        <v>146</v>
      </c>
      <c r="R1325" s="0" t="n">
        <v>44484</v>
      </c>
      <c r="AD1325" s="0" t="s">
        <v>147</v>
      </c>
      <c r="AE1325" s="0" t="s">
        <v>148</v>
      </c>
      <c r="AH1325" s="0" t="n">
        <v>14</v>
      </c>
      <c r="AI1325" s="0" t="n">
        <v>11</v>
      </c>
      <c r="AJ1325" s="0" t="s">
        <v>755</v>
      </c>
      <c r="AM1325" s="0" t="s">
        <v>756</v>
      </c>
      <c r="AN1325" s="0" t="s">
        <v>145</v>
      </c>
      <c r="AO1325" s="0" t="s">
        <v>5514</v>
      </c>
      <c r="AP1325" s="0" t="s">
        <v>5515</v>
      </c>
      <c r="AQ1325" s="0" t="n">
        <v>9</v>
      </c>
      <c r="AR1325" s="0" t="n">
        <v>64</v>
      </c>
      <c r="AS1325" s="0" t="n">
        <v>32</v>
      </c>
      <c r="AV1325" s="0" t="s">
        <v>152</v>
      </c>
      <c r="AW1325" s="0" t="n">
        <f aca="false">COUNTA($BA1325:$EG1325)</f>
        <v>13</v>
      </c>
      <c r="AX1325" s="0" t="n">
        <f aca="false">COUNTIF($BC1325:$EG1325,"D")</f>
        <v>0</v>
      </c>
      <c r="AY1325" s="0" t="n">
        <f aca="false">COUNTIF($BC1325:$EG1325,"R")</f>
        <v>0</v>
      </c>
      <c r="AZ1325" s="2" t="n">
        <f aca="false">IF(DH1325&lt;&gt;"",1,0)+IF(DI1325&lt;&gt;"",1,0)+IF(DK1325&lt;&gt;"",1,0)+IF(DM1325&lt;&gt;"",1,0)+IF(DN1325&lt;&gt;"",1,0)+IF(DO1325&lt;&gt;"",1,0)+IF(DQ1325&lt;&gt;"",1,0)+IF(DR1325&lt;&gt;"",1,0)+IF(DT1325&lt;&gt;"",1,0)+IF(DU1325&lt;&gt;"",1,0)+IF(DV1325&lt;&gt;"",1,0)+IF(DW1325&lt;&gt;"",1,0)+IF(DX1325&lt;&gt;"",1,0)+IF(DZ1325&lt;&gt;"",1,0)+IF(EA1325&lt;&gt;"",1,0)+IF(EB1325&lt;&gt;"",1,0)+IF(EE1325&lt;&gt;"",1,0)</f>
        <v>2</v>
      </c>
      <c r="BA1325" s="2" t="n">
        <f aca="false">COUNTIF($DV1325:$EG1325, "&lt;&gt;")</f>
        <v>1</v>
      </c>
      <c r="BB1325" s="0" t="n">
        <f aca="false">AY1325*AX1325</f>
        <v>0</v>
      </c>
      <c r="CA1325" s="0" t="s">
        <v>153</v>
      </c>
      <c r="CK1325" s="0" t="s">
        <v>153</v>
      </c>
      <c r="CN1325" s="0" t="s">
        <v>153</v>
      </c>
      <c r="CP1325" s="0" t="s">
        <v>153</v>
      </c>
      <c r="CV1325" s="0" t="s">
        <v>153</v>
      </c>
      <c r="CW1325" s="0" t="s">
        <v>153</v>
      </c>
      <c r="CY1325" s="0" t="s">
        <v>153</v>
      </c>
      <c r="DC1325" s="0" t="s">
        <v>153</v>
      </c>
      <c r="DN1325" s="0" t="s">
        <v>153</v>
      </c>
      <c r="DU1325" s="0" t="s">
        <v>153</v>
      </c>
      <c r="EF1325" s="0" t="s">
        <v>153</v>
      </c>
    </row>
    <row r="1326" customFormat="false" ht="13.8" hidden="false" customHeight="false" outlineLevel="0" collapsed="false">
      <c r="A1326" s="0" t="s">
        <v>6145</v>
      </c>
      <c r="B1326" s="0" t="n">
        <v>78</v>
      </c>
      <c r="C1326" s="0" t="n">
        <v>18916</v>
      </c>
      <c r="D1326" s="0" t="s">
        <v>2613</v>
      </c>
      <c r="E1326" s="0" t="s">
        <v>383</v>
      </c>
      <c r="F1326" s="0" t="str">
        <f aca="false">CONCATENATE(D1326," ",LEFT(H1326,4),"T=",AU1326,"D=",AV1326,"R=",AW1326,"M=",AX1326,"L=",AY1326,"B=",AZ1326)</f>
        <v>POLIVKA T=D=WARREN-WARD 5R=8M=0L=1B=2</v>
      </c>
      <c r="G1326" s="0" t="s">
        <v>1799</v>
      </c>
      <c r="I1326" s="0" t="s">
        <v>6146</v>
      </c>
      <c r="J1326" s="0" t="s">
        <v>2017</v>
      </c>
      <c r="K1326" s="0" t="s">
        <v>143</v>
      </c>
      <c r="M1326" s="0" t="str">
        <f aca="false">RIGHT(N1326,LEN(N1326)-FIND(" ",N1326))</f>
        <v>SURREY POINT DR SE</v>
      </c>
      <c r="N1326" s="0" t="s">
        <v>6147</v>
      </c>
      <c r="P1326" s="0" t="s">
        <v>145</v>
      </c>
      <c r="Q1326" s="0" t="s">
        <v>146</v>
      </c>
      <c r="R1326" s="0" t="n">
        <v>44484</v>
      </c>
      <c r="AD1326" s="0" t="s">
        <v>147</v>
      </c>
      <c r="AE1326" s="0" t="s">
        <v>148</v>
      </c>
      <c r="AH1326" s="0" t="n">
        <v>14</v>
      </c>
      <c r="AI1326" s="0" t="n">
        <v>11</v>
      </c>
      <c r="AJ1326" s="0" t="s">
        <v>755</v>
      </c>
      <c r="AM1326" s="0" t="s">
        <v>756</v>
      </c>
      <c r="AN1326" s="0" t="s">
        <v>145</v>
      </c>
      <c r="AO1326" s="0" t="s">
        <v>5514</v>
      </c>
      <c r="AP1326" s="0" t="s">
        <v>5515</v>
      </c>
      <c r="AQ1326" s="0" t="n">
        <v>9</v>
      </c>
      <c r="AR1326" s="0" t="n">
        <v>64</v>
      </c>
      <c r="AS1326" s="0" t="n">
        <v>32</v>
      </c>
      <c r="AV1326" s="0" t="s">
        <v>152</v>
      </c>
      <c r="AW1326" s="0" t="n">
        <f aca="false">COUNTA($BA1326:$EG1326)</f>
        <v>8</v>
      </c>
      <c r="AX1326" s="0" t="n">
        <f aca="false">COUNTIF($BC1326:$EG1326,"D")</f>
        <v>0</v>
      </c>
      <c r="AY1326" s="0" t="n">
        <f aca="false">COUNTIF($BC1326:$EG1326,"R")</f>
        <v>1</v>
      </c>
      <c r="AZ1326" s="2" t="n">
        <f aca="false">IF(DH1326&lt;&gt;"",1,0)+IF(DI1326&lt;&gt;"",1,0)+IF(DK1326&lt;&gt;"",1,0)+IF(DM1326&lt;&gt;"",1,0)+IF(DN1326&lt;&gt;"",1,0)+IF(DO1326&lt;&gt;"",1,0)+IF(DQ1326&lt;&gt;"",1,0)+IF(DR1326&lt;&gt;"",1,0)+IF(DT1326&lt;&gt;"",1,0)+IF(DU1326&lt;&gt;"",1,0)+IF(DV1326&lt;&gt;"",1,0)+IF(DW1326&lt;&gt;"",1,0)+IF(DX1326&lt;&gt;"",1,0)+IF(DZ1326&lt;&gt;"",1,0)+IF(EA1326&lt;&gt;"",1,0)+IF(EB1326&lt;&gt;"",1,0)+IF(EE1326&lt;&gt;"",1,0)</f>
        <v>2</v>
      </c>
      <c r="BA1326" s="2" t="n">
        <f aca="false">COUNTIF($DV1326:$EG1326, "&lt;&gt;")</f>
        <v>1</v>
      </c>
      <c r="BB1326" s="0" t="n">
        <f aca="false">AY1326*AX1326</f>
        <v>0</v>
      </c>
      <c r="BC1326" s="0" t="s">
        <v>153</v>
      </c>
      <c r="BK1326" s="0" t="s">
        <v>153</v>
      </c>
      <c r="BL1326" s="0" t="s">
        <v>153</v>
      </c>
      <c r="DM1326" s="0" t="s">
        <v>238</v>
      </c>
      <c r="DN1326" s="0" t="s">
        <v>153</v>
      </c>
      <c r="EF1326" s="0" t="s">
        <v>153</v>
      </c>
    </row>
    <row r="1327" customFormat="false" ht="13.8" hidden="false" customHeight="false" outlineLevel="0" collapsed="false">
      <c r="A1327" s="0" t="s">
        <v>6148</v>
      </c>
      <c r="B1327" s="0" t="n">
        <v>78</v>
      </c>
      <c r="C1327" s="0" t="n">
        <v>19164</v>
      </c>
      <c r="D1327" s="0" t="s">
        <v>2613</v>
      </c>
      <c r="E1327" s="0" t="s">
        <v>6149</v>
      </c>
      <c r="F1327" s="0" t="str">
        <f aca="false">CONCATENATE(D1327," ",LEFT(H1327,4),"T=",AU1327,"D=",AV1327,"R=",AW1327,"M=",AX1327,"L=",AY1327,"B=",AZ1327)</f>
        <v>POLIVKA T=D=WARREN-WARD 5R=6M=1L=0B=2</v>
      </c>
      <c r="G1327" s="0" t="s">
        <v>924</v>
      </c>
      <c r="I1327" s="0" t="s">
        <v>6150</v>
      </c>
      <c r="J1327" s="0" t="s">
        <v>874</v>
      </c>
      <c r="K1327" s="0" t="s">
        <v>186</v>
      </c>
      <c r="M1327" s="0" t="str">
        <f aca="false">RIGHT(N1327,LEN(N1327)-FIND(" ",N1327))</f>
        <v>SURREY POINT DR SE</v>
      </c>
      <c r="N1327" s="0" t="s">
        <v>6147</v>
      </c>
      <c r="P1327" s="0" t="s">
        <v>145</v>
      </c>
      <c r="Q1327" s="0" t="s">
        <v>146</v>
      </c>
      <c r="R1327" s="0" t="n">
        <v>44484</v>
      </c>
      <c r="AD1327" s="0" t="s">
        <v>147</v>
      </c>
      <c r="AE1327" s="0" t="s">
        <v>148</v>
      </c>
      <c r="AH1327" s="0" t="n">
        <v>14</v>
      </c>
      <c r="AI1327" s="0" t="n">
        <v>11</v>
      </c>
      <c r="AJ1327" s="0" t="s">
        <v>755</v>
      </c>
      <c r="AM1327" s="0" t="s">
        <v>756</v>
      </c>
      <c r="AN1327" s="0" t="s">
        <v>145</v>
      </c>
      <c r="AO1327" s="0" t="s">
        <v>5514</v>
      </c>
      <c r="AP1327" s="0" t="s">
        <v>5515</v>
      </c>
      <c r="AQ1327" s="0" t="n">
        <v>9</v>
      </c>
      <c r="AR1327" s="0" t="n">
        <v>64</v>
      </c>
      <c r="AS1327" s="0" t="n">
        <v>32</v>
      </c>
      <c r="AV1327" s="0" t="s">
        <v>152</v>
      </c>
      <c r="AW1327" s="0" t="n">
        <f aca="false">COUNTA($BA1327:$EG1327)</f>
        <v>6</v>
      </c>
      <c r="AX1327" s="0" t="n">
        <f aca="false">COUNTIF($BC1327:$EG1327,"D")</f>
        <v>1</v>
      </c>
      <c r="AY1327" s="0" t="n">
        <f aca="false">COUNTIF($BC1327:$EG1327,"R")</f>
        <v>0</v>
      </c>
      <c r="AZ1327" s="2" t="n">
        <f aca="false">IF(DH1327&lt;&gt;"",1,0)+IF(DI1327&lt;&gt;"",1,0)+IF(DK1327&lt;&gt;"",1,0)+IF(DM1327&lt;&gt;"",1,0)+IF(DN1327&lt;&gt;"",1,0)+IF(DO1327&lt;&gt;"",1,0)+IF(DQ1327&lt;&gt;"",1,0)+IF(DR1327&lt;&gt;"",1,0)+IF(DT1327&lt;&gt;"",1,0)+IF(DU1327&lt;&gt;"",1,0)+IF(DV1327&lt;&gt;"",1,0)+IF(DW1327&lt;&gt;"",1,0)+IF(DX1327&lt;&gt;"",1,0)+IF(DZ1327&lt;&gt;"",1,0)+IF(EA1327&lt;&gt;"",1,0)+IF(EB1327&lt;&gt;"",1,0)+IF(EE1327&lt;&gt;"",1,0)</f>
        <v>2</v>
      </c>
      <c r="BA1327" s="2" t="n">
        <f aca="false">COUNTIF($DV1327:$EG1327, "&lt;&gt;")</f>
        <v>0</v>
      </c>
      <c r="BB1327" s="0" t="n">
        <f aca="false">AY1327*AX1327</f>
        <v>0</v>
      </c>
      <c r="BK1327" s="0" t="s">
        <v>153</v>
      </c>
      <c r="BL1327" s="0" t="s">
        <v>153</v>
      </c>
      <c r="DM1327" s="0" t="s">
        <v>162</v>
      </c>
      <c r="DN1327" s="0" t="s">
        <v>153</v>
      </c>
    </row>
    <row r="1328" customFormat="false" ht="13.8" hidden="false" customHeight="false" outlineLevel="0" collapsed="false">
      <c r="A1328" s="0" t="s">
        <v>6151</v>
      </c>
      <c r="B1328" s="0" t="n">
        <v>78</v>
      </c>
      <c r="C1328" s="0" t="n">
        <v>19165</v>
      </c>
      <c r="D1328" s="0" t="s">
        <v>6152</v>
      </c>
      <c r="E1328" s="0" t="s">
        <v>3741</v>
      </c>
      <c r="F1328" s="0" t="str">
        <f aca="false">CONCATENATE(D1328," ",LEFT(H1328,4),"T=",AU1328,"D=",AV1328,"R=",AW1328,"M=",AX1328,"L=",AY1328,"B=",AZ1328)</f>
        <v>JOHANNESSEN T=D=WARREN-WARD 5R=3M=0L=0B=0</v>
      </c>
      <c r="G1328" s="0" t="s">
        <v>6153</v>
      </c>
      <c r="I1328" s="0" t="s">
        <v>6154</v>
      </c>
      <c r="J1328" s="0" t="s">
        <v>6155</v>
      </c>
      <c r="K1328" s="0" t="s">
        <v>143</v>
      </c>
      <c r="M1328" s="0" t="str">
        <f aca="false">RIGHT(N1328,LEN(N1328)-FIND(" ",N1328))</f>
        <v>SURREY POINT DR SE</v>
      </c>
      <c r="N1328" s="0" t="s">
        <v>6156</v>
      </c>
      <c r="P1328" s="0" t="s">
        <v>145</v>
      </c>
      <c r="Q1328" s="0" t="s">
        <v>146</v>
      </c>
      <c r="R1328" s="0" t="n">
        <v>44484</v>
      </c>
      <c r="AD1328" s="0" t="s">
        <v>147</v>
      </c>
      <c r="AE1328" s="0" t="s">
        <v>148</v>
      </c>
      <c r="AH1328" s="0" t="n">
        <v>14</v>
      </c>
      <c r="AI1328" s="0" t="n">
        <v>11</v>
      </c>
      <c r="AJ1328" s="0" t="s">
        <v>755</v>
      </c>
      <c r="AM1328" s="0" t="s">
        <v>756</v>
      </c>
      <c r="AN1328" s="0" t="s">
        <v>145</v>
      </c>
      <c r="AO1328" s="0" t="s">
        <v>5514</v>
      </c>
      <c r="AP1328" s="0" t="s">
        <v>5515</v>
      </c>
      <c r="AQ1328" s="0" t="n">
        <v>9</v>
      </c>
      <c r="AR1328" s="0" t="n">
        <v>64</v>
      </c>
      <c r="AS1328" s="0" t="n">
        <v>32</v>
      </c>
      <c r="AV1328" s="0" t="s">
        <v>152</v>
      </c>
      <c r="AW1328" s="0" t="n">
        <f aca="false">COUNTA($BA1328:$EG1328)</f>
        <v>3</v>
      </c>
      <c r="AX1328" s="0" t="n">
        <f aca="false">COUNTIF($BC1328:$EG1328,"D")</f>
        <v>0</v>
      </c>
      <c r="AY1328" s="0" t="n">
        <f aca="false">COUNTIF($BC1328:$EG1328,"R")</f>
        <v>0</v>
      </c>
      <c r="AZ1328" s="2" t="n">
        <f aca="false">IF(DH1328&lt;&gt;"",1,0)+IF(DI1328&lt;&gt;"",1,0)+IF(DK1328&lt;&gt;"",1,0)+IF(DM1328&lt;&gt;"",1,0)+IF(DN1328&lt;&gt;"",1,0)+IF(DO1328&lt;&gt;"",1,0)+IF(DQ1328&lt;&gt;"",1,0)+IF(DR1328&lt;&gt;"",1,0)+IF(DT1328&lt;&gt;"",1,0)+IF(DU1328&lt;&gt;"",1,0)+IF(DV1328&lt;&gt;"",1,0)+IF(DW1328&lt;&gt;"",1,0)+IF(DX1328&lt;&gt;"",1,0)+IF(DZ1328&lt;&gt;"",1,0)+IF(EA1328&lt;&gt;"",1,0)+IF(EB1328&lt;&gt;"",1,0)+IF(EE1328&lt;&gt;"",1,0)</f>
        <v>0</v>
      </c>
      <c r="BA1328" s="2" t="n">
        <f aca="false">COUNTIF($DV1328:$EG1328, "&lt;&gt;")</f>
        <v>1</v>
      </c>
      <c r="BB1328" s="0" t="n">
        <f aca="false">AY1328*AX1328</f>
        <v>0</v>
      </c>
      <c r="EF1328" s="0" t="s">
        <v>153</v>
      </c>
    </row>
    <row r="1329" customFormat="false" ht="13.8" hidden="false" customHeight="false" outlineLevel="0" collapsed="false">
      <c r="A1329" s="0" t="s">
        <v>6157</v>
      </c>
      <c r="B1329" s="0" t="n">
        <v>78</v>
      </c>
      <c r="C1329" s="0" t="n">
        <v>424675</v>
      </c>
      <c r="D1329" s="0" t="s">
        <v>6152</v>
      </c>
      <c r="E1329" s="0" t="s">
        <v>6158</v>
      </c>
      <c r="F1329" s="0" t="str">
        <f aca="false">CONCATENATE(D1329," ",LEFT(H1329,4),"T=",AU1329,"D=",AV1329,"R=",AW1329,"M=",AX1329,"L=",AY1329,"B=",AZ1329)</f>
        <v>JOHANNESSEN JRT=D=WARREN-WARD 5R=3M=0L=0B=0</v>
      </c>
      <c r="G1329" s="0" t="s">
        <v>6159</v>
      </c>
      <c r="H1329" s="0" t="s">
        <v>358</v>
      </c>
      <c r="I1329" s="0" t="s">
        <v>6160</v>
      </c>
      <c r="J1329" s="0" t="s">
        <v>6155</v>
      </c>
      <c r="K1329" s="0" t="s">
        <v>143</v>
      </c>
      <c r="M1329" s="0" t="str">
        <f aca="false">RIGHT(N1329,LEN(N1329)-FIND(" ",N1329))</f>
        <v>SURREY POINT DR SE</v>
      </c>
      <c r="N1329" s="0" t="s">
        <v>6156</v>
      </c>
      <c r="P1329" s="0" t="s">
        <v>145</v>
      </c>
      <c r="Q1329" s="0" t="s">
        <v>146</v>
      </c>
      <c r="R1329" s="0" t="n">
        <v>44484</v>
      </c>
      <c r="AD1329" s="0" t="s">
        <v>147</v>
      </c>
      <c r="AE1329" s="0" t="s">
        <v>148</v>
      </c>
      <c r="AH1329" s="0" t="n">
        <v>14</v>
      </c>
      <c r="AI1329" s="0" t="n">
        <v>11</v>
      </c>
      <c r="AJ1329" s="0" t="s">
        <v>755</v>
      </c>
      <c r="AM1329" s="0" t="s">
        <v>756</v>
      </c>
      <c r="AN1329" s="0" t="s">
        <v>145</v>
      </c>
      <c r="AO1329" s="0" t="s">
        <v>5514</v>
      </c>
      <c r="AP1329" s="0" t="s">
        <v>5515</v>
      </c>
      <c r="AQ1329" s="0" t="n">
        <v>9</v>
      </c>
      <c r="AR1329" s="0" t="n">
        <v>64</v>
      </c>
      <c r="AS1329" s="0" t="n">
        <v>32</v>
      </c>
      <c r="AV1329" s="0" t="s">
        <v>152</v>
      </c>
      <c r="AW1329" s="0" t="n">
        <f aca="false">COUNTA($BA1329:$EG1329)</f>
        <v>3</v>
      </c>
      <c r="AX1329" s="0" t="n">
        <f aca="false">COUNTIF($BC1329:$EG1329,"D")</f>
        <v>0</v>
      </c>
      <c r="AY1329" s="0" t="n">
        <f aca="false">COUNTIF($BC1329:$EG1329,"R")</f>
        <v>0</v>
      </c>
      <c r="AZ1329" s="2" t="n">
        <f aca="false">IF(DH1329&lt;&gt;"",1,0)+IF(DI1329&lt;&gt;"",1,0)+IF(DK1329&lt;&gt;"",1,0)+IF(DM1329&lt;&gt;"",1,0)+IF(DN1329&lt;&gt;"",1,0)+IF(DO1329&lt;&gt;"",1,0)+IF(DQ1329&lt;&gt;"",1,0)+IF(DR1329&lt;&gt;"",1,0)+IF(DT1329&lt;&gt;"",1,0)+IF(DU1329&lt;&gt;"",1,0)+IF(DV1329&lt;&gt;"",1,0)+IF(DW1329&lt;&gt;"",1,0)+IF(DX1329&lt;&gt;"",1,0)+IF(DZ1329&lt;&gt;"",1,0)+IF(EA1329&lt;&gt;"",1,0)+IF(EB1329&lt;&gt;"",1,0)+IF(EE1329&lt;&gt;"",1,0)</f>
        <v>0</v>
      </c>
      <c r="BA1329" s="2" t="n">
        <f aca="false">COUNTIF($DV1329:$EG1329, "&lt;&gt;")</f>
        <v>1</v>
      </c>
      <c r="BB1329" s="0" t="n">
        <f aca="false">AY1329*AX1329</f>
        <v>0</v>
      </c>
      <c r="EF1329" s="0" t="s">
        <v>153</v>
      </c>
    </row>
    <row r="1330" customFormat="false" ht="13.8" hidden="false" customHeight="false" outlineLevel="0" collapsed="false">
      <c r="A1330" s="0" t="s">
        <v>6161</v>
      </c>
      <c r="B1330" s="0" t="n">
        <v>78</v>
      </c>
      <c r="C1330" s="0" t="n">
        <v>370606</v>
      </c>
      <c r="D1330" s="0" t="s">
        <v>6162</v>
      </c>
      <c r="E1330" s="0" t="s">
        <v>161</v>
      </c>
      <c r="F1330" s="0" t="str">
        <f aca="false">CONCATENATE(D1330," ",LEFT(H1330,4),"T=",AU1330,"D=",AV1330,"R=",AW1330,"M=",AX1330,"L=",AY1330,"B=",AZ1330)</f>
        <v>CONSIDDER T=D=WARREN-WARD 5R=17M=0L=3B=3</v>
      </c>
      <c r="G1330" s="0" t="s">
        <v>140</v>
      </c>
      <c r="I1330" s="0" t="s">
        <v>6163</v>
      </c>
      <c r="J1330" s="0" t="s">
        <v>6164</v>
      </c>
      <c r="K1330" s="0" t="s">
        <v>186</v>
      </c>
      <c r="M1330" s="0" t="str">
        <f aca="false">RIGHT(N1330,LEN(N1330)-FIND(" ",N1330))</f>
        <v>SURREY POINT DR SE</v>
      </c>
      <c r="N1330" s="0" t="s">
        <v>6156</v>
      </c>
      <c r="P1330" s="0" t="s">
        <v>145</v>
      </c>
      <c r="Q1330" s="0" t="s">
        <v>146</v>
      </c>
      <c r="R1330" s="0" t="n">
        <v>44484</v>
      </c>
      <c r="AD1330" s="0" t="s">
        <v>147</v>
      </c>
      <c r="AE1330" s="0" t="s">
        <v>148</v>
      </c>
      <c r="AH1330" s="0" t="n">
        <v>14</v>
      </c>
      <c r="AI1330" s="0" t="n">
        <v>11</v>
      </c>
      <c r="AJ1330" s="0" t="s">
        <v>755</v>
      </c>
      <c r="AM1330" s="0" t="s">
        <v>756</v>
      </c>
      <c r="AN1330" s="0" t="s">
        <v>145</v>
      </c>
      <c r="AO1330" s="0" t="s">
        <v>5514</v>
      </c>
      <c r="AP1330" s="0" t="s">
        <v>5515</v>
      </c>
      <c r="AQ1330" s="0" t="n">
        <v>9</v>
      </c>
      <c r="AR1330" s="0" t="n">
        <v>64</v>
      </c>
      <c r="AS1330" s="0" t="n">
        <v>32</v>
      </c>
      <c r="AV1330" s="0" t="s">
        <v>152</v>
      </c>
      <c r="AW1330" s="0" t="n">
        <f aca="false">COUNTA($BA1330:$EG1330)</f>
        <v>17</v>
      </c>
      <c r="AX1330" s="0" t="n">
        <f aca="false">COUNTIF($BC1330:$EG1330,"D")</f>
        <v>0</v>
      </c>
      <c r="AY1330" s="0" t="n">
        <f aca="false">COUNTIF($BC1330:$EG1330,"R")</f>
        <v>3</v>
      </c>
      <c r="AZ1330" s="2" t="n">
        <f aca="false">IF(DH1330&lt;&gt;"",1,0)+IF(DI1330&lt;&gt;"",1,0)+IF(DK1330&lt;&gt;"",1,0)+IF(DM1330&lt;&gt;"",1,0)+IF(DN1330&lt;&gt;"",1,0)+IF(DO1330&lt;&gt;"",1,0)+IF(DQ1330&lt;&gt;"",1,0)+IF(DR1330&lt;&gt;"",1,0)+IF(DT1330&lt;&gt;"",1,0)+IF(DU1330&lt;&gt;"",1,0)+IF(DV1330&lt;&gt;"",1,0)+IF(DW1330&lt;&gt;"",1,0)+IF(DX1330&lt;&gt;"",1,0)+IF(DZ1330&lt;&gt;"",1,0)+IF(EA1330&lt;&gt;"",1,0)+IF(EB1330&lt;&gt;"",1,0)+IF(EE1330&lt;&gt;"",1,0)</f>
        <v>3</v>
      </c>
      <c r="BA1330" s="2" t="n">
        <f aca="false">COUNTIF($DV1330:$EG1330, "&lt;&gt;")</f>
        <v>0</v>
      </c>
      <c r="BB1330" s="0" t="n">
        <f aca="false">AY1330*AX1330</f>
        <v>0</v>
      </c>
      <c r="BC1330" s="0" t="s">
        <v>153</v>
      </c>
      <c r="BD1330" s="0" t="s">
        <v>153</v>
      </c>
      <c r="BH1330" s="0" t="s">
        <v>153</v>
      </c>
      <c r="BI1330" s="0" t="s">
        <v>153</v>
      </c>
      <c r="BL1330" s="0" t="s">
        <v>153</v>
      </c>
      <c r="CA1330" s="0" t="s">
        <v>153</v>
      </c>
      <c r="CG1330" s="0" t="s">
        <v>153</v>
      </c>
      <c r="CK1330" s="0" t="s">
        <v>153</v>
      </c>
      <c r="CO1330" s="0" t="s">
        <v>238</v>
      </c>
      <c r="CY1330" s="0" t="s">
        <v>153</v>
      </c>
      <c r="CZ1330" s="0" t="s">
        <v>238</v>
      </c>
      <c r="DC1330" s="0" t="s">
        <v>153</v>
      </c>
      <c r="DI1330" s="0" t="s">
        <v>153</v>
      </c>
      <c r="DM1330" s="0" t="s">
        <v>238</v>
      </c>
      <c r="DN1330" s="0" t="s">
        <v>153</v>
      </c>
    </row>
    <row r="1331" customFormat="false" ht="13.8" hidden="false" customHeight="false" outlineLevel="0" collapsed="false">
      <c r="A1331" s="0" t="s">
        <v>6165</v>
      </c>
      <c r="B1331" s="0" t="n">
        <v>78</v>
      </c>
      <c r="C1331" s="0" t="n">
        <v>434934</v>
      </c>
      <c r="D1331" s="0" t="s">
        <v>2471</v>
      </c>
      <c r="E1331" s="0" t="s">
        <v>642</v>
      </c>
      <c r="F1331" s="0" t="str">
        <f aca="false">CONCATENATE(D1331," ",LEFT(H1331,4),"T=",AU1331,"D=",AV1331,"R=",AW1331,"M=",AX1331,"L=",AY1331,"B=",AZ1331)</f>
        <v>STEVENS T=D=WARREN-WARD 5R=25M=2L=2B=5</v>
      </c>
      <c r="G1331" s="0" t="s">
        <v>176</v>
      </c>
      <c r="I1331" s="0" t="s">
        <v>6166</v>
      </c>
      <c r="J1331" s="0" t="s">
        <v>6167</v>
      </c>
      <c r="K1331" s="0" t="s">
        <v>143</v>
      </c>
      <c r="L1331" s="0" t="s">
        <v>162</v>
      </c>
      <c r="M1331" s="0" t="str">
        <f aca="false">RIGHT(N1331,LEN(N1331)-FIND(" ",N1331))</f>
        <v>SURREY POINT DR SE</v>
      </c>
      <c r="N1331" s="0" t="s">
        <v>6168</v>
      </c>
      <c r="P1331" s="0" t="s">
        <v>145</v>
      </c>
      <c r="Q1331" s="0" t="s">
        <v>146</v>
      </c>
      <c r="R1331" s="0" t="n">
        <v>44484</v>
      </c>
      <c r="AD1331" s="0" t="s">
        <v>147</v>
      </c>
      <c r="AE1331" s="0" t="s">
        <v>148</v>
      </c>
      <c r="AH1331" s="0" t="n">
        <v>14</v>
      </c>
      <c r="AI1331" s="0" t="n">
        <v>11</v>
      </c>
      <c r="AJ1331" s="0" t="s">
        <v>755</v>
      </c>
      <c r="AM1331" s="0" t="s">
        <v>756</v>
      </c>
      <c r="AN1331" s="0" t="s">
        <v>145</v>
      </c>
      <c r="AO1331" s="0" t="s">
        <v>5514</v>
      </c>
      <c r="AP1331" s="0" t="s">
        <v>5515</v>
      </c>
      <c r="AQ1331" s="0" t="n">
        <v>9</v>
      </c>
      <c r="AR1331" s="0" t="n">
        <v>64</v>
      </c>
      <c r="AS1331" s="0" t="n">
        <v>32</v>
      </c>
      <c r="AV1331" s="0" t="s">
        <v>152</v>
      </c>
      <c r="AW1331" s="0" t="n">
        <f aca="false">COUNTA($BA1331:$EG1331)</f>
        <v>25</v>
      </c>
      <c r="AX1331" s="0" t="n">
        <f aca="false">COUNTIF($BC1331:$EG1331,"D")</f>
        <v>2</v>
      </c>
      <c r="AY1331" s="0" t="n">
        <f aca="false">COUNTIF($BC1331:$EG1331,"R")</f>
        <v>2</v>
      </c>
      <c r="AZ1331" s="2" t="n">
        <f aca="false">IF(DH1331&lt;&gt;"",1,0)+IF(DI1331&lt;&gt;"",1,0)+IF(DK1331&lt;&gt;"",1,0)+IF(DM1331&lt;&gt;"",1,0)+IF(DN1331&lt;&gt;"",1,0)+IF(DO1331&lt;&gt;"",1,0)+IF(DQ1331&lt;&gt;"",1,0)+IF(DR1331&lt;&gt;"",1,0)+IF(DT1331&lt;&gt;"",1,0)+IF(DU1331&lt;&gt;"",1,0)+IF(DV1331&lt;&gt;"",1,0)+IF(DW1331&lt;&gt;"",1,0)+IF(DX1331&lt;&gt;"",1,0)+IF(DZ1331&lt;&gt;"",1,0)+IF(EA1331&lt;&gt;"",1,0)+IF(EB1331&lt;&gt;"",1,0)+IF(EE1331&lt;&gt;"",1,0)</f>
        <v>5</v>
      </c>
      <c r="BA1331" s="2" t="n">
        <f aca="false">COUNTIF($DV1331:$EG1331, "&lt;&gt;")</f>
        <v>4</v>
      </c>
      <c r="BB1331" s="0" t="n">
        <f aca="false">AY1331*AX1331</f>
        <v>4</v>
      </c>
      <c r="BC1331" s="0" t="s">
        <v>153</v>
      </c>
      <c r="BD1331" s="0" t="s">
        <v>153</v>
      </c>
      <c r="BK1331" s="0" t="s">
        <v>153</v>
      </c>
      <c r="BL1331" s="0" t="s">
        <v>153</v>
      </c>
      <c r="BP1331" s="0" t="s">
        <v>153</v>
      </c>
      <c r="BS1331" s="0" t="s">
        <v>153</v>
      </c>
      <c r="BV1331" s="0" t="s">
        <v>153</v>
      </c>
      <c r="BY1331" s="0" t="s">
        <v>162</v>
      </c>
      <c r="CA1331" s="0" t="s">
        <v>153</v>
      </c>
      <c r="CK1331" s="0" t="s">
        <v>153</v>
      </c>
      <c r="CO1331" s="0" t="s">
        <v>238</v>
      </c>
      <c r="CP1331" s="0" t="s">
        <v>153</v>
      </c>
      <c r="CV1331" s="0" t="s">
        <v>153</v>
      </c>
      <c r="CY1331" s="0" t="s">
        <v>153</v>
      </c>
      <c r="CZ1331" s="0" t="s">
        <v>238</v>
      </c>
      <c r="DC1331" s="0" t="s">
        <v>153</v>
      </c>
      <c r="DI1331" s="0" t="s">
        <v>153</v>
      </c>
      <c r="DN1331" s="0" t="s">
        <v>153</v>
      </c>
      <c r="DU1331" s="0" t="s">
        <v>153</v>
      </c>
      <c r="DX1331" s="0" t="s">
        <v>153</v>
      </c>
      <c r="EA1331" s="0" t="s">
        <v>153</v>
      </c>
      <c r="ED1331" s="0" t="s">
        <v>162</v>
      </c>
      <c r="EF1331" s="0" t="s">
        <v>153</v>
      </c>
    </row>
    <row r="1332" customFormat="false" ht="13.8" hidden="false" customHeight="false" outlineLevel="0" collapsed="false">
      <c r="A1332" s="0" t="s">
        <v>6169</v>
      </c>
      <c r="B1332" s="0" t="n">
        <v>78</v>
      </c>
      <c r="C1332" s="0" t="n">
        <v>435993</v>
      </c>
      <c r="D1332" s="0" t="s">
        <v>2471</v>
      </c>
      <c r="E1332" s="0" t="s">
        <v>452</v>
      </c>
      <c r="F1332" s="0" t="str">
        <f aca="false">CONCATENATE(D1332," ",LEFT(H1332,4),"T=",AU1332,"D=",AV1332,"R=",AW1332,"M=",AX1332,"L=",AY1332,"B=",AZ1332)</f>
        <v>STEVENS T=D=WARREN-WARD 5R=22M=2L=2B=5</v>
      </c>
      <c r="G1332" s="0" t="s">
        <v>176</v>
      </c>
      <c r="I1332" s="0" t="s">
        <v>6170</v>
      </c>
      <c r="J1332" s="0" t="s">
        <v>6167</v>
      </c>
      <c r="K1332" s="0" t="s">
        <v>143</v>
      </c>
      <c r="L1332" s="0" t="s">
        <v>162</v>
      </c>
      <c r="M1332" s="0" t="str">
        <f aca="false">RIGHT(N1332,LEN(N1332)-FIND(" ",N1332))</f>
        <v>SURREY POINT DR SE</v>
      </c>
      <c r="N1332" s="0" t="s">
        <v>6168</v>
      </c>
      <c r="P1332" s="0" t="s">
        <v>145</v>
      </c>
      <c r="Q1332" s="0" t="s">
        <v>146</v>
      </c>
      <c r="R1332" s="0" t="n">
        <v>44484</v>
      </c>
      <c r="AD1332" s="0" t="s">
        <v>147</v>
      </c>
      <c r="AE1332" s="0" t="s">
        <v>148</v>
      </c>
      <c r="AH1332" s="0" t="n">
        <v>14</v>
      </c>
      <c r="AI1332" s="0" t="n">
        <v>11</v>
      </c>
      <c r="AJ1332" s="0" t="s">
        <v>755</v>
      </c>
      <c r="AM1332" s="0" t="s">
        <v>756</v>
      </c>
      <c r="AN1332" s="0" t="s">
        <v>145</v>
      </c>
      <c r="AO1332" s="0" t="s">
        <v>5514</v>
      </c>
      <c r="AP1332" s="0" t="s">
        <v>5515</v>
      </c>
      <c r="AQ1332" s="0" t="n">
        <v>9</v>
      </c>
      <c r="AR1332" s="0" t="n">
        <v>64</v>
      </c>
      <c r="AS1332" s="0" t="n">
        <v>32</v>
      </c>
      <c r="AV1332" s="0" t="s">
        <v>152</v>
      </c>
      <c r="AW1332" s="0" t="n">
        <f aca="false">COUNTA($BA1332:$EG1332)</f>
        <v>22</v>
      </c>
      <c r="AX1332" s="0" t="n">
        <f aca="false">COUNTIF($BC1332:$EG1332,"D")</f>
        <v>2</v>
      </c>
      <c r="AY1332" s="0" t="n">
        <f aca="false">COUNTIF($BC1332:$EG1332,"R")</f>
        <v>2</v>
      </c>
      <c r="AZ1332" s="2" t="n">
        <f aca="false">IF(DH1332&lt;&gt;"",1,0)+IF(DI1332&lt;&gt;"",1,0)+IF(DK1332&lt;&gt;"",1,0)+IF(DM1332&lt;&gt;"",1,0)+IF(DN1332&lt;&gt;"",1,0)+IF(DO1332&lt;&gt;"",1,0)+IF(DQ1332&lt;&gt;"",1,0)+IF(DR1332&lt;&gt;"",1,0)+IF(DT1332&lt;&gt;"",1,0)+IF(DU1332&lt;&gt;"",1,0)+IF(DV1332&lt;&gt;"",1,0)+IF(DW1332&lt;&gt;"",1,0)+IF(DX1332&lt;&gt;"",1,0)+IF(DZ1332&lt;&gt;"",1,0)+IF(EA1332&lt;&gt;"",1,0)+IF(EB1332&lt;&gt;"",1,0)+IF(EE1332&lt;&gt;"",1,0)</f>
        <v>5</v>
      </c>
      <c r="BA1332" s="2" t="n">
        <f aca="false">COUNTIF($DV1332:$EG1332, "&lt;&gt;")</f>
        <v>4</v>
      </c>
      <c r="BB1332" s="0" t="n">
        <f aca="false">AY1332*AX1332</f>
        <v>4</v>
      </c>
      <c r="BD1332" s="0" t="s">
        <v>153</v>
      </c>
      <c r="BL1332" s="0" t="s">
        <v>153</v>
      </c>
      <c r="BS1332" s="0" t="s">
        <v>153</v>
      </c>
      <c r="BV1332" s="0" t="s">
        <v>153</v>
      </c>
      <c r="BY1332" s="0" t="s">
        <v>162</v>
      </c>
      <c r="CA1332" s="0" t="s">
        <v>153</v>
      </c>
      <c r="CK1332" s="0" t="s">
        <v>153</v>
      </c>
      <c r="CO1332" s="0" t="s">
        <v>238</v>
      </c>
      <c r="CP1332" s="0" t="s">
        <v>153</v>
      </c>
      <c r="CV1332" s="0" t="s">
        <v>153</v>
      </c>
      <c r="CY1332" s="0" t="s">
        <v>153</v>
      </c>
      <c r="CZ1332" s="0" t="s">
        <v>238</v>
      </c>
      <c r="DC1332" s="0" t="s">
        <v>153</v>
      </c>
      <c r="DI1332" s="0" t="s">
        <v>153</v>
      </c>
      <c r="DN1332" s="0" t="s">
        <v>153</v>
      </c>
      <c r="DU1332" s="0" t="s">
        <v>153</v>
      </c>
      <c r="DX1332" s="0" t="s">
        <v>153</v>
      </c>
      <c r="EA1332" s="0" t="s">
        <v>153</v>
      </c>
      <c r="ED1332" s="0" t="s">
        <v>162</v>
      </c>
      <c r="EF1332" s="0" t="s">
        <v>153</v>
      </c>
    </row>
    <row r="1333" customFormat="false" ht="13.8" hidden="false" customHeight="false" outlineLevel="0" collapsed="false">
      <c r="A1333" s="0" t="s">
        <v>6171</v>
      </c>
      <c r="B1333" s="0" t="n">
        <v>78</v>
      </c>
      <c r="C1333" s="0" t="n">
        <v>251513</v>
      </c>
      <c r="D1333" s="0" t="s">
        <v>6172</v>
      </c>
      <c r="E1333" s="0" t="s">
        <v>6173</v>
      </c>
      <c r="F1333" s="0" t="str">
        <f aca="false">CONCATENATE(D1333," ",LEFT(H1333,4),"T=",AU1333,"D=",AV1333,"R=",AW1333,"M=",AX1333,"L=",AY1333,"B=",AZ1333)</f>
        <v>LUCIGNANO T=D=WARREN-WARD 5R=6M=0L=0B=1</v>
      </c>
      <c r="I1333" s="0" t="s">
        <v>6174</v>
      </c>
      <c r="J1333" s="0" t="s">
        <v>6175</v>
      </c>
      <c r="K1333" s="0" t="s">
        <v>186</v>
      </c>
      <c r="M1333" s="0" t="str">
        <f aca="false">RIGHT(N1333,LEN(N1333)-FIND(" ",N1333))</f>
        <v>SURREY POINT DR SE</v>
      </c>
      <c r="N1333" s="0" t="s">
        <v>6176</v>
      </c>
      <c r="P1333" s="0" t="s">
        <v>145</v>
      </c>
      <c r="Q1333" s="0" t="s">
        <v>146</v>
      </c>
      <c r="R1333" s="0" t="n">
        <v>44484</v>
      </c>
      <c r="AD1333" s="0" t="s">
        <v>147</v>
      </c>
      <c r="AE1333" s="0" t="s">
        <v>148</v>
      </c>
      <c r="AH1333" s="0" t="n">
        <v>14</v>
      </c>
      <c r="AI1333" s="0" t="n">
        <v>11</v>
      </c>
      <c r="AJ1333" s="0" t="s">
        <v>755</v>
      </c>
      <c r="AM1333" s="0" t="s">
        <v>756</v>
      </c>
      <c r="AN1333" s="0" t="s">
        <v>145</v>
      </c>
      <c r="AO1333" s="0" t="s">
        <v>5514</v>
      </c>
      <c r="AP1333" s="0" t="s">
        <v>5515</v>
      </c>
      <c r="AQ1333" s="0" t="n">
        <v>9</v>
      </c>
      <c r="AR1333" s="0" t="n">
        <v>64</v>
      </c>
      <c r="AS1333" s="0" t="n">
        <v>32</v>
      </c>
      <c r="AV1333" s="0" t="s">
        <v>152</v>
      </c>
      <c r="AW1333" s="0" t="n">
        <f aca="false">COUNTA($BA1333:$EG1333)</f>
        <v>6</v>
      </c>
      <c r="AX1333" s="0" t="n">
        <f aca="false">COUNTIF($BC1333:$EG1333,"D")</f>
        <v>0</v>
      </c>
      <c r="AY1333" s="0" t="n">
        <f aca="false">COUNTIF($BC1333:$EG1333,"R")</f>
        <v>0</v>
      </c>
      <c r="AZ1333" s="2" t="n">
        <f aca="false">IF(DH1333&lt;&gt;"",1,0)+IF(DI1333&lt;&gt;"",1,0)+IF(DK1333&lt;&gt;"",1,0)+IF(DM1333&lt;&gt;"",1,0)+IF(DN1333&lt;&gt;"",1,0)+IF(DO1333&lt;&gt;"",1,0)+IF(DQ1333&lt;&gt;"",1,0)+IF(DR1333&lt;&gt;"",1,0)+IF(DT1333&lt;&gt;"",1,0)+IF(DU1333&lt;&gt;"",1,0)+IF(DV1333&lt;&gt;"",1,0)+IF(DW1333&lt;&gt;"",1,0)+IF(DX1333&lt;&gt;"",1,0)+IF(DZ1333&lt;&gt;"",1,0)+IF(EA1333&lt;&gt;"",1,0)+IF(EB1333&lt;&gt;"",1,0)+IF(EE1333&lt;&gt;"",1,0)</f>
        <v>1</v>
      </c>
      <c r="BA1333" s="2" t="n">
        <f aca="false">COUNTIF($DV1333:$EG1333, "&lt;&gt;")</f>
        <v>0</v>
      </c>
      <c r="BB1333" s="0" t="n">
        <f aca="false">AY1333*AX1333</f>
        <v>0</v>
      </c>
      <c r="CA1333" s="0" t="s">
        <v>153</v>
      </c>
      <c r="CP1333" s="0" t="s">
        <v>153</v>
      </c>
      <c r="CU1333" s="0" t="s">
        <v>153</v>
      </c>
      <c r="DN1333" s="0" t="s">
        <v>153</v>
      </c>
    </row>
    <row r="1334" customFormat="false" ht="13.8" hidden="false" customHeight="false" outlineLevel="0" collapsed="false">
      <c r="A1334" s="0" t="s">
        <v>6177</v>
      </c>
      <c r="B1334" s="0" t="n">
        <v>78</v>
      </c>
      <c r="C1334" s="0" t="n">
        <v>333517</v>
      </c>
      <c r="D1334" s="0" t="s">
        <v>6178</v>
      </c>
      <c r="E1334" s="0" t="s">
        <v>6179</v>
      </c>
      <c r="F1334" s="0" t="str">
        <f aca="false">CONCATENATE(D1334," ",LEFT(H1334,4),"T=",AU1334,"D=",AV1334,"R=",AW1334,"M=",AX1334,"L=",AY1334,"B=",AZ1334)</f>
        <v>YORK T=D=WARREN-WARD 5R=26M=0L=4B=6</v>
      </c>
      <c r="G1334" s="0" t="s">
        <v>808</v>
      </c>
      <c r="I1334" s="0" t="s">
        <v>6180</v>
      </c>
      <c r="J1334" s="0" t="s">
        <v>6181</v>
      </c>
      <c r="K1334" s="0" t="s">
        <v>143</v>
      </c>
      <c r="L1334" s="0" t="s">
        <v>238</v>
      </c>
      <c r="M1334" s="0" t="str">
        <f aca="false">RIGHT(N1334,LEN(N1334)-FIND(" ",N1334))</f>
        <v>SURREY POINT DR SE</v>
      </c>
      <c r="N1334" s="0" t="s">
        <v>6182</v>
      </c>
      <c r="P1334" s="0" t="s">
        <v>145</v>
      </c>
      <c r="Q1334" s="0" t="s">
        <v>146</v>
      </c>
      <c r="R1334" s="0" t="n">
        <v>44484</v>
      </c>
      <c r="AD1334" s="0" t="s">
        <v>147</v>
      </c>
      <c r="AE1334" s="0" t="s">
        <v>148</v>
      </c>
      <c r="AH1334" s="0" t="n">
        <v>14</v>
      </c>
      <c r="AI1334" s="0" t="n">
        <v>11</v>
      </c>
      <c r="AJ1334" s="0" t="s">
        <v>755</v>
      </c>
      <c r="AM1334" s="0" t="s">
        <v>756</v>
      </c>
      <c r="AN1334" s="0" t="s">
        <v>145</v>
      </c>
      <c r="AO1334" s="0" t="s">
        <v>5514</v>
      </c>
      <c r="AP1334" s="0" t="s">
        <v>5515</v>
      </c>
      <c r="AQ1334" s="0" t="n">
        <v>9</v>
      </c>
      <c r="AR1334" s="0" t="n">
        <v>64</v>
      </c>
      <c r="AS1334" s="0" t="n">
        <v>32</v>
      </c>
      <c r="AV1334" s="0" t="s">
        <v>152</v>
      </c>
      <c r="AW1334" s="0" t="n">
        <f aca="false">COUNTA($BA1334:$EG1334)</f>
        <v>26</v>
      </c>
      <c r="AX1334" s="0" t="n">
        <f aca="false">COUNTIF($BC1334:$EG1334,"D")</f>
        <v>0</v>
      </c>
      <c r="AY1334" s="0" t="n">
        <f aca="false">COUNTIF($BC1334:$EG1334,"R")</f>
        <v>4</v>
      </c>
      <c r="AZ1334" s="2" t="n">
        <f aca="false">IF(DH1334&lt;&gt;"",1,0)+IF(DI1334&lt;&gt;"",1,0)+IF(DK1334&lt;&gt;"",1,0)+IF(DM1334&lt;&gt;"",1,0)+IF(DN1334&lt;&gt;"",1,0)+IF(DO1334&lt;&gt;"",1,0)+IF(DQ1334&lt;&gt;"",1,0)+IF(DR1334&lt;&gt;"",1,0)+IF(DT1334&lt;&gt;"",1,0)+IF(DU1334&lt;&gt;"",1,0)+IF(DV1334&lt;&gt;"",1,0)+IF(DW1334&lt;&gt;"",1,0)+IF(DX1334&lt;&gt;"",1,0)+IF(DZ1334&lt;&gt;"",1,0)+IF(EA1334&lt;&gt;"",1,0)+IF(EB1334&lt;&gt;"",1,0)+IF(EE1334&lt;&gt;"",1,0)</f>
        <v>6</v>
      </c>
      <c r="BA1334" s="2" t="n">
        <f aca="false">COUNTIF($DV1334:$EG1334, "&lt;&gt;")</f>
        <v>3</v>
      </c>
      <c r="BB1334" s="0" t="n">
        <f aca="false">AY1334*AX1334</f>
        <v>0</v>
      </c>
      <c r="BC1334" s="0" t="s">
        <v>153</v>
      </c>
      <c r="BD1334" s="0" t="s">
        <v>153</v>
      </c>
      <c r="BF1334" s="0" t="s">
        <v>153</v>
      </c>
      <c r="BG1334" s="0" t="s">
        <v>153</v>
      </c>
      <c r="BH1334" s="0" t="s">
        <v>153</v>
      </c>
      <c r="BJ1334" s="0" t="s">
        <v>153</v>
      </c>
      <c r="BK1334" s="0" t="s">
        <v>153</v>
      </c>
      <c r="BL1334" s="0" t="s">
        <v>153</v>
      </c>
      <c r="BV1334" s="0" t="s">
        <v>153</v>
      </c>
      <c r="CA1334" s="0" t="s">
        <v>153</v>
      </c>
      <c r="CH1334" s="0" t="s">
        <v>238</v>
      </c>
      <c r="CN1334" s="0" t="s">
        <v>153</v>
      </c>
      <c r="CP1334" s="0" t="s">
        <v>153</v>
      </c>
      <c r="CV1334" s="0" t="s">
        <v>153</v>
      </c>
      <c r="DC1334" s="0" t="s">
        <v>153</v>
      </c>
      <c r="DI1334" s="0" t="s">
        <v>153</v>
      </c>
      <c r="DN1334" s="0" t="s">
        <v>153</v>
      </c>
      <c r="DR1334" s="0" t="s">
        <v>153</v>
      </c>
      <c r="DS1334" s="0" t="s">
        <v>238</v>
      </c>
      <c r="DT1334" s="0" t="s">
        <v>238</v>
      </c>
      <c r="DU1334" s="0" t="s">
        <v>153</v>
      </c>
      <c r="EA1334" s="0" t="s">
        <v>153</v>
      </c>
      <c r="ED1334" s="0" t="s">
        <v>238</v>
      </c>
      <c r="EF1334" s="0" t="s">
        <v>153</v>
      </c>
    </row>
    <row r="1335" customFormat="false" ht="13.8" hidden="false" customHeight="false" outlineLevel="0" collapsed="false">
      <c r="A1335" s="0" t="s">
        <v>6183</v>
      </c>
      <c r="B1335" s="0" t="n">
        <v>78</v>
      </c>
      <c r="C1335" s="0" t="n">
        <v>19173</v>
      </c>
      <c r="D1335" s="0" t="s">
        <v>6178</v>
      </c>
      <c r="E1335" s="0" t="s">
        <v>2377</v>
      </c>
      <c r="F1335" s="0" t="str">
        <f aca="false">CONCATENATE(D1335," ",LEFT(H1335,4),"T=",AU1335,"D=",AV1335,"R=",AW1335,"M=",AX1335,"L=",AY1335,"B=",AZ1335)</f>
        <v>YORK JRT=D=WARREN-WARD 5R=13M=0L=0B=4</v>
      </c>
      <c r="G1335" s="0" t="s">
        <v>342</v>
      </c>
      <c r="H1335" s="0" t="s">
        <v>358</v>
      </c>
      <c r="I1335" s="0" t="s">
        <v>6184</v>
      </c>
      <c r="J1335" s="0" t="s">
        <v>6185</v>
      </c>
      <c r="K1335" s="0" t="s">
        <v>143</v>
      </c>
      <c r="M1335" s="0" t="str">
        <f aca="false">RIGHT(N1335,LEN(N1335)-FIND(" ",N1335))</f>
        <v>SURREY POINT DR SE</v>
      </c>
      <c r="N1335" s="0" t="s">
        <v>6182</v>
      </c>
      <c r="P1335" s="0" t="s">
        <v>145</v>
      </c>
      <c r="Q1335" s="0" t="s">
        <v>146</v>
      </c>
      <c r="R1335" s="0" t="n">
        <v>44484</v>
      </c>
      <c r="AD1335" s="0" t="s">
        <v>147</v>
      </c>
      <c r="AE1335" s="0" t="s">
        <v>148</v>
      </c>
      <c r="AH1335" s="0" t="n">
        <v>14</v>
      </c>
      <c r="AI1335" s="0" t="n">
        <v>11</v>
      </c>
      <c r="AJ1335" s="0" t="s">
        <v>755</v>
      </c>
      <c r="AM1335" s="0" t="s">
        <v>756</v>
      </c>
      <c r="AN1335" s="0" t="s">
        <v>145</v>
      </c>
      <c r="AO1335" s="0" t="s">
        <v>5514</v>
      </c>
      <c r="AP1335" s="0" t="s">
        <v>5515</v>
      </c>
      <c r="AQ1335" s="0" t="n">
        <v>9</v>
      </c>
      <c r="AR1335" s="0" t="n">
        <v>64</v>
      </c>
      <c r="AS1335" s="0" t="n">
        <v>32</v>
      </c>
      <c r="AV1335" s="0" t="s">
        <v>152</v>
      </c>
      <c r="AW1335" s="0" t="n">
        <f aca="false">COUNTA($BA1335:$EG1335)</f>
        <v>13</v>
      </c>
      <c r="AX1335" s="0" t="n">
        <f aca="false">COUNTIF($BC1335:$EG1335,"D")</f>
        <v>0</v>
      </c>
      <c r="AY1335" s="0" t="n">
        <f aca="false">COUNTIF($BC1335:$EG1335,"R")</f>
        <v>0</v>
      </c>
      <c r="AZ1335" s="2" t="n">
        <f aca="false">IF(DH1335&lt;&gt;"",1,0)+IF(DI1335&lt;&gt;"",1,0)+IF(DK1335&lt;&gt;"",1,0)+IF(DM1335&lt;&gt;"",1,0)+IF(DN1335&lt;&gt;"",1,0)+IF(DO1335&lt;&gt;"",1,0)+IF(DQ1335&lt;&gt;"",1,0)+IF(DR1335&lt;&gt;"",1,0)+IF(DT1335&lt;&gt;"",1,0)+IF(DU1335&lt;&gt;"",1,0)+IF(DV1335&lt;&gt;"",1,0)+IF(DW1335&lt;&gt;"",1,0)+IF(DX1335&lt;&gt;"",1,0)+IF(DZ1335&lt;&gt;"",1,0)+IF(EA1335&lt;&gt;"",1,0)+IF(EB1335&lt;&gt;"",1,0)+IF(EE1335&lt;&gt;"",1,0)</f>
        <v>4</v>
      </c>
      <c r="BA1335" s="2" t="n">
        <f aca="false">COUNTIF($DV1335:$EG1335, "&lt;&gt;")</f>
        <v>2</v>
      </c>
      <c r="BB1335" s="0" t="n">
        <f aca="false">AY1335*AX1335</f>
        <v>0</v>
      </c>
      <c r="BD1335" s="0" t="s">
        <v>153</v>
      </c>
      <c r="BJ1335" s="0" t="s">
        <v>153</v>
      </c>
      <c r="BL1335" s="0" t="s">
        <v>153</v>
      </c>
      <c r="BV1335" s="0" t="s">
        <v>153</v>
      </c>
      <c r="CP1335" s="0" t="s">
        <v>153</v>
      </c>
      <c r="DC1335" s="0" t="s">
        <v>153</v>
      </c>
      <c r="DI1335" s="0" t="s">
        <v>153</v>
      </c>
      <c r="DN1335" s="0" t="s">
        <v>153</v>
      </c>
      <c r="DU1335" s="0" t="s">
        <v>153</v>
      </c>
      <c r="EA1335" s="0" t="s">
        <v>153</v>
      </c>
      <c r="EF1335" s="0" t="s">
        <v>153</v>
      </c>
    </row>
    <row r="1336" customFormat="false" ht="13.8" hidden="false" customHeight="false" outlineLevel="0" collapsed="false">
      <c r="A1336" s="0" t="s">
        <v>6186</v>
      </c>
      <c r="B1336" s="0" t="n">
        <v>78</v>
      </c>
      <c r="C1336" s="0" t="n">
        <v>193468</v>
      </c>
      <c r="D1336" s="0" t="s">
        <v>6187</v>
      </c>
      <c r="E1336" s="0" t="s">
        <v>6188</v>
      </c>
      <c r="F1336" s="0" t="str">
        <f aca="false">CONCATENATE(D1336," ",LEFT(H1336,4),"T=",AU1336,"D=",AV1336,"R=",AW1336,"M=",AX1336,"L=",AY1336,"B=",AZ1336)</f>
        <v>WHISLER T=D=WARREN-WARD 5R=25M=1L=0B=3</v>
      </c>
      <c r="G1336" s="0" t="s">
        <v>220</v>
      </c>
      <c r="I1336" s="0" t="s">
        <v>6189</v>
      </c>
      <c r="J1336" s="0" t="s">
        <v>6190</v>
      </c>
      <c r="K1336" s="0" t="s">
        <v>143</v>
      </c>
      <c r="M1336" s="0" t="str">
        <f aca="false">RIGHT(N1336,LEN(N1336)-FIND(" ",N1336))</f>
        <v>SURREY POINT DR SE</v>
      </c>
      <c r="N1336" s="0" t="s">
        <v>6191</v>
      </c>
      <c r="P1336" s="0" t="s">
        <v>145</v>
      </c>
      <c r="Q1336" s="0" t="s">
        <v>146</v>
      </c>
      <c r="R1336" s="0" t="n">
        <v>44484</v>
      </c>
      <c r="AD1336" s="0" t="s">
        <v>147</v>
      </c>
      <c r="AE1336" s="0" t="s">
        <v>148</v>
      </c>
      <c r="AH1336" s="0" t="n">
        <v>14</v>
      </c>
      <c r="AI1336" s="0" t="n">
        <v>11</v>
      </c>
      <c r="AJ1336" s="0" t="s">
        <v>755</v>
      </c>
      <c r="AM1336" s="0" t="s">
        <v>756</v>
      </c>
      <c r="AN1336" s="0" t="s">
        <v>145</v>
      </c>
      <c r="AO1336" s="0" t="s">
        <v>5514</v>
      </c>
      <c r="AP1336" s="0" t="s">
        <v>5515</v>
      </c>
      <c r="AQ1336" s="0" t="n">
        <v>9</v>
      </c>
      <c r="AR1336" s="0" t="n">
        <v>64</v>
      </c>
      <c r="AS1336" s="0" t="n">
        <v>32</v>
      </c>
      <c r="AV1336" s="0" t="s">
        <v>152</v>
      </c>
      <c r="AW1336" s="0" t="n">
        <f aca="false">COUNTA($BA1336:$EG1336)</f>
        <v>25</v>
      </c>
      <c r="AX1336" s="0" t="n">
        <f aca="false">COUNTIF($BC1336:$EG1336,"D")</f>
        <v>1</v>
      </c>
      <c r="AY1336" s="0" t="n">
        <f aca="false">COUNTIF($BC1336:$EG1336,"R")</f>
        <v>0</v>
      </c>
      <c r="AZ1336" s="2" t="n">
        <f aca="false">IF(DH1336&lt;&gt;"",1,0)+IF(DI1336&lt;&gt;"",1,0)+IF(DK1336&lt;&gt;"",1,0)+IF(DM1336&lt;&gt;"",1,0)+IF(DN1336&lt;&gt;"",1,0)+IF(DO1336&lt;&gt;"",1,0)+IF(DQ1336&lt;&gt;"",1,0)+IF(DR1336&lt;&gt;"",1,0)+IF(DT1336&lt;&gt;"",1,0)+IF(DU1336&lt;&gt;"",1,0)+IF(DV1336&lt;&gt;"",1,0)+IF(DW1336&lt;&gt;"",1,0)+IF(DX1336&lt;&gt;"",1,0)+IF(DZ1336&lt;&gt;"",1,0)+IF(EA1336&lt;&gt;"",1,0)+IF(EB1336&lt;&gt;"",1,0)+IF(EE1336&lt;&gt;"",1,0)</f>
        <v>3</v>
      </c>
      <c r="BA1336" s="2" t="n">
        <f aca="false">COUNTIF($DV1336:$EG1336, "&lt;&gt;")</f>
        <v>2</v>
      </c>
      <c r="BB1336" s="0" t="n">
        <f aca="false">AY1336*AX1336</f>
        <v>0</v>
      </c>
      <c r="BC1336" s="0" t="s">
        <v>153</v>
      </c>
      <c r="BD1336" s="0" t="s">
        <v>153</v>
      </c>
      <c r="BE1336" s="0" t="s">
        <v>153</v>
      </c>
      <c r="BG1336" s="0" t="s">
        <v>153</v>
      </c>
      <c r="BH1336" s="0" t="s">
        <v>153</v>
      </c>
      <c r="BK1336" s="0" t="s">
        <v>153</v>
      </c>
      <c r="BL1336" s="0" t="s">
        <v>153</v>
      </c>
      <c r="BS1336" s="0" t="s">
        <v>153</v>
      </c>
      <c r="BV1336" s="0" t="s">
        <v>153</v>
      </c>
      <c r="BY1336" s="0" t="s">
        <v>162</v>
      </c>
      <c r="CA1336" s="0" t="s">
        <v>153</v>
      </c>
      <c r="CG1336" s="0" t="s">
        <v>153</v>
      </c>
      <c r="CK1336" s="0" t="s">
        <v>153</v>
      </c>
      <c r="CN1336" s="0" t="s">
        <v>153</v>
      </c>
      <c r="CP1336" s="0" t="s">
        <v>153</v>
      </c>
      <c r="CT1336" s="0" t="s">
        <v>153</v>
      </c>
      <c r="CV1336" s="0" t="s">
        <v>153</v>
      </c>
      <c r="CY1336" s="0" t="s">
        <v>153</v>
      </c>
      <c r="DC1336" s="0" t="s">
        <v>153</v>
      </c>
      <c r="DN1336" s="0" t="s">
        <v>153</v>
      </c>
      <c r="DU1336" s="0" t="s">
        <v>153</v>
      </c>
      <c r="EA1336" s="0" t="s">
        <v>153</v>
      </c>
      <c r="EF1336" s="0" t="s">
        <v>153</v>
      </c>
    </row>
    <row r="1337" customFormat="false" ht="13.8" hidden="false" customHeight="false" outlineLevel="0" collapsed="false">
      <c r="A1337" s="0" t="s">
        <v>6192</v>
      </c>
      <c r="B1337" s="0" t="n">
        <v>78</v>
      </c>
      <c r="C1337" s="0" t="n">
        <v>207810</v>
      </c>
      <c r="D1337" s="0" t="s">
        <v>6187</v>
      </c>
      <c r="E1337" s="0" t="s">
        <v>6193</v>
      </c>
      <c r="F1337" s="0" t="str">
        <f aca="false">CONCATENATE(D1337," ",LEFT(H1337,4),"T=",AU1337,"D=",AV1337,"R=",AW1337,"M=",AX1337,"L=",AY1337,"B=",AZ1337)</f>
        <v>WHISLER T=D=WARREN-WARD 5R=5M=0L=0B=2</v>
      </c>
      <c r="G1337" s="0" t="s">
        <v>3449</v>
      </c>
      <c r="I1337" s="0" t="s">
        <v>6194</v>
      </c>
      <c r="J1337" s="0" t="s">
        <v>6195</v>
      </c>
      <c r="K1337" s="0" t="s">
        <v>143</v>
      </c>
      <c r="M1337" s="0" t="str">
        <f aca="false">RIGHT(N1337,LEN(N1337)-FIND(" ",N1337))</f>
        <v>SURREY POINT DR SE</v>
      </c>
      <c r="N1337" s="0" t="s">
        <v>6191</v>
      </c>
      <c r="P1337" s="0" t="s">
        <v>145</v>
      </c>
      <c r="Q1337" s="0" t="s">
        <v>146</v>
      </c>
      <c r="R1337" s="0" t="n">
        <v>44484</v>
      </c>
      <c r="AD1337" s="0" t="s">
        <v>147</v>
      </c>
      <c r="AE1337" s="0" t="s">
        <v>148</v>
      </c>
      <c r="AH1337" s="0" t="n">
        <v>14</v>
      </c>
      <c r="AI1337" s="0" t="n">
        <v>11</v>
      </c>
      <c r="AJ1337" s="0" t="s">
        <v>755</v>
      </c>
      <c r="AM1337" s="0" t="s">
        <v>756</v>
      </c>
      <c r="AN1337" s="0" t="s">
        <v>145</v>
      </c>
      <c r="AO1337" s="0" t="s">
        <v>5514</v>
      </c>
      <c r="AP1337" s="0" t="s">
        <v>5515</v>
      </c>
      <c r="AQ1337" s="0" t="n">
        <v>9</v>
      </c>
      <c r="AR1337" s="0" t="n">
        <v>64</v>
      </c>
      <c r="AS1337" s="0" t="n">
        <v>32</v>
      </c>
      <c r="AV1337" s="0" t="s">
        <v>152</v>
      </c>
      <c r="AW1337" s="0" t="n">
        <f aca="false">COUNTA($BA1337:$EG1337)</f>
        <v>5</v>
      </c>
      <c r="AX1337" s="0" t="n">
        <f aca="false">COUNTIF($BC1337:$EG1337,"D")</f>
        <v>0</v>
      </c>
      <c r="AY1337" s="0" t="n">
        <f aca="false">COUNTIF($BC1337:$EG1337,"R")</f>
        <v>0</v>
      </c>
      <c r="AZ1337" s="2" t="n">
        <f aca="false">IF(DH1337&lt;&gt;"",1,0)+IF(DI1337&lt;&gt;"",1,0)+IF(DK1337&lt;&gt;"",1,0)+IF(DM1337&lt;&gt;"",1,0)+IF(DN1337&lt;&gt;"",1,0)+IF(DO1337&lt;&gt;"",1,0)+IF(DQ1337&lt;&gt;"",1,0)+IF(DR1337&lt;&gt;"",1,0)+IF(DT1337&lt;&gt;"",1,0)+IF(DU1337&lt;&gt;"",1,0)+IF(DV1337&lt;&gt;"",1,0)+IF(DW1337&lt;&gt;"",1,0)+IF(DX1337&lt;&gt;"",1,0)+IF(DZ1337&lt;&gt;"",1,0)+IF(EA1337&lt;&gt;"",1,0)+IF(EB1337&lt;&gt;"",1,0)+IF(EE1337&lt;&gt;"",1,0)</f>
        <v>2</v>
      </c>
      <c r="BA1337" s="2" t="n">
        <f aca="false">COUNTIF($DV1337:$EG1337, "&lt;&gt;")</f>
        <v>3</v>
      </c>
      <c r="BB1337" s="0" t="n">
        <f aca="false">AY1337*AX1337</f>
        <v>0</v>
      </c>
      <c r="DX1337" s="0" t="s">
        <v>153</v>
      </c>
      <c r="EA1337" s="0" t="s">
        <v>153</v>
      </c>
      <c r="EF1337" s="0" t="s">
        <v>153</v>
      </c>
    </row>
    <row r="1338" customFormat="false" ht="13.8" hidden="false" customHeight="false" outlineLevel="0" collapsed="false">
      <c r="A1338" s="0" t="s">
        <v>6196</v>
      </c>
      <c r="B1338" s="0" t="n">
        <v>78</v>
      </c>
      <c r="C1338" s="0" t="n">
        <v>402701</v>
      </c>
      <c r="D1338" s="0" t="s">
        <v>6197</v>
      </c>
      <c r="E1338" s="0" t="s">
        <v>457</v>
      </c>
      <c r="F1338" s="0" t="str">
        <f aca="false">CONCATENATE(D1338," ",LEFT(H1338,4),"T=",AU1338,"D=",AV1338,"R=",AW1338,"M=",AX1338,"L=",AY1338,"B=",AZ1338)</f>
        <v>PARSONS T=D=WARREN-WARD 5R=24M=4L=0B=5</v>
      </c>
      <c r="G1338" s="0" t="s">
        <v>212</v>
      </c>
      <c r="I1338" s="0" t="s">
        <v>6198</v>
      </c>
      <c r="J1338" s="0" t="s">
        <v>6199</v>
      </c>
      <c r="K1338" s="0" t="s">
        <v>143</v>
      </c>
      <c r="L1338" s="0" t="s">
        <v>162</v>
      </c>
      <c r="M1338" s="0" t="str">
        <f aca="false">RIGHT(N1338,LEN(N1338)-FIND(" ",N1338))</f>
        <v>SURREY POINT DR SE</v>
      </c>
      <c r="N1338" s="0" t="s">
        <v>6200</v>
      </c>
      <c r="P1338" s="0" t="s">
        <v>145</v>
      </c>
      <c r="Q1338" s="0" t="s">
        <v>146</v>
      </c>
      <c r="R1338" s="0" t="n">
        <v>44484</v>
      </c>
      <c r="AD1338" s="0" t="s">
        <v>147</v>
      </c>
      <c r="AE1338" s="0" t="s">
        <v>148</v>
      </c>
      <c r="AH1338" s="0" t="n">
        <v>14</v>
      </c>
      <c r="AI1338" s="0" t="n">
        <v>11</v>
      </c>
      <c r="AJ1338" s="0" t="s">
        <v>755</v>
      </c>
      <c r="AM1338" s="0" t="s">
        <v>756</v>
      </c>
      <c r="AN1338" s="0" t="s">
        <v>145</v>
      </c>
      <c r="AO1338" s="0" t="s">
        <v>5514</v>
      </c>
      <c r="AP1338" s="0" t="s">
        <v>5515</v>
      </c>
      <c r="AQ1338" s="0" t="n">
        <v>9</v>
      </c>
      <c r="AR1338" s="0" t="n">
        <v>64</v>
      </c>
      <c r="AS1338" s="0" t="n">
        <v>32</v>
      </c>
      <c r="AV1338" s="0" t="s">
        <v>152</v>
      </c>
      <c r="AW1338" s="0" t="n">
        <f aca="false">COUNTA($BA1338:$EG1338)</f>
        <v>24</v>
      </c>
      <c r="AX1338" s="0" t="n">
        <f aca="false">COUNTIF($BC1338:$EG1338,"D")</f>
        <v>4</v>
      </c>
      <c r="AY1338" s="0" t="n">
        <f aca="false">COUNTIF($BC1338:$EG1338,"R")</f>
        <v>0</v>
      </c>
      <c r="AZ1338" s="2" t="n">
        <f aca="false">IF(DH1338&lt;&gt;"",1,0)+IF(DI1338&lt;&gt;"",1,0)+IF(DK1338&lt;&gt;"",1,0)+IF(DM1338&lt;&gt;"",1,0)+IF(DN1338&lt;&gt;"",1,0)+IF(DO1338&lt;&gt;"",1,0)+IF(DQ1338&lt;&gt;"",1,0)+IF(DR1338&lt;&gt;"",1,0)+IF(DT1338&lt;&gt;"",1,0)+IF(DU1338&lt;&gt;"",1,0)+IF(DV1338&lt;&gt;"",1,0)+IF(DW1338&lt;&gt;"",1,0)+IF(DX1338&lt;&gt;"",1,0)+IF(DZ1338&lt;&gt;"",1,0)+IF(EA1338&lt;&gt;"",1,0)+IF(EB1338&lt;&gt;"",1,0)+IF(EE1338&lt;&gt;"",1,0)</f>
        <v>5</v>
      </c>
      <c r="BA1338" s="2" t="n">
        <f aca="false">COUNTIF($DV1338:$EG1338, "&lt;&gt;")</f>
        <v>3</v>
      </c>
      <c r="BB1338" s="0" t="n">
        <f aca="false">AY1338*AX1338</f>
        <v>0</v>
      </c>
      <c r="BC1338" s="0" t="s">
        <v>153</v>
      </c>
      <c r="BD1338" s="0" t="s">
        <v>153</v>
      </c>
      <c r="BF1338" s="0" t="s">
        <v>153</v>
      </c>
      <c r="BG1338" s="0" t="s">
        <v>153</v>
      </c>
      <c r="BH1338" s="0" t="s">
        <v>153</v>
      </c>
      <c r="BJ1338" s="0" t="s">
        <v>153</v>
      </c>
      <c r="BK1338" s="0" t="s">
        <v>153</v>
      </c>
      <c r="BL1338" s="0" t="s">
        <v>153</v>
      </c>
      <c r="BP1338" s="0" t="s">
        <v>153</v>
      </c>
      <c r="BS1338" s="0" t="s">
        <v>153</v>
      </c>
      <c r="BY1338" s="0" t="s">
        <v>162</v>
      </c>
      <c r="CA1338" s="0" t="s">
        <v>153</v>
      </c>
      <c r="CY1338" s="0" t="s">
        <v>153</v>
      </c>
      <c r="CZ1338" s="0" t="s">
        <v>162</v>
      </c>
      <c r="DC1338" s="0" t="s">
        <v>153</v>
      </c>
      <c r="DI1338" s="0" t="s">
        <v>153</v>
      </c>
      <c r="DM1338" s="0" t="s">
        <v>162</v>
      </c>
      <c r="DN1338" s="0" t="s">
        <v>153</v>
      </c>
      <c r="DU1338" s="0" t="s">
        <v>153</v>
      </c>
      <c r="EA1338" s="0" t="s">
        <v>153</v>
      </c>
      <c r="ED1338" s="0" t="s">
        <v>162</v>
      </c>
      <c r="EF1338" s="0" t="s">
        <v>153</v>
      </c>
    </row>
    <row r="1339" customFormat="false" ht="13.8" hidden="false" customHeight="false" outlineLevel="0" collapsed="false">
      <c r="A1339" s="0" t="s">
        <v>6201</v>
      </c>
      <c r="B1339" s="0" t="n">
        <v>78</v>
      </c>
      <c r="C1339" s="0" t="n">
        <v>423295</v>
      </c>
      <c r="D1339" s="0" t="s">
        <v>6197</v>
      </c>
      <c r="E1339" s="0" t="s">
        <v>1156</v>
      </c>
      <c r="F1339" s="0" t="str">
        <f aca="false">CONCATENATE(D1339," ",LEFT(H1339,4),"T=",AU1339,"D=",AV1339,"R=",AW1339,"M=",AX1339,"L=",AY1339,"B=",AZ1339)</f>
        <v>PARSONS T=D=WARREN-WARD 5R=5M=1L=0B=1</v>
      </c>
      <c r="G1339" s="0" t="s">
        <v>320</v>
      </c>
      <c r="I1339" s="0" t="s">
        <v>6202</v>
      </c>
      <c r="J1339" s="0" t="s">
        <v>6203</v>
      </c>
      <c r="K1339" s="0" t="s">
        <v>143</v>
      </c>
      <c r="L1339" s="0" t="s">
        <v>162</v>
      </c>
      <c r="M1339" s="0" t="str">
        <f aca="false">RIGHT(N1339,LEN(N1339)-FIND(" ",N1339))</f>
        <v>SURREY POINT DR SE</v>
      </c>
      <c r="N1339" s="0" t="s">
        <v>6200</v>
      </c>
      <c r="P1339" s="0" t="s">
        <v>145</v>
      </c>
      <c r="Q1339" s="0" t="s">
        <v>146</v>
      </c>
      <c r="R1339" s="0" t="n">
        <v>44484</v>
      </c>
      <c r="AD1339" s="0" t="s">
        <v>147</v>
      </c>
      <c r="AE1339" s="0" t="s">
        <v>148</v>
      </c>
      <c r="AH1339" s="0" t="n">
        <v>14</v>
      </c>
      <c r="AI1339" s="0" t="n">
        <v>11</v>
      </c>
      <c r="AJ1339" s="0" t="s">
        <v>755</v>
      </c>
      <c r="AM1339" s="0" t="s">
        <v>756</v>
      </c>
      <c r="AN1339" s="0" t="s">
        <v>145</v>
      </c>
      <c r="AO1339" s="0" t="s">
        <v>5514</v>
      </c>
      <c r="AP1339" s="0" t="s">
        <v>5515</v>
      </c>
      <c r="AQ1339" s="0" t="n">
        <v>9</v>
      </c>
      <c r="AR1339" s="0" t="n">
        <v>64</v>
      </c>
      <c r="AS1339" s="0" t="n">
        <v>32</v>
      </c>
      <c r="AV1339" s="0" t="s">
        <v>152</v>
      </c>
      <c r="AW1339" s="0" t="n">
        <f aca="false">COUNTA($BA1339:$EG1339)</f>
        <v>5</v>
      </c>
      <c r="AX1339" s="0" t="n">
        <f aca="false">COUNTIF($BC1339:$EG1339,"D")</f>
        <v>1</v>
      </c>
      <c r="AY1339" s="0" t="n">
        <f aca="false">COUNTIF($BC1339:$EG1339,"R")</f>
        <v>0</v>
      </c>
      <c r="AZ1339" s="2" t="n">
        <f aca="false">IF(DH1339&lt;&gt;"",1,0)+IF(DI1339&lt;&gt;"",1,0)+IF(DK1339&lt;&gt;"",1,0)+IF(DM1339&lt;&gt;"",1,0)+IF(DN1339&lt;&gt;"",1,0)+IF(DO1339&lt;&gt;"",1,0)+IF(DQ1339&lt;&gt;"",1,0)+IF(DR1339&lt;&gt;"",1,0)+IF(DT1339&lt;&gt;"",1,0)+IF(DU1339&lt;&gt;"",1,0)+IF(DV1339&lt;&gt;"",1,0)+IF(DW1339&lt;&gt;"",1,0)+IF(DX1339&lt;&gt;"",1,0)+IF(DZ1339&lt;&gt;"",1,0)+IF(EA1339&lt;&gt;"",1,0)+IF(EB1339&lt;&gt;"",1,0)+IF(EE1339&lt;&gt;"",1,0)</f>
        <v>1</v>
      </c>
      <c r="BA1339" s="2" t="n">
        <f aca="false">COUNTIF($DV1339:$EG1339, "&lt;&gt;")</f>
        <v>3</v>
      </c>
      <c r="BB1339" s="0" t="n">
        <f aca="false">AY1339*AX1339</f>
        <v>0</v>
      </c>
      <c r="EA1339" s="0" t="s">
        <v>153</v>
      </c>
      <c r="ED1339" s="0" t="s">
        <v>162</v>
      </c>
      <c r="EF1339" s="0" t="s">
        <v>153</v>
      </c>
    </row>
    <row r="1340" customFormat="false" ht="13.8" hidden="false" customHeight="false" outlineLevel="0" collapsed="false">
      <c r="A1340" s="0" t="s">
        <v>6204</v>
      </c>
      <c r="B1340" s="0" t="n">
        <v>78</v>
      </c>
      <c r="C1340" s="0" t="n">
        <v>196413</v>
      </c>
      <c r="D1340" s="0" t="s">
        <v>6205</v>
      </c>
      <c r="E1340" s="0" t="s">
        <v>905</v>
      </c>
      <c r="F1340" s="0" t="str">
        <f aca="false">CONCATENATE(D1340," ",LEFT(H1340,4),"T=",AU1340,"D=",AV1340,"R=",AW1340,"M=",AX1340,"L=",AY1340,"B=",AZ1340)</f>
        <v>VALENTINE T=D=WARREN-WARD 5R=5M=1L=0B=2</v>
      </c>
      <c r="G1340" s="0" t="s">
        <v>320</v>
      </c>
      <c r="I1340" s="0" t="s">
        <v>6206</v>
      </c>
      <c r="J1340" s="0" t="s">
        <v>874</v>
      </c>
      <c r="K1340" s="0" t="s">
        <v>143</v>
      </c>
      <c r="M1340" s="0" t="str">
        <f aca="false">RIGHT(N1340,LEN(N1340)-FIND(" ",N1340))</f>
        <v>SURREY POINT DR SE</v>
      </c>
      <c r="N1340" s="0" t="s">
        <v>6207</v>
      </c>
      <c r="P1340" s="0" t="s">
        <v>145</v>
      </c>
      <c r="Q1340" s="0" t="s">
        <v>146</v>
      </c>
      <c r="R1340" s="0" t="n">
        <v>44484</v>
      </c>
      <c r="AD1340" s="0" t="s">
        <v>147</v>
      </c>
      <c r="AE1340" s="0" t="s">
        <v>148</v>
      </c>
      <c r="AH1340" s="0" t="n">
        <v>14</v>
      </c>
      <c r="AI1340" s="0" t="n">
        <v>11</v>
      </c>
      <c r="AJ1340" s="0" t="s">
        <v>755</v>
      </c>
      <c r="AM1340" s="0" t="s">
        <v>756</v>
      </c>
      <c r="AN1340" s="0" t="s">
        <v>145</v>
      </c>
      <c r="AO1340" s="0" t="s">
        <v>5514</v>
      </c>
      <c r="AP1340" s="0" t="s">
        <v>5515</v>
      </c>
      <c r="AQ1340" s="0" t="n">
        <v>9</v>
      </c>
      <c r="AR1340" s="0" t="n">
        <v>64</v>
      </c>
      <c r="AS1340" s="0" t="n">
        <v>32</v>
      </c>
      <c r="AV1340" s="0" t="s">
        <v>152</v>
      </c>
      <c r="AW1340" s="0" t="n">
        <f aca="false">COUNTA($BA1340:$EG1340)</f>
        <v>5</v>
      </c>
      <c r="AX1340" s="0" t="n">
        <f aca="false">COUNTIF($BC1340:$EG1340,"D")</f>
        <v>1</v>
      </c>
      <c r="AY1340" s="0" t="n">
        <f aca="false">COUNTIF($BC1340:$EG1340,"R")</f>
        <v>0</v>
      </c>
      <c r="AZ1340" s="2" t="n">
        <f aca="false">IF(DH1340&lt;&gt;"",1,0)+IF(DI1340&lt;&gt;"",1,0)+IF(DK1340&lt;&gt;"",1,0)+IF(DM1340&lt;&gt;"",1,0)+IF(DN1340&lt;&gt;"",1,0)+IF(DO1340&lt;&gt;"",1,0)+IF(DQ1340&lt;&gt;"",1,0)+IF(DR1340&lt;&gt;"",1,0)+IF(DT1340&lt;&gt;"",1,0)+IF(DU1340&lt;&gt;"",1,0)+IF(DV1340&lt;&gt;"",1,0)+IF(DW1340&lt;&gt;"",1,0)+IF(DX1340&lt;&gt;"",1,0)+IF(DZ1340&lt;&gt;"",1,0)+IF(EA1340&lt;&gt;"",1,0)+IF(EB1340&lt;&gt;"",1,0)+IF(EE1340&lt;&gt;"",1,0)</f>
        <v>2</v>
      </c>
      <c r="BA1340" s="2" t="n">
        <f aca="false">COUNTIF($DV1340:$EG1340, "&lt;&gt;")</f>
        <v>1</v>
      </c>
      <c r="BB1340" s="0" t="n">
        <f aca="false">AY1340*AX1340</f>
        <v>0</v>
      </c>
      <c r="DM1340" s="0" t="s">
        <v>162</v>
      </c>
      <c r="DN1340" s="0" t="s">
        <v>153</v>
      </c>
      <c r="EF1340" s="0" t="s">
        <v>153</v>
      </c>
    </row>
    <row r="1341" customFormat="false" ht="13.8" hidden="false" customHeight="false" outlineLevel="0" collapsed="false">
      <c r="A1341" s="0" t="s">
        <v>6208</v>
      </c>
      <c r="B1341" s="0" t="n">
        <v>78</v>
      </c>
      <c r="C1341" s="0" t="n">
        <v>429591</v>
      </c>
      <c r="D1341" s="0" t="s">
        <v>6209</v>
      </c>
      <c r="E1341" s="0" t="s">
        <v>6210</v>
      </c>
      <c r="F1341" s="0" t="str">
        <f aca="false">CONCATENATE(D1341," ",LEFT(H1341,4),"T=",AU1341,"D=",AV1341,"R=",AW1341,"M=",AX1341,"L=",AY1341,"B=",AZ1341)</f>
        <v>FLEISCHER T=D=WARREN-WARD 5R=41M=4L=5B=7</v>
      </c>
      <c r="G1341" s="0" t="s">
        <v>220</v>
      </c>
      <c r="I1341" s="0" t="s">
        <v>6211</v>
      </c>
      <c r="J1341" s="0" t="s">
        <v>6212</v>
      </c>
      <c r="K1341" s="0" t="s">
        <v>143</v>
      </c>
      <c r="L1341" s="0" t="s">
        <v>162</v>
      </c>
      <c r="M1341" s="0" t="str">
        <f aca="false">RIGHT(N1341,LEN(N1341)-FIND(" ",N1341))</f>
        <v>SURREY POINT DR SE</v>
      </c>
      <c r="N1341" s="0" t="s">
        <v>6213</v>
      </c>
      <c r="P1341" s="0" t="s">
        <v>145</v>
      </c>
      <c r="Q1341" s="0" t="s">
        <v>146</v>
      </c>
      <c r="R1341" s="0" t="n">
        <v>44484</v>
      </c>
      <c r="AD1341" s="0" t="s">
        <v>147</v>
      </c>
      <c r="AE1341" s="0" t="s">
        <v>148</v>
      </c>
      <c r="AH1341" s="0" t="n">
        <v>14</v>
      </c>
      <c r="AI1341" s="0" t="n">
        <v>11</v>
      </c>
      <c r="AJ1341" s="0" t="s">
        <v>755</v>
      </c>
      <c r="AM1341" s="0" t="s">
        <v>756</v>
      </c>
      <c r="AN1341" s="0" t="s">
        <v>145</v>
      </c>
      <c r="AO1341" s="0" t="s">
        <v>5514</v>
      </c>
      <c r="AP1341" s="0" t="s">
        <v>5515</v>
      </c>
      <c r="AQ1341" s="0" t="n">
        <v>9</v>
      </c>
      <c r="AR1341" s="0" t="n">
        <v>64</v>
      </c>
      <c r="AS1341" s="0" t="n">
        <v>32</v>
      </c>
      <c r="AV1341" s="0" t="s">
        <v>152</v>
      </c>
      <c r="AW1341" s="0" t="n">
        <f aca="false">COUNTA($BA1341:$EG1341)</f>
        <v>41</v>
      </c>
      <c r="AX1341" s="0" t="n">
        <f aca="false">COUNTIF($BC1341:$EG1341,"D")</f>
        <v>4</v>
      </c>
      <c r="AY1341" s="0" t="n">
        <f aca="false">COUNTIF($BC1341:$EG1341,"R")</f>
        <v>5</v>
      </c>
      <c r="AZ1341" s="2" t="n">
        <f aca="false">IF(DH1341&lt;&gt;"",1,0)+IF(DI1341&lt;&gt;"",1,0)+IF(DK1341&lt;&gt;"",1,0)+IF(DM1341&lt;&gt;"",1,0)+IF(DN1341&lt;&gt;"",1,0)+IF(DO1341&lt;&gt;"",1,0)+IF(DQ1341&lt;&gt;"",1,0)+IF(DR1341&lt;&gt;"",1,0)+IF(DT1341&lt;&gt;"",1,0)+IF(DU1341&lt;&gt;"",1,0)+IF(DV1341&lt;&gt;"",1,0)+IF(DW1341&lt;&gt;"",1,0)+IF(DX1341&lt;&gt;"",1,0)+IF(DZ1341&lt;&gt;"",1,0)+IF(EA1341&lt;&gt;"",1,0)+IF(EB1341&lt;&gt;"",1,0)+IF(EE1341&lt;&gt;"",1,0)</f>
        <v>7</v>
      </c>
      <c r="BA1341" s="2" t="n">
        <f aca="false">COUNTIF($DV1341:$EG1341, "&lt;&gt;")</f>
        <v>3</v>
      </c>
      <c r="BB1341" s="0" t="n">
        <f aca="false">AY1341*AX1341</f>
        <v>20</v>
      </c>
      <c r="BC1341" s="0" t="s">
        <v>153</v>
      </c>
      <c r="BD1341" s="0" t="s">
        <v>153</v>
      </c>
      <c r="BF1341" s="0" t="s">
        <v>153</v>
      </c>
      <c r="BG1341" s="0" t="s">
        <v>153</v>
      </c>
      <c r="BH1341" s="0" t="s">
        <v>153</v>
      </c>
      <c r="BI1341" s="0" t="s">
        <v>153</v>
      </c>
      <c r="BJ1341" s="0" t="s">
        <v>153</v>
      </c>
      <c r="BK1341" s="0" t="s">
        <v>153</v>
      </c>
      <c r="BL1341" s="0" t="s">
        <v>153</v>
      </c>
      <c r="BP1341" s="0" t="s">
        <v>153</v>
      </c>
      <c r="BR1341" s="0" t="s">
        <v>153</v>
      </c>
      <c r="BS1341" s="0" t="s">
        <v>153</v>
      </c>
      <c r="BV1341" s="0" t="s">
        <v>153</v>
      </c>
      <c r="BY1341" s="0" t="s">
        <v>238</v>
      </c>
      <c r="CA1341" s="0" t="s">
        <v>153</v>
      </c>
      <c r="CG1341" s="0" t="s">
        <v>153</v>
      </c>
      <c r="CH1341" s="0" t="s">
        <v>238</v>
      </c>
      <c r="CK1341" s="0" t="s">
        <v>153</v>
      </c>
      <c r="CN1341" s="0" t="s">
        <v>153</v>
      </c>
      <c r="CO1341" s="0" t="s">
        <v>238</v>
      </c>
      <c r="CP1341" s="0" t="s">
        <v>153</v>
      </c>
      <c r="CT1341" s="0" t="s">
        <v>153</v>
      </c>
      <c r="CU1341" s="0" t="s">
        <v>238</v>
      </c>
      <c r="CV1341" s="0" t="s">
        <v>153</v>
      </c>
      <c r="CY1341" s="0" t="s">
        <v>153</v>
      </c>
      <c r="CZ1341" s="0" t="s">
        <v>238</v>
      </c>
      <c r="DC1341" s="0" t="s">
        <v>153</v>
      </c>
      <c r="DF1341" s="0" t="s">
        <v>153</v>
      </c>
      <c r="DG1341" s="0" t="s">
        <v>162</v>
      </c>
      <c r="DI1341" s="0" t="s">
        <v>153</v>
      </c>
      <c r="DJ1341" s="0" t="s">
        <v>162</v>
      </c>
      <c r="DL1341" s="0" t="s">
        <v>153</v>
      </c>
      <c r="DM1341" s="0" t="s">
        <v>162</v>
      </c>
      <c r="DN1341" s="0" t="s">
        <v>153</v>
      </c>
      <c r="DR1341" s="0" t="s">
        <v>153</v>
      </c>
      <c r="DU1341" s="0" t="s">
        <v>153</v>
      </c>
      <c r="DW1341" s="0" t="s">
        <v>162</v>
      </c>
      <c r="EA1341" s="0" t="s">
        <v>153</v>
      </c>
      <c r="EF1341" s="0" t="s">
        <v>153</v>
      </c>
    </row>
    <row r="1342" customFormat="false" ht="13.8" hidden="false" customHeight="false" outlineLevel="0" collapsed="false">
      <c r="A1342" s="0" t="s">
        <v>6214</v>
      </c>
      <c r="B1342" s="0" t="n">
        <v>78</v>
      </c>
      <c r="C1342" s="0" t="n">
        <v>215289</v>
      </c>
      <c r="D1342" s="0" t="s">
        <v>6215</v>
      </c>
      <c r="E1342" s="0" t="s">
        <v>6216</v>
      </c>
      <c r="F1342" s="0" t="str">
        <f aca="false">CONCATENATE(D1342," ",LEFT(H1342,4),"T=",AU1342,"D=",AV1342,"R=",AW1342,"M=",AX1342,"L=",AY1342,"B=",AZ1342)</f>
        <v>CALLAHAN T=D=WARREN-WARD 5R=22M=4L=1B=7</v>
      </c>
      <c r="G1342" s="0" t="s">
        <v>220</v>
      </c>
      <c r="I1342" s="0" t="s">
        <v>6217</v>
      </c>
      <c r="J1342" s="0" t="s">
        <v>6218</v>
      </c>
      <c r="K1342" s="0" t="s">
        <v>143</v>
      </c>
      <c r="L1342" s="0" t="s">
        <v>162</v>
      </c>
      <c r="M1342" s="0" t="str">
        <f aca="false">RIGHT(N1342,LEN(N1342)-FIND(" ",N1342))</f>
        <v>SURREY POINT DR SE</v>
      </c>
      <c r="N1342" s="0" t="s">
        <v>6219</v>
      </c>
      <c r="P1342" s="0" t="s">
        <v>145</v>
      </c>
      <c r="Q1342" s="0" t="s">
        <v>146</v>
      </c>
      <c r="R1342" s="0" t="n">
        <v>44484</v>
      </c>
      <c r="AD1342" s="0" t="s">
        <v>147</v>
      </c>
      <c r="AE1342" s="0" t="s">
        <v>148</v>
      </c>
      <c r="AH1342" s="0" t="n">
        <v>14</v>
      </c>
      <c r="AI1342" s="0" t="n">
        <v>11</v>
      </c>
      <c r="AJ1342" s="0" t="s">
        <v>755</v>
      </c>
      <c r="AM1342" s="0" t="s">
        <v>756</v>
      </c>
      <c r="AN1342" s="0" t="s">
        <v>145</v>
      </c>
      <c r="AO1342" s="0" t="s">
        <v>5514</v>
      </c>
      <c r="AP1342" s="0" t="s">
        <v>5515</v>
      </c>
      <c r="AQ1342" s="0" t="n">
        <v>9</v>
      </c>
      <c r="AR1342" s="0" t="n">
        <v>64</v>
      </c>
      <c r="AS1342" s="0" t="n">
        <v>32</v>
      </c>
      <c r="AV1342" s="0" t="s">
        <v>152</v>
      </c>
      <c r="AW1342" s="0" t="n">
        <f aca="false">COUNTA($BA1342:$EG1342)</f>
        <v>22</v>
      </c>
      <c r="AX1342" s="0" t="n">
        <f aca="false">COUNTIF($BC1342:$EG1342,"D")</f>
        <v>4</v>
      </c>
      <c r="AY1342" s="0" t="n">
        <f aca="false">COUNTIF($BC1342:$EG1342,"R")</f>
        <v>1</v>
      </c>
      <c r="AZ1342" s="2" t="n">
        <f aca="false">IF(DH1342&lt;&gt;"",1,0)+IF(DI1342&lt;&gt;"",1,0)+IF(DK1342&lt;&gt;"",1,0)+IF(DM1342&lt;&gt;"",1,0)+IF(DN1342&lt;&gt;"",1,0)+IF(DO1342&lt;&gt;"",1,0)+IF(DQ1342&lt;&gt;"",1,0)+IF(DR1342&lt;&gt;"",1,0)+IF(DT1342&lt;&gt;"",1,0)+IF(DU1342&lt;&gt;"",1,0)+IF(DV1342&lt;&gt;"",1,0)+IF(DW1342&lt;&gt;"",1,0)+IF(DX1342&lt;&gt;"",1,0)+IF(DZ1342&lt;&gt;"",1,0)+IF(EA1342&lt;&gt;"",1,0)+IF(EB1342&lt;&gt;"",1,0)+IF(EE1342&lt;&gt;"",1,0)</f>
        <v>7</v>
      </c>
      <c r="BA1342" s="2" t="n">
        <f aca="false">COUNTIF($DV1342:$EG1342, "&lt;&gt;")</f>
        <v>4</v>
      </c>
      <c r="BB1342" s="0" t="n">
        <f aca="false">AY1342*AX1342</f>
        <v>4</v>
      </c>
      <c r="BS1342" s="0" t="s">
        <v>153</v>
      </c>
      <c r="CA1342" s="0" t="s">
        <v>153</v>
      </c>
      <c r="CP1342" s="0" t="s">
        <v>153</v>
      </c>
      <c r="CT1342" s="0" t="s">
        <v>153</v>
      </c>
      <c r="CV1342" s="0" t="s">
        <v>153</v>
      </c>
      <c r="CW1342" s="0" t="s">
        <v>153</v>
      </c>
      <c r="CY1342" s="0" t="s">
        <v>153</v>
      </c>
      <c r="CZ1342" s="0" t="s">
        <v>238</v>
      </c>
      <c r="DC1342" s="0" t="s">
        <v>153</v>
      </c>
      <c r="DG1342" s="0" t="s">
        <v>162</v>
      </c>
      <c r="DI1342" s="0" t="s">
        <v>153</v>
      </c>
      <c r="DL1342" s="0" t="s">
        <v>153</v>
      </c>
      <c r="DM1342" s="0" t="s">
        <v>162</v>
      </c>
      <c r="DN1342" s="0" t="s">
        <v>153</v>
      </c>
      <c r="DT1342" s="0" t="s">
        <v>162</v>
      </c>
      <c r="DU1342" s="0" t="s">
        <v>153</v>
      </c>
      <c r="DX1342" s="0" t="s">
        <v>153</v>
      </c>
      <c r="EA1342" s="0" t="s">
        <v>153</v>
      </c>
      <c r="ED1342" s="0" t="s">
        <v>162</v>
      </c>
      <c r="EF1342" s="0" t="s">
        <v>153</v>
      </c>
    </row>
    <row r="1343" customFormat="false" ht="13.8" hidden="false" customHeight="false" outlineLevel="0" collapsed="false">
      <c r="A1343" s="0" t="s">
        <v>6220</v>
      </c>
      <c r="B1343" s="0" t="n">
        <v>78</v>
      </c>
      <c r="C1343" s="0" t="n">
        <v>299431</v>
      </c>
      <c r="D1343" s="0" t="s">
        <v>6221</v>
      </c>
      <c r="E1343" s="0" t="s">
        <v>337</v>
      </c>
      <c r="F1343" s="0" t="str">
        <f aca="false">CONCATENATE(D1343," ",LEFT(H1343,4),"T=",AU1343,"D=",AV1343,"R=",AW1343,"M=",AX1343,"L=",AY1343,"B=",AZ1343)</f>
        <v>NEWBERRY T=D=WARREN-WARD 5R=39M=8L=1B=8</v>
      </c>
      <c r="G1343" s="0" t="s">
        <v>310</v>
      </c>
      <c r="I1343" s="0" t="s">
        <v>6222</v>
      </c>
      <c r="J1343" s="0" t="s">
        <v>6223</v>
      </c>
      <c r="K1343" s="0" t="s">
        <v>143</v>
      </c>
      <c r="L1343" s="0" t="s">
        <v>162</v>
      </c>
      <c r="M1343" s="0" t="str">
        <f aca="false">RIGHT(N1343,LEN(N1343)-FIND(" ",N1343))</f>
        <v>SURREY POINT DR SE</v>
      </c>
      <c r="N1343" s="0" t="s">
        <v>6224</v>
      </c>
      <c r="P1343" s="0" t="s">
        <v>145</v>
      </c>
      <c r="Q1343" s="0" t="s">
        <v>146</v>
      </c>
      <c r="R1343" s="0" t="n">
        <v>44484</v>
      </c>
      <c r="AD1343" s="0" t="s">
        <v>147</v>
      </c>
      <c r="AE1343" s="0" t="s">
        <v>148</v>
      </c>
      <c r="AH1343" s="0" t="n">
        <v>14</v>
      </c>
      <c r="AI1343" s="0" t="n">
        <v>11</v>
      </c>
      <c r="AJ1343" s="0" t="s">
        <v>755</v>
      </c>
      <c r="AM1343" s="0" t="s">
        <v>756</v>
      </c>
      <c r="AN1343" s="0" t="s">
        <v>145</v>
      </c>
      <c r="AO1343" s="0" t="s">
        <v>5514</v>
      </c>
      <c r="AP1343" s="0" t="s">
        <v>5515</v>
      </c>
      <c r="AQ1343" s="0" t="n">
        <v>9</v>
      </c>
      <c r="AR1343" s="0" t="n">
        <v>64</v>
      </c>
      <c r="AS1343" s="0" t="n">
        <v>32</v>
      </c>
      <c r="AV1343" s="0" t="s">
        <v>152</v>
      </c>
      <c r="AW1343" s="0" t="n">
        <f aca="false">COUNTA($BA1343:$EG1343)</f>
        <v>39</v>
      </c>
      <c r="AX1343" s="0" t="n">
        <f aca="false">COUNTIF($BC1343:$EG1343,"D")</f>
        <v>8</v>
      </c>
      <c r="AY1343" s="0" t="n">
        <f aca="false">COUNTIF($BC1343:$EG1343,"R")</f>
        <v>1</v>
      </c>
      <c r="AZ1343" s="2" t="n">
        <f aca="false">IF(DH1343&lt;&gt;"",1,0)+IF(DI1343&lt;&gt;"",1,0)+IF(DK1343&lt;&gt;"",1,0)+IF(DM1343&lt;&gt;"",1,0)+IF(DN1343&lt;&gt;"",1,0)+IF(DO1343&lt;&gt;"",1,0)+IF(DQ1343&lt;&gt;"",1,0)+IF(DR1343&lt;&gt;"",1,0)+IF(DT1343&lt;&gt;"",1,0)+IF(DU1343&lt;&gt;"",1,0)+IF(DV1343&lt;&gt;"",1,0)+IF(DW1343&lt;&gt;"",1,0)+IF(DX1343&lt;&gt;"",1,0)+IF(DZ1343&lt;&gt;"",1,0)+IF(EA1343&lt;&gt;"",1,0)+IF(EB1343&lt;&gt;"",1,0)+IF(EE1343&lt;&gt;"",1,0)</f>
        <v>8</v>
      </c>
      <c r="BA1343" s="2" t="n">
        <f aca="false">COUNTIF($DV1343:$EG1343, "&lt;&gt;")</f>
        <v>5</v>
      </c>
      <c r="BB1343" s="0" t="n">
        <f aca="false">AY1343*AX1343</f>
        <v>8</v>
      </c>
      <c r="BC1343" s="0" t="s">
        <v>153</v>
      </c>
      <c r="BD1343" s="0" t="s">
        <v>153</v>
      </c>
      <c r="BG1343" s="0" t="s">
        <v>153</v>
      </c>
      <c r="BH1343" s="0" t="s">
        <v>153</v>
      </c>
      <c r="BJ1343" s="0" t="s">
        <v>153</v>
      </c>
      <c r="BK1343" s="0" t="s">
        <v>153</v>
      </c>
      <c r="BL1343" s="0" t="s">
        <v>153</v>
      </c>
      <c r="BR1343" s="0" t="s">
        <v>153</v>
      </c>
      <c r="BS1343" s="0" t="s">
        <v>153</v>
      </c>
      <c r="BV1343" s="0" t="s">
        <v>153</v>
      </c>
      <c r="BY1343" s="0" t="s">
        <v>162</v>
      </c>
      <c r="CA1343" s="0" t="s">
        <v>153</v>
      </c>
      <c r="CG1343" s="0" t="s">
        <v>153</v>
      </c>
      <c r="CH1343" s="0" t="s">
        <v>162</v>
      </c>
      <c r="CK1343" s="0" t="s">
        <v>153</v>
      </c>
      <c r="CL1343" s="0" t="s">
        <v>162</v>
      </c>
      <c r="CN1343" s="0" t="s">
        <v>153</v>
      </c>
      <c r="CO1343" s="0" t="s">
        <v>162</v>
      </c>
      <c r="CP1343" s="0" t="s">
        <v>153</v>
      </c>
      <c r="CQ1343" s="0" t="s">
        <v>162</v>
      </c>
      <c r="CT1343" s="0" t="s">
        <v>153</v>
      </c>
      <c r="CV1343" s="0" t="s">
        <v>153</v>
      </c>
      <c r="CY1343" s="0" t="s">
        <v>153</v>
      </c>
      <c r="CZ1343" s="0" t="s">
        <v>238</v>
      </c>
      <c r="DC1343" s="0" t="s">
        <v>153</v>
      </c>
      <c r="DF1343" s="0" t="s">
        <v>153</v>
      </c>
      <c r="DI1343" s="0" t="s">
        <v>153</v>
      </c>
      <c r="DL1343" s="0" t="s">
        <v>153</v>
      </c>
      <c r="DM1343" s="0" t="s">
        <v>162</v>
      </c>
      <c r="DN1343" s="0" t="s">
        <v>153</v>
      </c>
      <c r="DR1343" s="0" t="s">
        <v>153</v>
      </c>
      <c r="DU1343" s="0" t="s">
        <v>153</v>
      </c>
      <c r="DW1343" s="0" t="s">
        <v>162</v>
      </c>
      <c r="DX1343" s="0" t="s">
        <v>153</v>
      </c>
      <c r="EA1343" s="0" t="s">
        <v>153</v>
      </c>
      <c r="ED1343" s="0" t="s">
        <v>162</v>
      </c>
      <c r="EF1343" s="0" t="s">
        <v>153</v>
      </c>
    </row>
    <row r="1344" customFormat="false" ht="13.8" hidden="false" customHeight="false" outlineLevel="0" collapsed="false">
      <c r="A1344" s="0" t="s">
        <v>6225</v>
      </c>
      <c r="B1344" s="0" t="n">
        <v>78</v>
      </c>
      <c r="C1344" s="0" t="n">
        <v>459171</v>
      </c>
      <c r="D1344" s="0" t="s">
        <v>6221</v>
      </c>
      <c r="E1344" s="0" t="s">
        <v>211</v>
      </c>
      <c r="F1344" s="0" t="str">
        <f aca="false">CONCATENATE(D1344," ",LEFT(H1344,4),"T=",AU1344,"D=",AV1344,"R=",AW1344,"M=",AX1344,"L=",AY1344,"B=",AZ1344)</f>
        <v>NEWBERRY T=D=WARREN-WARD 5R=36M=8L=1B=8</v>
      </c>
      <c r="G1344" s="0" t="s">
        <v>176</v>
      </c>
      <c r="I1344" s="0" t="s">
        <v>6226</v>
      </c>
      <c r="J1344" s="0" t="s">
        <v>6227</v>
      </c>
      <c r="K1344" s="0" t="s">
        <v>143</v>
      </c>
      <c r="L1344" s="0" t="s">
        <v>238</v>
      </c>
      <c r="M1344" s="0" t="str">
        <f aca="false">RIGHT(N1344,LEN(N1344)-FIND(" ",N1344))</f>
        <v>SURREY POINT DR SE</v>
      </c>
      <c r="N1344" s="0" t="s">
        <v>6224</v>
      </c>
      <c r="P1344" s="0" t="s">
        <v>145</v>
      </c>
      <c r="Q1344" s="0" t="s">
        <v>146</v>
      </c>
      <c r="R1344" s="0" t="n">
        <v>44484</v>
      </c>
      <c r="S1344" s="0" t="n">
        <v>2849</v>
      </c>
      <c r="AD1344" s="0" t="s">
        <v>147</v>
      </c>
      <c r="AE1344" s="0" t="s">
        <v>148</v>
      </c>
      <c r="AH1344" s="0" t="n">
        <v>14</v>
      </c>
      <c r="AI1344" s="0" t="n">
        <v>11</v>
      </c>
      <c r="AJ1344" s="0" t="s">
        <v>755</v>
      </c>
      <c r="AM1344" s="0" t="s">
        <v>756</v>
      </c>
      <c r="AN1344" s="0" t="s">
        <v>145</v>
      </c>
      <c r="AO1344" s="0" t="s">
        <v>5514</v>
      </c>
      <c r="AP1344" s="0" t="s">
        <v>5515</v>
      </c>
      <c r="AQ1344" s="0" t="n">
        <v>9</v>
      </c>
      <c r="AR1344" s="0" t="n">
        <v>64</v>
      </c>
      <c r="AS1344" s="0" t="n">
        <v>32</v>
      </c>
      <c r="AV1344" s="0" t="s">
        <v>152</v>
      </c>
      <c r="AW1344" s="0" t="n">
        <f aca="false">COUNTA($BA1344:$EG1344)</f>
        <v>36</v>
      </c>
      <c r="AX1344" s="0" t="n">
        <f aca="false">COUNTIF($BC1344:$EG1344,"D")</f>
        <v>8</v>
      </c>
      <c r="AY1344" s="0" t="n">
        <f aca="false">COUNTIF($BC1344:$EG1344,"R")</f>
        <v>1</v>
      </c>
      <c r="AZ1344" s="2" t="n">
        <f aca="false">IF(DH1344&lt;&gt;"",1,0)+IF(DI1344&lt;&gt;"",1,0)+IF(DK1344&lt;&gt;"",1,0)+IF(DM1344&lt;&gt;"",1,0)+IF(DN1344&lt;&gt;"",1,0)+IF(DO1344&lt;&gt;"",1,0)+IF(DQ1344&lt;&gt;"",1,0)+IF(DR1344&lt;&gt;"",1,0)+IF(DT1344&lt;&gt;"",1,0)+IF(DU1344&lt;&gt;"",1,0)+IF(DV1344&lt;&gt;"",1,0)+IF(DW1344&lt;&gt;"",1,0)+IF(DX1344&lt;&gt;"",1,0)+IF(DZ1344&lt;&gt;"",1,0)+IF(EA1344&lt;&gt;"",1,0)+IF(EB1344&lt;&gt;"",1,0)+IF(EE1344&lt;&gt;"",1,0)</f>
        <v>8</v>
      </c>
      <c r="BA1344" s="2" t="n">
        <f aca="false">COUNTIF($DV1344:$EG1344, "&lt;&gt;")</f>
        <v>5</v>
      </c>
      <c r="BB1344" s="0" t="n">
        <f aca="false">AY1344*AX1344</f>
        <v>8</v>
      </c>
      <c r="BC1344" s="0" t="s">
        <v>153</v>
      </c>
      <c r="BD1344" s="0" t="s">
        <v>153</v>
      </c>
      <c r="BG1344" s="0" t="s">
        <v>153</v>
      </c>
      <c r="BH1344" s="0" t="s">
        <v>153</v>
      </c>
      <c r="BI1344" s="0" t="s">
        <v>153</v>
      </c>
      <c r="BJ1344" s="0" t="s">
        <v>153</v>
      </c>
      <c r="BK1344" s="0" t="s">
        <v>153</v>
      </c>
      <c r="BL1344" s="0" t="s">
        <v>153</v>
      </c>
      <c r="BR1344" s="0" t="s">
        <v>153</v>
      </c>
      <c r="BS1344" s="0" t="s">
        <v>153</v>
      </c>
      <c r="BV1344" s="0" t="s">
        <v>153</v>
      </c>
      <c r="BY1344" s="0" t="s">
        <v>162</v>
      </c>
      <c r="CA1344" s="0" t="s">
        <v>153</v>
      </c>
      <c r="CK1344" s="0" t="s">
        <v>153</v>
      </c>
      <c r="CL1344" s="0" t="s">
        <v>162</v>
      </c>
      <c r="CN1344" s="0" t="s">
        <v>153</v>
      </c>
      <c r="CO1344" s="0" t="s">
        <v>162</v>
      </c>
      <c r="CP1344" s="0" t="s">
        <v>153</v>
      </c>
      <c r="CV1344" s="0" t="s">
        <v>153</v>
      </c>
      <c r="CW1344" s="0" t="s">
        <v>162</v>
      </c>
      <c r="CZ1344" s="0" t="s">
        <v>162</v>
      </c>
      <c r="DC1344" s="0" t="s">
        <v>153</v>
      </c>
      <c r="DF1344" s="0" t="s">
        <v>153</v>
      </c>
      <c r="DI1344" s="0" t="s">
        <v>153</v>
      </c>
      <c r="DM1344" s="0" t="s">
        <v>162</v>
      </c>
      <c r="DN1344" s="0" t="s">
        <v>153</v>
      </c>
      <c r="DR1344" s="0" t="s">
        <v>153</v>
      </c>
      <c r="DS1344" s="0" t="s">
        <v>162</v>
      </c>
      <c r="DU1344" s="0" t="s">
        <v>153</v>
      </c>
      <c r="DW1344" s="0" t="s">
        <v>162</v>
      </c>
      <c r="DX1344" s="0" t="s">
        <v>153</v>
      </c>
      <c r="EA1344" s="0" t="s">
        <v>153</v>
      </c>
      <c r="ED1344" s="0" t="s">
        <v>238</v>
      </c>
      <c r="EF1344" s="0" t="s">
        <v>153</v>
      </c>
    </row>
    <row r="1345" customFormat="false" ht="13.8" hidden="false" customHeight="false" outlineLevel="0" collapsed="false">
      <c r="A1345" s="0" t="s">
        <v>6228</v>
      </c>
      <c r="B1345" s="0" t="n">
        <v>78</v>
      </c>
      <c r="C1345" s="0" t="n">
        <v>465263</v>
      </c>
      <c r="D1345" s="0" t="s">
        <v>6221</v>
      </c>
      <c r="E1345" s="0" t="s">
        <v>5676</v>
      </c>
      <c r="F1345" s="0" t="str">
        <f aca="false">CONCATENATE(D1345," ",LEFT(H1345,4),"T=",AU1345,"D=",AV1345,"R=",AW1345,"M=",AX1345,"L=",AY1345,"B=",AZ1345)</f>
        <v>NEWBERRY T=D=WARREN-WARD 5R=9M=1L=0B=3</v>
      </c>
      <c r="G1345" s="0" t="s">
        <v>1262</v>
      </c>
      <c r="I1345" s="0" t="s">
        <v>6229</v>
      </c>
      <c r="J1345" s="0" t="s">
        <v>6230</v>
      </c>
      <c r="K1345" s="0" t="s">
        <v>143</v>
      </c>
      <c r="M1345" s="0" t="str">
        <f aca="false">RIGHT(N1345,LEN(N1345)-FIND(" ",N1345))</f>
        <v>SURREY POINT DR SE</v>
      </c>
      <c r="N1345" s="0" t="s">
        <v>6224</v>
      </c>
      <c r="P1345" s="0" t="s">
        <v>145</v>
      </c>
      <c r="Q1345" s="0" t="s">
        <v>146</v>
      </c>
      <c r="R1345" s="0" t="n">
        <v>44484</v>
      </c>
      <c r="AD1345" s="0" t="s">
        <v>147</v>
      </c>
      <c r="AE1345" s="0" t="s">
        <v>148</v>
      </c>
      <c r="AH1345" s="0" t="n">
        <v>14</v>
      </c>
      <c r="AI1345" s="0" t="n">
        <v>11</v>
      </c>
      <c r="AJ1345" s="0" t="s">
        <v>755</v>
      </c>
      <c r="AM1345" s="0" t="s">
        <v>756</v>
      </c>
      <c r="AN1345" s="0" t="s">
        <v>145</v>
      </c>
      <c r="AO1345" s="0" t="s">
        <v>5514</v>
      </c>
      <c r="AP1345" s="0" t="s">
        <v>5515</v>
      </c>
      <c r="AQ1345" s="0" t="n">
        <v>9</v>
      </c>
      <c r="AR1345" s="0" t="n">
        <v>64</v>
      </c>
      <c r="AS1345" s="0" t="n">
        <v>32</v>
      </c>
      <c r="AV1345" s="0" t="s">
        <v>152</v>
      </c>
      <c r="AW1345" s="0" t="n">
        <f aca="false">COUNTA($BA1345:$EG1345)</f>
        <v>9</v>
      </c>
      <c r="AX1345" s="0" t="n">
        <f aca="false">COUNTIF($BC1345:$EG1345,"D")</f>
        <v>1</v>
      </c>
      <c r="AY1345" s="0" t="n">
        <f aca="false">COUNTIF($BC1345:$EG1345,"R")</f>
        <v>0</v>
      </c>
      <c r="AZ1345" s="2" t="n">
        <f aca="false">IF(DH1345&lt;&gt;"",1,0)+IF(DI1345&lt;&gt;"",1,0)+IF(DK1345&lt;&gt;"",1,0)+IF(DM1345&lt;&gt;"",1,0)+IF(DN1345&lt;&gt;"",1,0)+IF(DO1345&lt;&gt;"",1,0)+IF(DQ1345&lt;&gt;"",1,0)+IF(DR1345&lt;&gt;"",1,0)+IF(DT1345&lt;&gt;"",1,0)+IF(DU1345&lt;&gt;"",1,0)+IF(DV1345&lt;&gt;"",1,0)+IF(DW1345&lt;&gt;"",1,0)+IF(DX1345&lt;&gt;"",1,0)+IF(DZ1345&lt;&gt;"",1,0)+IF(EA1345&lt;&gt;"",1,0)+IF(EB1345&lt;&gt;"",1,0)+IF(EE1345&lt;&gt;"",1,0)</f>
        <v>3</v>
      </c>
      <c r="BA1345" s="2" t="n">
        <f aca="false">COUNTIF($DV1345:$EG1345, "&lt;&gt;")</f>
        <v>3</v>
      </c>
      <c r="BB1345" s="0" t="n">
        <f aca="false">AY1345*AX1345</f>
        <v>0</v>
      </c>
      <c r="CA1345" s="0" t="s">
        <v>153</v>
      </c>
      <c r="CP1345" s="0" t="s">
        <v>153</v>
      </c>
      <c r="DC1345" s="0" t="s">
        <v>153</v>
      </c>
      <c r="DM1345" s="0" t="s">
        <v>162</v>
      </c>
      <c r="DX1345" s="0" t="s">
        <v>153</v>
      </c>
      <c r="EA1345" s="0" t="s">
        <v>153</v>
      </c>
      <c r="EF1345" s="0" t="s">
        <v>153</v>
      </c>
    </row>
    <row r="1346" customFormat="false" ht="13.8" hidden="false" customHeight="false" outlineLevel="0" collapsed="false">
      <c r="A1346" s="0" t="s">
        <v>6231</v>
      </c>
      <c r="B1346" s="0" t="n">
        <v>78</v>
      </c>
      <c r="C1346" s="0" t="n">
        <v>354041</v>
      </c>
      <c r="D1346" s="0" t="s">
        <v>1161</v>
      </c>
      <c r="E1346" s="0" t="s">
        <v>264</v>
      </c>
      <c r="F1346" s="0" t="str">
        <f aca="false">CONCATENATE(D1346," ",LEFT(H1346,4),"T=",AU1346,"D=",AV1346,"R=",AW1346,"M=",AX1346,"L=",AY1346,"B=",AZ1346)</f>
        <v>PAULINE T=D=WARREN-WARD 5R=28M=1L=6B=7</v>
      </c>
      <c r="G1346" s="0" t="s">
        <v>997</v>
      </c>
      <c r="I1346" s="0" t="s">
        <v>6232</v>
      </c>
      <c r="J1346" s="0" t="s">
        <v>6233</v>
      </c>
      <c r="K1346" s="0" t="s">
        <v>143</v>
      </c>
      <c r="L1346" s="0" t="s">
        <v>238</v>
      </c>
      <c r="M1346" s="0" t="str">
        <f aca="false">RIGHT(N1346,LEN(N1346)-FIND(" ",N1346))</f>
        <v>SURREY POINT DR SE</v>
      </c>
      <c r="N1346" s="0" t="s">
        <v>6234</v>
      </c>
      <c r="P1346" s="0" t="s">
        <v>145</v>
      </c>
      <c r="Q1346" s="0" t="s">
        <v>146</v>
      </c>
      <c r="R1346" s="0" t="n">
        <v>44484</v>
      </c>
      <c r="AD1346" s="0" t="s">
        <v>147</v>
      </c>
      <c r="AE1346" s="0" t="s">
        <v>148</v>
      </c>
      <c r="AH1346" s="0" t="n">
        <v>14</v>
      </c>
      <c r="AI1346" s="0" t="n">
        <v>11</v>
      </c>
      <c r="AJ1346" s="0" t="s">
        <v>755</v>
      </c>
      <c r="AM1346" s="0" t="s">
        <v>756</v>
      </c>
      <c r="AN1346" s="0" t="s">
        <v>145</v>
      </c>
      <c r="AO1346" s="0" t="s">
        <v>5514</v>
      </c>
      <c r="AP1346" s="0" t="s">
        <v>5515</v>
      </c>
      <c r="AQ1346" s="0" t="n">
        <v>9</v>
      </c>
      <c r="AR1346" s="0" t="n">
        <v>64</v>
      </c>
      <c r="AS1346" s="0" t="n">
        <v>32</v>
      </c>
      <c r="AV1346" s="0" t="s">
        <v>152</v>
      </c>
      <c r="AW1346" s="0" t="n">
        <f aca="false">COUNTA($BA1346:$EG1346)</f>
        <v>28</v>
      </c>
      <c r="AX1346" s="0" t="n">
        <f aca="false">COUNTIF($BC1346:$EG1346,"D")</f>
        <v>1</v>
      </c>
      <c r="AY1346" s="0" t="n">
        <f aca="false">COUNTIF($BC1346:$EG1346,"R")</f>
        <v>6</v>
      </c>
      <c r="AZ1346" s="2" t="n">
        <f aca="false">IF(DH1346&lt;&gt;"",1,0)+IF(DI1346&lt;&gt;"",1,0)+IF(DK1346&lt;&gt;"",1,0)+IF(DM1346&lt;&gt;"",1,0)+IF(DN1346&lt;&gt;"",1,0)+IF(DO1346&lt;&gt;"",1,0)+IF(DQ1346&lt;&gt;"",1,0)+IF(DR1346&lt;&gt;"",1,0)+IF(DT1346&lt;&gt;"",1,0)+IF(DU1346&lt;&gt;"",1,0)+IF(DV1346&lt;&gt;"",1,0)+IF(DW1346&lt;&gt;"",1,0)+IF(DX1346&lt;&gt;"",1,0)+IF(DZ1346&lt;&gt;"",1,0)+IF(EA1346&lt;&gt;"",1,0)+IF(EB1346&lt;&gt;"",1,0)+IF(EE1346&lt;&gt;"",1,0)</f>
        <v>7</v>
      </c>
      <c r="BA1346" s="2" t="n">
        <f aca="false">COUNTIF($DV1346:$EG1346, "&lt;&gt;")</f>
        <v>4</v>
      </c>
      <c r="BB1346" s="0" t="n">
        <f aca="false">AY1346*AX1346</f>
        <v>6</v>
      </c>
      <c r="BC1346" s="0" t="s">
        <v>153</v>
      </c>
      <c r="BD1346" s="0" t="s">
        <v>153</v>
      </c>
      <c r="BH1346" s="0" t="s">
        <v>153</v>
      </c>
      <c r="BJ1346" s="0" t="s">
        <v>153</v>
      </c>
      <c r="BP1346" s="0" t="s">
        <v>153</v>
      </c>
      <c r="BS1346" s="0" t="s">
        <v>153</v>
      </c>
      <c r="BY1346" s="0" t="s">
        <v>162</v>
      </c>
      <c r="CA1346" s="0" t="s">
        <v>153</v>
      </c>
      <c r="CH1346" s="0" t="s">
        <v>238</v>
      </c>
      <c r="CK1346" s="0" t="s">
        <v>153</v>
      </c>
      <c r="CN1346" s="0" t="s">
        <v>153</v>
      </c>
      <c r="CO1346" s="0" t="s">
        <v>238</v>
      </c>
      <c r="CP1346" s="0" t="s">
        <v>153</v>
      </c>
      <c r="CV1346" s="0" t="s">
        <v>153</v>
      </c>
      <c r="CZ1346" s="0" t="s">
        <v>238</v>
      </c>
      <c r="DC1346" s="0" t="s">
        <v>153</v>
      </c>
      <c r="DI1346" s="0" t="s">
        <v>153</v>
      </c>
      <c r="DM1346" s="0" t="s">
        <v>238</v>
      </c>
      <c r="DN1346" s="0" t="s">
        <v>153</v>
      </c>
      <c r="DR1346" s="0" t="s">
        <v>153</v>
      </c>
      <c r="DS1346" s="0" t="s">
        <v>238</v>
      </c>
      <c r="DU1346" s="0" t="s">
        <v>153</v>
      </c>
      <c r="DX1346" s="0" t="s">
        <v>153</v>
      </c>
      <c r="EA1346" s="0" t="s">
        <v>153</v>
      </c>
      <c r="ED1346" s="0" t="s">
        <v>238</v>
      </c>
      <c r="EF1346" s="0" t="s">
        <v>153</v>
      </c>
    </row>
    <row r="1347" customFormat="false" ht="13.8" hidden="false" customHeight="false" outlineLevel="0" collapsed="false">
      <c r="A1347" s="0" t="s">
        <v>6235</v>
      </c>
      <c r="B1347" s="0" t="n">
        <v>78</v>
      </c>
      <c r="C1347" s="0" t="n">
        <v>440551</v>
      </c>
      <c r="D1347" s="0" t="s">
        <v>1161</v>
      </c>
      <c r="E1347" s="0" t="s">
        <v>5245</v>
      </c>
      <c r="F1347" s="0" t="str">
        <f aca="false">CONCATENATE(D1347," ",LEFT(H1347,4),"T=",AU1347,"D=",AV1347,"R=",AW1347,"M=",AX1347,"L=",AY1347,"B=",AZ1347)</f>
        <v>PAULINE T=D=WARREN-WARD 5R=22M=0L=7B=7</v>
      </c>
      <c r="G1347" s="0" t="s">
        <v>453</v>
      </c>
      <c r="I1347" s="0" t="s">
        <v>6236</v>
      </c>
      <c r="J1347" s="0" t="s">
        <v>6233</v>
      </c>
      <c r="K1347" s="0" t="s">
        <v>143</v>
      </c>
      <c r="L1347" s="0" t="s">
        <v>238</v>
      </c>
      <c r="M1347" s="0" t="str">
        <f aca="false">RIGHT(N1347,LEN(N1347)-FIND(" ",N1347))</f>
        <v>SURREY POINT DR SE</v>
      </c>
      <c r="N1347" s="0" t="s">
        <v>6234</v>
      </c>
      <c r="P1347" s="0" t="s">
        <v>145</v>
      </c>
      <c r="Q1347" s="0" t="s">
        <v>146</v>
      </c>
      <c r="R1347" s="0" t="n">
        <v>44484</v>
      </c>
      <c r="AD1347" s="0" t="s">
        <v>147</v>
      </c>
      <c r="AE1347" s="0" t="s">
        <v>148</v>
      </c>
      <c r="AH1347" s="0" t="n">
        <v>14</v>
      </c>
      <c r="AI1347" s="0" t="n">
        <v>11</v>
      </c>
      <c r="AJ1347" s="0" t="s">
        <v>755</v>
      </c>
      <c r="AM1347" s="0" t="s">
        <v>756</v>
      </c>
      <c r="AN1347" s="0" t="s">
        <v>145</v>
      </c>
      <c r="AO1347" s="0" t="s">
        <v>5514</v>
      </c>
      <c r="AP1347" s="0" t="s">
        <v>5515</v>
      </c>
      <c r="AQ1347" s="0" t="n">
        <v>9</v>
      </c>
      <c r="AR1347" s="0" t="n">
        <v>64</v>
      </c>
      <c r="AS1347" s="0" t="n">
        <v>32</v>
      </c>
      <c r="AV1347" s="0" t="s">
        <v>152</v>
      </c>
      <c r="AW1347" s="0" t="n">
        <f aca="false">COUNTA($BA1347:$EG1347)</f>
        <v>22</v>
      </c>
      <c r="AX1347" s="0" t="n">
        <f aca="false">COUNTIF($BC1347:$EG1347,"D")</f>
        <v>0</v>
      </c>
      <c r="AY1347" s="0" t="n">
        <f aca="false">COUNTIF($BC1347:$EG1347,"R")</f>
        <v>7</v>
      </c>
      <c r="AZ1347" s="2" t="n">
        <f aca="false">IF(DH1347&lt;&gt;"",1,0)+IF(DI1347&lt;&gt;"",1,0)+IF(DK1347&lt;&gt;"",1,0)+IF(DM1347&lt;&gt;"",1,0)+IF(DN1347&lt;&gt;"",1,0)+IF(DO1347&lt;&gt;"",1,0)+IF(DQ1347&lt;&gt;"",1,0)+IF(DR1347&lt;&gt;"",1,0)+IF(DT1347&lt;&gt;"",1,0)+IF(DU1347&lt;&gt;"",1,0)+IF(DV1347&lt;&gt;"",1,0)+IF(DW1347&lt;&gt;"",1,0)+IF(DX1347&lt;&gt;"",1,0)+IF(DZ1347&lt;&gt;"",1,0)+IF(EA1347&lt;&gt;"",1,0)+IF(EB1347&lt;&gt;"",1,0)+IF(EE1347&lt;&gt;"",1,0)</f>
        <v>7</v>
      </c>
      <c r="BA1347" s="2" t="n">
        <f aca="false">COUNTIF($DV1347:$EG1347, "&lt;&gt;")</f>
        <v>4</v>
      </c>
      <c r="BB1347" s="0" t="n">
        <f aca="false">AY1347*AX1347</f>
        <v>0</v>
      </c>
      <c r="BY1347" s="0" t="s">
        <v>238</v>
      </c>
      <c r="CA1347" s="0" t="s">
        <v>153</v>
      </c>
      <c r="CH1347" s="0" t="s">
        <v>238</v>
      </c>
      <c r="CK1347" s="0" t="s">
        <v>153</v>
      </c>
      <c r="CN1347" s="0" t="s">
        <v>153</v>
      </c>
      <c r="CO1347" s="0" t="s">
        <v>238</v>
      </c>
      <c r="CP1347" s="0" t="s">
        <v>153</v>
      </c>
      <c r="CV1347" s="0" t="s">
        <v>153</v>
      </c>
      <c r="CZ1347" s="0" t="s">
        <v>238</v>
      </c>
      <c r="DC1347" s="0" t="s">
        <v>153</v>
      </c>
      <c r="DI1347" s="0" t="s">
        <v>153</v>
      </c>
      <c r="DM1347" s="0" t="s">
        <v>238</v>
      </c>
      <c r="DN1347" s="0" t="s">
        <v>153</v>
      </c>
      <c r="DR1347" s="0" t="s">
        <v>153</v>
      </c>
      <c r="DS1347" s="0" t="s">
        <v>238</v>
      </c>
      <c r="DU1347" s="0" t="s">
        <v>153</v>
      </c>
      <c r="DX1347" s="0" t="s">
        <v>153</v>
      </c>
      <c r="EA1347" s="0" t="s">
        <v>153</v>
      </c>
      <c r="ED1347" s="0" t="s">
        <v>238</v>
      </c>
      <c r="EF1347" s="0" t="s">
        <v>153</v>
      </c>
    </row>
    <row r="1348" customFormat="false" ht="13.8" hidden="false" customHeight="false" outlineLevel="0" collapsed="false">
      <c r="A1348" s="0" t="s">
        <v>6237</v>
      </c>
      <c r="B1348" s="0" t="n">
        <v>78</v>
      </c>
      <c r="C1348" s="0" t="n">
        <v>193402</v>
      </c>
      <c r="D1348" s="0" t="s">
        <v>6238</v>
      </c>
      <c r="E1348" s="0" t="s">
        <v>211</v>
      </c>
      <c r="F1348" s="0" t="str">
        <f aca="false">CONCATENATE(D1348," ",LEFT(H1348,4),"T=",AU1348,"D=",AV1348,"R=",AW1348,"M=",AX1348,"L=",AY1348,"B=",AZ1348)</f>
        <v>ARMSTRONG T=D=WARREN-WARD 5R=23M=0L=2B=2</v>
      </c>
      <c r="G1348" s="0" t="s">
        <v>140</v>
      </c>
      <c r="I1348" s="0" t="s">
        <v>6239</v>
      </c>
      <c r="J1348" s="0" t="s">
        <v>4808</v>
      </c>
      <c r="K1348" s="0" t="s">
        <v>143</v>
      </c>
      <c r="M1348" s="0" t="str">
        <f aca="false">RIGHT(N1348,LEN(N1348)-FIND(" ",N1348))</f>
        <v>SURREY POINT DR SE</v>
      </c>
      <c r="N1348" s="0" t="s">
        <v>6240</v>
      </c>
      <c r="P1348" s="0" t="s">
        <v>145</v>
      </c>
      <c r="Q1348" s="0" t="s">
        <v>146</v>
      </c>
      <c r="R1348" s="0" t="n">
        <v>44484</v>
      </c>
      <c r="AD1348" s="0" t="s">
        <v>147</v>
      </c>
      <c r="AE1348" s="0" t="s">
        <v>148</v>
      </c>
      <c r="AH1348" s="0" t="n">
        <v>14</v>
      </c>
      <c r="AI1348" s="0" t="n">
        <v>11</v>
      </c>
      <c r="AJ1348" s="0" t="s">
        <v>755</v>
      </c>
      <c r="AM1348" s="0" t="s">
        <v>756</v>
      </c>
      <c r="AN1348" s="0" t="s">
        <v>145</v>
      </c>
      <c r="AO1348" s="0" t="s">
        <v>5514</v>
      </c>
      <c r="AP1348" s="0" t="s">
        <v>5515</v>
      </c>
      <c r="AQ1348" s="0" t="n">
        <v>9</v>
      </c>
      <c r="AR1348" s="0" t="n">
        <v>64</v>
      </c>
      <c r="AS1348" s="0" t="n">
        <v>32</v>
      </c>
      <c r="AV1348" s="0" t="s">
        <v>152</v>
      </c>
      <c r="AW1348" s="0" t="n">
        <f aca="false">COUNTA($BA1348:$EG1348)</f>
        <v>23</v>
      </c>
      <c r="AX1348" s="0" t="n">
        <f aca="false">COUNTIF($BC1348:$EG1348,"D")</f>
        <v>0</v>
      </c>
      <c r="AY1348" s="0" t="n">
        <f aca="false">COUNTIF($BC1348:$EG1348,"R")</f>
        <v>2</v>
      </c>
      <c r="AZ1348" s="2" t="n">
        <f aca="false">IF(DH1348&lt;&gt;"",1,0)+IF(DI1348&lt;&gt;"",1,0)+IF(DK1348&lt;&gt;"",1,0)+IF(DM1348&lt;&gt;"",1,0)+IF(DN1348&lt;&gt;"",1,0)+IF(DO1348&lt;&gt;"",1,0)+IF(DQ1348&lt;&gt;"",1,0)+IF(DR1348&lt;&gt;"",1,0)+IF(DT1348&lt;&gt;"",1,0)+IF(DU1348&lt;&gt;"",1,0)+IF(DV1348&lt;&gt;"",1,0)+IF(DW1348&lt;&gt;"",1,0)+IF(DX1348&lt;&gt;"",1,0)+IF(DZ1348&lt;&gt;"",1,0)+IF(EA1348&lt;&gt;"",1,0)+IF(EB1348&lt;&gt;"",1,0)+IF(EE1348&lt;&gt;"",1,0)</f>
        <v>2</v>
      </c>
      <c r="BA1348" s="2" t="n">
        <f aca="false">COUNTIF($DV1348:$EG1348, "&lt;&gt;")</f>
        <v>2</v>
      </c>
      <c r="BB1348" s="0" t="n">
        <f aca="false">AY1348*AX1348</f>
        <v>0</v>
      </c>
      <c r="BC1348" s="0" t="s">
        <v>153</v>
      </c>
      <c r="BD1348" s="0" t="s">
        <v>153</v>
      </c>
      <c r="BF1348" s="0" t="s">
        <v>153</v>
      </c>
      <c r="BH1348" s="0" t="s">
        <v>153</v>
      </c>
      <c r="BJ1348" s="0" t="s">
        <v>153</v>
      </c>
      <c r="BL1348" s="0" t="s">
        <v>153</v>
      </c>
      <c r="BS1348" s="0" t="s">
        <v>153</v>
      </c>
      <c r="BY1348" s="0" t="s">
        <v>238</v>
      </c>
      <c r="CA1348" s="0" t="s">
        <v>153</v>
      </c>
      <c r="CG1348" s="0" t="s">
        <v>153</v>
      </c>
      <c r="CH1348" s="0" t="s">
        <v>238</v>
      </c>
      <c r="CK1348" s="0" t="s">
        <v>153</v>
      </c>
      <c r="CN1348" s="0" t="s">
        <v>153</v>
      </c>
      <c r="CP1348" s="0" t="s">
        <v>153</v>
      </c>
      <c r="CV1348" s="0" t="s">
        <v>153</v>
      </c>
      <c r="CW1348" s="0" t="s">
        <v>153</v>
      </c>
      <c r="CY1348" s="0" t="s">
        <v>153</v>
      </c>
      <c r="DC1348" s="0" t="s">
        <v>153</v>
      </c>
      <c r="DN1348" s="0" t="s">
        <v>153</v>
      </c>
      <c r="DX1348" s="0" t="s">
        <v>153</v>
      </c>
      <c r="EF1348" s="0" t="s">
        <v>153</v>
      </c>
    </row>
    <row r="1349" customFormat="false" ht="13.8" hidden="false" customHeight="false" outlineLevel="0" collapsed="false">
      <c r="A1349" s="0" t="s">
        <v>6241</v>
      </c>
      <c r="B1349" s="0" t="n">
        <v>78</v>
      </c>
      <c r="C1349" s="0" t="n">
        <v>476561</v>
      </c>
      <c r="D1349" s="0" t="s">
        <v>6242</v>
      </c>
      <c r="E1349" s="0" t="s">
        <v>416</v>
      </c>
      <c r="F1349" s="0" t="str">
        <f aca="false">CONCATENATE(D1349," ",LEFT(H1349,4),"T=",AU1349,"D=",AV1349,"R=",AW1349,"M=",AX1349,"L=",AY1349,"B=",AZ1349)</f>
        <v>VOGT T=D=WARREN-WARD 5R=41M=5L=4B=7</v>
      </c>
      <c r="G1349" s="0" t="s">
        <v>1282</v>
      </c>
      <c r="I1349" s="0" t="s">
        <v>963</v>
      </c>
      <c r="J1349" s="0" t="s">
        <v>3391</v>
      </c>
      <c r="K1349" s="0" t="s">
        <v>143</v>
      </c>
      <c r="L1349" s="0" t="s">
        <v>162</v>
      </c>
      <c r="M1349" s="0" t="str">
        <f aca="false">RIGHT(N1349,LEN(N1349)-FIND(" ",N1349))</f>
        <v>SURREY POINT DR SE</v>
      </c>
      <c r="N1349" s="0" t="s">
        <v>6243</v>
      </c>
      <c r="P1349" s="0" t="s">
        <v>145</v>
      </c>
      <c r="Q1349" s="0" t="s">
        <v>146</v>
      </c>
      <c r="R1349" s="0" t="n">
        <v>44484</v>
      </c>
      <c r="AD1349" s="0" t="s">
        <v>147</v>
      </c>
      <c r="AE1349" s="0" t="s">
        <v>148</v>
      </c>
      <c r="AH1349" s="0" t="n">
        <v>14</v>
      </c>
      <c r="AI1349" s="0" t="n">
        <v>11</v>
      </c>
      <c r="AJ1349" s="0" t="s">
        <v>755</v>
      </c>
      <c r="AM1349" s="0" t="s">
        <v>756</v>
      </c>
      <c r="AN1349" s="0" t="s">
        <v>145</v>
      </c>
      <c r="AO1349" s="0" t="s">
        <v>5514</v>
      </c>
      <c r="AP1349" s="0" t="s">
        <v>5515</v>
      </c>
      <c r="AQ1349" s="0" t="n">
        <v>9</v>
      </c>
      <c r="AR1349" s="0" t="n">
        <v>64</v>
      </c>
      <c r="AS1349" s="0" t="n">
        <v>32</v>
      </c>
      <c r="AV1349" s="0" t="s">
        <v>152</v>
      </c>
      <c r="AW1349" s="0" t="n">
        <f aca="false">COUNTA($BA1349:$EG1349)</f>
        <v>41</v>
      </c>
      <c r="AX1349" s="0" t="n">
        <f aca="false">COUNTIF($BC1349:$EG1349,"D")</f>
        <v>5</v>
      </c>
      <c r="AY1349" s="0" t="n">
        <f aca="false">COUNTIF($BC1349:$EG1349,"R")</f>
        <v>4</v>
      </c>
      <c r="AZ1349" s="2" t="n">
        <f aca="false">IF(DH1349&lt;&gt;"",1,0)+IF(DI1349&lt;&gt;"",1,0)+IF(DK1349&lt;&gt;"",1,0)+IF(DM1349&lt;&gt;"",1,0)+IF(DN1349&lt;&gt;"",1,0)+IF(DO1349&lt;&gt;"",1,0)+IF(DQ1349&lt;&gt;"",1,0)+IF(DR1349&lt;&gt;"",1,0)+IF(DT1349&lt;&gt;"",1,0)+IF(DU1349&lt;&gt;"",1,0)+IF(DV1349&lt;&gt;"",1,0)+IF(DW1349&lt;&gt;"",1,0)+IF(DX1349&lt;&gt;"",1,0)+IF(DZ1349&lt;&gt;"",1,0)+IF(EA1349&lt;&gt;"",1,0)+IF(EB1349&lt;&gt;"",1,0)+IF(EE1349&lt;&gt;"",1,0)</f>
        <v>7</v>
      </c>
      <c r="BA1349" s="2" t="n">
        <f aca="false">COUNTIF($DV1349:$EG1349, "&lt;&gt;")</f>
        <v>4</v>
      </c>
      <c r="BB1349" s="0" t="n">
        <f aca="false">AY1349*AX1349</f>
        <v>20</v>
      </c>
      <c r="BC1349" s="0" t="s">
        <v>153</v>
      </c>
      <c r="BD1349" s="0" t="s">
        <v>153</v>
      </c>
      <c r="BF1349" s="0" t="s">
        <v>153</v>
      </c>
      <c r="BG1349" s="0" t="s">
        <v>153</v>
      </c>
      <c r="BH1349" s="0" t="s">
        <v>153</v>
      </c>
      <c r="BI1349" s="0" t="s">
        <v>153</v>
      </c>
      <c r="BJ1349" s="0" t="s">
        <v>153</v>
      </c>
      <c r="BK1349" s="0" t="s">
        <v>153</v>
      </c>
      <c r="BL1349" s="0" t="s">
        <v>153</v>
      </c>
      <c r="BP1349" s="0" t="s">
        <v>153</v>
      </c>
      <c r="BR1349" s="0" t="s">
        <v>153</v>
      </c>
      <c r="BS1349" s="0" t="s">
        <v>153</v>
      </c>
      <c r="BV1349" s="0" t="s">
        <v>153</v>
      </c>
      <c r="BY1349" s="0" t="s">
        <v>162</v>
      </c>
      <c r="CA1349" s="0" t="s">
        <v>153</v>
      </c>
      <c r="CG1349" s="0" t="s">
        <v>153</v>
      </c>
      <c r="CH1349" s="0" t="s">
        <v>162</v>
      </c>
      <c r="CK1349" s="0" t="s">
        <v>153</v>
      </c>
      <c r="CN1349" s="0" t="s">
        <v>153</v>
      </c>
      <c r="CO1349" s="0" t="s">
        <v>238</v>
      </c>
      <c r="CP1349" s="0" t="s">
        <v>153</v>
      </c>
      <c r="CT1349" s="0" t="s">
        <v>153</v>
      </c>
      <c r="CU1349" s="0" t="s">
        <v>162</v>
      </c>
      <c r="CV1349" s="0" t="s">
        <v>153</v>
      </c>
      <c r="CY1349" s="0" t="s">
        <v>153</v>
      </c>
      <c r="CZ1349" s="0" t="s">
        <v>238</v>
      </c>
      <c r="DC1349" s="0" t="s">
        <v>153</v>
      </c>
      <c r="DF1349" s="0" t="s">
        <v>153</v>
      </c>
      <c r="DG1349" s="0" t="s">
        <v>238</v>
      </c>
      <c r="DI1349" s="0" t="s">
        <v>153</v>
      </c>
      <c r="DL1349" s="0" t="s">
        <v>153</v>
      </c>
      <c r="DM1349" s="0" t="s">
        <v>162</v>
      </c>
      <c r="DN1349" s="0" t="s">
        <v>153</v>
      </c>
      <c r="DS1349" s="0" t="s">
        <v>238</v>
      </c>
      <c r="DU1349" s="0" t="s">
        <v>153</v>
      </c>
      <c r="DW1349" s="0" t="s">
        <v>162</v>
      </c>
      <c r="DX1349" s="0" t="s">
        <v>153</v>
      </c>
      <c r="EA1349" s="0" t="s">
        <v>153</v>
      </c>
      <c r="EF1349" s="0" t="s">
        <v>153</v>
      </c>
    </row>
    <row r="1350" customFormat="false" ht="13.8" hidden="false" customHeight="false" outlineLevel="0" collapsed="false">
      <c r="A1350" s="0" t="s">
        <v>6244</v>
      </c>
      <c r="B1350" s="0" t="n">
        <v>78</v>
      </c>
      <c r="C1350" s="0" t="n">
        <v>443426</v>
      </c>
      <c r="D1350" s="0" t="s">
        <v>6245</v>
      </c>
      <c r="E1350" s="0" t="s">
        <v>5004</v>
      </c>
      <c r="F1350" s="0" t="str">
        <f aca="false">CONCATENATE(D1350," ",LEFT(H1350,4),"T=",AU1350,"D=",AV1350,"R=",AW1350,"M=",AX1350,"L=",AY1350,"B=",AZ1350)</f>
        <v>BOBAK T=D=WARREN-WARD 5R=47M=14L=0B=10</v>
      </c>
      <c r="G1350" s="0" t="s">
        <v>140</v>
      </c>
      <c r="I1350" s="0" t="s">
        <v>6246</v>
      </c>
      <c r="J1350" s="0" t="s">
        <v>203</v>
      </c>
      <c r="K1350" s="0" t="s">
        <v>143</v>
      </c>
      <c r="L1350" s="0" t="s">
        <v>162</v>
      </c>
      <c r="M1350" s="0" t="str">
        <f aca="false">RIGHT(N1350,LEN(N1350)-FIND(" ",N1350))</f>
        <v>SURREY POINT DR SE</v>
      </c>
      <c r="N1350" s="0" t="s">
        <v>6247</v>
      </c>
      <c r="P1350" s="0" t="s">
        <v>145</v>
      </c>
      <c r="Q1350" s="0" t="s">
        <v>146</v>
      </c>
      <c r="R1350" s="0" t="n">
        <v>44484</v>
      </c>
      <c r="AD1350" s="0" t="s">
        <v>147</v>
      </c>
      <c r="AE1350" s="0" t="s">
        <v>148</v>
      </c>
      <c r="AH1350" s="0" t="n">
        <v>14</v>
      </c>
      <c r="AI1350" s="0" t="n">
        <v>11</v>
      </c>
      <c r="AJ1350" s="0" t="s">
        <v>755</v>
      </c>
      <c r="AM1350" s="0" t="s">
        <v>756</v>
      </c>
      <c r="AN1350" s="0" t="s">
        <v>145</v>
      </c>
      <c r="AO1350" s="0" t="s">
        <v>5514</v>
      </c>
      <c r="AP1350" s="0" t="s">
        <v>5515</v>
      </c>
      <c r="AQ1350" s="0" t="n">
        <v>9</v>
      </c>
      <c r="AR1350" s="0" t="n">
        <v>64</v>
      </c>
      <c r="AS1350" s="0" t="n">
        <v>32</v>
      </c>
      <c r="AV1350" s="0" t="s">
        <v>152</v>
      </c>
      <c r="AW1350" s="0" t="n">
        <f aca="false">COUNTA($BA1350:$EG1350)</f>
        <v>47</v>
      </c>
      <c r="AX1350" s="0" t="n">
        <f aca="false">COUNTIF($BC1350:$EG1350,"D")</f>
        <v>14</v>
      </c>
      <c r="AY1350" s="0" t="n">
        <f aca="false">COUNTIF($BC1350:$EG1350,"R")</f>
        <v>0</v>
      </c>
      <c r="AZ1350" s="2" t="n">
        <f aca="false">IF(DH1350&lt;&gt;"",1,0)+IF(DI1350&lt;&gt;"",1,0)+IF(DK1350&lt;&gt;"",1,0)+IF(DM1350&lt;&gt;"",1,0)+IF(DN1350&lt;&gt;"",1,0)+IF(DO1350&lt;&gt;"",1,0)+IF(DQ1350&lt;&gt;"",1,0)+IF(DR1350&lt;&gt;"",1,0)+IF(DT1350&lt;&gt;"",1,0)+IF(DU1350&lt;&gt;"",1,0)+IF(DV1350&lt;&gt;"",1,0)+IF(DW1350&lt;&gt;"",1,0)+IF(DX1350&lt;&gt;"",1,0)+IF(DZ1350&lt;&gt;"",1,0)+IF(EA1350&lt;&gt;"",1,0)+IF(EB1350&lt;&gt;"",1,0)+IF(EE1350&lt;&gt;"",1,0)</f>
        <v>10</v>
      </c>
      <c r="BA1350" s="2" t="n">
        <f aca="false">COUNTIF($DV1350:$EG1350, "&lt;&gt;")</f>
        <v>5</v>
      </c>
      <c r="BB1350" s="0" t="n">
        <f aca="false">AY1350*AX1350</f>
        <v>0</v>
      </c>
      <c r="BC1350" s="0" t="s">
        <v>153</v>
      </c>
      <c r="BD1350" s="0" t="s">
        <v>153</v>
      </c>
      <c r="BE1350" s="0" t="s">
        <v>153</v>
      </c>
      <c r="BF1350" s="0" t="s">
        <v>153</v>
      </c>
      <c r="BG1350" s="0" t="s">
        <v>153</v>
      </c>
      <c r="BH1350" s="0" t="s">
        <v>153</v>
      </c>
      <c r="BI1350" s="0" t="s">
        <v>153</v>
      </c>
      <c r="BJ1350" s="0" t="s">
        <v>153</v>
      </c>
      <c r="BK1350" s="0" t="s">
        <v>153</v>
      </c>
      <c r="BL1350" s="0" t="s">
        <v>153</v>
      </c>
      <c r="BP1350" s="0" t="s">
        <v>153</v>
      </c>
      <c r="BR1350" s="0" t="s">
        <v>153</v>
      </c>
      <c r="BS1350" s="0" t="s">
        <v>153</v>
      </c>
      <c r="BY1350" s="0" t="s">
        <v>162</v>
      </c>
      <c r="CA1350" s="0" t="s">
        <v>153</v>
      </c>
      <c r="CG1350" s="0" t="s">
        <v>153</v>
      </c>
      <c r="CK1350" s="0" t="s">
        <v>153</v>
      </c>
      <c r="CL1350" s="0" t="s">
        <v>162</v>
      </c>
      <c r="CN1350" s="0" t="s">
        <v>153</v>
      </c>
      <c r="CO1350" s="0" t="s">
        <v>162</v>
      </c>
      <c r="CP1350" s="0" t="s">
        <v>153</v>
      </c>
      <c r="CQ1350" s="0" t="s">
        <v>162</v>
      </c>
      <c r="CT1350" s="0" t="s">
        <v>153</v>
      </c>
      <c r="CV1350" s="0" t="s">
        <v>153</v>
      </c>
      <c r="CW1350" s="0" t="s">
        <v>162</v>
      </c>
      <c r="CY1350" s="0" t="s">
        <v>153</v>
      </c>
      <c r="CZ1350" s="0" t="s">
        <v>162</v>
      </c>
      <c r="DC1350" s="0" t="s">
        <v>153</v>
      </c>
      <c r="DF1350" s="0" t="s">
        <v>153</v>
      </c>
      <c r="DG1350" s="0" t="s">
        <v>162</v>
      </c>
      <c r="DI1350" s="0" t="s">
        <v>153</v>
      </c>
      <c r="DJ1350" s="0" t="s">
        <v>162</v>
      </c>
      <c r="DL1350" s="0" t="s">
        <v>153</v>
      </c>
      <c r="DM1350" s="0" t="s">
        <v>162</v>
      </c>
      <c r="DN1350" s="0" t="s">
        <v>153</v>
      </c>
      <c r="DO1350" s="0" t="s">
        <v>162</v>
      </c>
      <c r="DR1350" s="0" t="s">
        <v>153</v>
      </c>
      <c r="DS1350" s="0" t="s">
        <v>162</v>
      </c>
      <c r="DT1350" s="0" t="s">
        <v>162</v>
      </c>
      <c r="DU1350" s="0" t="s">
        <v>153</v>
      </c>
      <c r="DW1350" s="0" t="s">
        <v>162</v>
      </c>
      <c r="DX1350" s="0" t="s">
        <v>153</v>
      </c>
      <c r="EA1350" s="0" t="s">
        <v>153</v>
      </c>
      <c r="ED1350" s="0" t="s">
        <v>162</v>
      </c>
      <c r="EF1350" s="0" t="s">
        <v>153</v>
      </c>
    </row>
    <row r="1351" customFormat="false" ht="13.8" hidden="false" customHeight="false" outlineLevel="0" collapsed="false">
      <c r="A1351" s="0" t="s">
        <v>6248</v>
      </c>
      <c r="B1351" s="0" t="n">
        <v>78</v>
      </c>
      <c r="C1351" s="0" t="n">
        <v>19198</v>
      </c>
      <c r="D1351" s="0" t="s">
        <v>4957</v>
      </c>
      <c r="E1351" s="0" t="s">
        <v>2318</v>
      </c>
      <c r="F1351" s="0" t="str">
        <f aca="false">CONCATENATE(D1351," ",LEFT(H1351,4),"T=",AU1351,"D=",AV1351,"R=",AW1351,"M=",AX1351,"L=",AY1351,"B=",AZ1351)</f>
        <v>NELSON T=D=WARREN-WARD 5R=20M=0L=2B=0</v>
      </c>
      <c r="G1351" s="0" t="s">
        <v>453</v>
      </c>
      <c r="I1351" s="0" t="s">
        <v>6249</v>
      </c>
      <c r="J1351" s="0" t="s">
        <v>6250</v>
      </c>
      <c r="K1351" s="0" t="s">
        <v>143</v>
      </c>
      <c r="M1351" s="0" t="str">
        <f aca="false">RIGHT(N1351,LEN(N1351)-FIND(" ",N1351))</f>
        <v>SURREY POINT DR SE</v>
      </c>
      <c r="N1351" s="0" t="s">
        <v>6251</v>
      </c>
      <c r="P1351" s="0" t="s">
        <v>145</v>
      </c>
      <c r="Q1351" s="0" t="s">
        <v>146</v>
      </c>
      <c r="R1351" s="0" t="n">
        <v>44484</v>
      </c>
      <c r="AD1351" s="0" t="s">
        <v>147</v>
      </c>
      <c r="AE1351" s="0" t="s">
        <v>148</v>
      </c>
      <c r="AH1351" s="0" t="n">
        <v>14</v>
      </c>
      <c r="AI1351" s="0" t="n">
        <v>11</v>
      </c>
      <c r="AJ1351" s="0" t="s">
        <v>755</v>
      </c>
      <c r="AM1351" s="0" t="s">
        <v>756</v>
      </c>
      <c r="AN1351" s="0" t="s">
        <v>145</v>
      </c>
      <c r="AO1351" s="0" t="s">
        <v>5514</v>
      </c>
      <c r="AP1351" s="0" t="s">
        <v>5515</v>
      </c>
      <c r="AQ1351" s="0" t="n">
        <v>9</v>
      </c>
      <c r="AR1351" s="0" t="n">
        <v>64</v>
      </c>
      <c r="AS1351" s="0" t="n">
        <v>32</v>
      </c>
      <c r="AV1351" s="0" t="s">
        <v>152</v>
      </c>
      <c r="AW1351" s="0" t="n">
        <f aca="false">COUNTA($BA1351:$EG1351)</f>
        <v>20</v>
      </c>
      <c r="AX1351" s="0" t="n">
        <f aca="false">COUNTIF($BC1351:$EG1351,"D")</f>
        <v>0</v>
      </c>
      <c r="AY1351" s="0" t="n">
        <f aca="false">COUNTIF($BC1351:$EG1351,"R")</f>
        <v>2</v>
      </c>
      <c r="AZ1351" s="2" t="n">
        <f aca="false">IF(DH1351&lt;&gt;"",1,0)+IF(DI1351&lt;&gt;"",1,0)+IF(DK1351&lt;&gt;"",1,0)+IF(DM1351&lt;&gt;"",1,0)+IF(DN1351&lt;&gt;"",1,0)+IF(DO1351&lt;&gt;"",1,0)+IF(DQ1351&lt;&gt;"",1,0)+IF(DR1351&lt;&gt;"",1,0)+IF(DT1351&lt;&gt;"",1,0)+IF(DU1351&lt;&gt;"",1,0)+IF(DV1351&lt;&gt;"",1,0)+IF(DW1351&lt;&gt;"",1,0)+IF(DX1351&lt;&gt;"",1,0)+IF(DZ1351&lt;&gt;"",1,0)+IF(EA1351&lt;&gt;"",1,0)+IF(EB1351&lt;&gt;"",1,0)+IF(EE1351&lt;&gt;"",1,0)</f>
        <v>0</v>
      </c>
      <c r="BA1351" s="2" t="n">
        <f aca="false">COUNTIF($DV1351:$EG1351, "&lt;&gt;")</f>
        <v>1</v>
      </c>
      <c r="BB1351" s="0" t="n">
        <f aca="false">AY1351*AX1351</f>
        <v>0</v>
      </c>
      <c r="BD1351" s="0" t="s">
        <v>153</v>
      </c>
      <c r="BH1351" s="0" t="s">
        <v>153</v>
      </c>
      <c r="BJ1351" s="0" t="s">
        <v>153</v>
      </c>
      <c r="BL1351" s="0" t="s">
        <v>153</v>
      </c>
      <c r="BP1351" s="0" t="s">
        <v>153</v>
      </c>
      <c r="BS1351" s="0" t="s">
        <v>153</v>
      </c>
      <c r="CA1351" s="0" t="s">
        <v>153</v>
      </c>
      <c r="CG1351" s="0" t="s">
        <v>153</v>
      </c>
      <c r="CK1351" s="0" t="s">
        <v>153</v>
      </c>
      <c r="CN1351" s="0" t="s">
        <v>153</v>
      </c>
      <c r="CO1351" s="0" t="s">
        <v>238</v>
      </c>
      <c r="CP1351" s="0" t="s">
        <v>153</v>
      </c>
      <c r="CV1351" s="0" t="s">
        <v>153</v>
      </c>
      <c r="CZ1351" s="0" t="s">
        <v>238</v>
      </c>
      <c r="DC1351" s="0" t="s">
        <v>153</v>
      </c>
      <c r="DF1351" s="0" t="s">
        <v>153</v>
      </c>
      <c r="DL1351" s="0" t="s">
        <v>153</v>
      </c>
      <c r="EF1351" s="0" t="s">
        <v>153</v>
      </c>
    </row>
    <row r="1352" customFormat="false" ht="13.8" hidden="false" customHeight="false" outlineLevel="0" collapsed="false">
      <c r="A1352" s="0" t="s">
        <v>6252</v>
      </c>
      <c r="B1352" s="0" t="n">
        <v>78</v>
      </c>
      <c r="C1352" s="0" t="n">
        <v>19197</v>
      </c>
      <c r="D1352" s="0" t="s">
        <v>6253</v>
      </c>
      <c r="E1352" s="0" t="s">
        <v>2735</v>
      </c>
      <c r="F1352" s="0" t="str">
        <f aca="false">CONCATENATE(D1352," ",LEFT(H1352,4),"T=",AU1352,"D=",AV1352,"R=",AW1352,"M=",AX1352,"L=",AY1352,"B=",AZ1352)</f>
        <v>MANGINO T=D=WARREN-WARD 5R=39M=8L=0B=7</v>
      </c>
      <c r="G1352" s="0" t="s">
        <v>453</v>
      </c>
      <c r="I1352" s="0" t="s">
        <v>6254</v>
      </c>
      <c r="J1352" s="0" t="s">
        <v>1125</v>
      </c>
      <c r="K1352" s="0" t="s">
        <v>143</v>
      </c>
      <c r="L1352" s="0" t="s">
        <v>162</v>
      </c>
      <c r="M1352" s="0" t="str">
        <f aca="false">RIGHT(N1352,LEN(N1352)-FIND(" ",N1352))</f>
        <v>SURREY POINT DR SE</v>
      </c>
      <c r="N1352" s="0" t="s">
        <v>6255</v>
      </c>
      <c r="P1352" s="0" t="s">
        <v>145</v>
      </c>
      <c r="Q1352" s="0" t="s">
        <v>146</v>
      </c>
      <c r="R1352" s="0" t="n">
        <v>44484</v>
      </c>
      <c r="AD1352" s="0" t="s">
        <v>147</v>
      </c>
      <c r="AE1352" s="0" t="s">
        <v>148</v>
      </c>
      <c r="AH1352" s="0" t="n">
        <v>14</v>
      </c>
      <c r="AI1352" s="0" t="n">
        <v>11</v>
      </c>
      <c r="AJ1352" s="0" t="s">
        <v>755</v>
      </c>
      <c r="AM1352" s="0" t="s">
        <v>756</v>
      </c>
      <c r="AN1352" s="0" t="s">
        <v>145</v>
      </c>
      <c r="AO1352" s="0" t="s">
        <v>5514</v>
      </c>
      <c r="AP1352" s="0" t="s">
        <v>5515</v>
      </c>
      <c r="AQ1352" s="0" t="n">
        <v>9</v>
      </c>
      <c r="AR1352" s="0" t="n">
        <v>64</v>
      </c>
      <c r="AS1352" s="0" t="n">
        <v>32</v>
      </c>
      <c r="AV1352" s="0" t="s">
        <v>152</v>
      </c>
      <c r="AW1352" s="0" t="n">
        <f aca="false">COUNTA($BA1352:$EG1352)</f>
        <v>39</v>
      </c>
      <c r="AX1352" s="0" t="n">
        <f aca="false">COUNTIF($BC1352:$EG1352,"D")</f>
        <v>8</v>
      </c>
      <c r="AY1352" s="0" t="n">
        <f aca="false">COUNTIF($BC1352:$EG1352,"R")</f>
        <v>0</v>
      </c>
      <c r="AZ1352" s="2" t="n">
        <f aca="false">IF(DH1352&lt;&gt;"",1,0)+IF(DI1352&lt;&gt;"",1,0)+IF(DK1352&lt;&gt;"",1,0)+IF(DM1352&lt;&gt;"",1,0)+IF(DN1352&lt;&gt;"",1,0)+IF(DO1352&lt;&gt;"",1,0)+IF(DQ1352&lt;&gt;"",1,0)+IF(DR1352&lt;&gt;"",1,0)+IF(DT1352&lt;&gt;"",1,0)+IF(DU1352&lt;&gt;"",1,0)+IF(DV1352&lt;&gt;"",1,0)+IF(DW1352&lt;&gt;"",1,0)+IF(DX1352&lt;&gt;"",1,0)+IF(DZ1352&lt;&gt;"",1,0)+IF(EA1352&lt;&gt;"",1,0)+IF(EB1352&lt;&gt;"",1,0)+IF(EE1352&lt;&gt;"",1,0)</f>
        <v>7</v>
      </c>
      <c r="BA1352" s="2" t="n">
        <f aca="false">COUNTIF($DV1352:$EG1352, "&lt;&gt;")</f>
        <v>4</v>
      </c>
      <c r="BB1352" s="0" t="n">
        <f aca="false">AY1352*AX1352</f>
        <v>0</v>
      </c>
      <c r="BC1352" s="0" t="s">
        <v>153</v>
      </c>
      <c r="BD1352" s="0" t="s">
        <v>153</v>
      </c>
      <c r="BF1352" s="0" t="s">
        <v>153</v>
      </c>
      <c r="BH1352" s="0" t="s">
        <v>153</v>
      </c>
      <c r="BI1352" s="0" t="s">
        <v>153</v>
      </c>
      <c r="BJ1352" s="0" t="s">
        <v>153</v>
      </c>
      <c r="BK1352" s="0" t="s">
        <v>153</v>
      </c>
      <c r="BL1352" s="0" t="s">
        <v>153</v>
      </c>
      <c r="BP1352" s="0" t="s">
        <v>153</v>
      </c>
      <c r="BR1352" s="0" t="s">
        <v>153</v>
      </c>
      <c r="BS1352" s="0" t="s">
        <v>153</v>
      </c>
      <c r="BV1352" s="0" t="s">
        <v>153</v>
      </c>
      <c r="BY1352" s="0" t="s">
        <v>162</v>
      </c>
      <c r="CA1352" s="0" t="s">
        <v>153</v>
      </c>
      <c r="CG1352" s="0" t="s">
        <v>153</v>
      </c>
      <c r="CK1352" s="0" t="s">
        <v>153</v>
      </c>
      <c r="CN1352" s="0" t="s">
        <v>153</v>
      </c>
      <c r="CO1352" s="0" t="s">
        <v>162</v>
      </c>
      <c r="CP1352" s="0" t="s">
        <v>153</v>
      </c>
      <c r="CT1352" s="0" t="s">
        <v>153</v>
      </c>
      <c r="CU1352" s="0" t="s">
        <v>162</v>
      </c>
      <c r="CV1352" s="0" t="s">
        <v>153</v>
      </c>
      <c r="CY1352" s="0" t="s">
        <v>153</v>
      </c>
      <c r="CZ1352" s="0" t="s">
        <v>162</v>
      </c>
      <c r="DC1352" s="0" t="s">
        <v>153</v>
      </c>
      <c r="DF1352" s="0" t="s">
        <v>153</v>
      </c>
      <c r="DG1352" s="0" t="s">
        <v>162</v>
      </c>
      <c r="DI1352" s="0" t="s">
        <v>153</v>
      </c>
      <c r="DM1352" s="0" t="s">
        <v>162</v>
      </c>
      <c r="DN1352" s="0" t="s">
        <v>153</v>
      </c>
      <c r="DR1352" s="0" t="s">
        <v>153</v>
      </c>
      <c r="DS1352" s="0" t="s">
        <v>162</v>
      </c>
      <c r="DU1352" s="0" t="s">
        <v>153</v>
      </c>
      <c r="DX1352" s="0" t="s">
        <v>153</v>
      </c>
      <c r="EA1352" s="0" t="s">
        <v>153</v>
      </c>
      <c r="ED1352" s="0" t="s">
        <v>162</v>
      </c>
      <c r="EF1352" s="0" t="s">
        <v>153</v>
      </c>
    </row>
    <row r="1353" customFormat="false" ht="13.8" hidden="false" customHeight="false" outlineLevel="0" collapsed="false">
      <c r="A1353" s="0" t="s">
        <v>6256</v>
      </c>
      <c r="B1353" s="0" t="n">
        <v>78</v>
      </c>
      <c r="C1353" s="0" t="n">
        <v>19289</v>
      </c>
      <c r="D1353" s="0" t="s">
        <v>6253</v>
      </c>
      <c r="E1353" s="0" t="s">
        <v>735</v>
      </c>
      <c r="F1353" s="0" t="str">
        <f aca="false">CONCATENATE(D1353," ",LEFT(H1353,4),"T=",AU1353,"D=",AV1353,"R=",AW1353,"M=",AX1353,"L=",AY1353,"B=",AZ1353)</f>
        <v>MANGINO T=D=WARREN-WARD 5R=39M=0L=8B=7</v>
      </c>
      <c r="G1353" s="0" t="s">
        <v>212</v>
      </c>
      <c r="I1353" s="0" t="s">
        <v>6257</v>
      </c>
      <c r="J1353" s="0" t="s">
        <v>1921</v>
      </c>
      <c r="K1353" s="0" t="s">
        <v>143</v>
      </c>
      <c r="L1353" s="0" t="s">
        <v>238</v>
      </c>
      <c r="M1353" s="0" t="str">
        <f aca="false">RIGHT(N1353,LEN(N1353)-FIND(" ",N1353))</f>
        <v>SURREY POINT DR SE</v>
      </c>
      <c r="N1353" s="0" t="s">
        <v>6255</v>
      </c>
      <c r="P1353" s="0" t="s">
        <v>145</v>
      </c>
      <c r="Q1353" s="0" t="s">
        <v>146</v>
      </c>
      <c r="R1353" s="0" t="n">
        <v>44484</v>
      </c>
      <c r="AD1353" s="0" t="s">
        <v>147</v>
      </c>
      <c r="AE1353" s="0" t="s">
        <v>148</v>
      </c>
      <c r="AH1353" s="0" t="n">
        <v>14</v>
      </c>
      <c r="AI1353" s="0" t="n">
        <v>11</v>
      </c>
      <c r="AJ1353" s="0" t="s">
        <v>755</v>
      </c>
      <c r="AM1353" s="0" t="s">
        <v>756</v>
      </c>
      <c r="AN1353" s="0" t="s">
        <v>145</v>
      </c>
      <c r="AO1353" s="0" t="s">
        <v>5514</v>
      </c>
      <c r="AP1353" s="0" t="s">
        <v>5515</v>
      </c>
      <c r="AQ1353" s="0" t="n">
        <v>9</v>
      </c>
      <c r="AR1353" s="0" t="n">
        <v>64</v>
      </c>
      <c r="AS1353" s="0" t="n">
        <v>32</v>
      </c>
      <c r="AV1353" s="0" t="s">
        <v>152</v>
      </c>
      <c r="AW1353" s="0" t="n">
        <f aca="false">COUNTA($BA1353:$EG1353)</f>
        <v>39</v>
      </c>
      <c r="AX1353" s="0" t="n">
        <f aca="false">COUNTIF($BC1353:$EG1353,"D")</f>
        <v>0</v>
      </c>
      <c r="AY1353" s="0" t="n">
        <f aca="false">COUNTIF($BC1353:$EG1353,"R")</f>
        <v>8</v>
      </c>
      <c r="AZ1353" s="2" t="n">
        <f aca="false">IF(DH1353&lt;&gt;"",1,0)+IF(DI1353&lt;&gt;"",1,0)+IF(DK1353&lt;&gt;"",1,0)+IF(DM1353&lt;&gt;"",1,0)+IF(DN1353&lt;&gt;"",1,0)+IF(DO1353&lt;&gt;"",1,0)+IF(DQ1353&lt;&gt;"",1,0)+IF(DR1353&lt;&gt;"",1,0)+IF(DT1353&lt;&gt;"",1,0)+IF(DU1353&lt;&gt;"",1,0)+IF(DV1353&lt;&gt;"",1,0)+IF(DW1353&lt;&gt;"",1,0)+IF(DX1353&lt;&gt;"",1,0)+IF(DZ1353&lt;&gt;"",1,0)+IF(EA1353&lt;&gt;"",1,0)+IF(EB1353&lt;&gt;"",1,0)+IF(EE1353&lt;&gt;"",1,0)</f>
        <v>7</v>
      </c>
      <c r="BA1353" s="2" t="n">
        <f aca="false">COUNTIF($DV1353:$EG1353, "&lt;&gt;")</f>
        <v>4</v>
      </c>
      <c r="BB1353" s="0" t="n">
        <f aca="false">AY1353*AX1353</f>
        <v>0</v>
      </c>
      <c r="BC1353" s="0" t="s">
        <v>153</v>
      </c>
      <c r="BD1353" s="0" t="s">
        <v>153</v>
      </c>
      <c r="BF1353" s="0" t="s">
        <v>153</v>
      </c>
      <c r="BH1353" s="0" t="s">
        <v>153</v>
      </c>
      <c r="BI1353" s="0" t="s">
        <v>153</v>
      </c>
      <c r="BJ1353" s="0" t="s">
        <v>153</v>
      </c>
      <c r="BK1353" s="0" t="s">
        <v>153</v>
      </c>
      <c r="BL1353" s="0" t="s">
        <v>153</v>
      </c>
      <c r="BP1353" s="0" t="s">
        <v>153</v>
      </c>
      <c r="BR1353" s="0" t="s">
        <v>153</v>
      </c>
      <c r="BS1353" s="0" t="s">
        <v>153</v>
      </c>
      <c r="BV1353" s="0" t="s">
        <v>153</v>
      </c>
      <c r="BY1353" s="0" t="s">
        <v>238</v>
      </c>
      <c r="CA1353" s="0" t="s">
        <v>153</v>
      </c>
      <c r="CG1353" s="0" t="s">
        <v>153</v>
      </c>
      <c r="CK1353" s="0" t="s">
        <v>153</v>
      </c>
      <c r="CN1353" s="0" t="s">
        <v>153</v>
      </c>
      <c r="CO1353" s="0" t="s">
        <v>238</v>
      </c>
      <c r="CP1353" s="0" t="s">
        <v>153</v>
      </c>
      <c r="CT1353" s="0" t="s">
        <v>153</v>
      </c>
      <c r="CU1353" s="0" t="s">
        <v>238</v>
      </c>
      <c r="CV1353" s="0" t="s">
        <v>153</v>
      </c>
      <c r="CY1353" s="0" t="s">
        <v>153</v>
      </c>
      <c r="CZ1353" s="0" t="s">
        <v>238</v>
      </c>
      <c r="DC1353" s="0" t="s">
        <v>153</v>
      </c>
      <c r="DF1353" s="0" t="s">
        <v>153</v>
      </c>
      <c r="DG1353" s="0" t="s">
        <v>238</v>
      </c>
      <c r="DI1353" s="0" t="s">
        <v>153</v>
      </c>
      <c r="DM1353" s="0" t="s">
        <v>238</v>
      </c>
      <c r="DN1353" s="0" t="s">
        <v>153</v>
      </c>
      <c r="DR1353" s="0" t="s">
        <v>153</v>
      </c>
      <c r="DS1353" s="0" t="s">
        <v>238</v>
      </c>
      <c r="DU1353" s="0" t="s">
        <v>153</v>
      </c>
      <c r="DX1353" s="0" t="s">
        <v>153</v>
      </c>
      <c r="EA1353" s="0" t="s">
        <v>153</v>
      </c>
      <c r="ED1353" s="0" t="s">
        <v>238</v>
      </c>
      <c r="EF1353" s="0" t="s">
        <v>153</v>
      </c>
    </row>
    <row r="1354" customFormat="false" ht="13.8" hidden="false" customHeight="false" outlineLevel="0" collapsed="false">
      <c r="A1354" s="0" t="s">
        <v>6258</v>
      </c>
      <c r="B1354" s="0" t="n">
        <v>78</v>
      </c>
      <c r="C1354" s="0" t="n">
        <v>19288</v>
      </c>
      <c r="D1354" s="0" t="s">
        <v>6259</v>
      </c>
      <c r="E1354" s="0" t="s">
        <v>745</v>
      </c>
      <c r="F1354" s="0" t="str">
        <f aca="false">CONCATENATE(D1354," ",LEFT(H1354,4),"T=",AU1354,"D=",AV1354,"R=",AW1354,"M=",AX1354,"L=",AY1354,"B=",AZ1354)</f>
        <v>HOOVER T=D=WARREN-WARD 5R=39M=0L=9B=7</v>
      </c>
      <c r="G1354" s="0" t="s">
        <v>808</v>
      </c>
      <c r="I1354" s="0" t="s">
        <v>6260</v>
      </c>
      <c r="J1354" s="0" t="s">
        <v>6261</v>
      </c>
      <c r="K1354" s="0" t="s">
        <v>143</v>
      </c>
      <c r="L1354" s="0" t="s">
        <v>238</v>
      </c>
      <c r="M1354" s="0" t="str">
        <f aca="false">RIGHT(N1354,LEN(N1354)-FIND(" ",N1354))</f>
        <v>SURREY POINT DR SE</v>
      </c>
      <c r="N1354" s="0" t="s">
        <v>6262</v>
      </c>
      <c r="P1354" s="0" t="s">
        <v>145</v>
      </c>
      <c r="Q1354" s="0" t="s">
        <v>146</v>
      </c>
      <c r="R1354" s="0" t="n">
        <v>44484</v>
      </c>
      <c r="AD1354" s="0" t="s">
        <v>147</v>
      </c>
      <c r="AE1354" s="0" t="s">
        <v>148</v>
      </c>
      <c r="AH1354" s="0" t="n">
        <v>14</v>
      </c>
      <c r="AI1354" s="0" t="n">
        <v>11</v>
      </c>
      <c r="AJ1354" s="0" t="s">
        <v>755</v>
      </c>
      <c r="AM1354" s="0" t="s">
        <v>756</v>
      </c>
      <c r="AN1354" s="0" t="s">
        <v>145</v>
      </c>
      <c r="AO1354" s="0" t="s">
        <v>5514</v>
      </c>
      <c r="AP1354" s="0" t="s">
        <v>5515</v>
      </c>
      <c r="AQ1354" s="0" t="n">
        <v>9</v>
      </c>
      <c r="AR1354" s="0" t="n">
        <v>64</v>
      </c>
      <c r="AS1354" s="0" t="n">
        <v>32</v>
      </c>
      <c r="AV1354" s="0" t="s">
        <v>152</v>
      </c>
      <c r="AW1354" s="0" t="n">
        <f aca="false">COUNTA($BA1354:$EG1354)</f>
        <v>39</v>
      </c>
      <c r="AX1354" s="0" t="n">
        <f aca="false">COUNTIF($BC1354:$EG1354,"D")</f>
        <v>0</v>
      </c>
      <c r="AY1354" s="0" t="n">
        <f aca="false">COUNTIF($BC1354:$EG1354,"R")</f>
        <v>9</v>
      </c>
      <c r="AZ1354" s="2" t="n">
        <f aca="false">IF(DH1354&lt;&gt;"",1,0)+IF(DI1354&lt;&gt;"",1,0)+IF(DK1354&lt;&gt;"",1,0)+IF(DM1354&lt;&gt;"",1,0)+IF(DN1354&lt;&gt;"",1,0)+IF(DO1354&lt;&gt;"",1,0)+IF(DQ1354&lt;&gt;"",1,0)+IF(DR1354&lt;&gt;"",1,0)+IF(DT1354&lt;&gt;"",1,0)+IF(DU1354&lt;&gt;"",1,0)+IF(DV1354&lt;&gt;"",1,0)+IF(DW1354&lt;&gt;"",1,0)+IF(DX1354&lt;&gt;"",1,0)+IF(DZ1354&lt;&gt;"",1,0)+IF(EA1354&lt;&gt;"",1,0)+IF(EB1354&lt;&gt;"",1,0)+IF(EE1354&lt;&gt;"",1,0)</f>
        <v>7</v>
      </c>
      <c r="BA1354" s="2" t="n">
        <f aca="false">COUNTIF($DV1354:$EG1354, "&lt;&gt;")</f>
        <v>4</v>
      </c>
      <c r="BB1354" s="0" t="n">
        <f aca="false">AY1354*AX1354</f>
        <v>0</v>
      </c>
      <c r="BD1354" s="0" t="s">
        <v>153</v>
      </c>
      <c r="BF1354" s="0" t="s">
        <v>153</v>
      </c>
      <c r="BH1354" s="0" t="s">
        <v>153</v>
      </c>
      <c r="BI1354" s="0" t="s">
        <v>153</v>
      </c>
      <c r="BJ1354" s="0" t="s">
        <v>153</v>
      </c>
      <c r="BL1354" s="0" t="s">
        <v>153</v>
      </c>
      <c r="BN1354" s="0" t="s">
        <v>153</v>
      </c>
      <c r="BP1354" s="0" t="s">
        <v>153</v>
      </c>
      <c r="BR1354" s="0" t="s">
        <v>238</v>
      </c>
      <c r="BS1354" s="0" t="s">
        <v>153</v>
      </c>
      <c r="BV1354" s="0" t="s">
        <v>153</v>
      </c>
      <c r="BY1354" s="0" t="s">
        <v>238</v>
      </c>
      <c r="CA1354" s="0" t="s">
        <v>153</v>
      </c>
      <c r="CC1354" s="0" t="s">
        <v>153</v>
      </c>
      <c r="CG1354" s="0" t="s">
        <v>153</v>
      </c>
      <c r="CH1354" s="0" t="s">
        <v>238</v>
      </c>
      <c r="CK1354" s="0" t="s">
        <v>153</v>
      </c>
      <c r="CN1354" s="0" t="s">
        <v>153</v>
      </c>
      <c r="CO1354" s="0" t="s">
        <v>238</v>
      </c>
      <c r="CP1354" s="0" t="s">
        <v>153</v>
      </c>
      <c r="CT1354" s="0" t="s">
        <v>153</v>
      </c>
      <c r="CV1354" s="0" t="s">
        <v>153</v>
      </c>
      <c r="CY1354" s="0" t="s">
        <v>153</v>
      </c>
      <c r="CZ1354" s="0" t="s">
        <v>238</v>
      </c>
      <c r="DC1354" s="0" t="s">
        <v>153</v>
      </c>
      <c r="DF1354" s="0" t="s">
        <v>153</v>
      </c>
      <c r="DI1354" s="0" t="s">
        <v>153</v>
      </c>
      <c r="DL1354" s="0" t="s">
        <v>153</v>
      </c>
      <c r="DM1354" s="0" t="s">
        <v>238</v>
      </c>
      <c r="DN1354" s="0" t="s">
        <v>153</v>
      </c>
      <c r="DS1354" s="0" t="s">
        <v>238</v>
      </c>
      <c r="DT1354" s="0" t="s">
        <v>238</v>
      </c>
      <c r="DU1354" s="0" t="s">
        <v>153</v>
      </c>
      <c r="DX1354" s="0" t="s">
        <v>153</v>
      </c>
      <c r="EA1354" s="0" t="s">
        <v>153</v>
      </c>
      <c r="ED1354" s="0" t="s">
        <v>238</v>
      </c>
      <c r="EF1354" s="0" t="s">
        <v>153</v>
      </c>
    </row>
    <row r="1355" customFormat="false" ht="13.8" hidden="false" customHeight="false" outlineLevel="0" collapsed="false">
      <c r="A1355" s="0" t="s">
        <v>6263</v>
      </c>
      <c r="B1355" s="0" t="n">
        <v>78</v>
      </c>
      <c r="C1355" s="0" t="n">
        <v>417482</v>
      </c>
      <c r="D1355" s="0" t="s">
        <v>5958</v>
      </c>
      <c r="E1355" s="0" t="s">
        <v>4003</v>
      </c>
      <c r="F1355" s="0" t="str">
        <f aca="false">CONCATENATE(D1355," ",LEFT(H1355,4),"T=",AU1355,"D=",AV1355,"R=",AW1355,"M=",AX1355,"L=",AY1355,"B=",AZ1355)</f>
        <v>MARTINO T=D=WARREN-WARD 5R=24M=5L=0B=2</v>
      </c>
      <c r="G1355" s="0" t="s">
        <v>140</v>
      </c>
      <c r="I1355" s="0" t="s">
        <v>6264</v>
      </c>
      <c r="J1355" s="0" t="s">
        <v>6265</v>
      </c>
      <c r="K1355" s="0" t="s">
        <v>143</v>
      </c>
      <c r="M1355" s="0" t="str">
        <f aca="false">RIGHT(N1355,LEN(N1355)-FIND(" ",N1355))</f>
        <v>SURREY POINT DR SE</v>
      </c>
      <c r="N1355" s="0" t="s">
        <v>6266</v>
      </c>
      <c r="P1355" s="0" t="s">
        <v>145</v>
      </c>
      <c r="Q1355" s="0" t="s">
        <v>146</v>
      </c>
      <c r="R1355" s="0" t="n">
        <v>44484</v>
      </c>
      <c r="AD1355" s="0" t="s">
        <v>147</v>
      </c>
      <c r="AE1355" s="0" t="s">
        <v>148</v>
      </c>
      <c r="AH1355" s="0" t="n">
        <v>14</v>
      </c>
      <c r="AI1355" s="0" t="n">
        <v>11</v>
      </c>
      <c r="AJ1355" s="0" t="s">
        <v>755</v>
      </c>
      <c r="AM1355" s="0" t="s">
        <v>756</v>
      </c>
      <c r="AN1355" s="0" t="s">
        <v>145</v>
      </c>
      <c r="AO1355" s="0" t="s">
        <v>5514</v>
      </c>
      <c r="AP1355" s="0" t="s">
        <v>5515</v>
      </c>
      <c r="AQ1355" s="0" t="n">
        <v>9</v>
      </c>
      <c r="AR1355" s="0" t="n">
        <v>64</v>
      </c>
      <c r="AS1355" s="0" t="n">
        <v>32</v>
      </c>
      <c r="AV1355" s="0" t="s">
        <v>152</v>
      </c>
      <c r="AW1355" s="0" t="n">
        <f aca="false">COUNTA($BA1355:$EG1355)</f>
        <v>24</v>
      </c>
      <c r="AX1355" s="0" t="n">
        <f aca="false">COUNTIF($BC1355:$EG1355,"D")</f>
        <v>5</v>
      </c>
      <c r="AY1355" s="0" t="n">
        <f aca="false">COUNTIF($BC1355:$EG1355,"R")</f>
        <v>0</v>
      </c>
      <c r="AZ1355" s="2" t="n">
        <f aca="false">IF(DH1355&lt;&gt;"",1,0)+IF(DI1355&lt;&gt;"",1,0)+IF(DK1355&lt;&gt;"",1,0)+IF(DM1355&lt;&gt;"",1,0)+IF(DN1355&lt;&gt;"",1,0)+IF(DO1355&lt;&gt;"",1,0)+IF(DQ1355&lt;&gt;"",1,0)+IF(DR1355&lt;&gt;"",1,0)+IF(DT1355&lt;&gt;"",1,0)+IF(DU1355&lt;&gt;"",1,0)+IF(DV1355&lt;&gt;"",1,0)+IF(DW1355&lt;&gt;"",1,0)+IF(DX1355&lt;&gt;"",1,0)+IF(DZ1355&lt;&gt;"",1,0)+IF(EA1355&lt;&gt;"",1,0)+IF(EB1355&lt;&gt;"",1,0)+IF(EE1355&lt;&gt;"",1,0)</f>
        <v>2</v>
      </c>
      <c r="BA1355" s="2" t="n">
        <f aca="false">COUNTIF($DV1355:$EG1355, "&lt;&gt;")</f>
        <v>1</v>
      </c>
      <c r="BB1355" s="0" t="n">
        <f aca="false">AY1355*AX1355</f>
        <v>0</v>
      </c>
      <c r="BD1355" s="0" t="s">
        <v>153</v>
      </c>
      <c r="BE1355" s="0" t="s">
        <v>153</v>
      </c>
      <c r="BG1355" s="0" t="s">
        <v>153</v>
      </c>
      <c r="BH1355" s="0" t="s">
        <v>153</v>
      </c>
      <c r="BL1355" s="0" t="s">
        <v>153</v>
      </c>
      <c r="BR1355" s="0" t="s">
        <v>153</v>
      </c>
      <c r="BS1355" s="0" t="s">
        <v>153</v>
      </c>
      <c r="BY1355" s="0" t="s">
        <v>162</v>
      </c>
      <c r="CA1355" s="0" t="s">
        <v>153</v>
      </c>
      <c r="CK1355" s="0" t="s">
        <v>153</v>
      </c>
      <c r="CL1355" s="0" t="s">
        <v>162</v>
      </c>
      <c r="CN1355" s="0" t="s">
        <v>153</v>
      </c>
      <c r="CO1355" s="0" t="s">
        <v>162</v>
      </c>
      <c r="CP1355" s="0" t="s">
        <v>153</v>
      </c>
      <c r="CU1355" s="0" t="s">
        <v>162</v>
      </c>
      <c r="CV1355" s="0" t="s">
        <v>153</v>
      </c>
      <c r="CY1355" s="0" t="s">
        <v>153</v>
      </c>
      <c r="DC1355" s="0" t="s">
        <v>153</v>
      </c>
      <c r="DI1355" s="0" t="s">
        <v>153</v>
      </c>
      <c r="DJ1355" s="0" t="s">
        <v>162</v>
      </c>
      <c r="DN1355" s="0" t="s">
        <v>153</v>
      </c>
      <c r="EF1355" s="0" t="s">
        <v>153</v>
      </c>
    </row>
    <row r="1356" customFormat="false" ht="13.8" hidden="false" customHeight="false" outlineLevel="0" collapsed="false">
      <c r="A1356" s="0" t="s">
        <v>6267</v>
      </c>
      <c r="B1356" s="0" t="n">
        <v>78</v>
      </c>
      <c r="C1356" s="0" t="n">
        <v>324913</v>
      </c>
      <c r="D1356" s="0" t="s">
        <v>5958</v>
      </c>
      <c r="E1356" s="0" t="s">
        <v>5724</v>
      </c>
      <c r="F1356" s="0" t="str">
        <f aca="false">CONCATENATE(D1356," ",LEFT(H1356,4),"T=",AU1356,"D=",AV1356,"R=",AW1356,"M=",AX1356,"L=",AY1356,"B=",AZ1356)</f>
        <v>MARTINO T=D=WARREN-WARD 5R=19M=2L=1B=1</v>
      </c>
      <c r="G1356" s="0" t="s">
        <v>140</v>
      </c>
      <c r="I1356" s="0" t="s">
        <v>6268</v>
      </c>
      <c r="J1356" s="0" t="s">
        <v>5461</v>
      </c>
      <c r="K1356" s="0" t="s">
        <v>186</v>
      </c>
      <c r="M1356" s="0" t="str">
        <f aca="false">RIGHT(N1356,LEN(N1356)-FIND(" ",N1356))</f>
        <v>SURREY POINT DR SE</v>
      </c>
      <c r="N1356" s="0" t="s">
        <v>6266</v>
      </c>
      <c r="P1356" s="0" t="s">
        <v>145</v>
      </c>
      <c r="Q1356" s="0" t="s">
        <v>146</v>
      </c>
      <c r="R1356" s="0" t="n">
        <v>44484</v>
      </c>
      <c r="AD1356" s="0" t="s">
        <v>147</v>
      </c>
      <c r="AE1356" s="0" t="s">
        <v>148</v>
      </c>
      <c r="AH1356" s="0" t="n">
        <v>14</v>
      </c>
      <c r="AI1356" s="0" t="n">
        <v>11</v>
      </c>
      <c r="AJ1356" s="0" t="s">
        <v>755</v>
      </c>
      <c r="AM1356" s="0" t="s">
        <v>756</v>
      </c>
      <c r="AN1356" s="0" t="s">
        <v>145</v>
      </c>
      <c r="AO1356" s="0" t="s">
        <v>5514</v>
      </c>
      <c r="AP1356" s="0" t="s">
        <v>5515</v>
      </c>
      <c r="AQ1356" s="0" t="n">
        <v>9</v>
      </c>
      <c r="AR1356" s="0" t="n">
        <v>64</v>
      </c>
      <c r="AS1356" s="0" t="n">
        <v>32</v>
      </c>
      <c r="AV1356" s="0" t="s">
        <v>152</v>
      </c>
      <c r="AW1356" s="0" t="n">
        <f aca="false">COUNTA($BA1356:$EG1356)</f>
        <v>19</v>
      </c>
      <c r="AX1356" s="0" t="n">
        <f aca="false">COUNTIF($BC1356:$EG1356,"D")</f>
        <v>2</v>
      </c>
      <c r="AY1356" s="0" t="n">
        <f aca="false">COUNTIF($BC1356:$EG1356,"R")</f>
        <v>1</v>
      </c>
      <c r="AZ1356" s="2" t="n">
        <f aca="false">IF(DH1356&lt;&gt;"",1,0)+IF(DI1356&lt;&gt;"",1,0)+IF(DK1356&lt;&gt;"",1,0)+IF(DM1356&lt;&gt;"",1,0)+IF(DN1356&lt;&gt;"",1,0)+IF(DO1356&lt;&gt;"",1,0)+IF(DQ1356&lt;&gt;"",1,0)+IF(DR1356&lt;&gt;"",1,0)+IF(DT1356&lt;&gt;"",1,0)+IF(DU1356&lt;&gt;"",1,0)+IF(DV1356&lt;&gt;"",1,0)+IF(DW1356&lt;&gt;"",1,0)+IF(DX1356&lt;&gt;"",1,0)+IF(DZ1356&lt;&gt;"",1,0)+IF(EA1356&lt;&gt;"",1,0)+IF(EB1356&lt;&gt;"",1,0)+IF(EE1356&lt;&gt;"",1,0)</f>
        <v>1</v>
      </c>
      <c r="BA1356" s="2" t="n">
        <f aca="false">COUNTIF($DV1356:$EG1356, "&lt;&gt;")</f>
        <v>0</v>
      </c>
      <c r="BB1356" s="0" t="n">
        <f aca="false">AY1356*AX1356</f>
        <v>2</v>
      </c>
      <c r="BC1356" s="0" t="s">
        <v>153</v>
      </c>
      <c r="BE1356" s="0" t="s">
        <v>153</v>
      </c>
      <c r="BG1356" s="0" t="s">
        <v>153</v>
      </c>
      <c r="BI1356" s="0" t="s">
        <v>153</v>
      </c>
      <c r="BK1356" s="0" t="s">
        <v>153</v>
      </c>
      <c r="BL1356" s="0" t="s">
        <v>153</v>
      </c>
      <c r="BP1356" s="0" t="s">
        <v>153</v>
      </c>
      <c r="BR1356" s="0" t="s">
        <v>153</v>
      </c>
      <c r="BS1356" s="0" t="s">
        <v>153</v>
      </c>
      <c r="BY1356" s="0" t="s">
        <v>162</v>
      </c>
      <c r="CA1356" s="0" t="s">
        <v>153</v>
      </c>
      <c r="CG1356" s="0" t="s">
        <v>153</v>
      </c>
      <c r="CL1356" s="0" t="s">
        <v>162</v>
      </c>
      <c r="CP1356" s="0" t="s">
        <v>153</v>
      </c>
      <c r="CZ1356" s="0" t="s">
        <v>238</v>
      </c>
      <c r="DC1356" s="0" t="s">
        <v>153</v>
      </c>
      <c r="DN1356" s="0" t="s">
        <v>153</v>
      </c>
    </row>
    <row r="1357" customFormat="false" ht="13.8" hidden="false" customHeight="false" outlineLevel="0" collapsed="false">
      <c r="A1357" s="0" t="s">
        <v>6269</v>
      </c>
      <c r="B1357" s="0" t="n">
        <v>78</v>
      </c>
      <c r="C1357" s="0" t="n">
        <v>286073</v>
      </c>
      <c r="D1357" s="0" t="s">
        <v>2200</v>
      </c>
      <c r="E1357" s="0" t="s">
        <v>1930</v>
      </c>
      <c r="F1357" s="0" t="str">
        <f aca="false">CONCATENATE(D1357," ",LEFT(H1357,4),"T=",AU1357,"D=",AV1357,"R=",AW1357,"M=",AX1357,"L=",AY1357,"B=",AZ1357)</f>
        <v>ZUCCO T=D=WARREN-WARD 5R=30M=8L=0B=8</v>
      </c>
      <c r="G1357" s="0" t="s">
        <v>227</v>
      </c>
      <c r="I1357" s="0" t="s">
        <v>6270</v>
      </c>
      <c r="J1357" s="0" t="s">
        <v>6271</v>
      </c>
      <c r="K1357" s="0" t="s">
        <v>143</v>
      </c>
      <c r="L1357" s="0" t="s">
        <v>162</v>
      </c>
      <c r="M1357" s="0" t="str">
        <f aca="false">RIGHT(N1357,LEN(N1357)-FIND(" ",N1357))</f>
        <v>SURREY POINT DR SE</v>
      </c>
      <c r="N1357" s="0" t="s">
        <v>6272</v>
      </c>
      <c r="P1357" s="0" t="s">
        <v>145</v>
      </c>
      <c r="Q1357" s="0" t="s">
        <v>146</v>
      </c>
      <c r="R1357" s="0" t="n">
        <v>44484</v>
      </c>
      <c r="AD1357" s="0" t="s">
        <v>147</v>
      </c>
      <c r="AE1357" s="0" t="s">
        <v>148</v>
      </c>
      <c r="AH1357" s="0" t="n">
        <v>14</v>
      </c>
      <c r="AI1357" s="0" t="n">
        <v>11</v>
      </c>
      <c r="AJ1357" s="0" t="s">
        <v>755</v>
      </c>
      <c r="AM1357" s="0" t="s">
        <v>756</v>
      </c>
      <c r="AN1357" s="0" t="s">
        <v>145</v>
      </c>
      <c r="AO1357" s="0" t="s">
        <v>5514</v>
      </c>
      <c r="AP1357" s="0" t="s">
        <v>5515</v>
      </c>
      <c r="AQ1357" s="0" t="n">
        <v>9</v>
      </c>
      <c r="AR1357" s="0" t="n">
        <v>64</v>
      </c>
      <c r="AS1357" s="0" t="n">
        <v>32</v>
      </c>
      <c r="AV1357" s="0" t="s">
        <v>152</v>
      </c>
      <c r="AW1357" s="0" t="n">
        <f aca="false">COUNTA($BA1357:$EG1357)</f>
        <v>30</v>
      </c>
      <c r="AX1357" s="0" t="n">
        <f aca="false">COUNTIF($BC1357:$EG1357,"D")</f>
        <v>8</v>
      </c>
      <c r="AY1357" s="0" t="n">
        <f aca="false">COUNTIF($BC1357:$EG1357,"R")</f>
        <v>0</v>
      </c>
      <c r="AZ1357" s="2" t="n">
        <f aca="false">IF(DH1357&lt;&gt;"",1,0)+IF(DI1357&lt;&gt;"",1,0)+IF(DK1357&lt;&gt;"",1,0)+IF(DM1357&lt;&gt;"",1,0)+IF(DN1357&lt;&gt;"",1,0)+IF(DO1357&lt;&gt;"",1,0)+IF(DQ1357&lt;&gt;"",1,0)+IF(DR1357&lt;&gt;"",1,0)+IF(DT1357&lt;&gt;"",1,0)+IF(DU1357&lt;&gt;"",1,0)+IF(DV1357&lt;&gt;"",1,0)+IF(DW1357&lt;&gt;"",1,0)+IF(DX1357&lt;&gt;"",1,0)+IF(DZ1357&lt;&gt;"",1,0)+IF(EA1357&lt;&gt;"",1,0)+IF(EB1357&lt;&gt;"",1,0)+IF(EE1357&lt;&gt;"",1,0)</f>
        <v>8</v>
      </c>
      <c r="BA1357" s="2" t="n">
        <f aca="false">COUNTIF($DV1357:$EG1357, "&lt;&gt;")</f>
        <v>4</v>
      </c>
      <c r="BB1357" s="0" t="n">
        <f aca="false">AY1357*AX1357</f>
        <v>0</v>
      </c>
      <c r="BC1357" s="0" t="s">
        <v>153</v>
      </c>
      <c r="BD1357" s="0" t="s">
        <v>153</v>
      </c>
      <c r="BH1357" s="0" t="s">
        <v>153</v>
      </c>
      <c r="BI1357" s="0" t="s">
        <v>153</v>
      </c>
      <c r="BL1357" s="0" t="s">
        <v>153</v>
      </c>
      <c r="BS1357" s="0" t="s">
        <v>153</v>
      </c>
      <c r="BY1357" s="0" t="s">
        <v>162</v>
      </c>
      <c r="CA1357" s="0" t="s">
        <v>153</v>
      </c>
      <c r="CG1357" s="0" t="s">
        <v>153</v>
      </c>
      <c r="CH1357" s="0" t="s">
        <v>162</v>
      </c>
      <c r="CK1357" s="0" t="s">
        <v>153</v>
      </c>
      <c r="CL1357" s="0" t="s">
        <v>162</v>
      </c>
      <c r="CN1357" s="0" t="s">
        <v>153</v>
      </c>
      <c r="CO1357" s="0" t="s">
        <v>162</v>
      </c>
      <c r="CP1357" s="0" t="s">
        <v>153</v>
      </c>
      <c r="CU1357" s="0" t="s">
        <v>162</v>
      </c>
      <c r="CV1357" s="0" t="s">
        <v>153</v>
      </c>
      <c r="CZ1357" s="0" t="s">
        <v>162</v>
      </c>
      <c r="DC1357" s="0" t="s">
        <v>153</v>
      </c>
      <c r="DI1357" s="0" t="s">
        <v>153</v>
      </c>
      <c r="DM1357" s="0" t="s">
        <v>162</v>
      </c>
      <c r="DN1357" s="0" t="s">
        <v>153</v>
      </c>
      <c r="DR1357" s="0" t="s">
        <v>153</v>
      </c>
      <c r="DU1357" s="0" t="s">
        <v>153</v>
      </c>
      <c r="DW1357" s="0" t="s">
        <v>162</v>
      </c>
      <c r="DX1357" s="0" t="s">
        <v>153</v>
      </c>
      <c r="EA1357" s="0" t="s">
        <v>153</v>
      </c>
      <c r="EF1357" s="0" t="s">
        <v>153</v>
      </c>
    </row>
    <row r="1358" customFormat="false" ht="13.8" hidden="false" customHeight="false" outlineLevel="0" collapsed="false">
      <c r="A1358" s="0" t="s">
        <v>6273</v>
      </c>
      <c r="B1358" s="0" t="n">
        <v>78</v>
      </c>
      <c r="C1358" s="0" t="n">
        <v>257063</v>
      </c>
      <c r="D1358" s="0" t="s">
        <v>2200</v>
      </c>
      <c r="E1358" s="0" t="s">
        <v>981</v>
      </c>
      <c r="F1358" s="0" t="str">
        <f aca="false">CONCATENATE(D1358," ",LEFT(H1358,4),"T=",AU1358,"D=",AV1358,"R=",AW1358,"M=",AX1358,"L=",AY1358,"B=",AZ1358)</f>
        <v>ZUCCO T=D=WARREN-WARD 5R=5M=1L=0B=2</v>
      </c>
      <c r="G1358" s="0" t="s">
        <v>212</v>
      </c>
      <c r="I1358" s="0" t="s">
        <v>6274</v>
      </c>
      <c r="J1358" s="0" t="s">
        <v>1771</v>
      </c>
      <c r="K1358" s="0" t="s">
        <v>143</v>
      </c>
      <c r="L1358" s="0" t="s">
        <v>162</v>
      </c>
      <c r="M1358" s="0" t="str">
        <f aca="false">RIGHT(N1358,LEN(N1358)-FIND(" ",N1358))</f>
        <v>SURREY POINT DR SE</v>
      </c>
      <c r="N1358" s="0" t="s">
        <v>6272</v>
      </c>
      <c r="P1358" s="0" t="s">
        <v>145</v>
      </c>
      <c r="Q1358" s="0" t="s">
        <v>146</v>
      </c>
      <c r="R1358" s="0" t="n">
        <v>44484</v>
      </c>
      <c r="AD1358" s="0" t="s">
        <v>147</v>
      </c>
      <c r="AE1358" s="0" t="s">
        <v>148</v>
      </c>
      <c r="AH1358" s="0" t="n">
        <v>14</v>
      </c>
      <c r="AI1358" s="0" t="n">
        <v>11</v>
      </c>
      <c r="AJ1358" s="0" t="s">
        <v>755</v>
      </c>
      <c r="AM1358" s="0" t="s">
        <v>756</v>
      </c>
      <c r="AN1358" s="0" t="s">
        <v>145</v>
      </c>
      <c r="AO1358" s="0" t="s">
        <v>5514</v>
      </c>
      <c r="AP1358" s="0" t="s">
        <v>5515</v>
      </c>
      <c r="AQ1358" s="0" t="n">
        <v>9</v>
      </c>
      <c r="AR1358" s="0" t="n">
        <v>64</v>
      </c>
      <c r="AS1358" s="0" t="n">
        <v>32</v>
      </c>
      <c r="AV1358" s="0" t="s">
        <v>152</v>
      </c>
      <c r="AW1358" s="0" t="n">
        <f aca="false">COUNTA($BA1358:$EG1358)</f>
        <v>5</v>
      </c>
      <c r="AX1358" s="0" t="n">
        <f aca="false">COUNTIF($BC1358:$EG1358,"D")</f>
        <v>1</v>
      </c>
      <c r="AY1358" s="0" t="n">
        <f aca="false">COUNTIF($BC1358:$EG1358,"R")</f>
        <v>0</v>
      </c>
      <c r="AZ1358" s="2" t="n">
        <f aca="false">IF(DH1358&lt;&gt;"",1,0)+IF(DI1358&lt;&gt;"",1,0)+IF(DK1358&lt;&gt;"",1,0)+IF(DM1358&lt;&gt;"",1,0)+IF(DN1358&lt;&gt;"",1,0)+IF(DO1358&lt;&gt;"",1,0)+IF(DQ1358&lt;&gt;"",1,0)+IF(DR1358&lt;&gt;"",1,0)+IF(DT1358&lt;&gt;"",1,0)+IF(DU1358&lt;&gt;"",1,0)+IF(DV1358&lt;&gt;"",1,0)+IF(DW1358&lt;&gt;"",1,0)+IF(DX1358&lt;&gt;"",1,0)+IF(DZ1358&lt;&gt;"",1,0)+IF(EA1358&lt;&gt;"",1,0)+IF(EB1358&lt;&gt;"",1,0)+IF(EE1358&lt;&gt;"",1,0)</f>
        <v>2</v>
      </c>
      <c r="BA1358" s="2" t="n">
        <f aca="false">COUNTIF($DV1358:$EG1358, "&lt;&gt;")</f>
        <v>2</v>
      </c>
      <c r="BB1358" s="0" t="n">
        <f aca="false">AY1358*AX1358</f>
        <v>0</v>
      </c>
      <c r="DU1358" s="0" t="s">
        <v>153</v>
      </c>
      <c r="DW1358" s="0" t="s">
        <v>162</v>
      </c>
      <c r="EF1358" s="0" t="s">
        <v>153</v>
      </c>
    </row>
    <row r="1359" customFormat="false" ht="13.8" hidden="false" customHeight="false" outlineLevel="0" collapsed="false">
      <c r="A1359" s="0" t="s">
        <v>6275</v>
      </c>
      <c r="B1359" s="0" t="n">
        <v>78</v>
      </c>
      <c r="C1359" s="0" t="n">
        <v>262592</v>
      </c>
      <c r="D1359" s="0" t="s">
        <v>6276</v>
      </c>
      <c r="E1359" s="0" t="s">
        <v>1094</v>
      </c>
      <c r="F1359" s="0" t="str">
        <f aca="false">CONCATENATE(D1359," ",LEFT(H1359,4),"T=",AU1359,"D=",AV1359,"R=",AW1359,"M=",AX1359,"L=",AY1359,"B=",AZ1359)</f>
        <v>TERZIGNI T=D=WARREN-WARD 5R=43M=10L=0B=8</v>
      </c>
      <c r="G1359" s="0" t="s">
        <v>140</v>
      </c>
      <c r="I1359" s="0" t="s">
        <v>6277</v>
      </c>
      <c r="J1359" s="0" t="s">
        <v>6278</v>
      </c>
      <c r="K1359" s="0" t="s">
        <v>143</v>
      </c>
      <c r="L1359" s="0" t="s">
        <v>162</v>
      </c>
      <c r="M1359" s="0" t="str">
        <f aca="false">RIGHT(N1359,LEN(N1359)-FIND(" ",N1359))</f>
        <v>SURREY POINT DR SE</v>
      </c>
      <c r="N1359" s="0" t="s">
        <v>6279</v>
      </c>
      <c r="P1359" s="0" t="s">
        <v>145</v>
      </c>
      <c r="Q1359" s="0" t="s">
        <v>146</v>
      </c>
      <c r="R1359" s="0" t="n">
        <v>44484</v>
      </c>
      <c r="AD1359" s="0" t="s">
        <v>147</v>
      </c>
      <c r="AE1359" s="0" t="s">
        <v>148</v>
      </c>
      <c r="AH1359" s="0" t="n">
        <v>14</v>
      </c>
      <c r="AI1359" s="0" t="n">
        <v>11</v>
      </c>
      <c r="AJ1359" s="0" t="s">
        <v>755</v>
      </c>
      <c r="AM1359" s="0" t="s">
        <v>756</v>
      </c>
      <c r="AN1359" s="0" t="s">
        <v>145</v>
      </c>
      <c r="AO1359" s="0" t="s">
        <v>5514</v>
      </c>
      <c r="AP1359" s="0" t="s">
        <v>5515</v>
      </c>
      <c r="AQ1359" s="0" t="n">
        <v>9</v>
      </c>
      <c r="AR1359" s="0" t="n">
        <v>64</v>
      </c>
      <c r="AS1359" s="0" t="n">
        <v>32</v>
      </c>
      <c r="AV1359" s="0" t="s">
        <v>152</v>
      </c>
      <c r="AW1359" s="0" t="n">
        <f aca="false">COUNTA($BA1359:$EG1359)</f>
        <v>43</v>
      </c>
      <c r="AX1359" s="0" t="n">
        <f aca="false">COUNTIF($BC1359:$EG1359,"D")</f>
        <v>10</v>
      </c>
      <c r="AY1359" s="0" t="n">
        <f aca="false">COUNTIF($BC1359:$EG1359,"R")</f>
        <v>0</v>
      </c>
      <c r="AZ1359" s="2" t="n">
        <f aca="false">IF(DH1359&lt;&gt;"",1,0)+IF(DI1359&lt;&gt;"",1,0)+IF(DK1359&lt;&gt;"",1,0)+IF(DM1359&lt;&gt;"",1,0)+IF(DN1359&lt;&gt;"",1,0)+IF(DO1359&lt;&gt;"",1,0)+IF(DQ1359&lt;&gt;"",1,0)+IF(DR1359&lt;&gt;"",1,0)+IF(DT1359&lt;&gt;"",1,0)+IF(DU1359&lt;&gt;"",1,0)+IF(DV1359&lt;&gt;"",1,0)+IF(DW1359&lt;&gt;"",1,0)+IF(DX1359&lt;&gt;"",1,0)+IF(DZ1359&lt;&gt;"",1,0)+IF(EA1359&lt;&gt;"",1,0)+IF(EB1359&lt;&gt;"",1,0)+IF(EE1359&lt;&gt;"",1,0)</f>
        <v>8</v>
      </c>
      <c r="BA1359" s="2" t="n">
        <f aca="false">COUNTIF($DV1359:$EG1359, "&lt;&gt;")</f>
        <v>5</v>
      </c>
      <c r="BB1359" s="0" t="n">
        <f aca="false">AY1359*AX1359</f>
        <v>0</v>
      </c>
      <c r="BC1359" s="0" t="s">
        <v>153</v>
      </c>
      <c r="BD1359" s="0" t="s">
        <v>153</v>
      </c>
      <c r="BE1359" s="0" t="s">
        <v>153</v>
      </c>
      <c r="BF1359" s="0" t="s">
        <v>153</v>
      </c>
      <c r="BG1359" s="0" t="s">
        <v>153</v>
      </c>
      <c r="BH1359" s="0" t="s">
        <v>153</v>
      </c>
      <c r="BI1359" s="0" t="s">
        <v>153</v>
      </c>
      <c r="BJ1359" s="0" t="s">
        <v>153</v>
      </c>
      <c r="BK1359" s="0" t="s">
        <v>153</v>
      </c>
      <c r="BL1359" s="0" t="s">
        <v>153</v>
      </c>
      <c r="BP1359" s="0" t="s">
        <v>153</v>
      </c>
      <c r="BR1359" s="0" t="s">
        <v>153</v>
      </c>
      <c r="BS1359" s="0" t="s">
        <v>153</v>
      </c>
      <c r="BT1359" s="0" t="s">
        <v>153</v>
      </c>
      <c r="BV1359" s="0" t="s">
        <v>153</v>
      </c>
      <c r="BY1359" s="0" t="s">
        <v>162</v>
      </c>
      <c r="CA1359" s="0" t="s">
        <v>153</v>
      </c>
      <c r="CG1359" s="0" t="s">
        <v>153</v>
      </c>
      <c r="CK1359" s="0" t="s">
        <v>153</v>
      </c>
      <c r="CN1359" s="0" t="s">
        <v>153</v>
      </c>
      <c r="CO1359" s="0" t="s">
        <v>162</v>
      </c>
      <c r="CP1359" s="0" t="s">
        <v>153</v>
      </c>
      <c r="CT1359" s="0" t="s">
        <v>153</v>
      </c>
      <c r="CU1359" s="0" t="s">
        <v>162</v>
      </c>
      <c r="CV1359" s="0" t="s">
        <v>153</v>
      </c>
      <c r="CY1359" s="0" t="s">
        <v>153</v>
      </c>
      <c r="CZ1359" s="0" t="s">
        <v>162</v>
      </c>
      <c r="DC1359" s="0" t="s">
        <v>153</v>
      </c>
      <c r="DG1359" s="0" t="s">
        <v>162</v>
      </c>
      <c r="DI1359" s="0" t="s">
        <v>153</v>
      </c>
      <c r="DL1359" s="0" t="s">
        <v>153</v>
      </c>
      <c r="DM1359" s="0" t="s">
        <v>162</v>
      </c>
      <c r="DN1359" s="0" t="s">
        <v>153</v>
      </c>
      <c r="DS1359" s="0" t="s">
        <v>162</v>
      </c>
      <c r="DT1359" s="0" t="s">
        <v>162</v>
      </c>
      <c r="DU1359" s="0" t="s">
        <v>153</v>
      </c>
      <c r="DW1359" s="0" t="s">
        <v>162</v>
      </c>
      <c r="DX1359" s="0" t="s">
        <v>153</v>
      </c>
      <c r="EA1359" s="0" t="s">
        <v>153</v>
      </c>
      <c r="ED1359" s="0" t="s">
        <v>162</v>
      </c>
      <c r="EF1359" s="0" t="s">
        <v>153</v>
      </c>
    </row>
    <row r="1360" customFormat="false" ht="13.8" hidden="false" customHeight="false" outlineLevel="0" collapsed="false">
      <c r="A1360" s="0" t="s">
        <v>6280</v>
      </c>
      <c r="B1360" s="0" t="n">
        <v>78</v>
      </c>
      <c r="C1360" s="0" t="n">
        <v>393486</v>
      </c>
      <c r="D1360" s="0" t="s">
        <v>6281</v>
      </c>
      <c r="E1360" s="0" t="s">
        <v>161</v>
      </c>
      <c r="F1360" s="0" t="str">
        <f aca="false">CONCATENATE(D1360," ",LEFT(H1360,4),"T=",AU1360,"D=",AV1360,"R=",AW1360,"M=",AX1360,"L=",AY1360,"B=",AZ1360)</f>
        <v>BORRELLI T=D=WARREN-WARD 5R=40M=8L=1B=6</v>
      </c>
      <c r="G1360" s="0" t="s">
        <v>212</v>
      </c>
      <c r="I1360" s="0" t="s">
        <v>6282</v>
      </c>
      <c r="J1360" s="0" t="s">
        <v>6283</v>
      </c>
      <c r="K1360" s="0" t="s">
        <v>143</v>
      </c>
      <c r="L1360" s="0" t="s">
        <v>162</v>
      </c>
      <c r="M1360" s="0" t="str">
        <f aca="false">RIGHT(N1360,LEN(N1360)-FIND(" ",N1360))</f>
        <v>SURREY POINT DR SE</v>
      </c>
      <c r="N1360" s="0" t="s">
        <v>6284</v>
      </c>
      <c r="P1360" s="0" t="s">
        <v>145</v>
      </c>
      <c r="Q1360" s="0" t="s">
        <v>146</v>
      </c>
      <c r="R1360" s="0" t="n">
        <v>44484</v>
      </c>
      <c r="AD1360" s="0" t="s">
        <v>147</v>
      </c>
      <c r="AE1360" s="0" t="s">
        <v>148</v>
      </c>
      <c r="AH1360" s="0" t="n">
        <v>14</v>
      </c>
      <c r="AI1360" s="0" t="n">
        <v>11</v>
      </c>
      <c r="AJ1360" s="0" t="s">
        <v>755</v>
      </c>
      <c r="AM1360" s="0" t="s">
        <v>756</v>
      </c>
      <c r="AN1360" s="0" t="s">
        <v>145</v>
      </c>
      <c r="AO1360" s="0" t="s">
        <v>5514</v>
      </c>
      <c r="AP1360" s="0" t="s">
        <v>5515</v>
      </c>
      <c r="AQ1360" s="0" t="n">
        <v>9</v>
      </c>
      <c r="AR1360" s="0" t="n">
        <v>64</v>
      </c>
      <c r="AS1360" s="0" t="n">
        <v>32</v>
      </c>
      <c r="AV1360" s="0" t="s">
        <v>152</v>
      </c>
      <c r="AW1360" s="0" t="n">
        <f aca="false">COUNTA($BA1360:$EG1360)</f>
        <v>40</v>
      </c>
      <c r="AX1360" s="0" t="n">
        <f aca="false">COUNTIF($BC1360:$EG1360,"D")</f>
        <v>8</v>
      </c>
      <c r="AY1360" s="0" t="n">
        <f aca="false">COUNTIF($BC1360:$EG1360,"R")</f>
        <v>1</v>
      </c>
      <c r="AZ1360" s="2" t="n">
        <f aca="false">IF(DH1360&lt;&gt;"",1,0)+IF(DI1360&lt;&gt;"",1,0)+IF(DK1360&lt;&gt;"",1,0)+IF(DM1360&lt;&gt;"",1,0)+IF(DN1360&lt;&gt;"",1,0)+IF(DO1360&lt;&gt;"",1,0)+IF(DQ1360&lt;&gt;"",1,0)+IF(DR1360&lt;&gt;"",1,0)+IF(DT1360&lt;&gt;"",1,0)+IF(DU1360&lt;&gt;"",1,0)+IF(DV1360&lt;&gt;"",1,0)+IF(DW1360&lt;&gt;"",1,0)+IF(DX1360&lt;&gt;"",1,0)+IF(DZ1360&lt;&gt;"",1,0)+IF(EA1360&lt;&gt;"",1,0)+IF(EB1360&lt;&gt;"",1,0)+IF(EE1360&lt;&gt;"",1,0)</f>
        <v>6</v>
      </c>
      <c r="BA1360" s="2" t="n">
        <f aca="false">COUNTIF($DV1360:$EG1360, "&lt;&gt;")</f>
        <v>4</v>
      </c>
      <c r="BB1360" s="0" t="n">
        <f aca="false">AY1360*AX1360</f>
        <v>8</v>
      </c>
      <c r="BC1360" s="0" t="s">
        <v>153</v>
      </c>
      <c r="BD1360" s="0" t="s">
        <v>153</v>
      </c>
      <c r="BE1360" s="0" t="s">
        <v>153</v>
      </c>
      <c r="BF1360" s="0" t="s">
        <v>153</v>
      </c>
      <c r="BG1360" s="0" t="s">
        <v>153</v>
      </c>
      <c r="BH1360" s="0" t="s">
        <v>153</v>
      </c>
      <c r="BI1360" s="0" t="s">
        <v>153</v>
      </c>
      <c r="BJ1360" s="0" t="s">
        <v>153</v>
      </c>
      <c r="BK1360" s="0" t="s">
        <v>153</v>
      </c>
      <c r="BL1360" s="0" t="s">
        <v>153</v>
      </c>
      <c r="BR1360" s="0" t="s">
        <v>153</v>
      </c>
      <c r="BS1360" s="0" t="s">
        <v>153</v>
      </c>
      <c r="BV1360" s="0" t="s">
        <v>153</v>
      </c>
      <c r="BY1360" s="0" t="s">
        <v>162</v>
      </c>
      <c r="CA1360" s="0" t="s">
        <v>153</v>
      </c>
      <c r="CG1360" s="0" t="s">
        <v>153</v>
      </c>
      <c r="CH1360" s="0" t="s">
        <v>162</v>
      </c>
      <c r="CN1360" s="0" t="s">
        <v>153</v>
      </c>
      <c r="CO1360" s="0" t="s">
        <v>238</v>
      </c>
      <c r="CP1360" s="0" t="s">
        <v>153</v>
      </c>
      <c r="CT1360" s="0" t="s">
        <v>153</v>
      </c>
      <c r="CU1360" s="0" t="s">
        <v>162</v>
      </c>
      <c r="CV1360" s="0" t="s">
        <v>153</v>
      </c>
      <c r="CY1360" s="0" t="s">
        <v>153</v>
      </c>
      <c r="CZ1360" s="0" t="s">
        <v>162</v>
      </c>
      <c r="DC1360" s="0" t="s">
        <v>153</v>
      </c>
      <c r="DD1360" s="0" t="s">
        <v>162</v>
      </c>
      <c r="DF1360" s="0" t="s">
        <v>153</v>
      </c>
      <c r="DG1360" s="0" t="s">
        <v>162</v>
      </c>
      <c r="DI1360" s="0" t="s">
        <v>153</v>
      </c>
      <c r="DJ1360" s="0" t="s">
        <v>162</v>
      </c>
      <c r="DN1360" s="0" t="s">
        <v>153</v>
      </c>
      <c r="DR1360" s="0" t="s">
        <v>153</v>
      </c>
      <c r="DU1360" s="0" t="s">
        <v>153</v>
      </c>
      <c r="DX1360" s="0" t="s">
        <v>153</v>
      </c>
      <c r="EA1360" s="0" t="s">
        <v>153</v>
      </c>
      <c r="ED1360" s="0" t="s">
        <v>162</v>
      </c>
      <c r="EF1360" s="0" t="s">
        <v>153</v>
      </c>
    </row>
    <row r="1361" customFormat="false" ht="13.8" hidden="false" customHeight="false" outlineLevel="0" collapsed="false">
      <c r="A1361" s="0" t="s">
        <v>6285</v>
      </c>
      <c r="B1361" s="0" t="n">
        <v>78</v>
      </c>
      <c r="C1361" s="0" t="n">
        <v>264086</v>
      </c>
      <c r="D1361" s="0" t="s">
        <v>6281</v>
      </c>
      <c r="E1361" s="0" t="s">
        <v>264</v>
      </c>
      <c r="F1361" s="0" t="str">
        <f aca="false">CONCATENATE(D1361," ",LEFT(H1361,4),"T=",AU1361,"D=",AV1361,"R=",AW1361,"M=",AX1361,"L=",AY1361,"B=",AZ1361)</f>
        <v>BORRELLI T=D=WARREN-WARD 5R=12M=2L=0B=4</v>
      </c>
      <c r="I1361" s="0" t="s">
        <v>6286</v>
      </c>
      <c r="J1361" s="0" t="s">
        <v>2811</v>
      </c>
      <c r="K1361" s="0" t="s">
        <v>143</v>
      </c>
      <c r="L1361" s="0" t="s">
        <v>162</v>
      </c>
      <c r="M1361" s="0" t="str">
        <f aca="false">RIGHT(N1361,LEN(N1361)-FIND(" ",N1361))</f>
        <v>SURREY POINT DR SE</v>
      </c>
      <c r="N1361" s="0" t="s">
        <v>6284</v>
      </c>
      <c r="P1361" s="0" t="s">
        <v>145</v>
      </c>
      <c r="Q1361" s="0" t="s">
        <v>146</v>
      </c>
      <c r="R1361" s="0" t="n">
        <v>44484</v>
      </c>
      <c r="AD1361" s="0" t="s">
        <v>147</v>
      </c>
      <c r="AE1361" s="0" t="s">
        <v>148</v>
      </c>
      <c r="AH1361" s="0" t="n">
        <v>14</v>
      </c>
      <c r="AI1361" s="0" t="n">
        <v>11</v>
      </c>
      <c r="AJ1361" s="0" t="s">
        <v>755</v>
      </c>
      <c r="AM1361" s="0" t="s">
        <v>756</v>
      </c>
      <c r="AN1361" s="0" t="s">
        <v>145</v>
      </c>
      <c r="AO1361" s="0" t="s">
        <v>5514</v>
      </c>
      <c r="AP1361" s="0" t="s">
        <v>5515</v>
      </c>
      <c r="AQ1361" s="0" t="n">
        <v>9</v>
      </c>
      <c r="AR1361" s="0" t="n">
        <v>64</v>
      </c>
      <c r="AS1361" s="0" t="n">
        <v>32</v>
      </c>
      <c r="AV1361" s="0" t="s">
        <v>152</v>
      </c>
      <c r="AW1361" s="0" t="n">
        <f aca="false">COUNTA($BA1361:$EG1361)</f>
        <v>12</v>
      </c>
      <c r="AX1361" s="0" t="n">
        <f aca="false">COUNTIF($BC1361:$EG1361,"D")</f>
        <v>2</v>
      </c>
      <c r="AY1361" s="0" t="n">
        <f aca="false">COUNTIF($BC1361:$EG1361,"R")</f>
        <v>0</v>
      </c>
      <c r="AZ1361" s="2" t="n">
        <f aca="false">IF(DH1361&lt;&gt;"",1,0)+IF(DI1361&lt;&gt;"",1,0)+IF(DK1361&lt;&gt;"",1,0)+IF(DM1361&lt;&gt;"",1,0)+IF(DN1361&lt;&gt;"",1,0)+IF(DO1361&lt;&gt;"",1,0)+IF(DQ1361&lt;&gt;"",1,0)+IF(DR1361&lt;&gt;"",1,0)+IF(DT1361&lt;&gt;"",1,0)+IF(DU1361&lt;&gt;"",1,0)+IF(DV1361&lt;&gt;"",1,0)+IF(DW1361&lt;&gt;"",1,0)+IF(DX1361&lt;&gt;"",1,0)+IF(DZ1361&lt;&gt;"",1,0)+IF(EA1361&lt;&gt;"",1,0)+IF(EB1361&lt;&gt;"",1,0)+IF(EE1361&lt;&gt;"",1,0)</f>
        <v>4</v>
      </c>
      <c r="BA1361" s="2" t="n">
        <f aca="false">COUNTIF($DV1361:$EG1361, "&lt;&gt;")</f>
        <v>4</v>
      </c>
      <c r="BB1361" s="0" t="n">
        <f aca="false">AY1361*AX1361</f>
        <v>0</v>
      </c>
      <c r="CP1361" s="0" t="s">
        <v>153</v>
      </c>
      <c r="CT1361" s="0" t="s">
        <v>153</v>
      </c>
      <c r="CY1361" s="0" t="s">
        <v>153</v>
      </c>
      <c r="DN1361" s="0" t="s">
        <v>153</v>
      </c>
      <c r="DS1361" s="0" t="s">
        <v>162</v>
      </c>
      <c r="DU1361" s="0" t="s">
        <v>153</v>
      </c>
      <c r="DX1361" s="0" t="s">
        <v>153</v>
      </c>
      <c r="EA1361" s="0" t="s">
        <v>153</v>
      </c>
      <c r="ED1361" s="0" t="s">
        <v>162</v>
      </c>
      <c r="EF1361" s="0" t="s">
        <v>153</v>
      </c>
    </row>
    <row r="1362" customFormat="false" ht="13.8" hidden="false" customHeight="false" outlineLevel="0" collapsed="false">
      <c r="A1362" s="0" t="s">
        <v>6287</v>
      </c>
      <c r="B1362" s="0" t="n">
        <v>78</v>
      </c>
      <c r="C1362" s="0" t="n">
        <v>335920</v>
      </c>
      <c r="D1362" s="0" t="s">
        <v>6288</v>
      </c>
      <c r="E1362" s="0" t="s">
        <v>6289</v>
      </c>
      <c r="F1362" s="0" t="str">
        <f aca="false">CONCATENATE(D1362," ",LEFT(H1362,4),"T=",AU1362,"D=",AV1362,"R=",AW1362,"M=",AX1362,"L=",AY1362,"B=",AZ1362)</f>
        <v>OGAN T=D=WARREN-WARD 5R=41M=9L=1B=7</v>
      </c>
      <c r="G1362" s="0" t="s">
        <v>140</v>
      </c>
      <c r="I1362" s="0" t="s">
        <v>6290</v>
      </c>
      <c r="J1362" s="0" t="s">
        <v>6291</v>
      </c>
      <c r="K1362" s="0" t="s">
        <v>143</v>
      </c>
      <c r="L1362" s="0" t="s">
        <v>162</v>
      </c>
      <c r="M1362" s="0" t="str">
        <f aca="false">RIGHT(N1362,LEN(N1362)-FIND(" ",N1362))</f>
        <v>SURREY POINT DR SE</v>
      </c>
      <c r="N1362" s="0" t="s">
        <v>6292</v>
      </c>
      <c r="P1362" s="0" t="s">
        <v>145</v>
      </c>
      <c r="Q1362" s="0" t="s">
        <v>146</v>
      </c>
      <c r="R1362" s="0" t="n">
        <v>44484</v>
      </c>
      <c r="S1362" s="0" t="n">
        <v>2856</v>
      </c>
      <c r="AD1362" s="0" t="s">
        <v>147</v>
      </c>
      <c r="AE1362" s="0" t="s">
        <v>148</v>
      </c>
      <c r="AH1362" s="0" t="n">
        <v>14</v>
      </c>
      <c r="AI1362" s="0" t="n">
        <v>11</v>
      </c>
      <c r="AJ1362" s="0" t="s">
        <v>755</v>
      </c>
      <c r="AM1362" s="0" t="s">
        <v>756</v>
      </c>
      <c r="AN1362" s="0" t="s">
        <v>145</v>
      </c>
      <c r="AO1362" s="0" t="s">
        <v>5514</v>
      </c>
      <c r="AP1362" s="0" t="s">
        <v>5515</v>
      </c>
      <c r="AQ1362" s="0" t="n">
        <v>9</v>
      </c>
      <c r="AR1362" s="0" t="n">
        <v>64</v>
      </c>
      <c r="AS1362" s="0" t="n">
        <v>32</v>
      </c>
      <c r="AV1362" s="0" t="s">
        <v>152</v>
      </c>
      <c r="AW1362" s="0" t="n">
        <f aca="false">COUNTA($BA1362:$EG1362)</f>
        <v>41</v>
      </c>
      <c r="AX1362" s="0" t="n">
        <f aca="false">COUNTIF($BC1362:$EG1362,"D")</f>
        <v>9</v>
      </c>
      <c r="AY1362" s="0" t="n">
        <f aca="false">COUNTIF($BC1362:$EG1362,"R")</f>
        <v>1</v>
      </c>
      <c r="AZ1362" s="2" t="n">
        <f aca="false">IF(DH1362&lt;&gt;"",1,0)+IF(DI1362&lt;&gt;"",1,0)+IF(DK1362&lt;&gt;"",1,0)+IF(DM1362&lt;&gt;"",1,0)+IF(DN1362&lt;&gt;"",1,0)+IF(DO1362&lt;&gt;"",1,0)+IF(DQ1362&lt;&gt;"",1,0)+IF(DR1362&lt;&gt;"",1,0)+IF(DT1362&lt;&gt;"",1,0)+IF(DU1362&lt;&gt;"",1,0)+IF(DV1362&lt;&gt;"",1,0)+IF(DW1362&lt;&gt;"",1,0)+IF(DX1362&lt;&gt;"",1,0)+IF(DZ1362&lt;&gt;"",1,0)+IF(EA1362&lt;&gt;"",1,0)+IF(EB1362&lt;&gt;"",1,0)+IF(EE1362&lt;&gt;"",1,0)</f>
        <v>7</v>
      </c>
      <c r="BA1362" s="2" t="n">
        <f aca="false">COUNTIF($DV1362:$EG1362, "&lt;&gt;")</f>
        <v>5</v>
      </c>
      <c r="BB1362" s="0" t="n">
        <f aca="false">AY1362*AX1362</f>
        <v>9</v>
      </c>
      <c r="BC1362" s="0" t="s">
        <v>153</v>
      </c>
      <c r="BD1362" s="0" t="s">
        <v>153</v>
      </c>
      <c r="BE1362" s="0" t="s">
        <v>153</v>
      </c>
      <c r="BF1362" s="0" t="s">
        <v>153</v>
      </c>
      <c r="BG1362" s="0" t="s">
        <v>153</v>
      </c>
      <c r="BH1362" s="0" t="s">
        <v>153</v>
      </c>
      <c r="BI1362" s="0" t="s">
        <v>153</v>
      </c>
      <c r="BJ1362" s="0" t="s">
        <v>153</v>
      </c>
      <c r="BK1362" s="0" t="s">
        <v>153</v>
      </c>
      <c r="BL1362" s="0" t="s">
        <v>153</v>
      </c>
      <c r="BP1362" s="0" t="s">
        <v>153</v>
      </c>
      <c r="BR1362" s="0" t="s">
        <v>153</v>
      </c>
      <c r="BS1362" s="0" t="s">
        <v>153</v>
      </c>
      <c r="BY1362" s="0" t="s">
        <v>162</v>
      </c>
      <c r="CA1362" s="0" t="s">
        <v>153</v>
      </c>
      <c r="CG1362" s="0" t="s">
        <v>153</v>
      </c>
      <c r="CK1362" s="0" t="s">
        <v>153</v>
      </c>
      <c r="CN1362" s="0" t="s">
        <v>153</v>
      </c>
      <c r="CP1362" s="0" t="s">
        <v>153</v>
      </c>
      <c r="CU1362" s="0" t="s">
        <v>162</v>
      </c>
      <c r="CV1362" s="0" t="s">
        <v>153</v>
      </c>
      <c r="CW1362" s="0" t="s">
        <v>162</v>
      </c>
      <c r="CY1362" s="0" t="s">
        <v>153</v>
      </c>
      <c r="CZ1362" s="0" t="s">
        <v>238</v>
      </c>
      <c r="DC1362" s="0" t="s">
        <v>153</v>
      </c>
      <c r="DF1362" s="0" t="s">
        <v>153</v>
      </c>
      <c r="DG1362" s="0" t="s">
        <v>162</v>
      </c>
      <c r="DI1362" s="0" t="s">
        <v>153</v>
      </c>
      <c r="DJ1362" s="0" t="s">
        <v>162</v>
      </c>
      <c r="DL1362" s="0" t="s">
        <v>153</v>
      </c>
      <c r="DM1362" s="0" t="s">
        <v>162</v>
      </c>
      <c r="DN1362" s="0" t="s">
        <v>153</v>
      </c>
      <c r="DS1362" s="0" t="s">
        <v>162</v>
      </c>
      <c r="DU1362" s="0" t="s">
        <v>153</v>
      </c>
      <c r="DW1362" s="0" t="s">
        <v>162</v>
      </c>
      <c r="DX1362" s="0" t="s">
        <v>153</v>
      </c>
      <c r="EA1362" s="0" t="s">
        <v>153</v>
      </c>
      <c r="ED1362" s="0" t="s">
        <v>162</v>
      </c>
      <c r="EF1362" s="0" t="s">
        <v>153</v>
      </c>
    </row>
    <row r="1363" customFormat="false" ht="13.8" hidden="false" customHeight="false" outlineLevel="0" collapsed="false">
      <c r="A1363" s="0" t="s">
        <v>6293</v>
      </c>
      <c r="B1363" s="0" t="n">
        <v>78</v>
      </c>
      <c r="C1363" s="0" t="n">
        <v>263770</v>
      </c>
      <c r="D1363" s="0" t="s">
        <v>6294</v>
      </c>
      <c r="E1363" s="0" t="s">
        <v>157</v>
      </c>
      <c r="F1363" s="0" t="str">
        <f aca="false">CONCATENATE(D1363," ",LEFT(H1363,4),"T=",AU1363,"D=",AV1363,"R=",AW1363,"M=",AX1363,"L=",AY1363,"B=",AZ1363)</f>
        <v>HONSINGER T=D=WARREN-WARD 5R=25M=6L=0B=6</v>
      </c>
      <c r="G1363" s="0" t="s">
        <v>227</v>
      </c>
      <c r="I1363" s="0" t="s">
        <v>6295</v>
      </c>
      <c r="J1363" s="0" t="s">
        <v>6296</v>
      </c>
      <c r="K1363" s="0" t="s">
        <v>143</v>
      </c>
      <c r="L1363" s="0" t="s">
        <v>162</v>
      </c>
      <c r="M1363" s="0" t="str">
        <f aca="false">RIGHT(N1363,LEN(N1363)-FIND(" ",N1363))</f>
        <v>SURREY POINT DR SE</v>
      </c>
      <c r="N1363" s="0" t="s">
        <v>6297</v>
      </c>
      <c r="P1363" s="0" t="s">
        <v>145</v>
      </c>
      <c r="Q1363" s="0" t="s">
        <v>146</v>
      </c>
      <c r="R1363" s="0" t="n">
        <v>44484</v>
      </c>
      <c r="AD1363" s="0" t="s">
        <v>147</v>
      </c>
      <c r="AE1363" s="0" t="s">
        <v>148</v>
      </c>
      <c r="AH1363" s="0" t="n">
        <v>14</v>
      </c>
      <c r="AI1363" s="0" t="n">
        <v>11</v>
      </c>
      <c r="AJ1363" s="0" t="s">
        <v>755</v>
      </c>
      <c r="AM1363" s="0" t="s">
        <v>756</v>
      </c>
      <c r="AN1363" s="0" t="s">
        <v>145</v>
      </c>
      <c r="AO1363" s="0" t="s">
        <v>5514</v>
      </c>
      <c r="AP1363" s="0" t="s">
        <v>5515</v>
      </c>
      <c r="AQ1363" s="0" t="n">
        <v>9</v>
      </c>
      <c r="AR1363" s="0" t="n">
        <v>64</v>
      </c>
      <c r="AS1363" s="0" t="n">
        <v>32</v>
      </c>
      <c r="AV1363" s="0" t="s">
        <v>152</v>
      </c>
      <c r="AW1363" s="0" t="n">
        <f aca="false">COUNTA($BA1363:$EG1363)</f>
        <v>25</v>
      </c>
      <c r="AX1363" s="0" t="n">
        <f aca="false">COUNTIF($BC1363:$EG1363,"D")</f>
        <v>6</v>
      </c>
      <c r="AY1363" s="0" t="n">
        <f aca="false">COUNTIF($BC1363:$EG1363,"R")</f>
        <v>0</v>
      </c>
      <c r="AZ1363" s="2" t="n">
        <f aca="false">IF(DH1363&lt;&gt;"",1,0)+IF(DI1363&lt;&gt;"",1,0)+IF(DK1363&lt;&gt;"",1,0)+IF(DM1363&lt;&gt;"",1,0)+IF(DN1363&lt;&gt;"",1,0)+IF(DO1363&lt;&gt;"",1,0)+IF(DQ1363&lt;&gt;"",1,0)+IF(DR1363&lt;&gt;"",1,0)+IF(DT1363&lt;&gt;"",1,0)+IF(DU1363&lt;&gt;"",1,0)+IF(DV1363&lt;&gt;"",1,0)+IF(DW1363&lt;&gt;"",1,0)+IF(DX1363&lt;&gt;"",1,0)+IF(DZ1363&lt;&gt;"",1,0)+IF(EA1363&lt;&gt;"",1,0)+IF(EB1363&lt;&gt;"",1,0)+IF(EE1363&lt;&gt;"",1,0)</f>
        <v>6</v>
      </c>
      <c r="BA1363" s="2" t="n">
        <f aca="false">COUNTIF($DV1363:$EG1363, "&lt;&gt;")</f>
        <v>4</v>
      </c>
      <c r="BB1363" s="0" t="n">
        <f aca="false">AY1363*AX1363</f>
        <v>0</v>
      </c>
      <c r="BC1363" s="0" t="s">
        <v>153</v>
      </c>
      <c r="BD1363" s="0" t="s">
        <v>153</v>
      </c>
      <c r="BK1363" s="0" t="s">
        <v>153</v>
      </c>
      <c r="BL1363" s="0" t="s">
        <v>153</v>
      </c>
      <c r="BP1363" s="0" t="s">
        <v>153</v>
      </c>
      <c r="BS1363" s="0" t="s">
        <v>153</v>
      </c>
      <c r="BY1363" s="0" t="s">
        <v>162</v>
      </c>
      <c r="CA1363" s="0" t="s">
        <v>153</v>
      </c>
      <c r="CH1363" s="0" t="s">
        <v>162</v>
      </c>
      <c r="CK1363" s="0" t="s">
        <v>153</v>
      </c>
      <c r="CN1363" s="0" t="s">
        <v>153</v>
      </c>
      <c r="CP1363" s="0" t="s">
        <v>153</v>
      </c>
      <c r="CY1363" s="0" t="s">
        <v>153</v>
      </c>
      <c r="CZ1363" s="0" t="s">
        <v>162</v>
      </c>
      <c r="DC1363" s="0" t="s">
        <v>153</v>
      </c>
      <c r="DI1363" s="0" t="s">
        <v>153</v>
      </c>
      <c r="DM1363" s="0" t="s">
        <v>162</v>
      </c>
      <c r="DN1363" s="0" t="s">
        <v>153</v>
      </c>
      <c r="DU1363" s="0" t="s">
        <v>153</v>
      </c>
      <c r="DW1363" s="0" t="s">
        <v>162</v>
      </c>
      <c r="EA1363" s="0" t="s">
        <v>153</v>
      </c>
      <c r="ED1363" s="0" t="s">
        <v>162</v>
      </c>
      <c r="EF1363" s="0" t="s">
        <v>153</v>
      </c>
    </row>
    <row r="1364" customFormat="false" ht="13.8" hidden="false" customHeight="false" outlineLevel="0" collapsed="false">
      <c r="A1364" s="0" t="s">
        <v>6298</v>
      </c>
      <c r="B1364" s="0" t="n">
        <v>78</v>
      </c>
      <c r="C1364" s="0" t="n">
        <v>355539</v>
      </c>
      <c r="D1364" s="0" t="s">
        <v>6299</v>
      </c>
      <c r="E1364" s="0" t="s">
        <v>1108</v>
      </c>
      <c r="F1364" s="0" t="str">
        <f aca="false">CONCATENATE(D1364," ",LEFT(H1364,4),"T=",AU1364,"D=",AV1364,"R=",AW1364,"M=",AX1364,"L=",AY1364,"B=",AZ1364)</f>
        <v>TOMASKO T=D=WARREN-WARD 5R=30M=1L=4B=6</v>
      </c>
      <c r="G1364" s="0" t="s">
        <v>6300</v>
      </c>
      <c r="I1364" s="0" t="s">
        <v>6301</v>
      </c>
      <c r="J1364" s="0" t="s">
        <v>6302</v>
      </c>
      <c r="K1364" s="0" t="s">
        <v>143</v>
      </c>
      <c r="L1364" s="0" t="s">
        <v>238</v>
      </c>
      <c r="M1364" s="0" t="str">
        <f aca="false">RIGHT(N1364,LEN(N1364)-FIND(" ",N1364))</f>
        <v>SURREY POINT DR SE</v>
      </c>
      <c r="N1364" s="0" t="s">
        <v>6303</v>
      </c>
      <c r="P1364" s="0" t="s">
        <v>145</v>
      </c>
      <c r="Q1364" s="0" t="s">
        <v>146</v>
      </c>
      <c r="R1364" s="0" t="n">
        <v>44484</v>
      </c>
      <c r="AD1364" s="0" t="s">
        <v>147</v>
      </c>
      <c r="AE1364" s="0" t="s">
        <v>148</v>
      </c>
      <c r="AH1364" s="0" t="n">
        <v>14</v>
      </c>
      <c r="AI1364" s="0" t="n">
        <v>11</v>
      </c>
      <c r="AJ1364" s="0" t="s">
        <v>755</v>
      </c>
      <c r="AM1364" s="0" t="s">
        <v>756</v>
      </c>
      <c r="AN1364" s="0" t="s">
        <v>145</v>
      </c>
      <c r="AO1364" s="0" t="s">
        <v>5514</v>
      </c>
      <c r="AP1364" s="0" t="s">
        <v>5515</v>
      </c>
      <c r="AQ1364" s="0" t="n">
        <v>9</v>
      </c>
      <c r="AR1364" s="0" t="n">
        <v>64</v>
      </c>
      <c r="AS1364" s="0" t="n">
        <v>32</v>
      </c>
      <c r="AV1364" s="0" t="s">
        <v>152</v>
      </c>
      <c r="AW1364" s="0" t="n">
        <f aca="false">COUNTA($BA1364:$EG1364)</f>
        <v>30</v>
      </c>
      <c r="AX1364" s="0" t="n">
        <f aca="false">COUNTIF($BC1364:$EG1364,"D")</f>
        <v>1</v>
      </c>
      <c r="AY1364" s="0" t="n">
        <f aca="false">COUNTIF($BC1364:$EG1364,"R")</f>
        <v>4</v>
      </c>
      <c r="AZ1364" s="2" t="n">
        <f aca="false">IF(DH1364&lt;&gt;"",1,0)+IF(DI1364&lt;&gt;"",1,0)+IF(DK1364&lt;&gt;"",1,0)+IF(DM1364&lt;&gt;"",1,0)+IF(DN1364&lt;&gt;"",1,0)+IF(DO1364&lt;&gt;"",1,0)+IF(DQ1364&lt;&gt;"",1,0)+IF(DR1364&lt;&gt;"",1,0)+IF(DT1364&lt;&gt;"",1,0)+IF(DU1364&lt;&gt;"",1,0)+IF(DV1364&lt;&gt;"",1,0)+IF(DW1364&lt;&gt;"",1,0)+IF(DX1364&lt;&gt;"",1,0)+IF(DZ1364&lt;&gt;"",1,0)+IF(EA1364&lt;&gt;"",1,0)+IF(EB1364&lt;&gt;"",1,0)+IF(EE1364&lt;&gt;"",1,0)</f>
        <v>6</v>
      </c>
      <c r="BA1364" s="2" t="n">
        <f aca="false">COUNTIF($DV1364:$EG1364, "&lt;&gt;")</f>
        <v>4</v>
      </c>
      <c r="BB1364" s="0" t="n">
        <f aca="false">AY1364*AX1364</f>
        <v>4</v>
      </c>
      <c r="BC1364" s="0" t="s">
        <v>153</v>
      </c>
      <c r="BD1364" s="0" t="s">
        <v>153</v>
      </c>
      <c r="BF1364" s="0" t="s">
        <v>153</v>
      </c>
      <c r="BH1364" s="0" t="s">
        <v>153</v>
      </c>
      <c r="BJ1364" s="0" t="s">
        <v>153</v>
      </c>
      <c r="BK1364" s="0" t="s">
        <v>153</v>
      </c>
      <c r="BL1364" s="0" t="s">
        <v>153</v>
      </c>
      <c r="BS1364" s="0" t="s">
        <v>153</v>
      </c>
      <c r="BY1364" s="0" t="s">
        <v>162</v>
      </c>
      <c r="CA1364" s="0" t="s">
        <v>153</v>
      </c>
      <c r="CG1364" s="0" t="s">
        <v>153</v>
      </c>
      <c r="CK1364" s="0" t="s">
        <v>153</v>
      </c>
      <c r="CN1364" s="0" t="s">
        <v>153</v>
      </c>
      <c r="CP1364" s="0" t="s">
        <v>153</v>
      </c>
      <c r="CV1364" s="0" t="s">
        <v>153</v>
      </c>
      <c r="CY1364" s="0" t="s">
        <v>153</v>
      </c>
      <c r="CZ1364" s="0" t="s">
        <v>238</v>
      </c>
      <c r="DC1364" s="0" t="s">
        <v>153</v>
      </c>
      <c r="DI1364" s="0" t="s">
        <v>153</v>
      </c>
      <c r="DL1364" s="0" t="s">
        <v>153</v>
      </c>
      <c r="DM1364" s="0" t="s">
        <v>238</v>
      </c>
      <c r="DN1364" s="0" t="s">
        <v>153</v>
      </c>
      <c r="DS1364" s="0" t="s">
        <v>238</v>
      </c>
      <c r="DU1364" s="0" t="s">
        <v>153</v>
      </c>
      <c r="DX1364" s="0" t="s">
        <v>153</v>
      </c>
      <c r="EA1364" s="0" t="s">
        <v>153</v>
      </c>
      <c r="ED1364" s="0" t="s">
        <v>238</v>
      </c>
      <c r="EF1364" s="0" t="s">
        <v>153</v>
      </c>
    </row>
    <row r="1365" customFormat="false" ht="13.8" hidden="false" customHeight="false" outlineLevel="0" collapsed="false">
      <c r="A1365" s="0" t="s">
        <v>6304</v>
      </c>
      <c r="B1365" s="0" t="n">
        <v>78</v>
      </c>
      <c r="C1365" s="0" t="n">
        <v>164569</v>
      </c>
      <c r="D1365" s="0" t="s">
        <v>3164</v>
      </c>
      <c r="E1365" s="0" t="s">
        <v>429</v>
      </c>
      <c r="F1365" s="0" t="str">
        <f aca="false">CONCATENATE(D1365," ",LEFT(H1365,4),"T=",AU1365,"D=",AV1365,"R=",AW1365,"M=",AX1365,"L=",AY1365,"B=",AZ1365)</f>
        <v>HILL T=D=WARREN-WARD 5R=40M=9L=1B=7</v>
      </c>
      <c r="I1365" s="0" t="s">
        <v>6305</v>
      </c>
      <c r="J1365" s="0" t="s">
        <v>6306</v>
      </c>
      <c r="K1365" s="0" t="s">
        <v>143</v>
      </c>
      <c r="L1365" s="0" t="s">
        <v>162</v>
      </c>
      <c r="M1365" s="0" t="str">
        <f aca="false">RIGHT(N1365,LEN(N1365)-FIND(" ",N1365))</f>
        <v>SURREY POINT DR SE</v>
      </c>
      <c r="N1365" s="0" t="s">
        <v>6307</v>
      </c>
      <c r="P1365" s="0" t="s">
        <v>145</v>
      </c>
      <c r="Q1365" s="0" t="s">
        <v>146</v>
      </c>
      <c r="R1365" s="0" t="n">
        <v>44484</v>
      </c>
      <c r="AD1365" s="0" t="s">
        <v>147</v>
      </c>
      <c r="AE1365" s="0" t="s">
        <v>148</v>
      </c>
      <c r="AH1365" s="0" t="n">
        <v>14</v>
      </c>
      <c r="AI1365" s="0" t="n">
        <v>11</v>
      </c>
      <c r="AJ1365" s="0" t="s">
        <v>755</v>
      </c>
      <c r="AM1365" s="0" t="s">
        <v>756</v>
      </c>
      <c r="AN1365" s="0" t="s">
        <v>145</v>
      </c>
      <c r="AO1365" s="0" t="s">
        <v>5514</v>
      </c>
      <c r="AP1365" s="0" t="s">
        <v>5515</v>
      </c>
      <c r="AQ1365" s="0" t="n">
        <v>9</v>
      </c>
      <c r="AR1365" s="0" t="n">
        <v>64</v>
      </c>
      <c r="AS1365" s="0" t="n">
        <v>32</v>
      </c>
      <c r="AV1365" s="0" t="s">
        <v>152</v>
      </c>
      <c r="AW1365" s="0" t="n">
        <f aca="false">COUNTA($BA1365:$EG1365)</f>
        <v>40</v>
      </c>
      <c r="AX1365" s="0" t="n">
        <f aca="false">COUNTIF($BC1365:$EG1365,"D")</f>
        <v>9</v>
      </c>
      <c r="AY1365" s="0" t="n">
        <f aca="false">COUNTIF($BC1365:$EG1365,"R")</f>
        <v>1</v>
      </c>
      <c r="AZ1365" s="2" t="n">
        <f aca="false">IF(DH1365&lt;&gt;"",1,0)+IF(DI1365&lt;&gt;"",1,0)+IF(DK1365&lt;&gt;"",1,0)+IF(DM1365&lt;&gt;"",1,0)+IF(DN1365&lt;&gt;"",1,0)+IF(DO1365&lt;&gt;"",1,0)+IF(DQ1365&lt;&gt;"",1,0)+IF(DR1365&lt;&gt;"",1,0)+IF(DT1365&lt;&gt;"",1,0)+IF(DU1365&lt;&gt;"",1,0)+IF(DV1365&lt;&gt;"",1,0)+IF(DW1365&lt;&gt;"",1,0)+IF(DX1365&lt;&gt;"",1,0)+IF(DZ1365&lt;&gt;"",1,0)+IF(EA1365&lt;&gt;"",1,0)+IF(EB1365&lt;&gt;"",1,0)+IF(EE1365&lt;&gt;"",1,0)</f>
        <v>7</v>
      </c>
      <c r="BA1365" s="2" t="n">
        <f aca="false">COUNTIF($DV1365:$EG1365, "&lt;&gt;")</f>
        <v>4</v>
      </c>
      <c r="BB1365" s="0" t="n">
        <f aca="false">AY1365*AX1365</f>
        <v>9</v>
      </c>
      <c r="BG1365" s="0" t="s">
        <v>153</v>
      </c>
      <c r="BH1365" s="0" t="s">
        <v>153</v>
      </c>
      <c r="BI1365" s="0" t="s">
        <v>153</v>
      </c>
      <c r="BJ1365" s="0" t="s">
        <v>153</v>
      </c>
      <c r="BK1365" s="0" t="s">
        <v>153</v>
      </c>
      <c r="BL1365" s="0" t="s">
        <v>153</v>
      </c>
      <c r="BP1365" s="0" t="s">
        <v>153</v>
      </c>
      <c r="BR1365" s="0" t="s">
        <v>153</v>
      </c>
      <c r="BS1365" s="0" t="s">
        <v>153</v>
      </c>
      <c r="BV1365" s="0" t="s">
        <v>153</v>
      </c>
      <c r="BY1365" s="0" t="s">
        <v>162</v>
      </c>
      <c r="CA1365" s="0" t="s">
        <v>153</v>
      </c>
      <c r="CC1365" s="0" t="s">
        <v>162</v>
      </c>
      <c r="CG1365" s="0" t="s">
        <v>153</v>
      </c>
      <c r="CH1365" s="0" t="s">
        <v>162</v>
      </c>
      <c r="CK1365" s="0" t="s">
        <v>153</v>
      </c>
      <c r="CL1365" s="0" t="s">
        <v>162</v>
      </c>
      <c r="CN1365" s="0" t="s">
        <v>153</v>
      </c>
      <c r="CO1365" s="0" t="s">
        <v>162</v>
      </c>
      <c r="CP1365" s="0" t="s">
        <v>153</v>
      </c>
      <c r="CT1365" s="0" t="s">
        <v>153</v>
      </c>
      <c r="CU1365" s="0" t="s">
        <v>162</v>
      </c>
      <c r="CV1365" s="0" t="s">
        <v>153</v>
      </c>
      <c r="CY1365" s="0" t="s">
        <v>153</v>
      </c>
      <c r="CZ1365" s="0" t="s">
        <v>238</v>
      </c>
      <c r="DC1365" s="0" t="s">
        <v>153</v>
      </c>
      <c r="DF1365" s="0" t="s">
        <v>153</v>
      </c>
      <c r="DI1365" s="0" t="s">
        <v>153</v>
      </c>
      <c r="DL1365" s="0" t="s">
        <v>153</v>
      </c>
      <c r="DM1365" s="0" t="s">
        <v>162</v>
      </c>
      <c r="DN1365" s="0" t="s">
        <v>153</v>
      </c>
      <c r="DR1365" s="0" t="s">
        <v>153</v>
      </c>
      <c r="DS1365" s="0" t="s">
        <v>162</v>
      </c>
      <c r="DU1365" s="0" t="s">
        <v>153</v>
      </c>
      <c r="DX1365" s="0" t="s">
        <v>153</v>
      </c>
      <c r="EA1365" s="0" t="s">
        <v>153</v>
      </c>
      <c r="ED1365" s="0" t="s">
        <v>162</v>
      </c>
      <c r="EF1365" s="0" t="s">
        <v>153</v>
      </c>
    </row>
    <row r="1366" customFormat="false" ht="13.8" hidden="false" customHeight="false" outlineLevel="0" collapsed="false">
      <c r="A1366" s="0" t="s">
        <v>6308</v>
      </c>
      <c r="B1366" s="0" t="n">
        <v>78</v>
      </c>
      <c r="C1366" s="0" t="n">
        <v>447952</v>
      </c>
      <c r="D1366" s="0" t="s">
        <v>6309</v>
      </c>
      <c r="E1366" s="0" t="s">
        <v>5250</v>
      </c>
      <c r="F1366" s="0" t="str">
        <f aca="false">CONCATENATE(D1366," ",LEFT(H1366,4),"T=",AU1366,"D=",AV1366,"R=",AW1366,"M=",AX1366,"L=",AY1366,"B=",AZ1366)</f>
        <v>GLOWACKI T=D=WARREN-WARD 5R=42M=9L=0B=9</v>
      </c>
      <c r="G1366" s="0" t="s">
        <v>212</v>
      </c>
      <c r="I1366" s="0" t="s">
        <v>6310</v>
      </c>
      <c r="J1366" s="0" t="s">
        <v>6311</v>
      </c>
      <c r="K1366" s="0" t="s">
        <v>143</v>
      </c>
      <c r="L1366" s="0" t="s">
        <v>162</v>
      </c>
      <c r="M1366" s="0" t="str">
        <f aca="false">RIGHT(N1366,LEN(N1366)-FIND(" ",N1366))</f>
        <v>SURREY POINT CIR SE</v>
      </c>
      <c r="N1366" s="0" t="s">
        <v>6312</v>
      </c>
      <c r="P1366" s="0" t="s">
        <v>145</v>
      </c>
      <c r="Q1366" s="0" t="s">
        <v>146</v>
      </c>
      <c r="R1366" s="0" t="n">
        <v>44484</v>
      </c>
      <c r="AD1366" s="0" t="s">
        <v>147</v>
      </c>
      <c r="AE1366" s="0" t="s">
        <v>148</v>
      </c>
      <c r="AH1366" s="0" t="n">
        <v>14</v>
      </c>
      <c r="AI1366" s="0" t="n">
        <v>11</v>
      </c>
      <c r="AJ1366" s="0" t="s">
        <v>755</v>
      </c>
      <c r="AM1366" s="0" t="s">
        <v>756</v>
      </c>
      <c r="AN1366" s="0" t="s">
        <v>145</v>
      </c>
      <c r="AO1366" s="0" t="s">
        <v>5514</v>
      </c>
      <c r="AP1366" s="0" t="s">
        <v>5515</v>
      </c>
      <c r="AQ1366" s="0" t="n">
        <v>9</v>
      </c>
      <c r="AR1366" s="0" t="n">
        <v>64</v>
      </c>
      <c r="AS1366" s="0" t="n">
        <v>32</v>
      </c>
      <c r="AV1366" s="0" t="s">
        <v>152</v>
      </c>
      <c r="AW1366" s="0" t="n">
        <f aca="false">COUNTA($BA1366:$EG1366)</f>
        <v>42</v>
      </c>
      <c r="AX1366" s="0" t="n">
        <f aca="false">COUNTIF($BC1366:$EG1366,"D")</f>
        <v>9</v>
      </c>
      <c r="AY1366" s="0" t="n">
        <f aca="false">COUNTIF($BC1366:$EG1366,"R")</f>
        <v>0</v>
      </c>
      <c r="AZ1366" s="2" t="n">
        <f aca="false">IF(DH1366&lt;&gt;"",1,0)+IF(DI1366&lt;&gt;"",1,0)+IF(DK1366&lt;&gt;"",1,0)+IF(DM1366&lt;&gt;"",1,0)+IF(DN1366&lt;&gt;"",1,0)+IF(DO1366&lt;&gt;"",1,0)+IF(DQ1366&lt;&gt;"",1,0)+IF(DR1366&lt;&gt;"",1,0)+IF(DT1366&lt;&gt;"",1,0)+IF(DU1366&lt;&gt;"",1,0)+IF(DV1366&lt;&gt;"",1,0)+IF(DW1366&lt;&gt;"",1,0)+IF(DX1366&lt;&gt;"",1,0)+IF(DZ1366&lt;&gt;"",1,0)+IF(EA1366&lt;&gt;"",1,0)+IF(EB1366&lt;&gt;"",1,0)+IF(EE1366&lt;&gt;"",1,0)</f>
        <v>9</v>
      </c>
      <c r="BA1366" s="2" t="n">
        <f aca="false">COUNTIF($DV1366:$EG1366, "&lt;&gt;")</f>
        <v>4</v>
      </c>
      <c r="BB1366" s="0" t="n">
        <f aca="false">AY1366*AX1366</f>
        <v>0</v>
      </c>
      <c r="BD1366" s="0" t="s">
        <v>153</v>
      </c>
      <c r="BG1366" s="0" t="s">
        <v>153</v>
      </c>
      <c r="BH1366" s="0" t="s">
        <v>153</v>
      </c>
      <c r="BJ1366" s="0" t="s">
        <v>153</v>
      </c>
      <c r="BK1366" s="0" t="s">
        <v>153</v>
      </c>
      <c r="BL1366" s="0" t="s">
        <v>153</v>
      </c>
      <c r="BP1366" s="0" t="s">
        <v>153</v>
      </c>
      <c r="BR1366" s="0" t="s">
        <v>153</v>
      </c>
      <c r="BS1366" s="0" t="s">
        <v>153</v>
      </c>
      <c r="BV1366" s="0" t="s">
        <v>153</v>
      </c>
      <c r="BY1366" s="0" t="s">
        <v>162</v>
      </c>
      <c r="CA1366" s="0" t="s">
        <v>153</v>
      </c>
      <c r="CC1366" s="0" t="s">
        <v>153</v>
      </c>
      <c r="CG1366" s="0" t="s">
        <v>153</v>
      </c>
      <c r="CH1366" s="0" t="s">
        <v>162</v>
      </c>
      <c r="CK1366" s="0" t="s">
        <v>153</v>
      </c>
      <c r="CN1366" s="0" t="s">
        <v>153</v>
      </c>
      <c r="CO1366" s="0" t="s">
        <v>162</v>
      </c>
      <c r="CP1366" s="0" t="s">
        <v>153</v>
      </c>
      <c r="CQ1366" s="0" t="s">
        <v>153</v>
      </c>
      <c r="CT1366" s="0" t="s">
        <v>153</v>
      </c>
      <c r="CU1366" s="0" t="s">
        <v>162</v>
      </c>
      <c r="CV1366" s="0" t="s">
        <v>153</v>
      </c>
      <c r="CW1366" s="0" t="s">
        <v>153</v>
      </c>
      <c r="CY1366" s="0" t="s">
        <v>153</v>
      </c>
      <c r="CZ1366" s="0" t="s">
        <v>162</v>
      </c>
      <c r="DC1366" s="0" t="s">
        <v>153</v>
      </c>
      <c r="DF1366" s="0" t="s">
        <v>153</v>
      </c>
      <c r="DI1366" s="0" t="s">
        <v>153</v>
      </c>
      <c r="DL1366" s="0" t="s">
        <v>153</v>
      </c>
      <c r="DM1366" s="0" t="s">
        <v>162</v>
      </c>
      <c r="DN1366" s="0" t="s">
        <v>153</v>
      </c>
      <c r="DR1366" s="0" t="s">
        <v>153</v>
      </c>
      <c r="DS1366" s="0" t="s">
        <v>162</v>
      </c>
      <c r="DT1366" s="0" t="s">
        <v>162</v>
      </c>
      <c r="DU1366" s="0" t="s">
        <v>153</v>
      </c>
      <c r="DW1366" s="0" t="s">
        <v>162</v>
      </c>
      <c r="DX1366" s="0" t="s">
        <v>153</v>
      </c>
      <c r="EA1366" s="0" t="s">
        <v>153</v>
      </c>
      <c r="EF1366" s="0" t="s">
        <v>153</v>
      </c>
    </row>
    <row r="1367" customFormat="false" ht="13.8" hidden="false" customHeight="false" outlineLevel="0" collapsed="false">
      <c r="A1367" s="0" t="s">
        <v>6313</v>
      </c>
      <c r="B1367" s="0" t="n">
        <v>78</v>
      </c>
      <c r="C1367" s="0" t="n">
        <v>353258</v>
      </c>
      <c r="D1367" s="0" t="s">
        <v>2704</v>
      </c>
      <c r="E1367" s="0" t="s">
        <v>745</v>
      </c>
      <c r="F1367" s="0" t="str">
        <f aca="false">CONCATENATE(D1367," ",LEFT(H1367,4),"T=",AU1367,"D=",AV1367,"R=",AW1367,"M=",AX1367,"L=",AY1367,"B=",AZ1367)</f>
        <v>STEFANO T=D=WARREN-WARD 5R=21M=1L=0B=2</v>
      </c>
      <c r="I1367" s="0" t="s">
        <v>6314</v>
      </c>
      <c r="J1367" s="0" t="s">
        <v>6315</v>
      </c>
      <c r="K1367" s="0" t="s">
        <v>143</v>
      </c>
      <c r="M1367" s="0" t="str">
        <f aca="false">RIGHT(N1367,LEN(N1367)-FIND(" ",N1367))</f>
        <v>SURREY POINT CIR SE</v>
      </c>
      <c r="N1367" s="0" t="s">
        <v>6316</v>
      </c>
      <c r="P1367" s="0" t="s">
        <v>145</v>
      </c>
      <c r="Q1367" s="0" t="s">
        <v>146</v>
      </c>
      <c r="R1367" s="0" t="n">
        <v>44484</v>
      </c>
      <c r="AD1367" s="0" t="s">
        <v>147</v>
      </c>
      <c r="AE1367" s="0" t="s">
        <v>148</v>
      </c>
      <c r="AH1367" s="0" t="n">
        <v>14</v>
      </c>
      <c r="AI1367" s="0" t="n">
        <v>11</v>
      </c>
      <c r="AJ1367" s="0" t="s">
        <v>755</v>
      </c>
      <c r="AM1367" s="0" t="s">
        <v>756</v>
      </c>
      <c r="AN1367" s="0" t="s">
        <v>145</v>
      </c>
      <c r="AO1367" s="0" t="s">
        <v>5514</v>
      </c>
      <c r="AP1367" s="0" t="s">
        <v>5515</v>
      </c>
      <c r="AQ1367" s="0" t="n">
        <v>9</v>
      </c>
      <c r="AR1367" s="0" t="n">
        <v>64</v>
      </c>
      <c r="AS1367" s="0" t="n">
        <v>32</v>
      </c>
      <c r="AV1367" s="0" t="s">
        <v>152</v>
      </c>
      <c r="AW1367" s="0" t="n">
        <f aca="false">COUNTA($BA1367:$EG1367)</f>
        <v>21</v>
      </c>
      <c r="AX1367" s="0" t="n">
        <f aca="false">COUNTIF($BC1367:$EG1367,"D")</f>
        <v>1</v>
      </c>
      <c r="AY1367" s="0" t="n">
        <f aca="false">COUNTIF($BC1367:$EG1367,"R")</f>
        <v>0</v>
      </c>
      <c r="AZ1367" s="2" t="n">
        <f aca="false">IF(DH1367&lt;&gt;"",1,0)+IF(DI1367&lt;&gt;"",1,0)+IF(DK1367&lt;&gt;"",1,0)+IF(DM1367&lt;&gt;"",1,0)+IF(DN1367&lt;&gt;"",1,0)+IF(DO1367&lt;&gt;"",1,0)+IF(DQ1367&lt;&gt;"",1,0)+IF(DR1367&lt;&gt;"",1,0)+IF(DT1367&lt;&gt;"",1,0)+IF(DU1367&lt;&gt;"",1,0)+IF(DV1367&lt;&gt;"",1,0)+IF(DW1367&lt;&gt;"",1,0)+IF(DX1367&lt;&gt;"",1,0)+IF(DZ1367&lt;&gt;"",1,0)+IF(EA1367&lt;&gt;"",1,0)+IF(EB1367&lt;&gt;"",1,0)+IF(EE1367&lt;&gt;"",1,0)</f>
        <v>2</v>
      </c>
      <c r="BA1367" s="2" t="n">
        <f aca="false">COUNTIF($DV1367:$EG1367, "&lt;&gt;")</f>
        <v>1</v>
      </c>
      <c r="BB1367" s="0" t="n">
        <f aca="false">AY1367*AX1367</f>
        <v>0</v>
      </c>
      <c r="BC1367" s="0" t="s">
        <v>153</v>
      </c>
      <c r="BD1367" s="0" t="s">
        <v>153</v>
      </c>
      <c r="BE1367" s="0" t="s">
        <v>153</v>
      </c>
      <c r="BH1367" s="0" t="s">
        <v>153</v>
      </c>
      <c r="BI1367" s="0" t="s">
        <v>153</v>
      </c>
      <c r="BJ1367" s="0" t="s">
        <v>153</v>
      </c>
      <c r="BK1367" s="0" t="s">
        <v>153</v>
      </c>
      <c r="BL1367" s="0" t="s">
        <v>153</v>
      </c>
      <c r="BS1367" s="0" t="s">
        <v>153</v>
      </c>
      <c r="BV1367" s="0" t="s">
        <v>153</v>
      </c>
      <c r="BY1367" s="0" t="s">
        <v>162</v>
      </c>
      <c r="CA1367" s="0" t="s">
        <v>153</v>
      </c>
      <c r="CG1367" s="0" t="s">
        <v>153</v>
      </c>
      <c r="CK1367" s="0" t="s">
        <v>153</v>
      </c>
      <c r="CN1367" s="0" t="s">
        <v>153</v>
      </c>
      <c r="CP1367" s="0" t="s">
        <v>153</v>
      </c>
      <c r="DN1367" s="0" t="s">
        <v>153</v>
      </c>
      <c r="DU1367" s="0" t="s">
        <v>153</v>
      </c>
      <c r="EF1367" s="0" t="s">
        <v>153</v>
      </c>
    </row>
    <row r="1368" customFormat="false" ht="13.8" hidden="false" customHeight="false" outlineLevel="0" collapsed="false">
      <c r="A1368" s="0" t="s">
        <v>6317</v>
      </c>
      <c r="B1368" s="0" t="n">
        <v>78</v>
      </c>
      <c r="C1368" s="0" t="n">
        <v>484583</v>
      </c>
      <c r="D1368" s="0" t="s">
        <v>6318</v>
      </c>
      <c r="E1368" s="0" t="s">
        <v>238</v>
      </c>
      <c r="F1368" s="0" t="str">
        <f aca="false">CONCATENATE(D1368," ",LEFT(H1368,4),"T=",AU1368,"D=",AV1368,"R=",AW1368,"M=",AX1368,"L=",AY1368,"B=",AZ1368)</f>
        <v>RULE T=D=WARREN-WARD 5R=39M=12L=0B=7</v>
      </c>
      <c r="G1368" s="0" t="s">
        <v>220</v>
      </c>
      <c r="I1368" s="0" t="s">
        <v>6319</v>
      </c>
      <c r="J1368" s="0" t="s">
        <v>3044</v>
      </c>
      <c r="K1368" s="0" t="s">
        <v>143</v>
      </c>
      <c r="L1368" s="0" t="s">
        <v>162</v>
      </c>
      <c r="M1368" s="0" t="str">
        <f aca="false">RIGHT(N1368,LEN(N1368)-FIND(" ",N1368))</f>
        <v>SURREY POINT CIR SE</v>
      </c>
      <c r="N1368" s="0" t="s">
        <v>6320</v>
      </c>
      <c r="P1368" s="0" t="s">
        <v>145</v>
      </c>
      <c r="Q1368" s="0" t="s">
        <v>146</v>
      </c>
      <c r="R1368" s="0" t="n">
        <v>44484</v>
      </c>
      <c r="AD1368" s="0" t="s">
        <v>147</v>
      </c>
      <c r="AE1368" s="0" t="s">
        <v>148</v>
      </c>
      <c r="AH1368" s="0" t="n">
        <v>14</v>
      </c>
      <c r="AI1368" s="0" t="n">
        <v>11</v>
      </c>
      <c r="AJ1368" s="0" t="s">
        <v>755</v>
      </c>
      <c r="AM1368" s="0" t="s">
        <v>756</v>
      </c>
      <c r="AN1368" s="0" t="s">
        <v>145</v>
      </c>
      <c r="AO1368" s="0" t="s">
        <v>5514</v>
      </c>
      <c r="AP1368" s="0" t="s">
        <v>5515</v>
      </c>
      <c r="AQ1368" s="0" t="n">
        <v>9</v>
      </c>
      <c r="AR1368" s="0" t="n">
        <v>64</v>
      </c>
      <c r="AS1368" s="0" t="n">
        <v>32</v>
      </c>
      <c r="AV1368" s="0" t="s">
        <v>152</v>
      </c>
      <c r="AW1368" s="0" t="n">
        <f aca="false">COUNTA($BA1368:$EG1368)</f>
        <v>39</v>
      </c>
      <c r="AX1368" s="0" t="n">
        <f aca="false">COUNTIF($BC1368:$EG1368,"D")</f>
        <v>12</v>
      </c>
      <c r="AY1368" s="0" t="n">
        <f aca="false">COUNTIF($BC1368:$EG1368,"R")</f>
        <v>0</v>
      </c>
      <c r="AZ1368" s="2" t="n">
        <f aca="false">IF(DH1368&lt;&gt;"",1,0)+IF(DI1368&lt;&gt;"",1,0)+IF(DK1368&lt;&gt;"",1,0)+IF(DM1368&lt;&gt;"",1,0)+IF(DN1368&lt;&gt;"",1,0)+IF(DO1368&lt;&gt;"",1,0)+IF(DQ1368&lt;&gt;"",1,0)+IF(DR1368&lt;&gt;"",1,0)+IF(DT1368&lt;&gt;"",1,0)+IF(DU1368&lt;&gt;"",1,0)+IF(DV1368&lt;&gt;"",1,0)+IF(DW1368&lt;&gt;"",1,0)+IF(DX1368&lt;&gt;"",1,0)+IF(DZ1368&lt;&gt;"",1,0)+IF(EA1368&lt;&gt;"",1,0)+IF(EB1368&lt;&gt;"",1,0)+IF(EE1368&lt;&gt;"",1,0)</f>
        <v>7</v>
      </c>
      <c r="BA1368" s="2" t="n">
        <f aca="false">COUNTIF($DV1368:$EG1368, "&lt;&gt;")</f>
        <v>3</v>
      </c>
      <c r="BB1368" s="0" t="n">
        <f aca="false">AY1368*AX1368</f>
        <v>0</v>
      </c>
      <c r="BC1368" s="0" t="s">
        <v>153</v>
      </c>
      <c r="BD1368" s="0" t="s">
        <v>153</v>
      </c>
      <c r="BE1368" s="0" t="s">
        <v>153</v>
      </c>
      <c r="BG1368" s="0" t="s">
        <v>153</v>
      </c>
      <c r="BK1368" s="0" t="s">
        <v>153</v>
      </c>
      <c r="BL1368" s="0" t="s">
        <v>153</v>
      </c>
      <c r="BR1368" s="0" t="s">
        <v>153</v>
      </c>
      <c r="BS1368" s="0" t="s">
        <v>153</v>
      </c>
      <c r="BV1368" s="0" t="s">
        <v>153</v>
      </c>
      <c r="BY1368" s="0" t="s">
        <v>162</v>
      </c>
      <c r="CA1368" s="0" t="s">
        <v>153</v>
      </c>
      <c r="CG1368" s="0" t="s">
        <v>153</v>
      </c>
      <c r="CK1368" s="0" t="s">
        <v>153</v>
      </c>
      <c r="CL1368" s="0" t="s">
        <v>162</v>
      </c>
      <c r="CN1368" s="0" t="s">
        <v>153</v>
      </c>
      <c r="CO1368" s="0" t="s">
        <v>162</v>
      </c>
      <c r="CP1368" s="0" t="s">
        <v>153</v>
      </c>
      <c r="CT1368" s="0" t="s">
        <v>153</v>
      </c>
      <c r="CU1368" s="0" t="s">
        <v>162</v>
      </c>
      <c r="CV1368" s="0" t="s">
        <v>153</v>
      </c>
      <c r="CY1368" s="0" t="s">
        <v>153</v>
      </c>
      <c r="CZ1368" s="0" t="s">
        <v>162</v>
      </c>
      <c r="DC1368" s="0" t="s">
        <v>153</v>
      </c>
      <c r="DD1368" s="0" t="s">
        <v>162</v>
      </c>
      <c r="DF1368" s="0" t="s">
        <v>153</v>
      </c>
      <c r="DG1368" s="0" t="s">
        <v>162</v>
      </c>
      <c r="DI1368" s="0" t="s">
        <v>153</v>
      </c>
      <c r="DJ1368" s="0" t="s">
        <v>162</v>
      </c>
      <c r="DL1368" s="0" t="s">
        <v>153</v>
      </c>
      <c r="DM1368" s="0" t="s">
        <v>162</v>
      </c>
      <c r="DN1368" s="0" t="s">
        <v>153</v>
      </c>
      <c r="DR1368" s="0" t="s">
        <v>153</v>
      </c>
      <c r="DS1368" s="0" t="s">
        <v>162</v>
      </c>
      <c r="DU1368" s="0" t="s">
        <v>153</v>
      </c>
      <c r="DW1368" s="0" t="s">
        <v>162</v>
      </c>
      <c r="EA1368" s="0" t="s">
        <v>153</v>
      </c>
      <c r="ED1368" s="0" t="s">
        <v>162</v>
      </c>
    </row>
    <row r="1369" customFormat="false" ht="13.8" hidden="false" customHeight="false" outlineLevel="0" collapsed="false">
      <c r="A1369" s="0" t="s">
        <v>6321</v>
      </c>
      <c r="B1369" s="0" t="n">
        <v>78</v>
      </c>
      <c r="C1369" s="0" t="n">
        <v>441700</v>
      </c>
      <c r="D1369" s="0" t="s">
        <v>6322</v>
      </c>
      <c r="E1369" s="0" t="s">
        <v>429</v>
      </c>
      <c r="F1369" s="0" t="str">
        <f aca="false">CONCATENATE(D1369," ",LEFT(H1369,4),"T=",AU1369,"D=",AV1369,"R=",AW1369,"M=",AX1369,"L=",AY1369,"B=",AZ1369)</f>
        <v>MILES T=D=WARREN-WARD 5R=36M=3L=5B=6</v>
      </c>
      <c r="G1369" s="0" t="s">
        <v>212</v>
      </c>
      <c r="I1369" s="0" t="s">
        <v>6323</v>
      </c>
      <c r="J1369" s="0" t="s">
        <v>6324</v>
      </c>
      <c r="K1369" s="0" t="s">
        <v>143</v>
      </c>
      <c r="L1369" s="0" t="s">
        <v>238</v>
      </c>
      <c r="M1369" s="0" t="str">
        <f aca="false">RIGHT(N1369,LEN(N1369)-FIND(" ",N1369))</f>
        <v>SURREY POINT CIR SE</v>
      </c>
      <c r="N1369" s="0" t="s">
        <v>6320</v>
      </c>
      <c r="P1369" s="0" t="s">
        <v>145</v>
      </c>
      <c r="Q1369" s="0" t="s">
        <v>146</v>
      </c>
      <c r="R1369" s="0" t="n">
        <v>44484</v>
      </c>
      <c r="AD1369" s="0" t="s">
        <v>147</v>
      </c>
      <c r="AE1369" s="0" t="s">
        <v>148</v>
      </c>
      <c r="AH1369" s="0" t="n">
        <v>14</v>
      </c>
      <c r="AI1369" s="0" t="n">
        <v>11</v>
      </c>
      <c r="AJ1369" s="0" t="s">
        <v>755</v>
      </c>
      <c r="AM1369" s="0" t="s">
        <v>756</v>
      </c>
      <c r="AN1369" s="0" t="s">
        <v>145</v>
      </c>
      <c r="AO1369" s="0" t="s">
        <v>5514</v>
      </c>
      <c r="AP1369" s="0" t="s">
        <v>5515</v>
      </c>
      <c r="AQ1369" s="0" t="n">
        <v>9</v>
      </c>
      <c r="AR1369" s="0" t="n">
        <v>64</v>
      </c>
      <c r="AS1369" s="0" t="n">
        <v>32</v>
      </c>
      <c r="AV1369" s="0" t="s">
        <v>152</v>
      </c>
      <c r="AW1369" s="0" t="n">
        <f aca="false">COUNTA($BA1369:$EG1369)</f>
        <v>36</v>
      </c>
      <c r="AX1369" s="0" t="n">
        <f aca="false">COUNTIF($BC1369:$EG1369,"D")</f>
        <v>3</v>
      </c>
      <c r="AY1369" s="0" t="n">
        <f aca="false">COUNTIF($BC1369:$EG1369,"R")</f>
        <v>5</v>
      </c>
      <c r="AZ1369" s="2" t="n">
        <f aca="false">IF(DH1369&lt;&gt;"",1,0)+IF(DI1369&lt;&gt;"",1,0)+IF(DK1369&lt;&gt;"",1,0)+IF(DM1369&lt;&gt;"",1,0)+IF(DN1369&lt;&gt;"",1,0)+IF(DO1369&lt;&gt;"",1,0)+IF(DQ1369&lt;&gt;"",1,0)+IF(DR1369&lt;&gt;"",1,0)+IF(DT1369&lt;&gt;"",1,0)+IF(DU1369&lt;&gt;"",1,0)+IF(DV1369&lt;&gt;"",1,0)+IF(DW1369&lt;&gt;"",1,0)+IF(DX1369&lt;&gt;"",1,0)+IF(DZ1369&lt;&gt;"",1,0)+IF(EA1369&lt;&gt;"",1,0)+IF(EB1369&lt;&gt;"",1,0)+IF(EE1369&lt;&gt;"",1,0)</f>
        <v>6</v>
      </c>
      <c r="BA1369" s="2" t="n">
        <f aca="false">COUNTIF($DV1369:$EG1369, "&lt;&gt;")</f>
        <v>4</v>
      </c>
      <c r="BB1369" s="0" t="n">
        <f aca="false">AY1369*AX1369</f>
        <v>15</v>
      </c>
      <c r="BC1369" s="0" t="s">
        <v>153</v>
      </c>
      <c r="BD1369" s="0" t="s">
        <v>153</v>
      </c>
      <c r="BF1369" s="0" t="s">
        <v>153</v>
      </c>
      <c r="BH1369" s="0" t="s">
        <v>153</v>
      </c>
      <c r="BJ1369" s="0" t="s">
        <v>153</v>
      </c>
      <c r="BK1369" s="0" t="s">
        <v>153</v>
      </c>
      <c r="BL1369" s="0" t="s">
        <v>153</v>
      </c>
      <c r="BR1369" s="0" t="s">
        <v>153</v>
      </c>
      <c r="BS1369" s="0" t="s">
        <v>153</v>
      </c>
      <c r="BV1369" s="0" t="s">
        <v>153</v>
      </c>
      <c r="BY1369" s="0" t="s">
        <v>162</v>
      </c>
      <c r="CA1369" s="0" t="s">
        <v>153</v>
      </c>
      <c r="CG1369" s="0" t="s">
        <v>153</v>
      </c>
      <c r="CH1369" s="0" t="s">
        <v>162</v>
      </c>
      <c r="CK1369" s="0" t="s">
        <v>153</v>
      </c>
      <c r="CL1369" s="0" t="s">
        <v>162</v>
      </c>
      <c r="CN1369" s="0" t="s">
        <v>153</v>
      </c>
      <c r="CO1369" s="0" t="s">
        <v>238</v>
      </c>
      <c r="CP1369" s="0" t="s">
        <v>153</v>
      </c>
      <c r="CT1369" s="0" t="s">
        <v>153</v>
      </c>
      <c r="CV1369" s="0" t="s">
        <v>153</v>
      </c>
      <c r="CY1369" s="0" t="s">
        <v>153</v>
      </c>
      <c r="CZ1369" s="0" t="s">
        <v>238</v>
      </c>
      <c r="DC1369" s="0" t="s">
        <v>153</v>
      </c>
      <c r="DI1369" s="0" t="s">
        <v>153</v>
      </c>
      <c r="DL1369" s="0" t="s">
        <v>153</v>
      </c>
      <c r="DM1369" s="0" t="s">
        <v>238</v>
      </c>
      <c r="DN1369" s="0" t="s">
        <v>153</v>
      </c>
      <c r="DS1369" s="0" t="s">
        <v>238</v>
      </c>
      <c r="DU1369" s="0" t="s">
        <v>153</v>
      </c>
      <c r="DX1369" s="0" t="s">
        <v>153</v>
      </c>
      <c r="EA1369" s="0" t="s">
        <v>153</v>
      </c>
      <c r="ED1369" s="0" t="s">
        <v>238</v>
      </c>
      <c r="EF1369" s="0" t="s">
        <v>153</v>
      </c>
    </row>
    <row r="1370" customFormat="false" ht="13.8" hidden="false" customHeight="false" outlineLevel="0" collapsed="false">
      <c r="A1370" s="0" t="s">
        <v>6325</v>
      </c>
      <c r="B1370" s="0" t="n">
        <v>78</v>
      </c>
      <c r="C1370" s="0" t="n">
        <v>387247</v>
      </c>
      <c r="D1370" s="0" t="s">
        <v>6326</v>
      </c>
      <c r="E1370" s="0" t="s">
        <v>6327</v>
      </c>
      <c r="F1370" s="0" t="str">
        <f aca="false">CONCATENATE(D1370," ",LEFT(H1370,4),"T=",AU1370,"D=",AV1370,"R=",AW1370,"M=",AX1370,"L=",AY1370,"B=",AZ1370)</f>
        <v>HANSHAW T=D=WARREN-WARD 5R=8M=0L=1B=4</v>
      </c>
      <c r="G1370" s="0" t="s">
        <v>140</v>
      </c>
      <c r="I1370" s="0" t="s">
        <v>6328</v>
      </c>
      <c r="J1370" s="0" t="s">
        <v>2418</v>
      </c>
      <c r="K1370" s="0" t="s">
        <v>143</v>
      </c>
      <c r="L1370" s="0" t="s">
        <v>238</v>
      </c>
      <c r="M1370" s="0" t="str">
        <f aca="false">RIGHT(N1370,LEN(N1370)-FIND(" ",N1370))</f>
        <v>SURREY POINT CIR SE</v>
      </c>
      <c r="N1370" s="0" t="s">
        <v>6320</v>
      </c>
      <c r="P1370" s="0" t="s">
        <v>145</v>
      </c>
      <c r="Q1370" s="0" t="s">
        <v>146</v>
      </c>
      <c r="R1370" s="0" t="n">
        <v>44484</v>
      </c>
      <c r="AD1370" s="0" t="s">
        <v>147</v>
      </c>
      <c r="AE1370" s="0" t="s">
        <v>148</v>
      </c>
      <c r="AH1370" s="0" t="n">
        <v>14</v>
      </c>
      <c r="AI1370" s="0" t="n">
        <v>11</v>
      </c>
      <c r="AJ1370" s="0" t="s">
        <v>755</v>
      </c>
      <c r="AM1370" s="0" t="s">
        <v>756</v>
      </c>
      <c r="AN1370" s="0" t="s">
        <v>145</v>
      </c>
      <c r="AO1370" s="0" t="s">
        <v>5514</v>
      </c>
      <c r="AP1370" s="0" t="s">
        <v>5515</v>
      </c>
      <c r="AQ1370" s="0" t="n">
        <v>9</v>
      </c>
      <c r="AR1370" s="0" t="n">
        <v>64</v>
      </c>
      <c r="AS1370" s="0" t="n">
        <v>32</v>
      </c>
      <c r="AV1370" s="0" t="s">
        <v>152</v>
      </c>
      <c r="AW1370" s="0" t="n">
        <f aca="false">COUNTA($BA1370:$EG1370)</f>
        <v>8</v>
      </c>
      <c r="AX1370" s="0" t="n">
        <f aca="false">COUNTIF($BC1370:$EG1370,"D")</f>
        <v>0</v>
      </c>
      <c r="AY1370" s="0" t="n">
        <f aca="false">COUNTIF($BC1370:$EG1370,"R")</f>
        <v>1</v>
      </c>
      <c r="AZ1370" s="2" t="n">
        <f aca="false">IF(DH1370&lt;&gt;"",1,0)+IF(DI1370&lt;&gt;"",1,0)+IF(DK1370&lt;&gt;"",1,0)+IF(DM1370&lt;&gt;"",1,0)+IF(DN1370&lt;&gt;"",1,0)+IF(DO1370&lt;&gt;"",1,0)+IF(DQ1370&lt;&gt;"",1,0)+IF(DR1370&lt;&gt;"",1,0)+IF(DT1370&lt;&gt;"",1,0)+IF(DU1370&lt;&gt;"",1,0)+IF(DV1370&lt;&gt;"",1,0)+IF(DW1370&lt;&gt;"",1,0)+IF(DX1370&lt;&gt;"",1,0)+IF(DZ1370&lt;&gt;"",1,0)+IF(EA1370&lt;&gt;"",1,0)+IF(EB1370&lt;&gt;"",1,0)+IF(EE1370&lt;&gt;"",1,0)</f>
        <v>4</v>
      </c>
      <c r="BA1370" s="2" t="n">
        <f aca="false">COUNTIF($DV1370:$EG1370, "&lt;&gt;")</f>
        <v>2</v>
      </c>
      <c r="BB1370" s="0" t="n">
        <f aca="false">AY1370*AX1370</f>
        <v>0</v>
      </c>
      <c r="DI1370" s="0" t="s">
        <v>153</v>
      </c>
      <c r="DN1370" s="0" t="s">
        <v>153</v>
      </c>
      <c r="DS1370" s="0" t="s">
        <v>238</v>
      </c>
      <c r="DU1370" s="0" t="s">
        <v>153</v>
      </c>
      <c r="DX1370" s="0" t="s">
        <v>153</v>
      </c>
      <c r="EF1370" s="0" t="s">
        <v>153</v>
      </c>
    </row>
    <row r="1371" customFormat="false" ht="13.8" hidden="false" customHeight="false" outlineLevel="0" collapsed="false">
      <c r="A1371" s="0" t="s">
        <v>6329</v>
      </c>
      <c r="B1371" s="0" t="n">
        <v>78</v>
      </c>
      <c r="C1371" s="0" t="n">
        <v>381615</v>
      </c>
      <c r="D1371" s="0" t="s">
        <v>6330</v>
      </c>
      <c r="E1371" s="0" t="s">
        <v>6331</v>
      </c>
      <c r="F1371" s="0" t="str">
        <f aca="false">CONCATENATE(D1371," ",LEFT(H1371,4),"T=",AU1371,"D=",AV1371,"R=",AW1371,"M=",AX1371,"L=",AY1371,"B=",AZ1371)</f>
        <v>MATEJCIC T=D=WARREN-WARD 5R=10M=1L=1B=4</v>
      </c>
      <c r="I1371" s="0" t="s">
        <v>6332</v>
      </c>
      <c r="J1371" s="0" t="s">
        <v>6333</v>
      </c>
      <c r="K1371" s="0" t="s">
        <v>143</v>
      </c>
      <c r="L1371" s="0" t="s">
        <v>238</v>
      </c>
      <c r="M1371" s="0" t="str">
        <f aca="false">RIGHT(N1371,LEN(N1371)-FIND(" ",N1371))</f>
        <v>SURREY POINT CIR SE</v>
      </c>
      <c r="N1371" s="0" t="s">
        <v>6334</v>
      </c>
      <c r="P1371" s="0" t="s">
        <v>145</v>
      </c>
      <c r="Q1371" s="0" t="s">
        <v>146</v>
      </c>
      <c r="R1371" s="0" t="n">
        <v>44484</v>
      </c>
      <c r="AD1371" s="0" t="s">
        <v>147</v>
      </c>
      <c r="AE1371" s="0" t="s">
        <v>148</v>
      </c>
      <c r="AH1371" s="0" t="n">
        <v>14</v>
      </c>
      <c r="AI1371" s="0" t="n">
        <v>11</v>
      </c>
      <c r="AJ1371" s="0" t="s">
        <v>755</v>
      </c>
      <c r="AM1371" s="0" t="s">
        <v>756</v>
      </c>
      <c r="AN1371" s="0" t="s">
        <v>145</v>
      </c>
      <c r="AO1371" s="0" t="s">
        <v>5514</v>
      </c>
      <c r="AP1371" s="0" t="s">
        <v>5515</v>
      </c>
      <c r="AQ1371" s="0" t="n">
        <v>9</v>
      </c>
      <c r="AR1371" s="0" t="n">
        <v>64</v>
      </c>
      <c r="AS1371" s="0" t="n">
        <v>32</v>
      </c>
      <c r="AV1371" s="0" t="s">
        <v>152</v>
      </c>
      <c r="AW1371" s="0" t="n">
        <f aca="false">COUNTA($BA1371:$EG1371)</f>
        <v>10</v>
      </c>
      <c r="AX1371" s="0" t="n">
        <f aca="false">COUNTIF($BC1371:$EG1371,"D")</f>
        <v>1</v>
      </c>
      <c r="AY1371" s="0" t="n">
        <f aca="false">COUNTIF($BC1371:$EG1371,"R")</f>
        <v>1</v>
      </c>
      <c r="AZ1371" s="2" t="n">
        <f aca="false">IF(DH1371&lt;&gt;"",1,0)+IF(DI1371&lt;&gt;"",1,0)+IF(DK1371&lt;&gt;"",1,0)+IF(DM1371&lt;&gt;"",1,0)+IF(DN1371&lt;&gt;"",1,0)+IF(DO1371&lt;&gt;"",1,0)+IF(DQ1371&lt;&gt;"",1,0)+IF(DR1371&lt;&gt;"",1,0)+IF(DT1371&lt;&gt;"",1,0)+IF(DU1371&lt;&gt;"",1,0)+IF(DV1371&lt;&gt;"",1,0)+IF(DW1371&lt;&gt;"",1,0)+IF(DX1371&lt;&gt;"",1,0)+IF(DZ1371&lt;&gt;"",1,0)+IF(EA1371&lt;&gt;"",1,0)+IF(EB1371&lt;&gt;"",1,0)+IF(EE1371&lt;&gt;"",1,0)</f>
        <v>4</v>
      </c>
      <c r="BA1371" s="2" t="n">
        <f aca="false">COUNTIF($DV1371:$EG1371, "&lt;&gt;")</f>
        <v>2</v>
      </c>
      <c r="BB1371" s="0" t="n">
        <f aca="false">AY1371*AX1371</f>
        <v>1</v>
      </c>
      <c r="CY1371" s="0" t="s">
        <v>153</v>
      </c>
      <c r="DI1371" s="0" t="s">
        <v>153</v>
      </c>
      <c r="DL1371" s="0" t="s">
        <v>153</v>
      </c>
      <c r="DM1371" s="0" t="s">
        <v>162</v>
      </c>
      <c r="DN1371" s="0" t="s">
        <v>153</v>
      </c>
      <c r="DU1371" s="0" t="s">
        <v>153</v>
      </c>
      <c r="ED1371" s="0" t="s">
        <v>238</v>
      </c>
      <c r="EF1371" s="0" t="s">
        <v>153</v>
      </c>
    </row>
    <row r="1372" customFormat="false" ht="13.8" hidden="false" customHeight="false" outlineLevel="0" collapsed="false">
      <c r="A1372" s="0" t="s">
        <v>6335</v>
      </c>
      <c r="B1372" s="0" t="n">
        <v>78</v>
      </c>
      <c r="C1372" s="0" t="n">
        <v>19429</v>
      </c>
      <c r="D1372" s="0" t="s">
        <v>6336</v>
      </c>
      <c r="E1372" s="0" t="s">
        <v>3255</v>
      </c>
      <c r="F1372" s="0" t="str">
        <f aca="false">CONCATENATE(D1372," ",LEFT(H1372,4),"T=",AU1372,"D=",AV1372,"R=",AW1372,"M=",AX1372,"L=",AY1372,"B=",AZ1372)</f>
        <v>VALENTA T=D=WARREN-WARD 5R=44M=14L=0B=10</v>
      </c>
      <c r="I1372" s="0" t="s">
        <v>1263</v>
      </c>
      <c r="J1372" s="0" t="s">
        <v>4025</v>
      </c>
      <c r="K1372" s="0" t="s">
        <v>143</v>
      </c>
      <c r="L1372" s="0" t="s">
        <v>162</v>
      </c>
      <c r="M1372" s="0" t="str">
        <f aca="false">RIGHT(N1372,LEN(N1372)-FIND(" ",N1372))</f>
        <v>SURREY POINT CIR SE</v>
      </c>
      <c r="N1372" s="0" t="s">
        <v>6337</v>
      </c>
      <c r="P1372" s="0" t="s">
        <v>145</v>
      </c>
      <c r="Q1372" s="0" t="s">
        <v>146</v>
      </c>
      <c r="R1372" s="0" t="n">
        <v>44484</v>
      </c>
      <c r="AD1372" s="0" t="s">
        <v>147</v>
      </c>
      <c r="AE1372" s="0" t="s">
        <v>148</v>
      </c>
      <c r="AH1372" s="0" t="n">
        <v>14</v>
      </c>
      <c r="AI1372" s="0" t="n">
        <v>11</v>
      </c>
      <c r="AJ1372" s="0" t="s">
        <v>755</v>
      </c>
      <c r="AM1372" s="0" t="s">
        <v>756</v>
      </c>
      <c r="AN1372" s="0" t="s">
        <v>145</v>
      </c>
      <c r="AO1372" s="0" t="s">
        <v>5514</v>
      </c>
      <c r="AP1372" s="0" t="s">
        <v>5515</v>
      </c>
      <c r="AQ1372" s="0" t="n">
        <v>9</v>
      </c>
      <c r="AR1372" s="0" t="n">
        <v>64</v>
      </c>
      <c r="AS1372" s="0" t="n">
        <v>32</v>
      </c>
      <c r="AV1372" s="0" t="s">
        <v>152</v>
      </c>
      <c r="AW1372" s="0" t="n">
        <f aca="false">COUNTA($BA1372:$EG1372)</f>
        <v>44</v>
      </c>
      <c r="AX1372" s="0" t="n">
        <f aca="false">COUNTIF($BC1372:$EG1372,"D")</f>
        <v>14</v>
      </c>
      <c r="AY1372" s="0" t="n">
        <f aca="false">COUNTIF($BC1372:$EG1372,"R")</f>
        <v>0</v>
      </c>
      <c r="AZ1372" s="2" t="n">
        <f aca="false">IF(DH1372&lt;&gt;"",1,0)+IF(DI1372&lt;&gt;"",1,0)+IF(DK1372&lt;&gt;"",1,0)+IF(DM1372&lt;&gt;"",1,0)+IF(DN1372&lt;&gt;"",1,0)+IF(DO1372&lt;&gt;"",1,0)+IF(DQ1372&lt;&gt;"",1,0)+IF(DR1372&lt;&gt;"",1,0)+IF(DT1372&lt;&gt;"",1,0)+IF(DU1372&lt;&gt;"",1,0)+IF(DV1372&lt;&gt;"",1,0)+IF(DW1372&lt;&gt;"",1,0)+IF(DX1372&lt;&gt;"",1,0)+IF(DZ1372&lt;&gt;"",1,0)+IF(EA1372&lt;&gt;"",1,0)+IF(EB1372&lt;&gt;"",1,0)+IF(EE1372&lt;&gt;"",1,0)</f>
        <v>10</v>
      </c>
      <c r="BA1372" s="2" t="n">
        <f aca="false">COUNTIF($DV1372:$EG1372, "&lt;&gt;")</f>
        <v>5</v>
      </c>
      <c r="BB1372" s="0" t="n">
        <f aca="false">AY1372*AX1372</f>
        <v>0</v>
      </c>
      <c r="BC1372" s="0" t="s">
        <v>153</v>
      </c>
      <c r="BD1372" s="0" t="s">
        <v>153</v>
      </c>
      <c r="BG1372" s="0" t="s">
        <v>153</v>
      </c>
      <c r="BH1372" s="0" t="s">
        <v>153</v>
      </c>
      <c r="BI1372" s="0" t="s">
        <v>153</v>
      </c>
      <c r="BJ1372" s="0" t="s">
        <v>153</v>
      </c>
      <c r="BK1372" s="0" t="s">
        <v>153</v>
      </c>
      <c r="BL1372" s="0" t="s">
        <v>153</v>
      </c>
      <c r="BP1372" s="0" t="s">
        <v>153</v>
      </c>
      <c r="BS1372" s="0" t="s">
        <v>153</v>
      </c>
      <c r="BY1372" s="0" t="s">
        <v>162</v>
      </c>
      <c r="CA1372" s="0" t="s">
        <v>153</v>
      </c>
      <c r="CG1372" s="0" t="s">
        <v>153</v>
      </c>
      <c r="CH1372" s="0" t="s">
        <v>162</v>
      </c>
      <c r="CK1372" s="0" t="s">
        <v>153</v>
      </c>
      <c r="CN1372" s="0" t="s">
        <v>153</v>
      </c>
      <c r="CO1372" s="0" t="s">
        <v>162</v>
      </c>
      <c r="CP1372" s="0" t="s">
        <v>153</v>
      </c>
      <c r="CT1372" s="0" t="s">
        <v>153</v>
      </c>
      <c r="CU1372" s="0" t="s">
        <v>162</v>
      </c>
      <c r="CV1372" s="0" t="s">
        <v>153</v>
      </c>
      <c r="CW1372" s="0" t="s">
        <v>162</v>
      </c>
      <c r="CY1372" s="0" t="s">
        <v>153</v>
      </c>
      <c r="CZ1372" s="0" t="s">
        <v>162</v>
      </c>
      <c r="DC1372" s="0" t="s">
        <v>153</v>
      </c>
      <c r="DF1372" s="0" t="s">
        <v>153</v>
      </c>
      <c r="DG1372" s="0" t="s">
        <v>162</v>
      </c>
      <c r="DI1372" s="0" t="s">
        <v>153</v>
      </c>
      <c r="DJ1372" s="0" t="s">
        <v>162</v>
      </c>
      <c r="DL1372" s="0" t="s">
        <v>153</v>
      </c>
      <c r="DM1372" s="0" t="s">
        <v>162</v>
      </c>
      <c r="DN1372" s="0" t="s">
        <v>153</v>
      </c>
      <c r="DO1372" s="0" t="s">
        <v>162</v>
      </c>
      <c r="DR1372" s="0" t="s">
        <v>153</v>
      </c>
      <c r="DS1372" s="0" t="s">
        <v>162</v>
      </c>
      <c r="DT1372" s="0" t="s">
        <v>162</v>
      </c>
      <c r="DU1372" s="0" t="s">
        <v>153</v>
      </c>
      <c r="DW1372" s="0" t="s">
        <v>162</v>
      </c>
      <c r="DX1372" s="0" t="s">
        <v>153</v>
      </c>
      <c r="EA1372" s="0" t="s">
        <v>153</v>
      </c>
      <c r="ED1372" s="0" t="s">
        <v>162</v>
      </c>
      <c r="EF1372" s="0" t="s">
        <v>153</v>
      </c>
    </row>
    <row r="1373" customFormat="false" ht="13.8" hidden="false" customHeight="false" outlineLevel="0" collapsed="false">
      <c r="A1373" s="0" t="s">
        <v>6338</v>
      </c>
      <c r="B1373" s="0" t="n">
        <v>78</v>
      </c>
      <c r="C1373" s="0" t="n">
        <v>421279</v>
      </c>
      <c r="D1373" s="0" t="s">
        <v>6336</v>
      </c>
      <c r="E1373" s="0" t="s">
        <v>416</v>
      </c>
      <c r="F1373" s="0" t="str">
        <f aca="false">CONCATENATE(D1373," ",LEFT(H1373,4),"T=",AU1373,"D=",AV1373,"R=",AW1373,"M=",AX1373,"L=",AY1373,"B=",AZ1373)</f>
        <v>VALENTA T=D=WARREN-WARD 5R=44M=13L=2B=10</v>
      </c>
      <c r="G1373" s="0" t="s">
        <v>212</v>
      </c>
      <c r="I1373" s="0" t="s">
        <v>6339</v>
      </c>
      <c r="J1373" s="0" t="s">
        <v>4025</v>
      </c>
      <c r="K1373" s="0" t="s">
        <v>143</v>
      </c>
      <c r="L1373" s="0" t="s">
        <v>162</v>
      </c>
      <c r="M1373" s="0" t="str">
        <f aca="false">RIGHT(N1373,LEN(N1373)-FIND(" ",N1373))</f>
        <v>SURREY POINT CIR SE</v>
      </c>
      <c r="N1373" s="0" t="s">
        <v>6337</v>
      </c>
      <c r="P1373" s="0" t="s">
        <v>145</v>
      </c>
      <c r="Q1373" s="0" t="s">
        <v>146</v>
      </c>
      <c r="R1373" s="0" t="n">
        <v>44484</v>
      </c>
      <c r="AD1373" s="0" t="s">
        <v>147</v>
      </c>
      <c r="AE1373" s="0" t="s">
        <v>148</v>
      </c>
      <c r="AH1373" s="0" t="n">
        <v>14</v>
      </c>
      <c r="AI1373" s="0" t="n">
        <v>11</v>
      </c>
      <c r="AJ1373" s="0" t="s">
        <v>755</v>
      </c>
      <c r="AM1373" s="0" t="s">
        <v>756</v>
      </c>
      <c r="AN1373" s="0" t="s">
        <v>145</v>
      </c>
      <c r="AO1373" s="0" t="s">
        <v>5514</v>
      </c>
      <c r="AP1373" s="0" t="s">
        <v>5515</v>
      </c>
      <c r="AQ1373" s="0" t="n">
        <v>9</v>
      </c>
      <c r="AR1373" s="0" t="n">
        <v>64</v>
      </c>
      <c r="AS1373" s="0" t="n">
        <v>32</v>
      </c>
      <c r="AV1373" s="0" t="s">
        <v>152</v>
      </c>
      <c r="AW1373" s="0" t="n">
        <f aca="false">COUNTA($BA1373:$EG1373)</f>
        <v>44</v>
      </c>
      <c r="AX1373" s="0" t="n">
        <f aca="false">COUNTIF($BC1373:$EG1373,"D")</f>
        <v>13</v>
      </c>
      <c r="AY1373" s="0" t="n">
        <f aca="false">COUNTIF($BC1373:$EG1373,"R")</f>
        <v>2</v>
      </c>
      <c r="AZ1373" s="2" t="n">
        <f aca="false">IF(DH1373&lt;&gt;"",1,0)+IF(DI1373&lt;&gt;"",1,0)+IF(DK1373&lt;&gt;"",1,0)+IF(DM1373&lt;&gt;"",1,0)+IF(DN1373&lt;&gt;"",1,0)+IF(DO1373&lt;&gt;"",1,0)+IF(DQ1373&lt;&gt;"",1,0)+IF(DR1373&lt;&gt;"",1,0)+IF(DT1373&lt;&gt;"",1,0)+IF(DU1373&lt;&gt;"",1,0)+IF(DV1373&lt;&gt;"",1,0)+IF(DW1373&lt;&gt;"",1,0)+IF(DX1373&lt;&gt;"",1,0)+IF(DZ1373&lt;&gt;"",1,0)+IF(EA1373&lt;&gt;"",1,0)+IF(EB1373&lt;&gt;"",1,0)+IF(EE1373&lt;&gt;"",1,0)</f>
        <v>10</v>
      </c>
      <c r="BA1373" s="2" t="n">
        <f aca="false">COUNTIF($DV1373:$EG1373, "&lt;&gt;")</f>
        <v>5</v>
      </c>
      <c r="BB1373" s="0" t="n">
        <f aca="false">AY1373*AX1373</f>
        <v>26</v>
      </c>
      <c r="BC1373" s="0" t="s">
        <v>153</v>
      </c>
      <c r="BD1373" s="0" t="s">
        <v>153</v>
      </c>
      <c r="BG1373" s="0" t="s">
        <v>153</v>
      </c>
      <c r="BH1373" s="0" t="s">
        <v>153</v>
      </c>
      <c r="BI1373" s="0" t="s">
        <v>153</v>
      </c>
      <c r="BK1373" s="0" t="s">
        <v>153</v>
      </c>
      <c r="BL1373" s="0" t="s">
        <v>153</v>
      </c>
      <c r="BP1373" s="0" t="s">
        <v>153</v>
      </c>
      <c r="BS1373" s="0" t="s">
        <v>153</v>
      </c>
      <c r="BY1373" s="0" t="s">
        <v>162</v>
      </c>
      <c r="CA1373" s="0" t="s">
        <v>153</v>
      </c>
      <c r="CG1373" s="0" t="s">
        <v>153</v>
      </c>
      <c r="CH1373" s="0" t="s">
        <v>162</v>
      </c>
      <c r="CK1373" s="0" t="s">
        <v>153</v>
      </c>
      <c r="CL1373" s="0" t="s">
        <v>162</v>
      </c>
      <c r="CN1373" s="0" t="s">
        <v>153</v>
      </c>
      <c r="CO1373" s="0" t="s">
        <v>238</v>
      </c>
      <c r="CP1373" s="0" t="s">
        <v>153</v>
      </c>
      <c r="CT1373" s="0" t="s">
        <v>153</v>
      </c>
      <c r="CU1373" s="0" t="s">
        <v>162</v>
      </c>
      <c r="CV1373" s="0" t="s">
        <v>153</v>
      </c>
      <c r="CW1373" s="0" t="s">
        <v>162</v>
      </c>
      <c r="CY1373" s="0" t="s">
        <v>153</v>
      </c>
      <c r="CZ1373" s="0" t="s">
        <v>162</v>
      </c>
      <c r="DC1373" s="0" t="s">
        <v>153</v>
      </c>
      <c r="DF1373" s="0" t="s">
        <v>153</v>
      </c>
      <c r="DG1373" s="0" t="s">
        <v>162</v>
      </c>
      <c r="DI1373" s="0" t="s">
        <v>153</v>
      </c>
      <c r="DJ1373" s="0" t="s">
        <v>162</v>
      </c>
      <c r="DL1373" s="0" t="s">
        <v>153</v>
      </c>
      <c r="DM1373" s="0" t="s">
        <v>162</v>
      </c>
      <c r="DN1373" s="0" t="s">
        <v>153</v>
      </c>
      <c r="DO1373" s="0" t="s">
        <v>162</v>
      </c>
      <c r="DR1373" s="0" t="s">
        <v>153</v>
      </c>
      <c r="DS1373" s="0" t="s">
        <v>162</v>
      </c>
      <c r="DT1373" s="0" t="s">
        <v>238</v>
      </c>
      <c r="DU1373" s="0" t="s">
        <v>153</v>
      </c>
      <c r="DW1373" s="0" t="s">
        <v>162</v>
      </c>
      <c r="DX1373" s="0" t="s">
        <v>153</v>
      </c>
      <c r="EA1373" s="0" t="s">
        <v>153</v>
      </c>
      <c r="ED1373" s="0" t="s">
        <v>162</v>
      </c>
      <c r="EF1373" s="0" t="s">
        <v>153</v>
      </c>
    </row>
    <row r="1374" customFormat="false" ht="13.8" hidden="false" customHeight="false" outlineLevel="0" collapsed="false">
      <c r="A1374" s="0" t="s">
        <v>6340</v>
      </c>
      <c r="B1374" s="0" t="n">
        <v>78</v>
      </c>
      <c r="C1374" s="0" t="n">
        <v>421168</v>
      </c>
      <c r="D1374" s="0" t="s">
        <v>3601</v>
      </c>
      <c r="E1374" s="0" t="s">
        <v>357</v>
      </c>
      <c r="F1374" s="0" t="str">
        <f aca="false">CONCATENATE(D1374," ",LEFT(H1374,4),"T=",AU1374,"D=",AV1374,"R=",AW1374,"M=",AX1374,"L=",AY1374,"B=",AZ1374)</f>
        <v>CROSS T=D=WARREN-WARD 5R=6M=0L=0B=3</v>
      </c>
      <c r="G1374" s="0" t="s">
        <v>238</v>
      </c>
      <c r="I1374" s="0" t="s">
        <v>6341</v>
      </c>
      <c r="J1374" s="0" t="s">
        <v>6342</v>
      </c>
      <c r="K1374" s="0" t="s">
        <v>143</v>
      </c>
      <c r="M1374" s="0" t="str">
        <f aca="false">RIGHT(N1374,LEN(N1374)-FIND(" ",N1374))</f>
        <v>SURREY POINT CIR SE</v>
      </c>
      <c r="N1374" s="0" t="s">
        <v>6343</v>
      </c>
      <c r="P1374" s="0" t="s">
        <v>145</v>
      </c>
      <c r="Q1374" s="0" t="s">
        <v>146</v>
      </c>
      <c r="R1374" s="0" t="n">
        <v>44484</v>
      </c>
      <c r="AD1374" s="0" t="s">
        <v>147</v>
      </c>
      <c r="AE1374" s="0" t="s">
        <v>148</v>
      </c>
      <c r="AH1374" s="0" t="n">
        <v>14</v>
      </c>
      <c r="AI1374" s="0" t="n">
        <v>11</v>
      </c>
      <c r="AJ1374" s="0" t="s">
        <v>755</v>
      </c>
      <c r="AM1374" s="0" t="s">
        <v>756</v>
      </c>
      <c r="AN1374" s="0" t="s">
        <v>145</v>
      </c>
      <c r="AO1374" s="0" t="s">
        <v>5514</v>
      </c>
      <c r="AP1374" s="0" t="s">
        <v>5515</v>
      </c>
      <c r="AQ1374" s="0" t="n">
        <v>9</v>
      </c>
      <c r="AR1374" s="0" t="n">
        <v>64</v>
      </c>
      <c r="AS1374" s="0" t="n">
        <v>32</v>
      </c>
      <c r="AV1374" s="0" t="s">
        <v>152</v>
      </c>
      <c r="AW1374" s="0" t="n">
        <f aca="false">COUNTA($BA1374:$EG1374)</f>
        <v>6</v>
      </c>
      <c r="AX1374" s="0" t="n">
        <f aca="false">COUNTIF($BC1374:$EG1374,"D")</f>
        <v>0</v>
      </c>
      <c r="AY1374" s="0" t="n">
        <f aca="false">COUNTIF($BC1374:$EG1374,"R")</f>
        <v>0</v>
      </c>
      <c r="AZ1374" s="2" t="n">
        <f aca="false">IF(DH1374&lt;&gt;"",1,0)+IF(DI1374&lt;&gt;"",1,0)+IF(DK1374&lt;&gt;"",1,0)+IF(DM1374&lt;&gt;"",1,0)+IF(DN1374&lt;&gt;"",1,0)+IF(DO1374&lt;&gt;"",1,0)+IF(DQ1374&lt;&gt;"",1,0)+IF(DR1374&lt;&gt;"",1,0)+IF(DT1374&lt;&gt;"",1,0)+IF(DU1374&lt;&gt;"",1,0)+IF(DV1374&lt;&gt;"",1,0)+IF(DW1374&lt;&gt;"",1,0)+IF(DX1374&lt;&gt;"",1,0)+IF(DZ1374&lt;&gt;"",1,0)+IF(EA1374&lt;&gt;"",1,0)+IF(EB1374&lt;&gt;"",1,0)+IF(EE1374&lt;&gt;"",1,0)</f>
        <v>3</v>
      </c>
      <c r="BA1374" s="2" t="n">
        <f aca="false">COUNTIF($DV1374:$EG1374, "&lt;&gt;")</f>
        <v>1</v>
      </c>
      <c r="BB1374" s="0" t="n">
        <f aca="false">AY1374*AX1374</f>
        <v>0</v>
      </c>
      <c r="DI1374" s="0" t="s">
        <v>153</v>
      </c>
      <c r="DN1374" s="0" t="s">
        <v>153</v>
      </c>
      <c r="DU1374" s="0" t="s">
        <v>153</v>
      </c>
      <c r="EF1374" s="0" t="s">
        <v>153</v>
      </c>
    </row>
    <row r="1375" customFormat="false" ht="13.8" hidden="false" customHeight="false" outlineLevel="0" collapsed="false">
      <c r="A1375" s="0" t="s">
        <v>6344</v>
      </c>
      <c r="B1375" s="0" t="n">
        <v>78</v>
      </c>
      <c r="C1375" s="0" t="n">
        <v>416586</v>
      </c>
      <c r="D1375" s="0" t="s">
        <v>6345</v>
      </c>
      <c r="E1375" s="0" t="s">
        <v>6346</v>
      </c>
      <c r="F1375" s="0" t="str">
        <f aca="false">CONCATENATE(D1375," ",LEFT(H1375,4),"T=",AU1375,"D=",AV1375,"R=",AW1375,"M=",AX1375,"L=",AY1375,"B=",AZ1375)</f>
        <v>CONTRERAS T=D=WARREN-WARD 5R=5M=0L=0B=2</v>
      </c>
      <c r="G1375" s="0" t="s">
        <v>3255</v>
      </c>
      <c r="I1375" s="0" t="s">
        <v>6347</v>
      </c>
      <c r="J1375" s="0" t="s">
        <v>6348</v>
      </c>
      <c r="K1375" s="0" t="s">
        <v>143</v>
      </c>
      <c r="M1375" s="0" t="str">
        <f aca="false">RIGHT(N1375,LEN(N1375)-FIND(" ",N1375))</f>
        <v>SURREY POINT CIR SE</v>
      </c>
      <c r="N1375" s="0" t="s">
        <v>6349</v>
      </c>
      <c r="P1375" s="0" t="s">
        <v>145</v>
      </c>
      <c r="Q1375" s="0" t="s">
        <v>146</v>
      </c>
      <c r="R1375" s="0" t="n">
        <v>44484</v>
      </c>
      <c r="AD1375" s="0" t="s">
        <v>147</v>
      </c>
      <c r="AE1375" s="0" t="s">
        <v>148</v>
      </c>
      <c r="AH1375" s="0" t="n">
        <v>14</v>
      </c>
      <c r="AI1375" s="0" t="n">
        <v>11</v>
      </c>
      <c r="AJ1375" s="0" t="s">
        <v>755</v>
      </c>
      <c r="AM1375" s="0" t="s">
        <v>756</v>
      </c>
      <c r="AN1375" s="0" t="s">
        <v>145</v>
      </c>
      <c r="AO1375" s="0" t="s">
        <v>5514</v>
      </c>
      <c r="AP1375" s="0" t="s">
        <v>5515</v>
      </c>
      <c r="AQ1375" s="0" t="n">
        <v>9</v>
      </c>
      <c r="AR1375" s="0" t="n">
        <v>64</v>
      </c>
      <c r="AS1375" s="0" t="n">
        <v>32</v>
      </c>
      <c r="AV1375" s="0" t="s">
        <v>152</v>
      </c>
      <c r="AW1375" s="0" t="n">
        <f aca="false">COUNTA($BA1375:$EG1375)</f>
        <v>5</v>
      </c>
      <c r="AX1375" s="0" t="n">
        <f aca="false">COUNTIF($BC1375:$EG1375,"D")</f>
        <v>0</v>
      </c>
      <c r="AY1375" s="0" t="n">
        <f aca="false">COUNTIF($BC1375:$EG1375,"R")</f>
        <v>0</v>
      </c>
      <c r="AZ1375" s="2" t="n">
        <f aca="false">IF(DH1375&lt;&gt;"",1,0)+IF(DI1375&lt;&gt;"",1,0)+IF(DK1375&lt;&gt;"",1,0)+IF(DM1375&lt;&gt;"",1,0)+IF(DN1375&lt;&gt;"",1,0)+IF(DO1375&lt;&gt;"",1,0)+IF(DQ1375&lt;&gt;"",1,0)+IF(DR1375&lt;&gt;"",1,0)+IF(DT1375&lt;&gt;"",1,0)+IF(DU1375&lt;&gt;"",1,0)+IF(DV1375&lt;&gt;"",1,0)+IF(DW1375&lt;&gt;"",1,0)+IF(DX1375&lt;&gt;"",1,0)+IF(DZ1375&lt;&gt;"",1,0)+IF(EA1375&lt;&gt;"",1,0)+IF(EB1375&lt;&gt;"",1,0)+IF(EE1375&lt;&gt;"",1,0)</f>
        <v>2</v>
      </c>
      <c r="BA1375" s="2" t="n">
        <f aca="false">COUNTIF($DV1375:$EG1375, "&lt;&gt;")</f>
        <v>1</v>
      </c>
      <c r="BB1375" s="0" t="n">
        <f aca="false">AY1375*AX1375</f>
        <v>0</v>
      </c>
      <c r="DN1375" s="0" t="s">
        <v>153</v>
      </c>
      <c r="DU1375" s="0" t="s">
        <v>153</v>
      </c>
      <c r="EF1375" s="0" t="s">
        <v>153</v>
      </c>
    </row>
    <row r="1376" customFormat="false" ht="13.8" hidden="false" customHeight="false" outlineLevel="0" collapsed="false">
      <c r="A1376" s="0" t="s">
        <v>6350</v>
      </c>
      <c r="B1376" s="0" t="n">
        <v>78</v>
      </c>
      <c r="C1376" s="0" t="n">
        <v>420585</v>
      </c>
      <c r="D1376" s="0" t="s">
        <v>6351</v>
      </c>
      <c r="E1376" s="0" t="s">
        <v>277</v>
      </c>
      <c r="F1376" s="0" t="str">
        <f aca="false">CONCATENATE(D1376," ",LEFT(H1376,4),"T=",AU1376,"D=",AV1376,"R=",AW1376,"M=",AX1376,"L=",AY1376,"B=",AZ1376)</f>
        <v>BARBER T=D=WARREN-WARD 5R=9M=2L=0B=4</v>
      </c>
      <c r="G1376" s="0" t="s">
        <v>1925</v>
      </c>
      <c r="I1376" s="0" t="s">
        <v>6352</v>
      </c>
      <c r="J1376" s="0" t="s">
        <v>6348</v>
      </c>
      <c r="K1376" s="0" t="s">
        <v>143</v>
      </c>
      <c r="L1376" s="0" t="s">
        <v>162</v>
      </c>
      <c r="M1376" s="0" t="str">
        <f aca="false">RIGHT(N1376,LEN(N1376)-FIND(" ",N1376))</f>
        <v>SURREY POINT CIR SE</v>
      </c>
      <c r="N1376" s="0" t="s">
        <v>6349</v>
      </c>
      <c r="P1376" s="0" t="s">
        <v>145</v>
      </c>
      <c r="Q1376" s="0" t="s">
        <v>146</v>
      </c>
      <c r="R1376" s="0" t="n">
        <v>44484</v>
      </c>
      <c r="AD1376" s="0" t="s">
        <v>147</v>
      </c>
      <c r="AE1376" s="0" t="s">
        <v>148</v>
      </c>
      <c r="AH1376" s="0" t="n">
        <v>14</v>
      </c>
      <c r="AI1376" s="0" t="n">
        <v>11</v>
      </c>
      <c r="AJ1376" s="0" t="s">
        <v>755</v>
      </c>
      <c r="AM1376" s="0" t="s">
        <v>756</v>
      </c>
      <c r="AN1376" s="0" t="s">
        <v>145</v>
      </c>
      <c r="AO1376" s="0" t="s">
        <v>5514</v>
      </c>
      <c r="AP1376" s="0" t="s">
        <v>5515</v>
      </c>
      <c r="AQ1376" s="0" t="n">
        <v>9</v>
      </c>
      <c r="AR1376" s="0" t="n">
        <v>64</v>
      </c>
      <c r="AS1376" s="0" t="n">
        <v>32</v>
      </c>
      <c r="AV1376" s="0" t="s">
        <v>152</v>
      </c>
      <c r="AW1376" s="0" t="n">
        <f aca="false">COUNTA($BA1376:$EG1376)</f>
        <v>9</v>
      </c>
      <c r="AX1376" s="0" t="n">
        <f aca="false">COUNTIF($BC1376:$EG1376,"D")</f>
        <v>2</v>
      </c>
      <c r="AY1376" s="0" t="n">
        <f aca="false">COUNTIF($BC1376:$EG1376,"R")</f>
        <v>0</v>
      </c>
      <c r="AZ1376" s="2" t="n">
        <f aca="false">IF(DH1376&lt;&gt;"",1,0)+IF(DI1376&lt;&gt;"",1,0)+IF(DK1376&lt;&gt;"",1,0)+IF(DM1376&lt;&gt;"",1,0)+IF(DN1376&lt;&gt;"",1,0)+IF(DO1376&lt;&gt;"",1,0)+IF(DQ1376&lt;&gt;"",1,0)+IF(DR1376&lt;&gt;"",1,0)+IF(DT1376&lt;&gt;"",1,0)+IF(DU1376&lt;&gt;"",1,0)+IF(DV1376&lt;&gt;"",1,0)+IF(DW1376&lt;&gt;"",1,0)+IF(DX1376&lt;&gt;"",1,0)+IF(DZ1376&lt;&gt;"",1,0)+IF(EA1376&lt;&gt;"",1,0)+IF(EB1376&lt;&gt;"",1,0)+IF(EE1376&lt;&gt;"",1,0)</f>
        <v>4</v>
      </c>
      <c r="BA1376" s="2" t="n">
        <f aca="false">COUNTIF($DV1376:$EG1376, "&lt;&gt;")</f>
        <v>4</v>
      </c>
      <c r="BB1376" s="0" t="n">
        <f aca="false">AY1376*AX1376</f>
        <v>0</v>
      </c>
      <c r="DN1376" s="0" t="s">
        <v>153</v>
      </c>
      <c r="DS1376" s="0" t="s">
        <v>162</v>
      </c>
      <c r="DU1376" s="0" t="s">
        <v>153</v>
      </c>
      <c r="DX1376" s="0" t="s">
        <v>153</v>
      </c>
      <c r="EA1376" s="0" t="s">
        <v>153</v>
      </c>
      <c r="ED1376" s="0" t="s">
        <v>162</v>
      </c>
      <c r="EF1376" s="0" t="s">
        <v>153</v>
      </c>
    </row>
    <row r="1377" customFormat="false" ht="13.8" hidden="false" customHeight="false" outlineLevel="0" collapsed="false">
      <c r="A1377" s="0" t="s">
        <v>6353</v>
      </c>
      <c r="B1377" s="0" t="n">
        <v>78</v>
      </c>
      <c r="C1377" s="0" t="n">
        <v>453140</v>
      </c>
      <c r="D1377" s="0" t="s">
        <v>6354</v>
      </c>
      <c r="E1377" s="0" t="s">
        <v>410</v>
      </c>
      <c r="F1377" s="0" t="str">
        <f aca="false">CONCATENATE(D1377," ",LEFT(H1377,4),"T=",AU1377,"D=",AV1377,"R=",AW1377,"M=",AX1377,"L=",AY1377,"B=",AZ1377)</f>
        <v>SEKULA T=D=WARREN-WARD 5R=34M=12L=0B=7</v>
      </c>
      <c r="G1377" s="0" t="s">
        <v>140</v>
      </c>
      <c r="I1377" s="0" t="s">
        <v>6355</v>
      </c>
      <c r="J1377" s="0" t="s">
        <v>6356</v>
      </c>
      <c r="K1377" s="0" t="s">
        <v>143</v>
      </c>
      <c r="L1377" s="0" t="s">
        <v>162</v>
      </c>
      <c r="M1377" s="0" t="str">
        <f aca="false">RIGHT(N1377,LEN(N1377)-FIND(" ",N1377))</f>
        <v>SURREY POINT CIR SE</v>
      </c>
      <c r="N1377" s="0" t="s">
        <v>6357</v>
      </c>
      <c r="P1377" s="0" t="s">
        <v>145</v>
      </c>
      <c r="Q1377" s="0" t="s">
        <v>146</v>
      </c>
      <c r="R1377" s="0" t="n">
        <v>44484</v>
      </c>
      <c r="AD1377" s="0" t="s">
        <v>147</v>
      </c>
      <c r="AE1377" s="0" t="s">
        <v>148</v>
      </c>
      <c r="AH1377" s="0" t="n">
        <v>14</v>
      </c>
      <c r="AI1377" s="0" t="n">
        <v>11</v>
      </c>
      <c r="AJ1377" s="0" t="s">
        <v>755</v>
      </c>
      <c r="AM1377" s="0" t="s">
        <v>756</v>
      </c>
      <c r="AN1377" s="0" t="s">
        <v>145</v>
      </c>
      <c r="AO1377" s="0" t="s">
        <v>5514</v>
      </c>
      <c r="AP1377" s="0" t="s">
        <v>5515</v>
      </c>
      <c r="AQ1377" s="0" t="n">
        <v>9</v>
      </c>
      <c r="AR1377" s="0" t="n">
        <v>64</v>
      </c>
      <c r="AS1377" s="0" t="n">
        <v>32</v>
      </c>
      <c r="AV1377" s="0" t="s">
        <v>152</v>
      </c>
      <c r="AW1377" s="0" t="n">
        <f aca="false">COUNTA($BA1377:$EG1377)</f>
        <v>34</v>
      </c>
      <c r="AX1377" s="0" t="n">
        <f aca="false">COUNTIF($BC1377:$EG1377,"D")</f>
        <v>12</v>
      </c>
      <c r="AY1377" s="0" t="n">
        <f aca="false">COUNTIF($BC1377:$EG1377,"R")</f>
        <v>0</v>
      </c>
      <c r="AZ1377" s="2" t="n">
        <f aca="false">IF(DH1377&lt;&gt;"",1,0)+IF(DI1377&lt;&gt;"",1,0)+IF(DK1377&lt;&gt;"",1,0)+IF(DM1377&lt;&gt;"",1,0)+IF(DN1377&lt;&gt;"",1,0)+IF(DO1377&lt;&gt;"",1,0)+IF(DQ1377&lt;&gt;"",1,0)+IF(DR1377&lt;&gt;"",1,0)+IF(DT1377&lt;&gt;"",1,0)+IF(DU1377&lt;&gt;"",1,0)+IF(DV1377&lt;&gt;"",1,0)+IF(DW1377&lt;&gt;"",1,0)+IF(DX1377&lt;&gt;"",1,0)+IF(DZ1377&lt;&gt;"",1,0)+IF(EA1377&lt;&gt;"",1,0)+IF(EB1377&lt;&gt;"",1,0)+IF(EE1377&lt;&gt;"",1,0)</f>
        <v>7</v>
      </c>
      <c r="BA1377" s="2" t="n">
        <f aca="false">COUNTIF($DV1377:$EG1377, "&lt;&gt;")</f>
        <v>3</v>
      </c>
      <c r="BB1377" s="0" t="n">
        <f aca="false">AY1377*AX1377</f>
        <v>0</v>
      </c>
      <c r="BC1377" s="0" t="s">
        <v>153</v>
      </c>
      <c r="BD1377" s="0" t="s">
        <v>153</v>
      </c>
      <c r="BH1377" s="0" t="s">
        <v>153</v>
      </c>
      <c r="BJ1377" s="0" t="s">
        <v>153</v>
      </c>
      <c r="BK1377" s="0" t="s">
        <v>153</v>
      </c>
      <c r="BL1377" s="0" t="s">
        <v>153</v>
      </c>
      <c r="BS1377" s="0" t="s">
        <v>153</v>
      </c>
      <c r="BY1377" s="0" t="s">
        <v>162</v>
      </c>
      <c r="CA1377" s="0" t="s">
        <v>153</v>
      </c>
      <c r="CG1377" s="0" t="s">
        <v>153</v>
      </c>
      <c r="CH1377" s="0" t="s">
        <v>162</v>
      </c>
      <c r="CK1377" s="0" t="s">
        <v>153</v>
      </c>
      <c r="CN1377" s="0" t="s">
        <v>153</v>
      </c>
      <c r="CO1377" s="0" t="s">
        <v>162</v>
      </c>
      <c r="CP1377" s="0" t="s">
        <v>153</v>
      </c>
      <c r="CY1377" s="0" t="s">
        <v>153</v>
      </c>
      <c r="CZ1377" s="0" t="s">
        <v>162</v>
      </c>
      <c r="DC1377" s="0" t="s">
        <v>153</v>
      </c>
      <c r="DD1377" s="0" t="s">
        <v>162</v>
      </c>
      <c r="DF1377" s="0" t="s">
        <v>153</v>
      </c>
      <c r="DG1377" s="0" t="s">
        <v>162</v>
      </c>
      <c r="DI1377" s="0" t="s">
        <v>153</v>
      </c>
      <c r="DL1377" s="0" t="s">
        <v>153</v>
      </c>
      <c r="DM1377" s="0" t="s">
        <v>162</v>
      </c>
      <c r="DN1377" s="0" t="s">
        <v>153</v>
      </c>
      <c r="DO1377" s="0" t="s">
        <v>162</v>
      </c>
      <c r="DS1377" s="0" t="s">
        <v>162</v>
      </c>
      <c r="DT1377" s="0" t="s">
        <v>162</v>
      </c>
      <c r="DU1377" s="0" t="s">
        <v>153</v>
      </c>
      <c r="DW1377" s="0" t="s">
        <v>162</v>
      </c>
      <c r="ED1377" s="0" t="s">
        <v>162</v>
      </c>
      <c r="EF1377" s="0" t="s">
        <v>153</v>
      </c>
    </row>
    <row r="1378" customFormat="false" ht="13.8" hidden="false" customHeight="false" outlineLevel="0" collapsed="false">
      <c r="A1378" s="0" t="s">
        <v>6358</v>
      </c>
      <c r="B1378" s="0" t="n">
        <v>78</v>
      </c>
      <c r="C1378" s="0" t="n">
        <v>310854</v>
      </c>
      <c r="D1378" s="0" t="s">
        <v>6354</v>
      </c>
      <c r="E1378" s="0" t="s">
        <v>4233</v>
      </c>
      <c r="F1378" s="0" t="str">
        <f aca="false">CONCATENATE(D1378," ",LEFT(H1378,4),"T=",AU1378,"D=",AV1378,"R=",AW1378,"M=",AX1378,"L=",AY1378,"B=",AZ1378)</f>
        <v>SEKULA T=D=WARREN-WARD 5R=28M=8L=0B=4</v>
      </c>
      <c r="G1378" s="0" t="s">
        <v>140</v>
      </c>
      <c r="I1378" s="0" t="s">
        <v>2753</v>
      </c>
      <c r="J1378" s="0" t="s">
        <v>6359</v>
      </c>
      <c r="K1378" s="0" t="s">
        <v>143</v>
      </c>
      <c r="L1378" s="0" t="s">
        <v>162</v>
      </c>
      <c r="M1378" s="0" t="str">
        <f aca="false">RIGHT(N1378,LEN(N1378)-FIND(" ",N1378))</f>
        <v>SURREY POINT CIR SE</v>
      </c>
      <c r="N1378" s="0" t="s">
        <v>6357</v>
      </c>
      <c r="P1378" s="0" t="s">
        <v>145</v>
      </c>
      <c r="Q1378" s="0" t="s">
        <v>146</v>
      </c>
      <c r="R1378" s="0" t="n">
        <v>44484</v>
      </c>
      <c r="AD1378" s="0" t="s">
        <v>147</v>
      </c>
      <c r="AE1378" s="0" t="s">
        <v>148</v>
      </c>
      <c r="AH1378" s="0" t="n">
        <v>14</v>
      </c>
      <c r="AI1378" s="0" t="n">
        <v>11</v>
      </c>
      <c r="AJ1378" s="0" t="s">
        <v>755</v>
      </c>
      <c r="AM1378" s="0" t="s">
        <v>756</v>
      </c>
      <c r="AN1378" s="0" t="s">
        <v>145</v>
      </c>
      <c r="AO1378" s="0" t="s">
        <v>5514</v>
      </c>
      <c r="AP1378" s="0" t="s">
        <v>5515</v>
      </c>
      <c r="AQ1378" s="0" t="n">
        <v>9</v>
      </c>
      <c r="AR1378" s="0" t="n">
        <v>64</v>
      </c>
      <c r="AS1378" s="0" t="n">
        <v>32</v>
      </c>
      <c r="AV1378" s="0" t="s">
        <v>152</v>
      </c>
      <c r="AW1378" s="0" t="n">
        <f aca="false">COUNTA($BA1378:$EG1378)</f>
        <v>28</v>
      </c>
      <c r="AX1378" s="0" t="n">
        <f aca="false">COUNTIF($BC1378:$EG1378,"D")</f>
        <v>8</v>
      </c>
      <c r="AY1378" s="0" t="n">
        <f aca="false">COUNTIF($BC1378:$EG1378,"R")</f>
        <v>0</v>
      </c>
      <c r="AZ1378" s="2" t="n">
        <f aca="false">IF(DH1378&lt;&gt;"",1,0)+IF(DI1378&lt;&gt;"",1,0)+IF(DK1378&lt;&gt;"",1,0)+IF(DM1378&lt;&gt;"",1,0)+IF(DN1378&lt;&gt;"",1,0)+IF(DO1378&lt;&gt;"",1,0)+IF(DQ1378&lt;&gt;"",1,0)+IF(DR1378&lt;&gt;"",1,0)+IF(DT1378&lt;&gt;"",1,0)+IF(DU1378&lt;&gt;"",1,0)+IF(DV1378&lt;&gt;"",1,0)+IF(DW1378&lt;&gt;"",1,0)+IF(DX1378&lt;&gt;"",1,0)+IF(DZ1378&lt;&gt;"",1,0)+IF(EA1378&lt;&gt;"",1,0)+IF(EB1378&lt;&gt;"",1,0)+IF(EE1378&lt;&gt;"",1,0)</f>
        <v>4</v>
      </c>
      <c r="BA1378" s="2" t="n">
        <f aca="false">COUNTIF($DV1378:$EG1378, "&lt;&gt;")</f>
        <v>1</v>
      </c>
      <c r="BB1378" s="0" t="n">
        <f aca="false">AY1378*AX1378</f>
        <v>0</v>
      </c>
      <c r="BC1378" s="0" t="s">
        <v>153</v>
      </c>
      <c r="BD1378" s="0" t="s">
        <v>153</v>
      </c>
      <c r="BH1378" s="0" t="s">
        <v>153</v>
      </c>
      <c r="BK1378" s="0" t="s">
        <v>153</v>
      </c>
      <c r="BL1378" s="0" t="s">
        <v>153</v>
      </c>
      <c r="BR1378" s="0" t="s">
        <v>153</v>
      </c>
      <c r="BS1378" s="0" t="s">
        <v>153</v>
      </c>
      <c r="BY1378" s="0" t="s">
        <v>162</v>
      </c>
      <c r="CA1378" s="0" t="s">
        <v>153</v>
      </c>
      <c r="CG1378" s="0" t="s">
        <v>153</v>
      </c>
      <c r="CH1378" s="0" t="s">
        <v>162</v>
      </c>
      <c r="CK1378" s="0" t="s">
        <v>153</v>
      </c>
      <c r="CN1378" s="0" t="s">
        <v>153</v>
      </c>
      <c r="CO1378" s="0" t="s">
        <v>162</v>
      </c>
      <c r="CP1378" s="0" t="s">
        <v>153</v>
      </c>
      <c r="CY1378" s="0" t="s">
        <v>153</v>
      </c>
      <c r="CZ1378" s="0" t="s">
        <v>162</v>
      </c>
      <c r="DC1378" s="0" t="s">
        <v>153</v>
      </c>
      <c r="DD1378" s="0" t="s">
        <v>162</v>
      </c>
      <c r="DG1378" s="0" t="s">
        <v>162</v>
      </c>
      <c r="DI1378" s="0" t="s">
        <v>153</v>
      </c>
      <c r="DL1378" s="0" t="s">
        <v>153</v>
      </c>
      <c r="DM1378" s="0" t="s">
        <v>162</v>
      </c>
      <c r="DN1378" s="0" t="s">
        <v>153</v>
      </c>
      <c r="DU1378" s="0" t="s">
        <v>153</v>
      </c>
      <c r="ED1378" s="0" t="s">
        <v>162</v>
      </c>
    </row>
    <row r="1379" customFormat="false" ht="13.8" hidden="false" customHeight="false" outlineLevel="0" collapsed="false">
      <c r="A1379" s="0" t="s">
        <v>6360</v>
      </c>
      <c r="B1379" s="0" t="n">
        <v>78</v>
      </c>
      <c r="C1379" s="0" t="n">
        <v>420177</v>
      </c>
      <c r="D1379" s="0" t="s">
        <v>2505</v>
      </c>
      <c r="E1379" s="0" t="s">
        <v>161</v>
      </c>
      <c r="F1379" s="0" t="str">
        <f aca="false">CONCATENATE(D1379," ",LEFT(H1379,4),"T=",AU1379,"D=",AV1379,"R=",AW1379,"M=",AX1379,"L=",AY1379,"B=",AZ1379)</f>
        <v>CHESTER T=D=WARREN-WARD 5R=25M=1L=5B=6</v>
      </c>
      <c r="G1379" s="0" t="s">
        <v>176</v>
      </c>
      <c r="I1379" s="0" t="s">
        <v>6361</v>
      </c>
      <c r="J1379" s="0" t="s">
        <v>6362</v>
      </c>
      <c r="K1379" s="0" t="s">
        <v>143</v>
      </c>
      <c r="L1379" s="0" t="s">
        <v>238</v>
      </c>
      <c r="M1379" s="0" t="str">
        <f aca="false">RIGHT(N1379,LEN(N1379)-FIND(" ",N1379))</f>
        <v>SURREY POINT CIR SE</v>
      </c>
      <c r="N1379" s="0" t="s">
        <v>6363</v>
      </c>
      <c r="P1379" s="0" t="s">
        <v>145</v>
      </c>
      <c r="Q1379" s="0" t="s">
        <v>146</v>
      </c>
      <c r="R1379" s="0" t="n">
        <v>44484</v>
      </c>
      <c r="AD1379" s="0" t="s">
        <v>147</v>
      </c>
      <c r="AE1379" s="0" t="s">
        <v>148</v>
      </c>
      <c r="AH1379" s="0" t="n">
        <v>14</v>
      </c>
      <c r="AI1379" s="0" t="n">
        <v>11</v>
      </c>
      <c r="AJ1379" s="0" t="s">
        <v>755</v>
      </c>
      <c r="AM1379" s="0" t="s">
        <v>756</v>
      </c>
      <c r="AN1379" s="0" t="s">
        <v>145</v>
      </c>
      <c r="AO1379" s="0" t="s">
        <v>5514</v>
      </c>
      <c r="AP1379" s="0" t="s">
        <v>5515</v>
      </c>
      <c r="AQ1379" s="0" t="n">
        <v>9</v>
      </c>
      <c r="AR1379" s="0" t="n">
        <v>64</v>
      </c>
      <c r="AS1379" s="0" t="n">
        <v>32</v>
      </c>
      <c r="AV1379" s="0" t="s">
        <v>152</v>
      </c>
      <c r="AW1379" s="0" t="n">
        <f aca="false">COUNTA($BA1379:$EG1379)</f>
        <v>25</v>
      </c>
      <c r="AX1379" s="0" t="n">
        <f aca="false">COUNTIF($BC1379:$EG1379,"D")</f>
        <v>1</v>
      </c>
      <c r="AY1379" s="0" t="n">
        <f aca="false">COUNTIF($BC1379:$EG1379,"R")</f>
        <v>5</v>
      </c>
      <c r="AZ1379" s="2" t="n">
        <f aca="false">IF(DH1379&lt;&gt;"",1,0)+IF(DI1379&lt;&gt;"",1,0)+IF(DK1379&lt;&gt;"",1,0)+IF(DM1379&lt;&gt;"",1,0)+IF(DN1379&lt;&gt;"",1,0)+IF(DO1379&lt;&gt;"",1,0)+IF(DQ1379&lt;&gt;"",1,0)+IF(DR1379&lt;&gt;"",1,0)+IF(DT1379&lt;&gt;"",1,0)+IF(DU1379&lt;&gt;"",1,0)+IF(DV1379&lt;&gt;"",1,0)+IF(DW1379&lt;&gt;"",1,0)+IF(DX1379&lt;&gt;"",1,0)+IF(DZ1379&lt;&gt;"",1,0)+IF(EA1379&lt;&gt;"",1,0)+IF(EB1379&lt;&gt;"",1,0)+IF(EE1379&lt;&gt;"",1,0)</f>
        <v>6</v>
      </c>
      <c r="BA1379" s="2" t="n">
        <f aca="false">COUNTIF($DV1379:$EG1379, "&lt;&gt;")</f>
        <v>4</v>
      </c>
      <c r="BB1379" s="0" t="n">
        <f aca="false">AY1379*AX1379</f>
        <v>5</v>
      </c>
      <c r="BD1379" s="0" t="s">
        <v>153</v>
      </c>
      <c r="BJ1379" s="0" t="s">
        <v>153</v>
      </c>
      <c r="BK1379" s="0" t="s">
        <v>238</v>
      </c>
      <c r="BL1379" s="0" t="s">
        <v>153</v>
      </c>
      <c r="BP1379" s="0" t="s">
        <v>153</v>
      </c>
      <c r="BR1379" s="0" t="s">
        <v>238</v>
      </c>
      <c r="BS1379" s="0" t="s">
        <v>153</v>
      </c>
      <c r="BT1379" s="0" t="s">
        <v>153</v>
      </c>
      <c r="BY1379" s="0" t="s">
        <v>162</v>
      </c>
      <c r="CA1379" s="0" t="s">
        <v>153</v>
      </c>
      <c r="DC1379" s="0" t="s">
        <v>153</v>
      </c>
      <c r="DF1379" s="0" t="s">
        <v>153</v>
      </c>
      <c r="DG1379" s="0" t="s">
        <v>238</v>
      </c>
      <c r="DI1379" s="0" t="s">
        <v>153</v>
      </c>
      <c r="DL1379" s="0" t="s">
        <v>153</v>
      </c>
      <c r="DN1379" s="0" t="s">
        <v>153</v>
      </c>
      <c r="DR1379" s="0" t="s">
        <v>153</v>
      </c>
      <c r="DS1379" s="0" t="s">
        <v>238</v>
      </c>
      <c r="DU1379" s="0" t="s">
        <v>153</v>
      </c>
      <c r="DX1379" s="0" t="s">
        <v>153</v>
      </c>
      <c r="EA1379" s="0" t="s">
        <v>153</v>
      </c>
      <c r="ED1379" s="0" t="s">
        <v>238</v>
      </c>
      <c r="EF1379" s="0" t="s">
        <v>153</v>
      </c>
    </row>
    <row r="1380" customFormat="false" ht="13.8" hidden="false" customHeight="false" outlineLevel="0" collapsed="false">
      <c r="A1380" s="0" t="s">
        <v>6364</v>
      </c>
      <c r="B1380" s="0" t="n">
        <v>78</v>
      </c>
      <c r="C1380" s="0" t="n">
        <v>327973</v>
      </c>
      <c r="D1380" s="0" t="s">
        <v>6365</v>
      </c>
      <c r="E1380" s="0" t="s">
        <v>219</v>
      </c>
      <c r="F1380" s="0" t="str">
        <f aca="false">CONCATENATE(D1380," ",LEFT(H1380,4),"T=",AU1380,"D=",AV1380,"R=",AW1380,"M=",AX1380,"L=",AY1380,"B=",AZ1380)</f>
        <v>DAUM T=D=WARREN-WARD 5R=25M=1L=3B=4</v>
      </c>
      <c r="G1380" s="0" t="s">
        <v>176</v>
      </c>
      <c r="I1380" s="0" t="s">
        <v>6366</v>
      </c>
      <c r="J1380" s="0" t="s">
        <v>3135</v>
      </c>
      <c r="K1380" s="0" t="s">
        <v>143</v>
      </c>
      <c r="L1380" s="0" t="s">
        <v>238</v>
      </c>
      <c r="M1380" s="0" t="str">
        <f aca="false">RIGHT(N1380,LEN(N1380)-FIND(" ",N1380))</f>
        <v>SURREY POINT CIR SE</v>
      </c>
      <c r="N1380" s="0" t="s">
        <v>6367</v>
      </c>
      <c r="P1380" s="0" t="s">
        <v>145</v>
      </c>
      <c r="Q1380" s="0" t="s">
        <v>146</v>
      </c>
      <c r="R1380" s="0" t="n">
        <v>44484</v>
      </c>
      <c r="AD1380" s="0" t="s">
        <v>147</v>
      </c>
      <c r="AE1380" s="0" t="s">
        <v>148</v>
      </c>
      <c r="AH1380" s="0" t="n">
        <v>14</v>
      </c>
      <c r="AI1380" s="0" t="n">
        <v>11</v>
      </c>
      <c r="AJ1380" s="0" t="s">
        <v>755</v>
      </c>
      <c r="AM1380" s="0" t="s">
        <v>756</v>
      </c>
      <c r="AN1380" s="0" t="s">
        <v>145</v>
      </c>
      <c r="AO1380" s="0" t="s">
        <v>5514</v>
      </c>
      <c r="AP1380" s="0" t="s">
        <v>5515</v>
      </c>
      <c r="AQ1380" s="0" t="n">
        <v>9</v>
      </c>
      <c r="AR1380" s="0" t="n">
        <v>64</v>
      </c>
      <c r="AS1380" s="0" t="n">
        <v>32</v>
      </c>
      <c r="AV1380" s="0" t="s">
        <v>152</v>
      </c>
      <c r="AW1380" s="0" t="n">
        <f aca="false">COUNTA($BA1380:$EG1380)</f>
        <v>25</v>
      </c>
      <c r="AX1380" s="0" t="n">
        <f aca="false">COUNTIF($BC1380:$EG1380,"D")</f>
        <v>1</v>
      </c>
      <c r="AY1380" s="0" t="n">
        <f aca="false">COUNTIF($BC1380:$EG1380,"R")</f>
        <v>3</v>
      </c>
      <c r="AZ1380" s="2" t="n">
        <f aca="false">IF(DH1380&lt;&gt;"",1,0)+IF(DI1380&lt;&gt;"",1,0)+IF(DK1380&lt;&gt;"",1,0)+IF(DM1380&lt;&gt;"",1,0)+IF(DN1380&lt;&gt;"",1,0)+IF(DO1380&lt;&gt;"",1,0)+IF(DQ1380&lt;&gt;"",1,0)+IF(DR1380&lt;&gt;"",1,0)+IF(DT1380&lt;&gt;"",1,0)+IF(DU1380&lt;&gt;"",1,0)+IF(DV1380&lt;&gt;"",1,0)+IF(DW1380&lt;&gt;"",1,0)+IF(DX1380&lt;&gt;"",1,0)+IF(DZ1380&lt;&gt;"",1,0)+IF(EA1380&lt;&gt;"",1,0)+IF(EB1380&lt;&gt;"",1,0)+IF(EE1380&lt;&gt;"",1,0)</f>
        <v>4</v>
      </c>
      <c r="BA1380" s="2" t="n">
        <f aca="false">COUNTIF($DV1380:$EG1380, "&lt;&gt;")</f>
        <v>2</v>
      </c>
      <c r="BB1380" s="0" t="n">
        <f aca="false">AY1380*AX1380</f>
        <v>3</v>
      </c>
      <c r="BC1380" s="0" t="s">
        <v>153</v>
      </c>
      <c r="BD1380" s="0" t="s">
        <v>153</v>
      </c>
      <c r="BH1380" s="0" t="s">
        <v>153</v>
      </c>
      <c r="BJ1380" s="0" t="s">
        <v>153</v>
      </c>
      <c r="BL1380" s="0" t="s">
        <v>153</v>
      </c>
      <c r="BP1380" s="0" t="s">
        <v>153</v>
      </c>
      <c r="BS1380" s="0" t="s">
        <v>153</v>
      </c>
      <c r="BY1380" s="0" t="s">
        <v>162</v>
      </c>
      <c r="CA1380" s="0" t="s">
        <v>153</v>
      </c>
      <c r="CG1380" s="0" t="s">
        <v>153</v>
      </c>
      <c r="CN1380" s="0" t="s">
        <v>153</v>
      </c>
      <c r="CP1380" s="0" t="s">
        <v>153</v>
      </c>
      <c r="CU1380" s="0" t="s">
        <v>153</v>
      </c>
      <c r="CV1380" s="0" t="s">
        <v>153</v>
      </c>
      <c r="CY1380" s="0" t="s">
        <v>153</v>
      </c>
      <c r="DC1380" s="0" t="s">
        <v>153</v>
      </c>
      <c r="DI1380" s="0" t="s">
        <v>153</v>
      </c>
      <c r="DM1380" s="0" t="s">
        <v>238</v>
      </c>
      <c r="DN1380" s="0" t="s">
        <v>153</v>
      </c>
      <c r="DS1380" s="0" t="s">
        <v>238</v>
      </c>
      <c r="DU1380" s="0" t="s">
        <v>153</v>
      </c>
      <c r="ED1380" s="0" t="s">
        <v>238</v>
      </c>
      <c r="EF1380" s="0" t="s">
        <v>153</v>
      </c>
    </row>
    <row r="1381" customFormat="false" ht="13.8" hidden="false" customHeight="false" outlineLevel="0" collapsed="false">
      <c r="A1381" s="0" t="s">
        <v>6368</v>
      </c>
      <c r="B1381" s="0" t="n">
        <v>78</v>
      </c>
      <c r="C1381" s="0" t="n">
        <v>472150</v>
      </c>
      <c r="D1381" s="0" t="s">
        <v>6369</v>
      </c>
      <c r="E1381" s="0" t="s">
        <v>219</v>
      </c>
      <c r="F1381" s="0" t="str">
        <f aca="false">CONCATENATE(D1381," ",LEFT(H1381,4),"T=",AU1381,"D=",AV1381,"R=",AW1381,"M=",AX1381,"L=",AY1381,"B=",AZ1381)</f>
        <v>SCIARRA T=D=WARREN-WARD 5R=27M=3L=0B=6</v>
      </c>
      <c r="I1381" s="0" t="s">
        <v>6370</v>
      </c>
      <c r="J1381" s="0" t="s">
        <v>6371</v>
      </c>
      <c r="K1381" s="0" t="s">
        <v>143</v>
      </c>
      <c r="M1381" s="0" t="str">
        <f aca="false">RIGHT(N1381,LEN(N1381)-FIND(" ",N1381))</f>
        <v>SURREY POINT CIR SE</v>
      </c>
      <c r="N1381" s="0" t="s">
        <v>6372</v>
      </c>
      <c r="P1381" s="0" t="s">
        <v>145</v>
      </c>
      <c r="Q1381" s="0" t="s">
        <v>146</v>
      </c>
      <c r="R1381" s="0" t="n">
        <v>44484</v>
      </c>
      <c r="AD1381" s="0" t="s">
        <v>147</v>
      </c>
      <c r="AE1381" s="0" t="s">
        <v>148</v>
      </c>
      <c r="AH1381" s="0" t="n">
        <v>14</v>
      </c>
      <c r="AI1381" s="0" t="n">
        <v>11</v>
      </c>
      <c r="AJ1381" s="0" t="s">
        <v>755</v>
      </c>
      <c r="AM1381" s="0" t="s">
        <v>756</v>
      </c>
      <c r="AN1381" s="0" t="s">
        <v>145</v>
      </c>
      <c r="AO1381" s="0" t="s">
        <v>5514</v>
      </c>
      <c r="AP1381" s="0" t="s">
        <v>5515</v>
      </c>
      <c r="AQ1381" s="0" t="n">
        <v>9</v>
      </c>
      <c r="AR1381" s="0" t="n">
        <v>64</v>
      </c>
      <c r="AS1381" s="0" t="n">
        <v>32</v>
      </c>
      <c r="AV1381" s="0" t="s">
        <v>152</v>
      </c>
      <c r="AW1381" s="0" t="n">
        <f aca="false">COUNTA($BA1381:$EG1381)</f>
        <v>27</v>
      </c>
      <c r="AX1381" s="0" t="n">
        <f aca="false">COUNTIF($BC1381:$EG1381,"D")</f>
        <v>3</v>
      </c>
      <c r="AY1381" s="0" t="n">
        <f aca="false">COUNTIF($BC1381:$EG1381,"R")</f>
        <v>0</v>
      </c>
      <c r="AZ1381" s="2" t="n">
        <f aca="false">IF(DH1381&lt;&gt;"",1,0)+IF(DI1381&lt;&gt;"",1,0)+IF(DK1381&lt;&gt;"",1,0)+IF(DM1381&lt;&gt;"",1,0)+IF(DN1381&lt;&gt;"",1,0)+IF(DO1381&lt;&gt;"",1,0)+IF(DQ1381&lt;&gt;"",1,0)+IF(DR1381&lt;&gt;"",1,0)+IF(DT1381&lt;&gt;"",1,0)+IF(DU1381&lt;&gt;"",1,0)+IF(DV1381&lt;&gt;"",1,0)+IF(DW1381&lt;&gt;"",1,0)+IF(DX1381&lt;&gt;"",1,0)+IF(DZ1381&lt;&gt;"",1,0)+IF(EA1381&lt;&gt;"",1,0)+IF(EB1381&lt;&gt;"",1,0)+IF(EE1381&lt;&gt;"",1,0)</f>
        <v>6</v>
      </c>
      <c r="BA1381" s="2" t="n">
        <f aca="false">COUNTIF($DV1381:$EG1381, "&lt;&gt;")</f>
        <v>3</v>
      </c>
      <c r="BB1381" s="0" t="n">
        <f aca="false">AY1381*AX1381</f>
        <v>0</v>
      </c>
      <c r="BC1381" s="0" t="s">
        <v>153</v>
      </c>
      <c r="BD1381" s="0" t="s">
        <v>153</v>
      </c>
      <c r="BH1381" s="0" t="s">
        <v>153</v>
      </c>
      <c r="BI1381" s="0" t="s">
        <v>153</v>
      </c>
      <c r="BK1381" s="0" t="s">
        <v>153</v>
      </c>
      <c r="BL1381" s="0" t="s">
        <v>153</v>
      </c>
      <c r="BS1381" s="0" t="s">
        <v>153</v>
      </c>
      <c r="BY1381" s="0" t="s">
        <v>162</v>
      </c>
      <c r="CA1381" s="0" t="s">
        <v>153</v>
      </c>
      <c r="CG1381" s="0" t="s">
        <v>153</v>
      </c>
      <c r="CK1381" s="0" t="s">
        <v>153</v>
      </c>
      <c r="CN1381" s="0" t="s">
        <v>153</v>
      </c>
      <c r="CP1381" s="0" t="s">
        <v>153</v>
      </c>
      <c r="CU1381" s="0" t="s">
        <v>162</v>
      </c>
      <c r="CV1381" s="0" t="s">
        <v>153</v>
      </c>
      <c r="CY1381" s="0" t="s">
        <v>153</v>
      </c>
      <c r="DC1381" s="0" t="s">
        <v>153</v>
      </c>
      <c r="DI1381" s="0" t="s">
        <v>153</v>
      </c>
      <c r="DL1381" s="0" t="s">
        <v>153</v>
      </c>
      <c r="DM1381" s="0" t="s">
        <v>162</v>
      </c>
      <c r="DN1381" s="0" t="s">
        <v>153</v>
      </c>
      <c r="DU1381" s="0" t="s">
        <v>153</v>
      </c>
      <c r="DX1381" s="0" t="s">
        <v>153</v>
      </c>
      <c r="EA1381" s="0" t="s">
        <v>153</v>
      </c>
      <c r="EF1381" s="0" t="s">
        <v>153</v>
      </c>
    </row>
    <row r="1382" customFormat="false" ht="13.8" hidden="false" customHeight="false" outlineLevel="0" collapsed="false">
      <c r="A1382" s="0" t="s">
        <v>6373</v>
      </c>
      <c r="B1382" s="0" t="n">
        <v>78</v>
      </c>
      <c r="C1382" s="0" t="n">
        <v>366489</v>
      </c>
      <c r="D1382" s="0" t="s">
        <v>6374</v>
      </c>
      <c r="E1382" s="0" t="s">
        <v>379</v>
      </c>
      <c r="F1382" s="0" t="str">
        <f aca="false">CONCATENATE(D1382," ",LEFT(H1382,4),"T=",AU1382,"D=",AV1382,"R=",AW1382,"M=",AX1382,"L=",AY1382,"B=",AZ1382)</f>
        <v>SIGLER T=D=WARREN-WARD 5R=3M=0L=0B=0</v>
      </c>
      <c r="G1382" s="0" t="s">
        <v>357</v>
      </c>
      <c r="I1382" s="0" t="s">
        <v>6375</v>
      </c>
      <c r="J1382" s="0" t="s">
        <v>6376</v>
      </c>
      <c r="K1382" s="0" t="s">
        <v>143</v>
      </c>
      <c r="M1382" s="0" t="str">
        <f aca="false">RIGHT(N1382,LEN(N1382)-FIND(" ",N1382))</f>
        <v>SURREY POINT CIR SE</v>
      </c>
      <c r="N1382" s="0" t="s">
        <v>6377</v>
      </c>
      <c r="P1382" s="0" t="s">
        <v>145</v>
      </c>
      <c r="Q1382" s="0" t="s">
        <v>146</v>
      </c>
      <c r="R1382" s="0" t="n">
        <v>44484</v>
      </c>
      <c r="AD1382" s="0" t="s">
        <v>147</v>
      </c>
      <c r="AE1382" s="0" t="s">
        <v>148</v>
      </c>
      <c r="AH1382" s="0" t="n">
        <v>14</v>
      </c>
      <c r="AI1382" s="0" t="n">
        <v>11</v>
      </c>
      <c r="AJ1382" s="0" t="s">
        <v>755</v>
      </c>
      <c r="AM1382" s="0" t="s">
        <v>756</v>
      </c>
      <c r="AN1382" s="0" t="s">
        <v>145</v>
      </c>
      <c r="AO1382" s="0" t="s">
        <v>5514</v>
      </c>
      <c r="AP1382" s="0" t="s">
        <v>5515</v>
      </c>
      <c r="AQ1382" s="0" t="n">
        <v>9</v>
      </c>
      <c r="AR1382" s="0" t="n">
        <v>64</v>
      </c>
      <c r="AS1382" s="0" t="n">
        <v>32</v>
      </c>
      <c r="AV1382" s="0" t="s">
        <v>152</v>
      </c>
      <c r="AW1382" s="0" t="n">
        <f aca="false">COUNTA($BA1382:$EG1382)</f>
        <v>3</v>
      </c>
      <c r="AX1382" s="0" t="n">
        <f aca="false">COUNTIF($BC1382:$EG1382,"D")</f>
        <v>0</v>
      </c>
      <c r="AY1382" s="0" t="n">
        <f aca="false">COUNTIF($BC1382:$EG1382,"R")</f>
        <v>0</v>
      </c>
      <c r="AZ1382" s="2" t="n">
        <f aca="false">IF(DH1382&lt;&gt;"",1,0)+IF(DI1382&lt;&gt;"",1,0)+IF(DK1382&lt;&gt;"",1,0)+IF(DM1382&lt;&gt;"",1,0)+IF(DN1382&lt;&gt;"",1,0)+IF(DO1382&lt;&gt;"",1,0)+IF(DQ1382&lt;&gt;"",1,0)+IF(DR1382&lt;&gt;"",1,0)+IF(DT1382&lt;&gt;"",1,0)+IF(DU1382&lt;&gt;"",1,0)+IF(DV1382&lt;&gt;"",1,0)+IF(DW1382&lt;&gt;"",1,0)+IF(DX1382&lt;&gt;"",1,0)+IF(DZ1382&lt;&gt;"",1,0)+IF(EA1382&lt;&gt;"",1,0)+IF(EB1382&lt;&gt;"",1,0)+IF(EE1382&lt;&gt;"",1,0)</f>
        <v>0</v>
      </c>
      <c r="BA1382" s="2" t="n">
        <f aca="false">COUNTIF($DV1382:$EG1382, "&lt;&gt;")</f>
        <v>1</v>
      </c>
      <c r="BB1382" s="0" t="n">
        <f aca="false">AY1382*AX1382</f>
        <v>0</v>
      </c>
      <c r="EF1382" s="0" t="s">
        <v>153</v>
      </c>
    </row>
    <row r="1383" customFormat="false" ht="13.8" hidden="false" customHeight="false" outlineLevel="0" collapsed="false">
      <c r="A1383" s="0" t="s">
        <v>6378</v>
      </c>
      <c r="B1383" s="0" t="n">
        <v>78</v>
      </c>
      <c r="C1383" s="0" t="n">
        <v>459693</v>
      </c>
      <c r="D1383" s="0" t="s">
        <v>1333</v>
      </c>
      <c r="E1383" s="0" t="s">
        <v>2515</v>
      </c>
      <c r="F1383" s="0" t="str">
        <f aca="false">CONCATENATE(D1383," ",LEFT(H1383,4),"T=",AU1383,"D=",AV1383,"R=",AW1383,"M=",AX1383,"L=",AY1383,"B=",AZ1383)</f>
        <v>PATTERSON T=D=WARREN-WARD 5R=20M=5L=0B=6</v>
      </c>
      <c r="G1383" s="0" t="s">
        <v>220</v>
      </c>
      <c r="I1383" s="0" t="s">
        <v>6379</v>
      </c>
      <c r="J1383" s="0" t="s">
        <v>6380</v>
      </c>
      <c r="K1383" s="0" t="s">
        <v>143</v>
      </c>
      <c r="L1383" s="0" t="s">
        <v>162</v>
      </c>
      <c r="M1383" s="0" t="str">
        <f aca="false">RIGHT(N1383,LEN(N1383)-FIND(" ",N1383))</f>
        <v>SURREY POINT CIR SE</v>
      </c>
      <c r="N1383" s="0" t="s">
        <v>6381</v>
      </c>
      <c r="P1383" s="0" t="s">
        <v>145</v>
      </c>
      <c r="Q1383" s="0" t="s">
        <v>146</v>
      </c>
      <c r="R1383" s="0" t="n">
        <v>44484</v>
      </c>
      <c r="AD1383" s="0" t="s">
        <v>147</v>
      </c>
      <c r="AE1383" s="0" t="s">
        <v>148</v>
      </c>
      <c r="AH1383" s="0" t="n">
        <v>14</v>
      </c>
      <c r="AI1383" s="0" t="n">
        <v>11</v>
      </c>
      <c r="AJ1383" s="0" t="s">
        <v>755</v>
      </c>
      <c r="AM1383" s="0" t="s">
        <v>756</v>
      </c>
      <c r="AN1383" s="0" t="s">
        <v>145</v>
      </c>
      <c r="AO1383" s="0" t="s">
        <v>5514</v>
      </c>
      <c r="AP1383" s="0" t="s">
        <v>5515</v>
      </c>
      <c r="AQ1383" s="0" t="n">
        <v>9</v>
      </c>
      <c r="AR1383" s="0" t="n">
        <v>64</v>
      </c>
      <c r="AS1383" s="0" t="n">
        <v>32</v>
      </c>
      <c r="AV1383" s="0" t="s">
        <v>152</v>
      </c>
      <c r="AW1383" s="0" t="n">
        <f aca="false">COUNTA($BA1383:$EG1383)</f>
        <v>20</v>
      </c>
      <c r="AX1383" s="0" t="n">
        <f aca="false">COUNTIF($BC1383:$EG1383,"D")</f>
        <v>5</v>
      </c>
      <c r="AY1383" s="0" t="n">
        <f aca="false">COUNTIF($BC1383:$EG1383,"R")</f>
        <v>0</v>
      </c>
      <c r="AZ1383" s="2" t="n">
        <f aca="false">IF(DH1383&lt;&gt;"",1,0)+IF(DI1383&lt;&gt;"",1,0)+IF(DK1383&lt;&gt;"",1,0)+IF(DM1383&lt;&gt;"",1,0)+IF(DN1383&lt;&gt;"",1,0)+IF(DO1383&lt;&gt;"",1,0)+IF(DQ1383&lt;&gt;"",1,0)+IF(DR1383&lt;&gt;"",1,0)+IF(DT1383&lt;&gt;"",1,0)+IF(DU1383&lt;&gt;"",1,0)+IF(DV1383&lt;&gt;"",1,0)+IF(DW1383&lt;&gt;"",1,0)+IF(DX1383&lt;&gt;"",1,0)+IF(DZ1383&lt;&gt;"",1,0)+IF(EA1383&lt;&gt;"",1,0)+IF(EB1383&lt;&gt;"",1,0)+IF(EE1383&lt;&gt;"",1,0)</f>
        <v>6</v>
      </c>
      <c r="BA1383" s="2" t="n">
        <f aca="false">COUNTIF($DV1383:$EG1383, "&lt;&gt;")</f>
        <v>4</v>
      </c>
      <c r="BB1383" s="0" t="n">
        <f aca="false">AY1383*AX1383</f>
        <v>0</v>
      </c>
      <c r="CA1383" s="0" t="s">
        <v>153</v>
      </c>
      <c r="CG1383" s="0" t="s">
        <v>153</v>
      </c>
      <c r="CK1383" s="0" t="s">
        <v>153</v>
      </c>
      <c r="CN1383" s="0" t="s">
        <v>153</v>
      </c>
      <c r="CP1383" s="0" t="s">
        <v>153</v>
      </c>
      <c r="CT1383" s="0" t="s">
        <v>153</v>
      </c>
      <c r="CY1383" s="0" t="s">
        <v>153</v>
      </c>
      <c r="CZ1383" s="0" t="s">
        <v>162</v>
      </c>
      <c r="DC1383" s="0" t="s">
        <v>153</v>
      </c>
      <c r="DI1383" s="0" t="s">
        <v>153</v>
      </c>
      <c r="DM1383" s="0" t="s">
        <v>162</v>
      </c>
      <c r="DN1383" s="0" t="s">
        <v>153</v>
      </c>
      <c r="DS1383" s="0" t="s">
        <v>162</v>
      </c>
      <c r="DU1383" s="0" t="s">
        <v>153</v>
      </c>
      <c r="DW1383" s="0" t="s">
        <v>162</v>
      </c>
      <c r="DX1383" s="0" t="s">
        <v>153</v>
      </c>
      <c r="ED1383" s="0" t="s">
        <v>162</v>
      </c>
      <c r="EF1383" s="0" t="s">
        <v>153</v>
      </c>
    </row>
    <row r="1384" customFormat="false" ht="13.8" hidden="false" customHeight="false" outlineLevel="0" collapsed="false">
      <c r="A1384" s="0" t="s">
        <v>6382</v>
      </c>
      <c r="B1384" s="0" t="n">
        <v>78</v>
      </c>
      <c r="C1384" s="0" t="n">
        <v>456395</v>
      </c>
      <c r="D1384" s="0" t="s">
        <v>6383</v>
      </c>
      <c r="E1384" s="0" t="s">
        <v>745</v>
      </c>
      <c r="F1384" s="0" t="str">
        <f aca="false">CONCATENATE(D1384," ",LEFT(H1384,4),"T=",AU1384,"D=",AV1384,"R=",AW1384,"M=",AX1384,"L=",AY1384,"B=",AZ1384)</f>
        <v>SCHEITRUMPF T=D=WARREN-WARD 5R=30M=6L=0B=6</v>
      </c>
      <c r="G1384" s="0" t="s">
        <v>982</v>
      </c>
      <c r="I1384" s="0" t="s">
        <v>6384</v>
      </c>
      <c r="J1384" s="0" t="s">
        <v>6385</v>
      </c>
      <c r="K1384" s="0" t="s">
        <v>143</v>
      </c>
      <c r="L1384" s="0" t="s">
        <v>162</v>
      </c>
      <c r="M1384" s="0" t="str">
        <f aca="false">RIGHT(N1384,LEN(N1384)-FIND(" ",N1384))</f>
        <v>SURREY POINT CIR SE</v>
      </c>
      <c r="N1384" s="0" t="s">
        <v>6386</v>
      </c>
      <c r="P1384" s="0" t="s">
        <v>145</v>
      </c>
      <c r="Q1384" s="0" t="s">
        <v>146</v>
      </c>
      <c r="R1384" s="0" t="n">
        <v>44484</v>
      </c>
      <c r="AD1384" s="0" t="s">
        <v>147</v>
      </c>
      <c r="AE1384" s="0" t="s">
        <v>148</v>
      </c>
      <c r="AH1384" s="0" t="n">
        <v>14</v>
      </c>
      <c r="AI1384" s="0" t="n">
        <v>11</v>
      </c>
      <c r="AJ1384" s="0" t="s">
        <v>755</v>
      </c>
      <c r="AM1384" s="0" t="s">
        <v>756</v>
      </c>
      <c r="AN1384" s="0" t="s">
        <v>145</v>
      </c>
      <c r="AO1384" s="0" t="s">
        <v>5514</v>
      </c>
      <c r="AP1384" s="0" t="s">
        <v>5515</v>
      </c>
      <c r="AQ1384" s="0" t="n">
        <v>9</v>
      </c>
      <c r="AR1384" s="0" t="n">
        <v>64</v>
      </c>
      <c r="AS1384" s="0" t="n">
        <v>32</v>
      </c>
      <c r="AV1384" s="0" t="s">
        <v>152</v>
      </c>
      <c r="AW1384" s="0" t="n">
        <f aca="false">COUNTA($BA1384:$EG1384)</f>
        <v>30</v>
      </c>
      <c r="AX1384" s="0" t="n">
        <f aca="false">COUNTIF($BC1384:$EG1384,"D")</f>
        <v>6</v>
      </c>
      <c r="AY1384" s="0" t="n">
        <f aca="false">COUNTIF($BC1384:$EG1384,"R")</f>
        <v>0</v>
      </c>
      <c r="AZ1384" s="2" t="n">
        <f aca="false">IF(DH1384&lt;&gt;"",1,0)+IF(DI1384&lt;&gt;"",1,0)+IF(DK1384&lt;&gt;"",1,0)+IF(DM1384&lt;&gt;"",1,0)+IF(DN1384&lt;&gt;"",1,0)+IF(DO1384&lt;&gt;"",1,0)+IF(DQ1384&lt;&gt;"",1,0)+IF(DR1384&lt;&gt;"",1,0)+IF(DT1384&lt;&gt;"",1,0)+IF(DU1384&lt;&gt;"",1,0)+IF(DV1384&lt;&gt;"",1,0)+IF(DW1384&lt;&gt;"",1,0)+IF(DX1384&lt;&gt;"",1,0)+IF(DZ1384&lt;&gt;"",1,0)+IF(EA1384&lt;&gt;"",1,0)+IF(EB1384&lt;&gt;"",1,0)+IF(EE1384&lt;&gt;"",1,0)</f>
        <v>6</v>
      </c>
      <c r="BA1384" s="2" t="n">
        <f aca="false">COUNTIF($DV1384:$EG1384, "&lt;&gt;")</f>
        <v>3</v>
      </c>
      <c r="BB1384" s="0" t="n">
        <f aca="false">AY1384*AX1384</f>
        <v>0</v>
      </c>
      <c r="BC1384" s="0" t="s">
        <v>153</v>
      </c>
      <c r="BD1384" s="0" t="s">
        <v>153</v>
      </c>
      <c r="BE1384" s="0" t="s">
        <v>153</v>
      </c>
      <c r="BK1384" s="0" t="s">
        <v>153</v>
      </c>
      <c r="BL1384" s="0" t="s">
        <v>153</v>
      </c>
      <c r="BP1384" s="0" t="s">
        <v>153</v>
      </c>
      <c r="BS1384" s="0" t="s">
        <v>153</v>
      </c>
      <c r="BV1384" s="0" t="s">
        <v>153</v>
      </c>
      <c r="BY1384" s="0" t="s">
        <v>162</v>
      </c>
      <c r="CA1384" s="0" t="s">
        <v>153</v>
      </c>
      <c r="CK1384" s="0" t="s">
        <v>153</v>
      </c>
      <c r="CL1384" s="0" t="s">
        <v>162</v>
      </c>
      <c r="CN1384" s="0" t="s">
        <v>153</v>
      </c>
      <c r="CP1384" s="0" t="s">
        <v>153</v>
      </c>
      <c r="CV1384" s="0" t="s">
        <v>153</v>
      </c>
      <c r="CY1384" s="0" t="s">
        <v>153</v>
      </c>
      <c r="DC1384" s="0" t="s">
        <v>153</v>
      </c>
      <c r="DF1384" s="0" t="s">
        <v>153</v>
      </c>
      <c r="DG1384" s="0" t="s">
        <v>162</v>
      </c>
      <c r="DI1384" s="0" t="s">
        <v>153</v>
      </c>
      <c r="DL1384" s="0" t="s">
        <v>153</v>
      </c>
      <c r="DM1384" s="0" t="s">
        <v>162</v>
      </c>
      <c r="DN1384" s="0" t="s">
        <v>153</v>
      </c>
      <c r="DO1384" s="0" t="s">
        <v>162</v>
      </c>
      <c r="DU1384" s="0" t="s">
        <v>153</v>
      </c>
      <c r="EA1384" s="0" t="s">
        <v>153</v>
      </c>
      <c r="ED1384" s="0" t="s">
        <v>162</v>
      </c>
      <c r="EF1384" s="0" t="s">
        <v>153</v>
      </c>
    </row>
    <row r="1385" customFormat="false" ht="13.8" hidden="false" customHeight="false" outlineLevel="0" collapsed="false">
      <c r="A1385" s="0" t="s">
        <v>6387</v>
      </c>
      <c r="B1385" s="0" t="n">
        <v>78</v>
      </c>
      <c r="C1385" s="0" t="n">
        <v>149651</v>
      </c>
      <c r="D1385" s="0" t="s">
        <v>6383</v>
      </c>
      <c r="E1385" s="0" t="s">
        <v>745</v>
      </c>
      <c r="F1385" s="0" t="str">
        <f aca="false">CONCATENATE(D1385," ",LEFT(H1385,4),"T=",AU1385,"D=",AV1385,"R=",AW1385,"M=",AX1385,"L=",AY1385,"B=",AZ1385)</f>
        <v>SCHEITRUMPF T=D=WARREN-WARD 5R=26M=5L=0B=5</v>
      </c>
      <c r="G1385" s="0" t="s">
        <v>812</v>
      </c>
      <c r="I1385" s="0" t="s">
        <v>6388</v>
      </c>
      <c r="J1385" s="0" t="s">
        <v>5241</v>
      </c>
      <c r="K1385" s="0" t="s">
        <v>143</v>
      </c>
      <c r="M1385" s="0" t="str">
        <f aca="false">RIGHT(N1385,LEN(N1385)-FIND(" ",N1385))</f>
        <v>SURREY POINT CIR SE</v>
      </c>
      <c r="N1385" s="0" t="s">
        <v>6386</v>
      </c>
      <c r="P1385" s="0" t="s">
        <v>145</v>
      </c>
      <c r="Q1385" s="0" t="s">
        <v>146</v>
      </c>
      <c r="R1385" s="0" t="n">
        <v>44484</v>
      </c>
      <c r="AD1385" s="0" t="s">
        <v>147</v>
      </c>
      <c r="AE1385" s="0" t="s">
        <v>148</v>
      </c>
      <c r="AH1385" s="0" t="n">
        <v>14</v>
      </c>
      <c r="AI1385" s="0" t="n">
        <v>11</v>
      </c>
      <c r="AJ1385" s="0" t="s">
        <v>755</v>
      </c>
      <c r="AM1385" s="0" t="s">
        <v>756</v>
      </c>
      <c r="AN1385" s="0" t="s">
        <v>145</v>
      </c>
      <c r="AO1385" s="0" t="s">
        <v>5514</v>
      </c>
      <c r="AP1385" s="0" t="s">
        <v>5515</v>
      </c>
      <c r="AQ1385" s="0" t="n">
        <v>9</v>
      </c>
      <c r="AR1385" s="0" t="n">
        <v>64</v>
      </c>
      <c r="AS1385" s="0" t="n">
        <v>32</v>
      </c>
      <c r="AV1385" s="0" t="s">
        <v>152</v>
      </c>
      <c r="AW1385" s="0" t="n">
        <f aca="false">COUNTA($BA1385:$EG1385)</f>
        <v>26</v>
      </c>
      <c r="AX1385" s="0" t="n">
        <f aca="false">COUNTIF($BC1385:$EG1385,"D")</f>
        <v>5</v>
      </c>
      <c r="AY1385" s="0" t="n">
        <f aca="false">COUNTIF($BC1385:$EG1385,"R")</f>
        <v>0</v>
      </c>
      <c r="AZ1385" s="2" t="n">
        <f aca="false">IF(DH1385&lt;&gt;"",1,0)+IF(DI1385&lt;&gt;"",1,0)+IF(DK1385&lt;&gt;"",1,0)+IF(DM1385&lt;&gt;"",1,0)+IF(DN1385&lt;&gt;"",1,0)+IF(DO1385&lt;&gt;"",1,0)+IF(DQ1385&lt;&gt;"",1,0)+IF(DR1385&lt;&gt;"",1,0)+IF(DT1385&lt;&gt;"",1,0)+IF(DU1385&lt;&gt;"",1,0)+IF(DV1385&lt;&gt;"",1,0)+IF(DW1385&lt;&gt;"",1,0)+IF(DX1385&lt;&gt;"",1,0)+IF(DZ1385&lt;&gt;"",1,0)+IF(EA1385&lt;&gt;"",1,0)+IF(EB1385&lt;&gt;"",1,0)+IF(EE1385&lt;&gt;"",1,0)</f>
        <v>5</v>
      </c>
      <c r="BA1385" s="2" t="n">
        <f aca="false">COUNTIF($DV1385:$EG1385, "&lt;&gt;")</f>
        <v>2</v>
      </c>
      <c r="BB1385" s="0" t="n">
        <f aca="false">AY1385*AX1385</f>
        <v>0</v>
      </c>
      <c r="BD1385" s="0" t="s">
        <v>153</v>
      </c>
      <c r="BF1385" s="0" t="s">
        <v>153</v>
      </c>
      <c r="BH1385" s="0" t="s">
        <v>153</v>
      </c>
      <c r="BJ1385" s="0" t="s">
        <v>153</v>
      </c>
      <c r="BK1385" s="0" t="s">
        <v>153</v>
      </c>
      <c r="BL1385" s="0" t="s">
        <v>153</v>
      </c>
      <c r="BS1385" s="0" t="s">
        <v>153</v>
      </c>
      <c r="BV1385" s="0" t="s">
        <v>153</v>
      </c>
      <c r="BY1385" s="0" t="s">
        <v>162</v>
      </c>
      <c r="CA1385" s="0" t="s">
        <v>153</v>
      </c>
      <c r="CC1385" s="0" t="s">
        <v>162</v>
      </c>
      <c r="CL1385" s="0" t="s">
        <v>162</v>
      </c>
      <c r="CP1385" s="0" t="s">
        <v>153</v>
      </c>
      <c r="CY1385" s="0" t="s">
        <v>153</v>
      </c>
      <c r="DC1385" s="0" t="s">
        <v>153</v>
      </c>
      <c r="DF1385" s="0" t="s">
        <v>153</v>
      </c>
      <c r="DG1385" s="0" t="s">
        <v>162</v>
      </c>
      <c r="DI1385" s="0" t="s">
        <v>153</v>
      </c>
      <c r="DL1385" s="0" t="s">
        <v>153</v>
      </c>
      <c r="DM1385" s="0" t="s">
        <v>162</v>
      </c>
      <c r="DN1385" s="0" t="s">
        <v>153</v>
      </c>
      <c r="DU1385" s="0" t="s">
        <v>153</v>
      </c>
      <c r="EA1385" s="0" t="s">
        <v>153</v>
      </c>
      <c r="EF1385" s="0" t="s">
        <v>153</v>
      </c>
    </row>
    <row r="1386" customFormat="false" ht="13.8" hidden="false" customHeight="false" outlineLevel="0" collapsed="false">
      <c r="A1386" s="0" t="s">
        <v>6389</v>
      </c>
      <c r="B1386" s="0" t="n">
        <v>78</v>
      </c>
      <c r="C1386" s="0" t="n">
        <v>391552</v>
      </c>
      <c r="D1386" s="0" t="s">
        <v>6390</v>
      </c>
      <c r="E1386" s="0" t="s">
        <v>211</v>
      </c>
      <c r="F1386" s="0" t="str">
        <f aca="false">CONCATENATE(D1386," ",LEFT(H1386,4),"T=",AU1386,"D=",AV1386,"R=",AW1386,"M=",AX1386,"L=",AY1386,"B=",AZ1386)</f>
        <v>SHIMBORSKE T=D=WARREN-WARD 5R=41M=8L=0B=6</v>
      </c>
      <c r="G1386" s="0" t="s">
        <v>176</v>
      </c>
      <c r="I1386" s="0" t="s">
        <v>1133</v>
      </c>
      <c r="J1386" s="0" t="s">
        <v>6391</v>
      </c>
      <c r="K1386" s="0" t="s">
        <v>143</v>
      </c>
      <c r="L1386" s="0" t="s">
        <v>162</v>
      </c>
      <c r="M1386" s="0" t="str">
        <f aca="false">RIGHT(N1386,LEN(N1386)-FIND(" ",N1386))</f>
        <v>SURREY POINT CIR SE</v>
      </c>
      <c r="N1386" s="0" t="s">
        <v>6392</v>
      </c>
      <c r="P1386" s="0" t="s">
        <v>145</v>
      </c>
      <c r="Q1386" s="0" t="s">
        <v>146</v>
      </c>
      <c r="R1386" s="0" t="n">
        <v>44484</v>
      </c>
      <c r="AD1386" s="0" t="s">
        <v>147</v>
      </c>
      <c r="AE1386" s="0" t="s">
        <v>148</v>
      </c>
      <c r="AH1386" s="0" t="n">
        <v>14</v>
      </c>
      <c r="AI1386" s="0" t="n">
        <v>11</v>
      </c>
      <c r="AJ1386" s="0" t="s">
        <v>755</v>
      </c>
      <c r="AM1386" s="0" t="s">
        <v>756</v>
      </c>
      <c r="AN1386" s="0" t="s">
        <v>145</v>
      </c>
      <c r="AO1386" s="0" t="s">
        <v>5514</v>
      </c>
      <c r="AP1386" s="0" t="s">
        <v>5515</v>
      </c>
      <c r="AQ1386" s="0" t="n">
        <v>9</v>
      </c>
      <c r="AR1386" s="0" t="n">
        <v>64</v>
      </c>
      <c r="AS1386" s="0" t="n">
        <v>32</v>
      </c>
      <c r="AV1386" s="0" t="s">
        <v>152</v>
      </c>
      <c r="AW1386" s="0" t="n">
        <f aca="false">COUNTA($BA1386:$EG1386)</f>
        <v>41</v>
      </c>
      <c r="AX1386" s="0" t="n">
        <f aca="false">COUNTIF($BC1386:$EG1386,"D")</f>
        <v>8</v>
      </c>
      <c r="AY1386" s="0" t="n">
        <f aca="false">COUNTIF($BC1386:$EG1386,"R")</f>
        <v>0</v>
      </c>
      <c r="AZ1386" s="2" t="n">
        <f aca="false">IF(DH1386&lt;&gt;"",1,0)+IF(DI1386&lt;&gt;"",1,0)+IF(DK1386&lt;&gt;"",1,0)+IF(DM1386&lt;&gt;"",1,0)+IF(DN1386&lt;&gt;"",1,0)+IF(DO1386&lt;&gt;"",1,0)+IF(DQ1386&lt;&gt;"",1,0)+IF(DR1386&lt;&gt;"",1,0)+IF(DT1386&lt;&gt;"",1,0)+IF(DU1386&lt;&gt;"",1,0)+IF(DV1386&lt;&gt;"",1,0)+IF(DW1386&lt;&gt;"",1,0)+IF(DX1386&lt;&gt;"",1,0)+IF(DZ1386&lt;&gt;"",1,0)+IF(EA1386&lt;&gt;"",1,0)+IF(EB1386&lt;&gt;"",1,0)+IF(EE1386&lt;&gt;"",1,0)</f>
        <v>6</v>
      </c>
      <c r="BA1386" s="2" t="n">
        <f aca="false">COUNTIF($DV1386:$EG1386, "&lt;&gt;")</f>
        <v>3</v>
      </c>
      <c r="BB1386" s="0" t="n">
        <f aca="false">AY1386*AX1386</f>
        <v>0</v>
      </c>
      <c r="BC1386" s="0" t="s">
        <v>153</v>
      </c>
      <c r="BD1386" s="0" t="s">
        <v>153</v>
      </c>
      <c r="BE1386" s="0" t="s">
        <v>153</v>
      </c>
      <c r="BF1386" s="0" t="s">
        <v>153</v>
      </c>
      <c r="BG1386" s="0" t="s">
        <v>153</v>
      </c>
      <c r="BH1386" s="0" t="s">
        <v>153</v>
      </c>
      <c r="BI1386" s="0" t="s">
        <v>153</v>
      </c>
      <c r="BJ1386" s="0" t="s">
        <v>153</v>
      </c>
      <c r="BK1386" s="0" t="s">
        <v>153</v>
      </c>
      <c r="BL1386" s="0" t="s">
        <v>153</v>
      </c>
      <c r="BP1386" s="0" t="s">
        <v>153</v>
      </c>
      <c r="BR1386" s="0" t="s">
        <v>153</v>
      </c>
      <c r="BS1386" s="0" t="s">
        <v>153</v>
      </c>
      <c r="BV1386" s="0" t="s">
        <v>153</v>
      </c>
      <c r="BY1386" s="0" t="s">
        <v>162</v>
      </c>
      <c r="CA1386" s="0" t="s">
        <v>153</v>
      </c>
      <c r="CG1386" s="0" t="s">
        <v>153</v>
      </c>
      <c r="CH1386" s="0" t="s">
        <v>162</v>
      </c>
      <c r="CK1386" s="0" t="s">
        <v>153</v>
      </c>
      <c r="CL1386" s="0" t="s">
        <v>162</v>
      </c>
      <c r="CN1386" s="0" t="s">
        <v>153</v>
      </c>
      <c r="CP1386" s="0" t="s">
        <v>153</v>
      </c>
      <c r="CT1386" s="0" t="s">
        <v>153</v>
      </c>
      <c r="CV1386" s="0" t="s">
        <v>153</v>
      </c>
      <c r="CY1386" s="0" t="s">
        <v>153</v>
      </c>
      <c r="CZ1386" s="0" t="s">
        <v>162</v>
      </c>
      <c r="DC1386" s="0" t="s">
        <v>153</v>
      </c>
      <c r="DF1386" s="0" t="s">
        <v>153</v>
      </c>
      <c r="DG1386" s="0" t="s">
        <v>162</v>
      </c>
      <c r="DI1386" s="0" t="s">
        <v>153</v>
      </c>
      <c r="DJ1386" s="0" t="s">
        <v>162</v>
      </c>
      <c r="DL1386" s="0" t="s">
        <v>153</v>
      </c>
      <c r="DM1386" s="0" t="s">
        <v>162</v>
      </c>
      <c r="DN1386" s="0" t="s">
        <v>153</v>
      </c>
      <c r="DS1386" s="0" t="s">
        <v>162</v>
      </c>
      <c r="DU1386" s="0" t="s">
        <v>153</v>
      </c>
      <c r="DX1386" s="0" t="s">
        <v>153</v>
      </c>
      <c r="EA1386" s="0" t="s">
        <v>153</v>
      </c>
      <c r="EF1386" s="0" t="s">
        <v>153</v>
      </c>
    </row>
    <row r="1387" customFormat="false" ht="13.8" hidden="false" customHeight="false" outlineLevel="0" collapsed="false">
      <c r="A1387" s="0" t="s">
        <v>6393</v>
      </c>
      <c r="B1387" s="0" t="n">
        <v>78</v>
      </c>
      <c r="C1387" s="0" t="n">
        <v>392842</v>
      </c>
      <c r="D1387" s="0" t="s">
        <v>6394</v>
      </c>
      <c r="E1387" s="0" t="s">
        <v>357</v>
      </c>
      <c r="F1387" s="0" t="str">
        <f aca="false">CONCATENATE(D1387," ",LEFT(H1387,4),"T=",AU1387,"D=",AV1387,"R=",AW1387,"M=",AX1387,"L=",AY1387,"B=",AZ1387)</f>
        <v>MONREAN T=D=WARREN-WARD 5R=30M=4L=0B=5</v>
      </c>
      <c r="I1387" s="0" t="s">
        <v>6395</v>
      </c>
      <c r="J1387" s="0" t="s">
        <v>229</v>
      </c>
      <c r="K1387" s="0" t="s">
        <v>143</v>
      </c>
      <c r="L1387" s="0" t="s">
        <v>162</v>
      </c>
      <c r="M1387" s="0" t="str">
        <f aca="false">RIGHT(N1387,LEN(N1387)-FIND(" ",N1387))</f>
        <v>ROSEWAY AVE SE</v>
      </c>
      <c r="N1387" s="0" t="s">
        <v>6396</v>
      </c>
      <c r="P1387" s="0" t="s">
        <v>145</v>
      </c>
      <c r="Q1387" s="0" t="s">
        <v>146</v>
      </c>
      <c r="R1387" s="0" t="n">
        <v>44484</v>
      </c>
      <c r="AD1387" s="0" t="s">
        <v>147</v>
      </c>
      <c r="AE1387" s="0" t="s">
        <v>148</v>
      </c>
      <c r="AH1387" s="0" t="n">
        <v>14</v>
      </c>
      <c r="AI1387" s="0" t="n">
        <v>11</v>
      </c>
      <c r="AJ1387" s="0" t="s">
        <v>755</v>
      </c>
      <c r="AM1387" s="0" t="s">
        <v>756</v>
      </c>
      <c r="AN1387" s="0" t="s">
        <v>145</v>
      </c>
      <c r="AO1387" s="0" t="s">
        <v>5514</v>
      </c>
      <c r="AP1387" s="0" t="s">
        <v>5515</v>
      </c>
      <c r="AQ1387" s="0" t="n">
        <v>9</v>
      </c>
      <c r="AR1387" s="0" t="n">
        <v>64</v>
      </c>
      <c r="AS1387" s="0" t="n">
        <v>32</v>
      </c>
      <c r="AV1387" s="0" t="s">
        <v>152</v>
      </c>
      <c r="AW1387" s="0" t="n">
        <f aca="false">COUNTA($BA1387:$EG1387)</f>
        <v>30</v>
      </c>
      <c r="AX1387" s="0" t="n">
        <f aca="false">COUNTIF($BC1387:$EG1387,"D")</f>
        <v>4</v>
      </c>
      <c r="AY1387" s="0" t="n">
        <f aca="false">COUNTIF($BC1387:$EG1387,"R")</f>
        <v>0</v>
      </c>
      <c r="AZ1387" s="2" t="n">
        <f aca="false">IF(DH1387&lt;&gt;"",1,0)+IF(DI1387&lt;&gt;"",1,0)+IF(DK1387&lt;&gt;"",1,0)+IF(DM1387&lt;&gt;"",1,0)+IF(DN1387&lt;&gt;"",1,0)+IF(DO1387&lt;&gt;"",1,0)+IF(DQ1387&lt;&gt;"",1,0)+IF(DR1387&lt;&gt;"",1,0)+IF(DT1387&lt;&gt;"",1,0)+IF(DU1387&lt;&gt;"",1,0)+IF(DV1387&lt;&gt;"",1,0)+IF(DW1387&lt;&gt;"",1,0)+IF(DX1387&lt;&gt;"",1,0)+IF(DZ1387&lt;&gt;"",1,0)+IF(EA1387&lt;&gt;"",1,0)+IF(EB1387&lt;&gt;"",1,0)+IF(EE1387&lt;&gt;"",1,0)</f>
        <v>5</v>
      </c>
      <c r="BA1387" s="2" t="n">
        <f aca="false">COUNTIF($DV1387:$EG1387, "&lt;&gt;")</f>
        <v>3</v>
      </c>
      <c r="BB1387" s="0" t="n">
        <f aca="false">AY1387*AX1387</f>
        <v>0</v>
      </c>
      <c r="BC1387" s="0" t="s">
        <v>153</v>
      </c>
      <c r="BD1387" s="0" t="s">
        <v>153</v>
      </c>
      <c r="BE1387" s="0" t="s">
        <v>153</v>
      </c>
      <c r="BF1387" s="0" t="s">
        <v>153</v>
      </c>
      <c r="BH1387" s="0" t="s">
        <v>153</v>
      </c>
      <c r="BI1387" s="0" t="s">
        <v>153</v>
      </c>
      <c r="BJ1387" s="0" t="s">
        <v>153</v>
      </c>
      <c r="BK1387" s="0" t="s">
        <v>153</v>
      </c>
      <c r="BL1387" s="0" t="s">
        <v>153</v>
      </c>
      <c r="BR1387" s="0" t="s">
        <v>153</v>
      </c>
      <c r="BS1387" s="0" t="s">
        <v>153</v>
      </c>
      <c r="BV1387" s="0" t="s">
        <v>153</v>
      </c>
      <c r="CK1387" s="0" t="s">
        <v>153</v>
      </c>
      <c r="CL1387" s="0" t="s">
        <v>162</v>
      </c>
      <c r="CN1387" s="0" t="s">
        <v>153</v>
      </c>
      <c r="CP1387" s="0" t="s">
        <v>153</v>
      </c>
      <c r="CW1387" s="0" t="s">
        <v>162</v>
      </c>
      <c r="CY1387" s="0" t="s">
        <v>153</v>
      </c>
      <c r="CZ1387" s="0" t="s">
        <v>162</v>
      </c>
      <c r="DC1387" s="0" t="s">
        <v>153</v>
      </c>
      <c r="DF1387" s="0" t="s">
        <v>153</v>
      </c>
      <c r="DI1387" s="0" t="s">
        <v>153</v>
      </c>
      <c r="DL1387" s="0" t="s">
        <v>153</v>
      </c>
      <c r="DN1387" s="0" t="s">
        <v>153</v>
      </c>
      <c r="DU1387" s="0" t="s">
        <v>153</v>
      </c>
      <c r="DW1387" s="0" t="s">
        <v>162</v>
      </c>
      <c r="EA1387" s="0" t="s">
        <v>153</v>
      </c>
      <c r="EF1387" s="0" t="s">
        <v>153</v>
      </c>
    </row>
    <row r="1388" customFormat="false" ht="13.8" hidden="false" customHeight="false" outlineLevel="0" collapsed="false">
      <c r="A1388" s="0" t="s">
        <v>6397</v>
      </c>
      <c r="B1388" s="0" t="n">
        <v>78</v>
      </c>
      <c r="C1388" s="0" t="n">
        <v>359911</v>
      </c>
      <c r="D1388" s="0" t="s">
        <v>6398</v>
      </c>
      <c r="E1388" s="0" t="s">
        <v>6399</v>
      </c>
      <c r="F1388" s="0" t="str">
        <f aca="false">CONCATENATE(D1388," ",LEFT(H1388,4),"T=",AU1388,"D=",AV1388,"R=",AW1388,"M=",AX1388,"L=",AY1388,"B=",AZ1388)</f>
        <v>LARKINS T=D=WARREN-WARD 5R=15M=2L=1B=1</v>
      </c>
      <c r="G1388" s="0" t="s">
        <v>931</v>
      </c>
      <c r="I1388" s="0" t="s">
        <v>6400</v>
      </c>
      <c r="J1388" s="0" t="s">
        <v>6401</v>
      </c>
      <c r="K1388" s="0" t="s">
        <v>143</v>
      </c>
      <c r="M1388" s="0" t="str">
        <f aca="false">RIGHT(N1388,LEN(N1388)-FIND(" ",N1388))</f>
        <v>ROSEWAY AVE SE</v>
      </c>
      <c r="N1388" s="0" t="s">
        <v>6396</v>
      </c>
      <c r="P1388" s="0" t="s">
        <v>145</v>
      </c>
      <c r="Q1388" s="0" t="s">
        <v>146</v>
      </c>
      <c r="R1388" s="0" t="n">
        <v>44484</v>
      </c>
      <c r="AD1388" s="0" t="s">
        <v>147</v>
      </c>
      <c r="AE1388" s="0" t="s">
        <v>148</v>
      </c>
      <c r="AH1388" s="0" t="n">
        <v>14</v>
      </c>
      <c r="AI1388" s="0" t="n">
        <v>11</v>
      </c>
      <c r="AJ1388" s="0" t="s">
        <v>755</v>
      </c>
      <c r="AM1388" s="0" t="s">
        <v>756</v>
      </c>
      <c r="AN1388" s="0" t="s">
        <v>145</v>
      </c>
      <c r="AO1388" s="0" t="s">
        <v>5514</v>
      </c>
      <c r="AP1388" s="0" t="s">
        <v>5515</v>
      </c>
      <c r="AQ1388" s="0" t="n">
        <v>9</v>
      </c>
      <c r="AR1388" s="0" t="n">
        <v>64</v>
      </c>
      <c r="AS1388" s="0" t="n">
        <v>32</v>
      </c>
      <c r="AV1388" s="0" t="s">
        <v>152</v>
      </c>
      <c r="AW1388" s="0" t="n">
        <f aca="false">COUNTA($BA1388:$EG1388)</f>
        <v>15</v>
      </c>
      <c r="AX1388" s="0" t="n">
        <f aca="false">COUNTIF($BC1388:$EG1388,"D")</f>
        <v>2</v>
      </c>
      <c r="AY1388" s="0" t="n">
        <f aca="false">COUNTIF($BC1388:$EG1388,"R")</f>
        <v>1</v>
      </c>
      <c r="AZ1388" s="2" t="n">
        <f aca="false">IF(DH1388&lt;&gt;"",1,0)+IF(DI1388&lt;&gt;"",1,0)+IF(DK1388&lt;&gt;"",1,0)+IF(DM1388&lt;&gt;"",1,0)+IF(DN1388&lt;&gt;"",1,0)+IF(DO1388&lt;&gt;"",1,0)+IF(DQ1388&lt;&gt;"",1,0)+IF(DR1388&lt;&gt;"",1,0)+IF(DT1388&lt;&gt;"",1,0)+IF(DU1388&lt;&gt;"",1,0)+IF(DV1388&lt;&gt;"",1,0)+IF(DW1388&lt;&gt;"",1,0)+IF(DX1388&lt;&gt;"",1,0)+IF(DZ1388&lt;&gt;"",1,0)+IF(EA1388&lt;&gt;"",1,0)+IF(EB1388&lt;&gt;"",1,0)+IF(EE1388&lt;&gt;"",1,0)</f>
        <v>1</v>
      </c>
      <c r="BA1388" s="2" t="n">
        <f aca="false">COUNTIF($DV1388:$EG1388, "&lt;&gt;")</f>
        <v>1</v>
      </c>
      <c r="BB1388" s="0" t="n">
        <f aca="false">AY1388*AX1388</f>
        <v>2</v>
      </c>
      <c r="BL1388" s="0" t="s">
        <v>153</v>
      </c>
      <c r="BY1388" s="0" t="s">
        <v>162</v>
      </c>
      <c r="CA1388" s="0" t="s">
        <v>153</v>
      </c>
      <c r="CG1388" s="0" t="s">
        <v>153</v>
      </c>
      <c r="CK1388" s="0" t="s">
        <v>153</v>
      </c>
      <c r="CN1388" s="0" t="s">
        <v>153</v>
      </c>
      <c r="CP1388" s="0" t="s">
        <v>153</v>
      </c>
      <c r="CY1388" s="0" t="s">
        <v>153</v>
      </c>
      <c r="CZ1388" s="0" t="s">
        <v>238</v>
      </c>
      <c r="DC1388" s="0" t="s">
        <v>153</v>
      </c>
      <c r="DG1388" s="0" t="s">
        <v>162</v>
      </c>
      <c r="DU1388" s="0" t="s">
        <v>153</v>
      </c>
      <c r="EF1388" s="0" t="s">
        <v>153</v>
      </c>
    </row>
    <row r="1389" customFormat="false" ht="13.8" hidden="false" customHeight="false" outlineLevel="0" collapsed="false">
      <c r="A1389" s="0" t="s">
        <v>6402</v>
      </c>
      <c r="B1389" s="0" t="n">
        <v>78</v>
      </c>
      <c r="C1389" s="0" t="n">
        <v>342528</v>
      </c>
      <c r="D1389" s="0" t="s">
        <v>2176</v>
      </c>
      <c r="E1389" s="0" t="s">
        <v>735</v>
      </c>
      <c r="F1389" s="0" t="str">
        <f aca="false">CONCATENATE(D1389," ",LEFT(H1389,4),"T=",AU1389,"D=",AV1389,"R=",AW1389,"M=",AX1389,"L=",AY1389,"B=",AZ1389)</f>
        <v>YOUNG T=D=WARREN-WARD 5R=21M=1L=0B=5</v>
      </c>
      <c r="G1389" s="0" t="s">
        <v>2049</v>
      </c>
      <c r="I1389" s="0" t="s">
        <v>6403</v>
      </c>
      <c r="J1389" s="0" t="s">
        <v>6404</v>
      </c>
      <c r="K1389" s="0" t="s">
        <v>143</v>
      </c>
      <c r="M1389" s="0" t="str">
        <f aca="false">RIGHT(N1389,LEN(N1389)-FIND(" ",N1389))</f>
        <v>RIDGE RD SE</v>
      </c>
      <c r="N1389" s="0" t="s">
        <v>6405</v>
      </c>
      <c r="P1389" s="0" t="s">
        <v>145</v>
      </c>
      <c r="Q1389" s="0" t="s">
        <v>146</v>
      </c>
      <c r="R1389" s="0" t="n">
        <v>44484</v>
      </c>
      <c r="AD1389" s="0" t="s">
        <v>147</v>
      </c>
      <c r="AE1389" s="0" t="s">
        <v>148</v>
      </c>
      <c r="AF1389" s="0" t="s">
        <v>149</v>
      </c>
      <c r="AH1389" s="0" t="n">
        <v>14</v>
      </c>
      <c r="AI1389" s="0" t="n">
        <v>11</v>
      </c>
      <c r="AN1389" s="0" t="s">
        <v>145</v>
      </c>
      <c r="AO1389" s="0" t="s">
        <v>5514</v>
      </c>
      <c r="AP1389" s="0" t="s">
        <v>5515</v>
      </c>
      <c r="AQ1389" s="0" t="n">
        <v>9</v>
      </c>
      <c r="AR1389" s="0" t="n">
        <v>64</v>
      </c>
      <c r="AS1389" s="0" t="n">
        <v>32</v>
      </c>
      <c r="AV1389" s="0" t="s">
        <v>152</v>
      </c>
      <c r="AW1389" s="0" t="n">
        <f aca="false">COUNTA($BA1389:$EG1389)</f>
        <v>21</v>
      </c>
      <c r="AX1389" s="0" t="n">
        <f aca="false">COUNTIF($BC1389:$EG1389,"D")</f>
        <v>1</v>
      </c>
      <c r="AY1389" s="0" t="n">
        <f aca="false">COUNTIF($BC1389:$EG1389,"R")</f>
        <v>0</v>
      </c>
      <c r="AZ1389" s="2" t="n">
        <f aca="false">IF(DH1389&lt;&gt;"",1,0)+IF(DI1389&lt;&gt;"",1,0)+IF(DK1389&lt;&gt;"",1,0)+IF(DM1389&lt;&gt;"",1,0)+IF(DN1389&lt;&gt;"",1,0)+IF(DO1389&lt;&gt;"",1,0)+IF(DQ1389&lt;&gt;"",1,0)+IF(DR1389&lt;&gt;"",1,0)+IF(DT1389&lt;&gt;"",1,0)+IF(DU1389&lt;&gt;"",1,0)+IF(DV1389&lt;&gt;"",1,0)+IF(DW1389&lt;&gt;"",1,0)+IF(DX1389&lt;&gt;"",1,0)+IF(DZ1389&lt;&gt;"",1,0)+IF(EA1389&lt;&gt;"",1,0)+IF(EB1389&lt;&gt;"",1,0)+IF(EE1389&lt;&gt;"",1,0)</f>
        <v>5</v>
      </c>
      <c r="BA1389" s="2" t="n">
        <f aca="false">COUNTIF($DV1389:$EG1389, "&lt;&gt;")</f>
        <v>3</v>
      </c>
      <c r="BB1389" s="0" t="n">
        <f aca="false">AY1389*AX1389</f>
        <v>0</v>
      </c>
      <c r="BJ1389" s="0" t="s">
        <v>153</v>
      </c>
      <c r="BK1389" s="0" t="s">
        <v>153</v>
      </c>
      <c r="BL1389" s="0" t="s">
        <v>153</v>
      </c>
      <c r="BN1389" s="0" t="s">
        <v>153</v>
      </c>
      <c r="BP1389" s="0" t="s">
        <v>153</v>
      </c>
      <c r="BS1389" s="0" t="s">
        <v>153</v>
      </c>
      <c r="BY1389" s="0" t="s">
        <v>162</v>
      </c>
      <c r="CA1389" s="0" t="s">
        <v>153</v>
      </c>
      <c r="CG1389" s="0" t="s">
        <v>153</v>
      </c>
      <c r="CN1389" s="0" t="s">
        <v>153</v>
      </c>
      <c r="CP1389" s="0" t="s">
        <v>153</v>
      </c>
      <c r="CY1389" s="0" t="s">
        <v>153</v>
      </c>
      <c r="DC1389" s="0" t="s">
        <v>153</v>
      </c>
      <c r="DI1389" s="0" t="s">
        <v>153</v>
      </c>
      <c r="DN1389" s="0" t="s">
        <v>153</v>
      </c>
      <c r="DU1389" s="0" t="s">
        <v>153</v>
      </c>
      <c r="DX1389" s="0" t="s">
        <v>153</v>
      </c>
      <c r="EA1389" s="0" t="s">
        <v>153</v>
      </c>
      <c r="EF1389" s="0" t="s">
        <v>153</v>
      </c>
    </row>
    <row r="1390" customFormat="false" ht="13.8" hidden="false" customHeight="false" outlineLevel="0" collapsed="false">
      <c r="A1390" s="0" t="s">
        <v>6406</v>
      </c>
      <c r="B1390" s="0" t="n">
        <v>78</v>
      </c>
      <c r="C1390" s="0" t="n">
        <v>436761</v>
      </c>
      <c r="D1390" s="0" t="s">
        <v>4748</v>
      </c>
      <c r="E1390" s="0" t="s">
        <v>6407</v>
      </c>
      <c r="F1390" s="0" t="str">
        <f aca="false">CONCATENATE(D1390," ",LEFT(H1390,4),"T=",AU1390,"D=",AV1390,"R=",AW1390,"M=",AX1390,"L=",AY1390,"B=",AZ1390)</f>
        <v>LENHART T=D=WARREN-WARD 5R=9M=0L=0B=5</v>
      </c>
      <c r="G1390" s="0" t="s">
        <v>453</v>
      </c>
      <c r="I1390" s="0" t="s">
        <v>6408</v>
      </c>
      <c r="J1390" s="0" t="s">
        <v>6409</v>
      </c>
      <c r="K1390" s="0" t="s">
        <v>143</v>
      </c>
      <c r="M1390" s="0" t="str">
        <f aca="false">RIGHT(N1390,LEN(N1390)-FIND(" ",N1390))</f>
        <v>RIDGE RD SE</v>
      </c>
      <c r="N1390" s="0" t="s">
        <v>6405</v>
      </c>
      <c r="P1390" s="0" t="s">
        <v>145</v>
      </c>
      <c r="Q1390" s="0" t="s">
        <v>146</v>
      </c>
      <c r="R1390" s="0" t="n">
        <v>44484</v>
      </c>
      <c r="AD1390" s="0" t="s">
        <v>147</v>
      </c>
      <c r="AE1390" s="0" t="s">
        <v>148</v>
      </c>
      <c r="AF1390" s="0" t="s">
        <v>149</v>
      </c>
      <c r="AH1390" s="0" t="n">
        <v>14</v>
      </c>
      <c r="AI1390" s="0" t="n">
        <v>11</v>
      </c>
      <c r="AN1390" s="0" t="s">
        <v>145</v>
      </c>
      <c r="AO1390" s="0" t="s">
        <v>5514</v>
      </c>
      <c r="AP1390" s="0" t="s">
        <v>5515</v>
      </c>
      <c r="AQ1390" s="0" t="n">
        <v>9</v>
      </c>
      <c r="AR1390" s="0" t="n">
        <v>64</v>
      </c>
      <c r="AS1390" s="0" t="n">
        <v>32</v>
      </c>
      <c r="AV1390" s="0" t="s">
        <v>152</v>
      </c>
      <c r="AW1390" s="0" t="n">
        <f aca="false">COUNTA($BA1390:$EG1390)</f>
        <v>9</v>
      </c>
      <c r="AX1390" s="0" t="n">
        <f aca="false">COUNTIF($BC1390:$EG1390,"D")</f>
        <v>0</v>
      </c>
      <c r="AY1390" s="0" t="n">
        <f aca="false">COUNTIF($BC1390:$EG1390,"R")</f>
        <v>0</v>
      </c>
      <c r="AZ1390" s="2" t="n">
        <f aca="false">IF(DH1390&lt;&gt;"",1,0)+IF(DI1390&lt;&gt;"",1,0)+IF(DK1390&lt;&gt;"",1,0)+IF(DM1390&lt;&gt;"",1,0)+IF(DN1390&lt;&gt;"",1,0)+IF(DO1390&lt;&gt;"",1,0)+IF(DQ1390&lt;&gt;"",1,0)+IF(DR1390&lt;&gt;"",1,0)+IF(DT1390&lt;&gt;"",1,0)+IF(DU1390&lt;&gt;"",1,0)+IF(DV1390&lt;&gt;"",1,0)+IF(DW1390&lt;&gt;"",1,0)+IF(DX1390&lt;&gt;"",1,0)+IF(DZ1390&lt;&gt;"",1,0)+IF(EA1390&lt;&gt;"",1,0)+IF(EB1390&lt;&gt;"",1,0)+IF(EE1390&lt;&gt;"",1,0)</f>
        <v>5</v>
      </c>
      <c r="BA1390" s="2" t="n">
        <f aca="false">COUNTIF($DV1390:$EG1390, "&lt;&gt;")</f>
        <v>3</v>
      </c>
      <c r="BB1390" s="0" t="n">
        <f aca="false">AY1390*AX1390</f>
        <v>0</v>
      </c>
      <c r="CY1390" s="0" t="s">
        <v>153</v>
      </c>
      <c r="DI1390" s="0" t="s">
        <v>153</v>
      </c>
      <c r="DN1390" s="0" t="s">
        <v>153</v>
      </c>
      <c r="DU1390" s="0" t="s">
        <v>153</v>
      </c>
      <c r="DX1390" s="0" t="s">
        <v>153</v>
      </c>
      <c r="EA1390" s="0" t="s">
        <v>153</v>
      </c>
      <c r="EF1390" s="0" t="s">
        <v>153</v>
      </c>
    </row>
    <row r="1391" customFormat="false" ht="13.8" hidden="false" customHeight="false" outlineLevel="0" collapsed="false">
      <c r="A1391" s="0" t="s">
        <v>6410</v>
      </c>
      <c r="B1391" s="0" t="n">
        <v>78</v>
      </c>
      <c r="C1391" s="0" t="n">
        <v>457904</v>
      </c>
      <c r="D1391" s="0" t="s">
        <v>6411</v>
      </c>
      <c r="E1391" s="0" t="s">
        <v>182</v>
      </c>
      <c r="F1391" s="0" t="str">
        <f aca="false">CONCATENATE(D1391," ",LEFT(H1391,4),"T=",AU1391,"D=",AV1391,"R=",AW1391,"M=",AX1391,"L=",AY1391,"B=",AZ1391)</f>
        <v>ZACK SRT=D=WARREN-WARD 5R=9M=1L=0B=1</v>
      </c>
      <c r="G1391" s="0" t="s">
        <v>2177</v>
      </c>
      <c r="H1391" s="0" t="s">
        <v>1823</v>
      </c>
      <c r="I1391" s="0" t="s">
        <v>6412</v>
      </c>
      <c r="J1391" s="0" t="s">
        <v>3779</v>
      </c>
      <c r="K1391" s="0" t="s">
        <v>143</v>
      </c>
      <c r="M1391" s="0" t="str">
        <f aca="false">RIGHT(N1391,LEN(N1391)-FIND(" ",N1391))</f>
        <v>RIDGE RD SE</v>
      </c>
      <c r="N1391" s="0" t="s">
        <v>6413</v>
      </c>
      <c r="P1391" s="0" t="s">
        <v>145</v>
      </c>
      <c r="Q1391" s="0" t="s">
        <v>146</v>
      </c>
      <c r="R1391" s="0" t="n">
        <v>44484</v>
      </c>
      <c r="AD1391" s="0" t="s">
        <v>147</v>
      </c>
      <c r="AE1391" s="0" t="s">
        <v>148</v>
      </c>
      <c r="AF1391" s="0" t="s">
        <v>149</v>
      </c>
      <c r="AH1391" s="0" t="n">
        <v>14</v>
      </c>
      <c r="AI1391" s="0" t="n">
        <v>11</v>
      </c>
      <c r="AN1391" s="0" t="s">
        <v>145</v>
      </c>
      <c r="AO1391" s="0" t="s">
        <v>5514</v>
      </c>
      <c r="AP1391" s="0" t="s">
        <v>5515</v>
      </c>
      <c r="AQ1391" s="0" t="n">
        <v>9</v>
      </c>
      <c r="AR1391" s="0" t="n">
        <v>64</v>
      </c>
      <c r="AS1391" s="0" t="n">
        <v>32</v>
      </c>
      <c r="AV1391" s="0" t="s">
        <v>152</v>
      </c>
      <c r="AW1391" s="0" t="n">
        <f aca="false">COUNTA($BA1391:$EG1391)</f>
        <v>9</v>
      </c>
      <c r="AX1391" s="0" t="n">
        <f aca="false">COUNTIF($BC1391:$EG1391,"D")</f>
        <v>1</v>
      </c>
      <c r="AY1391" s="0" t="n">
        <f aca="false">COUNTIF($BC1391:$EG1391,"R")</f>
        <v>0</v>
      </c>
      <c r="AZ1391" s="2" t="n">
        <f aca="false">IF(DH1391&lt;&gt;"",1,0)+IF(DI1391&lt;&gt;"",1,0)+IF(DK1391&lt;&gt;"",1,0)+IF(DM1391&lt;&gt;"",1,0)+IF(DN1391&lt;&gt;"",1,0)+IF(DO1391&lt;&gt;"",1,0)+IF(DQ1391&lt;&gt;"",1,0)+IF(DR1391&lt;&gt;"",1,0)+IF(DT1391&lt;&gt;"",1,0)+IF(DU1391&lt;&gt;"",1,0)+IF(DV1391&lt;&gt;"",1,0)+IF(DW1391&lt;&gt;"",1,0)+IF(DX1391&lt;&gt;"",1,0)+IF(DZ1391&lt;&gt;"",1,0)+IF(EA1391&lt;&gt;"",1,0)+IF(EB1391&lt;&gt;"",1,0)+IF(EE1391&lt;&gt;"",1,0)</f>
        <v>1</v>
      </c>
      <c r="BA1391" s="2" t="n">
        <f aca="false">COUNTIF($DV1391:$EG1391, "&lt;&gt;")</f>
        <v>0</v>
      </c>
      <c r="BB1391" s="0" t="n">
        <f aca="false">AY1391*AX1391</f>
        <v>0</v>
      </c>
      <c r="BD1391" s="0" t="s">
        <v>153</v>
      </c>
      <c r="BL1391" s="0" t="s">
        <v>153</v>
      </c>
      <c r="BS1391" s="0" t="s">
        <v>153</v>
      </c>
      <c r="BY1391" s="0" t="s">
        <v>162</v>
      </c>
      <c r="CA1391" s="0" t="s">
        <v>153</v>
      </c>
      <c r="CP1391" s="0" t="s">
        <v>153</v>
      </c>
      <c r="DN1391" s="0" t="s">
        <v>153</v>
      </c>
    </row>
    <row r="1392" customFormat="false" ht="13.8" hidden="false" customHeight="false" outlineLevel="0" collapsed="false">
      <c r="A1392" s="0" t="s">
        <v>6414</v>
      </c>
      <c r="B1392" s="0" t="n">
        <v>78</v>
      </c>
      <c r="C1392" s="0" t="n">
        <v>466388</v>
      </c>
      <c r="D1392" s="0" t="s">
        <v>3721</v>
      </c>
      <c r="E1392" s="0" t="s">
        <v>603</v>
      </c>
      <c r="F1392" s="0" t="str">
        <f aca="false">CONCATENATE(D1392," ",LEFT(H1392,4),"T=",AU1392,"D=",AV1392,"R=",AW1392,"M=",AX1392,"L=",AY1392,"B=",AZ1392)</f>
        <v>SHAFFER T=D=WARREN-WARD 5R=4M=1L=0B=1</v>
      </c>
      <c r="I1392" s="0" t="s">
        <v>6415</v>
      </c>
      <c r="J1392" s="0" t="s">
        <v>3779</v>
      </c>
      <c r="K1392" s="0" t="s">
        <v>143</v>
      </c>
      <c r="M1392" s="0" t="str">
        <f aca="false">RIGHT(N1392,LEN(N1392)-FIND(" ",N1392))</f>
        <v>RIDGE RD SE</v>
      </c>
      <c r="N1392" s="0" t="s">
        <v>6413</v>
      </c>
      <c r="P1392" s="0" t="s">
        <v>145</v>
      </c>
      <c r="Q1392" s="0" t="s">
        <v>146</v>
      </c>
      <c r="R1392" s="0" t="n">
        <v>44484</v>
      </c>
      <c r="AD1392" s="0" t="s">
        <v>147</v>
      </c>
      <c r="AE1392" s="0" t="s">
        <v>148</v>
      </c>
      <c r="AF1392" s="0" t="s">
        <v>149</v>
      </c>
      <c r="AH1392" s="0" t="n">
        <v>14</v>
      </c>
      <c r="AI1392" s="0" t="n">
        <v>11</v>
      </c>
      <c r="AN1392" s="0" t="s">
        <v>145</v>
      </c>
      <c r="AO1392" s="0" t="s">
        <v>5514</v>
      </c>
      <c r="AP1392" s="0" t="s">
        <v>5515</v>
      </c>
      <c r="AQ1392" s="0" t="n">
        <v>9</v>
      </c>
      <c r="AR1392" s="0" t="n">
        <v>64</v>
      </c>
      <c r="AS1392" s="0" t="n">
        <v>32</v>
      </c>
      <c r="AV1392" s="0" t="s">
        <v>152</v>
      </c>
      <c r="AW1392" s="0" t="n">
        <f aca="false">COUNTA($BA1392:$EG1392)</f>
        <v>4</v>
      </c>
      <c r="AX1392" s="0" t="n">
        <f aca="false">COUNTIF($BC1392:$EG1392,"D")</f>
        <v>1</v>
      </c>
      <c r="AY1392" s="0" t="n">
        <f aca="false">COUNTIF($BC1392:$EG1392,"R")</f>
        <v>0</v>
      </c>
      <c r="AZ1392" s="2" t="n">
        <f aca="false">IF(DH1392&lt;&gt;"",1,0)+IF(DI1392&lt;&gt;"",1,0)+IF(DK1392&lt;&gt;"",1,0)+IF(DM1392&lt;&gt;"",1,0)+IF(DN1392&lt;&gt;"",1,0)+IF(DO1392&lt;&gt;"",1,0)+IF(DQ1392&lt;&gt;"",1,0)+IF(DR1392&lt;&gt;"",1,0)+IF(DT1392&lt;&gt;"",1,0)+IF(DU1392&lt;&gt;"",1,0)+IF(DV1392&lt;&gt;"",1,0)+IF(DW1392&lt;&gt;"",1,0)+IF(DX1392&lt;&gt;"",1,0)+IF(DZ1392&lt;&gt;"",1,0)+IF(EA1392&lt;&gt;"",1,0)+IF(EB1392&lt;&gt;"",1,0)+IF(EE1392&lt;&gt;"",1,0)</f>
        <v>1</v>
      </c>
      <c r="BA1392" s="2" t="n">
        <f aca="false">COUNTIF($DV1392:$EG1392, "&lt;&gt;")</f>
        <v>1</v>
      </c>
      <c r="BB1392" s="0" t="n">
        <f aca="false">AY1392*AX1392</f>
        <v>0</v>
      </c>
      <c r="DD1392" s="0" t="s">
        <v>162</v>
      </c>
      <c r="EA1392" s="0" t="s">
        <v>153</v>
      </c>
    </row>
    <row r="1393" customFormat="false" ht="13.8" hidden="false" customHeight="false" outlineLevel="0" collapsed="false">
      <c r="A1393" s="0" t="s">
        <v>6416</v>
      </c>
      <c r="B1393" s="0" t="n">
        <v>78</v>
      </c>
      <c r="C1393" s="0" t="n">
        <v>419208</v>
      </c>
      <c r="D1393" s="0" t="s">
        <v>6417</v>
      </c>
      <c r="E1393" s="0" t="s">
        <v>457</v>
      </c>
      <c r="F1393" s="0" t="str">
        <f aca="false">CONCATENATE(D1393," ",LEFT(H1393,4),"T=",AU1393,"D=",AV1393,"R=",AW1393,"M=",AX1393,"L=",AY1393,"B=",AZ1393)</f>
        <v>RAPP JRT=D=WARREN-WARD 5R=3M=0L=0B=1</v>
      </c>
      <c r="G1393" s="0" t="s">
        <v>6418</v>
      </c>
      <c r="H1393" s="0" t="s">
        <v>358</v>
      </c>
      <c r="I1393" s="0" t="s">
        <v>6419</v>
      </c>
      <c r="J1393" s="0" t="s">
        <v>3779</v>
      </c>
      <c r="K1393" s="0" t="s">
        <v>143</v>
      </c>
      <c r="M1393" s="0" t="str">
        <f aca="false">RIGHT(N1393,LEN(N1393)-FIND(" ",N1393))</f>
        <v>RIDGE RD SE</v>
      </c>
      <c r="N1393" s="0" t="s">
        <v>6413</v>
      </c>
      <c r="P1393" s="0" t="s">
        <v>145</v>
      </c>
      <c r="Q1393" s="0" t="s">
        <v>146</v>
      </c>
      <c r="R1393" s="0" t="n">
        <v>44484</v>
      </c>
      <c r="AD1393" s="0" t="s">
        <v>147</v>
      </c>
      <c r="AE1393" s="0" t="s">
        <v>148</v>
      </c>
      <c r="AF1393" s="0" t="s">
        <v>149</v>
      </c>
      <c r="AH1393" s="0" t="n">
        <v>14</v>
      </c>
      <c r="AI1393" s="0" t="n">
        <v>11</v>
      </c>
      <c r="AN1393" s="0" t="s">
        <v>145</v>
      </c>
      <c r="AO1393" s="0" t="s">
        <v>5514</v>
      </c>
      <c r="AP1393" s="0" t="s">
        <v>5515</v>
      </c>
      <c r="AQ1393" s="0" t="n">
        <v>9</v>
      </c>
      <c r="AR1393" s="0" t="n">
        <v>64</v>
      </c>
      <c r="AS1393" s="0" t="n">
        <v>32</v>
      </c>
      <c r="AV1393" s="0" t="s">
        <v>152</v>
      </c>
      <c r="AW1393" s="0" t="n">
        <f aca="false">COUNTA($BA1393:$EG1393)</f>
        <v>3</v>
      </c>
      <c r="AX1393" s="0" t="n">
        <f aca="false">COUNTIF($BC1393:$EG1393,"D")</f>
        <v>0</v>
      </c>
      <c r="AY1393" s="0" t="n">
        <f aca="false">COUNTIF($BC1393:$EG1393,"R")</f>
        <v>0</v>
      </c>
      <c r="AZ1393" s="2" t="n">
        <f aca="false">IF(DH1393&lt;&gt;"",1,0)+IF(DI1393&lt;&gt;"",1,0)+IF(DK1393&lt;&gt;"",1,0)+IF(DM1393&lt;&gt;"",1,0)+IF(DN1393&lt;&gt;"",1,0)+IF(DO1393&lt;&gt;"",1,0)+IF(DQ1393&lt;&gt;"",1,0)+IF(DR1393&lt;&gt;"",1,0)+IF(DT1393&lt;&gt;"",1,0)+IF(DU1393&lt;&gt;"",1,0)+IF(DV1393&lt;&gt;"",1,0)+IF(DW1393&lt;&gt;"",1,0)+IF(DX1393&lt;&gt;"",1,0)+IF(DZ1393&lt;&gt;"",1,0)+IF(EA1393&lt;&gt;"",1,0)+IF(EB1393&lt;&gt;"",1,0)+IF(EE1393&lt;&gt;"",1,0)</f>
        <v>1</v>
      </c>
      <c r="BA1393" s="2" t="n">
        <f aca="false">COUNTIF($DV1393:$EG1393, "&lt;&gt;")</f>
        <v>0</v>
      </c>
      <c r="BB1393" s="0" t="n">
        <f aca="false">AY1393*AX1393</f>
        <v>0</v>
      </c>
      <c r="DN1393" s="0" t="s">
        <v>153</v>
      </c>
    </row>
    <row r="1394" customFormat="false" ht="13.8" hidden="false" customHeight="false" outlineLevel="0" collapsed="false">
      <c r="A1394" s="0" t="s">
        <v>6420</v>
      </c>
      <c r="B1394" s="0" t="n">
        <v>78</v>
      </c>
      <c r="C1394" s="0" t="n">
        <v>451562</v>
      </c>
      <c r="D1394" s="0" t="s">
        <v>6421</v>
      </c>
      <c r="E1394" s="0" t="s">
        <v>437</v>
      </c>
      <c r="F1394" s="0" t="str">
        <f aca="false">CONCATENATE(D1394," ",LEFT(H1394,4),"T=",AU1394,"D=",AV1394,"R=",AW1394,"M=",AX1394,"L=",AY1394,"B=",AZ1394)</f>
        <v>MCLAUGHLIN T=D=WARREN-WARD 5R=6M=0L=0B=0</v>
      </c>
      <c r="G1394" s="0" t="s">
        <v>642</v>
      </c>
      <c r="I1394" s="0" t="s">
        <v>3050</v>
      </c>
      <c r="J1394" s="0" t="s">
        <v>3779</v>
      </c>
      <c r="K1394" s="0" t="s">
        <v>143</v>
      </c>
      <c r="M1394" s="0" t="str">
        <f aca="false">RIGHT(N1394,LEN(N1394)-FIND(" ",N1394))</f>
        <v>RIDGE RD SE</v>
      </c>
      <c r="N1394" s="0" t="s">
        <v>6413</v>
      </c>
      <c r="P1394" s="0" t="s">
        <v>145</v>
      </c>
      <c r="Q1394" s="0" t="s">
        <v>146</v>
      </c>
      <c r="R1394" s="0" t="n">
        <v>44484</v>
      </c>
      <c r="AD1394" s="0" t="s">
        <v>147</v>
      </c>
      <c r="AE1394" s="0" t="s">
        <v>148</v>
      </c>
      <c r="AF1394" s="0" t="s">
        <v>149</v>
      </c>
      <c r="AH1394" s="0" t="n">
        <v>14</v>
      </c>
      <c r="AI1394" s="0" t="n">
        <v>11</v>
      </c>
      <c r="AN1394" s="0" t="s">
        <v>145</v>
      </c>
      <c r="AO1394" s="0" t="s">
        <v>5514</v>
      </c>
      <c r="AP1394" s="0" t="s">
        <v>5515</v>
      </c>
      <c r="AQ1394" s="0" t="n">
        <v>9</v>
      </c>
      <c r="AR1394" s="0" t="n">
        <v>64</v>
      </c>
      <c r="AS1394" s="0" t="n">
        <v>32</v>
      </c>
      <c r="AV1394" s="0" t="s">
        <v>152</v>
      </c>
      <c r="AW1394" s="0" t="n">
        <f aca="false">COUNTA($BA1394:$EG1394)</f>
        <v>6</v>
      </c>
      <c r="AX1394" s="0" t="n">
        <f aca="false">COUNTIF($BC1394:$EG1394,"D")</f>
        <v>0</v>
      </c>
      <c r="AY1394" s="0" t="n">
        <f aca="false">COUNTIF($BC1394:$EG1394,"R")</f>
        <v>0</v>
      </c>
      <c r="AZ1394" s="2" t="n">
        <f aca="false">IF(DH1394&lt;&gt;"",1,0)+IF(DI1394&lt;&gt;"",1,0)+IF(DK1394&lt;&gt;"",1,0)+IF(DM1394&lt;&gt;"",1,0)+IF(DN1394&lt;&gt;"",1,0)+IF(DO1394&lt;&gt;"",1,0)+IF(DQ1394&lt;&gt;"",1,0)+IF(DR1394&lt;&gt;"",1,0)+IF(DT1394&lt;&gt;"",1,0)+IF(DU1394&lt;&gt;"",1,0)+IF(DV1394&lt;&gt;"",1,0)+IF(DW1394&lt;&gt;"",1,0)+IF(DX1394&lt;&gt;"",1,0)+IF(DZ1394&lt;&gt;"",1,0)+IF(EA1394&lt;&gt;"",1,0)+IF(EB1394&lt;&gt;"",1,0)+IF(EE1394&lt;&gt;"",1,0)</f>
        <v>0</v>
      </c>
      <c r="BA1394" s="2" t="n">
        <f aca="false">COUNTIF($DV1394:$EG1394, "&lt;&gt;")</f>
        <v>1</v>
      </c>
      <c r="BB1394" s="0" t="n">
        <f aca="false">AY1394*AX1394</f>
        <v>0</v>
      </c>
      <c r="CP1394" s="0" t="s">
        <v>153</v>
      </c>
      <c r="CY1394" s="0" t="s">
        <v>153</v>
      </c>
      <c r="DC1394" s="0" t="s">
        <v>153</v>
      </c>
      <c r="EF1394" s="0" t="s">
        <v>153</v>
      </c>
    </row>
    <row r="1395" customFormat="false" ht="13.8" hidden="false" customHeight="false" outlineLevel="0" collapsed="false">
      <c r="A1395" s="0" t="s">
        <v>6422</v>
      </c>
      <c r="B1395" s="0" t="n">
        <v>78</v>
      </c>
      <c r="C1395" s="0" t="n">
        <v>449841</v>
      </c>
      <c r="D1395" s="0" t="s">
        <v>6423</v>
      </c>
      <c r="E1395" s="0" t="s">
        <v>2377</v>
      </c>
      <c r="F1395" s="0" t="str">
        <f aca="false">CONCATENATE(D1395," ",LEFT(H1395,4),"T=",AU1395,"D=",AV1395,"R=",AW1395,"M=",AX1395,"L=",AY1395,"B=",AZ1395)</f>
        <v>BABCOCK T=D=WARREN-WARD 5R=6M=0L=0B=0</v>
      </c>
      <c r="G1395" s="0" t="s">
        <v>176</v>
      </c>
      <c r="I1395" s="0" t="s">
        <v>6424</v>
      </c>
      <c r="J1395" s="0" t="s">
        <v>3779</v>
      </c>
      <c r="K1395" s="0" t="s">
        <v>143</v>
      </c>
      <c r="M1395" s="0" t="str">
        <f aca="false">RIGHT(N1395,LEN(N1395)-FIND(" ",N1395))</f>
        <v>RIDGE RD SE</v>
      </c>
      <c r="N1395" s="0" t="s">
        <v>6413</v>
      </c>
      <c r="P1395" s="0" t="s">
        <v>145</v>
      </c>
      <c r="Q1395" s="0" t="s">
        <v>146</v>
      </c>
      <c r="R1395" s="0" t="n">
        <v>44484</v>
      </c>
      <c r="AD1395" s="0" t="s">
        <v>147</v>
      </c>
      <c r="AE1395" s="0" t="s">
        <v>148</v>
      </c>
      <c r="AF1395" s="0" t="s">
        <v>149</v>
      </c>
      <c r="AH1395" s="0" t="n">
        <v>14</v>
      </c>
      <c r="AI1395" s="0" t="n">
        <v>11</v>
      </c>
      <c r="AN1395" s="0" t="s">
        <v>145</v>
      </c>
      <c r="AO1395" s="0" t="s">
        <v>5514</v>
      </c>
      <c r="AP1395" s="0" t="s">
        <v>5515</v>
      </c>
      <c r="AQ1395" s="0" t="n">
        <v>9</v>
      </c>
      <c r="AR1395" s="0" t="n">
        <v>64</v>
      </c>
      <c r="AS1395" s="0" t="n">
        <v>32</v>
      </c>
      <c r="AV1395" s="0" t="s">
        <v>152</v>
      </c>
      <c r="AW1395" s="0" t="n">
        <f aca="false">COUNTA($BA1395:$EG1395)</f>
        <v>6</v>
      </c>
      <c r="AX1395" s="0" t="n">
        <f aca="false">COUNTIF($BC1395:$EG1395,"D")</f>
        <v>0</v>
      </c>
      <c r="AY1395" s="0" t="n">
        <f aca="false">COUNTIF($BC1395:$EG1395,"R")</f>
        <v>0</v>
      </c>
      <c r="AZ1395" s="2" t="n">
        <f aca="false">IF(DH1395&lt;&gt;"",1,0)+IF(DI1395&lt;&gt;"",1,0)+IF(DK1395&lt;&gt;"",1,0)+IF(DM1395&lt;&gt;"",1,0)+IF(DN1395&lt;&gt;"",1,0)+IF(DO1395&lt;&gt;"",1,0)+IF(DQ1395&lt;&gt;"",1,0)+IF(DR1395&lt;&gt;"",1,0)+IF(DT1395&lt;&gt;"",1,0)+IF(DU1395&lt;&gt;"",1,0)+IF(DV1395&lt;&gt;"",1,0)+IF(DW1395&lt;&gt;"",1,0)+IF(DX1395&lt;&gt;"",1,0)+IF(DZ1395&lt;&gt;"",1,0)+IF(EA1395&lt;&gt;"",1,0)+IF(EB1395&lt;&gt;"",1,0)+IF(EE1395&lt;&gt;"",1,0)</f>
        <v>0</v>
      </c>
      <c r="BA1395" s="2" t="n">
        <f aca="false">COUNTIF($DV1395:$EG1395, "&lt;&gt;")</f>
        <v>1</v>
      </c>
      <c r="BB1395" s="0" t="n">
        <f aca="false">AY1395*AX1395</f>
        <v>0</v>
      </c>
      <c r="BC1395" s="0" t="s">
        <v>153</v>
      </c>
      <c r="CV1395" s="0" t="s">
        <v>153</v>
      </c>
      <c r="DC1395" s="0" t="s">
        <v>153</v>
      </c>
      <c r="EF1395" s="0" t="s">
        <v>153</v>
      </c>
    </row>
    <row r="1396" customFormat="false" ht="13.8" hidden="false" customHeight="false" outlineLevel="0" collapsed="false">
      <c r="A1396" s="0" t="s">
        <v>6425</v>
      </c>
      <c r="B1396" s="0" t="n">
        <v>78</v>
      </c>
      <c r="C1396" s="0" t="n">
        <v>425912</v>
      </c>
      <c r="D1396" s="0" t="s">
        <v>6426</v>
      </c>
      <c r="E1396" s="0" t="s">
        <v>476</v>
      </c>
      <c r="F1396" s="0" t="str">
        <f aca="false">CONCATENATE(D1396," ",LEFT(H1396,4),"T=",AU1396,"D=",AV1396,"R=",AW1396,"M=",AX1396,"L=",AY1396,"B=",AZ1396)</f>
        <v>PALYA T=D=WARREN-WARD 5R=44M=13L=0B=9</v>
      </c>
      <c r="G1396" s="0" t="s">
        <v>310</v>
      </c>
      <c r="I1396" s="0" t="s">
        <v>6427</v>
      </c>
      <c r="J1396" s="0" t="s">
        <v>6428</v>
      </c>
      <c r="K1396" s="0" t="s">
        <v>143</v>
      </c>
      <c r="L1396" s="0" t="s">
        <v>162</v>
      </c>
      <c r="M1396" s="0" t="str">
        <f aca="false">RIGHT(N1396,LEN(N1396)-FIND(" ",N1396))</f>
        <v>RIDGE RD SE</v>
      </c>
      <c r="N1396" s="0" t="s">
        <v>6429</v>
      </c>
      <c r="P1396" s="0" t="s">
        <v>145</v>
      </c>
      <c r="Q1396" s="0" t="s">
        <v>146</v>
      </c>
      <c r="R1396" s="0" t="n">
        <v>44484</v>
      </c>
      <c r="AD1396" s="0" t="s">
        <v>147</v>
      </c>
      <c r="AE1396" s="0" t="s">
        <v>148</v>
      </c>
      <c r="AF1396" s="0" t="s">
        <v>149</v>
      </c>
      <c r="AH1396" s="0" t="n">
        <v>14</v>
      </c>
      <c r="AI1396" s="0" t="n">
        <v>11</v>
      </c>
      <c r="AN1396" s="0" t="s">
        <v>145</v>
      </c>
      <c r="AO1396" s="0" t="s">
        <v>5514</v>
      </c>
      <c r="AP1396" s="0" t="s">
        <v>5515</v>
      </c>
      <c r="AQ1396" s="0" t="n">
        <v>9</v>
      </c>
      <c r="AR1396" s="0" t="n">
        <v>64</v>
      </c>
      <c r="AS1396" s="0" t="n">
        <v>32</v>
      </c>
      <c r="AV1396" s="0" t="s">
        <v>152</v>
      </c>
      <c r="AW1396" s="0" t="n">
        <f aca="false">COUNTA($BA1396:$EG1396)</f>
        <v>44</v>
      </c>
      <c r="AX1396" s="0" t="n">
        <f aca="false">COUNTIF($BC1396:$EG1396,"D")</f>
        <v>13</v>
      </c>
      <c r="AY1396" s="0" t="n">
        <f aca="false">COUNTIF($BC1396:$EG1396,"R")</f>
        <v>0</v>
      </c>
      <c r="AZ1396" s="2" t="n">
        <f aca="false">IF(DH1396&lt;&gt;"",1,0)+IF(DI1396&lt;&gt;"",1,0)+IF(DK1396&lt;&gt;"",1,0)+IF(DM1396&lt;&gt;"",1,0)+IF(DN1396&lt;&gt;"",1,0)+IF(DO1396&lt;&gt;"",1,0)+IF(DQ1396&lt;&gt;"",1,0)+IF(DR1396&lt;&gt;"",1,0)+IF(DT1396&lt;&gt;"",1,0)+IF(DU1396&lt;&gt;"",1,0)+IF(DV1396&lt;&gt;"",1,0)+IF(DW1396&lt;&gt;"",1,0)+IF(DX1396&lt;&gt;"",1,0)+IF(DZ1396&lt;&gt;"",1,0)+IF(EA1396&lt;&gt;"",1,0)+IF(EB1396&lt;&gt;"",1,0)+IF(EE1396&lt;&gt;"",1,0)</f>
        <v>9</v>
      </c>
      <c r="BA1396" s="2" t="n">
        <f aca="false">COUNTIF($DV1396:$EG1396, "&lt;&gt;")</f>
        <v>5</v>
      </c>
      <c r="BB1396" s="0" t="n">
        <f aca="false">AY1396*AX1396</f>
        <v>0</v>
      </c>
      <c r="BC1396" s="0" t="s">
        <v>153</v>
      </c>
      <c r="BD1396" s="0" t="s">
        <v>153</v>
      </c>
      <c r="BE1396" s="0" t="s">
        <v>153</v>
      </c>
      <c r="BG1396" s="0" t="s">
        <v>153</v>
      </c>
      <c r="BH1396" s="0" t="s">
        <v>153</v>
      </c>
      <c r="BJ1396" s="0" t="s">
        <v>153</v>
      </c>
      <c r="BK1396" s="0" t="s">
        <v>153</v>
      </c>
      <c r="BL1396" s="0" t="s">
        <v>153</v>
      </c>
      <c r="BP1396" s="0" t="s">
        <v>153</v>
      </c>
      <c r="BR1396" s="0" t="s">
        <v>153</v>
      </c>
      <c r="BS1396" s="0" t="s">
        <v>153</v>
      </c>
      <c r="BV1396" s="0" t="s">
        <v>153</v>
      </c>
      <c r="BY1396" s="0" t="s">
        <v>162</v>
      </c>
      <c r="CA1396" s="0" t="s">
        <v>153</v>
      </c>
      <c r="CG1396" s="0" t="s">
        <v>153</v>
      </c>
      <c r="CH1396" s="0" t="s">
        <v>162</v>
      </c>
      <c r="CK1396" s="0" t="s">
        <v>153</v>
      </c>
      <c r="CN1396" s="0" t="s">
        <v>153</v>
      </c>
      <c r="CO1396" s="0" t="s">
        <v>162</v>
      </c>
      <c r="CP1396" s="0" t="s">
        <v>153</v>
      </c>
      <c r="CU1396" s="0" t="s">
        <v>162</v>
      </c>
      <c r="CV1396" s="0" t="s">
        <v>153</v>
      </c>
      <c r="CY1396" s="0" t="s">
        <v>153</v>
      </c>
      <c r="CZ1396" s="0" t="s">
        <v>162</v>
      </c>
      <c r="DC1396" s="0" t="s">
        <v>153</v>
      </c>
      <c r="DD1396" s="0" t="s">
        <v>162</v>
      </c>
      <c r="DF1396" s="0" t="s">
        <v>153</v>
      </c>
      <c r="DG1396" s="0" t="s">
        <v>162</v>
      </c>
      <c r="DI1396" s="0" t="s">
        <v>153</v>
      </c>
      <c r="DJ1396" s="0" t="s">
        <v>162</v>
      </c>
      <c r="DL1396" s="0" t="s">
        <v>153</v>
      </c>
      <c r="DM1396" s="0" t="s">
        <v>162</v>
      </c>
      <c r="DN1396" s="0" t="s">
        <v>153</v>
      </c>
      <c r="DR1396" s="0" t="s">
        <v>153</v>
      </c>
      <c r="DS1396" s="0" t="s">
        <v>162</v>
      </c>
      <c r="DT1396" s="0" t="s">
        <v>162</v>
      </c>
      <c r="DU1396" s="0" t="s">
        <v>153</v>
      </c>
      <c r="DW1396" s="0" t="s">
        <v>162</v>
      </c>
      <c r="DX1396" s="0" t="s">
        <v>153</v>
      </c>
      <c r="EA1396" s="0" t="s">
        <v>153</v>
      </c>
      <c r="ED1396" s="0" t="s">
        <v>162</v>
      </c>
      <c r="EF1396" s="0" t="s">
        <v>153</v>
      </c>
    </row>
    <row r="1397" customFormat="false" ht="13.8" hidden="false" customHeight="false" outlineLevel="0" collapsed="false">
      <c r="A1397" s="0" t="s">
        <v>6430</v>
      </c>
      <c r="B1397" s="0" t="n">
        <v>78</v>
      </c>
      <c r="C1397" s="0" t="n">
        <v>379439</v>
      </c>
      <c r="D1397" s="0" t="s">
        <v>1592</v>
      </c>
      <c r="E1397" s="0" t="s">
        <v>6431</v>
      </c>
      <c r="F1397" s="0" t="str">
        <f aca="false">CONCATENATE(D1397," ",LEFT(H1397,4),"T=",AU1397,"D=",AV1397,"R=",AW1397,"M=",AX1397,"L=",AY1397,"B=",AZ1397)</f>
        <v>CHRISTOPHER T=D=WARREN-WARD 5R=29M=10L=0B=9</v>
      </c>
      <c r="G1397" s="0" t="s">
        <v>140</v>
      </c>
      <c r="I1397" s="0" t="s">
        <v>6432</v>
      </c>
      <c r="J1397" s="0" t="s">
        <v>6433</v>
      </c>
      <c r="K1397" s="0" t="s">
        <v>143</v>
      </c>
      <c r="L1397" s="0" t="s">
        <v>162</v>
      </c>
      <c r="M1397" s="0" t="str">
        <f aca="false">RIGHT(N1397,LEN(N1397)-FIND(" ",N1397))</f>
        <v>RIDGE RD SE</v>
      </c>
      <c r="N1397" s="0" t="s">
        <v>6429</v>
      </c>
      <c r="P1397" s="0" t="s">
        <v>145</v>
      </c>
      <c r="Q1397" s="0" t="s">
        <v>146</v>
      </c>
      <c r="R1397" s="0" t="n">
        <v>44484</v>
      </c>
      <c r="AD1397" s="0" t="s">
        <v>147</v>
      </c>
      <c r="AE1397" s="0" t="s">
        <v>148</v>
      </c>
      <c r="AF1397" s="0" t="s">
        <v>149</v>
      </c>
      <c r="AH1397" s="0" t="n">
        <v>14</v>
      </c>
      <c r="AI1397" s="0" t="n">
        <v>11</v>
      </c>
      <c r="AN1397" s="0" t="s">
        <v>145</v>
      </c>
      <c r="AO1397" s="0" t="s">
        <v>5514</v>
      </c>
      <c r="AP1397" s="0" t="s">
        <v>5515</v>
      </c>
      <c r="AQ1397" s="0" t="n">
        <v>9</v>
      </c>
      <c r="AR1397" s="0" t="n">
        <v>64</v>
      </c>
      <c r="AS1397" s="0" t="n">
        <v>32</v>
      </c>
      <c r="AV1397" s="0" t="s">
        <v>152</v>
      </c>
      <c r="AW1397" s="0" t="n">
        <f aca="false">COUNTA($BA1397:$EG1397)</f>
        <v>29</v>
      </c>
      <c r="AX1397" s="0" t="n">
        <f aca="false">COUNTIF($BC1397:$EG1397,"D")</f>
        <v>10</v>
      </c>
      <c r="AY1397" s="0" t="n">
        <f aca="false">COUNTIF($BC1397:$EG1397,"R")</f>
        <v>0</v>
      </c>
      <c r="AZ1397" s="2" t="n">
        <f aca="false">IF(DH1397&lt;&gt;"",1,0)+IF(DI1397&lt;&gt;"",1,0)+IF(DK1397&lt;&gt;"",1,0)+IF(DM1397&lt;&gt;"",1,0)+IF(DN1397&lt;&gt;"",1,0)+IF(DO1397&lt;&gt;"",1,0)+IF(DQ1397&lt;&gt;"",1,0)+IF(DR1397&lt;&gt;"",1,0)+IF(DT1397&lt;&gt;"",1,0)+IF(DU1397&lt;&gt;"",1,0)+IF(DV1397&lt;&gt;"",1,0)+IF(DW1397&lt;&gt;"",1,0)+IF(DX1397&lt;&gt;"",1,0)+IF(DZ1397&lt;&gt;"",1,0)+IF(EA1397&lt;&gt;"",1,0)+IF(EB1397&lt;&gt;"",1,0)+IF(EE1397&lt;&gt;"",1,0)</f>
        <v>9</v>
      </c>
      <c r="BA1397" s="2" t="n">
        <f aca="false">COUNTIF($DV1397:$EG1397, "&lt;&gt;")</f>
        <v>5</v>
      </c>
      <c r="BB1397" s="0" t="n">
        <f aca="false">AY1397*AX1397</f>
        <v>0</v>
      </c>
      <c r="BC1397" s="0" t="s">
        <v>153</v>
      </c>
      <c r="BD1397" s="0" t="s">
        <v>153</v>
      </c>
      <c r="BK1397" s="0" t="s">
        <v>153</v>
      </c>
      <c r="BL1397" s="0" t="s">
        <v>153</v>
      </c>
      <c r="BS1397" s="0" t="s">
        <v>153</v>
      </c>
      <c r="BY1397" s="0" t="s">
        <v>162</v>
      </c>
      <c r="CA1397" s="0" t="s">
        <v>153</v>
      </c>
      <c r="CP1397" s="0" t="s">
        <v>153</v>
      </c>
      <c r="CZ1397" s="0" t="s">
        <v>162</v>
      </c>
      <c r="DC1397" s="0" t="s">
        <v>153</v>
      </c>
      <c r="DD1397" s="0" t="s">
        <v>162</v>
      </c>
      <c r="DF1397" s="0" t="s">
        <v>153</v>
      </c>
      <c r="DG1397" s="0" t="s">
        <v>162</v>
      </c>
      <c r="DI1397" s="0" t="s">
        <v>153</v>
      </c>
      <c r="DJ1397" s="0" t="s">
        <v>162</v>
      </c>
      <c r="DL1397" s="0" t="s">
        <v>153</v>
      </c>
      <c r="DM1397" s="0" t="s">
        <v>162</v>
      </c>
      <c r="DN1397" s="0" t="s">
        <v>153</v>
      </c>
      <c r="DR1397" s="0" t="s">
        <v>153</v>
      </c>
      <c r="DS1397" s="0" t="s">
        <v>162</v>
      </c>
      <c r="DT1397" s="0" t="s">
        <v>162</v>
      </c>
      <c r="DU1397" s="0" t="s">
        <v>153</v>
      </c>
      <c r="DW1397" s="0" t="s">
        <v>162</v>
      </c>
      <c r="DX1397" s="0" t="s">
        <v>153</v>
      </c>
      <c r="EA1397" s="0" t="s">
        <v>153</v>
      </c>
      <c r="ED1397" s="0" t="s">
        <v>162</v>
      </c>
      <c r="EF1397" s="0" t="s">
        <v>153</v>
      </c>
    </row>
    <row r="1398" customFormat="false" ht="13.8" hidden="false" customHeight="false" outlineLevel="0" collapsed="false">
      <c r="A1398" s="0" t="s">
        <v>6434</v>
      </c>
      <c r="B1398" s="0" t="n">
        <v>78</v>
      </c>
      <c r="C1398" s="0" t="n">
        <v>327201</v>
      </c>
      <c r="D1398" s="0" t="s">
        <v>6435</v>
      </c>
      <c r="E1398" s="0" t="s">
        <v>139</v>
      </c>
      <c r="F1398" s="0" t="str">
        <f aca="false">CONCATENATE(D1398," ",LEFT(H1398,4),"T=",AU1398,"D=",AV1398,"R=",AW1398,"M=",AX1398,"L=",AY1398,"B=",AZ1398)</f>
        <v>CRANK T=D=WARREN-WARD 5R=11M=0L=1B=3</v>
      </c>
      <c r="G1398" s="0" t="s">
        <v>310</v>
      </c>
      <c r="I1398" s="0" t="s">
        <v>6436</v>
      </c>
      <c r="J1398" s="0" t="s">
        <v>6437</v>
      </c>
      <c r="K1398" s="0" t="s">
        <v>143</v>
      </c>
      <c r="M1398" s="0" t="str">
        <f aca="false">RIGHT(N1398,LEN(N1398)-FIND(" ",N1398))</f>
        <v>RIDGE RD SE</v>
      </c>
      <c r="N1398" s="0" t="s">
        <v>6438</v>
      </c>
      <c r="P1398" s="0" t="s">
        <v>145</v>
      </c>
      <c r="Q1398" s="0" t="s">
        <v>146</v>
      </c>
      <c r="R1398" s="0" t="n">
        <v>44484</v>
      </c>
      <c r="AD1398" s="0" t="s">
        <v>147</v>
      </c>
      <c r="AE1398" s="0" t="s">
        <v>148</v>
      </c>
      <c r="AF1398" s="0" t="s">
        <v>149</v>
      </c>
      <c r="AH1398" s="0" t="n">
        <v>14</v>
      </c>
      <c r="AI1398" s="0" t="n">
        <v>11</v>
      </c>
      <c r="AN1398" s="0" t="s">
        <v>145</v>
      </c>
      <c r="AO1398" s="0" t="s">
        <v>5514</v>
      </c>
      <c r="AP1398" s="0" t="s">
        <v>5515</v>
      </c>
      <c r="AQ1398" s="0" t="n">
        <v>9</v>
      </c>
      <c r="AR1398" s="0" t="n">
        <v>64</v>
      </c>
      <c r="AS1398" s="0" t="n">
        <v>32</v>
      </c>
      <c r="AV1398" s="0" t="s">
        <v>152</v>
      </c>
      <c r="AW1398" s="0" t="n">
        <f aca="false">COUNTA($BA1398:$EG1398)</f>
        <v>11</v>
      </c>
      <c r="AX1398" s="0" t="n">
        <f aca="false">COUNTIF($BC1398:$EG1398,"D")</f>
        <v>0</v>
      </c>
      <c r="AY1398" s="0" t="n">
        <f aca="false">COUNTIF($BC1398:$EG1398,"R")</f>
        <v>1</v>
      </c>
      <c r="AZ1398" s="2" t="n">
        <f aca="false">IF(DH1398&lt;&gt;"",1,0)+IF(DI1398&lt;&gt;"",1,0)+IF(DK1398&lt;&gt;"",1,0)+IF(DM1398&lt;&gt;"",1,0)+IF(DN1398&lt;&gt;"",1,0)+IF(DO1398&lt;&gt;"",1,0)+IF(DQ1398&lt;&gt;"",1,0)+IF(DR1398&lt;&gt;"",1,0)+IF(DT1398&lt;&gt;"",1,0)+IF(DU1398&lt;&gt;"",1,0)+IF(DV1398&lt;&gt;"",1,0)+IF(DW1398&lt;&gt;"",1,0)+IF(DX1398&lt;&gt;"",1,0)+IF(DZ1398&lt;&gt;"",1,0)+IF(EA1398&lt;&gt;"",1,0)+IF(EB1398&lt;&gt;"",1,0)+IF(EE1398&lt;&gt;"",1,0)</f>
        <v>3</v>
      </c>
      <c r="BA1398" s="2" t="n">
        <f aca="false">COUNTIF($DV1398:$EG1398, "&lt;&gt;")</f>
        <v>3</v>
      </c>
      <c r="BB1398" s="0" t="n">
        <f aca="false">AY1398*AX1398</f>
        <v>0</v>
      </c>
      <c r="CA1398" s="0" t="s">
        <v>153</v>
      </c>
      <c r="CG1398" s="0" t="s">
        <v>153</v>
      </c>
      <c r="CH1398" s="0" t="s">
        <v>238</v>
      </c>
      <c r="CK1398" s="0" t="s">
        <v>153</v>
      </c>
      <c r="CP1398" s="0" t="s">
        <v>153</v>
      </c>
      <c r="DN1398" s="0" t="s">
        <v>153</v>
      </c>
      <c r="DX1398" s="0" t="s">
        <v>153</v>
      </c>
      <c r="EA1398" s="0" t="s">
        <v>153</v>
      </c>
      <c r="EF1398" s="0" t="s">
        <v>153</v>
      </c>
    </row>
    <row r="1399" customFormat="false" ht="13.8" hidden="false" customHeight="false" outlineLevel="0" collapsed="false">
      <c r="A1399" s="0" t="s">
        <v>6439</v>
      </c>
      <c r="B1399" s="0" t="n">
        <v>78</v>
      </c>
      <c r="C1399" s="0" t="n">
        <v>210046</v>
      </c>
      <c r="D1399" s="0" t="s">
        <v>6435</v>
      </c>
      <c r="E1399" s="0" t="s">
        <v>357</v>
      </c>
      <c r="F1399" s="0" t="str">
        <f aca="false">CONCATENATE(D1399," ",LEFT(H1399,4),"T=",AU1399,"D=",AV1399,"R=",AW1399,"M=",AX1399,"L=",AY1399,"B=",AZ1399)</f>
        <v>CRANK T=D=WARREN-WARD 5R=10M=0L=0B=1</v>
      </c>
      <c r="I1399" s="0" t="s">
        <v>6440</v>
      </c>
      <c r="J1399" s="0" t="s">
        <v>375</v>
      </c>
      <c r="K1399" s="0" t="s">
        <v>186</v>
      </c>
      <c r="M1399" s="0" t="str">
        <f aca="false">RIGHT(N1399,LEN(N1399)-FIND(" ",N1399))</f>
        <v>RIDGE RD SE</v>
      </c>
      <c r="N1399" s="0" t="s">
        <v>6438</v>
      </c>
      <c r="P1399" s="0" t="s">
        <v>145</v>
      </c>
      <c r="Q1399" s="0" t="s">
        <v>146</v>
      </c>
      <c r="R1399" s="0" t="n">
        <v>44484</v>
      </c>
      <c r="AD1399" s="0" t="s">
        <v>147</v>
      </c>
      <c r="AE1399" s="0" t="s">
        <v>148</v>
      </c>
      <c r="AF1399" s="0" t="s">
        <v>149</v>
      </c>
      <c r="AH1399" s="0" t="n">
        <v>14</v>
      </c>
      <c r="AI1399" s="0" t="n">
        <v>11</v>
      </c>
      <c r="AN1399" s="0" t="s">
        <v>145</v>
      </c>
      <c r="AO1399" s="0" t="s">
        <v>5514</v>
      </c>
      <c r="AP1399" s="0" t="s">
        <v>5515</v>
      </c>
      <c r="AQ1399" s="0" t="n">
        <v>9</v>
      </c>
      <c r="AR1399" s="0" t="n">
        <v>64</v>
      </c>
      <c r="AS1399" s="0" t="n">
        <v>32</v>
      </c>
      <c r="AV1399" s="0" t="s">
        <v>152</v>
      </c>
      <c r="AW1399" s="0" t="n">
        <f aca="false">COUNTA($BA1399:$EG1399)</f>
        <v>10</v>
      </c>
      <c r="AX1399" s="0" t="n">
        <f aca="false">COUNTIF($BC1399:$EG1399,"D")</f>
        <v>0</v>
      </c>
      <c r="AY1399" s="0" t="n">
        <f aca="false">COUNTIF($BC1399:$EG1399,"R")</f>
        <v>0</v>
      </c>
      <c r="AZ1399" s="2" t="n">
        <f aca="false">IF(DH1399&lt;&gt;"",1,0)+IF(DI1399&lt;&gt;"",1,0)+IF(DK1399&lt;&gt;"",1,0)+IF(DM1399&lt;&gt;"",1,0)+IF(DN1399&lt;&gt;"",1,0)+IF(DO1399&lt;&gt;"",1,0)+IF(DQ1399&lt;&gt;"",1,0)+IF(DR1399&lt;&gt;"",1,0)+IF(DT1399&lt;&gt;"",1,0)+IF(DU1399&lt;&gt;"",1,0)+IF(DV1399&lt;&gt;"",1,0)+IF(DW1399&lt;&gt;"",1,0)+IF(DX1399&lt;&gt;"",1,0)+IF(DZ1399&lt;&gt;"",1,0)+IF(EA1399&lt;&gt;"",1,0)+IF(EB1399&lt;&gt;"",1,0)+IF(EE1399&lt;&gt;"",1,0)</f>
        <v>1</v>
      </c>
      <c r="BA1399" s="2" t="n">
        <f aca="false">COUNTIF($DV1399:$EG1399, "&lt;&gt;")</f>
        <v>0</v>
      </c>
      <c r="BB1399" s="0" t="n">
        <f aca="false">AY1399*AX1399</f>
        <v>0</v>
      </c>
      <c r="BD1399" s="0" t="s">
        <v>153</v>
      </c>
      <c r="BL1399" s="0" t="s">
        <v>153</v>
      </c>
      <c r="BS1399" s="0" t="s">
        <v>153</v>
      </c>
      <c r="CA1399" s="0" t="s">
        <v>153</v>
      </c>
      <c r="CG1399" s="0" t="s">
        <v>153</v>
      </c>
      <c r="CK1399" s="0" t="s">
        <v>153</v>
      </c>
      <c r="CP1399" s="0" t="s">
        <v>153</v>
      </c>
      <c r="DN1399" s="0" t="s">
        <v>153</v>
      </c>
    </row>
    <row r="1400" customFormat="false" ht="13.8" hidden="false" customHeight="false" outlineLevel="0" collapsed="false">
      <c r="A1400" s="0" t="s">
        <v>6441</v>
      </c>
      <c r="B1400" s="0" t="n">
        <v>78</v>
      </c>
      <c r="C1400" s="0" t="n">
        <v>475603</v>
      </c>
      <c r="D1400" s="0" t="s">
        <v>6442</v>
      </c>
      <c r="E1400" s="0" t="s">
        <v>320</v>
      </c>
      <c r="F1400" s="0" t="str">
        <f aca="false">CONCATENATE(D1400," ",LEFT(H1400,4),"T=",AU1400,"D=",AV1400,"R=",AW1400,"M=",AX1400,"L=",AY1400,"B=",AZ1400)</f>
        <v>BEEDY T=D=WARREN-WARD 5R=28M=5L=0B=5</v>
      </c>
      <c r="I1400" s="0" t="s">
        <v>6443</v>
      </c>
      <c r="J1400" s="0" t="s">
        <v>6444</v>
      </c>
      <c r="K1400" s="0" t="s">
        <v>143</v>
      </c>
      <c r="L1400" s="0" t="s">
        <v>162</v>
      </c>
      <c r="M1400" s="0" t="str">
        <f aca="false">RIGHT(N1400,LEN(N1400)-FIND(" ",N1400))</f>
        <v>RIDGE RD SE</v>
      </c>
      <c r="N1400" s="0" t="s">
        <v>6445</v>
      </c>
      <c r="P1400" s="0" t="s">
        <v>145</v>
      </c>
      <c r="Q1400" s="0" t="s">
        <v>146</v>
      </c>
      <c r="R1400" s="0" t="n">
        <v>44484</v>
      </c>
      <c r="AD1400" s="0" t="s">
        <v>147</v>
      </c>
      <c r="AE1400" s="0" t="s">
        <v>148</v>
      </c>
      <c r="AF1400" s="0" t="s">
        <v>149</v>
      </c>
      <c r="AH1400" s="0" t="n">
        <v>14</v>
      </c>
      <c r="AI1400" s="0" t="n">
        <v>11</v>
      </c>
      <c r="AN1400" s="0" t="s">
        <v>145</v>
      </c>
      <c r="AO1400" s="0" t="s">
        <v>5514</v>
      </c>
      <c r="AP1400" s="0" t="s">
        <v>5515</v>
      </c>
      <c r="AQ1400" s="0" t="n">
        <v>9</v>
      </c>
      <c r="AR1400" s="0" t="n">
        <v>64</v>
      </c>
      <c r="AS1400" s="0" t="n">
        <v>32</v>
      </c>
      <c r="AV1400" s="0" t="s">
        <v>152</v>
      </c>
      <c r="AW1400" s="0" t="n">
        <f aca="false">COUNTA($BA1400:$EG1400)</f>
        <v>28</v>
      </c>
      <c r="AX1400" s="0" t="n">
        <f aca="false">COUNTIF($BC1400:$EG1400,"D")</f>
        <v>5</v>
      </c>
      <c r="AY1400" s="0" t="n">
        <f aca="false">COUNTIF($BC1400:$EG1400,"R")</f>
        <v>0</v>
      </c>
      <c r="AZ1400" s="2" t="n">
        <f aca="false">IF(DH1400&lt;&gt;"",1,0)+IF(DI1400&lt;&gt;"",1,0)+IF(DK1400&lt;&gt;"",1,0)+IF(DM1400&lt;&gt;"",1,0)+IF(DN1400&lt;&gt;"",1,0)+IF(DO1400&lt;&gt;"",1,0)+IF(DQ1400&lt;&gt;"",1,0)+IF(DR1400&lt;&gt;"",1,0)+IF(DT1400&lt;&gt;"",1,0)+IF(DU1400&lt;&gt;"",1,0)+IF(DV1400&lt;&gt;"",1,0)+IF(DW1400&lt;&gt;"",1,0)+IF(DX1400&lt;&gt;"",1,0)+IF(DZ1400&lt;&gt;"",1,0)+IF(EA1400&lt;&gt;"",1,0)+IF(EB1400&lt;&gt;"",1,0)+IF(EE1400&lt;&gt;"",1,0)</f>
        <v>5</v>
      </c>
      <c r="BA1400" s="2" t="n">
        <f aca="false">COUNTIF($DV1400:$EG1400, "&lt;&gt;")</f>
        <v>4</v>
      </c>
      <c r="BB1400" s="0" t="n">
        <f aca="false">AY1400*AX1400</f>
        <v>0</v>
      </c>
      <c r="BD1400" s="0" t="s">
        <v>153</v>
      </c>
      <c r="BG1400" s="0" t="s">
        <v>153</v>
      </c>
      <c r="BH1400" s="0" t="s">
        <v>153</v>
      </c>
      <c r="BJ1400" s="0" t="s">
        <v>153</v>
      </c>
      <c r="BK1400" s="0" t="s">
        <v>153</v>
      </c>
      <c r="BL1400" s="0" t="s">
        <v>153</v>
      </c>
      <c r="BR1400" s="0" t="s">
        <v>153</v>
      </c>
      <c r="BS1400" s="0" t="s">
        <v>153</v>
      </c>
      <c r="BY1400" s="0" t="s">
        <v>162</v>
      </c>
      <c r="CA1400" s="0" t="s">
        <v>153</v>
      </c>
      <c r="CG1400" s="0" t="s">
        <v>153</v>
      </c>
      <c r="CN1400" s="0" t="s">
        <v>153</v>
      </c>
      <c r="CP1400" s="0" t="s">
        <v>153</v>
      </c>
      <c r="CV1400" s="0" t="s">
        <v>153</v>
      </c>
      <c r="CY1400" s="0" t="s">
        <v>153</v>
      </c>
      <c r="CZ1400" s="0" t="s">
        <v>162</v>
      </c>
      <c r="DC1400" s="0" t="s">
        <v>153</v>
      </c>
      <c r="DG1400" s="0" t="s">
        <v>162</v>
      </c>
      <c r="DI1400" s="0" t="s">
        <v>153</v>
      </c>
      <c r="DN1400" s="0" t="s">
        <v>153</v>
      </c>
      <c r="DS1400" s="0" t="s">
        <v>162</v>
      </c>
      <c r="DU1400" s="0" t="s">
        <v>153</v>
      </c>
      <c r="DX1400" s="0" t="s">
        <v>153</v>
      </c>
      <c r="EA1400" s="0" t="s">
        <v>153</v>
      </c>
      <c r="ED1400" s="0" t="s">
        <v>162</v>
      </c>
      <c r="EF1400" s="0" t="s">
        <v>153</v>
      </c>
    </row>
    <row r="1401" customFormat="false" ht="13.8" hidden="false" customHeight="false" outlineLevel="0" collapsed="false">
      <c r="A1401" s="0" t="s">
        <v>6446</v>
      </c>
      <c r="B1401" s="0" t="n">
        <v>78</v>
      </c>
      <c r="C1401" s="0" t="n">
        <v>403950</v>
      </c>
      <c r="D1401" s="0" t="s">
        <v>6442</v>
      </c>
      <c r="E1401" s="0" t="s">
        <v>3597</v>
      </c>
      <c r="F1401" s="0" t="str">
        <f aca="false">CONCATENATE(D1401," ",LEFT(H1401,4),"T=",AU1401,"D=",AV1401,"R=",AW1401,"M=",AX1401,"L=",AY1401,"B=",AZ1401)</f>
        <v>BEEDY T=D=WARREN-WARD 5R=8M=1L=0B=3</v>
      </c>
      <c r="G1401" s="0" t="s">
        <v>157</v>
      </c>
      <c r="I1401" s="0" t="s">
        <v>6447</v>
      </c>
      <c r="J1401" s="0" t="s">
        <v>267</v>
      </c>
      <c r="K1401" s="0" t="s">
        <v>143</v>
      </c>
      <c r="M1401" s="0" t="str">
        <f aca="false">RIGHT(N1401,LEN(N1401)-FIND(" ",N1401))</f>
        <v>RIDGE RD SE</v>
      </c>
      <c r="N1401" s="0" t="s">
        <v>6445</v>
      </c>
      <c r="P1401" s="0" t="s">
        <v>145</v>
      </c>
      <c r="Q1401" s="0" t="s">
        <v>146</v>
      </c>
      <c r="R1401" s="0" t="n">
        <v>44484</v>
      </c>
      <c r="AD1401" s="0" t="s">
        <v>147</v>
      </c>
      <c r="AE1401" s="0" t="s">
        <v>148</v>
      </c>
      <c r="AF1401" s="0" t="s">
        <v>149</v>
      </c>
      <c r="AH1401" s="0" t="n">
        <v>14</v>
      </c>
      <c r="AI1401" s="0" t="n">
        <v>11</v>
      </c>
      <c r="AN1401" s="0" t="s">
        <v>145</v>
      </c>
      <c r="AO1401" s="0" t="s">
        <v>5514</v>
      </c>
      <c r="AP1401" s="0" t="s">
        <v>5515</v>
      </c>
      <c r="AQ1401" s="0" t="n">
        <v>9</v>
      </c>
      <c r="AR1401" s="0" t="n">
        <v>64</v>
      </c>
      <c r="AS1401" s="0" t="n">
        <v>32</v>
      </c>
      <c r="AV1401" s="0" t="s">
        <v>152</v>
      </c>
      <c r="AW1401" s="0" t="n">
        <f aca="false">COUNTA($BA1401:$EG1401)</f>
        <v>8</v>
      </c>
      <c r="AX1401" s="0" t="n">
        <f aca="false">COUNTIF($BC1401:$EG1401,"D")</f>
        <v>1</v>
      </c>
      <c r="AY1401" s="0" t="n">
        <f aca="false">COUNTIF($BC1401:$EG1401,"R")</f>
        <v>0</v>
      </c>
      <c r="AZ1401" s="2" t="n">
        <f aca="false">IF(DH1401&lt;&gt;"",1,0)+IF(DI1401&lt;&gt;"",1,0)+IF(DK1401&lt;&gt;"",1,0)+IF(DM1401&lt;&gt;"",1,0)+IF(DN1401&lt;&gt;"",1,0)+IF(DO1401&lt;&gt;"",1,0)+IF(DQ1401&lt;&gt;"",1,0)+IF(DR1401&lt;&gt;"",1,0)+IF(DT1401&lt;&gt;"",1,0)+IF(DU1401&lt;&gt;"",1,0)+IF(DV1401&lt;&gt;"",1,0)+IF(DW1401&lt;&gt;"",1,0)+IF(DX1401&lt;&gt;"",1,0)+IF(DZ1401&lt;&gt;"",1,0)+IF(EA1401&lt;&gt;"",1,0)+IF(EB1401&lt;&gt;"",1,0)+IF(EE1401&lt;&gt;"",1,0)</f>
        <v>3</v>
      </c>
      <c r="BA1401" s="2" t="n">
        <f aca="false">COUNTIF($DV1401:$EG1401, "&lt;&gt;")</f>
        <v>3</v>
      </c>
      <c r="BB1401" s="0" t="n">
        <f aca="false">AY1401*AX1401</f>
        <v>0</v>
      </c>
      <c r="CZ1401" s="0" t="s">
        <v>162</v>
      </c>
      <c r="DC1401" s="0" t="s">
        <v>153</v>
      </c>
      <c r="DN1401" s="0" t="s">
        <v>153</v>
      </c>
      <c r="DX1401" s="0" t="s">
        <v>153</v>
      </c>
      <c r="EA1401" s="0" t="s">
        <v>153</v>
      </c>
      <c r="EF1401" s="0" t="s">
        <v>153</v>
      </c>
    </row>
    <row r="1402" customFormat="false" ht="13.8" hidden="false" customHeight="false" outlineLevel="0" collapsed="false">
      <c r="A1402" s="0" t="s">
        <v>6448</v>
      </c>
      <c r="B1402" s="0" t="n">
        <v>78</v>
      </c>
      <c r="C1402" s="0" t="n">
        <v>215215</v>
      </c>
      <c r="D1402" s="0" t="s">
        <v>6442</v>
      </c>
      <c r="E1402" s="0" t="s">
        <v>616</v>
      </c>
      <c r="F1402" s="0" t="str">
        <f aca="false">CONCATENATE(D1402," ",LEFT(H1402,4),"T=",AU1402,"D=",AV1402,"R=",AW1402,"M=",AX1402,"L=",AY1402,"B=",AZ1402)</f>
        <v>BEEDY T=D=WARREN-WARD 5R=7M=0L=0B=1</v>
      </c>
      <c r="G1402" s="0" t="s">
        <v>1915</v>
      </c>
      <c r="I1402" s="0" t="s">
        <v>6449</v>
      </c>
      <c r="J1402" s="0" t="s">
        <v>6450</v>
      </c>
      <c r="K1402" s="0" t="s">
        <v>143</v>
      </c>
      <c r="M1402" s="0" t="str">
        <f aca="false">RIGHT(N1402,LEN(N1402)-FIND(" ",N1402))</f>
        <v>RIDGE RD SE</v>
      </c>
      <c r="N1402" s="0" t="s">
        <v>6445</v>
      </c>
      <c r="P1402" s="0" t="s">
        <v>145</v>
      </c>
      <c r="Q1402" s="0" t="s">
        <v>146</v>
      </c>
      <c r="R1402" s="0" t="n">
        <v>44484</v>
      </c>
      <c r="AD1402" s="0" t="s">
        <v>147</v>
      </c>
      <c r="AE1402" s="0" t="s">
        <v>148</v>
      </c>
      <c r="AF1402" s="0" t="s">
        <v>149</v>
      </c>
      <c r="AH1402" s="0" t="n">
        <v>14</v>
      </c>
      <c r="AI1402" s="0" t="n">
        <v>11</v>
      </c>
      <c r="AN1402" s="0" t="s">
        <v>145</v>
      </c>
      <c r="AO1402" s="0" t="s">
        <v>5514</v>
      </c>
      <c r="AP1402" s="0" t="s">
        <v>5515</v>
      </c>
      <c r="AQ1402" s="0" t="n">
        <v>9</v>
      </c>
      <c r="AR1402" s="0" t="n">
        <v>64</v>
      </c>
      <c r="AS1402" s="0" t="n">
        <v>32</v>
      </c>
      <c r="AV1402" s="0" t="s">
        <v>152</v>
      </c>
      <c r="AW1402" s="0" t="n">
        <f aca="false">COUNTA($BA1402:$EG1402)</f>
        <v>7</v>
      </c>
      <c r="AX1402" s="0" t="n">
        <f aca="false">COUNTIF($BC1402:$EG1402,"D")</f>
        <v>0</v>
      </c>
      <c r="AY1402" s="0" t="n">
        <f aca="false">COUNTIF($BC1402:$EG1402,"R")</f>
        <v>0</v>
      </c>
      <c r="AZ1402" s="2" t="n">
        <f aca="false">IF(DH1402&lt;&gt;"",1,0)+IF(DI1402&lt;&gt;"",1,0)+IF(DK1402&lt;&gt;"",1,0)+IF(DM1402&lt;&gt;"",1,0)+IF(DN1402&lt;&gt;"",1,0)+IF(DO1402&lt;&gt;"",1,0)+IF(DQ1402&lt;&gt;"",1,0)+IF(DR1402&lt;&gt;"",1,0)+IF(DT1402&lt;&gt;"",1,0)+IF(DU1402&lt;&gt;"",1,0)+IF(DV1402&lt;&gt;"",1,0)+IF(DW1402&lt;&gt;"",1,0)+IF(DX1402&lt;&gt;"",1,0)+IF(DZ1402&lt;&gt;"",1,0)+IF(EA1402&lt;&gt;"",1,0)+IF(EB1402&lt;&gt;"",1,0)+IF(EE1402&lt;&gt;"",1,0)</f>
        <v>1</v>
      </c>
      <c r="BA1402" s="2" t="n">
        <f aca="false">COUNTIF($DV1402:$EG1402, "&lt;&gt;")</f>
        <v>1</v>
      </c>
      <c r="BB1402" s="0" t="n">
        <f aca="false">AY1402*AX1402</f>
        <v>0</v>
      </c>
      <c r="CA1402" s="0" t="s">
        <v>153</v>
      </c>
      <c r="CG1402" s="0" t="s">
        <v>153</v>
      </c>
      <c r="DC1402" s="0" t="s">
        <v>153</v>
      </c>
      <c r="DN1402" s="0" t="s">
        <v>153</v>
      </c>
      <c r="EF1402" s="0" t="s">
        <v>153</v>
      </c>
    </row>
    <row r="1403" customFormat="false" ht="13.8" hidden="false" customHeight="false" outlineLevel="0" collapsed="false">
      <c r="A1403" s="0" t="s">
        <v>6451</v>
      </c>
      <c r="B1403" s="0" t="n">
        <v>78</v>
      </c>
      <c r="C1403" s="0" t="n">
        <v>373860</v>
      </c>
      <c r="D1403" s="0" t="s">
        <v>5368</v>
      </c>
      <c r="E1403" s="0" t="s">
        <v>161</v>
      </c>
      <c r="F1403" s="0" t="str">
        <f aca="false">CONCATENATE(D1403," ",LEFT(H1403,4),"T=",AU1403,"D=",AV1403,"R=",AW1403,"M=",AX1403,"L=",AY1403,"B=",AZ1403)</f>
        <v>IRWIN T=D=WARREN-WARD 5R=33M=7L=0B=5</v>
      </c>
      <c r="G1403" s="0" t="s">
        <v>220</v>
      </c>
      <c r="I1403" s="0" t="s">
        <v>6452</v>
      </c>
      <c r="J1403" s="0" t="s">
        <v>6453</v>
      </c>
      <c r="K1403" s="0" t="s">
        <v>143</v>
      </c>
      <c r="L1403" s="0" t="s">
        <v>162</v>
      </c>
      <c r="M1403" s="0" t="str">
        <f aca="false">RIGHT(N1403,LEN(N1403)-FIND(" ",N1403))</f>
        <v>RIDGE RD SE</v>
      </c>
      <c r="N1403" s="0" t="s">
        <v>6454</v>
      </c>
      <c r="P1403" s="0" t="s">
        <v>145</v>
      </c>
      <c r="Q1403" s="0" t="s">
        <v>146</v>
      </c>
      <c r="R1403" s="0" t="n">
        <v>44484</v>
      </c>
      <c r="AD1403" s="0" t="s">
        <v>147</v>
      </c>
      <c r="AE1403" s="0" t="s">
        <v>148</v>
      </c>
      <c r="AF1403" s="0" t="s">
        <v>149</v>
      </c>
      <c r="AH1403" s="0" t="n">
        <v>14</v>
      </c>
      <c r="AI1403" s="0" t="n">
        <v>11</v>
      </c>
      <c r="AN1403" s="0" t="s">
        <v>145</v>
      </c>
      <c r="AO1403" s="0" t="s">
        <v>5514</v>
      </c>
      <c r="AP1403" s="0" t="s">
        <v>5515</v>
      </c>
      <c r="AQ1403" s="0" t="n">
        <v>9</v>
      </c>
      <c r="AR1403" s="0" t="n">
        <v>64</v>
      </c>
      <c r="AS1403" s="0" t="n">
        <v>32</v>
      </c>
      <c r="AV1403" s="0" t="s">
        <v>152</v>
      </c>
      <c r="AW1403" s="0" t="n">
        <f aca="false">COUNTA($BA1403:$EG1403)</f>
        <v>33</v>
      </c>
      <c r="AX1403" s="0" t="n">
        <f aca="false">COUNTIF($BC1403:$EG1403,"D")</f>
        <v>7</v>
      </c>
      <c r="AY1403" s="0" t="n">
        <f aca="false">COUNTIF($BC1403:$EG1403,"R")</f>
        <v>0</v>
      </c>
      <c r="AZ1403" s="2" t="n">
        <f aca="false">IF(DH1403&lt;&gt;"",1,0)+IF(DI1403&lt;&gt;"",1,0)+IF(DK1403&lt;&gt;"",1,0)+IF(DM1403&lt;&gt;"",1,0)+IF(DN1403&lt;&gt;"",1,0)+IF(DO1403&lt;&gt;"",1,0)+IF(DQ1403&lt;&gt;"",1,0)+IF(DR1403&lt;&gt;"",1,0)+IF(DT1403&lt;&gt;"",1,0)+IF(DU1403&lt;&gt;"",1,0)+IF(DV1403&lt;&gt;"",1,0)+IF(DW1403&lt;&gt;"",1,0)+IF(DX1403&lt;&gt;"",1,0)+IF(DZ1403&lt;&gt;"",1,0)+IF(EA1403&lt;&gt;"",1,0)+IF(EB1403&lt;&gt;"",1,0)+IF(EE1403&lt;&gt;"",1,0)</f>
        <v>5</v>
      </c>
      <c r="BA1403" s="2" t="n">
        <f aca="false">COUNTIF($DV1403:$EG1403, "&lt;&gt;")</f>
        <v>4</v>
      </c>
      <c r="BB1403" s="0" t="n">
        <f aca="false">AY1403*AX1403</f>
        <v>0</v>
      </c>
      <c r="BC1403" s="0" t="s">
        <v>153</v>
      </c>
      <c r="BD1403" s="0" t="s">
        <v>153</v>
      </c>
      <c r="BE1403" s="0" t="s">
        <v>153</v>
      </c>
      <c r="BH1403" s="0" t="s">
        <v>153</v>
      </c>
      <c r="BK1403" s="0" t="s">
        <v>153</v>
      </c>
      <c r="BL1403" s="0" t="s">
        <v>153</v>
      </c>
      <c r="BS1403" s="0" t="s">
        <v>153</v>
      </c>
      <c r="BV1403" s="0" t="s">
        <v>153</v>
      </c>
      <c r="BY1403" s="0" t="s">
        <v>162</v>
      </c>
      <c r="CA1403" s="0" t="s">
        <v>153</v>
      </c>
      <c r="CG1403" s="0" t="s">
        <v>153</v>
      </c>
      <c r="CK1403" s="0" t="s">
        <v>153</v>
      </c>
      <c r="CL1403" s="0" t="s">
        <v>162</v>
      </c>
      <c r="CN1403" s="0" t="s">
        <v>153</v>
      </c>
      <c r="CP1403" s="0" t="s">
        <v>153</v>
      </c>
      <c r="CT1403" s="0" t="s">
        <v>153</v>
      </c>
      <c r="CU1403" s="0" t="s">
        <v>162</v>
      </c>
      <c r="CV1403" s="0" t="s">
        <v>153</v>
      </c>
      <c r="CY1403" s="0" t="s">
        <v>153</v>
      </c>
      <c r="CZ1403" s="0" t="s">
        <v>162</v>
      </c>
      <c r="DC1403" s="0" t="s">
        <v>153</v>
      </c>
      <c r="DG1403" s="0" t="s">
        <v>162</v>
      </c>
      <c r="DI1403" s="0" t="s">
        <v>153</v>
      </c>
      <c r="DL1403" s="0" t="s">
        <v>153</v>
      </c>
      <c r="DN1403" s="0" t="s">
        <v>153</v>
      </c>
      <c r="DS1403" s="0" t="s">
        <v>162</v>
      </c>
      <c r="DU1403" s="0" t="s">
        <v>153</v>
      </c>
      <c r="DX1403" s="0" t="s">
        <v>153</v>
      </c>
      <c r="EA1403" s="0" t="s">
        <v>153</v>
      </c>
      <c r="ED1403" s="0" t="s">
        <v>162</v>
      </c>
      <c r="EF1403" s="0" t="s">
        <v>153</v>
      </c>
    </row>
    <row r="1404" customFormat="false" ht="13.8" hidden="false" customHeight="false" outlineLevel="0" collapsed="false">
      <c r="A1404" s="0" t="s">
        <v>6455</v>
      </c>
      <c r="B1404" s="0" t="n">
        <v>78</v>
      </c>
      <c r="C1404" s="0" t="n">
        <v>421551</v>
      </c>
      <c r="D1404" s="0" t="s">
        <v>5343</v>
      </c>
      <c r="E1404" s="0" t="s">
        <v>277</v>
      </c>
      <c r="F1404" s="0" t="str">
        <f aca="false">CONCATENATE(D1404," ",LEFT(H1404,4),"T=",AU1404,"D=",AV1404,"R=",AW1404,"M=",AX1404,"L=",AY1404,"B=",AZ1404)</f>
        <v>DUDLEY T=D=WARREN-WARD 5R=25M=1L=5B=7</v>
      </c>
      <c r="G1404" s="0" t="s">
        <v>238</v>
      </c>
      <c r="I1404" s="0" t="s">
        <v>6456</v>
      </c>
      <c r="J1404" s="0" t="s">
        <v>6457</v>
      </c>
      <c r="K1404" s="0" t="s">
        <v>143</v>
      </c>
      <c r="L1404" s="0" t="s">
        <v>238</v>
      </c>
      <c r="M1404" s="0" t="str">
        <f aca="false">RIGHT(N1404,LEN(N1404)-FIND(" ",N1404))</f>
        <v>RIDGE RD SE</v>
      </c>
      <c r="N1404" s="0" t="s">
        <v>6458</v>
      </c>
      <c r="P1404" s="0" t="s">
        <v>145</v>
      </c>
      <c r="Q1404" s="0" t="s">
        <v>146</v>
      </c>
      <c r="R1404" s="0" t="n">
        <v>44484</v>
      </c>
      <c r="AD1404" s="0" t="s">
        <v>147</v>
      </c>
      <c r="AE1404" s="0" t="s">
        <v>148</v>
      </c>
      <c r="AF1404" s="0" t="s">
        <v>149</v>
      </c>
      <c r="AH1404" s="0" t="n">
        <v>14</v>
      </c>
      <c r="AI1404" s="0" t="n">
        <v>11</v>
      </c>
      <c r="AN1404" s="0" t="s">
        <v>145</v>
      </c>
      <c r="AO1404" s="0" t="s">
        <v>5514</v>
      </c>
      <c r="AP1404" s="0" t="s">
        <v>5515</v>
      </c>
      <c r="AQ1404" s="0" t="n">
        <v>9</v>
      </c>
      <c r="AR1404" s="0" t="n">
        <v>64</v>
      </c>
      <c r="AS1404" s="0" t="n">
        <v>32</v>
      </c>
      <c r="AV1404" s="0" t="s">
        <v>152</v>
      </c>
      <c r="AW1404" s="0" t="n">
        <f aca="false">COUNTA($BA1404:$EG1404)</f>
        <v>25</v>
      </c>
      <c r="AX1404" s="0" t="n">
        <f aca="false">COUNTIF($BC1404:$EG1404,"D")</f>
        <v>1</v>
      </c>
      <c r="AY1404" s="0" t="n">
        <f aca="false">COUNTIF($BC1404:$EG1404,"R")</f>
        <v>5</v>
      </c>
      <c r="AZ1404" s="2" t="n">
        <f aca="false">IF(DH1404&lt;&gt;"",1,0)+IF(DI1404&lt;&gt;"",1,0)+IF(DK1404&lt;&gt;"",1,0)+IF(DM1404&lt;&gt;"",1,0)+IF(DN1404&lt;&gt;"",1,0)+IF(DO1404&lt;&gt;"",1,0)+IF(DQ1404&lt;&gt;"",1,0)+IF(DR1404&lt;&gt;"",1,0)+IF(DT1404&lt;&gt;"",1,0)+IF(DU1404&lt;&gt;"",1,0)+IF(DV1404&lt;&gt;"",1,0)+IF(DW1404&lt;&gt;"",1,0)+IF(DX1404&lt;&gt;"",1,0)+IF(DZ1404&lt;&gt;"",1,0)+IF(EA1404&lt;&gt;"",1,0)+IF(EB1404&lt;&gt;"",1,0)+IF(EE1404&lt;&gt;"",1,0)</f>
        <v>7</v>
      </c>
      <c r="BA1404" s="2" t="n">
        <f aca="false">COUNTIF($DV1404:$EG1404, "&lt;&gt;")</f>
        <v>5</v>
      </c>
      <c r="BB1404" s="0" t="n">
        <f aca="false">AY1404*AX1404</f>
        <v>5</v>
      </c>
      <c r="BY1404" s="0" t="s">
        <v>162</v>
      </c>
      <c r="CA1404" s="0" t="s">
        <v>153</v>
      </c>
      <c r="CG1404" s="0" t="s">
        <v>153</v>
      </c>
      <c r="CH1404" s="0" t="s">
        <v>238</v>
      </c>
      <c r="CK1404" s="0" t="s">
        <v>153</v>
      </c>
      <c r="CP1404" s="0" t="s">
        <v>153</v>
      </c>
      <c r="CV1404" s="0" t="s">
        <v>153</v>
      </c>
      <c r="CY1404" s="0" t="s">
        <v>153</v>
      </c>
      <c r="CZ1404" s="0" t="s">
        <v>238</v>
      </c>
      <c r="DC1404" s="0" t="s">
        <v>153</v>
      </c>
      <c r="DF1404" s="0" t="s">
        <v>153</v>
      </c>
      <c r="DG1404" s="0" t="s">
        <v>238</v>
      </c>
      <c r="DI1404" s="0" t="s">
        <v>153</v>
      </c>
      <c r="DL1404" s="0" t="s">
        <v>153</v>
      </c>
      <c r="DN1404" s="0" t="s">
        <v>153</v>
      </c>
      <c r="DR1404" s="0" t="s">
        <v>153</v>
      </c>
      <c r="DS1404" s="0" t="s">
        <v>238</v>
      </c>
      <c r="DU1404" s="0" t="s">
        <v>153</v>
      </c>
      <c r="DW1404" s="0" t="s">
        <v>153</v>
      </c>
      <c r="DX1404" s="0" t="s">
        <v>153</v>
      </c>
      <c r="EA1404" s="0" t="s">
        <v>153</v>
      </c>
      <c r="ED1404" s="0" t="s">
        <v>238</v>
      </c>
      <c r="EF1404" s="0" t="s">
        <v>153</v>
      </c>
    </row>
    <row r="1405" customFormat="false" ht="13.8" hidden="false" customHeight="false" outlineLevel="0" collapsed="false">
      <c r="A1405" s="0" t="s">
        <v>6459</v>
      </c>
      <c r="B1405" s="0" t="n">
        <v>78</v>
      </c>
      <c r="C1405" s="0" t="n">
        <v>375610</v>
      </c>
      <c r="D1405" s="0" t="s">
        <v>5343</v>
      </c>
      <c r="E1405" s="0" t="s">
        <v>277</v>
      </c>
      <c r="F1405" s="0" t="str">
        <f aca="false">CONCATENATE(D1405," ",LEFT(H1405,4),"T=",AU1405,"D=",AV1405,"R=",AW1405,"M=",AX1405,"L=",AY1405,"B=",AZ1405)</f>
        <v>DUDLEY JRT=D=WARREN-WARD 5R=37M=0L=8B=7</v>
      </c>
      <c r="G1405" s="0" t="s">
        <v>238</v>
      </c>
      <c r="H1405" s="0" t="s">
        <v>358</v>
      </c>
      <c r="I1405" s="0" t="s">
        <v>6460</v>
      </c>
      <c r="J1405" s="0" t="s">
        <v>6461</v>
      </c>
      <c r="K1405" s="0" t="s">
        <v>143</v>
      </c>
      <c r="L1405" s="0" t="s">
        <v>238</v>
      </c>
      <c r="M1405" s="0" t="str">
        <f aca="false">RIGHT(N1405,LEN(N1405)-FIND(" ",N1405))</f>
        <v>RIDGE RD SE</v>
      </c>
      <c r="N1405" s="0" t="s">
        <v>6458</v>
      </c>
      <c r="P1405" s="0" t="s">
        <v>145</v>
      </c>
      <c r="Q1405" s="0" t="s">
        <v>146</v>
      </c>
      <c r="R1405" s="0" t="n">
        <v>44484</v>
      </c>
      <c r="AD1405" s="0" t="s">
        <v>147</v>
      </c>
      <c r="AE1405" s="0" t="s">
        <v>148</v>
      </c>
      <c r="AF1405" s="0" t="s">
        <v>149</v>
      </c>
      <c r="AH1405" s="0" t="n">
        <v>14</v>
      </c>
      <c r="AI1405" s="0" t="n">
        <v>11</v>
      </c>
      <c r="AN1405" s="0" t="s">
        <v>145</v>
      </c>
      <c r="AO1405" s="0" t="s">
        <v>5514</v>
      </c>
      <c r="AP1405" s="0" t="s">
        <v>5515</v>
      </c>
      <c r="AQ1405" s="0" t="n">
        <v>9</v>
      </c>
      <c r="AR1405" s="0" t="n">
        <v>64</v>
      </c>
      <c r="AS1405" s="0" t="n">
        <v>32</v>
      </c>
      <c r="AV1405" s="0" t="s">
        <v>152</v>
      </c>
      <c r="AW1405" s="0" t="n">
        <f aca="false">COUNTA($BA1405:$EG1405)</f>
        <v>37</v>
      </c>
      <c r="AX1405" s="0" t="n">
        <f aca="false">COUNTIF($BC1405:$EG1405,"D")</f>
        <v>0</v>
      </c>
      <c r="AY1405" s="0" t="n">
        <f aca="false">COUNTIF($BC1405:$EG1405,"R")</f>
        <v>8</v>
      </c>
      <c r="AZ1405" s="2" t="n">
        <f aca="false">IF(DH1405&lt;&gt;"",1,0)+IF(DI1405&lt;&gt;"",1,0)+IF(DK1405&lt;&gt;"",1,0)+IF(DM1405&lt;&gt;"",1,0)+IF(DN1405&lt;&gt;"",1,0)+IF(DO1405&lt;&gt;"",1,0)+IF(DQ1405&lt;&gt;"",1,0)+IF(DR1405&lt;&gt;"",1,0)+IF(DT1405&lt;&gt;"",1,0)+IF(DU1405&lt;&gt;"",1,0)+IF(DV1405&lt;&gt;"",1,0)+IF(DW1405&lt;&gt;"",1,0)+IF(DX1405&lt;&gt;"",1,0)+IF(DZ1405&lt;&gt;"",1,0)+IF(EA1405&lt;&gt;"",1,0)+IF(EB1405&lt;&gt;"",1,0)+IF(EE1405&lt;&gt;"",1,0)</f>
        <v>7</v>
      </c>
      <c r="BA1405" s="2" t="n">
        <f aca="false">COUNTIF($DV1405:$EG1405, "&lt;&gt;")</f>
        <v>4</v>
      </c>
      <c r="BB1405" s="0" t="n">
        <f aca="false">AY1405*AX1405</f>
        <v>0</v>
      </c>
      <c r="BC1405" s="0" t="s">
        <v>153</v>
      </c>
      <c r="BD1405" s="0" t="s">
        <v>153</v>
      </c>
      <c r="BE1405" s="0" t="s">
        <v>153</v>
      </c>
      <c r="BG1405" s="0" t="s">
        <v>153</v>
      </c>
      <c r="BH1405" s="0" t="s">
        <v>153</v>
      </c>
      <c r="BJ1405" s="0" t="s">
        <v>153</v>
      </c>
      <c r="BL1405" s="0" t="s">
        <v>153</v>
      </c>
      <c r="BP1405" s="0" t="s">
        <v>153</v>
      </c>
      <c r="BR1405" s="0" t="s">
        <v>153</v>
      </c>
      <c r="BS1405" s="0" t="s">
        <v>153</v>
      </c>
      <c r="BY1405" s="0" t="s">
        <v>238</v>
      </c>
      <c r="CA1405" s="0" t="s">
        <v>153</v>
      </c>
      <c r="CG1405" s="0" t="s">
        <v>153</v>
      </c>
      <c r="CH1405" s="0" t="s">
        <v>238</v>
      </c>
      <c r="CK1405" s="0" t="s">
        <v>153</v>
      </c>
      <c r="CN1405" s="0" t="s">
        <v>153</v>
      </c>
      <c r="CO1405" s="0" t="s">
        <v>238</v>
      </c>
      <c r="CP1405" s="0" t="s">
        <v>153</v>
      </c>
      <c r="CU1405" s="0" t="s">
        <v>238</v>
      </c>
      <c r="CV1405" s="0" t="s">
        <v>153</v>
      </c>
      <c r="CY1405" s="0" t="s">
        <v>153</v>
      </c>
      <c r="CZ1405" s="0" t="s">
        <v>238</v>
      </c>
      <c r="DC1405" s="0" t="s">
        <v>153</v>
      </c>
      <c r="DF1405" s="0" t="s">
        <v>153</v>
      </c>
      <c r="DI1405" s="0" t="s">
        <v>153</v>
      </c>
      <c r="DL1405" s="0" t="s">
        <v>153</v>
      </c>
      <c r="DM1405" s="0" t="s">
        <v>238</v>
      </c>
      <c r="DN1405" s="0" t="s">
        <v>153</v>
      </c>
      <c r="DR1405" s="0" t="s">
        <v>153</v>
      </c>
      <c r="DS1405" s="0" t="s">
        <v>238</v>
      </c>
      <c r="DU1405" s="0" t="s">
        <v>153</v>
      </c>
      <c r="DX1405" s="0" t="s">
        <v>153</v>
      </c>
      <c r="EA1405" s="0" t="s">
        <v>153</v>
      </c>
      <c r="ED1405" s="0" t="s">
        <v>238</v>
      </c>
      <c r="EF1405" s="0" t="s">
        <v>153</v>
      </c>
    </row>
    <row r="1406" customFormat="false" ht="13.8" hidden="false" customHeight="false" outlineLevel="0" collapsed="false">
      <c r="A1406" s="0" t="s">
        <v>6462</v>
      </c>
      <c r="B1406" s="0" t="n">
        <v>78</v>
      </c>
      <c r="C1406" s="0" t="n">
        <v>371038</v>
      </c>
      <c r="D1406" s="0" t="s">
        <v>6463</v>
      </c>
      <c r="E1406" s="0" t="s">
        <v>6464</v>
      </c>
      <c r="F1406" s="0" t="str">
        <f aca="false">CONCATENATE(D1406," ",LEFT(H1406,4),"T=",AU1406,"D=",AV1406,"R=",AW1406,"M=",AX1406,"L=",AY1406,"B=",AZ1406)</f>
        <v>MARBURGER T=D=WARREN-WARD 5R=11M=0L=0B=0</v>
      </c>
      <c r="G1406" s="0" t="s">
        <v>745</v>
      </c>
      <c r="I1406" s="0" t="s">
        <v>6465</v>
      </c>
      <c r="J1406" s="0" t="s">
        <v>6466</v>
      </c>
      <c r="K1406" s="0" t="s">
        <v>143</v>
      </c>
      <c r="M1406" s="0" t="str">
        <f aca="false">RIGHT(N1406,LEN(N1406)-FIND(" ",N1406))</f>
        <v>RIDGE RD SE</v>
      </c>
      <c r="N1406" s="0" t="s">
        <v>6467</v>
      </c>
      <c r="P1406" s="0" t="s">
        <v>145</v>
      </c>
      <c r="Q1406" s="0" t="s">
        <v>146</v>
      </c>
      <c r="R1406" s="0" t="n">
        <v>44484</v>
      </c>
      <c r="AD1406" s="0" t="s">
        <v>147</v>
      </c>
      <c r="AE1406" s="0" t="s">
        <v>148</v>
      </c>
      <c r="AF1406" s="0" t="s">
        <v>149</v>
      </c>
      <c r="AH1406" s="0" t="n">
        <v>14</v>
      </c>
      <c r="AI1406" s="0" t="n">
        <v>11</v>
      </c>
      <c r="AN1406" s="0" t="s">
        <v>145</v>
      </c>
      <c r="AO1406" s="0" t="s">
        <v>5514</v>
      </c>
      <c r="AP1406" s="0" t="s">
        <v>5515</v>
      </c>
      <c r="AQ1406" s="0" t="n">
        <v>9</v>
      </c>
      <c r="AR1406" s="0" t="n">
        <v>64</v>
      </c>
      <c r="AS1406" s="0" t="n">
        <v>32</v>
      </c>
      <c r="AV1406" s="0" t="s">
        <v>152</v>
      </c>
      <c r="AW1406" s="0" t="n">
        <f aca="false">COUNTA($BA1406:$EG1406)</f>
        <v>11</v>
      </c>
      <c r="AX1406" s="0" t="n">
        <f aca="false">COUNTIF($BC1406:$EG1406,"D")</f>
        <v>0</v>
      </c>
      <c r="AY1406" s="0" t="n">
        <f aca="false">COUNTIF($BC1406:$EG1406,"R")</f>
        <v>0</v>
      </c>
      <c r="AZ1406" s="2" t="n">
        <f aca="false">IF(DH1406&lt;&gt;"",1,0)+IF(DI1406&lt;&gt;"",1,0)+IF(DK1406&lt;&gt;"",1,0)+IF(DM1406&lt;&gt;"",1,0)+IF(DN1406&lt;&gt;"",1,0)+IF(DO1406&lt;&gt;"",1,0)+IF(DQ1406&lt;&gt;"",1,0)+IF(DR1406&lt;&gt;"",1,0)+IF(DT1406&lt;&gt;"",1,0)+IF(DU1406&lt;&gt;"",1,0)+IF(DV1406&lt;&gt;"",1,0)+IF(DW1406&lt;&gt;"",1,0)+IF(DX1406&lt;&gt;"",1,0)+IF(DZ1406&lt;&gt;"",1,0)+IF(EA1406&lt;&gt;"",1,0)+IF(EB1406&lt;&gt;"",1,0)+IF(EE1406&lt;&gt;"",1,0)</f>
        <v>0</v>
      </c>
      <c r="BA1406" s="2" t="n">
        <f aca="false">COUNTIF($DV1406:$EG1406, "&lt;&gt;")</f>
        <v>1</v>
      </c>
      <c r="BB1406" s="0" t="n">
        <f aca="false">AY1406*AX1406</f>
        <v>0</v>
      </c>
      <c r="BD1406" s="0" t="s">
        <v>153</v>
      </c>
      <c r="BE1406" s="0" t="s">
        <v>153</v>
      </c>
      <c r="BH1406" s="0" t="s">
        <v>153</v>
      </c>
      <c r="BK1406" s="0" t="s">
        <v>153</v>
      </c>
      <c r="BL1406" s="0" t="s">
        <v>153</v>
      </c>
      <c r="BP1406" s="0" t="s">
        <v>153</v>
      </c>
      <c r="BR1406" s="0" t="s">
        <v>153</v>
      </c>
      <c r="BS1406" s="0" t="s">
        <v>153</v>
      </c>
      <c r="EF1406" s="0" t="s">
        <v>153</v>
      </c>
    </row>
    <row r="1407" customFormat="false" ht="13.8" hidden="false" customHeight="false" outlineLevel="0" collapsed="false">
      <c r="A1407" s="0" t="s">
        <v>6468</v>
      </c>
      <c r="B1407" s="0" t="n">
        <v>78</v>
      </c>
      <c r="C1407" s="0" t="n">
        <v>285555</v>
      </c>
      <c r="D1407" s="0" t="s">
        <v>6469</v>
      </c>
      <c r="E1407" s="0" t="s">
        <v>1236</v>
      </c>
      <c r="F1407" s="0" t="str">
        <f aca="false">CONCATENATE(D1407," ",LEFT(H1407,4),"T=",AU1407,"D=",AV1407,"R=",AW1407,"M=",AX1407,"L=",AY1407,"B=",AZ1407)</f>
        <v>TONEY T=D=WARREN-WARD 5R=15M=0L=2B=4</v>
      </c>
      <c r="G1407" s="0" t="s">
        <v>157</v>
      </c>
      <c r="I1407" s="0" t="s">
        <v>6470</v>
      </c>
      <c r="J1407" s="0" t="s">
        <v>3973</v>
      </c>
      <c r="K1407" s="0" t="s">
        <v>143</v>
      </c>
      <c r="L1407" s="0" t="s">
        <v>238</v>
      </c>
      <c r="M1407" s="0" t="str">
        <f aca="false">RIGHT(N1407,LEN(N1407)-FIND(" ",N1407))</f>
        <v>RIDGE RD SE</v>
      </c>
      <c r="N1407" s="0" t="s">
        <v>6471</v>
      </c>
      <c r="P1407" s="0" t="s">
        <v>145</v>
      </c>
      <c r="Q1407" s="0" t="s">
        <v>146</v>
      </c>
      <c r="R1407" s="0" t="n">
        <v>44484</v>
      </c>
      <c r="AD1407" s="0" t="s">
        <v>147</v>
      </c>
      <c r="AE1407" s="0" t="s">
        <v>148</v>
      </c>
      <c r="AF1407" s="0" t="s">
        <v>149</v>
      </c>
      <c r="AH1407" s="0" t="n">
        <v>14</v>
      </c>
      <c r="AI1407" s="0" t="n">
        <v>11</v>
      </c>
      <c r="AN1407" s="0" t="s">
        <v>145</v>
      </c>
      <c r="AO1407" s="0" t="s">
        <v>5514</v>
      </c>
      <c r="AP1407" s="0" t="s">
        <v>5515</v>
      </c>
      <c r="AQ1407" s="0" t="n">
        <v>9</v>
      </c>
      <c r="AR1407" s="0" t="n">
        <v>64</v>
      </c>
      <c r="AS1407" s="0" t="n">
        <v>32</v>
      </c>
      <c r="AV1407" s="0" t="s">
        <v>152</v>
      </c>
      <c r="AW1407" s="0" t="n">
        <f aca="false">COUNTA($BA1407:$EG1407)</f>
        <v>15</v>
      </c>
      <c r="AX1407" s="0" t="n">
        <f aca="false">COUNTIF($BC1407:$EG1407,"D")</f>
        <v>0</v>
      </c>
      <c r="AY1407" s="0" t="n">
        <f aca="false">COUNTIF($BC1407:$EG1407,"R")</f>
        <v>2</v>
      </c>
      <c r="AZ1407" s="2" t="n">
        <f aca="false">IF(DH1407&lt;&gt;"",1,0)+IF(DI1407&lt;&gt;"",1,0)+IF(DK1407&lt;&gt;"",1,0)+IF(DM1407&lt;&gt;"",1,0)+IF(DN1407&lt;&gt;"",1,0)+IF(DO1407&lt;&gt;"",1,0)+IF(DQ1407&lt;&gt;"",1,0)+IF(DR1407&lt;&gt;"",1,0)+IF(DT1407&lt;&gt;"",1,0)+IF(DU1407&lt;&gt;"",1,0)+IF(DV1407&lt;&gt;"",1,0)+IF(DW1407&lt;&gt;"",1,0)+IF(DX1407&lt;&gt;"",1,0)+IF(DZ1407&lt;&gt;"",1,0)+IF(EA1407&lt;&gt;"",1,0)+IF(EB1407&lt;&gt;"",1,0)+IF(EE1407&lt;&gt;"",1,0)</f>
        <v>4</v>
      </c>
      <c r="BA1407" s="2" t="n">
        <f aca="false">COUNTIF($DV1407:$EG1407, "&lt;&gt;")</f>
        <v>4</v>
      </c>
      <c r="BB1407" s="0" t="n">
        <f aca="false">AY1407*AX1407</f>
        <v>0</v>
      </c>
      <c r="BC1407" s="0" t="s">
        <v>153</v>
      </c>
      <c r="BD1407" s="0" t="s">
        <v>153</v>
      </c>
      <c r="BL1407" s="0" t="s">
        <v>153</v>
      </c>
      <c r="BS1407" s="0" t="s">
        <v>153</v>
      </c>
      <c r="CA1407" s="0" t="s">
        <v>153</v>
      </c>
      <c r="DL1407" s="0" t="s">
        <v>153</v>
      </c>
      <c r="DN1407" s="0" t="s">
        <v>153</v>
      </c>
      <c r="DS1407" s="0" t="s">
        <v>238</v>
      </c>
      <c r="DU1407" s="0" t="s">
        <v>153</v>
      </c>
      <c r="DX1407" s="0" t="s">
        <v>153</v>
      </c>
      <c r="EA1407" s="0" t="s">
        <v>153</v>
      </c>
      <c r="ED1407" s="0" t="s">
        <v>238</v>
      </c>
      <c r="EF1407" s="0" t="s">
        <v>153</v>
      </c>
    </row>
    <row r="1408" customFormat="false" ht="13.8" hidden="false" customHeight="false" outlineLevel="0" collapsed="false">
      <c r="A1408" s="0" t="s">
        <v>6472</v>
      </c>
      <c r="B1408" s="0" t="n">
        <v>78</v>
      </c>
      <c r="C1408" s="0" t="n">
        <v>16909</v>
      </c>
      <c r="D1408" s="0" t="s">
        <v>6469</v>
      </c>
      <c r="E1408" s="0" t="s">
        <v>410</v>
      </c>
      <c r="F1408" s="0" t="str">
        <f aca="false">CONCATENATE(D1408," ",LEFT(H1408,4),"T=",AU1408,"D=",AV1408,"R=",AW1408,"M=",AX1408,"L=",AY1408,"B=",AZ1408)</f>
        <v>TONEY SRT=D=WARREN-WARD 5R=11M=0L=2B=4</v>
      </c>
      <c r="G1408" s="0" t="s">
        <v>140</v>
      </c>
      <c r="H1408" s="0" t="s">
        <v>1823</v>
      </c>
      <c r="I1408" s="0" t="s">
        <v>6473</v>
      </c>
      <c r="J1408" s="0" t="s">
        <v>1250</v>
      </c>
      <c r="K1408" s="0" t="s">
        <v>143</v>
      </c>
      <c r="L1408" s="0" t="s">
        <v>238</v>
      </c>
      <c r="M1408" s="0" t="str">
        <f aca="false">RIGHT(N1408,LEN(N1408)-FIND(" ",N1408))</f>
        <v>RIDGE RD SE</v>
      </c>
      <c r="N1408" s="0" t="s">
        <v>6471</v>
      </c>
      <c r="P1408" s="0" t="s">
        <v>145</v>
      </c>
      <c r="Q1408" s="0" t="s">
        <v>146</v>
      </c>
      <c r="R1408" s="0" t="n">
        <v>44484</v>
      </c>
      <c r="AD1408" s="0" t="s">
        <v>147</v>
      </c>
      <c r="AE1408" s="0" t="s">
        <v>148</v>
      </c>
      <c r="AF1408" s="0" t="s">
        <v>149</v>
      </c>
      <c r="AH1408" s="0" t="n">
        <v>14</v>
      </c>
      <c r="AI1408" s="0" t="n">
        <v>11</v>
      </c>
      <c r="AN1408" s="0" t="s">
        <v>145</v>
      </c>
      <c r="AO1408" s="0" t="s">
        <v>5514</v>
      </c>
      <c r="AP1408" s="0" t="s">
        <v>5515</v>
      </c>
      <c r="AQ1408" s="0" t="n">
        <v>9</v>
      </c>
      <c r="AR1408" s="0" t="n">
        <v>64</v>
      </c>
      <c r="AS1408" s="0" t="n">
        <v>32</v>
      </c>
      <c r="AV1408" s="0" t="s">
        <v>152</v>
      </c>
      <c r="AW1408" s="0" t="n">
        <f aca="false">COUNTA($BA1408:$EG1408)</f>
        <v>11</v>
      </c>
      <c r="AX1408" s="0" t="n">
        <f aca="false">COUNTIF($BC1408:$EG1408,"D")</f>
        <v>0</v>
      </c>
      <c r="AY1408" s="0" t="n">
        <f aca="false">COUNTIF($BC1408:$EG1408,"R")</f>
        <v>2</v>
      </c>
      <c r="AZ1408" s="2" t="n">
        <f aca="false">IF(DH1408&lt;&gt;"",1,0)+IF(DI1408&lt;&gt;"",1,0)+IF(DK1408&lt;&gt;"",1,0)+IF(DM1408&lt;&gt;"",1,0)+IF(DN1408&lt;&gt;"",1,0)+IF(DO1408&lt;&gt;"",1,0)+IF(DQ1408&lt;&gt;"",1,0)+IF(DR1408&lt;&gt;"",1,0)+IF(DT1408&lt;&gt;"",1,0)+IF(DU1408&lt;&gt;"",1,0)+IF(DV1408&lt;&gt;"",1,0)+IF(DW1408&lt;&gt;"",1,0)+IF(DX1408&lt;&gt;"",1,0)+IF(DZ1408&lt;&gt;"",1,0)+IF(EA1408&lt;&gt;"",1,0)+IF(EB1408&lt;&gt;"",1,0)+IF(EE1408&lt;&gt;"",1,0)</f>
        <v>4</v>
      </c>
      <c r="BA1408" s="2" t="n">
        <f aca="false">COUNTIF($DV1408:$EG1408, "&lt;&gt;")</f>
        <v>4</v>
      </c>
      <c r="BB1408" s="0" t="n">
        <f aca="false">AY1408*AX1408</f>
        <v>0</v>
      </c>
      <c r="BC1408" s="0" t="s">
        <v>153</v>
      </c>
      <c r="BL1408" s="0" t="s">
        <v>153</v>
      </c>
      <c r="DN1408" s="0" t="s">
        <v>153</v>
      </c>
      <c r="DS1408" s="0" t="s">
        <v>238</v>
      </c>
      <c r="DU1408" s="0" t="s">
        <v>153</v>
      </c>
      <c r="DX1408" s="0" t="s">
        <v>153</v>
      </c>
      <c r="EA1408" s="0" t="s">
        <v>153</v>
      </c>
      <c r="ED1408" s="0" t="s">
        <v>238</v>
      </c>
      <c r="EF1408" s="0" t="s">
        <v>153</v>
      </c>
    </row>
    <row r="1409" customFormat="false" ht="13.8" hidden="false" customHeight="false" outlineLevel="0" collapsed="false">
      <c r="A1409" s="0" t="s">
        <v>6474</v>
      </c>
      <c r="B1409" s="0" t="n">
        <v>78</v>
      </c>
      <c r="C1409" s="0" t="n">
        <v>163423</v>
      </c>
      <c r="D1409" s="0" t="s">
        <v>6475</v>
      </c>
      <c r="E1409" s="0" t="s">
        <v>862</v>
      </c>
      <c r="F1409" s="0" t="str">
        <f aca="false">CONCATENATE(D1409," ",LEFT(H1409,4),"T=",AU1409,"D=",AV1409,"R=",AW1409,"M=",AX1409,"L=",AY1409,"B=",AZ1409)</f>
        <v>MURRY T=D=WARREN-WARD 5R=3M=0L=0B=1</v>
      </c>
      <c r="G1409" s="0" t="s">
        <v>140</v>
      </c>
      <c r="I1409" s="0" t="s">
        <v>6476</v>
      </c>
      <c r="J1409" s="0" t="s">
        <v>6348</v>
      </c>
      <c r="K1409" s="0" t="s">
        <v>186</v>
      </c>
      <c r="M1409" s="0" t="str">
        <f aca="false">RIGHT(N1409,LEN(N1409)-FIND(" ",N1409))</f>
        <v>RIDGE RD SE</v>
      </c>
      <c r="N1409" s="0" t="s">
        <v>6477</v>
      </c>
      <c r="P1409" s="0" t="s">
        <v>145</v>
      </c>
      <c r="Q1409" s="0" t="s">
        <v>146</v>
      </c>
      <c r="R1409" s="0" t="n">
        <v>44484</v>
      </c>
      <c r="AD1409" s="0" t="s">
        <v>147</v>
      </c>
      <c r="AE1409" s="0" t="s">
        <v>148</v>
      </c>
      <c r="AF1409" s="0" t="s">
        <v>149</v>
      </c>
      <c r="AH1409" s="0" t="n">
        <v>14</v>
      </c>
      <c r="AI1409" s="0" t="n">
        <v>11</v>
      </c>
      <c r="AN1409" s="0" t="s">
        <v>145</v>
      </c>
      <c r="AO1409" s="0" t="s">
        <v>5514</v>
      </c>
      <c r="AP1409" s="0" t="s">
        <v>5515</v>
      </c>
      <c r="AQ1409" s="0" t="n">
        <v>9</v>
      </c>
      <c r="AR1409" s="0" t="n">
        <v>64</v>
      </c>
      <c r="AS1409" s="0" t="n">
        <v>32</v>
      </c>
      <c r="AV1409" s="0" t="s">
        <v>152</v>
      </c>
      <c r="AW1409" s="0" t="n">
        <f aca="false">COUNTA($BA1409:$EG1409)</f>
        <v>3</v>
      </c>
      <c r="AX1409" s="0" t="n">
        <f aca="false">COUNTIF($BC1409:$EG1409,"D")</f>
        <v>0</v>
      </c>
      <c r="AY1409" s="0" t="n">
        <f aca="false">COUNTIF($BC1409:$EG1409,"R")</f>
        <v>0</v>
      </c>
      <c r="AZ1409" s="2" t="n">
        <f aca="false">IF(DH1409&lt;&gt;"",1,0)+IF(DI1409&lt;&gt;"",1,0)+IF(DK1409&lt;&gt;"",1,0)+IF(DM1409&lt;&gt;"",1,0)+IF(DN1409&lt;&gt;"",1,0)+IF(DO1409&lt;&gt;"",1,0)+IF(DQ1409&lt;&gt;"",1,0)+IF(DR1409&lt;&gt;"",1,0)+IF(DT1409&lt;&gt;"",1,0)+IF(DU1409&lt;&gt;"",1,0)+IF(DV1409&lt;&gt;"",1,0)+IF(DW1409&lt;&gt;"",1,0)+IF(DX1409&lt;&gt;"",1,0)+IF(DZ1409&lt;&gt;"",1,0)+IF(EA1409&lt;&gt;"",1,0)+IF(EB1409&lt;&gt;"",1,0)+IF(EE1409&lt;&gt;"",1,0)</f>
        <v>1</v>
      </c>
      <c r="BA1409" s="2" t="n">
        <f aca="false">COUNTIF($DV1409:$EG1409, "&lt;&gt;")</f>
        <v>0</v>
      </c>
      <c r="BB1409" s="0" t="n">
        <f aca="false">AY1409*AX1409</f>
        <v>0</v>
      </c>
      <c r="DN1409" s="0" t="s">
        <v>153</v>
      </c>
    </row>
    <row r="1410" customFormat="false" ht="13.8" hidden="false" customHeight="false" outlineLevel="0" collapsed="false">
      <c r="A1410" s="0" t="s">
        <v>6478</v>
      </c>
      <c r="B1410" s="0" t="n">
        <v>78</v>
      </c>
      <c r="C1410" s="0" t="n">
        <v>392934</v>
      </c>
      <c r="D1410" s="0" t="s">
        <v>6479</v>
      </c>
      <c r="E1410" s="0" t="s">
        <v>357</v>
      </c>
      <c r="F1410" s="0" t="str">
        <f aca="false">CONCATENATE(D1410," ",LEFT(H1410,4),"T=",AU1410,"D=",AV1410,"R=",AW1410,"M=",AX1410,"L=",AY1410,"B=",AZ1410)</f>
        <v>PINN IIIT=D=WARREN-WARD 5R=13M=2L=2B=3</v>
      </c>
      <c r="G1410" s="0" t="s">
        <v>1282</v>
      </c>
      <c r="H1410" s="0" t="s">
        <v>1550</v>
      </c>
      <c r="I1410" s="0" t="s">
        <v>6480</v>
      </c>
      <c r="J1410" s="0" t="s">
        <v>1850</v>
      </c>
      <c r="K1410" s="0" t="s">
        <v>143</v>
      </c>
      <c r="M1410" s="0" t="str">
        <f aca="false">RIGHT(N1410,LEN(N1410)-FIND(" ",N1410))</f>
        <v>NORTH RD SE</v>
      </c>
      <c r="N1410" s="0" t="s">
        <v>6481</v>
      </c>
      <c r="P1410" s="0" t="s">
        <v>145</v>
      </c>
      <c r="Q1410" s="0" t="s">
        <v>146</v>
      </c>
      <c r="R1410" s="0" t="n">
        <v>44484</v>
      </c>
      <c r="AD1410" s="0" t="s">
        <v>147</v>
      </c>
      <c r="AE1410" s="0" t="s">
        <v>148</v>
      </c>
      <c r="AH1410" s="0" t="n">
        <v>14</v>
      </c>
      <c r="AI1410" s="0" t="n">
        <v>11</v>
      </c>
      <c r="AJ1410" s="0" t="s">
        <v>755</v>
      </c>
      <c r="AM1410" s="0" t="s">
        <v>756</v>
      </c>
      <c r="AN1410" s="0" t="s">
        <v>145</v>
      </c>
      <c r="AO1410" s="0" t="s">
        <v>5514</v>
      </c>
      <c r="AP1410" s="0" t="s">
        <v>5515</v>
      </c>
      <c r="AQ1410" s="0" t="n">
        <v>9</v>
      </c>
      <c r="AR1410" s="0" t="n">
        <v>64</v>
      </c>
      <c r="AS1410" s="0" t="n">
        <v>32</v>
      </c>
      <c r="AV1410" s="0" t="s">
        <v>152</v>
      </c>
      <c r="AW1410" s="0" t="n">
        <f aca="false">COUNTA($BA1410:$EG1410)</f>
        <v>13</v>
      </c>
      <c r="AX1410" s="0" t="n">
        <f aca="false">COUNTIF($BC1410:$EG1410,"D")</f>
        <v>2</v>
      </c>
      <c r="AY1410" s="0" t="n">
        <f aca="false">COUNTIF($BC1410:$EG1410,"R")</f>
        <v>2</v>
      </c>
      <c r="AZ1410" s="2" t="n">
        <f aca="false">IF(DH1410&lt;&gt;"",1,0)+IF(DI1410&lt;&gt;"",1,0)+IF(DK1410&lt;&gt;"",1,0)+IF(DM1410&lt;&gt;"",1,0)+IF(DN1410&lt;&gt;"",1,0)+IF(DO1410&lt;&gt;"",1,0)+IF(DQ1410&lt;&gt;"",1,0)+IF(DR1410&lt;&gt;"",1,0)+IF(DT1410&lt;&gt;"",1,0)+IF(DU1410&lt;&gt;"",1,0)+IF(DV1410&lt;&gt;"",1,0)+IF(DW1410&lt;&gt;"",1,0)+IF(DX1410&lt;&gt;"",1,0)+IF(DZ1410&lt;&gt;"",1,0)+IF(EA1410&lt;&gt;"",1,0)+IF(EB1410&lt;&gt;"",1,0)+IF(EE1410&lt;&gt;"",1,0)</f>
        <v>3</v>
      </c>
      <c r="BA1410" s="2" t="n">
        <f aca="false">COUNTIF($DV1410:$EG1410, "&lt;&gt;")</f>
        <v>1</v>
      </c>
      <c r="BB1410" s="0" t="n">
        <f aca="false">AY1410*AX1410</f>
        <v>4</v>
      </c>
      <c r="CU1410" s="0" t="s">
        <v>238</v>
      </c>
      <c r="CV1410" s="0" t="s">
        <v>153</v>
      </c>
      <c r="CY1410" s="0" t="s">
        <v>153</v>
      </c>
      <c r="CZ1410" s="0" t="s">
        <v>238</v>
      </c>
      <c r="DC1410" s="0" t="s">
        <v>153</v>
      </c>
      <c r="DF1410" s="0" t="s">
        <v>153</v>
      </c>
      <c r="DG1410" s="0" t="s">
        <v>162</v>
      </c>
      <c r="DM1410" s="0" t="s">
        <v>162</v>
      </c>
      <c r="DN1410" s="0" t="s">
        <v>153</v>
      </c>
      <c r="DR1410" s="0" t="s">
        <v>153</v>
      </c>
      <c r="EF1410" s="0" t="s">
        <v>153</v>
      </c>
    </row>
    <row r="1411" customFormat="false" ht="13.8" hidden="false" customHeight="false" outlineLevel="0" collapsed="false">
      <c r="A1411" s="0" t="s">
        <v>6482</v>
      </c>
      <c r="B1411" s="0" t="n">
        <v>78</v>
      </c>
      <c r="C1411" s="0" t="n">
        <v>32013</v>
      </c>
      <c r="D1411" s="0" t="s">
        <v>392</v>
      </c>
      <c r="E1411" s="0" t="s">
        <v>226</v>
      </c>
      <c r="F1411" s="0" t="str">
        <f aca="false">CONCATENATE(D1411," ",LEFT(H1411,4),"T=",AU1411,"D=",AV1411,"R=",AW1411,"M=",AX1411,"L=",AY1411,"B=",AZ1411)</f>
        <v>JACKSON T=D=WARREN-WARD 5R=13M=1L=2B=2</v>
      </c>
      <c r="G1411" s="0" t="s">
        <v>504</v>
      </c>
      <c r="I1411" s="0" t="s">
        <v>6483</v>
      </c>
      <c r="J1411" s="0" t="s">
        <v>3837</v>
      </c>
      <c r="K1411" s="0" t="s">
        <v>143</v>
      </c>
      <c r="M1411" s="0" t="str">
        <f aca="false">RIGHT(N1411,LEN(N1411)-FIND(" ",N1411))</f>
        <v>NORTH RD SE</v>
      </c>
      <c r="N1411" s="0" t="s">
        <v>6481</v>
      </c>
      <c r="P1411" s="0" t="s">
        <v>145</v>
      </c>
      <c r="Q1411" s="0" t="s">
        <v>146</v>
      </c>
      <c r="R1411" s="0" t="n">
        <v>44484</v>
      </c>
      <c r="AD1411" s="0" t="s">
        <v>147</v>
      </c>
      <c r="AE1411" s="0" t="s">
        <v>148</v>
      </c>
      <c r="AH1411" s="0" t="n">
        <v>14</v>
      </c>
      <c r="AI1411" s="0" t="n">
        <v>11</v>
      </c>
      <c r="AJ1411" s="0" t="s">
        <v>755</v>
      </c>
      <c r="AM1411" s="0" t="s">
        <v>756</v>
      </c>
      <c r="AN1411" s="0" t="s">
        <v>145</v>
      </c>
      <c r="AO1411" s="0" t="s">
        <v>5514</v>
      </c>
      <c r="AP1411" s="0" t="s">
        <v>5515</v>
      </c>
      <c r="AQ1411" s="0" t="n">
        <v>9</v>
      </c>
      <c r="AR1411" s="0" t="n">
        <v>64</v>
      </c>
      <c r="AS1411" s="0" t="n">
        <v>32</v>
      </c>
      <c r="AV1411" s="0" t="s">
        <v>152</v>
      </c>
      <c r="AW1411" s="0" t="n">
        <f aca="false">COUNTA($BA1411:$EG1411)</f>
        <v>13</v>
      </c>
      <c r="AX1411" s="0" t="n">
        <f aca="false">COUNTIF($BC1411:$EG1411,"D")</f>
        <v>1</v>
      </c>
      <c r="AY1411" s="0" t="n">
        <f aca="false">COUNTIF($BC1411:$EG1411,"R")</f>
        <v>2</v>
      </c>
      <c r="AZ1411" s="2" t="n">
        <f aca="false">IF(DH1411&lt;&gt;"",1,0)+IF(DI1411&lt;&gt;"",1,0)+IF(DK1411&lt;&gt;"",1,0)+IF(DM1411&lt;&gt;"",1,0)+IF(DN1411&lt;&gt;"",1,0)+IF(DO1411&lt;&gt;"",1,0)+IF(DQ1411&lt;&gt;"",1,0)+IF(DR1411&lt;&gt;"",1,0)+IF(DT1411&lt;&gt;"",1,0)+IF(DU1411&lt;&gt;"",1,0)+IF(DV1411&lt;&gt;"",1,0)+IF(DW1411&lt;&gt;"",1,0)+IF(DX1411&lt;&gt;"",1,0)+IF(DZ1411&lt;&gt;"",1,0)+IF(EA1411&lt;&gt;"",1,0)+IF(EB1411&lt;&gt;"",1,0)+IF(EE1411&lt;&gt;"",1,0)</f>
        <v>2</v>
      </c>
      <c r="BA1411" s="2" t="n">
        <f aca="false">COUNTIF($DV1411:$EG1411, "&lt;&gt;")</f>
        <v>1</v>
      </c>
      <c r="BB1411" s="0" t="n">
        <f aca="false">AY1411*AX1411</f>
        <v>2</v>
      </c>
      <c r="BL1411" s="0" t="s">
        <v>153</v>
      </c>
      <c r="BS1411" s="0" t="s">
        <v>153</v>
      </c>
      <c r="BY1411" s="0" t="s">
        <v>238</v>
      </c>
      <c r="CA1411" s="0" t="s">
        <v>153</v>
      </c>
      <c r="CN1411" s="0" t="s">
        <v>153</v>
      </c>
      <c r="CY1411" s="0" t="s">
        <v>153</v>
      </c>
      <c r="CZ1411" s="0" t="s">
        <v>238</v>
      </c>
      <c r="DC1411" s="0" t="s">
        <v>153</v>
      </c>
      <c r="DM1411" s="0" t="s">
        <v>162</v>
      </c>
      <c r="DN1411" s="0" t="s">
        <v>153</v>
      </c>
      <c r="EF1411" s="0" t="s">
        <v>153</v>
      </c>
    </row>
    <row r="1412" customFormat="false" ht="13.8" hidden="false" customHeight="false" outlineLevel="0" collapsed="false">
      <c r="A1412" s="0" t="s">
        <v>6484</v>
      </c>
      <c r="B1412" s="0" t="n">
        <v>78</v>
      </c>
      <c r="C1412" s="0" t="n">
        <v>395906</v>
      </c>
      <c r="D1412" s="0" t="s">
        <v>6485</v>
      </c>
      <c r="E1412" s="0" t="s">
        <v>357</v>
      </c>
      <c r="F1412" s="0" t="str">
        <f aca="false">CONCATENATE(D1412," ",LEFT(H1412,4),"T=",AU1412,"D=",AV1412,"R=",AW1412,"M=",AX1412,"L=",AY1412,"B=",AZ1412)</f>
        <v>HESS T=D=WARREN-WARD 5R=32M=5L=0B=4</v>
      </c>
      <c r="G1412" s="0" t="s">
        <v>212</v>
      </c>
      <c r="I1412" s="0" t="s">
        <v>6486</v>
      </c>
      <c r="J1412" s="0" t="s">
        <v>6487</v>
      </c>
      <c r="K1412" s="0" t="s">
        <v>143</v>
      </c>
      <c r="M1412" s="0" t="str">
        <f aca="false">RIGHT(N1412,LEN(N1412)-FIND(" ",N1412))</f>
        <v>NORTH RD SE</v>
      </c>
      <c r="N1412" s="0" t="s">
        <v>6488</v>
      </c>
      <c r="P1412" s="0" t="s">
        <v>145</v>
      </c>
      <c r="Q1412" s="0" t="s">
        <v>146</v>
      </c>
      <c r="R1412" s="0" t="n">
        <v>44484</v>
      </c>
      <c r="AD1412" s="0" t="s">
        <v>147</v>
      </c>
      <c r="AE1412" s="0" t="s">
        <v>148</v>
      </c>
      <c r="AH1412" s="0" t="n">
        <v>14</v>
      </c>
      <c r="AI1412" s="0" t="n">
        <v>11</v>
      </c>
      <c r="AJ1412" s="0" t="s">
        <v>755</v>
      </c>
      <c r="AM1412" s="0" t="s">
        <v>756</v>
      </c>
      <c r="AN1412" s="0" t="s">
        <v>145</v>
      </c>
      <c r="AO1412" s="0" t="s">
        <v>5514</v>
      </c>
      <c r="AP1412" s="0" t="s">
        <v>5515</v>
      </c>
      <c r="AQ1412" s="0" t="n">
        <v>9</v>
      </c>
      <c r="AR1412" s="0" t="n">
        <v>64</v>
      </c>
      <c r="AS1412" s="0" t="n">
        <v>32</v>
      </c>
      <c r="AV1412" s="0" t="s">
        <v>152</v>
      </c>
      <c r="AW1412" s="0" t="n">
        <f aca="false">COUNTA($BA1412:$EG1412)</f>
        <v>32</v>
      </c>
      <c r="AX1412" s="0" t="n">
        <f aca="false">COUNTIF($BC1412:$EG1412,"D")</f>
        <v>5</v>
      </c>
      <c r="AY1412" s="0" t="n">
        <f aca="false">COUNTIF($BC1412:$EG1412,"R")</f>
        <v>0</v>
      </c>
      <c r="AZ1412" s="2" t="n">
        <f aca="false">IF(DH1412&lt;&gt;"",1,0)+IF(DI1412&lt;&gt;"",1,0)+IF(DK1412&lt;&gt;"",1,0)+IF(DM1412&lt;&gt;"",1,0)+IF(DN1412&lt;&gt;"",1,0)+IF(DO1412&lt;&gt;"",1,0)+IF(DQ1412&lt;&gt;"",1,0)+IF(DR1412&lt;&gt;"",1,0)+IF(DT1412&lt;&gt;"",1,0)+IF(DU1412&lt;&gt;"",1,0)+IF(DV1412&lt;&gt;"",1,0)+IF(DW1412&lt;&gt;"",1,0)+IF(DX1412&lt;&gt;"",1,0)+IF(DZ1412&lt;&gt;"",1,0)+IF(EA1412&lt;&gt;"",1,0)+IF(EB1412&lt;&gt;"",1,0)+IF(EE1412&lt;&gt;"",1,0)</f>
        <v>4</v>
      </c>
      <c r="BA1412" s="2" t="n">
        <f aca="false">COUNTIF($DV1412:$EG1412, "&lt;&gt;")</f>
        <v>1</v>
      </c>
      <c r="BB1412" s="0" t="n">
        <f aca="false">AY1412*AX1412</f>
        <v>0</v>
      </c>
      <c r="BC1412" s="0" t="s">
        <v>153</v>
      </c>
      <c r="BD1412" s="0" t="s">
        <v>153</v>
      </c>
      <c r="BE1412" s="0" t="s">
        <v>153</v>
      </c>
      <c r="BF1412" s="0" t="s">
        <v>153</v>
      </c>
      <c r="BG1412" s="0" t="s">
        <v>153</v>
      </c>
      <c r="BH1412" s="0" t="s">
        <v>153</v>
      </c>
      <c r="BJ1412" s="0" t="s">
        <v>153</v>
      </c>
      <c r="BK1412" s="0" t="s">
        <v>153</v>
      </c>
      <c r="BL1412" s="0" t="s">
        <v>153</v>
      </c>
      <c r="BP1412" s="0" t="s">
        <v>153</v>
      </c>
      <c r="BR1412" s="0" t="s">
        <v>153</v>
      </c>
      <c r="BS1412" s="0" t="s">
        <v>153</v>
      </c>
      <c r="BT1412" s="0" t="s">
        <v>153</v>
      </c>
      <c r="BY1412" s="0" t="s">
        <v>162</v>
      </c>
      <c r="CA1412" s="0" t="s">
        <v>153</v>
      </c>
      <c r="CG1412" s="0" t="s">
        <v>153</v>
      </c>
      <c r="CH1412" s="0" t="s">
        <v>162</v>
      </c>
      <c r="CK1412" s="0" t="s">
        <v>153</v>
      </c>
      <c r="CN1412" s="0" t="s">
        <v>153</v>
      </c>
      <c r="CO1412" s="0" t="s">
        <v>162</v>
      </c>
      <c r="CP1412" s="0" t="s">
        <v>153</v>
      </c>
      <c r="CQ1412" s="0" t="s">
        <v>162</v>
      </c>
      <c r="CT1412" s="0" t="s">
        <v>153</v>
      </c>
      <c r="CV1412" s="0" t="s">
        <v>153</v>
      </c>
      <c r="DC1412" s="0" t="s">
        <v>153</v>
      </c>
      <c r="DI1412" s="0" t="s">
        <v>153</v>
      </c>
      <c r="DM1412" s="0" t="s">
        <v>162</v>
      </c>
      <c r="DN1412" s="0" t="s">
        <v>153</v>
      </c>
      <c r="DU1412" s="0" t="s">
        <v>153</v>
      </c>
      <c r="EF1412" s="0" t="s">
        <v>153</v>
      </c>
    </row>
    <row r="1413" customFormat="false" ht="13.8" hidden="false" customHeight="false" outlineLevel="0" collapsed="false">
      <c r="A1413" s="0" t="s">
        <v>6489</v>
      </c>
      <c r="B1413" s="0" t="n">
        <v>78</v>
      </c>
      <c r="C1413" s="0" t="n">
        <v>420754</v>
      </c>
      <c r="D1413" s="0" t="s">
        <v>3985</v>
      </c>
      <c r="E1413" s="0" t="s">
        <v>6490</v>
      </c>
      <c r="F1413" s="0" t="str">
        <f aca="false">CONCATENATE(D1413," ",LEFT(H1413,4),"T=",AU1413,"D=",AV1413,"R=",AW1413,"M=",AX1413,"L=",AY1413,"B=",AZ1413)</f>
        <v>BOYD T=D=WARREN-WARD 5R=4M=0L=0B=1</v>
      </c>
      <c r="I1413" s="0" t="s">
        <v>6491</v>
      </c>
      <c r="J1413" s="0" t="s">
        <v>2202</v>
      </c>
      <c r="K1413" s="0" t="s">
        <v>143</v>
      </c>
      <c r="M1413" s="0" t="str">
        <f aca="false">RIGHT(N1413,LEN(N1413)-FIND(" ",N1413))</f>
        <v>NORTH RD SE</v>
      </c>
      <c r="N1413" s="0" t="s">
        <v>6488</v>
      </c>
      <c r="P1413" s="0" t="s">
        <v>145</v>
      </c>
      <c r="Q1413" s="0" t="s">
        <v>146</v>
      </c>
      <c r="R1413" s="0" t="n">
        <v>44484</v>
      </c>
      <c r="AD1413" s="0" t="s">
        <v>147</v>
      </c>
      <c r="AE1413" s="0" t="s">
        <v>148</v>
      </c>
      <c r="AH1413" s="0" t="n">
        <v>14</v>
      </c>
      <c r="AI1413" s="0" t="n">
        <v>11</v>
      </c>
      <c r="AJ1413" s="0" t="s">
        <v>755</v>
      </c>
      <c r="AM1413" s="0" t="s">
        <v>756</v>
      </c>
      <c r="AN1413" s="0" t="s">
        <v>145</v>
      </c>
      <c r="AO1413" s="0" t="s">
        <v>5514</v>
      </c>
      <c r="AP1413" s="0" t="s">
        <v>5515</v>
      </c>
      <c r="AQ1413" s="0" t="n">
        <v>9</v>
      </c>
      <c r="AR1413" s="0" t="n">
        <v>64</v>
      </c>
      <c r="AS1413" s="0" t="n">
        <v>32</v>
      </c>
      <c r="AV1413" s="0" t="s">
        <v>152</v>
      </c>
      <c r="AW1413" s="0" t="n">
        <f aca="false">COUNTA($BA1413:$EG1413)</f>
        <v>4</v>
      </c>
      <c r="AX1413" s="0" t="n">
        <f aca="false">COUNTIF($BC1413:$EG1413,"D")</f>
        <v>0</v>
      </c>
      <c r="AY1413" s="0" t="n">
        <f aca="false">COUNTIF($BC1413:$EG1413,"R")</f>
        <v>0</v>
      </c>
      <c r="AZ1413" s="2" t="n">
        <f aca="false">IF(DH1413&lt;&gt;"",1,0)+IF(DI1413&lt;&gt;"",1,0)+IF(DK1413&lt;&gt;"",1,0)+IF(DM1413&lt;&gt;"",1,0)+IF(DN1413&lt;&gt;"",1,0)+IF(DO1413&lt;&gt;"",1,0)+IF(DQ1413&lt;&gt;"",1,0)+IF(DR1413&lt;&gt;"",1,0)+IF(DT1413&lt;&gt;"",1,0)+IF(DU1413&lt;&gt;"",1,0)+IF(DV1413&lt;&gt;"",1,0)+IF(DW1413&lt;&gt;"",1,0)+IF(DX1413&lt;&gt;"",1,0)+IF(DZ1413&lt;&gt;"",1,0)+IF(EA1413&lt;&gt;"",1,0)+IF(EB1413&lt;&gt;"",1,0)+IF(EE1413&lt;&gt;"",1,0)</f>
        <v>1</v>
      </c>
      <c r="BA1413" s="2" t="n">
        <f aca="false">COUNTIF($DV1413:$EG1413, "&lt;&gt;")</f>
        <v>1</v>
      </c>
      <c r="BB1413" s="0" t="n">
        <f aca="false">AY1413*AX1413</f>
        <v>0</v>
      </c>
      <c r="DU1413" s="0" t="s">
        <v>153</v>
      </c>
      <c r="EF1413" s="0" t="s">
        <v>153</v>
      </c>
    </row>
    <row r="1414" customFormat="false" ht="13.8" hidden="false" customHeight="false" outlineLevel="0" collapsed="false">
      <c r="A1414" s="0" t="s">
        <v>6492</v>
      </c>
      <c r="B1414" s="0" t="n">
        <v>78</v>
      </c>
      <c r="C1414" s="0" t="n">
        <v>232833</v>
      </c>
      <c r="D1414" s="0" t="s">
        <v>6493</v>
      </c>
      <c r="E1414" s="0" t="s">
        <v>924</v>
      </c>
      <c r="F1414" s="0" t="str">
        <f aca="false">CONCATENATE(D1414," ",LEFT(H1414,4),"T=",AU1414,"D=",AV1414,"R=",AW1414,"M=",AX1414,"L=",AY1414,"B=",AZ1414)</f>
        <v>AIKINS SRT=D=WARREN-WARD 5R=8M=0L=0B=1</v>
      </c>
      <c r="G1414" s="0" t="s">
        <v>642</v>
      </c>
      <c r="H1414" s="0" t="s">
        <v>1823</v>
      </c>
      <c r="I1414" s="0" t="s">
        <v>6494</v>
      </c>
      <c r="J1414" s="0" t="s">
        <v>6495</v>
      </c>
      <c r="K1414" s="0" t="s">
        <v>143</v>
      </c>
      <c r="M1414" s="0" t="str">
        <f aca="false">RIGHT(N1414,LEN(N1414)-FIND(" ",N1414))</f>
        <v>NORTH RD SE</v>
      </c>
      <c r="N1414" s="0" t="s">
        <v>6496</v>
      </c>
      <c r="P1414" s="0" t="s">
        <v>145</v>
      </c>
      <c r="Q1414" s="0" t="s">
        <v>146</v>
      </c>
      <c r="R1414" s="0" t="n">
        <v>44484</v>
      </c>
      <c r="AD1414" s="0" t="s">
        <v>147</v>
      </c>
      <c r="AE1414" s="0" t="s">
        <v>148</v>
      </c>
      <c r="AH1414" s="0" t="n">
        <v>14</v>
      </c>
      <c r="AI1414" s="0" t="n">
        <v>11</v>
      </c>
      <c r="AJ1414" s="0" t="s">
        <v>755</v>
      </c>
      <c r="AM1414" s="0" t="s">
        <v>756</v>
      </c>
      <c r="AN1414" s="0" t="s">
        <v>145</v>
      </c>
      <c r="AO1414" s="0" t="s">
        <v>5514</v>
      </c>
      <c r="AP1414" s="0" t="s">
        <v>5515</v>
      </c>
      <c r="AQ1414" s="0" t="n">
        <v>9</v>
      </c>
      <c r="AR1414" s="0" t="n">
        <v>64</v>
      </c>
      <c r="AS1414" s="0" t="n">
        <v>32</v>
      </c>
      <c r="AV1414" s="0" t="s">
        <v>152</v>
      </c>
      <c r="AW1414" s="0" t="n">
        <f aca="false">COUNTA($BA1414:$EG1414)</f>
        <v>8</v>
      </c>
      <c r="AX1414" s="0" t="n">
        <f aca="false">COUNTIF($BC1414:$EG1414,"D")</f>
        <v>0</v>
      </c>
      <c r="AY1414" s="0" t="n">
        <f aca="false">COUNTIF($BC1414:$EG1414,"R")</f>
        <v>0</v>
      </c>
      <c r="AZ1414" s="2" t="n">
        <f aca="false">IF(DH1414&lt;&gt;"",1,0)+IF(DI1414&lt;&gt;"",1,0)+IF(DK1414&lt;&gt;"",1,0)+IF(DM1414&lt;&gt;"",1,0)+IF(DN1414&lt;&gt;"",1,0)+IF(DO1414&lt;&gt;"",1,0)+IF(DQ1414&lt;&gt;"",1,0)+IF(DR1414&lt;&gt;"",1,0)+IF(DT1414&lt;&gt;"",1,0)+IF(DU1414&lt;&gt;"",1,0)+IF(DV1414&lt;&gt;"",1,0)+IF(DW1414&lt;&gt;"",1,0)+IF(DX1414&lt;&gt;"",1,0)+IF(DZ1414&lt;&gt;"",1,0)+IF(EA1414&lt;&gt;"",1,0)+IF(EB1414&lt;&gt;"",1,0)+IF(EE1414&lt;&gt;"",1,0)</f>
        <v>1</v>
      </c>
      <c r="BA1414" s="2" t="n">
        <f aca="false">COUNTIF($DV1414:$EG1414, "&lt;&gt;")</f>
        <v>1</v>
      </c>
      <c r="BB1414" s="0" t="n">
        <f aca="false">AY1414*AX1414</f>
        <v>0</v>
      </c>
      <c r="BK1414" s="0" t="s">
        <v>153</v>
      </c>
      <c r="CN1414" s="0" t="s">
        <v>153</v>
      </c>
      <c r="CP1414" s="0" t="s">
        <v>153</v>
      </c>
      <c r="DC1414" s="0" t="s">
        <v>153</v>
      </c>
      <c r="DN1414" s="0" t="s">
        <v>153</v>
      </c>
      <c r="EF1414" s="0" t="s">
        <v>153</v>
      </c>
    </row>
    <row r="1415" customFormat="false" ht="13.8" hidden="false" customHeight="false" outlineLevel="0" collapsed="false">
      <c r="A1415" s="0" t="s">
        <v>6497</v>
      </c>
      <c r="B1415" s="0" t="n">
        <v>78</v>
      </c>
      <c r="C1415" s="0" t="n">
        <v>454981</v>
      </c>
      <c r="D1415" s="0" t="s">
        <v>6498</v>
      </c>
      <c r="E1415" s="0" t="s">
        <v>157</v>
      </c>
      <c r="F1415" s="0" t="str">
        <f aca="false">CONCATENATE(D1415," ",LEFT(H1415,4),"T=",AU1415,"D=",AV1415,"R=",AW1415,"M=",AX1415,"L=",AY1415,"B=",AZ1415)</f>
        <v>BAUER T=D=WARREN-WARD 5R=18M=1L=1B=3</v>
      </c>
      <c r="G1415" s="0" t="s">
        <v>212</v>
      </c>
      <c r="I1415" s="0" t="s">
        <v>6499</v>
      </c>
      <c r="J1415" s="0" t="s">
        <v>3512</v>
      </c>
      <c r="K1415" s="0" t="s">
        <v>143</v>
      </c>
      <c r="M1415" s="0" t="str">
        <f aca="false">RIGHT(N1415,LEN(N1415)-FIND(" ",N1415))</f>
        <v>NORTH RD SE</v>
      </c>
      <c r="N1415" s="0" t="s">
        <v>6500</v>
      </c>
      <c r="P1415" s="0" t="s">
        <v>145</v>
      </c>
      <c r="Q1415" s="0" t="s">
        <v>146</v>
      </c>
      <c r="R1415" s="0" t="n">
        <v>44484</v>
      </c>
      <c r="AD1415" s="0" t="s">
        <v>147</v>
      </c>
      <c r="AE1415" s="0" t="s">
        <v>148</v>
      </c>
      <c r="AH1415" s="0" t="n">
        <v>14</v>
      </c>
      <c r="AI1415" s="0" t="n">
        <v>11</v>
      </c>
      <c r="AJ1415" s="0" t="s">
        <v>755</v>
      </c>
      <c r="AM1415" s="0" t="s">
        <v>756</v>
      </c>
      <c r="AN1415" s="0" t="s">
        <v>145</v>
      </c>
      <c r="AO1415" s="0" t="s">
        <v>5514</v>
      </c>
      <c r="AP1415" s="0" t="s">
        <v>5515</v>
      </c>
      <c r="AQ1415" s="0" t="n">
        <v>9</v>
      </c>
      <c r="AR1415" s="0" t="n">
        <v>64</v>
      </c>
      <c r="AS1415" s="0" t="n">
        <v>32</v>
      </c>
      <c r="AV1415" s="0" t="s">
        <v>152</v>
      </c>
      <c r="AW1415" s="0" t="n">
        <f aca="false">COUNTA($BA1415:$EG1415)</f>
        <v>18</v>
      </c>
      <c r="AX1415" s="0" t="n">
        <f aca="false">COUNTIF($BC1415:$EG1415,"D")</f>
        <v>1</v>
      </c>
      <c r="AY1415" s="0" t="n">
        <f aca="false">COUNTIF($BC1415:$EG1415,"R")</f>
        <v>1</v>
      </c>
      <c r="AZ1415" s="2" t="n">
        <f aca="false">IF(DH1415&lt;&gt;"",1,0)+IF(DI1415&lt;&gt;"",1,0)+IF(DK1415&lt;&gt;"",1,0)+IF(DM1415&lt;&gt;"",1,0)+IF(DN1415&lt;&gt;"",1,0)+IF(DO1415&lt;&gt;"",1,0)+IF(DQ1415&lt;&gt;"",1,0)+IF(DR1415&lt;&gt;"",1,0)+IF(DT1415&lt;&gt;"",1,0)+IF(DU1415&lt;&gt;"",1,0)+IF(DV1415&lt;&gt;"",1,0)+IF(DW1415&lt;&gt;"",1,0)+IF(DX1415&lt;&gt;"",1,0)+IF(DZ1415&lt;&gt;"",1,0)+IF(EA1415&lt;&gt;"",1,0)+IF(EB1415&lt;&gt;"",1,0)+IF(EE1415&lt;&gt;"",1,0)</f>
        <v>3</v>
      </c>
      <c r="BA1415" s="2" t="n">
        <f aca="false">COUNTIF($DV1415:$EG1415, "&lt;&gt;")</f>
        <v>1</v>
      </c>
      <c r="BB1415" s="0" t="n">
        <f aca="false">AY1415*AX1415</f>
        <v>1</v>
      </c>
      <c r="BC1415" s="0" t="s">
        <v>153</v>
      </c>
      <c r="BD1415" s="0" t="s">
        <v>153</v>
      </c>
      <c r="BE1415" s="0" t="s">
        <v>153</v>
      </c>
      <c r="BF1415" s="0" t="s">
        <v>153</v>
      </c>
      <c r="BG1415" s="0" t="s">
        <v>153</v>
      </c>
      <c r="BY1415" s="0" t="s">
        <v>162</v>
      </c>
      <c r="CA1415" s="0" t="s">
        <v>153</v>
      </c>
      <c r="CK1415" s="0" t="s">
        <v>153</v>
      </c>
      <c r="CP1415" s="0" t="s">
        <v>153</v>
      </c>
      <c r="CY1415" s="0" t="s">
        <v>153</v>
      </c>
      <c r="DC1415" s="0" t="s">
        <v>153</v>
      </c>
      <c r="DG1415" s="0" t="s">
        <v>238</v>
      </c>
      <c r="DI1415" s="0" t="s">
        <v>153</v>
      </c>
      <c r="DN1415" s="0" t="s">
        <v>153</v>
      </c>
      <c r="DU1415" s="0" t="s">
        <v>153</v>
      </c>
      <c r="EF1415" s="0" t="s">
        <v>153</v>
      </c>
    </row>
    <row r="1416" customFormat="false" ht="13.8" hidden="false" customHeight="false" outlineLevel="0" collapsed="false">
      <c r="A1416" s="0" t="s">
        <v>6501</v>
      </c>
      <c r="B1416" s="0" t="n">
        <v>78</v>
      </c>
      <c r="C1416" s="0" t="n">
        <v>330208</v>
      </c>
      <c r="D1416" s="0" t="s">
        <v>6498</v>
      </c>
      <c r="E1416" s="0" t="s">
        <v>6502</v>
      </c>
      <c r="F1416" s="0" t="str">
        <f aca="false">CONCATENATE(D1416," ",LEFT(H1416,4),"T=",AU1416,"D=",AV1416,"R=",AW1416,"M=",AX1416,"L=",AY1416,"B=",AZ1416)</f>
        <v>BAUER T=D=WARREN-WARD 5R=24M=5L=1B=2</v>
      </c>
      <c r="G1416" s="0" t="s">
        <v>238</v>
      </c>
      <c r="I1416" s="0" t="s">
        <v>6503</v>
      </c>
      <c r="J1416" s="0" t="s">
        <v>5726</v>
      </c>
      <c r="K1416" s="0" t="s">
        <v>143</v>
      </c>
      <c r="M1416" s="0" t="str">
        <f aca="false">RIGHT(N1416,LEN(N1416)-FIND(" ",N1416))</f>
        <v>NORTH RD SE</v>
      </c>
      <c r="N1416" s="0" t="s">
        <v>6500</v>
      </c>
      <c r="P1416" s="0" t="s">
        <v>145</v>
      </c>
      <c r="Q1416" s="0" t="s">
        <v>146</v>
      </c>
      <c r="R1416" s="0" t="n">
        <v>44484</v>
      </c>
      <c r="AD1416" s="0" t="s">
        <v>147</v>
      </c>
      <c r="AE1416" s="0" t="s">
        <v>148</v>
      </c>
      <c r="AH1416" s="0" t="n">
        <v>14</v>
      </c>
      <c r="AI1416" s="0" t="n">
        <v>11</v>
      </c>
      <c r="AJ1416" s="0" t="s">
        <v>755</v>
      </c>
      <c r="AM1416" s="0" t="s">
        <v>756</v>
      </c>
      <c r="AN1416" s="0" t="s">
        <v>145</v>
      </c>
      <c r="AO1416" s="0" t="s">
        <v>5514</v>
      </c>
      <c r="AP1416" s="0" t="s">
        <v>5515</v>
      </c>
      <c r="AQ1416" s="0" t="n">
        <v>9</v>
      </c>
      <c r="AR1416" s="0" t="n">
        <v>64</v>
      </c>
      <c r="AS1416" s="0" t="n">
        <v>32</v>
      </c>
      <c r="AV1416" s="0" t="s">
        <v>152</v>
      </c>
      <c r="AW1416" s="0" t="n">
        <f aca="false">COUNTA($BA1416:$EG1416)</f>
        <v>24</v>
      </c>
      <c r="AX1416" s="0" t="n">
        <f aca="false">COUNTIF($BC1416:$EG1416,"D")</f>
        <v>5</v>
      </c>
      <c r="AY1416" s="0" t="n">
        <f aca="false">COUNTIF($BC1416:$EG1416,"R")</f>
        <v>1</v>
      </c>
      <c r="AZ1416" s="2" t="n">
        <f aca="false">IF(DH1416&lt;&gt;"",1,0)+IF(DI1416&lt;&gt;"",1,0)+IF(DK1416&lt;&gt;"",1,0)+IF(DM1416&lt;&gt;"",1,0)+IF(DN1416&lt;&gt;"",1,0)+IF(DO1416&lt;&gt;"",1,0)+IF(DQ1416&lt;&gt;"",1,0)+IF(DR1416&lt;&gt;"",1,0)+IF(DT1416&lt;&gt;"",1,0)+IF(DU1416&lt;&gt;"",1,0)+IF(DV1416&lt;&gt;"",1,0)+IF(DW1416&lt;&gt;"",1,0)+IF(DX1416&lt;&gt;"",1,0)+IF(DZ1416&lt;&gt;"",1,0)+IF(EA1416&lt;&gt;"",1,0)+IF(EB1416&lt;&gt;"",1,0)+IF(EE1416&lt;&gt;"",1,0)</f>
        <v>2</v>
      </c>
      <c r="BA1416" s="2" t="n">
        <f aca="false">COUNTIF($DV1416:$EG1416, "&lt;&gt;")</f>
        <v>1</v>
      </c>
      <c r="BB1416" s="0" t="n">
        <f aca="false">AY1416*AX1416</f>
        <v>5</v>
      </c>
      <c r="BC1416" s="0" t="s">
        <v>153</v>
      </c>
      <c r="BD1416" s="0" t="s">
        <v>153</v>
      </c>
      <c r="BG1416" s="0" t="s">
        <v>153</v>
      </c>
      <c r="BH1416" s="0" t="s">
        <v>153</v>
      </c>
      <c r="BJ1416" s="0" t="s">
        <v>153</v>
      </c>
      <c r="BS1416" s="0" t="s">
        <v>153</v>
      </c>
      <c r="BY1416" s="0" t="s">
        <v>162</v>
      </c>
      <c r="CA1416" s="0" t="s">
        <v>153</v>
      </c>
      <c r="CG1416" s="0" t="s">
        <v>153</v>
      </c>
      <c r="CH1416" s="0" t="s">
        <v>162</v>
      </c>
      <c r="CK1416" s="0" t="s">
        <v>153</v>
      </c>
      <c r="CL1416" s="0" t="s">
        <v>162</v>
      </c>
      <c r="CP1416" s="0" t="s">
        <v>153</v>
      </c>
      <c r="CV1416" s="0" t="s">
        <v>153</v>
      </c>
      <c r="CY1416" s="0" t="s">
        <v>153</v>
      </c>
      <c r="CZ1416" s="0" t="s">
        <v>238</v>
      </c>
      <c r="DC1416" s="0" t="s">
        <v>153</v>
      </c>
      <c r="DG1416" s="0" t="s">
        <v>162</v>
      </c>
      <c r="DI1416" s="0" t="s">
        <v>153</v>
      </c>
      <c r="DJ1416" s="0" t="s">
        <v>162</v>
      </c>
      <c r="DN1416" s="0" t="s">
        <v>153</v>
      </c>
      <c r="EF1416" s="0" t="s">
        <v>153</v>
      </c>
    </row>
    <row r="1417" customFormat="false" ht="13.8" hidden="false" customHeight="false" outlineLevel="0" collapsed="false">
      <c r="A1417" s="0" t="s">
        <v>6504</v>
      </c>
      <c r="B1417" s="0" t="n">
        <v>78</v>
      </c>
      <c r="C1417" s="0" t="n">
        <v>404598</v>
      </c>
      <c r="D1417" s="0" t="s">
        <v>6505</v>
      </c>
      <c r="E1417" s="0" t="s">
        <v>357</v>
      </c>
      <c r="F1417" s="0" t="str">
        <f aca="false">CONCATENATE(D1417," ",LEFT(H1417,4),"T=",AU1417,"D=",AV1417,"R=",AW1417,"M=",AX1417,"L=",AY1417,"B=",AZ1417)</f>
        <v>SAMUELLS T=D=WARREN-WARD 5R=6M=0L=0B=1</v>
      </c>
      <c r="G1417" s="0" t="s">
        <v>6506</v>
      </c>
      <c r="I1417" s="0" t="s">
        <v>6507</v>
      </c>
      <c r="J1417" s="0" t="s">
        <v>3070</v>
      </c>
      <c r="K1417" s="0" t="s">
        <v>143</v>
      </c>
      <c r="M1417" s="0" t="str">
        <f aca="false">RIGHT(N1417,LEN(N1417)-FIND(" ",N1417))</f>
        <v>NILES RD SE</v>
      </c>
      <c r="N1417" s="0" t="s">
        <v>6508</v>
      </c>
      <c r="P1417" s="0" t="s">
        <v>145</v>
      </c>
      <c r="Q1417" s="0" t="s">
        <v>146</v>
      </c>
      <c r="R1417" s="0" t="n">
        <v>44484</v>
      </c>
      <c r="AD1417" s="0" t="s">
        <v>147</v>
      </c>
      <c r="AE1417" s="0" t="s">
        <v>148</v>
      </c>
      <c r="AF1417" s="0" t="s">
        <v>149</v>
      </c>
      <c r="AH1417" s="0" t="n">
        <v>14</v>
      </c>
      <c r="AI1417" s="0" t="n">
        <v>11</v>
      </c>
      <c r="AN1417" s="0" t="s">
        <v>145</v>
      </c>
      <c r="AO1417" s="0" t="s">
        <v>5514</v>
      </c>
      <c r="AP1417" s="0" t="s">
        <v>5515</v>
      </c>
      <c r="AQ1417" s="0" t="n">
        <v>9</v>
      </c>
      <c r="AR1417" s="0" t="n">
        <v>64</v>
      </c>
      <c r="AS1417" s="0" t="n">
        <v>32</v>
      </c>
      <c r="AV1417" s="0" t="s">
        <v>152</v>
      </c>
      <c r="AW1417" s="0" t="n">
        <f aca="false">COUNTA($BA1417:$EG1417)</f>
        <v>6</v>
      </c>
      <c r="AX1417" s="0" t="n">
        <f aca="false">COUNTIF($BC1417:$EG1417,"D")</f>
        <v>0</v>
      </c>
      <c r="AY1417" s="0" t="n">
        <f aca="false">COUNTIF($BC1417:$EG1417,"R")</f>
        <v>0</v>
      </c>
      <c r="AZ1417" s="2" t="n">
        <f aca="false">IF(DH1417&lt;&gt;"",1,0)+IF(DI1417&lt;&gt;"",1,0)+IF(DK1417&lt;&gt;"",1,0)+IF(DM1417&lt;&gt;"",1,0)+IF(DN1417&lt;&gt;"",1,0)+IF(DO1417&lt;&gt;"",1,0)+IF(DQ1417&lt;&gt;"",1,0)+IF(DR1417&lt;&gt;"",1,0)+IF(DT1417&lt;&gt;"",1,0)+IF(DU1417&lt;&gt;"",1,0)+IF(DV1417&lt;&gt;"",1,0)+IF(DW1417&lt;&gt;"",1,0)+IF(DX1417&lt;&gt;"",1,0)+IF(DZ1417&lt;&gt;"",1,0)+IF(EA1417&lt;&gt;"",1,0)+IF(EB1417&lt;&gt;"",1,0)+IF(EE1417&lt;&gt;"",1,0)</f>
        <v>1</v>
      </c>
      <c r="BA1417" s="2" t="n">
        <f aca="false">COUNTIF($DV1417:$EG1417, "&lt;&gt;")</f>
        <v>1</v>
      </c>
      <c r="BB1417" s="0" t="n">
        <f aca="false">AY1417*AX1417</f>
        <v>0</v>
      </c>
      <c r="CP1417" s="0" t="s">
        <v>153</v>
      </c>
      <c r="DC1417" s="0" t="s">
        <v>153</v>
      </c>
      <c r="DN1417" s="0" t="s">
        <v>153</v>
      </c>
      <c r="EF1417" s="0" t="s">
        <v>153</v>
      </c>
    </row>
    <row r="1418" customFormat="false" ht="13.8" hidden="false" customHeight="false" outlineLevel="0" collapsed="false">
      <c r="A1418" s="0" t="s">
        <v>6509</v>
      </c>
      <c r="B1418" s="0" t="n">
        <v>78</v>
      </c>
      <c r="C1418" s="0" t="n">
        <v>307282</v>
      </c>
      <c r="D1418" s="0" t="s">
        <v>6510</v>
      </c>
      <c r="E1418" s="0" t="s">
        <v>6511</v>
      </c>
      <c r="F1418" s="0" t="str">
        <f aca="false">CONCATENATE(D1418," ",LEFT(H1418,4),"T=",AU1418,"D=",AV1418,"R=",AW1418,"M=",AX1418,"L=",AY1418,"B=",AZ1418)</f>
        <v>BUHR T=D=WARREN-WARD 5R=3M=0L=0B=1</v>
      </c>
      <c r="G1418" s="0" t="s">
        <v>157</v>
      </c>
      <c r="I1418" s="0" t="s">
        <v>6512</v>
      </c>
      <c r="J1418" s="0" t="s">
        <v>2465</v>
      </c>
      <c r="K1418" s="0" t="s">
        <v>186</v>
      </c>
      <c r="M1418" s="0" t="str">
        <f aca="false">RIGHT(N1418,LEN(N1418)-FIND(" ",N1418))</f>
        <v>NILES RD SE</v>
      </c>
      <c r="N1418" s="0" t="s">
        <v>6508</v>
      </c>
      <c r="P1418" s="0" t="s">
        <v>145</v>
      </c>
      <c r="Q1418" s="0" t="s">
        <v>146</v>
      </c>
      <c r="R1418" s="0" t="n">
        <v>44484</v>
      </c>
      <c r="AD1418" s="0" t="s">
        <v>147</v>
      </c>
      <c r="AE1418" s="0" t="s">
        <v>148</v>
      </c>
      <c r="AF1418" s="0" t="s">
        <v>149</v>
      </c>
      <c r="AH1418" s="0" t="n">
        <v>14</v>
      </c>
      <c r="AI1418" s="0" t="n">
        <v>11</v>
      </c>
      <c r="AN1418" s="0" t="s">
        <v>145</v>
      </c>
      <c r="AO1418" s="0" t="s">
        <v>5514</v>
      </c>
      <c r="AP1418" s="0" t="s">
        <v>5515</v>
      </c>
      <c r="AQ1418" s="0" t="n">
        <v>9</v>
      </c>
      <c r="AR1418" s="0" t="n">
        <v>64</v>
      </c>
      <c r="AS1418" s="0" t="n">
        <v>32</v>
      </c>
      <c r="AV1418" s="0" t="s">
        <v>152</v>
      </c>
      <c r="AW1418" s="0" t="n">
        <f aca="false">COUNTA($BA1418:$EG1418)</f>
        <v>3</v>
      </c>
      <c r="AX1418" s="0" t="n">
        <f aca="false">COUNTIF($BC1418:$EG1418,"D")</f>
        <v>0</v>
      </c>
      <c r="AY1418" s="0" t="n">
        <f aca="false">COUNTIF($BC1418:$EG1418,"R")</f>
        <v>0</v>
      </c>
      <c r="AZ1418" s="2" t="n">
        <f aca="false">IF(DH1418&lt;&gt;"",1,0)+IF(DI1418&lt;&gt;"",1,0)+IF(DK1418&lt;&gt;"",1,0)+IF(DM1418&lt;&gt;"",1,0)+IF(DN1418&lt;&gt;"",1,0)+IF(DO1418&lt;&gt;"",1,0)+IF(DQ1418&lt;&gt;"",1,0)+IF(DR1418&lt;&gt;"",1,0)+IF(DT1418&lt;&gt;"",1,0)+IF(DU1418&lt;&gt;"",1,0)+IF(DV1418&lt;&gt;"",1,0)+IF(DW1418&lt;&gt;"",1,0)+IF(DX1418&lt;&gt;"",1,0)+IF(DZ1418&lt;&gt;"",1,0)+IF(EA1418&lt;&gt;"",1,0)+IF(EB1418&lt;&gt;"",1,0)+IF(EE1418&lt;&gt;"",1,0)</f>
        <v>1</v>
      </c>
      <c r="BA1418" s="2" t="n">
        <f aca="false">COUNTIF($DV1418:$EG1418, "&lt;&gt;")</f>
        <v>0</v>
      </c>
      <c r="BB1418" s="0" t="n">
        <f aca="false">AY1418*AX1418</f>
        <v>0</v>
      </c>
      <c r="DN1418" s="0" t="s">
        <v>153</v>
      </c>
    </row>
    <row r="1419" customFormat="false" ht="13.8" hidden="false" customHeight="false" outlineLevel="0" collapsed="false">
      <c r="A1419" s="0" t="s">
        <v>6513</v>
      </c>
      <c r="B1419" s="0" t="n">
        <v>78</v>
      </c>
      <c r="C1419" s="0" t="n">
        <v>15580</v>
      </c>
      <c r="D1419" s="0" t="s">
        <v>6514</v>
      </c>
      <c r="E1419" s="0" t="s">
        <v>6515</v>
      </c>
      <c r="F1419" s="0" t="str">
        <f aca="false">CONCATENATE(D1419," ",LEFT(H1419,4),"T=",AU1419,"D=",AV1419,"R=",AW1419,"M=",AX1419,"L=",AY1419,"B=",AZ1419)</f>
        <v>WITHERSPOON T=D=WARREN-WARD 5R=8M=1L=0B=1</v>
      </c>
      <c r="G1419" s="0" t="s">
        <v>6516</v>
      </c>
      <c r="I1419" s="0" t="s">
        <v>4975</v>
      </c>
      <c r="J1419" s="0" t="s">
        <v>6517</v>
      </c>
      <c r="K1419" s="0" t="s">
        <v>143</v>
      </c>
      <c r="M1419" s="0" t="str">
        <f aca="false">RIGHT(N1419,LEN(N1419)-FIND(" ",N1419))</f>
        <v>MILTON ST SE</v>
      </c>
      <c r="N1419" s="0" t="s">
        <v>6518</v>
      </c>
      <c r="P1419" s="0" t="s">
        <v>145</v>
      </c>
      <c r="Q1419" s="0" t="s">
        <v>146</v>
      </c>
      <c r="R1419" s="0" t="n">
        <v>44484</v>
      </c>
      <c r="AD1419" s="0" t="s">
        <v>147</v>
      </c>
      <c r="AE1419" s="0" t="s">
        <v>148</v>
      </c>
      <c r="AF1419" s="0" t="s">
        <v>149</v>
      </c>
      <c r="AH1419" s="0" t="n">
        <v>14</v>
      </c>
      <c r="AI1419" s="0" t="n">
        <v>11</v>
      </c>
      <c r="AN1419" s="0" t="s">
        <v>145</v>
      </c>
      <c r="AO1419" s="0" t="s">
        <v>5514</v>
      </c>
      <c r="AP1419" s="0" t="s">
        <v>5515</v>
      </c>
      <c r="AQ1419" s="0" t="n">
        <v>9</v>
      </c>
      <c r="AR1419" s="0" t="n">
        <v>64</v>
      </c>
      <c r="AS1419" s="0" t="n">
        <v>32</v>
      </c>
      <c r="AV1419" s="0" t="s">
        <v>152</v>
      </c>
      <c r="AW1419" s="0" t="n">
        <f aca="false">COUNTA($BA1419:$EG1419)</f>
        <v>8</v>
      </c>
      <c r="AX1419" s="0" t="n">
        <f aca="false">COUNTIF($BC1419:$EG1419,"D")</f>
        <v>1</v>
      </c>
      <c r="AY1419" s="0" t="n">
        <f aca="false">COUNTIF($BC1419:$EG1419,"R")</f>
        <v>0</v>
      </c>
      <c r="AZ1419" s="2" t="n">
        <f aca="false">IF(DH1419&lt;&gt;"",1,0)+IF(DI1419&lt;&gt;"",1,0)+IF(DK1419&lt;&gt;"",1,0)+IF(DM1419&lt;&gt;"",1,0)+IF(DN1419&lt;&gt;"",1,0)+IF(DO1419&lt;&gt;"",1,0)+IF(DQ1419&lt;&gt;"",1,0)+IF(DR1419&lt;&gt;"",1,0)+IF(DT1419&lt;&gt;"",1,0)+IF(DU1419&lt;&gt;"",1,0)+IF(DV1419&lt;&gt;"",1,0)+IF(DW1419&lt;&gt;"",1,0)+IF(DX1419&lt;&gt;"",1,0)+IF(DZ1419&lt;&gt;"",1,0)+IF(EA1419&lt;&gt;"",1,0)+IF(EB1419&lt;&gt;"",1,0)+IF(EE1419&lt;&gt;"",1,0)</f>
        <v>1</v>
      </c>
      <c r="BA1419" s="2" t="n">
        <f aca="false">COUNTIF($DV1419:$EG1419, "&lt;&gt;")</f>
        <v>1</v>
      </c>
      <c r="BB1419" s="0" t="n">
        <f aca="false">AY1419*AX1419</f>
        <v>0</v>
      </c>
      <c r="BY1419" s="0" t="s">
        <v>162</v>
      </c>
      <c r="CA1419" s="0" t="s">
        <v>153</v>
      </c>
      <c r="CP1419" s="0" t="s">
        <v>153</v>
      </c>
      <c r="DC1419" s="0" t="s">
        <v>153</v>
      </c>
      <c r="DU1419" s="0" t="s">
        <v>153</v>
      </c>
      <c r="EF1419" s="0" t="s">
        <v>153</v>
      </c>
    </row>
    <row r="1420" customFormat="false" ht="13.8" hidden="false" customHeight="false" outlineLevel="0" collapsed="false">
      <c r="A1420" s="0" t="s">
        <v>6519</v>
      </c>
      <c r="B1420" s="0" t="n">
        <v>78</v>
      </c>
      <c r="C1420" s="0" t="n">
        <v>396519</v>
      </c>
      <c r="D1420" s="0" t="s">
        <v>3295</v>
      </c>
      <c r="E1420" s="0" t="s">
        <v>6520</v>
      </c>
      <c r="F1420" s="0" t="str">
        <f aca="false">CONCATENATE(D1420," ",LEFT(H1420,4),"T=",AU1420,"D=",AV1420,"R=",AW1420,"M=",AX1420,"L=",AY1420,"B=",AZ1420)</f>
        <v>WALKER T=D=WARREN-WARD 5R=12M=1L=0B=3</v>
      </c>
      <c r="G1420" s="0" t="s">
        <v>6521</v>
      </c>
      <c r="I1420" s="0" t="s">
        <v>6522</v>
      </c>
      <c r="J1420" s="0" t="s">
        <v>6523</v>
      </c>
      <c r="K1420" s="0" t="s">
        <v>143</v>
      </c>
      <c r="M1420" s="0" t="str">
        <f aca="false">RIGHT(N1420,LEN(N1420)-FIND(" ",N1420))</f>
        <v>MILTON ST SE</v>
      </c>
      <c r="N1420" s="0" t="s">
        <v>6524</v>
      </c>
      <c r="P1420" s="0" t="s">
        <v>145</v>
      </c>
      <c r="Q1420" s="0" t="s">
        <v>146</v>
      </c>
      <c r="R1420" s="0" t="n">
        <v>44484</v>
      </c>
      <c r="AD1420" s="0" t="s">
        <v>147</v>
      </c>
      <c r="AE1420" s="0" t="s">
        <v>148</v>
      </c>
      <c r="AF1420" s="0" t="s">
        <v>149</v>
      </c>
      <c r="AH1420" s="0" t="n">
        <v>14</v>
      </c>
      <c r="AI1420" s="0" t="n">
        <v>11</v>
      </c>
      <c r="AN1420" s="0" t="s">
        <v>145</v>
      </c>
      <c r="AO1420" s="0" t="s">
        <v>5514</v>
      </c>
      <c r="AP1420" s="0" t="s">
        <v>5515</v>
      </c>
      <c r="AQ1420" s="0" t="n">
        <v>9</v>
      </c>
      <c r="AR1420" s="0" t="n">
        <v>64</v>
      </c>
      <c r="AS1420" s="0" t="n">
        <v>32</v>
      </c>
      <c r="AV1420" s="0" t="s">
        <v>152</v>
      </c>
      <c r="AW1420" s="0" t="n">
        <f aca="false">COUNTA($BA1420:$EG1420)</f>
        <v>12</v>
      </c>
      <c r="AX1420" s="0" t="n">
        <f aca="false">COUNTIF($BC1420:$EG1420,"D")</f>
        <v>1</v>
      </c>
      <c r="AY1420" s="0" t="n">
        <f aca="false">COUNTIF($BC1420:$EG1420,"R")</f>
        <v>0</v>
      </c>
      <c r="AZ1420" s="2" t="n">
        <f aca="false">IF(DH1420&lt;&gt;"",1,0)+IF(DI1420&lt;&gt;"",1,0)+IF(DK1420&lt;&gt;"",1,0)+IF(DM1420&lt;&gt;"",1,0)+IF(DN1420&lt;&gt;"",1,0)+IF(DO1420&lt;&gt;"",1,0)+IF(DQ1420&lt;&gt;"",1,0)+IF(DR1420&lt;&gt;"",1,0)+IF(DT1420&lt;&gt;"",1,0)+IF(DU1420&lt;&gt;"",1,0)+IF(DV1420&lt;&gt;"",1,0)+IF(DW1420&lt;&gt;"",1,0)+IF(DX1420&lt;&gt;"",1,0)+IF(DZ1420&lt;&gt;"",1,0)+IF(EA1420&lt;&gt;"",1,0)+IF(EB1420&lt;&gt;"",1,0)+IF(EE1420&lt;&gt;"",1,0)</f>
        <v>3</v>
      </c>
      <c r="BA1420" s="2" t="n">
        <f aca="false">COUNTIF($DV1420:$EG1420, "&lt;&gt;")</f>
        <v>2</v>
      </c>
      <c r="BB1420" s="0" t="n">
        <f aca="false">AY1420*AX1420</f>
        <v>0</v>
      </c>
      <c r="BL1420" s="0" t="s">
        <v>153</v>
      </c>
      <c r="BS1420" s="0" t="s">
        <v>153</v>
      </c>
      <c r="BY1420" s="0" t="s">
        <v>162</v>
      </c>
      <c r="CA1420" s="0" t="s">
        <v>153</v>
      </c>
      <c r="CP1420" s="0" t="s">
        <v>153</v>
      </c>
      <c r="DC1420" s="0" t="s">
        <v>153</v>
      </c>
      <c r="DN1420" s="0" t="s">
        <v>153</v>
      </c>
      <c r="DU1420" s="0" t="s">
        <v>153</v>
      </c>
      <c r="DX1420" s="0" t="s">
        <v>153</v>
      </c>
      <c r="EF1420" s="0" t="s">
        <v>153</v>
      </c>
    </row>
    <row r="1421" customFormat="false" ht="13.8" hidden="false" customHeight="false" outlineLevel="0" collapsed="false">
      <c r="A1421" s="0" t="s">
        <v>6525</v>
      </c>
      <c r="B1421" s="0" t="n">
        <v>78</v>
      </c>
      <c r="C1421" s="0" t="n">
        <v>399233</v>
      </c>
      <c r="D1421" s="0" t="s">
        <v>6526</v>
      </c>
      <c r="E1421" s="0" t="s">
        <v>388</v>
      </c>
      <c r="F1421" s="0" t="str">
        <f aca="false">CONCATENATE(D1421," ",LEFT(H1421,4),"T=",AU1421,"D=",AV1421,"R=",AW1421,"M=",AX1421,"L=",AY1421,"B=",AZ1421)</f>
        <v>EDMONDS T=D=WARREN-WARD 5R=41M=16L=0B=8</v>
      </c>
      <c r="I1421" s="0" t="s">
        <v>6527</v>
      </c>
      <c r="J1421" s="0" t="s">
        <v>6528</v>
      </c>
      <c r="K1421" s="0" t="s">
        <v>143</v>
      </c>
      <c r="L1421" s="0" t="s">
        <v>162</v>
      </c>
      <c r="M1421" s="0" t="str">
        <f aca="false">RIGHT(N1421,LEN(N1421)-FIND(" ",N1421))</f>
        <v>MILTON ST SE</v>
      </c>
      <c r="N1421" s="0" t="s">
        <v>6529</v>
      </c>
      <c r="P1421" s="0" t="s">
        <v>145</v>
      </c>
      <c r="Q1421" s="0" t="s">
        <v>146</v>
      </c>
      <c r="R1421" s="0" t="n">
        <v>44484</v>
      </c>
      <c r="AD1421" s="0" t="s">
        <v>147</v>
      </c>
      <c r="AE1421" s="0" t="s">
        <v>148</v>
      </c>
      <c r="AF1421" s="0" t="s">
        <v>149</v>
      </c>
      <c r="AH1421" s="0" t="n">
        <v>14</v>
      </c>
      <c r="AI1421" s="0" t="n">
        <v>11</v>
      </c>
      <c r="AN1421" s="0" t="s">
        <v>145</v>
      </c>
      <c r="AO1421" s="0" t="s">
        <v>5514</v>
      </c>
      <c r="AP1421" s="0" t="s">
        <v>5515</v>
      </c>
      <c r="AQ1421" s="0" t="n">
        <v>9</v>
      </c>
      <c r="AR1421" s="0" t="n">
        <v>64</v>
      </c>
      <c r="AS1421" s="0" t="n">
        <v>32</v>
      </c>
      <c r="AV1421" s="0" t="s">
        <v>152</v>
      </c>
      <c r="AW1421" s="0" t="n">
        <f aca="false">COUNTA($BA1421:$EG1421)</f>
        <v>41</v>
      </c>
      <c r="AX1421" s="0" t="n">
        <f aca="false">COUNTIF($BC1421:$EG1421,"D")</f>
        <v>16</v>
      </c>
      <c r="AY1421" s="0" t="n">
        <f aca="false">COUNTIF($BC1421:$EG1421,"R")</f>
        <v>0</v>
      </c>
      <c r="AZ1421" s="2" t="n">
        <f aca="false">IF(DH1421&lt;&gt;"",1,0)+IF(DI1421&lt;&gt;"",1,0)+IF(DK1421&lt;&gt;"",1,0)+IF(DM1421&lt;&gt;"",1,0)+IF(DN1421&lt;&gt;"",1,0)+IF(DO1421&lt;&gt;"",1,0)+IF(DQ1421&lt;&gt;"",1,0)+IF(DR1421&lt;&gt;"",1,0)+IF(DT1421&lt;&gt;"",1,0)+IF(DU1421&lt;&gt;"",1,0)+IF(DV1421&lt;&gt;"",1,0)+IF(DW1421&lt;&gt;"",1,0)+IF(DX1421&lt;&gt;"",1,0)+IF(DZ1421&lt;&gt;"",1,0)+IF(EA1421&lt;&gt;"",1,0)+IF(EB1421&lt;&gt;"",1,0)+IF(EE1421&lt;&gt;"",1,0)</f>
        <v>8</v>
      </c>
      <c r="BA1421" s="2" t="n">
        <f aca="false">COUNTIF($DV1421:$EG1421, "&lt;&gt;")</f>
        <v>5</v>
      </c>
      <c r="BB1421" s="0" t="n">
        <f aca="false">AY1421*AX1421</f>
        <v>0</v>
      </c>
      <c r="BD1421" s="0" t="s">
        <v>153</v>
      </c>
      <c r="BG1421" s="0" t="s">
        <v>153</v>
      </c>
      <c r="BH1421" s="0" t="s">
        <v>153</v>
      </c>
      <c r="BI1421" s="0" t="s">
        <v>153</v>
      </c>
      <c r="BK1421" s="0" t="s">
        <v>153</v>
      </c>
      <c r="BL1421" s="0" t="s">
        <v>153</v>
      </c>
      <c r="BS1421" s="0" t="s">
        <v>153</v>
      </c>
      <c r="BY1421" s="0" t="s">
        <v>162</v>
      </c>
      <c r="CA1421" s="0" t="s">
        <v>153</v>
      </c>
      <c r="CC1421" s="0" t="s">
        <v>162</v>
      </c>
      <c r="CG1421" s="0" t="s">
        <v>153</v>
      </c>
      <c r="CH1421" s="0" t="s">
        <v>162</v>
      </c>
      <c r="CK1421" s="0" t="s">
        <v>153</v>
      </c>
      <c r="CL1421" s="0" t="s">
        <v>162</v>
      </c>
      <c r="CN1421" s="0" t="s">
        <v>153</v>
      </c>
      <c r="CO1421" s="0" t="s">
        <v>162</v>
      </c>
      <c r="CP1421" s="0" t="s">
        <v>153</v>
      </c>
      <c r="CU1421" s="0" t="s">
        <v>162</v>
      </c>
      <c r="CV1421" s="0" t="s">
        <v>153</v>
      </c>
      <c r="CW1421" s="0" t="s">
        <v>162</v>
      </c>
      <c r="CY1421" s="0" t="s">
        <v>153</v>
      </c>
      <c r="CZ1421" s="0" t="s">
        <v>162</v>
      </c>
      <c r="DC1421" s="0" t="s">
        <v>153</v>
      </c>
      <c r="DD1421" s="0" t="s">
        <v>162</v>
      </c>
      <c r="DF1421" s="0" t="s">
        <v>153</v>
      </c>
      <c r="DG1421" s="0" t="s">
        <v>162</v>
      </c>
      <c r="DI1421" s="0" t="s">
        <v>153</v>
      </c>
      <c r="DJ1421" s="0" t="s">
        <v>162</v>
      </c>
      <c r="DL1421" s="0" t="s">
        <v>153</v>
      </c>
      <c r="DM1421" s="0" t="s">
        <v>162</v>
      </c>
      <c r="DN1421" s="0" t="s">
        <v>153</v>
      </c>
      <c r="DS1421" s="0" t="s">
        <v>162</v>
      </c>
      <c r="DT1421" s="0" t="s">
        <v>162</v>
      </c>
      <c r="DU1421" s="0" t="s">
        <v>153</v>
      </c>
      <c r="DW1421" s="0" t="s">
        <v>162</v>
      </c>
      <c r="DX1421" s="0" t="s">
        <v>153</v>
      </c>
      <c r="EA1421" s="0" t="s">
        <v>153</v>
      </c>
      <c r="ED1421" s="0" t="s">
        <v>162</v>
      </c>
      <c r="EF1421" s="0" t="s">
        <v>153</v>
      </c>
    </row>
    <row r="1422" customFormat="false" ht="13.8" hidden="false" customHeight="false" outlineLevel="0" collapsed="false">
      <c r="A1422" s="0" t="s">
        <v>6530</v>
      </c>
      <c r="B1422" s="0" t="n">
        <v>78</v>
      </c>
      <c r="C1422" s="0" t="n">
        <v>472128</v>
      </c>
      <c r="D1422" s="0" t="s">
        <v>246</v>
      </c>
      <c r="E1422" s="0" t="s">
        <v>6531</v>
      </c>
      <c r="F1422" s="0" t="str">
        <f aca="false">CONCATENATE(D1422," ",LEFT(H1422,4),"T=",AU1422,"D=",AV1422,"R=",AW1422,"M=",AX1422,"L=",AY1422,"B=",AZ1422)</f>
        <v>WILLIAMS T=D=WARREN-WARD 5R=5M=0L=0B=1</v>
      </c>
      <c r="G1422" s="0" t="s">
        <v>227</v>
      </c>
      <c r="I1422" s="0" t="s">
        <v>6532</v>
      </c>
      <c r="J1422" s="0" t="s">
        <v>6533</v>
      </c>
      <c r="K1422" s="0" t="s">
        <v>143</v>
      </c>
      <c r="M1422" s="0" t="str">
        <f aca="false">RIGHT(N1422,LEN(N1422)-FIND(" ",N1422))</f>
        <v>MILTON ST SE</v>
      </c>
      <c r="N1422" s="0" t="s">
        <v>6534</v>
      </c>
      <c r="P1422" s="0" t="s">
        <v>145</v>
      </c>
      <c r="Q1422" s="0" t="s">
        <v>146</v>
      </c>
      <c r="R1422" s="0" t="n">
        <v>44484</v>
      </c>
      <c r="AD1422" s="0" t="s">
        <v>147</v>
      </c>
      <c r="AE1422" s="0" t="s">
        <v>148</v>
      </c>
      <c r="AF1422" s="0" t="s">
        <v>149</v>
      </c>
      <c r="AH1422" s="0" t="n">
        <v>14</v>
      </c>
      <c r="AI1422" s="0" t="n">
        <v>11</v>
      </c>
      <c r="AN1422" s="0" t="s">
        <v>145</v>
      </c>
      <c r="AO1422" s="0" t="s">
        <v>5514</v>
      </c>
      <c r="AP1422" s="0" t="s">
        <v>5515</v>
      </c>
      <c r="AQ1422" s="0" t="n">
        <v>9</v>
      </c>
      <c r="AR1422" s="0" t="n">
        <v>64</v>
      </c>
      <c r="AS1422" s="0" t="n">
        <v>32</v>
      </c>
      <c r="AV1422" s="0" t="s">
        <v>152</v>
      </c>
      <c r="AW1422" s="0" t="n">
        <f aca="false">COUNTA($BA1422:$EG1422)</f>
        <v>5</v>
      </c>
      <c r="AX1422" s="0" t="n">
        <f aca="false">COUNTIF($BC1422:$EG1422,"D")</f>
        <v>0</v>
      </c>
      <c r="AY1422" s="0" t="n">
        <f aca="false">COUNTIF($BC1422:$EG1422,"R")</f>
        <v>0</v>
      </c>
      <c r="AZ1422" s="2" t="n">
        <f aca="false">IF(DH1422&lt;&gt;"",1,0)+IF(DI1422&lt;&gt;"",1,0)+IF(DK1422&lt;&gt;"",1,0)+IF(DM1422&lt;&gt;"",1,0)+IF(DN1422&lt;&gt;"",1,0)+IF(DO1422&lt;&gt;"",1,0)+IF(DQ1422&lt;&gt;"",1,0)+IF(DR1422&lt;&gt;"",1,0)+IF(DT1422&lt;&gt;"",1,0)+IF(DU1422&lt;&gt;"",1,0)+IF(DV1422&lt;&gt;"",1,0)+IF(DW1422&lt;&gt;"",1,0)+IF(DX1422&lt;&gt;"",1,0)+IF(DZ1422&lt;&gt;"",1,0)+IF(EA1422&lt;&gt;"",1,0)+IF(EB1422&lt;&gt;"",1,0)+IF(EE1422&lt;&gt;"",1,0)</f>
        <v>1</v>
      </c>
      <c r="BA1422" s="2" t="n">
        <f aca="false">COUNTIF($DV1422:$EG1422, "&lt;&gt;")</f>
        <v>1</v>
      </c>
      <c r="BB1422" s="0" t="n">
        <f aca="false">AY1422*AX1422</f>
        <v>0</v>
      </c>
      <c r="CP1422" s="0" t="s">
        <v>153</v>
      </c>
      <c r="DN1422" s="0" t="s">
        <v>153</v>
      </c>
      <c r="EF1422" s="0" t="s">
        <v>153</v>
      </c>
    </row>
    <row r="1423" customFormat="false" ht="13.8" hidden="false" customHeight="false" outlineLevel="0" collapsed="false">
      <c r="A1423" s="0" t="s">
        <v>6535</v>
      </c>
      <c r="B1423" s="0" t="n">
        <v>78</v>
      </c>
      <c r="C1423" s="0" t="n">
        <v>430486</v>
      </c>
      <c r="D1423" s="0" t="s">
        <v>6536</v>
      </c>
      <c r="E1423" s="0" t="s">
        <v>357</v>
      </c>
      <c r="F1423" s="0" t="str">
        <f aca="false">CONCATENATE(D1423," ",LEFT(H1423,4),"T=",AU1423,"D=",AV1423,"R=",AW1423,"M=",AX1423,"L=",AY1423,"B=",AZ1423)</f>
        <v>RUPERT IIT=D=WARREN-WARD 5R=9M=0L=1B=2</v>
      </c>
      <c r="G1423" s="0" t="s">
        <v>981</v>
      </c>
      <c r="H1423" s="0" t="s">
        <v>622</v>
      </c>
      <c r="I1423" s="0" t="s">
        <v>6537</v>
      </c>
      <c r="J1423" s="0" t="s">
        <v>6538</v>
      </c>
      <c r="K1423" s="0" t="s">
        <v>143</v>
      </c>
      <c r="M1423" s="0" t="str">
        <f aca="false">RIGHT(N1423,LEN(N1423)-FIND(" ",N1423))</f>
        <v>MILTON ST SE</v>
      </c>
      <c r="N1423" s="0" t="s">
        <v>6539</v>
      </c>
      <c r="P1423" s="0" t="s">
        <v>145</v>
      </c>
      <c r="Q1423" s="0" t="s">
        <v>146</v>
      </c>
      <c r="R1423" s="0" t="n">
        <v>44484</v>
      </c>
      <c r="AD1423" s="0" t="s">
        <v>147</v>
      </c>
      <c r="AE1423" s="0" t="s">
        <v>148</v>
      </c>
      <c r="AF1423" s="0" t="s">
        <v>149</v>
      </c>
      <c r="AH1423" s="0" t="n">
        <v>14</v>
      </c>
      <c r="AI1423" s="0" t="n">
        <v>11</v>
      </c>
      <c r="AN1423" s="0" t="s">
        <v>145</v>
      </c>
      <c r="AO1423" s="0" t="s">
        <v>5514</v>
      </c>
      <c r="AP1423" s="0" t="s">
        <v>5515</v>
      </c>
      <c r="AQ1423" s="0" t="n">
        <v>9</v>
      </c>
      <c r="AR1423" s="0" t="n">
        <v>64</v>
      </c>
      <c r="AS1423" s="0" t="n">
        <v>32</v>
      </c>
      <c r="AV1423" s="0" t="s">
        <v>152</v>
      </c>
      <c r="AW1423" s="0" t="n">
        <f aca="false">COUNTA($BA1423:$EG1423)</f>
        <v>9</v>
      </c>
      <c r="AX1423" s="0" t="n">
        <f aca="false">COUNTIF($BC1423:$EG1423,"D")</f>
        <v>0</v>
      </c>
      <c r="AY1423" s="0" t="n">
        <f aca="false">COUNTIF($BC1423:$EG1423,"R")</f>
        <v>1</v>
      </c>
      <c r="AZ1423" s="2" t="n">
        <f aca="false">IF(DH1423&lt;&gt;"",1,0)+IF(DI1423&lt;&gt;"",1,0)+IF(DK1423&lt;&gt;"",1,0)+IF(DM1423&lt;&gt;"",1,0)+IF(DN1423&lt;&gt;"",1,0)+IF(DO1423&lt;&gt;"",1,0)+IF(DQ1423&lt;&gt;"",1,0)+IF(DR1423&lt;&gt;"",1,0)+IF(DT1423&lt;&gt;"",1,0)+IF(DU1423&lt;&gt;"",1,0)+IF(DV1423&lt;&gt;"",1,0)+IF(DW1423&lt;&gt;"",1,0)+IF(DX1423&lt;&gt;"",1,0)+IF(DZ1423&lt;&gt;"",1,0)+IF(EA1423&lt;&gt;"",1,0)+IF(EB1423&lt;&gt;"",1,0)+IF(EE1423&lt;&gt;"",1,0)</f>
        <v>2</v>
      </c>
      <c r="BA1423" s="2" t="n">
        <f aca="false">COUNTIF($DV1423:$EG1423, "&lt;&gt;")</f>
        <v>0</v>
      </c>
      <c r="BB1423" s="0" t="n">
        <f aca="false">AY1423*AX1423</f>
        <v>0</v>
      </c>
      <c r="BL1423" s="0" t="s">
        <v>153</v>
      </c>
      <c r="CA1423" s="0" t="s">
        <v>153</v>
      </c>
      <c r="CN1423" s="0" t="s">
        <v>153</v>
      </c>
      <c r="CP1423" s="0" t="s">
        <v>153</v>
      </c>
      <c r="DC1423" s="0" t="s">
        <v>153</v>
      </c>
      <c r="DI1423" s="0" t="s">
        <v>153</v>
      </c>
      <c r="DM1423" s="0" t="s">
        <v>238</v>
      </c>
    </row>
    <row r="1424" customFormat="false" ht="13.8" hidden="false" customHeight="false" outlineLevel="0" collapsed="false">
      <c r="A1424" s="0" t="s">
        <v>6540</v>
      </c>
      <c r="B1424" s="0" t="n">
        <v>78</v>
      </c>
      <c r="C1424" s="0" t="n">
        <v>410809</v>
      </c>
      <c r="D1424" s="0" t="s">
        <v>6541</v>
      </c>
      <c r="E1424" s="0" t="s">
        <v>745</v>
      </c>
      <c r="F1424" s="0" t="str">
        <f aca="false">CONCATENATE(D1424," ",LEFT(H1424,4),"T=",AU1424,"D=",AV1424,"R=",AW1424,"M=",AX1424,"L=",AY1424,"B=",AZ1424)</f>
        <v>FEEZLE JRT=D=WARREN-WARD 5R=9M=0L=0B=1</v>
      </c>
      <c r="G1424" s="0" t="s">
        <v>212</v>
      </c>
      <c r="H1424" s="0" t="s">
        <v>358</v>
      </c>
      <c r="I1424" s="0" t="s">
        <v>6542</v>
      </c>
      <c r="J1424" s="0" t="s">
        <v>6543</v>
      </c>
      <c r="K1424" s="0" t="s">
        <v>186</v>
      </c>
      <c r="M1424" s="0" t="str">
        <f aca="false">RIGHT(N1424,LEN(N1424)-FIND(" ",N1424))</f>
        <v>MILTON ST SE</v>
      </c>
      <c r="N1424" s="0" t="s">
        <v>6539</v>
      </c>
      <c r="P1424" s="0" t="s">
        <v>145</v>
      </c>
      <c r="Q1424" s="0" t="s">
        <v>146</v>
      </c>
      <c r="R1424" s="0" t="n">
        <v>44484</v>
      </c>
      <c r="AD1424" s="0" t="s">
        <v>147</v>
      </c>
      <c r="AE1424" s="0" t="s">
        <v>148</v>
      </c>
      <c r="AF1424" s="0" t="s">
        <v>149</v>
      </c>
      <c r="AH1424" s="0" t="n">
        <v>14</v>
      </c>
      <c r="AI1424" s="0" t="n">
        <v>11</v>
      </c>
      <c r="AN1424" s="0" t="s">
        <v>145</v>
      </c>
      <c r="AO1424" s="0" t="s">
        <v>5514</v>
      </c>
      <c r="AP1424" s="0" t="s">
        <v>5515</v>
      </c>
      <c r="AQ1424" s="0" t="n">
        <v>9</v>
      </c>
      <c r="AR1424" s="0" t="n">
        <v>64</v>
      </c>
      <c r="AS1424" s="0" t="n">
        <v>32</v>
      </c>
      <c r="AV1424" s="0" t="s">
        <v>152</v>
      </c>
      <c r="AW1424" s="0" t="n">
        <f aca="false">COUNTA($BA1424:$EG1424)</f>
        <v>9</v>
      </c>
      <c r="AX1424" s="0" t="n">
        <f aca="false">COUNTIF($BC1424:$EG1424,"D")</f>
        <v>0</v>
      </c>
      <c r="AY1424" s="0" t="n">
        <f aca="false">COUNTIF($BC1424:$EG1424,"R")</f>
        <v>0</v>
      </c>
      <c r="AZ1424" s="2" t="n">
        <f aca="false">IF(DH1424&lt;&gt;"",1,0)+IF(DI1424&lt;&gt;"",1,0)+IF(DK1424&lt;&gt;"",1,0)+IF(DM1424&lt;&gt;"",1,0)+IF(DN1424&lt;&gt;"",1,0)+IF(DO1424&lt;&gt;"",1,0)+IF(DQ1424&lt;&gt;"",1,0)+IF(DR1424&lt;&gt;"",1,0)+IF(DT1424&lt;&gt;"",1,0)+IF(DU1424&lt;&gt;"",1,0)+IF(DV1424&lt;&gt;"",1,0)+IF(DW1424&lt;&gt;"",1,0)+IF(DX1424&lt;&gt;"",1,0)+IF(DZ1424&lt;&gt;"",1,0)+IF(EA1424&lt;&gt;"",1,0)+IF(EB1424&lt;&gt;"",1,0)+IF(EE1424&lt;&gt;"",1,0)</f>
        <v>1</v>
      </c>
      <c r="BA1424" s="2" t="n">
        <f aca="false">COUNTIF($DV1424:$EG1424, "&lt;&gt;")</f>
        <v>0</v>
      </c>
      <c r="BB1424" s="0" t="n">
        <f aca="false">AY1424*AX1424</f>
        <v>0</v>
      </c>
      <c r="BD1424" s="0" t="s">
        <v>153</v>
      </c>
      <c r="BJ1424" s="0" t="s">
        <v>153</v>
      </c>
      <c r="BL1424" s="0" t="s">
        <v>153</v>
      </c>
      <c r="CA1424" s="0" t="s">
        <v>153</v>
      </c>
      <c r="CP1424" s="0" t="s">
        <v>153</v>
      </c>
      <c r="DC1424" s="0" t="s">
        <v>153</v>
      </c>
      <c r="DN1424" s="0" t="s">
        <v>153</v>
      </c>
    </row>
    <row r="1425" customFormat="false" ht="13.8" hidden="false" customHeight="false" outlineLevel="0" collapsed="false">
      <c r="A1425" s="0" t="s">
        <v>6544</v>
      </c>
      <c r="B1425" s="0" t="n">
        <v>78</v>
      </c>
      <c r="C1425" s="0" t="n">
        <v>485023</v>
      </c>
      <c r="D1425" s="0" t="s">
        <v>6545</v>
      </c>
      <c r="E1425" s="0" t="s">
        <v>6546</v>
      </c>
      <c r="F1425" s="0" t="str">
        <f aca="false">CONCATENATE(D1425," ",LEFT(H1425,4),"T=",AU1425,"D=",AV1425,"R=",AW1425,"M=",AX1425,"L=",AY1425,"B=",AZ1425)</f>
        <v>MCWILLIAMS T=D=WARREN-WARD 5R=44M=15L=0B=8</v>
      </c>
      <c r="G1425" s="0" t="s">
        <v>453</v>
      </c>
      <c r="I1425" s="0" t="s">
        <v>6547</v>
      </c>
      <c r="J1425" s="0" t="s">
        <v>4271</v>
      </c>
      <c r="K1425" s="0" t="s">
        <v>143</v>
      </c>
      <c r="L1425" s="0" t="s">
        <v>162</v>
      </c>
      <c r="M1425" s="0" t="str">
        <f aca="false">RIGHT(N1425,LEN(N1425)-FIND(" ",N1425))</f>
        <v>MILTON ST SE</v>
      </c>
      <c r="N1425" s="0" t="s">
        <v>6548</v>
      </c>
      <c r="P1425" s="0" t="s">
        <v>145</v>
      </c>
      <c r="Q1425" s="0" t="s">
        <v>146</v>
      </c>
      <c r="R1425" s="0" t="n">
        <v>44484</v>
      </c>
      <c r="V1425" s="0" t="s">
        <v>6549</v>
      </c>
      <c r="X1425" s="0" t="s">
        <v>145</v>
      </c>
      <c r="Y1425" s="0" t="s">
        <v>146</v>
      </c>
      <c r="Z1425" s="0" t="n">
        <v>44484</v>
      </c>
      <c r="AD1425" s="0" t="s">
        <v>147</v>
      </c>
      <c r="AE1425" s="0" t="s">
        <v>148</v>
      </c>
      <c r="AF1425" s="0" t="s">
        <v>149</v>
      </c>
      <c r="AH1425" s="0" t="n">
        <v>14</v>
      </c>
      <c r="AI1425" s="0" t="n">
        <v>11</v>
      </c>
      <c r="AN1425" s="0" t="s">
        <v>145</v>
      </c>
      <c r="AO1425" s="0" t="s">
        <v>5514</v>
      </c>
      <c r="AP1425" s="0" t="s">
        <v>5515</v>
      </c>
      <c r="AQ1425" s="0" t="n">
        <v>9</v>
      </c>
      <c r="AR1425" s="0" t="n">
        <v>64</v>
      </c>
      <c r="AS1425" s="0" t="n">
        <v>32</v>
      </c>
      <c r="AV1425" s="0" t="s">
        <v>152</v>
      </c>
      <c r="AW1425" s="0" t="n">
        <f aca="false">COUNTA($BA1425:$EG1425)</f>
        <v>44</v>
      </c>
      <c r="AX1425" s="0" t="n">
        <f aca="false">COUNTIF($BC1425:$EG1425,"D")</f>
        <v>15</v>
      </c>
      <c r="AY1425" s="0" t="n">
        <f aca="false">COUNTIF($BC1425:$EG1425,"R")</f>
        <v>0</v>
      </c>
      <c r="AZ1425" s="2" t="n">
        <f aca="false">IF(DH1425&lt;&gt;"",1,0)+IF(DI1425&lt;&gt;"",1,0)+IF(DK1425&lt;&gt;"",1,0)+IF(DM1425&lt;&gt;"",1,0)+IF(DN1425&lt;&gt;"",1,0)+IF(DO1425&lt;&gt;"",1,0)+IF(DQ1425&lt;&gt;"",1,0)+IF(DR1425&lt;&gt;"",1,0)+IF(DT1425&lt;&gt;"",1,0)+IF(DU1425&lt;&gt;"",1,0)+IF(DV1425&lt;&gt;"",1,0)+IF(DW1425&lt;&gt;"",1,0)+IF(DX1425&lt;&gt;"",1,0)+IF(DZ1425&lt;&gt;"",1,0)+IF(EA1425&lt;&gt;"",1,0)+IF(EB1425&lt;&gt;"",1,0)+IF(EE1425&lt;&gt;"",1,0)</f>
        <v>8</v>
      </c>
      <c r="BA1425" s="2" t="n">
        <f aca="false">COUNTIF($DV1425:$EG1425, "&lt;&gt;")</f>
        <v>5</v>
      </c>
      <c r="BB1425" s="0" t="n">
        <f aca="false">AY1425*AX1425</f>
        <v>0</v>
      </c>
      <c r="BC1425" s="0" t="s">
        <v>153</v>
      </c>
      <c r="BD1425" s="0" t="s">
        <v>153</v>
      </c>
      <c r="BE1425" s="0" t="s">
        <v>153</v>
      </c>
      <c r="BF1425" s="0" t="s">
        <v>153</v>
      </c>
      <c r="BG1425" s="0" t="s">
        <v>153</v>
      </c>
      <c r="BH1425" s="0" t="s">
        <v>153</v>
      </c>
      <c r="BI1425" s="0" t="s">
        <v>153</v>
      </c>
      <c r="BJ1425" s="0" t="s">
        <v>153</v>
      </c>
      <c r="BK1425" s="0" t="s">
        <v>153</v>
      </c>
      <c r="BL1425" s="0" t="s">
        <v>153</v>
      </c>
      <c r="BP1425" s="0" t="s">
        <v>153</v>
      </c>
      <c r="BS1425" s="0" t="s">
        <v>153</v>
      </c>
      <c r="BV1425" s="0" t="s">
        <v>153</v>
      </c>
      <c r="BY1425" s="0" t="s">
        <v>162</v>
      </c>
      <c r="CA1425" s="0" t="s">
        <v>153</v>
      </c>
      <c r="CG1425" s="0" t="s">
        <v>153</v>
      </c>
      <c r="CK1425" s="0" t="s">
        <v>153</v>
      </c>
      <c r="CL1425" s="0" t="s">
        <v>162</v>
      </c>
      <c r="CN1425" s="0" t="s">
        <v>153</v>
      </c>
      <c r="CO1425" s="0" t="s">
        <v>162</v>
      </c>
      <c r="CP1425" s="0" t="s">
        <v>153</v>
      </c>
      <c r="CQ1425" s="0" t="s">
        <v>162</v>
      </c>
      <c r="CU1425" s="0" t="s">
        <v>162</v>
      </c>
      <c r="CV1425" s="0" t="s">
        <v>153</v>
      </c>
      <c r="CW1425" s="0" t="s">
        <v>162</v>
      </c>
      <c r="CY1425" s="0" t="s">
        <v>153</v>
      </c>
      <c r="CZ1425" s="0" t="s">
        <v>162</v>
      </c>
      <c r="DC1425" s="0" t="s">
        <v>153</v>
      </c>
      <c r="DD1425" s="0" t="s">
        <v>162</v>
      </c>
      <c r="DG1425" s="0" t="s">
        <v>162</v>
      </c>
      <c r="DI1425" s="0" t="s">
        <v>153</v>
      </c>
      <c r="DJ1425" s="0" t="s">
        <v>162</v>
      </c>
      <c r="DM1425" s="0" t="s">
        <v>162</v>
      </c>
      <c r="DN1425" s="0" t="s">
        <v>153</v>
      </c>
      <c r="DS1425" s="0" t="s">
        <v>162</v>
      </c>
      <c r="DT1425" s="0" t="s">
        <v>162</v>
      </c>
      <c r="DU1425" s="0" t="s">
        <v>153</v>
      </c>
      <c r="DW1425" s="0" t="s">
        <v>162</v>
      </c>
      <c r="DX1425" s="0" t="s">
        <v>153</v>
      </c>
      <c r="EA1425" s="0" t="s">
        <v>153</v>
      </c>
      <c r="ED1425" s="0" t="s">
        <v>162</v>
      </c>
      <c r="EF1425" s="0" t="s">
        <v>153</v>
      </c>
    </row>
    <row r="1426" customFormat="false" ht="13.8" hidden="false" customHeight="false" outlineLevel="0" collapsed="false">
      <c r="A1426" s="0" t="s">
        <v>6550</v>
      </c>
      <c r="B1426" s="0" t="n">
        <v>78</v>
      </c>
      <c r="C1426" s="0" t="n">
        <v>485013</v>
      </c>
      <c r="D1426" s="0" t="s">
        <v>6545</v>
      </c>
      <c r="E1426" s="0" t="s">
        <v>598</v>
      </c>
      <c r="F1426" s="0" t="str">
        <f aca="false">CONCATENATE(D1426," ",LEFT(H1426,4),"T=",AU1426,"D=",AV1426,"R=",AW1426,"M=",AX1426,"L=",AY1426,"B=",AZ1426)</f>
        <v>MCWILLIAMS T=D=WARREN-WARD 5R=5M=1L=0B=0</v>
      </c>
      <c r="I1426" s="0" t="s">
        <v>6551</v>
      </c>
      <c r="J1426" s="0" t="s">
        <v>5694</v>
      </c>
      <c r="K1426" s="0" t="s">
        <v>143</v>
      </c>
      <c r="M1426" s="0" t="str">
        <f aca="false">RIGHT(N1426,LEN(N1426)-FIND(" ",N1426))</f>
        <v>MILTON ST SE</v>
      </c>
      <c r="N1426" s="0" t="s">
        <v>6548</v>
      </c>
      <c r="P1426" s="0" t="s">
        <v>145</v>
      </c>
      <c r="Q1426" s="0" t="s">
        <v>146</v>
      </c>
      <c r="R1426" s="0" t="n">
        <v>44484</v>
      </c>
      <c r="AD1426" s="0" t="s">
        <v>147</v>
      </c>
      <c r="AE1426" s="0" t="s">
        <v>148</v>
      </c>
      <c r="AF1426" s="0" t="s">
        <v>149</v>
      </c>
      <c r="AH1426" s="0" t="n">
        <v>14</v>
      </c>
      <c r="AI1426" s="0" t="n">
        <v>11</v>
      </c>
      <c r="AN1426" s="0" t="s">
        <v>145</v>
      </c>
      <c r="AO1426" s="0" t="s">
        <v>5514</v>
      </c>
      <c r="AP1426" s="0" t="s">
        <v>5515</v>
      </c>
      <c r="AQ1426" s="0" t="n">
        <v>9</v>
      </c>
      <c r="AR1426" s="0" t="n">
        <v>64</v>
      </c>
      <c r="AS1426" s="0" t="n">
        <v>32</v>
      </c>
      <c r="AV1426" s="0" t="s">
        <v>152</v>
      </c>
      <c r="AW1426" s="0" t="n">
        <f aca="false">COUNTA($BA1426:$EG1426)</f>
        <v>5</v>
      </c>
      <c r="AX1426" s="0" t="n">
        <f aca="false">COUNTIF($BC1426:$EG1426,"D")</f>
        <v>1</v>
      </c>
      <c r="AY1426" s="0" t="n">
        <f aca="false">COUNTIF($BC1426:$EG1426,"R")</f>
        <v>0</v>
      </c>
      <c r="AZ1426" s="2" t="n">
        <f aca="false">IF(DH1426&lt;&gt;"",1,0)+IF(DI1426&lt;&gt;"",1,0)+IF(DK1426&lt;&gt;"",1,0)+IF(DM1426&lt;&gt;"",1,0)+IF(DN1426&lt;&gt;"",1,0)+IF(DO1426&lt;&gt;"",1,0)+IF(DQ1426&lt;&gt;"",1,0)+IF(DR1426&lt;&gt;"",1,0)+IF(DT1426&lt;&gt;"",1,0)+IF(DU1426&lt;&gt;"",1,0)+IF(DV1426&lt;&gt;"",1,0)+IF(DW1426&lt;&gt;"",1,0)+IF(DX1426&lt;&gt;"",1,0)+IF(DZ1426&lt;&gt;"",1,0)+IF(EA1426&lt;&gt;"",1,0)+IF(EB1426&lt;&gt;"",1,0)+IF(EE1426&lt;&gt;"",1,0)</f>
        <v>0</v>
      </c>
      <c r="BA1426" s="2" t="n">
        <f aca="false">COUNTIF($DV1426:$EG1426, "&lt;&gt;")</f>
        <v>1</v>
      </c>
      <c r="BB1426" s="0" t="n">
        <f aca="false">AY1426*AX1426</f>
        <v>0</v>
      </c>
      <c r="BY1426" s="0" t="s">
        <v>162</v>
      </c>
      <c r="CA1426" s="0" t="s">
        <v>153</v>
      </c>
      <c r="EF1426" s="0" t="s">
        <v>153</v>
      </c>
    </row>
    <row r="1427" customFormat="false" ht="13.8" hidden="false" customHeight="false" outlineLevel="0" collapsed="false">
      <c r="A1427" s="0" t="s">
        <v>6552</v>
      </c>
      <c r="B1427" s="0" t="n">
        <v>78</v>
      </c>
      <c r="C1427" s="0" t="n">
        <v>456731</v>
      </c>
      <c r="D1427" s="0" t="s">
        <v>2076</v>
      </c>
      <c r="E1427" s="0" t="s">
        <v>642</v>
      </c>
      <c r="F1427" s="0" t="str">
        <f aca="false">CONCATENATE(D1427," ",LEFT(H1427,4),"T=",AU1427,"D=",AV1427,"R=",AW1427,"M=",AX1427,"L=",AY1427,"B=",AZ1427)</f>
        <v>DAVIS T=D=WARREN-WARD 5R=17M=6L=0B=2</v>
      </c>
      <c r="G1427" s="0" t="s">
        <v>212</v>
      </c>
      <c r="I1427" s="0" t="s">
        <v>6553</v>
      </c>
      <c r="J1427" s="0" t="s">
        <v>1129</v>
      </c>
      <c r="K1427" s="0" t="s">
        <v>186</v>
      </c>
      <c r="M1427" s="0" t="str">
        <f aca="false">RIGHT(N1427,LEN(N1427)-FIND(" ",N1427))</f>
        <v>MILTON ST SE</v>
      </c>
      <c r="N1427" s="0" t="s">
        <v>6548</v>
      </c>
      <c r="P1427" s="0" t="s">
        <v>145</v>
      </c>
      <c r="Q1427" s="0" t="s">
        <v>146</v>
      </c>
      <c r="R1427" s="0" t="n">
        <v>44484</v>
      </c>
      <c r="AD1427" s="0" t="s">
        <v>147</v>
      </c>
      <c r="AE1427" s="0" t="s">
        <v>148</v>
      </c>
      <c r="AF1427" s="0" t="s">
        <v>149</v>
      </c>
      <c r="AH1427" s="0" t="n">
        <v>14</v>
      </c>
      <c r="AI1427" s="0" t="n">
        <v>11</v>
      </c>
      <c r="AN1427" s="0" t="s">
        <v>145</v>
      </c>
      <c r="AO1427" s="0" t="s">
        <v>5514</v>
      </c>
      <c r="AP1427" s="0" t="s">
        <v>5515</v>
      </c>
      <c r="AQ1427" s="0" t="n">
        <v>9</v>
      </c>
      <c r="AR1427" s="0" t="n">
        <v>64</v>
      </c>
      <c r="AS1427" s="0" t="n">
        <v>32</v>
      </c>
      <c r="AV1427" s="0" t="s">
        <v>152</v>
      </c>
      <c r="AW1427" s="0" t="n">
        <f aca="false">COUNTA($BA1427:$EG1427)</f>
        <v>17</v>
      </c>
      <c r="AX1427" s="0" t="n">
        <f aca="false">COUNTIF($BC1427:$EG1427,"D")</f>
        <v>6</v>
      </c>
      <c r="AY1427" s="0" t="n">
        <f aca="false">COUNTIF($BC1427:$EG1427,"R")</f>
        <v>0</v>
      </c>
      <c r="AZ1427" s="2" t="n">
        <f aca="false">IF(DH1427&lt;&gt;"",1,0)+IF(DI1427&lt;&gt;"",1,0)+IF(DK1427&lt;&gt;"",1,0)+IF(DM1427&lt;&gt;"",1,0)+IF(DN1427&lt;&gt;"",1,0)+IF(DO1427&lt;&gt;"",1,0)+IF(DQ1427&lt;&gt;"",1,0)+IF(DR1427&lt;&gt;"",1,0)+IF(DT1427&lt;&gt;"",1,0)+IF(DU1427&lt;&gt;"",1,0)+IF(DV1427&lt;&gt;"",1,0)+IF(DW1427&lt;&gt;"",1,0)+IF(DX1427&lt;&gt;"",1,0)+IF(DZ1427&lt;&gt;"",1,0)+IF(EA1427&lt;&gt;"",1,0)+IF(EB1427&lt;&gt;"",1,0)+IF(EE1427&lt;&gt;"",1,0)</f>
        <v>2</v>
      </c>
      <c r="BA1427" s="2" t="n">
        <f aca="false">COUNTIF($DV1427:$EG1427, "&lt;&gt;")</f>
        <v>0</v>
      </c>
      <c r="BB1427" s="0" t="n">
        <f aca="false">AY1427*AX1427</f>
        <v>0</v>
      </c>
      <c r="BS1427" s="0" t="s">
        <v>153</v>
      </c>
      <c r="BY1427" s="0" t="s">
        <v>162</v>
      </c>
      <c r="CA1427" s="0" t="s">
        <v>153</v>
      </c>
      <c r="CL1427" s="0" t="s">
        <v>162</v>
      </c>
      <c r="CN1427" s="0" t="s">
        <v>153</v>
      </c>
      <c r="CO1427" s="0" t="s">
        <v>162</v>
      </c>
      <c r="CP1427" s="0" t="s">
        <v>153</v>
      </c>
      <c r="CQ1427" s="0" t="s">
        <v>162</v>
      </c>
      <c r="CV1427" s="0" t="s">
        <v>153</v>
      </c>
      <c r="CY1427" s="0" t="s">
        <v>153</v>
      </c>
      <c r="CZ1427" s="0" t="s">
        <v>162</v>
      </c>
      <c r="DC1427" s="0" t="s">
        <v>153</v>
      </c>
      <c r="DI1427" s="0" t="s">
        <v>153</v>
      </c>
      <c r="DJ1427" s="0" t="s">
        <v>162</v>
      </c>
      <c r="DN1427" s="0" t="s">
        <v>153</v>
      </c>
    </row>
    <row r="1428" customFormat="false" ht="13.8" hidden="false" customHeight="false" outlineLevel="0" collapsed="false">
      <c r="A1428" s="0" t="s">
        <v>6554</v>
      </c>
      <c r="B1428" s="0" t="n">
        <v>78</v>
      </c>
      <c r="C1428" s="0" t="n">
        <v>483575</v>
      </c>
      <c r="D1428" s="0" t="s">
        <v>5800</v>
      </c>
      <c r="E1428" s="0" t="s">
        <v>6173</v>
      </c>
      <c r="F1428" s="0" t="str">
        <f aca="false">CONCATENATE(D1428," ",LEFT(H1428,4),"T=",AU1428,"D=",AV1428,"R=",AW1428,"M=",AX1428,"L=",AY1428,"B=",AZ1428)</f>
        <v>REID T=D=WARREN-WARD 5R=37M=11L=0B=8</v>
      </c>
      <c r="I1428" s="0" t="s">
        <v>6555</v>
      </c>
      <c r="J1428" s="0" t="s">
        <v>4552</v>
      </c>
      <c r="K1428" s="0" t="s">
        <v>143</v>
      </c>
      <c r="L1428" s="0" t="s">
        <v>162</v>
      </c>
      <c r="M1428" s="0" t="str">
        <f aca="false">RIGHT(N1428,LEN(N1428)-FIND(" ",N1428))</f>
        <v>MILTON ST SE</v>
      </c>
      <c r="N1428" s="0" t="s">
        <v>6556</v>
      </c>
      <c r="P1428" s="0" t="s">
        <v>145</v>
      </c>
      <c r="Q1428" s="0" t="s">
        <v>146</v>
      </c>
      <c r="R1428" s="0" t="n">
        <v>44484</v>
      </c>
      <c r="AD1428" s="0" t="s">
        <v>147</v>
      </c>
      <c r="AE1428" s="0" t="s">
        <v>148</v>
      </c>
      <c r="AF1428" s="0" t="s">
        <v>149</v>
      </c>
      <c r="AH1428" s="0" t="n">
        <v>14</v>
      </c>
      <c r="AI1428" s="0" t="n">
        <v>11</v>
      </c>
      <c r="AN1428" s="0" t="s">
        <v>145</v>
      </c>
      <c r="AO1428" s="0" t="s">
        <v>5514</v>
      </c>
      <c r="AP1428" s="0" t="s">
        <v>5515</v>
      </c>
      <c r="AQ1428" s="0" t="n">
        <v>9</v>
      </c>
      <c r="AR1428" s="0" t="n">
        <v>64</v>
      </c>
      <c r="AS1428" s="0" t="n">
        <v>32</v>
      </c>
      <c r="AV1428" s="0" t="s">
        <v>152</v>
      </c>
      <c r="AW1428" s="0" t="n">
        <f aca="false">COUNTA($BA1428:$EG1428)</f>
        <v>37</v>
      </c>
      <c r="AX1428" s="0" t="n">
        <f aca="false">COUNTIF($BC1428:$EG1428,"D")</f>
        <v>11</v>
      </c>
      <c r="AY1428" s="0" t="n">
        <f aca="false">COUNTIF($BC1428:$EG1428,"R")</f>
        <v>0</v>
      </c>
      <c r="AZ1428" s="2" t="n">
        <f aca="false">IF(DH1428&lt;&gt;"",1,0)+IF(DI1428&lt;&gt;"",1,0)+IF(DK1428&lt;&gt;"",1,0)+IF(DM1428&lt;&gt;"",1,0)+IF(DN1428&lt;&gt;"",1,0)+IF(DO1428&lt;&gt;"",1,0)+IF(DQ1428&lt;&gt;"",1,0)+IF(DR1428&lt;&gt;"",1,0)+IF(DT1428&lt;&gt;"",1,0)+IF(DU1428&lt;&gt;"",1,0)+IF(DV1428&lt;&gt;"",1,0)+IF(DW1428&lt;&gt;"",1,0)+IF(DX1428&lt;&gt;"",1,0)+IF(DZ1428&lt;&gt;"",1,0)+IF(EA1428&lt;&gt;"",1,0)+IF(EB1428&lt;&gt;"",1,0)+IF(EE1428&lt;&gt;"",1,0)</f>
        <v>8</v>
      </c>
      <c r="BA1428" s="2" t="n">
        <f aca="false">COUNTIF($DV1428:$EG1428, "&lt;&gt;")</f>
        <v>4</v>
      </c>
      <c r="BB1428" s="0" t="n">
        <f aca="false">AY1428*AX1428</f>
        <v>0</v>
      </c>
      <c r="BD1428" s="0" t="s">
        <v>153</v>
      </c>
      <c r="BK1428" s="0" t="s">
        <v>153</v>
      </c>
      <c r="BL1428" s="0" t="s">
        <v>153</v>
      </c>
      <c r="BP1428" s="0" t="s">
        <v>153</v>
      </c>
      <c r="BR1428" s="0" t="s">
        <v>153</v>
      </c>
      <c r="BS1428" s="0" t="s">
        <v>153</v>
      </c>
      <c r="BY1428" s="0" t="s">
        <v>162</v>
      </c>
      <c r="CA1428" s="0" t="s">
        <v>153</v>
      </c>
      <c r="CG1428" s="0" t="s">
        <v>153</v>
      </c>
      <c r="CK1428" s="0" t="s">
        <v>153</v>
      </c>
      <c r="CL1428" s="0" t="s">
        <v>162</v>
      </c>
      <c r="CN1428" s="0" t="s">
        <v>153</v>
      </c>
      <c r="CO1428" s="0" t="s">
        <v>162</v>
      </c>
      <c r="CP1428" s="0" t="s">
        <v>153</v>
      </c>
      <c r="CT1428" s="0" t="s">
        <v>153</v>
      </c>
      <c r="CV1428" s="0" t="s">
        <v>153</v>
      </c>
      <c r="CW1428" s="0" t="s">
        <v>162</v>
      </c>
      <c r="CY1428" s="0" t="s">
        <v>153</v>
      </c>
      <c r="CZ1428" s="0" t="s">
        <v>162</v>
      </c>
      <c r="DC1428" s="0" t="s">
        <v>153</v>
      </c>
      <c r="DD1428" s="0" t="s">
        <v>162</v>
      </c>
      <c r="DF1428" s="0" t="s">
        <v>153</v>
      </c>
      <c r="DG1428" s="0" t="s">
        <v>162</v>
      </c>
      <c r="DI1428" s="0" t="s">
        <v>153</v>
      </c>
      <c r="DJ1428" s="0" t="s">
        <v>162</v>
      </c>
      <c r="DL1428" s="0" t="s">
        <v>153</v>
      </c>
      <c r="DM1428" s="0" t="s">
        <v>162</v>
      </c>
      <c r="DN1428" s="0" t="s">
        <v>153</v>
      </c>
      <c r="DR1428" s="0" t="s">
        <v>153</v>
      </c>
      <c r="DT1428" s="0" t="s">
        <v>162</v>
      </c>
      <c r="DU1428" s="0" t="s">
        <v>153</v>
      </c>
      <c r="DX1428" s="0" t="s">
        <v>153</v>
      </c>
      <c r="EA1428" s="0" t="s">
        <v>153</v>
      </c>
      <c r="ED1428" s="0" t="s">
        <v>162</v>
      </c>
      <c r="EF1428" s="0" t="s">
        <v>153</v>
      </c>
    </row>
    <row r="1429" customFormat="false" ht="13.8" hidden="false" customHeight="false" outlineLevel="0" collapsed="false">
      <c r="A1429" s="0" t="s">
        <v>6557</v>
      </c>
      <c r="B1429" s="0" t="n">
        <v>78</v>
      </c>
      <c r="C1429" s="0" t="n">
        <v>483576</v>
      </c>
      <c r="D1429" s="0" t="s">
        <v>3164</v>
      </c>
      <c r="E1429" s="0" t="s">
        <v>5250</v>
      </c>
      <c r="F1429" s="0" t="str">
        <f aca="false">CONCATENATE(D1429," ",LEFT(H1429,4),"T=",AU1429,"D=",AV1429,"R=",AW1429,"M=",AX1429,"L=",AY1429,"B=",AZ1429)</f>
        <v>HILL T=D=WARREN-WARD 5R=39M=13L=0B=7</v>
      </c>
      <c r="I1429" s="0" t="s">
        <v>6558</v>
      </c>
      <c r="J1429" s="0" t="s">
        <v>6559</v>
      </c>
      <c r="K1429" s="0" t="s">
        <v>143</v>
      </c>
      <c r="L1429" s="0" t="s">
        <v>162</v>
      </c>
      <c r="M1429" s="0" t="str">
        <f aca="false">RIGHT(N1429,LEN(N1429)-FIND(" ",N1429))</f>
        <v>MILTON ST SE</v>
      </c>
      <c r="N1429" s="0" t="s">
        <v>6560</v>
      </c>
      <c r="P1429" s="0" t="s">
        <v>145</v>
      </c>
      <c r="Q1429" s="0" t="s">
        <v>146</v>
      </c>
      <c r="R1429" s="0" t="n">
        <v>44484</v>
      </c>
      <c r="AD1429" s="0" t="s">
        <v>147</v>
      </c>
      <c r="AE1429" s="0" t="s">
        <v>148</v>
      </c>
      <c r="AF1429" s="0" t="s">
        <v>149</v>
      </c>
      <c r="AH1429" s="0" t="n">
        <v>14</v>
      </c>
      <c r="AI1429" s="0" t="n">
        <v>11</v>
      </c>
      <c r="AN1429" s="0" t="s">
        <v>145</v>
      </c>
      <c r="AO1429" s="0" t="s">
        <v>5514</v>
      </c>
      <c r="AP1429" s="0" t="s">
        <v>5515</v>
      </c>
      <c r="AQ1429" s="0" t="n">
        <v>9</v>
      </c>
      <c r="AR1429" s="0" t="n">
        <v>64</v>
      </c>
      <c r="AS1429" s="0" t="n">
        <v>32</v>
      </c>
      <c r="AV1429" s="0" t="s">
        <v>152</v>
      </c>
      <c r="AW1429" s="0" t="n">
        <f aca="false">COUNTA($BA1429:$EG1429)</f>
        <v>39</v>
      </c>
      <c r="AX1429" s="0" t="n">
        <f aca="false">COUNTIF($BC1429:$EG1429,"D")</f>
        <v>13</v>
      </c>
      <c r="AY1429" s="0" t="n">
        <f aca="false">COUNTIF($BC1429:$EG1429,"R")</f>
        <v>0</v>
      </c>
      <c r="AZ1429" s="2" t="n">
        <f aca="false">IF(DH1429&lt;&gt;"",1,0)+IF(DI1429&lt;&gt;"",1,0)+IF(DK1429&lt;&gt;"",1,0)+IF(DM1429&lt;&gt;"",1,0)+IF(DN1429&lt;&gt;"",1,0)+IF(DO1429&lt;&gt;"",1,0)+IF(DQ1429&lt;&gt;"",1,0)+IF(DR1429&lt;&gt;"",1,0)+IF(DT1429&lt;&gt;"",1,0)+IF(DU1429&lt;&gt;"",1,0)+IF(DV1429&lt;&gt;"",1,0)+IF(DW1429&lt;&gt;"",1,0)+IF(DX1429&lt;&gt;"",1,0)+IF(DZ1429&lt;&gt;"",1,0)+IF(EA1429&lt;&gt;"",1,0)+IF(EB1429&lt;&gt;"",1,0)+IF(EE1429&lt;&gt;"",1,0)</f>
        <v>7</v>
      </c>
      <c r="BA1429" s="2" t="n">
        <f aca="false">COUNTIF($DV1429:$EG1429, "&lt;&gt;")</f>
        <v>5</v>
      </c>
      <c r="BB1429" s="0" t="n">
        <f aca="false">AY1429*AX1429</f>
        <v>0</v>
      </c>
      <c r="BH1429" s="0" t="s">
        <v>153</v>
      </c>
      <c r="BI1429" s="0" t="s">
        <v>153</v>
      </c>
      <c r="BJ1429" s="0" t="s">
        <v>153</v>
      </c>
      <c r="BK1429" s="0" t="s">
        <v>153</v>
      </c>
      <c r="BL1429" s="0" t="s">
        <v>153</v>
      </c>
      <c r="BP1429" s="0" t="s">
        <v>153</v>
      </c>
      <c r="BR1429" s="0" t="s">
        <v>153</v>
      </c>
      <c r="BS1429" s="0" t="s">
        <v>153</v>
      </c>
      <c r="BY1429" s="0" t="s">
        <v>162</v>
      </c>
      <c r="CA1429" s="0" t="s">
        <v>153</v>
      </c>
      <c r="CG1429" s="0" t="s">
        <v>153</v>
      </c>
      <c r="CK1429" s="0" t="s">
        <v>153</v>
      </c>
      <c r="CL1429" s="0" t="s">
        <v>162</v>
      </c>
      <c r="CN1429" s="0" t="s">
        <v>153</v>
      </c>
      <c r="CO1429" s="0" t="s">
        <v>162</v>
      </c>
      <c r="CP1429" s="0" t="s">
        <v>153</v>
      </c>
      <c r="CQ1429" s="0" t="s">
        <v>162</v>
      </c>
      <c r="CT1429" s="0" t="s">
        <v>153</v>
      </c>
      <c r="CU1429" s="0" t="s">
        <v>162</v>
      </c>
      <c r="CV1429" s="0" t="s">
        <v>153</v>
      </c>
      <c r="CW1429" s="0" t="s">
        <v>162</v>
      </c>
      <c r="CY1429" s="0" t="s">
        <v>153</v>
      </c>
      <c r="CZ1429" s="0" t="s">
        <v>162</v>
      </c>
      <c r="DC1429" s="0" t="s">
        <v>153</v>
      </c>
      <c r="DD1429" s="0" t="s">
        <v>162</v>
      </c>
      <c r="DF1429" s="0" t="s">
        <v>153</v>
      </c>
      <c r="DG1429" s="0" t="s">
        <v>162</v>
      </c>
      <c r="DI1429" s="0" t="s">
        <v>153</v>
      </c>
      <c r="DN1429" s="0" t="s">
        <v>153</v>
      </c>
      <c r="DS1429" s="0" t="s">
        <v>162</v>
      </c>
      <c r="DT1429" s="0" t="s">
        <v>162</v>
      </c>
      <c r="DU1429" s="0" t="s">
        <v>153</v>
      </c>
      <c r="DW1429" s="0" t="s">
        <v>162</v>
      </c>
      <c r="DX1429" s="0" t="s">
        <v>153</v>
      </c>
      <c r="EA1429" s="0" t="s">
        <v>153</v>
      </c>
      <c r="ED1429" s="0" t="s">
        <v>162</v>
      </c>
      <c r="EF1429" s="0" t="s">
        <v>153</v>
      </c>
    </row>
    <row r="1430" customFormat="false" ht="13.8" hidden="false" customHeight="false" outlineLevel="0" collapsed="false">
      <c r="A1430" s="0" t="s">
        <v>6561</v>
      </c>
      <c r="B1430" s="0" t="n">
        <v>78</v>
      </c>
      <c r="C1430" s="0" t="n">
        <v>336381</v>
      </c>
      <c r="D1430" s="0" t="s">
        <v>801</v>
      </c>
      <c r="E1430" s="0" t="s">
        <v>367</v>
      </c>
      <c r="F1430" s="0" t="str">
        <f aca="false">CONCATENATE(D1430," ",LEFT(H1430,4),"T=",AU1430,"D=",AV1430,"R=",AW1430,"M=",AX1430,"L=",AY1430,"B=",AZ1430)</f>
        <v>GREEN T=D=WARREN-WARD 5R=9M=1L=0B=1</v>
      </c>
      <c r="G1430" s="0" t="s">
        <v>140</v>
      </c>
      <c r="I1430" s="0" t="s">
        <v>6562</v>
      </c>
      <c r="J1430" s="0" t="s">
        <v>3748</v>
      </c>
      <c r="K1430" s="0" t="s">
        <v>143</v>
      </c>
      <c r="M1430" s="0" t="str">
        <f aca="false">RIGHT(N1430,LEN(N1430)-FIND(" ",N1430))</f>
        <v>MILTON ST SE</v>
      </c>
      <c r="N1430" s="0" t="s">
        <v>6563</v>
      </c>
      <c r="P1430" s="0" t="s">
        <v>145</v>
      </c>
      <c r="Q1430" s="0" t="s">
        <v>146</v>
      </c>
      <c r="R1430" s="0" t="n">
        <v>44484</v>
      </c>
      <c r="AD1430" s="0" t="s">
        <v>147</v>
      </c>
      <c r="AE1430" s="0" t="s">
        <v>148</v>
      </c>
      <c r="AF1430" s="0" t="s">
        <v>149</v>
      </c>
      <c r="AH1430" s="0" t="n">
        <v>14</v>
      </c>
      <c r="AI1430" s="0" t="n">
        <v>11</v>
      </c>
      <c r="AN1430" s="0" t="s">
        <v>145</v>
      </c>
      <c r="AO1430" s="0" t="s">
        <v>5514</v>
      </c>
      <c r="AP1430" s="0" t="s">
        <v>5515</v>
      </c>
      <c r="AQ1430" s="0" t="n">
        <v>9</v>
      </c>
      <c r="AR1430" s="0" t="n">
        <v>64</v>
      </c>
      <c r="AS1430" s="0" t="n">
        <v>32</v>
      </c>
      <c r="AV1430" s="0" t="s">
        <v>152</v>
      </c>
      <c r="AW1430" s="0" t="n">
        <f aca="false">COUNTA($BA1430:$EG1430)</f>
        <v>9</v>
      </c>
      <c r="AX1430" s="0" t="n">
        <f aca="false">COUNTIF($BC1430:$EG1430,"D")</f>
        <v>1</v>
      </c>
      <c r="AY1430" s="0" t="n">
        <f aca="false">COUNTIF($BC1430:$EG1430,"R")</f>
        <v>0</v>
      </c>
      <c r="AZ1430" s="2" t="n">
        <f aca="false">IF(DH1430&lt;&gt;"",1,0)+IF(DI1430&lt;&gt;"",1,0)+IF(DK1430&lt;&gt;"",1,0)+IF(DM1430&lt;&gt;"",1,0)+IF(DN1430&lt;&gt;"",1,0)+IF(DO1430&lt;&gt;"",1,0)+IF(DQ1430&lt;&gt;"",1,0)+IF(DR1430&lt;&gt;"",1,0)+IF(DT1430&lt;&gt;"",1,0)+IF(DU1430&lt;&gt;"",1,0)+IF(DV1430&lt;&gt;"",1,0)+IF(DW1430&lt;&gt;"",1,0)+IF(DX1430&lt;&gt;"",1,0)+IF(DZ1430&lt;&gt;"",1,0)+IF(EA1430&lt;&gt;"",1,0)+IF(EB1430&lt;&gt;"",1,0)+IF(EE1430&lt;&gt;"",1,0)</f>
        <v>1</v>
      </c>
      <c r="BA1430" s="2" t="n">
        <f aca="false">COUNTIF($DV1430:$EG1430, "&lt;&gt;")</f>
        <v>1</v>
      </c>
      <c r="BB1430" s="0" t="n">
        <f aca="false">AY1430*AX1430</f>
        <v>0</v>
      </c>
      <c r="BL1430" s="0" t="s">
        <v>153</v>
      </c>
      <c r="BY1430" s="0" t="s">
        <v>162</v>
      </c>
      <c r="CA1430" s="0" t="s">
        <v>153</v>
      </c>
      <c r="CK1430" s="0" t="s">
        <v>153</v>
      </c>
      <c r="CP1430" s="0" t="s">
        <v>153</v>
      </c>
      <c r="DN1430" s="0" t="s">
        <v>153</v>
      </c>
      <c r="EF1430" s="0" t="s">
        <v>153</v>
      </c>
    </row>
    <row r="1431" customFormat="false" ht="13.8" hidden="false" customHeight="false" outlineLevel="0" collapsed="false">
      <c r="A1431" s="0" t="s">
        <v>6564</v>
      </c>
      <c r="B1431" s="0" t="n">
        <v>78</v>
      </c>
      <c r="C1431" s="0" t="n">
        <v>236419</v>
      </c>
      <c r="D1431" s="0" t="s">
        <v>6565</v>
      </c>
      <c r="E1431" s="0" t="s">
        <v>1151</v>
      </c>
      <c r="F1431" s="0" t="str">
        <f aca="false">CONCATENATE(D1431," ",LEFT(H1431,4),"T=",AU1431,"D=",AV1431,"R=",AW1431,"M=",AX1431,"L=",AY1431,"B=",AZ1431)</f>
        <v>SECKMAN T=D=WARREN-WARD 5R=11M=1L=1B=1</v>
      </c>
      <c r="G1431" s="0" t="s">
        <v>176</v>
      </c>
      <c r="I1431" s="0" t="s">
        <v>6566</v>
      </c>
      <c r="J1431" s="0" t="s">
        <v>4369</v>
      </c>
      <c r="K1431" s="0" t="s">
        <v>143</v>
      </c>
      <c r="M1431" s="0" t="str">
        <f aca="false">RIGHT(N1431,LEN(N1431)-FIND(" ",N1431))</f>
        <v>MILTON ST SE</v>
      </c>
      <c r="N1431" s="0" t="s">
        <v>6567</v>
      </c>
      <c r="P1431" s="0" t="s">
        <v>145</v>
      </c>
      <c r="Q1431" s="0" t="s">
        <v>146</v>
      </c>
      <c r="R1431" s="0" t="n">
        <v>44484</v>
      </c>
      <c r="AD1431" s="0" t="s">
        <v>147</v>
      </c>
      <c r="AE1431" s="0" t="s">
        <v>148</v>
      </c>
      <c r="AF1431" s="0" t="s">
        <v>149</v>
      </c>
      <c r="AH1431" s="0" t="n">
        <v>14</v>
      </c>
      <c r="AI1431" s="0" t="n">
        <v>11</v>
      </c>
      <c r="AN1431" s="0" t="s">
        <v>145</v>
      </c>
      <c r="AO1431" s="0" t="s">
        <v>5514</v>
      </c>
      <c r="AP1431" s="0" t="s">
        <v>5515</v>
      </c>
      <c r="AQ1431" s="0" t="n">
        <v>9</v>
      </c>
      <c r="AR1431" s="0" t="n">
        <v>64</v>
      </c>
      <c r="AS1431" s="0" t="n">
        <v>32</v>
      </c>
      <c r="AV1431" s="0" t="s">
        <v>152</v>
      </c>
      <c r="AW1431" s="0" t="n">
        <f aca="false">COUNTA($BA1431:$EG1431)</f>
        <v>11</v>
      </c>
      <c r="AX1431" s="0" t="n">
        <f aca="false">COUNTIF($BC1431:$EG1431,"D")</f>
        <v>1</v>
      </c>
      <c r="AY1431" s="0" t="n">
        <f aca="false">COUNTIF($BC1431:$EG1431,"R")</f>
        <v>1</v>
      </c>
      <c r="AZ1431" s="2" t="n">
        <f aca="false">IF(DH1431&lt;&gt;"",1,0)+IF(DI1431&lt;&gt;"",1,0)+IF(DK1431&lt;&gt;"",1,0)+IF(DM1431&lt;&gt;"",1,0)+IF(DN1431&lt;&gt;"",1,0)+IF(DO1431&lt;&gt;"",1,0)+IF(DQ1431&lt;&gt;"",1,0)+IF(DR1431&lt;&gt;"",1,0)+IF(DT1431&lt;&gt;"",1,0)+IF(DU1431&lt;&gt;"",1,0)+IF(DV1431&lt;&gt;"",1,0)+IF(DW1431&lt;&gt;"",1,0)+IF(DX1431&lt;&gt;"",1,0)+IF(DZ1431&lt;&gt;"",1,0)+IF(EA1431&lt;&gt;"",1,0)+IF(EB1431&lt;&gt;"",1,0)+IF(EE1431&lt;&gt;"",1,0)</f>
        <v>1</v>
      </c>
      <c r="BA1431" s="2" t="n">
        <f aca="false">COUNTIF($DV1431:$EG1431, "&lt;&gt;")</f>
        <v>1</v>
      </c>
      <c r="BB1431" s="0" t="n">
        <f aca="false">AY1431*AX1431</f>
        <v>1</v>
      </c>
      <c r="CP1431" s="0" t="s">
        <v>153</v>
      </c>
      <c r="CT1431" s="0" t="s">
        <v>153</v>
      </c>
      <c r="CY1431" s="0" t="s">
        <v>153</v>
      </c>
      <c r="CZ1431" s="0" t="s">
        <v>238</v>
      </c>
      <c r="DC1431" s="0" t="s">
        <v>153</v>
      </c>
      <c r="DD1431" s="0" t="s">
        <v>162</v>
      </c>
      <c r="DF1431" s="0" t="s">
        <v>153</v>
      </c>
      <c r="DI1431" s="0" t="s">
        <v>153</v>
      </c>
      <c r="EF1431" s="0" t="s">
        <v>153</v>
      </c>
    </row>
    <row r="1432" customFormat="false" ht="13.8" hidden="false" customHeight="false" outlineLevel="0" collapsed="false">
      <c r="A1432" s="0" t="s">
        <v>6568</v>
      </c>
      <c r="B1432" s="0" t="n">
        <v>78</v>
      </c>
      <c r="C1432" s="0" t="n">
        <v>432275</v>
      </c>
      <c r="D1432" s="0" t="s">
        <v>5502</v>
      </c>
      <c r="E1432" s="0" t="s">
        <v>6569</v>
      </c>
      <c r="F1432" s="0" t="str">
        <f aca="false">CONCATENATE(D1432," ",LEFT(H1432,4),"T=",AU1432,"D=",AV1432,"R=",AW1432,"M=",AX1432,"L=",AY1432,"B=",AZ1432)</f>
        <v>REED T=D=WARREN-WARD 5R=32M=7L=0B=6</v>
      </c>
      <c r="G1432" s="0" t="s">
        <v>162</v>
      </c>
      <c r="I1432" s="0" t="s">
        <v>6570</v>
      </c>
      <c r="J1432" s="0" t="s">
        <v>6571</v>
      </c>
      <c r="K1432" s="0" t="s">
        <v>143</v>
      </c>
      <c r="M1432" s="0" t="str">
        <f aca="false">RIGHT(N1432,LEN(N1432)-FIND(" ",N1432))</f>
        <v>MILTON ST SE</v>
      </c>
      <c r="N1432" s="0" t="s">
        <v>6572</v>
      </c>
      <c r="P1432" s="0" t="s">
        <v>145</v>
      </c>
      <c r="Q1432" s="0" t="s">
        <v>146</v>
      </c>
      <c r="R1432" s="0" t="n">
        <v>44484</v>
      </c>
      <c r="AD1432" s="0" t="s">
        <v>147</v>
      </c>
      <c r="AE1432" s="0" t="s">
        <v>148</v>
      </c>
      <c r="AF1432" s="0" t="s">
        <v>149</v>
      </c>
      <c r="AH1432" s="0" t="n">
        <v>14</v>
      </c>
      <c r="AI1432" s="0" t="n">
        <v>11</v>
      </c>
      <c r="AN1432" s="0" t="s">
        <v>145</v>
      </c>
      <c r="AO1432" s="0" t="s">
        <v>5514</v>
      </c>
      <c r="AP1432" s="0" t="s">
        <v>5515</v>
      </c>
      <c r="AQ1432" s="0" t="n">
        <v>9</v>
      </c>
      <c r="AR1432" s="0" t="n">
        <v>64</v>
      </c>
      <c r="AS1432" s="0" t="n">
        <v>32</v>
      </c>
      <c r="AV1432" s="0" t="s">
        <v>152</v>
      </c>
      <c r="AW1432" s="0" t="n">
        <f aca="false">COUNTA($BA1432:$EG1432)</f>
        <v>32</v>
      </c>
      <c r="AX1432" s="0" t="n">
        <f aca="false">COUNTIF($BC1432:$EG1432,"D")</f>
        <v>7</v>
      </c>
      <c r="AY1432" s="0" t="n">
        <f aca="false">COUNTIF($BC1432:$EG1432,"R")</f>
        <v>0</v>
      </c>
      <c r="AZ1432" s="2" t="n">
        <f aca="false">IF(DH1432&lt;&gt;"",1,0)+IF(DI1432&lt;&gt;"",1,0)+IF(DK1432&lt;&gt;"",1,0)+IF(DM1432&lt;&gt;"",1,0)+IF(DN1432&lt;&gt;"",1,0)+IF(DO1432&lt;&gt;"",1,0)+IF(DQ1432&lt;&gt;"",1,0)+IF(DR1432&lt;&gt;"",1,0)+IF(DT1432&lt;&gt;"",1,0)+IF(DU1432&lt;&gt;"",1,0)+IF(DV1432&lt;&gt;"",1,0)+IF(DW1432&lt;&gt;"",1,0)+IF(DX1432&lt;&gt;"",1,0)+IF(DZ1432&lt;&gt;"",1,0)+IF(EA1432&lt;&gt;"",1,0)+IF(EB1432&lt;&gt;"",1,0)+IF(EE1432&lt;&gt;"",1,0)</f>
        <v>6</v>
      </c>
      <c r="BA1432" s="2" t="n">
        <f aca="false">COUNTIF($DV1432:$EG1432, "&lt;&gt;")</f>
        <v>3</v>
      </c>
      <c r="BB1432" s="0" t="n">
        <f aca="false">AY1432*AX1432</f>
        <v>0</v>
      </c>
      <c r="BC1432" s="0" t="s">
        <v>153</v>
      </c>
      <c r="BD1432" s="0" t="s">
        <v>153</v>
      </c>
      <c r="BK1432" s="0" t="s">
        <v>153</v>
      </c>
      <c r="BL1432" s="0" t="s">
        <v>153</v>
      </c>
      <c r="BP1432" s="0" t="s">
        <v>153</v>
      </c>
      <c r="BS1432" s="0" t="s">
        <v>153</v>
      </c>
      <c r="BY1432" s="0" t="s">
        <v>162</v>
      </c>
      <c r="CA1432" s="0" t="s">
        <v>153</v>
      </c>
      <c r="CG1432" s="0" t="s">
        <v>153</v>
      </c>
      <c r="CH1432" s="0" t="s">
        <v>162</v>
      </c>
      <c r="CK1432" s="0" t="s">
        <v>153</v>
      </c>
      <c r="CL1432" s="0" t="s">
        <v>162</v>
      </c>
      <c r="CN1432" s="0" t="s">
        <v>153</v>
      </c>
      <c r="CO1432" s="0" t="s">
        <v>162</v>
      </c>
      <c r="CP1432" s="0" t="s">
        <v>153</v>
      </c>
      <c r="CV1432" s="0" t="s">
        <v>153</v>
      </c>
      <c r="CY1432" s="0" t="s">
        <v>153</v>
      </c>
      <c r="CZ1432" s="0" t="s">
        <v>162</v>
      </c>
      <c r="DC1432" s="0" t="s">
        <v>153</v>
      </c>
      <c r="DD1432" s="0" t="s">
        <v>162</v>
      </c>
      <c r="DF1432" s="0" t="s">
        <v>153</v>
      </c>
      <c r="DG1432" s="0" t="s">
        <v>162</v>
      </c>
      <c r="DI1432" s="0" t="s">
        <v>153</v>
      </c>
      <c r="DL1432" s="0" t="s">
        <v>153</v>
      </c>
      <c r="DN1432" s="0" t="s">
        <v>153</v>
      </c>
      <c r="DR1432" s="0" t="s">
        <v>153</v>
      </c>
      <c r="DU1432" s="0" t="s">
        <v>153</v>
      </c>
      <c r="DX1432" s="0" t="s">
        <v>153</v>
      </c>
      <c r="EA1432" s="0" t="s">
        <v>153</v>
      </c>
      <c r="EF1432" s="0" t="s">
        <v>153</v>
      </c>
    </row>
    <row r="1433" customFormat="false" ht="13.8" hidden="false" customHeight="false" outlineLevel="0" collapsed="false">
      <c r="A1433" s="0" t="s">
        <v>6573</v>
      </c>
      <c r="B1433" s="0" t="n">
        <v>78</v>
      </c>
      <c r="C1433" s="0" t="n">
        <v>376462</v>
      </c>
      <c r="D1433" s="0" t="s">
        <v>5502</v>
      </c>
      <c r="E1433" s="0" t="s">
        <v>1216</v>
      </c>
      <c r="F1433" s="0" t="str">
        <f aca="false">CONCATENATE(D1433," ",LEFT(H1433,4),"T=",AU1433,"D=",AV1433,"R=",AW1433,"M=",AX1433,"L=",AY1433,"B=",AZ1433)</f>
        <v>REED T=D=WARREN-WARD 5R=22M=4L=1B=3</v>
      </c>
      <c r="G1433" s="0" t="s">
        <v>220</v>
      </c>
      <c r="I1433" s="0" t="s">
        <v>6574</v>
      </c>
      <c r="J1433" s="0" t="s">
        <v>6575</v>
      </c>
      <c r="K1433" s="0" t="s">
        <v>186</v>
      </c>
      <c r="M1433" s="0" t="str">
        <f aca="false">RIGHT(N1433,LEN(N1433)-FIND(" ",N1433))</f>
        <v>MILTON ST SE</v>
      </c>
      <c r="N1433" s="0" t="s">
        <v>6572</v>
      </c>
      <c r="P1433" s="0" t="s">
        <v>145</v>
      </c>
      <c r="Q1433" s="0" t="s">
        <v>146</v>
      </c>
      <c r="R1433" s="0" t="n">
        <v>44484</v>
      </c>
      <c r="AD1433" s="0" t="s">
        <v>147</v>
      </c>
      <c r="AE1433" s="0" t="s">
        <v>148</v>
      </c>
      <c r="AF1433" s="0" t="s">
        <v>149</v>
      </c>
      <c r="AH1433" s="0" t="n">
        <v>14</v>
      </c>
      <c r="AI1433" s="0" t="n">
        <v>11</v>
      </c>
      <c r="AN1433" s="0" t="s">
        <v>145</v>
      </c>
      <c r="AO1433" s="0" t="s">
        <v>5514</v>
      </c>
      <c r="AP1433" s="0" t="s">
        <v>5515</v>
      </c>
      <c r="AQ1433" s="0" t="n">
        <v>9</v>
      </c>
      <c r="AR1433" s="0" t="n">
        <v>64</v>
      </c>
      <c r="AS1433" s="0" t="n">
        <v>32</v>
      </c>
      <c r="AV1433" s="0" t="s">
        <v>152</v>
      </c>
      <c r="AW1433" s="0" t="n">
        <f aca="false">COUNTA($BA1433:$EG1433)</f>
        <v>22</v>
      </c>
      <c r="AX1433" s="0" t="n">
        <f aca="false">COUNTIF($BC1433:$EG1433,"D")</f>
        <v>4</v>
      </c>
      <c r="AY1433" s="0" t="n">
        <f aca="false">COUNTIF($BC1433:$EG1433,"R")</f>
        <v>1</v>
      </c>
      <c r="AZ1433" s="2" t="n">
        <f aca="false">IF(DH1433&lt;&gt;"",1,0)+IF(DI1433&lt;&gt;"",1,0)+IF(DK1433&lt;&gt;"",1,0)+IF(DM1433&lt;&gt;"",1,0)+IF(DN1433&lt;&gt;"",1,0)+IF(DO1433&lt;&gt;"",1,0)+IF(DQ1433&lt;&gt;"",1,0)+IF(DR1433&lt;&gt;"",1,0)+IF(DT1433&lt;&gt;"",1,0)+IF(DU1433&lt;&gt;"",1,0)+IF(DV1433&lt;&gt;"",1,0)+IF(DW1433&lt;&gt;"",1,0)+IF(DX1433&lt;&gt;"",1,0)+IF(DZ1433&lt;&gt;"",1,0)+IF(EA1433&lt;&gt;"",1,0)+IF(EB1433&lt;&gt;"",1,0)+IF(EE1433&lt;&gt;"",1,0)</f>
        <v>3</v>
      </c>
      <c r="BA1433" s="2" t="n">
        <f aca="false">COUNTIF($DV1433:$EG1433, "&lt;&gt;")</f>
        <v>0</v>
      </c>
      <c r="BB1433" s="0" t="n">
        <f aca="false">AY1433*AX1433</f>
        <v>4</v>
      </c>
      <c r="BP1433" s="0" t="s">
        <v>153</v>
      </c>
      <c r="BS1433" s="0" t="s">
        <v>153</v>
      </c>
      <c r="CA1433" s="0" t="s">
        <v>153</v>
      </c>
      <c r="CG1433" s="0" t="s">
        <v>153</v>
      </c>
      <c r="CH1433" s="0" t="s">
        <v>162</v>
      </c>
      <c r="CK1433" s="0" t="s">
        <v>153</v>
      </c>
      <c r="CN1433" s="0" t="s">
        <v>153</v>
      </c>
      <c r="CO1433" s="0" t="s">
        <v>162</v>
      </c>
      <c r="CP1433" s="0" t="s">
        <v>153</v>
      </c>
      <c r="CT1433" s="0" t="s">
        <v>153</v>
      </c>
      <c r="CU1433" s="0" t="s">
        <v>162</v>
      </c>
      <c r="CV1433" s="0" t="s">
        <v>153</v>
      </c>
      <c r="CY1433" s="0" t="s">
        <v>153</v>
      </c>
      <c r="CZ1433" s="0" t="s">
        <v>238</v>
      </c>
      <c r="DC1433" s="0" t="s">
        <v>153</v>
      </c>
      <c r="DF1433" s="0" t="s">
        <v>153</v>
      </c>
      <c r="DI1433" s="0" t="s">
        <v>153</v>
      </c>
      <c r="DL1433" s="0" t="s">
        <v>153</v>
      </c>
      <c r="DM1433" s="0" t="s">
        <v>162</v>
      </c>
      <c r="DN1433" s="0" t="s">
        <v>153</v>
      </c>
    </row>
    <row r="1434" customFormat="false" ht="13.8" hidden="false" customHeight="false" outlineLevel="0" collapsed="false">
      <c r="A1434" s="0" t="s">
        <v>6576</v>
      </c>
      <c r="B1434" s="0" t="n">
        <v>78</v>
      </c>
      <c r="C1434" s="0" t="n">
        <v>451608</v>
      </c>
      <c r="D1434" s="0" t="s">
        <v>6577</v>
      </c>
      <c r="E1434" s="0" t="s">
        <v>6179</v>
      </c>
      <c r="F1434" s="0" t="str">
        <f aca="false">CONCATENATE(D1434," ",LEFT(H1434,4),"T=",AU1434,"D=",AV1434,"R=",AW1434,"M=",AX1434,"L=",AY1434,"B=",AZ1434)</f>
        <v>HAMILTON T=D=WARREN-WARD 5R=25M=8L=0B=8</v>
      </c>
      <c r="G1434" s="0" t="s">
        <v>176</v>
      </c>
      <c r="I1434" s="0" t="s">
        <v>6578</v>
      </c>
      <c r="J1434" s="0" t="s">
        <v>6579</v>
      </c>
      <c r="K1434" s="0" t="s">
        <v>143</v>
      </c>
      <c r="L1434" s="0" t="s">
        <v>162</v>
      </c>
      <c r="M1434" s="0" t="str">
        <f aca="false">RIGHT(N1434,LEN(N1434)-FIND(" ",N1434))</f>
        <v>MILTON ST SE</v>
      </c>
      <c r="N1434" s="0" t="s">
        <v>6580</v>
      </c>
      <c r="P1434" s="0" t="s">
        <v>145</v>
      </c>
      <c r="Q1434" s="0" t="s">
        <v>146</v>
      </c>
      <c r="R1434" s="0" t="n">
        <v>44484</v>
      </c>
      <c r="AD1434" s="0" t="s">
        <v>147</v>
      </c>
      <c r="AE1434" s="0" t="s">
        <v>148</v>
      </c>
      <c r="AF1434" s="0" t="s">
        <v>149</v>
      </c>
      <c r="AH1434" s="0" t="n">
        <v>14</v>
      </c>
      <c r="AI1434" s="0" t="n">
        <v>11</v>
      </c>
      <c r="AN1434" s="0" t="s">
        <v>145</v>
      </c>
      <c r="AO1434" s="0" t="s">
        <v>5514</v>
      </c>
      <c r="AP1434" s="0" t="s">
        <v>5515</v>
      </c>
      <c r="AQ1434" s="0" t="n">
        <v>9</v>
      </c>
      <c r="AR1434" s="0" t="n">
        <v>64</v>
      </c>
      <c r="AS1434" s="0" t="n">
        <v>32</v>
      </c>
      <c r="AV1434" s="0" t="s">
        <v>152</v>
      </c>
      <c r="AW1434" s="0" t="n">
        <f aca="false">COUNTA($BA1434:$EG1434)</f>
        <v>25</v>
      </c>
      <c r="AX1434" s="0" t="n">
        <f aca="false">COUNTIF($BC1434:$EG1434,"D")</f>
        <v>8</v>
      </c>
      <c r="AY1434" s="0" t="n">
        <f aca="false">COUNTIF($BC1434:$EG1434,"R")</f>
        <v>0</v>
      </c>
      <c r="AZ1434" s="2" t="n">
        <f aca="false">IF(DH1434&lt;&gt;"",1,0)+IF(DI1434&lt;&gt;"",1,0)+IF(DK1434&lt;&gt;"",1,0)+IF(DM1434&lt;&gt;"",1,0)+IF(DN1434&lt;&gt;"",1,0)+IF(DO1434&lt;&gt;"",1,0)+IF(DQ1434&lt;&gt;"",1,0)+IF(DR1434&lt;&gt;"",1,0)+IF(DT1434&lt;&gt;"",1,0)+IF(DU1434&lt;&gt;"",1,0)+IF(DV1434&lt;&gt;"",1,0)+IF(DW1434&lt;&gt;"",1,0)+IF(DX1434&lt;&gt;"",1,0)+IF(DZ1434&lt;&gt;"",1,0)+IF(EA1434&lt;&gt;"",1,0)+IF(EB1434&lt;&gt;"",1,0)+IF(EE1434&lt;&gt;"",1,0)</f>
        <v>8</v>
      </c>
      <c r="BA1434" s="2" t="n">
        <f aca="false">COUNTIF($DV1434:$EG1434, "&lt;&gt;")</f>
        <v>5</v>
      </c>
      <c r="BB1434" s="0" t="n">
        <f aca="false">AY1434*AX1434</f>
        <v>0</v>
      </c>
      <c r="CA1434" s="0" t="s">
        <v>153</v>
      </c>
      <c r="CG1434" s="0" t="s">
        <v>153</v>
      </c>
      <c r="CH1434" s="0" t="s">
        <v>162</v>
      </c>
      <c r="CK1434" s="0" t="s">
        <v>153</v>
      </c>
      <c r="CL1434" s="0" t="s">
        <v>162</v>
      </c>
      <c r="CN1434" s="0" t="s">
        <v>153</v>
      </c>
      <c r="CO1434" s="0" t="s">
        <v>162</v>
      </c>
      <c r="CP1434" s="0" t="s">
        <v>153</v>
      </c>
      <c r="CV1434" s="0" t="s">
        <v>153</v>
      </c>
      <c r="CY1434" s="0" t="s">
        <v>153</v>
      </c>
      <c r="CZ1434" s="0" t="s">
        <v>162</v>
      </c>
      <c r="DC1434" s="0" t="s">
        <v>153</v>
      </c>
      <c r="DI1434" s="0" t="s">
        <v>153</v>
      </c>
      <c r="DL1434" s="0" t="s">
        <v>153</v>
      </c>
      <c r="DM1434" s="0" t="s">
        <v>162</v>
      </c>
      <c r="DN1434" s="0" t="s">
        <v>153</v>
      </c>
      <c r="DT1434" s="0" t="s">
        <v>162</v>
      </c>
      <c r="DU1434" s="0" t="s">
        <v>153</v>
      </c>
      <c r="DW1434" s="0" t="s">
        <v>162</v>
      </c>
      <c r="DX1434" s="0" t="s">
        <v>153</v>
      </c>
      <c r="EA1434" s="0" t="s">
        <v>153</v>
      </c>
      <c r="ED1434" s="0" t="s">
        <v>162</v>
      </c>
      <c r="EF1434" s="0" t="s">
        <v>153</v>
      </c>
    </row>
    <row r="1435" customFormat="false" ht="13.8" hidden="false" customHeight="false" outlineLevel="0" collapsed="false">
      <c r="A1435" s="0" t="s">
        <v>6581</v>
      </c>
      <c r="B1435" s="0" t="n">
        <v>78</v>
      </c>
      <c r="C1435" s="0" t="n">
        <v>289208</v>
      </c>
      <c r="D1435" s="0" t="s">
        <v>6582</v>
      </c>
      <c r="E1435" s="0" t="s">
        <v>6583</v>
      </c>
      <c r="F1435" s="0" t="str">
        <f aca="false">CONCATENATE(D1435," ",LEFT(H1435,4),"T=",AU1435,"D=",AV1435,"R=",AW1435,"M=",AX1435,"L=",AY1435,"B=",AZ1435)</f>
        <v>WOOD T=D=WARREN-WARD 5R=48M=15L=0B=9</v>
      </c>
      <c r="G1435" s="0" t="s">
        <v>997</v>
      </c>
      <c r="I1435" s="0" t="s">
        <v>6584</v>
      </c>
      <c r="J1435" s="0" t="s">
        <v>536</v>
      </c>
      <c r="K1435" s="0" t="s">
        <v>143</v>
      </c>
      <c r="L1435" s="0" t="s">
        <v>162</v>
      </c>
      <c r="M1435" s="0" t="str">
        <f aca="false">RIGHT(N1435,LEN(N1435)-FIND(" ",N1435))</f>
        <v>MILTON ST SE</v>
      </c>
      <c r="N1435" s="0" t="s">
        <v>6585</v>
      </c>
      <c r="P1435" s="0" t="s">
        <v>145</v>
      </c>
      <c r="Q1435" s="0" t="s">
        <v>146</v>
      </c>
      <c r="R1435" s="0" t="n">
        <v>44484</v>
      </c>
      <c r="AD1435" s="0" t="s">
        <v>147</v>
      </c>
      <c r="AE1435" s="0" t="s">
        <v>148</v>
      </c>
      <c r="AF1435" s="0" t="s">
        <v>149</v>
      </c>
      <c r="AH1435" s="0" t="n">
        <v>14</v>
      </c>
      <c r="AI1435" s="0" t="n">
        <v>11</v>
      </c>
      <c r="AN1435" s="0" t="s">
        <v>145</v>
      </c>
      <c r="AO1435" s="0" t="s">
        <v>5514</v>
      </c>
      <c r="AP1435" s="0" t="s">
        <v>5515</v>
      </c>
      <c r="AQ1435" s="0" t="n">
        <v>9</v>
      </c>
      <c r="AR1435" s="0" t="n">
        <v>64</v>
      </c>
      <c r="AS1435" s="0" t="n">
        <v>32</v>
      </c>
      <c r="AV1435" s="0" t="s">
        <v>152</v>
      </c>
      <c r="AW1435" s="0" t="n">
        <f aca="false">COUNTA($BA1435:$EG1435)</f>
        <v>48</v>
      </c>
      <c r="AX1435" s="0" t="n">
        <f aca="false">COUNTIF($BC1435:$EG1435,"D")</f>
        <v>15</v>
      </c>
      <c r="AY1435" s="0" t="n">
        <f aca="false">COUNTIF($BC1435:$EG1435,"R")</f>
        <v>0</v>
      </c>
      <c r="AZ1435" s="2" t="n">
        <f aca="false">IF(DH1435&lt;&gt;"",1,0)+IF(DI1435&lt;&gt;"",1,0)+IF(DK1435&lt;&gt;"",1,0)+IF(DM1435&lt;&gt;"",1,0)+IF(DN1435&lt;&gt;"",1,0)+IF(DO1435&lt;&gt;"",1,0)+IF(DQ1435&lt;&gt;"",1,0)+IF(DR1435&lt;&gt;"",1,0)+IF(DT1435&lt;&gt;"",1,0)+IF(DU1435&lt;&gt;"",1,0)+IF(DV1435&lt;&gt;"",1,0)+IF(DW1435&lt;&gt;"",1,0)+IF(DX1435&lt;&gt;"",1,0)+IF(DZ1435&lt;&gt;"",1,0)+IF(EA1435&lt;&gt;"",1,0)+IF(EB1435&lt;&gt;"",1,0)+IF(EE1435&lt;&gt;"",1,0)</f>
        <v>9</v>
      </c>
      <c r="BA1435" s="2" t="n">
        <f aca="false">COUNTIF($DV1435:$EG1435, "&lt;&gt;")</f>
        <v>5</v>
      </c>
      <c r="BB1435" s="0" t="n">
        <f aca="false">AY1435*AX1435</f>
        <v>0</v>
      </c>
      <c r="BC1435" s="0" t="s">
        <v>153</v>
      </c>
      <c r="BD1435" s="0" t="s">
        <v>153</v>
      </c>
      <c r="BF1435" s="0" t="s">
        <v>153</v>
      </c>
      <c r="BG1435" s="0" t="s">
        <v>153</v>
      </c>
      <c r="BH1435" s="0" t="s">
        <v>153</v>
      </c>
      <c r="BI1435" s="0" t="s">
        <v>153</v>
      </c>
      <c r="BJ1435" s="0" t="s">
        <v>153</v>
      </c>
      <c r="BK1435" s="0" t="s">
        <v>153</v>
      </c>
      <c r="BL1435" s="0" t="s">
        <v>153</v>
      </c>
      <c r="BP1435" s="0" t="s">
        <v>153</v>
      </c>
      <c r="BR1435" s="0" t="s">
        <v>153</v>
      </c>
      <c r="BS1435" s="0" t="s">
        <v>153</v>
      </c>
      <c r="BV1435" s="0" t="s">
        <v>153</v>
      </c>
      <c r="BY1435" s="0" t="s">
        <v>162</v>
      </c>
      <c r="CA1435" s="0" t="s">
        <v>153</v>
      </c>
      <c r="CG1435" s="0" t="s">
        <v>153</v>
      </c>
      <c r="CH1435" s="0" t="s">
        <v>162</v>
      </c>
      <c r="CK1435" s="0" t="s">
        <v>153</v>
      </c>
      <c r="CL1435" s="0" t="s">
        <v>162</v>
      </c>
      <c r="CN1435" s="0" t="s">
        <v>153</v>
      </c>
      <c r="CO1435" s="0" t="s">
        <v>162</v>
      </c>
      <c r="CP1435" s="0" t="s">
        <v>153</v>
      </c>
      <c r="CT1435" s="0" t="s">
        <v>153</v>
      </c>
      <c r="CU1435" s="0" t="s">
        <v>162</v>
      </c>
      <c r="CV1435" s="0" t="s">
        <v>153</v>
      </c>
      <c r="CW1435" s="0" t="s">
        <v>162</v>
      </c>
      <c r="CY1435" s="0" t="s">
        <v>153</v>
      </c>
      <c r="CZ1435" s="0" t="s">
        <v>162</v>
      </c>
      <c r="DC1435" s="0" t="s">
        <v>153</v>
      </c>
      <c r="DD1435" s="0" t="s">
        <v>162</v>
      </c>
      <c r="DF1435" s="0" t="s">
        <v>153</v>
      </c>
      <c r="DG1435" s="0" t="s">
        <v>162</v>
      </c>
      <c r="DI1435" s="0" t="s">
        <v>153</v>
      </c>
      <c r="DJ1435" s="0" t="s">
        <v>162</v>
      </c>
      <c r="DL1435" s="0" t="s">
        <v>153</v>
      </c>
      <c r="DM1435" s="0" t="s">
        <v>162</v>
      </c>
      <c r="DN1435" s="0" t="s">
        <v>153</v>
      </c>
      <c r="DR1435" s="0" t="s">
        <v>153</v>
      </c>
      <c r="DS1435" s="0" t="s">
        <v>162</v>
      </c>
      <c r="DT1435" s="0" t="s">
        <v>162</v>
      </c>
      <c r="DU1435" s="0" t="s">
        <v>153</v>
      </c>
      <c r="DW1435" s="0" t="s">
        <v>162</v>
      </c>
      <c r="DX1435" s="0" t="s">
        <v>153</v>
      </c>
      <c r="EA1435" s="0" t="s">
        <v>153</v>
      </c>
      <c r="ED1435" s="0" t="s">
        <v>162</v>
      </c>
      <c r="EF1435" s="0" t="s">
        <v>153</v>
      </c>
    </row>
    <row r="1436" customFormat="false" ht="13.8" hidden="false" customHeight="false" outlineLevel="0" collapsed="false">
      <c r="A1436" s="0" t="s">
        <v>6586</v>
      </c>
      <c r="B1436" s="0" t="n">
        <v>78</v>
      </c>
      <c r="C1436" s="0" t="n">
        <v>282274</v>
      </c>
      <c r="D1436" s="0" t="s">
        <v>6582</v>
      </c>
      <c r="E1436" s="0" t="s">
        <v>6587</v>
      </c>
      <c r="F1436" s="0" t="str">
        <f aca="false">CONCATENATE(D1436," ",LEFT(H1436,4),"T=",AU1436,"D=",AV1436,"R=",AW1436,"M=",AX1436,"L=",AY1436,"B=",AZ1436)</f>
        <v>WOOD T=D=WARREN-WARD 5R=46M=14L=0B=9</v>
      </c>
      <c r="G1436" s="0" t="s">
        <v>453</v>
      </c>
      <c r="I1436" s="0" t="s">
        <v>6588</v>
      </c>
      <c r="J1436" s="0" t="s">
        <v>536</v>
      </c>
      <c r="K1436" s="0" t="s">
        <v>143</v>
      </c>
      <c r="L1436" s="0" t="s">
        <v>162</v>
      </c>
      <c r="M1436" s="0" t="str">
        <f aca="false">RIGHT(N1436,LEN(N1436)-FIND(" ",N1436))</f>
        <v>MILTON ST SE</v>
      </c>
      <c r="N1436" s="0" t="s">
        <v>6585</v>
      </c>
      <c r="P1436" s="0" t="s">
        <v>145</v>
      </c>
      <c r="Q1436" s="0" t="s">
        <v>146</v>
      </c>
      <c r="R1436" s="0" t="n">
        <v>44484</v>
      </c>
      <c r="AD1436" s="0" t="s">
        <v>147</v>
      </c>
      <c r="AE1436" s="0" t="s">
        <v>148</v>
      </c>
      <c r="AF1436" s="0" t="s">
        <v>149</v>
      </c>
      <c r="AH1436" s="0" t="n">
        <v>14</v>
      </c>
      <c r="AI1436" s="0" t="n">
        <v>11</v>
      </c>
      <c r="AN1436" s="0" t="s">
        <v>145</v>
      </c>
      <c r="AO1436" s="0" t="s">
        <v>5514</v>
      </c>
      <c r="AP1436" s="0" t="s">
        <v>5515</v>
      </c>
      <c r="AQ1436" s="0" t="n">
        <v>9</v>
      </c>
      <c r="AR1436" s="0" t="n">
        <v>64</v>
      </c>
      <c r="AS1436" s="0" t="n">
        <v>32</v>
      </c>
      <c r="AV1436" s="0" t="s">
        <v>152</v>
      </c>
      <c r="AW1436" s="0" t="n">
        <f aca="false">COUNTA($BA1436:$EG1436)</f>
        <v>46</v>
      </c>
      <c r="AX1436" s="0" t="n">
        <f aca="false">COUNTIF($BC1436:$EG1436,"D")</f>
        <v>14</v>
      </c>
      <c r="AY1436" s="0" t="n">
        <f aca="false">COUNTIF($BC1436:$EG1436,"R")</f>
        <v>0</v>
      </c>
      <c r="AZ1436" s="2" t="n">
        <f aca="false">IF(DH1436&lt;&gt;"",1,0)+IF(DI1436&lt;&gt;"",1,0)+IF(DK1436&lt;&gt;"",1,0)+IF(DM1436&lt;&gt;"",1,0)+IF(DN1436&lt;&gt;"",1,0)+IF(DO1436&lt;&gt;"",1,0)+IF(DQ1436&lt;&gt;"",1,0)+IF(DR1436&lt;&gt;"",1,0)+IF(DT1436&lt;&gt;"",1,0)+IF(DU1436&lt;&gt;"",1,0)+IF(DV1436&lt;&gt;"",1,0)+IF(DW1436&lt;&gt;"",1,0)+IF(DX1436&lt;&gt;"",1,0)+IF(DZ1436&lt;&gt;"",1,0)+IF(EA1436&lt;&gt;"",1,0)+IF(EB1436&lt;&gt;"",1,0)+IF(EE1436&lt;&gt;"",1,0)</f>
        <v>9</v>
      </c>
      <c r="BA1436" s="2" t="n">
        <f aca="false">COUNTIF($DV1436:$EG1436, "&lt;&gt;")</f>
        <v>5</v>
      </c>
      <c r="BB1436" s="0" t="n">
        <f aca="false">AY1436*AX1436</f>
        <v>0</v>
      </c>
      <c r="BC1436" s="0" t="s">
        <v>153</v>
      </c>
      <c r="BD1436" s="0" t="s">
        <v>153</v>
      </c>
      <c r="BF1436" s="0" t="s">
        <v>153</v>
      </c>
      <c r="BH1436" s="0" t="s">
        <v>153</v>
      </c>
      <c r="BI1436" s="0" t="s">
        <v>153</v>
      </c>
      <c r="BJ1436" s="0" t="s">
        <v>153</v>
      </c>
      <c r="BK1436" s="0" t="s">
        <v>153</v>
      </c>
      <c r="BL1436" s="0" t="s">
        <v>153</v>
      </c>
      <c r="BP1436" s="0" t="s">
        <v>153</v>
      </c>
      <c r="BR1436" s="0" t="s">
        <v>153</v>
      </c>
      <c r="BS1436" s="0" t="s">
        <v>153</v>
      </c>
      <c r="BV1436" s="0" t="s">
        <v>153</v>
      </c>
      <c r="BY1436" s="0" t="s">
        <v>162</v>
      </c>
      <c r="CA1436" s="0" t="s">
        <v>153</v>
      </c>
      <c r="CG1436" s="0" t="s">
        <v>153</v>
      </c>
      <c r="CH1436" s="0" t="s">
        <v>162</v>
      </c>
      <c r="CK1436" s="0" t="s">
        <v>153</v>
      </c>
      <c r="CL1436" s="0" t="s">
        <v>162</v>
      </c>
      <c r="CN1436" s="0" t="s">
        <v>153</v>
      </c>
      <c r="CP1436" s="0" t="s">
        <v>153</v>
      </c>
      <c r="CT1436" s="0" t="s">
        <v>153</v>
      </c>
      <c r="CU1436" s="0" t="s">
        <v>162</v>
      </c>
      <c r="CV1436" s="0" t="s">
        <v>153</v>
      </c>
      <c r="CW1436" s="0" t="s">
        <v>162</v>
      </c>
      <c r="CY1436" s="0" t="s">
        <v>153</v>
      </c>
      <c r="CZ1436" s="0" t="s">
        <v>162</v>
      </c>
      <c r="DC1436" s="0" t="s">
        <v>153</v>
      </c>
      <c r="DD1436" s="0" t="s">
        <v>162</v>
      </c>
      <c r="DF1436" s="0" t="s">
        <v>153</v>
      </c>
      <c r="DG1436" s="0" t="s">
        <v>162</v>
      </c>
      <c r="DI1436" s="0" t="s">
        <v>153</v>
      </c>
      <c r="DJ1436" s="0" t="s">
        <v>162</v>
      </c>
      <c r="DL1436" s="0" t="s">
        <v>153</v>
      </c>
      <c r="DM1436" s="0" t="s">
        <v>162</v>
      </c>
      <c r="DN1436" s="0" t="s">
        <v>153</v>
      </c>
      <c r="DR1436" s="0" t="s">
        <v>153</v>
      </c>
      <c r="DS1436" s="0" t="s">
        <v>162</v>
      </c>
      <c r="DT1436" s="0" t="s">
        <v>162</v>
      </c>
      <c r="DU1436" s="0" t="s">
        <v>153</v>
      </c>
      <c r="DW1436" s="0" t="s">
        <v>162</v>
      </c>
      <c r="DX1436" s="0" t="s">
        <v>153</v>
      </c>
      <c r="EA1436" s="0" t="s">
        <v>153</v>
      </c>
      <c r="ED1436" s="0" t="s">
        <v>162</v>
      </c>
      <c r="EF1436" s="0" t="s">
        <v>153</v>
      </c>
    </row>
    <row r="1437" customFormat="false" ht="13.8" hidden="false" customHeight="false" outlineLevel="0" collapsed="false">
      <c r="A1437" s="0" t="s">
        <v>6589</v>
      </c>
      <c r="B1437" s="0" t="n">
        <v>78</v>
      </c>
      <c r="C1437" s="0" t="n">
        <v>274910</v>
      </c>
      <c r="D1437" s="0" t="s">
        <v>3295</v>
      </c>
      <c r="E1437" s="0" t="s">
        <v>1369</v>
      </c>
      <c r="F1437" s="0" t="str">
        <f aca="false">CONCATENATE(D1437," ",LEFT(H1437,4),"T=",AU1437,"D=",AV1437,"R=",AW1437,"M=",AX1437,"L=",AY1437,"B=",AZ1437)</f>
        <v>WALKER T=D=WARREN-WARD 5R=27M=5L=0B=8</v>
      </c>
      <c r="G1437" s="0" t="s">
        <v>310</v>
      </c>
      <c r="I1437" s="0" t="s">
        <v>6590</v>
      </c>
      <c r="J1437" s="0" t="s">
        <v>6591</v>
      </c>
      <c r="K1437" s="0" t="s">
        <v>143</v>
      </c>
      <c r="L1437" s="0" t="s">
        <v>162</v>
      </c>
      <c r="M1437" s="0" t="str">
        <f aca="false">RIGHT(N1437,LEN(N1437)-FIND(" ",N1437))</f>
        <v>MILTON ST SE</v>
      </c>
      <c r="N1437" s="0" t="s">
        <v>6592</v>
      </c>
      <c r="P1437" s="0" t="s">
        <v>145</v>
      </c>
      <c r="Q1437" s="0" t="s">
        <v>146</v>
      </c>
      <c r="R1437" s="0" t="n">
        <v>44484</v>
      </c>
      <c r="AD1437" s="0" t="s">
        <v>147</v>
      </c>
      <c r="AE1437" s="0" t="s">
        <v>148</v>
      </c>
      <c r="AF1437" s="0" t="s">
        <v>149</v>
      </c>
      <c r="AH1437" s="0" t="n">
        <v>14</v>
      </c>
      <c r="AI1437" s="0" t="n">
        <v>11</v>
      </c>
      <c r="AN1437" s="0" t="s">
        <v>145</v>
      </c>
      <c r="AO1437" s="0" t="s">
        <v>5514</v>
      </c>
      <c r="AP1437" s="0" t="s">
        <v>5515</v>
      </c>
      <c r="AQ1437" s="0" t="n">
        <v>9</v>
      </c>
      <c r="AR1437" s="0" t="n">
        <v>64</v>
      </c>
      <c r="AS1437" s="0" t="n">
        <v>32</v>
      </c>
      <c r="AV1437" s="0" t="s">
        <v>152</v>
      </c>
      <c r="AW1437" s="0" t="n">
        <f aca="false">COUNTA($BA1437:$EG1437)</f>
        <v>27</v>
      </c>
      <c r="AX1437" s="0" t="n">
        <f aca="false">COUNTIF($BC1437:$EG1437,"D")</f>
        <v>5</v>
      </c>
      <c r="AY1437" s="0" t="n">
        <f aca="false">COUNTIF($BC1437:$EG1437,"R")</f>
        <v>0</v>
      </c>
      <c r="AZ1437" s="2" t="n">
        <f aca="false">IF(DH1437&lt;&gt;"",1,0)+IF(DI1437&lt;&gt;"",1,0)+IF(DK1437&lt;&gt;"",1,0)+IF(DM1437&lt;&gt;"",1,0)+IF(DN1437&lt;&gt;"",1,0)+IF(DO1437&lt;&gt;"",1,0)+IF(DQ1437&lt;&gt;"",1,0)+IF(DR1437&lt;&gt;"",1,0)+IF(DT1437&lt;&gt;"",1,0)+IF(DU1437&lt;&gt;"",1,0)+IF(DV1437&lt;&gt;"",1,0)+IF(DW1437&lt;&gt;"",1,0)+IF(DX1437&lt;&gt;"",1,0)+IF(DZ1437&lt;&gt;"",1,0)+IF(EA1437&lt;&gt;"",1,0)+IF(EB1437&lt;&gt;"",1,0)+IF(EE1437&lt;&gt;"",1,0)</f>
        <v>8</v>
      </c>
      <c r="BA1437" s="2" t="n">
        <f aca="false">COUNTIF($DV1437:$EG1437, "&lt;&gt;")</f>
        <v>4</v>
      </c>
      <c r="BB1437" s="0" t="n">
        <f aca="false">AY1437*AX1437</f>
        <v>0</v>
      </c>
      <c r="BD1437" s="0" t="s">
        <v>153</v>
      </c>
      <c r="BK1437" s="0" t="s">
        <v>153</v>
      </c>
      <c r="BL1437" s="0" t="s">
        <v>153</v>
      </c>
      <c r="BS1437" s="0" t="s">
        <v>153</v>
      </c>
      <c r="BY1437" s="0" t="s">
        <v>162</v>
      </c>
      <c r="CA1437" s="0" t="s">
        <v>153</v>
      </c>
      <c r="CG1437" s="0" t="s">
        <v>153</v>
      </c>
      <c r="CK1437" s="0" t="s">
        <v>153</v>
      </c>
      <c r="CN1437" s="0" t="s">
        <v>153</v>
      </c>
      <c r="CP1437" s="0" t="s">
        <v>153</v>
      </c>
      <c r="CT1437" s="0" t="s">
        <v>153</v>
      </c>
      <c r="CV1437" s="0" t="s">
        <v>153</v>
      </c>
      <c r="CY1437" s="0" t="s">
        <v>153</v>
      </c>
      <c r="CZ1437" s="0" t="s">
        <v>162</v>
      </c>
      <c r="DC1437" s="0" t="s">
        <v>153</v>
      </c>
      <c r="DI1437" s="0" t="s">
        <v>153</v>
      </c>
      <c r="DM1437" s="0" t="s">
        <v>162</v>
      </c>
      <c r="DN1437" s="0" t="s">
        <v>153</v>
      </c>
      <c r="DR1437" s="0" t="s">
        <v>153</v>
      </c>
      <c r="DS1437" s="0" t="s">
        <v>162</v>
      </c>
      <c r="DU1437" s="0" t="s">
        <v>153</v>
      </c>
      <c r="DW1437" s="0" t="s">
        <v>162</v>
      </c>
      <c r="DX1437" s="0" t="s">
        <v>153</v>
      </c>
      <c r="EA1437" s="0" t="s">
        <v>153</v>
      </c>
      <c r="EF1437" s="0" t="s">
        <v>153</v>
      </c>
    </row>
    <row r="1438" customFormat="false" ht="13.8" hidden="false" customHeight="false" outlineLevel="0" collapsed="false">
      <c r="A1438" s="0" t="s">
        <v>6593</v>
      </c>
      <c r="B1438" s="0" t="n">
        <v>78</v>
      </c>
      <c r="C1438" s="0" t="n">
        <v>402887</v>
      </c>
      <c r="D1438" s="0" t="s">
        <v>3295</v>
      </c>
      <c r="E1438" s="0" t="s">
        <v>6594</v>
      </c>
      <c r="F1438" s="0" t="str">
        <f aca="false">CONCATENATE(D1438," ",LEFT(H1438,4),"T=",AU1438,"D=",AV1438,"R=",AW1438,"M=",AX1438,"L=",AY1438,"B=",AZ1438)</f>
        <v>WALKER T=D=WARREN-WARD 5R=14M=3L=0B=6</v>
      </c>
      <c r="G1438" s="0" t="s">
        <v>6595</v>
      </c>
      <c r="I1438" s="0" t="s">
        <v>6596</v>
      </c>
      <c r="J1438" s="0" t="s">
        <v>5049</v>
      </c>
      <c r="K1438" s="0" t="s">
        <v>143</v>
      </c>
      <c r="L1438" s="0" t="s">
        <v>162</v>
      </c>
      <c r="M1438" s="0" t="str">
        <f aca="false">RIGHT(N1438,LEN(N1438)-FIND(" ",N1438))</f>
        <v>MILTON ST SE</v>
      </c>
      <c r="N1438" s="0" t="s">
        <v>6592</v>
      </c>
      <c r="P1438" s="0" t="s">
        <v>145</v>
      </c>
      <c r="Q1438" s="0" t="s">
        <v>146</v>
      </c>
      <c r="R1438" s="0" t="n">
        <v>44484</v>
      </c>
      <c r="AD1438" s="0" t="s">
        <v>147</v>
      </c>
      <c r="AE1438" s="0" t="s">
        <v>148</v>
      </c>
      <c r="AF1438" s="0" t="s">
        <v>149</v>
      </c>
      <c r="AH1438" s="0" t="n">
        <v>14</v>
      </c>
      <c r="AI1438" s="0" t="n">
        <v>11</v>
      </c>
      <c r="AN1438" s="0" t="s">
        <v>145</v>
      </c>
      <c r="AO1438" s="0" t="s">
        <v>5514</v>
      </c>
      <c r="AP1438" s="0" t="s">
        <v>5515</v>
      </c>
      <c r="AQ1438" s="0" t="n">
        <v>9</v>
      </c>
      <c r="AR1438" s="0" t="n">
        <v>64</v>
      </c>
      <c r="AS1438" s="0" t="n">
        <v>32</v>
      </c>
      <c r="AV1438" s="0" t="s">
        <v>152</v>
      </c>
      <c r="AW1438" s="0" t="n">
        <f aca="false">COUNTA($BA1438:$EG1438)</f>
        <v>14</v>
      </c>
      <c r="AX1438" s="0" t="n">
        <f aca="false">COUNTIF($BC1438:$EG1438,"D")</f>
        <v>3</v>
      </c>
      <c r="AY1438" s="0" t="n">
        <f aca="false">COUNTIF($BC1438:$EG1438,"R")</f>
        <v>0</v>
      </c>
      <c r="AZ1438" s="2" t="n">
        <f aca="false">IF(DH1438&lt;&gt;"",1,0)+IF(DI1438&lt;&gt;"",1,0)+IF(DK1438&lt;&gt;"",1,0)+IF(DM1438&lt;&gt;"",1,0)+IF(DN1438&lt;&gt;"",1,0)+IF(DO1438&lt;&gt;"",1,0)+IF(DQ1438&lt;&gt;"",1,0)+IF(DR1438&lt;&gt;"",1,0)+IF(DT1438&lt;&gt;"",1,0)+IF(DU1438&lt;&gt;"",1,0)+IF(DV1438&lt;&gt;"",1,0)+IF(DW1438&lt;&gt;"",1,0)+IF(DX1438&lt;&gt;"",1,0)+IF(DZ1438&lt;&gt;"",1,0)+IF(EA1438&lt;&gt;"",1,0)+IF(EB1438&lt;&gt;"",1,0)+IF(EE1438&lt;&gt;"",1,0)</f>
        <v>6</v>
      </c>
      <c r="BA1438" s="2" t="n">
        <f aca="false">COUNTIF($DV1438:$EG1438, "&lt;&gt;")</f>
        <v>3</v>
      </c>
      <c r="BB1438" s="0" t="n">
        <f aca="false">AY1438*AX1438</f>
        <v>0</v>
      </c>
      <c r="CP1438" s="0" t="s">
        <v>153</v>
      </c>
      <c r="CV1438" s="0" t="s">
        <v>153</v>
      </c>
      <c r="CY1438" s="0" t="s">
        <v>153</v>
      </c>
      <c r="CZ1438" s="0" t="s">
        <v>162</v>
      </c>
      <c r="DC1438" s="0" t="s">
        <v>153</v>
      </c>
      <c r="DI1438" s="0" t="s">
        <v>153</v>
      </c>
      <c r="DM1438" s="0" t="s">
        <v>162</v>
      </c>
      <c r="DN1438" s="0" t="s">
        <v>153</v>
      </c>
      <c r="DU1438" s="0" t="s">
        <v>153</v>
      </c>
      <c r="DW1438" s="0" t="s">
        <v>162</v>
      </c>
      <c r="DX1438" s="0" t="s">
        <v>153</v>
      </c>
      <c r="EF1438" s="0" t="s">
        <v>153</v>
      </c>
    </row>
    <row r="1439" customFormat="false" ht="13.8" hidden="false" customHeight="false" outlineLevel="0" collapsed="false">
      <c r="A1439" s="0" t="s">
        <v>6597</v>
      </c>
      <c r="B1439" s="0" t="n">
        <v>78</v>
      </c>
      <c r="C1439" s="0" t="n">
        <v>490985</v>
      </c>
      <c r="D1439" s="0" t="s">
        <v>6598</v>
      </c>
      <c r="E1439" s="0" t="s">
        <v>457</v>
      </c>
      <c r="F1439" s="0" t="str">
        <f aca="false">CONCATENATE(D1439," ",LEFT(H1439,4),"T=",AU1439,"D=",AV1439,"R=",AW1439,"M=",AX1439,"L=",AY1439,"B=",AZ1439)</f>
        <v>TUCKER T=D=WARREN-WARD 5R=8M=1L=0B=1</v>
      </c>
      <c r="G1439" s="0" t="s">
        <v>176</v>
      </c>
      <c r="I1439" s="0" t="s">
        <v>6599</v>
      </c>
      <c r="J1439" s="0" t="s">
        <v>6600</v>
      </c>
      <c r="K1439" s="0" t="s">
        <v>143</v>
      </c>
      <c r="M1439" s="0" t="str">
        <f aca="false">RIGHT(N1439,LEN(N1439)-FIND(" ",N1439))</f>
        <v>MILTON ST SE</v>
      </c>
      <c r="N1439" s="0" t="s">
        <v>6592</v>
      </c>
      <c r="P1439" s="0" t="s">
        <v>145</v>
      </c>
      <c r="Q1439" s="0" t="s">
        <v>146</v>
      </c>
      <c r="R1439" s="0" t="n">
        <v>44484</v>
      </c>
      <c r="AD1439" s="0" t="s">
        <v>147</v>
      </c>
      <c r="AE1439" s="0" t="s">
        <v>148</v>
      </c>
      <c r="AF1439" s="0" t="s">
        <v>149</v>
      </c>
      <c r="AH1439" s="0" t="n">
        <v>14</v>
      </c>
      <c r="AI1439" s="0" t="n">
        <v>11</v>
      </c>
      <c r="AN1439" s="0" t="s">
        <v>145</v>
      </c>
      <c r="AO1439" s="0" t="s">
        <v>5514</v>
      </c>
      <c r="AP1439" s="0" t="s">
        <v>5515</v>
      </c>
      <c r="AQ1439" s="0" t="n">
        <v>9</v>
      </c>
      <c r="AR1439" s="0" t="n">
        <v>64</v>
      </c>
      <c r="AS1439" s="0" t="n">
        <v>32</v>
      </c>
      <c r="AV1439" s="0" t="s">
        <v>152</v>
      </c>
      <c r="AW1439" s="0" t="n">
        <f aca="false">COUNTA($BA1439:$EG1439)</f>
        <v>8</v>
      </c>
      <c r="AX1439" s="0" t="n">
        <f aca="false">COUNTIF($BC1439:$EG1439,"D")</f>
        <v>1</v>
      </c>
      <c r="AY1439" s="0" t="n">
        <f aca="false">COUNTIF($BC1439:$EG1439,"R")</f>
        <v>0</v>
      </c>
      <c r="AZ1439" s="2" t="n">
        <f aca="false">IF(DH1439&lt;&gt;"",1,0)+IF(DI1439&lt;&gt;"",1,0)+IF(DK1439&lt;&gt;"",1,0)+IF(DM1439&lt;&gt;"",1,0)+IF(DN1439&lt;&gt;"",1,0)+IF(DO1439&lt;&gt;"",1,0)+IF(DQ1439&lt;&gt;"",1,0)+IF(DR1439&lt;&gt;"",1,0)+IF(DT1439&lt;&gt;"",1,0)+IF(DU1439&lt;&gt;"",1,0)+IF(DV1439&lt;&gt;"",1,0)+IF(DW1439&lt;&gt;"",1,0)+IF(DX1439&lt;&gt;"",1,0)+IF(DZ1439&lt;&gt;"",1,0)+IF(EA1439&lt;&gt;"",1,0)+IF(EB1439&lt;&gt;"",1,0)+IF(EE1439&lt;&gt;"",1,0)</f>
        <v>1</v>
      </c>
      <c r="BA1439" s="2" t="n">
        <f aca="false">COUNTIF($DV1439:$EG1439, "&lt;&gt;")</f>
        <v>2</v>
      </c>
      <c r="BB1439" s="0" t="n">
        <f aca="false">AY1439*AX1439</f>
        <v>0</v>
      </c>
      <c r="CP1439" s="0" t="s">
        <v>153</v>
      </c>
      <c r="CY1439" s="0" t="s">
        <v>153</v>
      </c>
      <c r="CZ1439" s="0" t="s">
        <v>162</v>
      </c>
      <c r="DC1439" s="0" t="s">
        <v>153</v>
      </c>
      <c r="EA1439" s="0" t="s">
        <v>153</v>
      </c>
      <c r="EF1439" s="0" t="s">
        <v>153</v>
      </c>
    </row>
    <row r="1440" customFormat="false" ht="13.8" hidden="false" customHeight="false" outlineLevel="0" collapsed="false">
      <c r="A1440" s="0" t="s">
        <v>6601</v>
      </c>
      <c r="B1440" s="0" t="n">
        <v>78</v>
      </c>
      <c r="C1440" s="0" t="n">
        <v>416313</v>
      </c>
      <c r="D1440" s="0" t="s">
        <v>4485</v>
      </c>
      <c r="E1440" s="0" t="s">
        <v>6602</v>
      </c>
      <c r="F1440" s="0" t="str">
        <f aca="false">CONCATENATE(D1440," ",LEFT(H1440,4),"T=",AU1440,"D=",AV1440,"R=",AW1440,"M=",AX1440,"L=",AY1440,"B=",AZ1440)</f>
        <v>RICHARDSON T=D=WARREN-WARD 5R=3M=0L=0B=1</v>
      </c>
      <c r="G1440" s="0" t="s">
        <v>220</v>
      </c>
      <c r="I1440" s="0" t="s">
        <v>6603</v>
      </c>
      <c r="J1440" s="0" t="s">
        <v>6604</v>
      </c>
      <c r="K1440" s="0" t="s">
        <v>143</v>
      </c>
      <c r="M1440" s="0" t="str">
        <f aca="false">RIGHT(N1440,LEN(N1440)-FIND(" ",N1440))</f>
        <v>MILTON ST SE</v>
      </c>
      <c r="N1440" s="0" t="s">
        <v>6592</v>
      </c>
      <c r="P1440" s="0" t="s">
        <v>145</v>
      </c>
      <c r="Q1440" s="0" t="s">
        <v>146</v>
      </c>
      <c r="R1440" s="0" t="n">
        <v>44484</v>
      </c>
      <c r="AD1440" s="0" t="s">
        <v>147</v>
      </c>
      <c r="AE1440" s="0" t="s">
        <v>148</v>
      </c>
      <c r="AF1440" s="0" t="s">
        <v>149</v>
      </c>
      <c r="AH1440" s="0" t="n">
        <v>14</v>
      </c>
      <c r="AI1440" s="0" t="n">
        <v>11</v>
      </c>
      <c r="AN1440" s="0" t="s">
        <v>145</v>
      </c>
      <c r="AO1440" s="0" t="s">
        <v>5514</v>
      </c>
      <c r="AP1440" s="0" t="s">
        <v>5515</v>
      </c>
      <c r="AQ1440" s="0" t="n">
        <v>9</v>
      </c>
      <c r="AR1440" s="0" t="n">
        <v>64</v>
      </c>
      <c r="AS1440" s="0" t="n">
        <v>32</v>
      </c>
      <c r="AV1440" s="0" t="s">
        <v>152</v>
      </c>
      <c r="AW1440" s="0" t="n">
        <f aca="false">COUNTA($BA1440:$EG1440)</f>
        <v>3</v>
      </c>
      <c r="AX1440" s="0" t="n">
        <f aca="false">COUNTIF($BC1440:$EG1440,"D")</f>
        <v>0</v>
      </c>
      <c r="AY1440" s="0" t="n">
        <f aca="false">COUNTIF($BC1440:$EG1440,"R")</f>
        <v>0</v>
      </c>
      <c r="AZ1440" s="2" t="n">
        <f aca="false">IF(DH1440&lt;&gt;"",1,0)+IF(DI1440&lt;&gt;"",1,0)+IF(DK1440&lt;&gt;"",1,0)+IF(DM1440&lt;&gt;"",1,0)+IF(DN1440&lt;&gt;"",1,0)+IF(DO1440&lt;&gt;"",1,0)+IF(DQ1440&lt;&gt;"",1,0)+IF(DR1440&lt;&gt;"",1,0)+IF(DT1440&lt;&gt;"",1,0)+IF(DU1440&lt;&gt;"",1,0)+IF(DV1440&lt;&gt;"",1,0)+IF(DW1440&lt;&gt;"",1,0)+IF(DX1440&lt;&gt;"",1,0)+IF(DZ1440&lt;&gt;"",1,0)+IF(EA1440&lt;&gt;"",1,0)+IF(EB1440&lt;&gt;"",1,0)+IF(EE1440&lt;&gt;"",1,0)</f>
        <v>1</v>
      </c>
      <c r="BA1440" s="2" t="n">
        <f aca="false">COUNTIF($DV1440:$EG1440, "&lt;&gt;")</f>
        <v>0</v>
      </c>
      <c r="BB1440" s="0" t="n">
        <f aca="false">AY1440*AX1440</f>
        <v>0</v>
      </c>
      <c r="DN1440" s="0" t="s">
        <v>153</v>
      </c>
    </row>
    <row r="1441" customFormat="false" ht="13.8" hidden="false" customHeight="false" outlineLevel="0" collapsed="false">
      <c r="A1441" s="0" t="s">
        <v>6605</v>
      </c>
      <c r="B1441" s="0" t="n">
        <v>78</v>
      </c>
      <c r="C1441" s="0" t="n">
        <v>406403</v>
      </c>
      <c r="D1441" s="0" t="s">
        <v>6606</v>
      </c>
      <c r="E1441" s="0" t="s">
        <v>1151</v>
      </c>
      <c r="F1441" s="0" t="str">
        <f aca="false">CONCATENATE(D1441," ",LEFT(H1441,4),"T=",AU1441,"D=",AV1441,"R=",AW1441,"M=",AX1441,"L=",AY1441,"B=",AZ1441)</f>
        <v>PETERS T=D=WARREN-WARD 5R=38M=14L=0B=10</v>
      </c>
      <c r="G1441" s="0" t="s">
        <v>176</v>
      </c>
      <c r="I1441" s="0" t="s">
        <v>6607</v>
      </c>
      <c r="J1441" s="0" t="s">
        <v>6608</v>
      </c>
      <c r="K1441" s="0" t="s">
        <v>143</v>
      </c>
      <c r="L1441" s="0" t="s">
        <v>162</v>
      </c>
      <c r="M1441" s="0" t="str">
        <f aca="false">RIGHT(N1441,LEN(N1441)-FIND(" ",N1441))</f>
        <v>MEADOWBROOK AVE SE</v>
      </c>
      <c r="N1441" s="0" t="s">
        <v>6609</v>
      </c>
      <c r="P1441" s="0" t="s">
        <v>145</v>
      </c>
      <c r="Q1441" s="0" t="s">
        <v>146</v>
      </c>
      <c r="R1441" s="0" t="n">
        <v>44484</v>
      </c>
      <c r="AD1441" s="0" t="s">
        <v>147</v>
      </c>
      <c r="AE1441" s="0" t="s">
        <v>148</v>
      </c>
      <c r="AF1441" s="0" t="s">
        <v>149</v>
      </c>
      <c r="AH1441" s="0" t="n">
        <v>14</v>
      </c>
      <c r="AI1441" s="0" t="n">
        <v>11</v>
      </c>
      <c r="AN1441" s="0" t="s">
        <v>145</v>
      </c>
      <c r="AO1441" s="0" t="s">
        <v>5514</v>
      </c>
      <c r="AP1441" s="0" t="s">
        <v>5515</v>
      </c>
      <c r="AQ1441" s="0" t="n">
        <v>9</v>
      </c>
      <c r="AR1441" s="0" t="n">
        <v>64</v>
      </c>
      <c r="AS1441" s="0" t="n">
        <v>32</v>
      </c>
      <c r="AV1441" s="0" t="s">
        <v>152</v>
      </c>
      <c r="AW1441" s="0" t="n">
        <f aca="false">COUNTA($BA1441:$EG1441)</f>
        <v>38</v>
      </c>
      <c r="AX1441" s="0" t="n">
        <f aca="false">COUNTIF($BC1441:$EG1441,"D")</f>
        <v>14</v>
      </c>
      <c r="AY1441" s="0" t="n">
        <f aca="false">COUNTIF($BC1441:$EG1441,"R")</f>
        <v>0</v>
      </c>
      <c r="AZ1441" s="2" t="n">
        <f aca="false">IF(DH1441&lt;&gt;"",1,0)+IF(DI1441&lt;&gt;"",1,0)+IF(DK1441&lt;&gt;"",1,0)+IF(DM1441&lt;&gt;"",1,0)+IF(DN1441&lt;&gt;"",1,0)+IF(DO1441&lt;&gt;"",1,0)+IF(DQ1441&lt;&gt;"",1,0)+IF(DR1441&lt;&gt;"",1,0)+IF(DT1441&lt;&gt;"",1,0)+IF(DU1441&lt;&gt;"",1,0)+IF(DV1441&lt;&gt;"",1,0)+IF(DW1441&lt;&gt;"",1,0)+IF(DX1441&lt;&gt;"",1,0)+IF(DZ1441&lt;&gt;"",1,0)+IF(EA1441&lt;&gt;"",1,0)+IF(EB1441&lt;&gt;"",1,0)+IF(EE1441&lt;&gt;"",1,0)</f>
        <v>10</v>
      </c>
      <c r="BA1441" s="2" t="n">
        <f aca="false">COUNTIF($DV1441:$EG1441, "&lt;&gt;")</f>
        <v>5</v>
      </c>
      <c r="BB1441" s="0" t="n">
        <f aca="false">AY1441*AX1441</f>
        <v>0</v>
      </c>
      <c r="BL1441" s="0" t="s">
        <v>153</v>
      </c>
      <c r="BP1441" s="0" t="s">
        <v>153</v>
      </c>
      <c r="BS1441" s="0" t="s">
        <v>153</v>
      </c>
      <c r="BV1441" s="0" t="s">
        <v>153</v>
      </c>
      <c r="BY1441" s="0" t="s">
        <v>162</v>
      </c>
      <c r="CA1441" s="0" t="s">
        <v>153</v>
      </c>
      <c r="CG1441" s="0" t="s">
        <v>153</v>
      </c>
      <c r="CH1441" s="0" t="s">
        <v>162</v>
      </c>
      <c r="CK1441" s="0" t="s">
        <v>153</v>
      </c>
      <c r="CL1441" s="0" t="s">
        <v>162</v>
      </c>
      <c r="CN1441" s="0" t="s">
        <v>153</v>
      </c>
      <c r="CO1441" s="0" t="s">
        <v>162</v>
      </c>
      <c r="CP1441" s="0" t="s">
        <v>153</v>
      </c>
      <c r="CQ1441" s="0" t="s">
        <v>162</v>
      </c>
      <c r="CT1441" s="0" t="s">
        <v>153</v>
      </c>
      <c r="CV1441" s="0" t="s">
        <v>153</v>
      </c>
      <c r="CY1441" s="0" t="s">
        <v>153</v>
      </c>
      <c r="CZ1441" s="0" t="s">
        <v>162</v>
      </c>
      <c r="DC1441" s="0" t="s">
        <v>153</v>
      </c>
      <c r="DD1441" s="0" t="s">
        <v>162</v>
      </c>
      <c r="DF1441" s="0" t="s">
        <v>153</v>
      </c>
      <c r="DG1441" s="0" t="s">
        <v>162</v>
      </c>
      <c r="DI1441" s="0" t="s">
        <v>153</v>
      </c>
      <c r="DL1441" s="0" t="s">
        <v>153</v>
      </c>
      <c r="DM1441" s="0" t="s">
        <v>162</v>
      </c>
      <c r="DN1441" s="0" t="s">
        <v>153</v>
      </c>
      <c r="DO1441" s="0" t="s">
        <v>162</v>
      </c>
      <c r="DR1441" s="0" t="s">
        <v>153</v>
      </c>
      <c r="DS1441" s="0" t="s">
        <v>162</v>
      </c>
      <c r="DT1441" s="0" t="s">
        <v>162</v>
      </c>
      <c r="DU1441" s="0" t="s">
        <v>153</v>
      </c>
      <c r="DW1441" s="0" t="s">
        <v>162</v>
      </c>
      <c r="DX1441" s="0" t="s">
        <v>153</v>
      </c>
      <c r="EA1441" s="0" t="s">
        <v>153</v>
      </c>
      <c r="ED1441" s="0" t="s">
        <v>162</v>
      </c>
      <c r="EF1441" s="0" t="s">
        <v>153</v>
      </c>
    </row>
    <row r="1442" customFormat="false" ht="13.8" hidden="false" customHeight="false" outlineLevel="0" collapsed="false">
      <c r="A1442" s="0" t="s">
        <v>6610</v>
      </c>
      <c r="B1442" s="0" t="n">
        <v>78</v>
      </c>
      <c r="C1442" s="0" t="n">
        <v>432287</v>
      </c>
      <c r="D1442" s="0" t="s">
        <v>5630</v>
      </c>
      <c r="E1442" s="0" t="s">
        <v>1297</v>
      </c>
      <c r="F1442" s="0" t="str">
        <f aca="false">CONCATENATE(D1442," ",LEFT(H1442,4),"T=",AU1442,"D=",AV1442,"R=",AW1442,"M=",AX1442,"L=",AY1442,"B=",AZ1442)</f>
        <v>BURNS T=D=WARREN-WARD 5R=7M=0L=0B=0</v>
      </c>
      <c r="G1442" s="0" t="s">
        <v>1316</v>
      </c>
      <c r="I1442" s="0" t="s">
        <v>6611</v>
      </c>
      <c r="J1442" s="0" t="s">
        <v>3733</v>
      </c>
      <c r="K1442" s="0" t="s">
        <v>143</v>
      </c>
      <c r="M1442" s="0" t="str">
        <f aca="false">RIGHT(N1442,LEN(N1442)-FIND(" ",N1442))</f>
        <v>MEADOWBROOK AVE SE</v>
      </c>
      <c r="N1442" s="0" t="s">
        <v>6609</v>
      </c>
      <c r="P1442" s="0" t="s">
        <v>145</v>
      </c>
      <c r="Q1442" s="0" t="s">
        <v>146</v>
      </c>
      <c r="R1442" s="0" t="n">
        <v>44484</v>
      </c>
      <c r="AD1442" s="0" t="s">
        <v>147</v>
      </c>
      <c r="AE1442" s="0" t="s">
        <v>148</v>
      </c>
      <c r="AF1442" s="0" t="s">
        <v>149</v>
      </c>
      <c r="AH1442" s="0" t="n">
        <v>14</v>
      </c>
      <c r="AI1442" s="0" t="n">
        <v>11</v>
      </c>
      <c r="AN1442" s="0" t="s">
        <v>145</v>
      </c>
      <c r="AO1442" s="0" t="s">
        <v>5514</v>
      </c>
      <c r="AP1442" s="0" t="s">
        <v>5515</v>
      </c>
      <c r="AQ1442" s="0" t="n">
        <v>9</v>
      </c>
      <c r="AR1442" s="0" t="n">
        <v>64</v>
      </c>
      <c r="AS1442" s="0" t="n">
        <v>32</v>
      </c>
      <c r="AV1442" s="0" t="s">
        <v>152</v>
      </c>
      <c r="AW1442" s="0" t="n">
        <f aca="false">COUNTA($BA1442:$EG1442)</f>
        <v>7</v>
      </c>
      <c r="AX1442" s="0" t="n">
        <f aca="false">COUNTIF($BC1442:$EG1442,"D")</f>
        <v>0</v>
      </c>
      <c r="AY1442" s="0" t="n">
        <f aca="false">COUNTIF($BC1442:$EG1442,"R")</f>
        <v>0</v>
      </c>
      <c r="AZ1442" s="2" t="n">
        <f aca="false">IF(DH1442&lt;&gt;"",1,0)+IF(DI1442&lt;&gt;"",1,0)+IF(DK1442&lt;&gt;"",1,0)+IF(DM1442&lt;&gt;"",1,0)+IF(DN1442&lt;&gt;"",1,0)+IF(DO1442&lt;&gt;"",1,0)+IF(DQ1442&lt;&gt;"",1,0)+IF(DR1442&lt;&gt;"",1,0)+IF(DT1442&lt;&gt;"",1,0)+IF(DU1442&lt;&gt;"",1,0)+IF(DV1442&lt;&gt;"",1,0)+IF(DW1442&lt;&gt;"",1,0)+IF(DX1442&lt;&gt;"",1,0)+IF(DZ1442&lt;&gt;"",1,0)+IF(EA1442&lt;&gt;"",1,0)+IF(EB1442&lt;&gt;"",1,0)+IF(EE1442&lt;&gt;"",1,0)</f>
        <v>0</v>
      </c>
      <c r="BA1442" s="2" t="n">
        <f aca="false">COUNTIF($DV1442:$EG1442, "&lt;&gt;")</f>
        <v>1</v>
      </c>
      <c r="BB1442" s="0" t="n">
        <f aca="false">AY1442*AX1442</f>
        <v>0</v>
      </c>
      <c r="BC1442" s="0" t="s">
        <v>153</v>
      </c>
      <c r="BL1442" s="0" t="s">
        <v>153</v>
      </c>
      <c r="BP1442" s="0" t="s">
        <v>153</v>
      </c>
      <c r="DC1442" s="0" t="s">
        <v>153</v>
      </c>
      <c r="EF1442" s="0" t="s">
        <v>153</v>
      </c>
    </row>
    <row r="1443" customFormat="false" ht="13.8" hidden="false" customHeight="false" outlineLevel="0" collapsed="false">
      <c r="A1443" s="0" t="s">
        <v>6612</v>
      </c>
      <c r="B1443" s="0" t="n">
        <v>78</v>
      </c>
      <c r="C1443" s="0" t="n">
        <v>433856</v>
      </c>
      <c r="D1443" s="0" t="s">
        <v>6613</v>
      </c>
      <c r="E1443" s="0" t="s">
        <v>1592</v>
      </c>
      <c r="F1443" s="0" t="str">
        <f aca="false">CONCATENATE(D1443," ",LEFT(H1443,4),"T=",AU1443,"D=",AV1443,"R=",AW1443,"M=",AX1443,"L=",AY1443,"B=",AZ1443)</f>
        <v>WOODS T=D=WARREN-WARD 5R=3M=0L=0B=1</v>
      </c>
      <c r="G1443" s="0" t="s">
        <v>6614</v>
      </c>
      <c r="I1443" s="0" t="s">
        <v>6615</v>
      </c>
      <c r="J1443" s="0" t="s">
        <v>6616</v>
      </c>
      <c r="K1443" s="0" t="s">
        <v>186</v>
      </c>
      <c r="M1443" s="0" t="str">
        <f aca="false">RIGHT(N1443,LEN(N1443)-FIND(" ",N1443))</f>
        <v>MEADOWBROOK AVE SE</v>
      </c>
      <c r="N1443" s="0" t="s">
        <v>6617</v>
      </c>
      <c r="P1443" s="0" t="s">
        <v>145</v>
      </c>
      <c r="Q1443" s="0" t="s">
        <v>146</v>
      </c>
      <c r="R1443" s="0" t="n">
        <v>44484</v>
      </c>
      <c r="AD1443" s="0" t="s">
        <v>147</v>
      </c>
      <c r="AE1443" s="0" t="s">
        <v>148</v>
      </c>
      <c r="AF1443" s="0" t="s">
        <v>149</v>
      </c>
      <c r="AH1443" s="0" t="n">
        <v>14</v>
      </c>
      <c r="AI1443" s="0" t="n">
        <v>11</v>
      </c>
      <c r="AN1443" s="0" t="s">
        <v>145</v>
      </c>
      <c r="AO1443" s="0" t="s">
        <v>5514</v>
      </c>
      <c r="AP1443" s="0" t="s">
        <v>5515</v>
      </c>
      <c r="AQ1443" s="0" t="n">
        <v>9</v>
      </c>
      <c r="AR1443" s="0" t="n">
        <v>64</v>
      </c>
      <c r="AS1443" s="0" t="n">
        <v>32</v>
      </c>
      <c r="AV1443" s="0" t="s">
        <v>152</v>
      </c>
      <c r="AW1443" s="0" t="n">
        <f aca="false">COUNTA($BA1443:$EG1443)</f>
        <v>3</v>
      </c>
      <c r="AX1443" s="0" t="n">
        <f aca="false">COUNTIF($BC1443:$EG1443,"D")</f>
        <v>0</v>
      </c>
      <c r="AY1443" s="0" t="n">
        <f aca="false">COUNTIF($BC1443:$EG1443,"R")</f>
        <v>0</v>
      </c>
      <c r="AZ1443" s="2" t="n">
        <f aca="false">IF(DH1443&lt;&gt;"",1,0)+IF(DI1443&lt;&gt;"",1,0)+IF(DK1443&lt;&gt;"",1,0)+IF(DM1443&lt;&gt;"",1,0)+IF(DN1443&lt;&gt;"",1,0)+IF(DO1443&lt;&gt;"",1,0)+IF(DQ1443&lt;&gt;"",1,0)+IF(DR1443&lt;&gt;"",1,0)+IF(DT1443&lt;&gt;"",1,0)+IF(DU1443&lt;&gt;"",1,0)+IF(DV1443&lt;&gt;"",1,0)+IF(DW1443&lt;&gt;"",1,0)+IF(DX1443&lt;&gt;"",1,0)+IF(DZ1443&lt;&gt;"",1,0)+IF(EA1443&lt;&gt;"",1,0)+IF(EB1443&lt;&gt;"",1,0)+IF(EE1443&lt;&gt;"",1,0)</f>
        <v>1</v>
      </c>
      <c r="BA1443" s="2" t="n">
        <f aca="false">COUNTIF($DV1443:$EG1443, "&lt;&gt;")</f>
        <v>0</v>
      </c>
      <c r="BB1443" s="0" t="n">
        <f aca="false">AY1443*AX1443</f>
        <v>0</v>
      </c>
      <c r="DN1443" s="0" t="s">
        <v>153</v>
      </c>
    </row>
    <row r="1444" customFormat="false" ht="13.8" hidden="false" customHeight="false" outlineLevel="0" collapsed="false">
      <c r="A1444" s="0" t="s">
        <v>6618</v>
      </c>
      <c r="B1444" s="0" t="n">
        <v>78</v>
      </c>
      <c r="C1444" s="0" t="n">
        <v>211363</v>
      </c>
      <c r="D1444" s="0" t="s">
        <v>6619</v>
      </c>
      <c r="E1444" s="0" t="s">
        <v>6620</v>
      </c>
      <c r="F1444" s="0" t="str">
        <f aca="false">CONCATENATE(D1444," ",LEFT(H1444,4),"T=",AU1444,"D=",AV1444,"R=",AW1444,"M=",AX1444,"L=",AY1444,"B=",AZ1444)</f>
        <v>GIRT BODLEY T=D=WARREN-WARD 5R=4M=0L=0B=1</v>
      </c>
      <c r="G1444" s="0" t="s">
        <v>632</v>
      </c>
      <c r="I1444" s="0" t="s">
        <v>6621</v>
      </c>
      <c r="J1444" s="0" t="s">
        <v>6622</v>
      </c>
      <c r="K1444" s="0" t="s">
        <v>143</v>
      </c>
      <c r="M1444" s="0" t="str">
        <f aca="false">RIGHT(N1444,LEN(N1444)-FIND(" ",N1444))</f>
        <v>MEADOWBROOK AVE SE</v>
      </c>
      <c r="N1444" s="0" t="s">
        <v>6623</v>
      </c>
      <c r="P1444" s="0" t="s">
        <v>145</v>
      </c>
      <c r="Q1444" s="0" t="s">
        <v>146</v>
      </c>
      <c r="R1444" s="0" t="n">
        <v>44484</v>
      </c>
      <c r="AD1444" s="0" t="s">
        <v>147</v>
      </c>
      <c r="AE1444" s="0" t="s">
        <v>148</v>
      </c>
      <c r="AF1444" s="0" t="s">
        <v>149</v>
      </c>
      <c r="AH1444" s="0" t="n">
        <v>14</v>
      </c>
      <c r="AI1444" s="0" t="n">
        <v>11</v>
      </c>
      <c r="AN1444" s="0" t="s">
        <v>145</v>
      </c>
      <c r="AO1444" s="0" t="s">
        <v>5514</v>
      </c>
      <c r="AP1444" s="0" t="s">
        <v>5515</v>
      </c>
      <c r="AQ1444" s="0" t="n">
        <v>9</v>
      </c>
      <c r="AR1444" s="0" t="n">
        <v>64</v>
      </c>
      <c r="AS1444" s="0" t="n">
        <v>32</v>
      </c>
      <c r="AV1444" s="0" t="s">
        <v>152</v>
      </c>
      <c r="AW1444" s="0" t="n">
        <f aca="false">COUNTA($BA1444:$EG1444)</f>
        <v>4</v>
      </c>
      <c r="AX1444" s="0" t="n">
        <f aca="false">COUNTIF($BC1444:$EG1444,"D")</f>
        <v>0</v>
      </c>
      <c r="AY1444" s="0" t="n">
        <f aca="false">COUNTIF($BC1444:$EG1444,"R")</f>
        <v>0</v>
      </c>
      <c r="AZ1444" s="2" t="n">
        <f aca="false">IF(DH1444&lt;&gt;"",1,0)+IF(DI1444&lt;&gt;"",1,0)+IF(DK1444&lt;&gt;"",1,0)+IF(DM1444&lt;&gt;"",1,0)+IF(DN1444&lt;&gt;"",1,0)+IF(DO1444&lt;&gt;"",1,0)+IF(DQ1444&lt;&gt;"",1,0)+IF(DR1444&lt;&gt;"",1,0)+IF(DT1444&lt;&gt;"",1,0)+IF(DU1444&lt;&gt;"",1,0)+IF(DV1444&lt;&gt;"",1,0)+IF(DW1444&lt;&gt;"",1,0)+IF(DX1444&lt;&gt;"",1,0)+IF(DZ1444&lt;&gt;"",1,0)+IF(EA1444&lt;&gt;"",1,0)+IF(EB1444&lt;&gt;"",1,0)+IF(EE1444&lt;&gt;"",1,0)</f>
        <v>1</v>
      </c>
      <c r="BA1444" s="2" t="n">
        <f aca="false">COUNTIF($DV1444:$EG1444, "&lt;&gt;")</f>
        <v>1</v>
      </c>
      <c r="BB1444" s="0" t="n">
        <f aca="false">AY1444*AX1444</f>
        <v>0</v>
      </c>
      <c r="DN1444" s="0" t="s">
        <v>153</v>
      </c>
      <c r="EF1444" s="0" t="s">
        <v>153</v>
      </c>
    </row>
    <row r="1445" customFormat="false" ht="13.8" hidden="false" customHeight="false" outlineLevel="0" collapsed="false">
      <c r="A1445" s="0" t="s">
        <v>6624</v>
      </c>
      <c r="B1445" s="0" t="n">
        <v>78</v>
      </c>
      <c r="C1445" s="0" t="n">
        <v>436386</v>
      </c>
      <c r="D1445" s="0" t="s">
        <v>6625</v>
      </c>
      <c r="E1445" s="0" t="s">
        <v>6626</v>
      </c>
      <c r="F1445" s="0" t="str">
        <f aca="false">CONCATENATE(D1445," ",LEFT(H1445,4),"T=",AU1445,"D=",AV1445,"R=",AW1445,"M=",AX1445,"L=",AY1445,"B=",AZ1445)</f>
        <v>NOEL T=D=WARREN-WARD 5R=24M=1L=6B=5</v>
      </c>
      <c r="G1445" s="0" t="s">
        <v>238</v>
      </c>
      <c r="I1445" s="0" t="s">
        <v>6627</v>
      </c>
      <c r="J1445" s="0" t="s">
        <v>6608</v>
      </c>
      <c r="K1445" s="0" t="s">
        <v>143</v>
      </c>
      <c r="L1445" s="0" t="s">
        <v>238</v>
      </c>
      <c r="M1445" s="0" t="str">
        <f aca="false">RIGHT(N1445,LEN(N1445)-FIND(" ",N1445))</f>
        <v>MEADOWBROOK AVE SE</v>
      </c>
      <c r="N1445" s="0" t="s">
        <v>6628</v>
      </c>
      <c r="P1445" s="0" t="s">
        <v>145</v>
      </c>
      <c r="Q1445" s="0" t="s">
        <v>146</v>
      </c>
      <c r="R1445" s="0" t="n">
        <v>44484</v>
      </c>
      <c r="AD1445" s="0" t="s">
        <v>147</v>
      </c>
      <c r="AE1445" s="0" t="s">
        <v>148</v>
      </c>
      <c r="AF1445" s="0" t="s">
        <v>149</v>
      </c>
      <c r="AH1445" s="0" t="n">
        <v>14</v>
      </c>
      <c r="AI1445" s="0" t="n">
        <v>11</v>
      </c>
      <c r="AN1445" s="0" t="s">
        <v>145</v>
      </c>
      <c r="AO1445" s="0" t="s">
        <v>5514</v>
      </c>
      <c r="AP1445" s="0" t="s">
        <v>5515</v>
      </c>
      <c r="AQ1445" s="0" t="n">
        <v>9</v>
      </c>
      <c r="AR1445" s="0" t="n">
        <v>64</v>
      </c>
      <c r="AS1445" s="0" t="n">
        <v>32</v>
      </c>
      <c r="AV1445" s="0" t="s">
        <v>152</v>
      </c>
      <c r="AW1445" s="0" t="n">
        <f aca="false">COUNTA($BA1445:$EG1445)</f>
        <v>24</v>
      </c>
      <c r="AX1445" s="0" t="n">
        <f aca="false">COUNTIF($BC1445:$EG1445,"D")</f>
        <v>1</v>
      </c>
      <c r="AY1445" s="0" t="n">
        <f aca="false">COUNTIF($BC1445:$EG1445,"R")</f>
        <v>6</v>
      </c>
      <c r="AZ1445" s="2" t="n">
        <f aca="false">IF(DH1445&lt;&gt;"",1,0)+IF(DI1445&lt;&gt;"",1,0)+IF(DK1445&lt;&gt;"",1,0)+IF(DM1445&lt;&gt;"",1,0)+IF(DN1445&lt;&gt;"",1,0)+IF(DO1445&lt;&gt;"",1,0)+IF(DQ1445&lt;&gt;"",1,0)+IF(DR1445&lt;&gt;"",1,0)+IF(DT1445&lt;&gt;"",1,0)+IF(DU1445&lt;&gt;"",1,0)+IF(DV1445&lt;&gt;"",1,0)+IF(DW1445&lt;&gt;"",1,0)+IF(DX1445&lt;&gt;"",1,0)+IF(DZ1445&lt;&gt;"",1,0)+IF(EA1445&lt;&gt;"",1,0)+IF(EB1445&lt;&gt;"",1,0)+IF(EE1445&lt;&gt;"",1,0)</f>
        <v>5</v>
      </c>
      <c r="BA1445" s="2" t="n">
        <f aca="false">COUNTIF($DV1445:$EG1445, "&lt;&gt;")</f>
        <v>3</v>
      </c>
      <c r="BB1445" s="0" t="n">
        <f aca="false">AY1445*AX1445</f>
        <v>6</v>
      </c>
      <c r="BL1445" s="0" t="s">
        <v>153</v>
      </c>
      <c r="BS1445" s="0" t="s">
        <v>153</v>
      </c>
      <c r="BY1445" s="0" t="s">
        <v>162</v>
      </c>
      <c r="CA1445" s="0" t="s">
        <v>153</v>
      </c>
      <c r="CK1445" s="0" t="s">
        <v>153</v>
      </c>
      <c r="CN1445" s="0" t="s">
        <v>153</v>
      </c>
      <c r="CO1445" s="0" t="s">
        <v>238</v>
      </c>
      <c r="CP1445" s="0" t="s">
        <v>153</v>
      </c>
      <c r="CV1445" s="0" t="s">
        <v>153</v>
      </c>
      <c r="CY1445" s="0" t="s">
        <v>153</v>
      </c>
      <c r="CZ1445" s="0" t="s">
        <v>238</v>
      </c>
      <c r="DC1445" s="0" t="s">
        <v>153</v>
      </c>
      <c r="DF1445" s="0" t="s">
        <v>153</v>
      </c>
      <c r="DG1445" s="0" t="s">
        <v>238</v>
      </c>
      <c r="DI1445" s="0" t="s">
        <v>153</v>
      </c>
      <c r="DM1445" s="0" t="s">
        <v>238</v>
      </c>
      <c r="DN1445" s="0" t="s">
        <v>153</v>
      </c>
      <c r="DS1445" s="0" t="s">
        <v>238</v>
      </c>
      <c r="DU1445" s="0" t="s">
        <v>153</v>
      </c>
      <c r="EA1445" s="0" t="s">
        <v>153</v>
      </c>
      <c r="ED1445" s="0" t="s">
        <v>238</v>
      </c>
      <c r="EF1445" s="0" t="s">
        <v>153</v>
      </c>
    </row>
    <row r="1446" customFormat="false" ht="13.8" hidden="false" customHeight="false" outlineLevel="0" collapsed="false">
      <c r="A1446" s="0" t="s">
        <v>6629</v>
      </c>
      <c r="B1446" s="0" t="n">
        <v>78</v>
      </c>
      <c r="C1446" s="0" t="n">
        <v>436388</v>
      </c>
      <c r="D1446" s="0" t="s">
        <v>6630</v>
      </c>
      <c r="E1446" s="0" t="s">
        <v>1302</v>
      </c>
      <c r="F1446" s="0" t="str">
        <f aca="false">CONCATENATE(D1446," ",LEFT(H1446,4),"T=",AU1446,"D=",AV1446,"R=",AW1446,"M=",AX1446,"L=",AY1446,"B=",AZ1446)</f>
        <v>FIFE T=D=WARREN-WARD 5R=19M=0L=3B=2</v>
      </c>
      <c r="G1446" s="0" t="s">
        <v>808</v>
      </c>
      <c r="I1446" s="0" t="s">
        <v>6631</v>
      </c>
      <c r="J1446" s="0" t="s">
        <v>6632</v>
      </c>
      <c r="K1446" s="0" t="s">
        <v>186</v>
      </c>
      <c r="M1446" s="0" t="str">
        <f aca="false">RIGHT(N1446,LEN(N1446)-FIND(" ",N1446))</f>
        <v>MEADOWBROOK AVE SE</v>
      </c>
      <c r="N1446" s="0" t="s">
        <v>6633</v>
      </c>
      <c r="P1446" s="0" t="s">
        <v>145</v>
      </c>
      <c r="Q1446" s="0" t="s">
        <v>146</v>
      </c>
      <c r="R1446" s="0" t="n">
        <v>44484</v>
      </c>
      <c r="AD1446" s="0" t="s">
        <v>147</v>
      </c>
      <c r="AE1446" s="0" t="s">
        <v>148</v>
      </c>
      <c r="AF1446" s="0" t="s">
        <v>149</v>
      </c>
      <c r="AH1446" s="0" t="n">
        <v>14</v>
      </c>
      <c r="AI1446" s="0" t="n">
        <v>11</v>
      </c>
      <c r="AN1446" s="0" t="s">
        <v>145</v>
      </c>
      <c r="AO1446" s="0" t="s">
        <v>5514</v>
      </c>
      <c r="AP1446" s="0" t="s">
        <v>5515</v>
      </c>
      <c r="AQ1446" s="0" t="n">
        <v>9</v>
      </c>
      <c r="AR1446" s="0" t="n">
        <v>64</v>
      </c>
      <c r="AS1446" s="0" t="n">
        <v>32</v>
      </c>
      <c r="AV1446" s="0" t="s">
        <v>152</v>
      </c>
      <c r="AW1446" s="0" t="n">
        <f aca="false">COUNTA($BA1446:$EG1446)</f>
        <v>19</v>
      </c>
      <c r="AX1446" s="0" t="n">
        <f aca="false">COUNTIF($BC1446:$EG1446,"D")</f>
        <v>0</v>
      </c>
      <c r="AY1446" s="0" t="n">
        <f aca="false">COUNTIF($BC1446:$EG1446,"R")</f>
        <v>3</v>
      </c>
      <c r="AZ1446" s="2" t="n">
        <f aca="false">IF(DH1446&lt;&gt;"",1,0)+IF(DI1446&lt;&gt;"",1,0)+IF(DK1446&lt;&gt;"",1,0)+IF(DM1446&lt;&gt;"",1,0)+IF(DN1446&lt;&gt;"",1,0)+IF(DO1446&lt;&gt;"",1,0)+IF(DQ1446&lt;&gt;"",1,0)+IF(DR1446&lt;&gt;"",1,0)+IF(DT1446&lt;&gt;"",1,0)+IF(DU1446&lt;&gt;"",1,0)+IF(DV1446&lt;&gt;"",1,0)+IF(DW1446&lt;&gt;"",1,0)+IF(DX1446&lt;&gt;"",1,0)+IF(DZ1446&lt;&gt;"",1,0)+IF(EA1446&lt;&gt;"",1,0)+IF(EB1446&lt;&gt;"",1,0)+IF(EE1446&lt;&gt;"",1,0)</f>
        <v>2</v>
      </c>
      <c r="BA1446" s="2" t="n">
        <f aca="false">COUNTIF($DV1446:$EG1446, "&lt;&gt;")</f>
        <v>0</v>
      </c>
      <c r="BB1446" s="0" t="n">
        <f aca="false">AY1446*AX1446</f>
        <v>0</v>
      </c>
      <c r="BH1446" s="0" t="s">
        <v>153</v>
      </c>
      <c r="BJ1446" s="0" t="s">
        <v>153</v>
      </c>
      <c r="BL1446" s="0" t="s">
        <v>153</v>
      </c>
      <c r="BP1446" s="0" t="s">
        <v>153</v>
      </c>
      <c r="BR1446" s="0" t="s">
        <v>153</v>
      </c>
      <c r="BS1446" s="0" t="s">
        <v>153</v>
      </c>
      <c r="BY1446" s="0" t="s">
        <v>238</v>
      </c>
      <c r="CA1446" s="0" t="s">
        <v>153</v>
      </c>
      <c r="CG1446" s="0" t="s">
        <v>153</v>
      </c>
      <c r="CK1446" s="0" t="s">
        <v>153</v>
      </c>
      <c r="CO1446" s="0" t="s">
        <v>238</v>
      </c>
      <c r="CP1446" s="0" t="s">
        <v>153</v>
      </c>
      <c r="CZ1446" s="0" t="s">
        <v>238</v>
      </c>
      <c r="DC1446" s="0" t="s">
        <v>153</v>
      </c>
      <c r="DI1446" s="0" t="s">
        <v>153</v>
      </c>
      <c r="DL1446" s="0" t="s">
        <v>153</v>
      </c>
      <c r="DN1446" s="0" t="s">
        <v>153</v>
      </c>
    </row>
    <row r="1447" customFormat="false" ht="13.8" hidden="false" customHeight="false" outlineLevel="0" collapsed="false">
      <c r="A1447" s="0" t="s">
        <v>6634</v>
      </c>
      <c r="B1447" s="0" t="n">
        <v>78</v>
      </c>
      <c r="C1447" s="0" t="n">
        <v>464817</v>
      </c>
      <c r="D1447" s="0" t="s">
        <v>6635</v>
      </c>
      <c r="E1447" s="0" t="s">
        <v>6636</v>
      </c>
      <c r="F1447" s="0" t="str">
        <f aca="false">CONCATENATE(D1447," ",LEFT(H1447,4),"T=",AU1447,"D=",AV1447,"R=",AW1447,"M=",AX1447,"L=",AY1447,"B=",AZ1447)</f>
        <v>RISING T=D=WARREN-WARD 5R=11M=3L=0B=8</v>
      </c>
      <c r="G1447" s="0" t="s">
        <v>342</v>
      </c>
      <c r="I1447" s="0" t="s">
        <v>6637</v>
      </c>
      <c r="J1447" s="0" t="s">
        <v>1850</v>
      </c>
      <c r="K1447" s="0" t="s">
        <v>143</v>
      </c>
      <c r="L1447" s="0" t="s">
        <v>162</v>
      </c>
      <c r="M1447" s="0" t="str">
        <f aca="false">RIGHT(N1447,LEN(N1447)-FIND(" ",N1447))</f>
        <v>MEADOWBROOK AVE SE</v>
      </c>
      <c r="N1447" s="0" t="s">
        <v>6638</v>
      </c>
      <c r="P1447" s="0" t="s">
        <v>145</v>
      </c>
      <c r="Q1447" s="0" t="s">
        <v>146</v>
      </c>
      <c r="R1447" s="0" t="n">
        <v>44484</v>
      </c>
      <c r="AD1447" s="0" t="s">
        <v>147</v>
      </c>
      <c r="AE1447" s="0" t="s">
        <v>148</v>
      </c>
      <c r="AF1447" s="0" t="s">
        <v>149</v>
      </c>
      <c r="AH1447" s="0" t="n">
        <v>14</v>
      </c>
      <c r="AI1447" s="0" t="n">
        <v>11</v>
      </c>
      <c r="AN1447" s="0" t="s">
        <v>145</v>
      </c>
      <c r="AO1447" s="0" t="s">
        <v>5514</v>
      </c>
      <c r="AP1447" s="0" t="s">
        <v>5515</v>
      </c>
      <c r="AQ1447" s="0" t="n">
        <v>9</v>
      </c>
      <c r="AR1447" s="0" t="n">
        <v>64</v>
      </c>
      <c r="AS1447" s="0" t="n">
        <v>32</v>
      </c>
      <c r="AV1447" s="0" t="s">
        <v>152</v>
      </c>
      <c r="AW1447" s="0" t="n">
        <f aca="false">COUNTA($BA1447:$EG1447)</f>
        <v>11</v>
      </c>
      <c r="AX1447" s="0" t="n">
        <f aca="false">COUNTIF($BC1447:$EG1447,"D")</f>
        <v>3</v>
      </c>
      <c r="AY1447" s="0" t="n">
        <f aca="false">COUNTIF($BC1447:$EG1447,"R")</f>
        <v>0</v>
      </c>
      <c r="AZ1447" s="2" t="n">
        <f aca="false">IF(DH1447&lt;&gt;"",1,0)+IF(DI1447&lt;&gt;"",1,0)+IF(DK1447&lt;&gt;"",1,0)+IF(DM1447&lt;&gt;"",1,0)+IF(DN1447&lt;&gt;"",1,0)+IF(DO1447&lt;&gt;"",1,0)+IF(DQ1447&lt;&gt;"",1,0)+IF(DR1447&lt;&gt;"",1,0)+IF(DT1447&lt;&gt;"",1,0)+IF(DU1447&lt;&gt;"",1,0)+IF(DV1447&lt;&gt;"",1,0)+IF(DW1447&lt;&gt;"",1,0)+IF(DX1447&lt;&gt;"",1,0)+IF(DZ1447&lt;&gt;"",1,0)+IF(EA1447&lt;&gt;"",1,0)+IF(EB1447&lt;&gt;"",1,0)+IF(EE1447&lt;&gt;"",1,0)</f>
        <v>8</v>
      </c>
      <c r="BA1447" s="2" t="n">
        <f aca="false">COUNTIF($DV1447:$EG1447, "&lt;&gt;")</f>
        <v>4</v>
      </c>
      <c r="BB1447" s="0" t="n">
        <f aca="false">AY1447*AX1447</f>
        <v>0</v>
      </c>
      <c r="DI1447" s="0" t="s">
        <v>153</v>
      </c>
      <c r="DM1447" s="0" t="s">
        <v>162</v>
      </c>
      <c r="DN1447" s="0" t="s">
        <v>153</v>
      </c>
      <c r="DT1447" s="0" t="s">
        <v>162</v>
      </c>
      <c r="DU1447" s="0" t="s">
        <v>153</v>
      </c>
      <c r="DW1447" s="0" t="s">
        <v>162</v>
      </c>
      <c r="DX1447" s="0" t="s">
        <v>153</v>
      </c>
      <c r="EA1447" s="0" t="s">
        <v>153</v>
      </c>
      <c r="EF1447" s="0" t="s">
        <v>153</v>
      </c>
    </row>
    <row r="1448" customFormat="false" ht="13.8" hidden="false" customHeight="false" outlineLevel="0" collapsed="false">
      <c r="A1448" s="0" t="s">
        <v>6639</v>
      </c>
      <c r="B1448" s="0" t="n">
        <v>78</v>
      </c>
      <c r="C1448" s="0" t="n">
        <v>363256</v>
      </c>
      <c r="D1448" s="0" t="s">
        <v>6635</v>
      </c>
      <c r="E1448" s="0" t="s">
        <v>862</v>
      </c>
      <c r="F1448" s="0" t="str">
        <f aca="false">CONCATENATE(D1448," ",LEFT(H1448,4),"T=",AU1448,"D=",AV1448,"R=",AW1448,"M=",AX1448,"L=",AY1448,"B=",AZ1448)</f>
        <v>RISING T=D=WARREN-WARD 5R=24M=4L=1B=7</v>
      </c>
      <c r="I1448" s="0" t="s">
        <v>6640</v>
      </c>
      <c r="J1448" s="0" t="s">
        <v>369</v>
      </c>
      <c r="K1448" s="0" t="s">
        <v>143</v>
      </c>
      <c r="L1448" s="0" t="s">
        <v>162</v>
      </c>
      <c r="M1448" s="0" t="str">
        <f aca="false">RIGHT(N1448,LEN(N1448)-FIND(" ",N1448))</f>
        <v>MEADOWBROOK AVE SE</v>
      </c>
      <c r="N1448" s="0" t="s">
        <v>6638</v>
      </c>
      <c r="P1448" s="0" t="s">
        <v>145</v>
      </c>
      <c r="Q1448" s="0" t="s">
        <v>146</v>
      </c>
      <c r="R1448" s="0" t="n">
        <v>44484</v>
      </c>
      <c r="AD1448" s="0" t="s">
        <v>147</v>
      </c>
      <c r="AE1448" s="0" t="s">
        <v>148</v>
      </c>
      <c r="AF1448" s="0" t="s">
        <v>149</v>
      </c>
      <c r="AH1448" s="0" t="n">
        <v>14</v>
      </c>
      <c r="AI1448" s="0" t="n">
        <v>11</v>
      </c>
      <c r="AN1448" s="0" t="s">
        <v>145</v>
      </c>
      <c r="AO1448" s="0" t="s">
        <v>5514</v>
      </c>
      <c r="AP1448" s="0" t="s">
        <v>5515</v>
      </c>
      <c r="AQ1448" s="0" t="n">
        <v>9</v>
      </c>
      <c r="AR1448" s="0" t="n">
        <v>64</v>
      </c>
      <c r="AS1448" s="0" t="n">
        <v>32</v>
      </c>
      <c r="AV1448" s="0" t="s">
        <v>152</v>
      </c>
      <c r="AW1448" s="0" t="n">
        <f aca="false">COUNTA($BA1448:$EG1448)</f>
        <v>24</v>
      </c>
      <c r="AX1448" s="0" t="n">
        <f aca="false">COUNTIF($BC1448:$EG1448,"D")</f>
        <v>4</v>
      </c>
      <c r="AY1448" s="0" t="n">
        <f aca="false">COUNTIF($BC1448:$EG1448,"R")</f>
        <v>1</v>
      </c>
      <c r="AZ1448" s="2" t="n">
        <f aca="false">IF(DH1448&lt;&gt;"",1,0)+IF(DI1448&lt;&gt;"",1,0)+IF(DK1448&lt;&gt;"",1,0)+IF(DM1448&lt;&gt;"",1,0)+IF(DN1448&lt;&gt;"",1,0)+IF(DO1448&lt;&gt;"",1,0)+IF(DQ1448&lt;&gt;"",1,0)+IF(DR1448&lt;&gt;"",1,0)+IF(DT1448&lt;&gt;"",1,0)+IF(DU1448&lt;&gt;"",1,0)+IF(DV1448&lt;&gt;"",1,0)+IF(DW1448&lt;&gt;"",1,0)+IF(DX1448&lt;&gt;"",1,0)+IF(DZ1448&lt;&gt;"",1,0)+IF(EA1448&lt;&gt;"",1,0)+IF(EB1448&lt;&gt;"",1,0)+IF(EE1448&lt;&gt;"",1,0)</f>
        <v>7</v>
      </c>
      <c r="BA1448" s="2" t="n">
        <f aca="false">COUNTIF($DV1448:$EG1448, "&lt;&gt;")</f>
        <v>4</v>
      </c>
      <c r="BB1448" s="0" t="n">
        <f aca="false">AY1448*AX1448</f>
        <v>4</v>
      </c>
      <c r="BC1448" s="0" t="s">
        <v>153</v>
      </c>
      <c r="BD1448" s="0" t="s">
        <v>153</v>
      </c>
      <c r="BJ1448" s="0" t="s">
        <v>153</v>
      </c>
      <c r="BL1448" s="0" t="s">
        <v>153</v>
      </c>
      <c r="BP1448" s="0" t="s">
        <v>153</v>
      </c>
      <c r="BR1448" s="0" t="s">
        <v>153</v>
      </c>
      <c r="CA1448" s="0" t="s">
        <v>153</v>
      </c>
      <c r="CN1448" s="0" t="s">
        <v>153</v>
      </c>
      <c r="CO1448" s="0" t="s">
        <v>238</v>
      </c>
      <c r="CP1448" s="0" t="s">
        <v>153</v>
      </c>
      <c r="CV1448" s="0" t="s">
        <v>153</v>
      </c>
      <c r="CY1448" s="0" t="s">
        <v>153</v>
      </c>
      <c r="DC1448" s="0" t="s">
        <v>153</v>
      </c>
      <c r="DI1448" s="0" t="s">
        <v>153</v>
      </c>
      <c r="DM1448" s="0" t="s">
        <v>162</v>
      </c>
      <c r="DN1448" s="0" t="s">
        <v>153</v>
      </c>
      <c r="DT1448" s="0" t="s">
        <v>162</v>
      </c>
      <c r="DU1448" s="0" t="s">
        <v>153</v>
      </c>
      <c r="DW1448" s="0" t="s">
        <v>162</v>
      </c>
      <c r="EA1448" s="0" t="s">
        <v>153</v>
      </c>
      <c r="ED1448" s="0" t="s">
        <v>162</v>
      </c>
      <c r="EF1448" s="0" t="s">
        <v>153</v>
      </c>
    </row>
    <row r="1449" customFormat="false" ht="13.8" hidden="false" customHeight="false" outlineLevel="0" collapsed="false">
      <c r="A1449" s="0" t="s">
        <v>6641</v>
      </c>
      <c r="B1449" s="0" t="n">
        <v>78</v>
      </c>
      <c r="C1449" s="0" t="n">
        <v>438133</v>
      </c>
      <c r="D1449" s="0" t="s">
        <v>3491</v>
      </c>
      <c r="E1449" s="0" t="s">
        <v>422</v>
      </c>
      <c r="F1449" s="0" t="str">
        <f aca="false">CONCATENATE(D1449," ",LEFT(H1449,4),"T=",AU1449,"D=",AV1449,"R=",AW1449,"M=",AX1449,"L=",AY1449,"B=",AZ1449)</f>
        <v>HOLBROOK T=D=WARREN-WARD 5R=20M=2L=0B=5</v>
      </c>
      <c r="G1449" s="0" t="s">
        <v>227</v>
      </c>
      <c r="I1449" s="0" t="s">
        <v>5153</v>
      </c>
      <c r="J1449" s="0" t="s">
        <v>6642</v>
      </c>
      <c r="K1449" s="0" t="s">
        <v>143</v>
      </c>
      <c r="L1449" s="0" t="s">
        <v>162</v>
      </c>
      <c r="M1449" s="0" t="str">
        <f aca="false">RIGHT(N1449,LEN(N1449)-FIND(" ",N1449))</f>
        <v>MEADOWBROOK AVE SE</v>
      </c>
      <c r="N1449" s="0" t="s">
        <v>6643</v>
      </c>
      <c r="P1449" s="0" t="s">
        <v>145</v>
      </c>
      <c r="Q1449" s="0" t="s">
        <v>146</v>
      </c>
      <c r="R1449" s="0" t="n">
        <v>44484</v>
      </c>
      <c r="AD1449" s="0" t="s">
        <v>147</v>
      </c>
      <c r="AE1449" s="0" t="s">
        <v>148</v>
      </c>
      <c r="AF1449" s="0" t="s">
        <v>149</v>
      </c>
      <c r="AH1449" s="0" t="n">
        <v>14</v>
      </c>
      <c r="AI1449" s="0" t="n">
        <v>11</v>
      </c>
      <c r="AN1449" s="0" t="s">
        <v>145</v>
      </c>
      <c r="AO1449" s="0" t="s">
        <v>5514</v>
      </c>
      <c r="AP1449" s="0" t="s">
        <v>5515</v>
      </c>
      <c r="AQ1449" s="0" t="n">
        <v>9</v>
      </c>
      <c r="AR1449" s="0" t="n">
        <v>64</v>
      </c>
      <c r="AS1449" s="0" t="n">
        <v>32</v>
      </c>
      <c r="AV1449" s="0" t="s">
        <v>152</v>
      </c>
      <c r="AW1449" s="0" t="n">
        <f aca="false">COUNTA($BA1449:$EG1449)</f>
        <v>20</v>
      </c>
      <c r="AX1449" s="0" t="n">
        <f aca="false">COUNTIF($BC1449:$EG1449,"D")</f>
        <v>2</v>
      </c>
      <c r="AY1449" s="0" t="n">
        <f aca="false">COUNTIF($BC1449:$EG1449,"R")</f>
        <v>0</v>
      </c>
      <c r="AZ1449" s="2" t="n">
        <f aca="false">IF(DH1449&lt;&gt;"",1,0)+IF(DI1449&lt;&gt;"",1,0)+IF(DK1449&lt;&gt;"",1,0)+IF(DM1449&lt;&gt;"",1,0)+IF(DN1449&lt;&gt;"",1,0)+IF(DO1449&lt;&gt;"",1,0)+IF(DQ1449&lt;&gt;"",1,0)+IF(DR1449&lt;&gt;"",1,0)+IF(DT1449&lt;&gt;"",1,0)+IF(DU1449&lt;&gt;"",1,0)+IF(DV1449&lt;&gt;"",1,0)+IF(DW1449&lt;&gt;"",1,0)+IF(DX1449&lt;&gt;"",1,0)+IF(DZ1449&lt;&gt;"",1,0)+IF(EA1449&lt;&gt;"",1,0)+IF(EB1449&lt;&gt;"",1,0)+IF(EE1449&lt;&gt;"",1,0)</f>
        <v>5</v>
      </c>
      <c r="BA1449" s="2" t="n">
        <f aca="false">COUNTIF($DV1449:$EG1449, "&lt;&gt;")</f>
        <v>4</v>
      </c>
      <c r="BB1449" s="0" t="n">
        <f aca="false">AY1449*AX1449</f>
        <v>0</v>
      </c>
      <c r="BH1449" s="0" t="s">
        <v>153</v>
      </c>
      <c r="BI1449" s="0" t="s">
        <v>153</v>
      </c>
      <c r="BJ1449" s="0" t="s">
        <v>153</v>
      </c>
      <c r="BK1449" s="0" t="s">
        <v>153</v>
      </c>
      <c r="BL1449" s="0" t="s">
        <v>153</v>
      </c>
      <c r="BP1449" s="0" t="s">
        <v>153</v>
      </c>
      <c r="BS1449" s="0" t="s">
        <v>153</v>
      </c>
      <c r="BV1449" s="0" t="s">
        <v>153</v>
      </c>
      <c r="CA1449" s="0" t="s">
        <v>153</v>
      </c>
      <c r="CN1449" s="0" t="s">
        <v>153</v>
      </c>
      <c r="CP1449" s="0" t="s">
        <v>153</v>
      </c>
      <c r="DM1449" s="0" t="s">
        <v>162</v>
      </c>
      <c r="DN1449" s="0" t="s">
        <v>153</v>
      </c>
      <c r="DU1449" s="0" t="s">
        <v>153</v>
      </c>
      <c r="DX1449" s="0" t="s">
        <v>153</v>
      </c>
      <c r="EA1449" s="0" t="s">
        <v>153</v>
      </c>
      <c r="ED1449" s="0" t="s">
        <v>162</v>
      </c>
      <c r="EF1449" s="0" t="s">
        <v>153</v>
      </c>
    </row>
    <row r="1450" customFormat="false" ht="13.8" hidden="false" customHeight="false" outlineLevel="0" collapsed="false">
      <c r="A1450" s="0" t="s">
        <v>6644</v>
      </c>
      <c r="B1450" s="0" t="n">
        <v>78</v>
      </c>
      <c r="C1450" s="0" t="n">
        <v>432194</v>
      </c>
      <c r="D1450" s="0" t="s">
        <v>3569</v>
      </c>
      <c r="E1450" s="0" t="s">
        <v>357</v>
      </c>
      <c r="F1450" s="0" t="str">
        <f aca="false">CONCATENATE(D1450," ",LEFT(H1450,4),"T=",AU1450,"D=",AV1450,"R=",AW1450,"M=",AX1450,"L=",AY1450,"B=",AZ1450)</f>
        <v>DAVENPORT T=D=WARREN-WARD 5R=31M=0L=2B=6</v>
      </c>
      <c r="G1450" s="0" t="s">
        <v>808</v>
      </c>
      <c r="I1450" s="0" t="s">
        <v>6645</v>
      </c>
      <c r="J1450" s="0" t="s">
        <v>6646</v>
      </c>
      <c r="K1450" s="0" t="s">
        <v>143</v>
      </c>
      <c r="L1450" s="0" t="s">
        <v>238</v>
      </c>
      <c r="M1450" s="0" t="str">
        <f aca="false">RIGHT(N1450,LEN(N1450)-FIND(" ",N1450))</f>
        <v>MEADOWBROOK AVE SE</v>
      </c>
      <c r="N1450" s="0" t="s">
        <v>6643</v>
      </c>
      <c r="P1450" s="0" t="s">
        <v>145</v>
      </c>
      <c r="Q1450" s="0" t="s">
        <v>146</v>
      </c>
      <c r="R1450" s="0" t="n">
        <v>44484</v>
      </c>
      <c r="AD1450" s="0" t="s">
        <v>147</v>
      </c>
      <c r="AE1450" s="0" t="s">
        <v>148</v>
      </c>
      <c r="AF1450" s="0" t="s">
        <v>149</v>
      </c>
      <c r="AH1450" s="0" t="n">
        <v>14</v>
      </c>
      <c r="AI1450" s="0" t="n">
        <v>11</v>
      </c>
      <c r="AN1450" s="0" t="s">
        <v>145</v>
      </c>
      <c r="AO1450" s="0" t="s">
        <v>5514</v>
      </c>
      <c r="AP1450" s="0" t="s">
        <v>5515</v>
      </c>
      <c r="AQ1450" s="0" t="n">
        <v>9</v>
      </c>
      <c r="AR1450" s="0" t="n">
        <v>64</v>
      </c>
      <c r="AS1450" s="0" t="n">
        <v>32</v>
      </c>
      <c r="AV1450" s="0" t="s">
        <v>152</v>
      </c>
      <c r="AW1450" s="0" t="n">
        <f aca="false">COUNTA($BA1450:$EG1450)</f>
        <v>31</v>
      </c>
      <c r="AX1450" s="0" t="n">
        <f aca="false">COUNTIF($BC1450:$EG1450,"D")</f>
        <v>0</v>
      </c>
      <c r="AY1450" s="0" t="n">
        <f aca="false">COUNTIF($BC1450:$EG1450,"R")</f>
        <v>2</v>
      </c>
      <c r="AZ1450" s="2" t="n">
        <f aca="false">IF(DH1450&lt;&gt;"",1,0)+IF(DI1450&lt;&gt;"",1,0)+IF(DK1450&lt;&gt;"",1,0)+IF(DM1450&lt;&gt;"",1,0)+IF(DN1450&lt;&gt;"",1,0)+IF(DO1450&lt;&gt;"",1,0)+IF(DQ1450&lt;&gt;"",1,0)+IF(DR1450&lt;&gt;"",1,0)+IF(DT1450&lt;&gt;"",1,0)+IF(DU1450&lt;&gt;"",1,0)+IF(DV1450&lt;&gt;"",1,0)+IF(DW1450&lt;&gt;"",1,0)+IF(DX1450&lt;&gt;"",1,0)+IF(DZ1450&lt;&gt;"",1,0)+IF(EA1450&lt;&gt;"",1,0)+IF(EB1450&lt;&gt;"",1,0)+IF(EE1450&lt;&gt;"",1,0)</f>
        <v>6</v>
      </c>
      <c r="BA1450" s="2" t="n">
        <f aca="false">COUNTIF($DV1450:$EG1450, "&lt;&gt;")</f>
        <v>4</v>
      </c>
      <c r="BB1450" s="0" t="n">
        <f aca="false">AY1450*AX1450</f>
        <v>0</v>
      </c>
      <c r="BD1450" s="0" t="s">
        <v>153</v>
      </c>
      <c r="BE1450" s="0" t="s">
        <v>153</v>
      </c>
      <c r="BF1450" s="0" t="s">
        <v>153</v>
      </c>
      <c r="BH1450" s="0" t="s">
        <v>153</v>
      </c>
      <c r="BI1450" s="0" t="s">
        <v>153</v>
      </c>
      <c r="BJ1450" s="0" t="s">
        <v>153</v>
      </c>
      <c r="BL1450" s="0" t="s">
        <v>153</v>
      </c>
      <c r="BP1450" s="0" t="s">
        <v>153</v>
      </c>
      <c r="BS1450" s="0" t="s">
        <v>153</v>
      </c>
      <c r="BV1450" s="0" t="s">
        <v>153</v>
      </c>
      <c r="CA1450" s="0" t="s">
        <v>153</v>
      </c>
      <c r="CG1450" s="0" t="s">
        <v>153</v>
      </c>
      <c r="CK1450" s="0" t="s">
        <v>153</v>
      </c>
      <c r="CN1450" s="0" t="s">
        <v>153</v>
      </c>
      <c r="CP1450" s="0" t="s">
        <v>153</v>
      </c>
      <c r="CV1450" s="0" t="s">
        <v>153</v>
      </c>
      <c r="CY1450" s="0" t="s">
        <v>153</v>
      </c>
      <c r="CZ1450" s="0" t="s">
        <v>238</v>
      </c>
      <c r="DC1450" s="0" t="s">
        <v>153</v>
      </c>
      <c r="DF1450" s="0" t="s">
        <v>153</v>
      </c>
      <c r="DI1450" s="0" t="s">
        <v>153</v>
      </c>
      <c r="DL1450" s="0" t="s">
        <v>153</v>
      </c>
      <c r="DN1450" s="0" t="s">
        <v>153</v>
      </c>
      <c r="DR1450" s="0" t="s">
        <v>153</v>
      </c>
      <c r="DU1450" s="0" t="s">
        <v>153</v>
      </c>
      <c r="DX1450" s="0" t="s">
        <v>153</v>
      </c>
      <c r="EA1450" s="0" t="s">
        <v>153</v>
      </c>
      <c r="ED1450" s="0" t="s">
        <v>238</v>
      </c>
      <c r="EF1450" s="0" t="s">
        <v>153</v>
      </c>
    </row>
    <row r="1451" customFormat="false" ht="13.8" hidden="false" customHeight="false" outlineLevel="0" collapsed="false">
      <c r="A1451" s="0" t="s">
        <v>6647</v>
      </c>
      <c r="B1451" s="0" t="n">
        <v>78</v>
      </c>
      <c r="C1451" s="0" t="n">
        <v>16656</v>
      </c>
      <c r="D1451" s="0" t="s">
        <v>6648</v>
      </c>
      <c r="E1451" s="0" t="s">
        <v>3741</v>
      </c>
      <c r="F1451" s="0" t="str">
        <f aca="false">CONCATENATE(D1451," ",LEFT(H1451,4),"T=",AU1451,"D=",AV1451,"R=",AW1451,"M=",AX1451,"L=",AY1451,"B=",AZ1451)</f>
        <v>MARKER T=D=WARREN-WARD 5R=25M=4L=1B=3</v>
      </c>
      <c r="G1451" s="0" t="s">
        <v>320</v>
      </c>
      <c r="I1451" s="0" t="s">
        <v>6649</v>
      </c>
      <c r="J1451" s="0" t="s">
        <v>6650</v>
      </c>
      <c r="K1451" s="0" t="s">
        <v>143</v>
      </c>
      <c r="L1451" s="0" t="s">
        <v>238</v>
      </c>
      <c r="M1451" s="0" t="str">
        <f aca="false">RIGHT(N1451,LEN(N1451)-FIND(" ",N1451))</f>
        <v>MEADOWBROOK AVE SE</v>
      </c>
      <c r="N1451" s="0" t="s">
        <v>6651</v>
      </c>
      <c r="P1451" s="0" t="s">
        <v>145</v>
      </c>
      <c r="Q1451" s="0" t="s">
        <v>146</v>
      </c>
      <c r="R1451" s="0" t="n">
        <v>44484</v>
      </c>
      <c r="AD1451" s="0" t="s">
        <v>147</v>
      </c>
      <c r="AE1451" s="0" t="s">
        <v>148</v>
      </c>
      <c r="AF1451" s="0" t="s">
        <v>149</v>
      </c>
      <c r="AH1451" s="0" t="n">
        <v>14</v>
      </c>
      <c r="AI1451" s="0" t="n">
        <v>11</v>
      </c>
      <c r="AN1451" s="0" t="s">
        <v>145</v>
      </c>
      <c r="AO1451" s="0" t="s">
        <v>5514</v>
      </c>
      <c r="AP1451" s="0" t="s">
        <v>5515</v>
      </c>
      <c r="AQ1451" s="0" t="n">
        <v>9</v>
      </c>
      <c r="AR1451" s="0" t="n">
        <v>64</v>
      </c>
      <c r="AS1451" s="0" t="n">
        <v>32</v>
      </c>
      <c r="AV1451" s="0" t="s">
        <v>152</v>
      </c>
      <c r="AW1451" s="0" t="n">
        <f aca="false">COUNTA($BA1451:$EG1451)</f>
        <v>25</v>
      </c>
      <c r="AX1451" s="0" t="n">
        <f aca="false">COUNTIF($BC1451:$EG1451,"D")</f>
        <v>4</v>
      </c>
      <c r="AY1451" s="0" t="n">
        <f aca="false">COUNTIF($BC1451:$EG1451,"R")</f>
        <v>1</v>
      </c>
      <c r="AZ1451" s="2" t="n">
        <f aca="false">IF(DH1451&lt;&gt;"",1,0)+IF(DI1451&lt;&gt;"",1,0)+IF(DK1451&lt;&gt;"",1,0)+IF(DM1451&lt;&gt;"",1,0)+IF(DN1451&lt;&gt;"",1,0)+IF(DO1451&lt;&gt;"",1,0)+IF(DQ1451&lt;&gt;"",1,0)+IF(DR1451&lt;&gt;"",1,0)+IF(DT1451&lt;&gt;"",1,0)+IF(DU1451&lt;&gt;"",1,0)+IF(DV1451&lt;&gt;"",1,0)+IF(DW1451&lt;&gt;"",1,0)+IF(DX1451&lt;&gt;"",1,0)+IF(DZ1451&lt;&gt;"",1,0)+IF(EA1451&lt;&gt;"",1,0)+IF(EB1451&lt;&gt;"",1,0)+IF(EE1451&lt;&gt;"",1,0)</f>
        <v>3</v>
      </c>
      <c r="BA1451" s="2" t="n">
        <f aca="false">COUNTIF($DV1451:$EG1451, "&lt;&gt;")</f>
        <v>1</v>
      </c>
      <c r="BB1451" s="0" t="n">
        <f aca="false">AY1451*AX1451</f>
        <v>4</v>
      </c>
      <c r="BD1451" s="0" t="s">
        <v>153</v>
      </c>
      <c r="BH1451" s="0" t="s">
        <v>153</v>
      </c>
      <c r="BI1451" s="0" t="s">
        <v>153</v>
      </c>
      <c r="BL1451" s="0" t="s">
        <v>153</v>
      </c>
      <c r="BR1451" s="0" t="s">
        <v>153</v>
      </c>
      <c r="BS1451" s="0" t="s">
        <v>153</v>
      </c>
      <c r="BV1451" s="0" t="s">
        <v>153</v>
      </c>
      <c r="BY1451" s="0" t="s">
        <v>162</v>
      </c>
      <c r="CA1451" s="0" t="s">
        <v>153</v>
      </c>
      <c r="CG1451" s="0" t="s">
        <v>153</v>
      </c>
      <c r="CK1451" s="0" t="s">
        <v>153</v>
      </c>
      <c r="CP1451" s="0" t="s">
        <v>153</v>
      </c>
      <c r="CV1451" s="0" t="s">
        <v>153</v>
      </c>
      <c r="CZ1451" s="0" t="s">
        <v>162</v>
      </c>
      <c r="DC1451" s="0" t="s">
        <v>153</v>
      </c>
      <c r="DD1451" s="0" t="s">
        <v>162</v>
      </c>
      <c r="DG1451" s="0" t="s">
        <v>162</v>
      </c>
      <c r="DI1451" s="0" t="s">
        <v>153</v>
      </c>
      <c r="DL1451" s="0" t="s">
        <v>153</v>
      </c>
      <c r="DN1451" s="0" t="s">
        <v>153</v>
      </c>
      <c r="DS1451" s="0" t="s">
        <v>238</v>
      </c>
      <c r="DU1451" s="0" t="s">
        <v>153</v>
      </c>
      <c r="EF1451" s="0" t="s">
        <v>153</v>
      </c>
    </row>
    <row r="1452" customFormat="false" ht="13.8" hidden="false" customHeight="false" outlineLevel="0" collapsed="false">
      <c r="A1452" s="0" t="s">
        <v>6652</v>
      </c>
      <c r="B1452" s="0" t="n">
        <v>78</v>
      </c>
      <c r="C1452" s="0" t="n">
        <v>414077</v>
      </c>
      <c r="D1452" s="0" t="s">
        <v>6648</v>
      </c>
      <c r="E1452" s="0" t="s">
        <v>6653</v>
      </c>
      <c r="F1452" s="0" t="str">
        <f aca="false">CONCATENATE(D1452," ",LEFT(H1452,4),"T=",AU1452,"D=",AV1452,"R=",AW1452,"M=",AX1452,"L=",AY1452,"B=",AZ1452)</f>
        <v>MARKER IIT=D=WARREN-WARD 5R=17M=2L=0B=2</v>
      </c>
      <c r="G1452" s="0" t="s">
        <v>1507</v>
      </c>
      <c r="H1452" s="0" t="s">
        <v>622</v>
      </c>
      <c r="I1452" s="0" t="s">
        <v>6654</v>
      </c>
      <c r="J1452" s="0" t="s">
        <v>6655</v>
      </c>
      <c r="K1452" s="0" t="s">
        <v>143</v>
      </c>
      <c r="M1452" s="0" t="str">
        <f aca="false">RIGHT(N1452,LEN(N1452)-FIND(" ",N1452))</f>
        <v>MEADOWBROOK AVE SE</v>
      </c>
      <c r="N1452" s="0" t="s">
        <v>6651</v>
      </c>
      <c r="P1452" s="0" t="s">
        <v>145</v>
      </c>
      <c r="Q1452" s="0" t="s">
        <v>146</v>
      </c>
      <c r="R1452" s="0" t="n">
        <v>44484</v>
      </c>
      <c r="AD1452" s="0" t="s">
        <v>147</v>
      </c>
      <c r="AE1452" s="0" t="s">
        <v>148</v>
      </c>
      <c r="AF1452" s="0" t="s">
        <v>149</v>
      </c>
      <c r="AH1452" s="0" t="n">
        <v>14</v>
      </c>
      <c r="AI1452" s="0" t="n">
        <v>11</v>
      </c>
      <c r="AN1452" s="0" t="s">
        <v>145</v>
      </c>
      <c r="AO1452" s="0" t="s">
        <v>5514</v>
      </c>
      <c r="AP1452" s="0" t="s">
        <v>5515</v>
      </c>
      <c r="AQ1452" s="0" t="n">
        <v>9</v>
      </c>
      <c r="AR1452" s="0" t="n">
        <v>64</v>
      </c>
      <c r="AS1452" s="0" t="n">
        <v>32</v>
      </c>
      <c r="AV1452" s="0" t="s">
        <v>152</v>
      </c>
      <c r="AW1452" s="0" t="n">
        <f aca="false">COUNTA($BA1452:$EG1452)</f>
        <v>17</v>
      </c>
      <c r="AX1452" s="0" t="n">
        <f aca="false">COUNTIF($BC1452:$EG1452,"D")</f>
        <v>2</v>
      </c>
      <c r="AY1452" s="0" t="n">
        <f aca="false">COUNTIF($BC1452:$EG1452,"R")</f>
        <v>0</v>
      </c>
      <c r="AZ1452" s="2" t="n">
        <f aca="false">IF(DH1452&lt;&gt;"",1,0)+IF(DI1452&lt;&gt;"",1,0)+IF(DK1452&lt;&gt;"",1,0)+IF(DM1452&lt;&gt;"",1,0)+IF(DN1452&lt;&gt;"",1,0)+IF(DO1452&lt;&gt;"",1,0)+IF(DQ1452&lt;&gt;"",1,0)+IF(DR1452&lt;&gt;"",1,0)+IF(DT1452&lt;&gt;"",1,0)+IF(DU1452&lt;&gt;"",1,0)+IF(DV1452&lt;&gt;"",1,0)+IF(DW1452&lt;&gt;"",1,0)+IF(DX1452&lt;&gt;"",1,0)+IF(DZ1452&lt;&gt;"",1,0)+IF(EA1452&lt;&gt;"",1,0)+IF(EB1452&lt;&gt;"",1,0)+IF(EE1452&lt;&gt;"",1,0)</f>
        <v>2</v>
      </c>
      <c r="BA1452" s="2" t="n">
        <f aca="false">COUNTIF($DV1452:$EG1452, "&lt;&gt;")</f>
        <v>1</v>
      </c>
      <c r="BB1452" s="0" t="n">
        <f aca="false">AY1452*AX1452</f>
        <v>0</v>
      </c>
      <c r="BH1452" s="0" t="s">
        <v>153</v>
      </c>
      <c r="BI1452" s="0" t="s">
        <v>153</v>
      </c>
      <c r="BL1452" s="0" t="s">
        <v>153</v>
      </c>
      <c r="BS1452" s="0" t="s">
        <v>153</v>
      </c>
      <c r="BV1452" s="0" t="s">
        <v>153</v>
      </c>
      <c r="BY1452" s="0" t="s">
        <v>162</v>
      </c>
      <c r="CA1452" s="0" t="s">
        <v>153</v>
      </c>
      <c r="CP1452" s="0" t="s">
        <v>153</v>
      </c>
      <c r="CV1452" s="0" t="s">
        <v>153</v>
      </c>
      <c r="CZ1452" s="0" t="s">
        <v>162</v>
      </c>
      <c r="DC1452" s="0" t="s">
        <v>153</v>
      </c>
      <c r="DL1452" s="0" t="s">
        <v>153</v>
      </c>
      <c r="DN1452" s="0" t="s">
        <v>153</v>
      </c>
      <c r="DU1452" s="0" t="s">
        <v>153</v>
      </c>
      <c r="EF1452" s="0" t="s">
        <v>153</v>
      </c>
    </row>
    <row r="1453" customFormat="false" ht="13.8" hidden="false" customHeight="false" outlineLevel="0" collapsed="false">
      <c r="A1453" s="0" t="s">
        <v>6656</v>
      </c>
      <c r="B1453" s="0" t="n">
        <v>78</v>
      </c>
      <c r="C1453" s="0" t="n">
        <v>436516</v>
      </c>
      <c r="D1453" s="0" t="s">
        <v>6657</v>
      </c>
      <c r="E1453" s="0" t="s">
        <v>1858</v>
      </c>
      <c r="F1453" s="0" t="str">
        <f aca="false">CONCATENATE(D1453," ",LEFT(H1453,4),"T=",AU1453,"D=",AV1453,"R=",AW1453,"M=",AX1453,"L=",AY1453,"B=",AZ1453)</f>
        <v>HENDRICKSON T=D=WARREN-WARD 5R=25M=4L=0B=3</v>
      </c>
      <c r="G1453" s="0" t="s">
        <v>310</v>
      </c>
      <c r="I1453" s="0" t="s">
        <v>6658</v>
      </c>
      <c r="J1453" s="0" t="s">
        <v>6659</v>
      </c>
      <c r="K1453" s="0" t="s">
        <v>143</v>
      </c>
      <c r="L1453" s="0" t="s">
        <v>162</v>
      </c>
      <c r="M1453" s="0" t="str">
        <f aca="false">RIGHT(N1453,LEN(N1453)-FIND(" ",N1453))</f>
        <v>MEADOWBROOK AVE SE</v>
      </c>
      <c r="N1453" s="0" t="s">
        <v>6660</v>
      </c>
      <c r="P1453" s="0" t="s">
        <v>145</v>
      </c>
      <c r="Q1453" s="0" t="s">
        <v>146</v>
      </c>
      <c r="R1453" s="0" t="n">
        <v>44484</v>
      </c>
      <c r="AD1453" s="0" t="s">
        <v>147</v>
      </c>
      <c r="AE1453" s="0" t="s">
        <v>148</v>
      </c>
      <c r="AF1453" s="0" t="s">
        <v>149</v>
      </c>
      <c r="AH1453" s="0" t="n">
        <v>14</v>
      </c>
      <c r="AI1453" s="0" t="n">
        <v>11</v>
      </c>
      <c r="AN1453" s="0" t="s">
        <v>145</v>
      </c>
      <c r="AO1453" s="0" t="s">
        <v>5514</v>
      </c>
      <c r="AP1453" s="0" t="s">
        <v>5515</v>
      </c>
      <c r="AQ1453" s="0" t="n">
        <v>9</v>
      </c>
      <c r="AR1453" s="0" t="n">
        <v>64</v>
      </c>
      <c r="AS1453" s="0" t="n">
        <v>32</v>
      </c>
      <c r="AV1453" s="0" t="s">
        <v>152</v>
      </c>
      <c r="AW1453" s="0" t="n">
        <f aca="false">COUNTA($BA1453:$EG1453)</f>
        <v>25</v>
      </c>
      <c r="AX1453" s="0" t="n">
        <f aca="false">COUNTIF($BC1453:$EG1453,"D")</f>
        <v>4</v>
      </c>
      <c r="AY1453" s="0" t="n">
        <f aca="false">COUNTIF($BC1453:$EG1453,"R")</f>
        <v>0</v>
      </c>
      <c r="AZ1453" s="2" t="n">
        <f aca="false">IF(DH1453&lt;&gt;"",1,0)+IF(DI1453&lt;&gt;"",1,0)+IF(DK1453&lt;&gt;"",1,0)+IF(DM1453&lt;&gt;"",1,0)+IF(DN1453&lt;&gt;"",1,0)+IF(DO1453&lt;&gt;"",1,0)+IF(DQ1453&lt;&gt;"",1,0)+IF(DR1453&lt;&gt;"",1,0)+IF(DT1453&lt;&gt;"",1,0)+IF(DU1453&lt;&gt;"",1,0)+IF(DV1453&lt;&gt;"",1,0)+IF(DW1453&lt;&gt;"",1,0)+IF(DX1453&lt;&gt;"",1,0)+IF(DZ1453&lt;&gt;"",1,0)+IF(EA1453&lt;&gt;"",1,0)+IF(EB1453&lt;&gt;"",1,0)+IF(EE1453&lt;&gt;"",1,0)</f>
        <v>3</v>
      </c>
      <c r="BA1453" s="2" t="n">
        <f aca="false">COUNTIF($DV1453:$EG1453, "&lt;&gt;")</f>
        <v>3</v>
      </c>
      <c r="BB1453" s="0" t="n">
        <f aca="false">AY1453*AX1453</f>
        <v>0</v>
      </c>
      <c r="BD1453" s="0" t="s">
        <v>153</v>
      </c>
      <c r="BI1453" s="0" t="s">
        <v>153</v>
      </c>
      <c r="BK1453" s="0" t="s">
        <v>153</v>
      </c>
      <c r="BL1453" s="0" t="s">
        <v>153</v>
      </c>
      <c r="BR1453" s="0" t="s">
        <v>153</v>
      </c>
      <c r="BS1453" s="0" t="s">
        <v>153</v>
      </c>
      <c r="BV1453" s="0" t="s">
        <v>153</v>
      </c>
      <c r="BY1453" s="0" t="s">
        <v>162</v>
      </c>
      <c r="CA1453" s="0" t="s">
        <v>153</v>
      </c>
      <c r="CG1453" s="0" t="s">
        <v>153</v>
      </c>
      <c r="CN1453" s="0" t="s">
        <v>153</v>
      </c>
      <c r="CP1453" s="0" t="s">
        <v>153</v>
      </c>
      <c r="CU1453" s="0" t="s">
        <v>162</v>
      </c>
      <c r="CV1453" s="0" t="s">
        <v>153</v>
      </c>
      <c r="CY1453" s="0" t="s">
        <v>153</v>
      </c>
      <c r="CZ1453" s="0" t="s">
        <v>162</v>
      </c>
      <c r="DC1453" s="0" t="s">
        <v>153</v>
      </c>
      <c r="DL1453" s="0" t="s">
        <v>153</v>
      </c>
      <c r="DN1453" s="0" t="s">
        <v>153</v>
      </c>
      <c r="DU1453" s="0" t="s">
        <v>153</v>
      </c>
      <c r="EA1453" s="0" t="s">
        <v>153</v>
      </c>
      <c r="ED1453" s="0" t="s">
        <v>162</v>
      </c>
      <c r="EF1453" s="0" t="s">
        <v>153</v>
      </c>
    </row>
    <row r="1454" customFormat="false" ht="13.8" hidden="false" customHeight="false" outlineLevel="0" collapsed="false">
      <c r="A1454" s="0" t="s">
        <v>6661</v>
      </c>
      <c r="B1454" s="0" t="n">
        <v>78</v>
      </c>
      <c r="C1454" s="0" t="n">
        <v>427441</v>
      </c>
      <c r="D1454" s="0" t="s">
        <v>3985</v>
      </c>
      <c r="E1454" s="0" t="s">
        <v>6662</v>
      </c>
      <c r="F1454" s="0" t="str">
        <f aca="false">CONCATENATE(D1454," ",LEFT(H1454,4),"T=",AU1454,"D=",AV1454,"R=",AW1454,"M=",AX1454,"L=",AY1454,"B=",AZ1454)</f>
        <v>BOYD T=D=WARREN-WARD 5R=5M=0L=0B=2</v>
      </c>
      <c r="G1454" s="0" t="s">
        <v>1282</v>
      </c>
      <c r="I1454" s="0" t="s">
        <v>6663</v>
      </c>
      <c r="J1454" s="0" t="s">
        <v>1343</v>
      </c>
      <c r="K1454" s="0" t="s">
        <v>143</v>
      </c>
      <c r="M1454" s="0" t="str">
        <f aca="false">RIGHT(N1454,LEN(N1454)-FIND(" ",N1454))</f>
        <v>MEADOWBROOK AVE SE</v>
      </c>
      <c r="N1454" s="0" t="s">
        <v>6664</v>
      </c>
      <c r="P1454" s="0" t="s">
        <v>145</v>
      </c>
      <c r="Q1454" s="0" t="s">
        <v>146</v>
      </c>
      <c r="R1454" s="0" t="n">
        <v>44484</v>
      </c>
      <c r="AD1454" s="0" t="s">
        <v>147</v>
      </c>
      <c r="AE1454" s="0" t="s">
        <v>148</v>
      </c>
      <c r="AF1454" s="0" t="s">
        <v>149</v>
      </c>
      <c r="AH1454" s="0" t="n">
        <v>14</v>
      </c>
      <c r="AI1454" s="0" t="n">
        <v>11</v>
      </c>
      <c r="AN1454" s="0" t="s">
        <v>145</v>
      </c>
      <c r="AO1454" s="0" t="s">
        <v>5514</v>
      </c>
      <c r="AP1454" s="0" t="s">
        <v>5515</v>
      </c>
      <c r="AQ1454" s="0" t="n">
        <v>9</v>
      </c>
      <c r="AR1454" s="0" t="n">
        <v>64</v>
      </c>
      <c r="AS1454" s="0" t="n">
        <v>32</v>
      </c>
      <c r="AV1454" s="0" t="s">
        <v>152</v>
      </c>
      <c r="AW1454" s="0" t="n">
        <f aca="false">COUNTA($BA1454:$EG1454)</f>
        <v>5</v>
      </c>
      <c r="AX1454" s="0" t="n">
        <f aca="false">COUNTIF($BC1454:$EG1454,"D")</f>
        <v>0</v>
      </c>
      <c r="AY1454" s="0" t="n">
        <f aca="false">COUNTIF($BC1454:$EG1454,"R")</f>
        <v>0</v>
      </c>
      <c r="AZ1454" s="2" t="n">
        <f aca="false">IF(DH1454&lt;&gt;"",1,0)+IF(DI1454&lt;&gt;"",1,0)+IF(DK1454&lt;&gt;"",1,0)+IF(DM1454&lt;&gt;"",1,0)+IF(DN1454&lt;&gt;"",1,0)+IF(DO1454&lt;&gt;"",1,0)+IF(DQ1454&lt;&gt;"",1,0)+IF(DR1454&lt;&gt;"",1,0)+IF(DT1454&lt;&gt;"",1,0)+IF(DU1454&lt;&gt;"",1,0)+IF(DV1454&lt;&gt;"",1,0)+IF(DW1454&lt;&gt;"",1,0)+IF(DX1454&lt;&gt;"",1,0)+IF(DZ1454&lt;&gt;"",1,0)+IF(EA1454&lt;&gt;"",1,0)+IF(EB1454&lt;&gt;"",1,0)+IF(EE1454&lt;&gt;"",1,0)</f>
        <v>2</v>
      </c>
      <c r="BA1454" s="2" t="n">
        <f aca="false">COUNTIF($DV1454:$EG1454, "&lt;&gt;")</f>
        <v>2</v>
      </c>
      <c r="BB1454" s="0" t="n">
        <f aca="false">AY1454*AX1454</f>
        <v>0</v>
      </c>
      <c r="CP1454" s="0" t="s">
        <v>153</v>
      </c>
      <c r="DX1454" s="0" t="s">
        <v>153</v>
      </c>
      <c r="EA1454" s="0" t="s">
        <v>153</v>
      </c>
    </row>
    <row r="1455" customFormat="false" ht="13.8" hidden="false" customHeight="false" outlineLevel="0" collapsed="false">
      <c r="A1455" s="0" t="s">
        <v>6665</v>
      </c>
      <c r="B1455" s="0" t="n">
        <v>78</v>
      </c>
      <c r="C1455" s="0" t="n">
        <v>417330</v>
      </c>
      <c r="D1455" s="0" t="s">
        <v>6666</v>
      </c>
      <c r="E1455" s="0" t="s">
        <v>3091</v>
      </c>
      <c r="F1455" s="0" t="str">
        <f aca="false">CONCATENATE(D1455," ",LEFT(H1455,4),"T=",AU1455,"D=",AV1455,"R=",AW1455,"M=",AX1455,"L=",AY1455,"B=",AZ1455)</f>
        <v>SEESE T=D=WARREN-WARD 5R=42M=14L=1B=9</v>
      </c>
      <c r="G1455" s="0" t="s">
        <v>212</v>
      </c>
      <c r="I1455" s="0" t="s">
        <v>6667</v>
      </c>
      <c r="J1455" s="0" t="s">
        <v>6668</v>
      </c>
      <c r="K1455" s="0" t="s">
        <v>143</v>
      </c>
      <c r="L1455" s="0" t="s">
        <v>238</v>
      </c>
      <c r="M1455" s="0" t="str">
        <f aca="false">RIGHT(N1455,LEN(N1455)-FIND(" ",N1455))</f>
        <v>MEADOWBROOK AVE SE</v>
      </c>
      <c r="N1455" s="0" t="s">
        <v>6669</v>
      </c>
      <c r="P1455" s="0" t="s">
        <v>145</v>
      </c>
      <c r="Q1455" s="0" t="s">
        <v>146</v>
      </c>
      <c r="R1455" s="0" t="n">
        <v>44484</v>
      </c>
      <c r="AD1455" s="0" t="s">
        <v>147</v>
      </c>
      <c r="AE1455" s="0" t="s">
        <v>148</v>
      </c>
      <c r="AF1455" s="0" t="s">
        <v>149</v>
      </c>
      <c r="AH1455" s="0" t="n">
        <v>14</v>
      </c>
      <c r="AI1455" s="0" t="n">
        <v>11</v>
      </c>
      <c r="AN1455" s="0" t="s">
        <v>145</v>
      </c>
      <c r="AO1455" s="0" t="s">
        <v>5514</v>
      </c>
      <c r="AP1455" s="0" t="s">
        <v>5515</v>
      </c>
      <c r="AQ1455" s="0" t="n">
        <v>9</v>
      </c>
      <c r="AR1455" s="0" t="n">
        <v>64</v>
      </c>
      <c r="AS1455" s="0" t="n">
        <v>32</v>
      </c>
      <c r="AV1455" s="0" t="s">
        <v>152</v>
      </c>
      <c r="AW1455" s="0" t="n">
        <f aca="false">COUNTA($BA1455:$EG1455)</f>
        <v>42</v>
      </c>
      <c r="AX1455" s="0" t="n">
        <f aca="false">COUNTIF($BC1455:$EG1455,"D")</f>
        <v>14</v>
      </c>
      <c r="AY1455" s="0" t="n">
        <f aca="false">COUNTIF($BC1455:$EG1455,"R")</f>
        <v>1</v>
      </c>
      <c r="AZ1455" s="2" t="n">
        <f aca="false">IF(DH1455&lt;&gt;"",1,0)+IF(DI1455&lt;&gt;"",1,0)+IF(DK1455&lt;&gt;"",1,0)+IF(DM1455&lt;&gt;"",1,0)+IF(DN1455&lt;&gt;"",1,0)+IF(DO1455&lt;&gt;"",1,0)+IF(DQ1455&lt;&gt;"",1,0)+IF(DR1455&lt;&gt;"",1,0)+IF(DT1455&lt;&gt;"",1,0)+IF(DU1455&lt;&gt;"",1,0)+IF(DV1455&lt;&gt;"",1,0)+IF(DW1455&lt;&gt;"",1,0)+IF(DX1455&lt;&gt;"",1,0)+IF(DZ1455&lt;&gt;"",1,0)+IF(EA1455&lt;&gt;"",1,0)+IF(EB1455&lt;&gt;"",1,0)+IF(EE1455&lt;&gt;"",1,0)</f>
        <v>9</v>
      </c>
      <c r="BA1455" s="2" t="n">
        <f aca="false">COUNTIF($DV1455:$EG1455, "&lt;&gt;")</f>
        <v>5</v>
      </c>
      <c r="BB1455" s="0" t="n">
        <f aca="false">AY1455*AX1455</f>
        <v>14</v>
      </c>
      <c r="BG1455" s="0" t="s">
        <v>153</v>
      </c>
      <c r="BH1455" s="0" t="s">
        <v>153</v>
      </c>
      <c r="BI1455" s="0" t="s">
        <v>153</v>
      </c>
      <c r="BJ1455" s="0" t="s">
        <v>153</v>
      </c>
      <c r="BK1455" s="0" t="s">
        <v>153</v>
      </c>
      <c r="BL1455" s="0" t="s">
        <v>153</v>
      </c>
      <c r="BR1455" s="0" t="s">
        <v>153</v>
      </c>
      <c r="BS1455" s="0" t="s">
        <v>153</v>
      </c>
      <c r="BV1455" s="0" t="s">
        <v>153</v>
      </c>
      <c r="BY1455" s="0" t="s">
        <v>162</v>
      </c>
      <c r="CA1455" s="0" t="s">
        <v>153</v>
      </c>
      <c r="CC1455" s="0" t="s">
        <v>162</v>
      </c>
      <c r="CG1455" s="0" t="s">
        <v>153</v>
      </c>
      <c r="CH1455" s="0" t="s">
        <v>162</v>
      </c>
      <c r="CK1455" s="0" t="s">
        <v>153</v>
      </c>
      <c r="CL1455" s="0" t="s">
        <v>162</v>
      </c>
      <c r="CN1455" s="0" t="s">
        <v>153</v>
      </c>
      <c r="CO1455" s="0" t="s">
        <v>162</v>
      </c>
      <c r="CP1455" s="0" t="s">
        <v>153</v>
      </c>
      <c r="CQ1455" s="0" t="s">
        <v>162</v>
      </c>
      <c r="CT1455" s="0" t="s">
        <v>153</v>
      </c>
      <c r="CU1455" s="0" t="s">
        <v>162</v>
      </c>
      <c r="CV1455" s="0" t="s">
        <v>153</v>
      </c>
      <c r="CZ1455" s="0" t="s">
        <v>162</v>
      </c>
      <c r="DC1455" s="0" t="s">
        <v>153</v>
      </c>
      <c r="DD1455" s="0" t="s">
        <v>162</v>
      </c>
      <c r="DG1455" s="0" t="s">
        <v>162</v>
      </c>
      <c r="DI1455" s="0" t="s">
        <v>153</v>
      </c>
      <c r="DL1455" s="0" t="s">
        <v>153</v>
      </c>
      <c r="DM1455" s="0" t="s">
        <v>162</v>
      </c>
      <c r="DN1455" s="0" t="s">
        <v>153</v>
      </c>
      <c r="DR1455" s="0" t="s">
        <v>153</v>
      </c>
      <c r="DS1455" s="0" t="s">
        <v>162</v>
      </c>
      <c r="DT1455" s="0" t="s">
        <v>162</v>
      </c>
      <c r="DU1455" s="0" t="s">
        <v>153</v>
      </c>
      <c r="DW1455" s="0" t="s">
        <v>162</v>
      </c>
      <c r="DX1455" s="0" t="s">
        <v>153</v>
      </c>
      <c r="EA1455" s="0" t="s">
        <v>153</v>
      </c>
      <c r="ED1455" s="0" t="s">
        <v>238</v>
      </c>
      <c r="EF1455" s="0" t="s">
        <v>153</v>
      </c>
    </row>
    <row r="1456" customFormat="false" ht="13.8" hidden="false" customHeight="false" outlineLevel="0" collapsed="false">
      <c r="A1456" s="0" t="s">
        <v>6670</v>
      </c>
      <c r="B1456" s="0" t="n">
        <v>78</v>
      </c>
      <c r="C1456" s="0" t="n">
        <v>417629</v>
      </c>
      <c r="D1456" s="0" t="s">
        <v>6671</v>
      </c>
      <c r="E1456" s="0" t="s">
        <v>6672</v>
      </c>
      <c r="F1456" s="0" t="str">
        <f aca="false">CONCATENATE(D1456," ",LEFT(H1456,4),"T=",AU1456,"D=",AV1456,"R=",AW1456,"M=",AX1456,"L=",AY1456,"B=",AZ1456)</f>
        <v>VENETTI T=D=WARREN-WARD 5R=24M=2L=1B=4</v>
      </c>
      <c r="G1456" s="0" t="s">
        <v>212</v>
      </c>
      <c r="I1456" s="0" t="s">
        <v>6673</v>
      </c>
      <c r="J1456" s="0" t="s">
        <v>788</v>
      </c>
      <c r="K1456" s="0" t="s">
        <v>143</v>
      </c>
      <c r="L1456" s="0" t="s">
        <v>162</v>
      </c>
      <c r="M1456" s="0" t="str">
        <f aca="false">RIGHT(N1456,LEN(N1456)-FIND(" ",N1456))</f>
        <v>MEADOWBROOK AVE SE</v>
      </c>
      <c r="N1456" s="0" t="s">
        <v>6674</v>
      </c>
      <c r="P1456" s="0" t="s">
        <v>145</v>
      </c>
      <c r="Q1456" s="0" t="s">
        <v>146</v>
      </c>
      <c r="R1456" s="0" t="n">
        <v>44484</v>
      </c>
      <c r="AD1456" s="0" t="s">
        <v>147</v>
      </c>
      <c r="AE1456" s="0" t="s">
        <v>148</v>
      </c>
      <c r="AF1456" s="0" t="s">
        <v>149</v>
      </c>
      <c r="AH1456" s="0" t="n">
        <v>14</v>
      </c>
      <c r="AI1456" s="0" t="n">
        <v>11</v>
      </c>
      <c r="AN1456" s="0" t="s">
        <v>145</v>
      </c>
      <c r="AO1456" s="0" t="s">
        <v>5514</v>
      </c>
      <c r="AP1456" s="0" t="s">
        <v>5515</v>
      </c>
      <c r="AQ1456" s="0" t="n">
        <v>9</v>
      </c>
      <c r="AR1456" s="0" t="n">
        <v>64</v>
      </c>
      <c r="AS1456" s="0" t="n">
        <v>32</v>
      </c>
      <c r="AV1456" s="0" t="s">
        <v>152</v>
      </c>
      <c r="AW1456" s="0" t="n">
        <f aca="false">COUNTA($BA1456:$EG1456)</f>
        <v>24</v>
      </c>
      <c r="AX1456" s="0" t="n">
        <f aca="false">COUNTIF($BC1456:$EG1456,"D")</f>
        <v>2</v>
      </c>
      <c r="AY1456" s="0" t="n">
        <f aca="false">COUNTIF($BC1456:$EG1456,"R")</f>
        <v>1</v>
      </c>
      <c r="AZ1456" s="2" t="n">
        <f aca="false">IF(DH1456&lt;&gt;"",1,0)+IF(DI1456&lt;&gt;"",1,0)+IF(DK1456&lt;&gt;"",1,0)+IF(DM1456&lt;&gt;"",1,0)+IF(DN1456&lt;&gt;"",1,0)+IF(DO1456&lt;&gt;"",1,0)+IF(DQ1456&lt;&gt;"",1,0)+IF(DR1456&lt;&gt;"",1,0)+IF(DT1456&lt;&gt;"",1,0)+IF(DU1456&lt;&gt;"",1,0)+IF(DV1456&lt;&gt;"",1,0)+IF(DW1456&lt;&gt;"",1,0)+IF(DX1456&lt;&gt;"",1,0)+IF(DZ1456&lt;&gt;"",1,0)+IF(EA1456&lt;&gt;"",1,0)+IF(EB1456&lt;&gt;"",1,0)+IF(EE1456&lt;&gt;"",1,0)</f>
        <v>4</v>
      </c>
      <c r="BA1456" s="2" t="n">
        <f aca="false">COUNTIF($DV1456:$EG1456, "&lt;&gt;")</f>
        <v>4</v>
      </c>
      <c r="BB1456" s="0" t="n">
        <f aca="false">AY1456*AX1456</f>
        <v>2</v>
      </c>
      <c r="BC1456" s="0" t="s">
        <v>153</v>
      </c>
      <c r="BD1456" s="0" t="s">
        <v>153</v>
      </c>
      <c r="BH1456" s="0" t="s">
        <v>153</v>
      </c>
      <c r="BJ1456" s="0" t="s">
        <v>153</v>
      </c>
      <c r="BL1456" s="0" t="s">
        <v>153</v>
      </c>
      <c r="BP1456" s="0" t="s">
        <v>153</v>
      </c>
      <c r="BR1456" s="0" t="s">
        <v>153</v>
      </c>
      <c r="BS1456" s="0" t="s">
        <v>153</v>
      </c>
      <c r="BV1456" s="0" t="s">
        <v>153</v>
      </c>
      <c r="CA1456" s="0" t="s">
        <v>153</v>
      </c>
      <c r="CK1456" s="0" t="s">
        <v>153</v>
      </c>
      <c r="CL1456" s="0" t="s">
        <v>162</v>
      </c>
      <c r="CN1456" s="0" t="s">
        <v>153</v>
      </c>
      <c r="CP1456" s="0" t="s">
        <v>153</v>
      </c>
      <c r="CT1456" s="0" t="s">
        <v>153</v>
      </c>
      <c r="CZ1456" s="0" t="s">
        <v>238</v>
      </c>
      <c r="DC1456" s="0" t="s">
        <v>153</v>
      </c>
      <c r="DU1456" s="0" t="s">
        <v>153</v>
      </c>
      <c r="DW1456" s="0" t="s">
        <v>162</v>
      </c>
      <c r="DX1456" s="0" t="s">
        <v>153</v>
      </c>
      <c r="EA1456" s="0" t="s">
        <v>153</v>
      </c>
      <c r="EF1456" s="0" t="s">
        <v>153</v>
      </c>
    </row>
    <row r="1457" customFormat="false" ht="13.8" hidden="false" customHeight="false" outlineLevel="0" collapsed="false">
      <c r="A1457" s="0" t="s">
        <v>6675</v>
      </c>
      <c r="B1457" s="0" t="n">
        <v>78</v>
      </c>
      <c r="C1457" s="0" t="n">
        <v>89506</v>
      </c>
      <c r="D1457" s="0" t="s">
        <v>6671</v>
      </c>
      <c r="E1457" s="0" t="s">
        <v>2467</v>
      </c>
      <c r="F1457" s="0" t="str">
        <f aca="false">CONCATENATE(D1457," ",LEFT(H1457,4),"T=",AU1457,"D=",AV1457,"R=",AW1457,"M=",AX1457,"L=",AY1457,"B=",AZ1457)</f>
        <v>VENETTI IIT=D=WARREN-WARD 5R=33M=6L=0B=4</v>
      </c>
      <c r="G1457" s="0" t="s">
        <v>227</v>
      </c>
      <c r="H1457" s="0" t="s">
        <v>622</v>
      </c>
      <c r="I1457" s="0" t="s">
        <v>6676</v>
      </c>
      <c r="J1457" s="0" t="s">
        <v>6677</v>
      </c>
      <c r="K1457" s="0" t="s">
        <v>143</v>
      </c>
      <c r="L1457" s="0" t="s">
        <v>162</v>
      </c>
      <c r="M1457" s="0" t="str">
        <f aca="false">RIGHT(N1457,LEN(N1457)-FIND(" ",N1457))</f>
        <v>MEADOWBROOK AVE SE</v>
      </c>
      <c r="N1457" s="0" t="s">
        <v>6674</v>
      </c>
      <c r="P1457" s="0" t="s">
        <v>145</v>
      </c>
      <c r="Q1457" s="0" t="s">
        <v>146</v>
      </c>
      <c r="R1457" s="0" t="n">
        <v>44484</v>
      </c>
      <c r="AD1457" s="0" t="s">
        <v>147</v>
      </c>
      <c r="AE1457" s="0" t="s">
        <v>148</v>
      </c>
      <c r="AF1457" s="0" t="s">
        <v>149</v>
      </c>
      <c r="AH1457" s="0" t="n">
        <v>14</v>
      </c>
      <c r="AI1457" s="0" t="n">
        <v>11</v>
      </c>
      <c r="AN1457" s="0" t="s">
        <v>145</v>
      </c>
      <c r="AO1457" s="0" t="s">
        <v>5514</v>
      </c>
      <c r="AP1457" s="0" t="s">
        <v>5515</v>
      </c>
      <c r="AQ1457" s="0" t="n">
        <v>9</v>
      </c>
      <c r="AR1457" s="0" t="n">
        <v>64</v>
      </c>
      <c r="AS1457" s="0" t="n">
        <v>32</v>
      </c>
      <c r="AV1457" s="0" t="s">
        <v>152</v>
      </c>
      <c r="AW1457" s="0" t="n">
        <f aca="false">COUNTA($BA1457:$EG1457)</f>
        <v>33</v>
      </c>
      <c r="AX1457" s="0" t="n">
        <f aca="false">COUNTIF($BC1457:$EG1457,"D")</f>
        <v>6</v>
      </c>
      <c r="AY1457" s="0" t="n">
        <f aca="false">COUNTIF($BC1457:$EG1457,"R")</f>
        <v>0</v>
      </c>
      <c r="AZ1457" s="2" t="n">
        <f aca="false">IF(DH1457&lt;&gt;"",1,0)+IF(DI1457&lt;&gt;"",1,0)+IF(DK1457&lt;&gt;"",1,0)+IF(DM1457&lt;&gt;"",1,0)+IF(DN1457&lt;&gt;"",1,0)+IF(DO1457&lt;&gt;"",1,0)+IF(DQ1457&lt;&gt;"",1,0)+IF(DR1457&lt;&gt;"",1,0)+IF(DT1457&lt;&gt;"",1,0)+IF(DU1457&lt;&gt;"",1,0)+IF(DV1457&lt;&gt;"",1,0)+IF(DW1457&lt;&gt;"",1,0)+IF(DX1457&lt;&gt;"",1,0)+IF(DZ1457&lt;&gt;"",1,0)+IF(EA1457&lt;&gt;"",1,0)+IF(EB1457&lt;&gt;"",1,0)+IF(EE1457&lt;&gt;"",1,0)</f>
        <v>4</v>
      </c>
      <c r="BA1457" s="2" t="n">
        <f aca="false">COUNTIF($DV1457:$EG1457, "&lt;&gt;")</f>
        <v>3</v>
      </c>
      <c r="BB1457" s="0" t="n">
        <f aca="false">AY1457*AX1457</f>
        <v>0</v>
      </c>
      <c r="BC1457" s="0" t="s">
        <v>153</v>
      </c>
      <c r="BD1457" s="0" t="s">
        <v>153</v>
      </c>
      <c r="BF1457" s="0" t="s">
        <v>153</v>
      </c>
      <c r="BG1457" s="0" t="s">
        <v>153</v>
      </c>
      <c r="BH1457" s="0" t="s">
        <v>153</v>
      </c>
      <c r="BI1457" s="0" t="s">
        <v>153</v>
      </c>
      <c r="BJ1457" s="0" t="s">
        <v>153</v>
      </c>
      <c r="BL1457" s="0" t="s">
        <v>153</v>
      </c>
      <c r="BP1457" s="0" t="s">
        <v>153</v>
      </c>
      <c r="BR1457" s="0" t="s">
        <v>153</v>
      </c>
      <c r="BS1457" s="0" t="s">
        <v>153</v>
      </c>
      <c r="BV1457" s="0" t="s">
        <v>153</v>
      </c>
      <c r="CA1457" s="0" t="s">
        <v>153</v>
      </c>
      <c r="CG1457" s="0" t="s">
        <v>153</v>
      </c>
      <c r="CK1457" s="0" t="s">
        <v>153</v>
      </c>
      <c r="CN1457" s="0" t="s">
        <v>153</v>
      </c>
      <c r="CO1457" s="0" t="s">
        <v>162</v>
      </c>
      <c r="CP1457" s="0" t="s">
        <v>153</v>
      </c>
      <c r="CV1457" s="0" t="s">
        <v>153</v>
      </c>
      <c r="CY1457" s="0" t="s">
        <v>153</v>
      </c>
      <c r="CZ1457" s="0" t="s">
        <v>162</v>
      </c>
      <c r="DC1457" s="0" t="s">
        <v>153</v>
      </c>
      <c r="DD1457" s="0" t="s">
        <v>162</v>
      </c>
      <c r="DF1457" s="0" t="s">
        <v>153</v>
      </c>
      <c r="DG1457" s="0" t="s">
        <v>162</v>
      </c>
      <c r="DI1457" s="0" t="s">
        <v>153</v>
      </c>
      <c r="DJ1457" s="0" t="s">
        <v>162</v>
      </c>
      <c r="DN1457" s="0" t="s">
        <v>153</v>
      </c>
      <c r="DW1457" s="0" t="s">
        <v>162</v>
      </c>
      <c r="EA1457" s="0" t="s">
        <v>153</v>
      </c>
      <c r="EF1457" s="0" t="s">
        <v>153</v>
      </c>
    </row>
    <row r="1458" customFormat="false" ht="13.8" hidden="false" customHeight="false" outlineLevel="0" collapsed="false">
      <c r="A1458" s="0" t="s">
        <v>6678</v>
      </c>
      <c r="B1458" s="0" t="n">
        <v>78</v>
      </c>
      <c r="C1458" s="0" t="n">
        <v>176849</v>
      </c>
      <c r="D1458" s="0" t="s">
        <v>6671</v>
      </c>
      <c r="E1458" s="0" t="s">
        <v>1804</v>
      </c>
      <c r="F1458" s="0" t="str">
        <f aca="false">CONCATENATE(D1458," ",LEFT(H1458,4),"T=",AU1458,"D=",AV1458,"R=",AW1458,"M=",AX1458,"L=",AY1458,"B=",AZ1458)</f>
        <v>VENETTI T=D=WARREN-WARD 5R=6M=0L=0B=3</v>
      </c>
      <c r="G1458" s="0" t="s">
        <v>157</v>
      </c>
      <c r="I1458" s="0" t="s">
        <v>6679</v>
      </c>
      <c r="J1458" s="0" t="s">
        <v>6680</v>
      </c>
      <c r="K1458" s="0" t="s">
        <v>143</v>
      </c>
      <c r="M1458" s="0" t="str">
        <f aca="false">RIGHT(N1458,LEN(N1458)-FIND(" ",N1458))</f>
        <v>MEADOWBROOK AVE SE</v>
      </c>
      <c r="N1458" s="0" t="s">
        <v>6674</v>
      </c>
      <c r="P1458" s="0" t="s">
        <v>145</v>
      </c>
      <c r="Q1458" s="0" t="s">
        <v>146</v>
      </c>
      <c r="R1458" s="0" t="n">
        <v>44484</v>
      </c>
      <c r="AD1458" s="0" t="s">
        <v>147</v>
      </c>
      <c r="AE1458" s="0" t="s">
        <v>148</v>
      </c>
      <c r="AF1458" s="0" t="s">
        <v>149</v>
      </c>
      <c r="AH1458" s="0" t="n">
        <v>14</v>
      </c>
      <c r="AI1458" s="0" t="n">
        <v>11</v>
      </c>
      <c r="AN1458" s="0" t="s">
        <v>145</v>
      </c>
      <c r="AO1458" s="0" t="s">
        <v>5514</v>
      </c>
      <c r="AP1458" s="0" t="s">
        <v>5515</v>
      </c>
      <c r="AQ1458" s="0" t="n">
        <v>9</v>
      </c>
      <c r="AR1458" s="0" t="n">
        <v>64</v>
      </c>
      <c r="AS1458" s="0" t="n">
        <v>32</v>
      </c>
      <c r="AV1458" s="0" t="s">
        <v>152</v>
      </c>
      <c r="AW1458" s="0" t="n">
        <f aca="false">COUNTA($BA1458:$EG1458)</f>
        <v>6</v>
      </c>
      <c r="AX1458" s="0" t="n">
        <f aca="false">COUNTIF($BC1458:$EG1458,"D")</f>
        <v>0</v>
      </c>
      <c r="AY1458" s="0" t="n">
        <f aca="false">COUNTIF($BC1458:$EG1458,"R")</f>
        <v>0</v>
      </c>
      <c r="AZ1458" s="2" t="n">
        <f aca="false">IF(DH1458&lt;&gt;"",1,0)+IF(DI1458&lt;&gt;"",1,0)+IF(DK1458&lt;&gt;"",1,0)+IF(DM1458&lt;&gt;"",1,0)+IF(DN1458&lt;&gt;"",1,0)+IF(DO1458&lt;&gt;"",1,0)+IF(DQ1458&lt;&gt;"",1,0)+IF(DR1458&lt;&gt;"",1,0)+IF(DT1458&lt;&gt;"",1,0)+IF(DU1458&lt;&gt;"",1,0)+IF(DV1458&lt;&gt;"",1,0)+IF(DW1458&lt;&gt;"",1,0)+IF(DX1458&lt;&gt;"",1,0)+IF(DZ1458&lt;&gt;"",1,0)+IF(EA1458&lt;&gt;"",1,0)+IF(EB1458&lt;&gt;"",1,0)+IF(EE1458&lt;&gt;"",1,0)</f>
        <v>3</v>
      </c>
      <c r="BA1458" s="2" t="n">
        <f aca="false">COUNTIF($DV1458:$EG1458, "&lt;&gt;")</f>
        <v>3</v>
      </c>
      <c r="BB1458" s="0" t="n">
        <f aca="false">AY1458*AX1458</f>
        <v>0</v>
      </c>
      <c r="DU1458" s="0" t="s">
        <v>153</v>
      </c>
      <c r="DX1458" s="0" t="s">
        <v>153</v>
      </c>
      <c r="EA1458" s="0" t="s">
        <v>153</v>
      </c>
      <c r="EF1458" s="0" t="s">
        <v>153</v>
      </c>
    </row>
    <row r="1459" customFormat="false" ht="13.8" hidden="false" customHeight="false" outlineLevel="0" collapsed="false">
      <c r="A1459" s="0" t="s">
        <v>6681</v>
      </c>
      <c r="B1459" s="0" t="n">
        <v>78</v>
      </c>
      <c r="C1459" s="0" t="n">
        <v>439254</v>
      </c>
      <c r="D1459" s="0" t="s">
        <v>2076</v>
      </c>
      <c r="E1459" s="0" t="s">
        <v>4633</v>
      </c>
      <c r="F1459" s="0" t="str">
        <f aca="false">CONCATENATE(D1459," ",LEFT(H1459,4),"T=",AU1459,"D=",AV1459,"R=",AW1459,"M=",AX1459,"L=",AY1459,"B=",AZ1459)</f>
        <v>DAVIS T=D=WARREN-WARD 5R=9M=0L=0B=1</v>
      </c>
      <c r="G1459" s="0" t="s">
        <v>140</v>
      </c>
      <c r="I1459" s="0" t="s">
        <v>6682</v>
      </c>
      <c r="J1459" s="0" t="s">
        <v>869</v>
      </c>
      <c r="K1459" s="0" t="s">
        <v>143</v>
      </c>
      <c r="M1459" s="0" t="str">
        <f aca="false">RIGHT(N1459,LEN(N1459)-FIND(" ",N1459))</f>
        <v>MEADOWBROOK AVE SE</v>
      </c>
      <c r="N1459" s="0" t="s">
        <v>6683</v>
      </c>
      <c r="P1459" s="0" t="s">
        <v>145</v>
      </c>
      <c r="Q1459" s="0" t="s">
        <v>146</v>
      </c>
      <c r="R1459" s="0" t="n">
        <v>44484</v>
      </c>
      <c r="AD1459" s="0" t="s">
        <v>147</v>
      </c>
      <c r="AE1459" s="0" t="s">
        <v>148</v>
      </c>
      <c r="AF1459" s="0" t="s">
        <v>149</v>
      </c>
      <c r="AH1459" s="0" t="n">
        <v>14</v>
      </c>
      <c r="AI1459" s="0" t="n">
        <v>11</v>
      </c>
      <c r="AN1459" s="0" t="s">
        <v>145</v>
      </c>
      <c r="AO1459" s="0" t="s">
        <v>5514</v>
      </c>
      <c r="AP1459" s="0" t="s">
        <v>5515</v>
      </c>
      <c r="AQ1459" s="0" t="n">
        <v>9</v>
      </c>
      <c r="AR1459" s="0" t="n">
        <v>64</v>
      </c>
      <c r="AS1459" s="0" t="n">
        <v>32</v>
      </c>
      <c r="AV1459" s="0" t="s">
        <v>152</v>
      </c>
      <c r="AW1459" s="0" t="n">
        <f aca="false">COUNTA($BA1459:$EG1459)</f>
        <v>9</v>
      </c>
      <c r="AX1459" s="0" t="n">
        <f aca="false">COUNTIF($BC1459:$EG1459,"D")</f>
        <v>0</v>
      </c>
      <c r="AY1459" s="0" t="n">
        <f aca="false">COUNTIF($BC1459:$EG1459,"R")</f>
        <v>0</v>
      </c>
      <c r="AZ1459" s="2" t="n">
        <f aca="false">IF(DH1459&lt;&gt;"",1,0)+IF(DI1459&lt;&gt;"",1,0)+IF(DK1459&lt;&gt;"",1,0)+IF(DM1459&lt;&gt;"",1,0)+IF(DN1459&lt;&gt;"",1,0)+IF(DO1459&lt;&gt;"",1,0)+IF(DQ1459&lt;&gt;"",1,0)+IF(DR1459&lt;&gt;"",1,0)+IF(DT1459&lt;&gt;"",1,0)+IF(DU1459&lt;&gt;"",1,0)+IF(DV1459&lt;&gt;"",1,0)+IF(DW1459&lt;&gt;"",1,0)+IF(DX1459&lt;&gt;"",1,0)+IF(DZ1459&lt;&gt;"",1,0)+IF(EA1459&lt;&gt;"",1,0)+IF(EB1459&lt;&gt;"",1,0)+IF(EE1459&lt;&gt;"",1,0)</f>
        <v>1</v>
      </c>
      <c r="BA1459" s="2" t="n">
        <f aca="false">COUNTIF($DV1459:$EG1459, "&lt;&gt;")</f>
        <v>1</v>
      </c>
      <c r="BB1459" s="0" t="n">
        <f aca="false">AY1459*AX1459</f>
        <v>0</v>
      </c>
      <c r="BL1459" s="0" t="s">
        <v>153</v>
      </c>
      <c r="CA1459" s="0" t="s">
        <v>153</v>
      </c>
      <c r="CP1459" s="0" t="s">
        <v>153</v>
      </c>
      <c r="CV1459" s="0" t="s">
        <v>153</v>
      </c>
      <c r="DC1459" s="0" t="s">
        <v>153</v>
      </c>
      <c r="DN1459" s="0" t="s">
        <v>153</v>
      </c>
      <c r="EF1459" s="0" t="s">
        <v>153</v>
      </c>
    </row>
    <row r="1460" customFormat="false" ht="13.8" hidden="false" customHeight="false" outlineLevel="0" collapsed="false">
      <c r="A1460" s="0" t="s">
        <v>6684</v>
      </c>
      <c r="B1460" s="0" t="n">
        <v>78</v>
      </c>
      <c r="C1460" s="0" t="n">
        <v>459179</v>
      </c>
      <c r="D1460" s="0" t="s">
        <v>6685</v>
      </c>
      <c r="E1460" s="0" t="s">
        <v>5724</v>
      </c>
      <c r="F1460" s="0" t="str">
        <f aca="false">CONCATENATE(D1460," ",LEFT(H1460,4),"T=",AU1460,"D=",AV1460,"R=",AW1460,"M=",AX1460,"L=",AY1460,"B=",AZ1460)</f>
        <v>ROSSI T=D=WARREN-WARD 5R=32M=11L=0B=9</v>
      </c>
      <c r="G1460" s="0" t="s">
        <v>157</v>
      </c>
      <c r="I1460" s="0" t="s">
        <v>6686</v>
      </c>
      <c r="J1460" s="0" t="s">
        <v>6687</v>
      </c>
      <c r="K1460" s="0" t="s">
        <v>143</v>
      </c>
      <c r="L1460" s="0" t="s">
        <v>162</v>
      </c>
      <c r="M1460" s="0" t="str">
        <f aca="false">RIGHT(N1460,LEN(N1460)-FIND(" ",N1460))</f>
        <v>MEADOWBROOK AVE SE</v>
      </c>
      <c r="N1460" s="0" t="s">
        <v>6688</v>
      </c>
      <c r="P1460" s="0" t="s">
        <v>145</v>
      </c>
      <c r="Q1460" s="0" t="s">
        <v>146</v>
      </c>
      <c r="R1460" s="0" t="n">
        <v>44484</v>
      </c>
      <c r="AD1460" s="0" t="s">
        <v>147</v>
      </c>
      <c r="AE1460" s="0" t="s">
        <v>148</v>
      </c>
      <c r="AF1460" s="0" t="s">
        <v>149</v>
      </c>
      <c r="AH1460" s="0" t="n">
        <v>14</v>
      </c>
      <c r="AI1460" s="0" t="n">
        <v>11</v>
      </c>
      <c r="AN1460" s="0" t="s">
        <v>145</v>
      </c>
      <c r="AO1460" s="0" t="s">
        <v>5514</v>
      </c>
      <c r="AP1460" s="0" t="s">
        <v>5515</v>
      </c>
      <c r="AQ1460" s="0" t="n">
        <v>9</v>
      </c>
      <c r="AR1460" s="0" t="n">
        <v>64</v>
      </c>
      <c r="AS1460" s="0" t="n">
        <v>32</v>
      </c>
      <c r="AV1460" s="0" t="s">
        <v>152</v>
      </c>
      <c r="AW1460" s="0" t="n">
        <f aca="false">COUNTA($BA1460:$EG1460)</f>
        <v>32</v>
      </c>
      <c r="AX1460" s="0" t="n">
        <f aca="false">COUNTIF($BC1460:$EG1460,"D")</f>
        <v>11</v>
      </c>
      <c r="AY1460" s="0" t="n">
        <f aca="false">COUNTIF($BC1460:$EG1460,"R")</f>
        <v>0</v>
      </c>
      <c r="AZ1460" s="2" t="n">
        <f aca="false">IF(DH1460&lt;&gt;"",1,0)+IF(DI1460&lt;&gt;"",1,0)+IF(DK1460&lt;&gt;"",1,0)+IF(DM1460&lt;&gt;"",1,0)+IF(DN1460&lt;&gt;"",1,0)+IF(DO1460&lt;&gt;"",1,0)+IF(DQ1460&lt;&gt;"",1,0)+IF(DR1460&lt;&gt;"",1,0)+IF(DT1460&lt;&gt;"",1,0)+IF(DU1460&lt;&gt;"",1,0)+IF(DV1460&lt;&gt;"",1,0)+IF(DW1460&lt;&gt;"",1,0)+IF(DX1460&lt;&gt;"",1,0)+IF(DZ1460&lt;&gt;"",1,0)+IF(EA1460&lt;&gt;"",1,0)+IF(EB1460&lt;&gt;"",1,0)+IF(EE1460&lt;&gt;"",1,0)</f>
        <v>9</v>
      </c>
      <c r="BA1460" s="2" t="n">
        <f aca="false">COUNTIF($DV1460:$EG1460, "&lt;&gt;")</f>
        <v>5</v>
      </c>
      <c r="BB1460" s="0" t="n">
        <f aca="false">AY1460*AX1460</f>
        <v>0</v>
      </c>
      <c r="BF1460" s="0" t="s">
        <v>153</v>
      </c>
      <c r="BL1460" s="0" t="s">
        <v>153</v>
      </c>
      <c r="BS1460" s="0" t="s">
        <v>153</v>
      </c>
      <c r="BV1460" s="0" t="s">
        <v>153</v>
      </c>
      <c r="CA1460" s="0" t="s">
        <v>153</v>
      </c>
      <c r="CG1460" s="0" t="s">
        <v>153</v>
      </c>
      <c r="CH1460" s="0" t="s">
        <v>162</v>
      </c>
      <c r="CN1460" s="0" t="s">
        <v>153</v>
      </c>
      <c r="CO1460" s="0" t="s">
        <v>162</v>
      </c>
      <c r="CP1460" s="0" t="s">
        <v>153</v>
      </c>
      <c r="CQ1460" s="0" t="s">
        <v>162</v>
      </c>
      <c r="CT1460" s="0" t="s">
        <v>153</v>
      </c>
      <c r="CV1460" s="0" t="s">
        <v>153</v>
      </c>
      <c r="CW1460" s="0" t="s">
        <v>162</v>
      </c>
      <c r="CY1460" s="0" t="s">
        <v>153</v>
      </c>
      <c r="CZ1460" s="0" t="s">
        <v>162</v>
      </c>
      <c r="DC1460" s="0" t="s">
        <v>153</v>
      </c>
      <c r="DD1460" s="0" t="s">
        <v>162</v>
      </c>
      <c r="DI1460" s="0" t="s">
        <v>153</v>
      </c>
      <c r="DN1460" s="0" t="s">
        <v>153</v>
      </c>
      <c r="DO1460" s="0" t="s">
        <v>162</v>
      </c>
      <c r="DR1460" s="0" t="s">
        <v>153</v>
      </c>
      <c r="DS1460" s="0" t="s">
        <v>162</v>
      </c>
      <c r="DT1460" s="0" t="s">
        <v>162</v>
      </c>
      <c r="DU1460" s="0" t="s">
        <v>153</v>
      </c>
      <c r="DW1460" s="0" t="s">
        <v>162</v>
      </c>
      <c r="DX1460" s="0" t="s">
        <v>153</v>
      </c>
      <c r="EA1460" s="0" t="s">
        <v>153</v>
      </c>
      <c r="ED1460" s="0" t="s">
        <v>162</v>
      </c>
      <c r="EF1460" s="0" t="s">
        <v>153</v>
      </c>
    </row>
    <row r="1461" customFormat="false" ht="13.8" hidden="false" customHeight="false" outlineLevel="0" collapsed="false">
      <c r="A1461" s="0" t="s">
        <v>6689</v>
      </c>
      <c r="B1461" s="0" t="n">
        <v>78</v>
      </c>
      <c r="C1461" s="0" t="n">
        <v>437776</v>
      </c>
      <c r="D1461" s="0" t="s">
        <v>1087</v>
      </c>
      <c r="E1461" s="0" t="s">
        <v>910</v>
      </c>
      <c r="F1461" s="0" t="str">
        <f aca="false">CONCATENATE(D1461," ",LEFT(H1461,4),"T=",AU1461,"D=",AV1461,"R=",AW1461,"M=",AX1461,"L=",AY1461,"B=",AZ1461)</f>
        <v>MILLER T=D=WARREN-WARD 5R=48M=18L=0B=10</v>
      </c>
      <c r="G1461" s="0" t="s">
        <v>787</v>
      </c>
      <c r="I1461" s="0" t="s">
        <v>6690</v>
      </c>
      <c r="J1461" s="0" t="s">
        <v>6691</v>
      </c>
      <c r="K1461" s="0" t="s">
        <v>143</v>
      </c>
      <c r="L1461" s="0" t="s">
        <v>162</v>
      </c>
      <c r="M1461" s="0" t="str">
        <f aca="false">RIGHT(N1461,LEN(N1461)-FIND(" ",N1461))</f>
        <v>MEADOWBROOK AVE SE</v>
      </c>
      <c r="N1461" s="0" t="s">
        <v>6688</v>
      </c>
      <c r="P1461" s="0" t="s">
        <v>145</v>
      </c>
      <c r="Q1461" s="0" t="s">
        <v>146</v>
      </c>
      <c r="R1461" s="0" t="n">
        <v>44484</v>
      </c>
      <c r="S1461" s="0" t="n">
        <v>4558</v>
      </c>
      <c r="AD1461" s="0" t="s">
        <v>147</v>
      </c>
      <c r="AE1461" s="0" t="s">
        <v>148</v>
      </c>
      <c r="AF1461" s="0" t="s">
        <v>149</v>
      </c>
      <c r="AH1461" s="0" t="n">
        <v>14</v>
      </c>
      <c r="AI1461" s="0" t="n">
        <v>11</v>
      </c>
      <c r="AN1461" s="0" t="s">
        <v>145</v>
      </c>
      <c r="AO1461" s="0" t="s">
        <v>5514</v>
      </c>
      <c r="AP1461" s="0" t="s">
        <v>5515</v>
      </c>
      <c r="AQ1461" s="0" t="n">
        <v>9</v>
      </c>
      <c r="AR1461" s="0" t="n">
        <v>64</v>
      </c>
      <c r="AS1461" s="0" t="n">
        <v>32</v>
      </c>
      <c r="AV1461" s="0" t="s">
        <v>152</v>
      </c>
      <c r="AW1461" s="0" t="n">
        <f aca="false">COUNTA($BA1461:$EG1461)</f>
        <v>48</v>
      </c>
      <c r="AX1461" s="0" t="n">
        <f aca="false">COUNTIF($BC1461:$EG1461,"D")</f>
        <v>18</v>
      </c>
      <c r="AY1461" s="0" t="n">
        <f aca="false">COUNTIF($BC1461:$EG1461,"R")</f>
        <v>0</v>
      </c>
      <c r="AZ1461" s="2" t="n">
        <f aca="false">IF(DH1461&lt;&gt;"",1,0)+IF(DI1461&lt;&gt;"",1,0)+IF(DK1461&lt;&gt;"",1,0)+IF(DM1461&lt;&gt;"",1,0)+IF(DN1461&lt;&gt;"",1,0)+IF(DO1461&lt;&gt;"",1,0)+IF(DQ1461&lt;&gt;"",1,0)+IF(DR1461&lt;&gt;"",1,0)+IF(DT1461&lt;&gt;"",1,0)+IF(DU1461&lt;&gt;"",1,0)+IF(DV1461&lt;&gt;"",1,0)+IF(DW1461&lt;&gt;"",1,0)+IF(DX1461&lt;&gt;"",1,0)+IF(DZ1461&lt;&gt;"",1,0)+IF(EA1461&lt;&gt;"",1,0)+IF(EB1461&lt;&gt;"",1,0)+IF(EE1461&lt;&gt;"",1,0)</f>
        <v>10</v>
      </c>
      <c r="BA1461" s="2" t="n">
        <f aca="false">COUNTIF($DV1461:$EG1461, "&lt;&gt;")</f>
        <v>5</v>
      </c>
      <c r="BB1461" s="0" t="n">
        <f aca="false">AY1461*AX1461</f>
        <v>0</v>
      </c>
      <c r="BG1461" s="0" t="s">
        <v>153</v>
      </c>
      <c r="BH1461" s="0" t="s">
        <v>153</v>
      </c>
      <c r="BI1461" s="0" t="s">
        <v>153</v>
      </c>
      <c r="BJ1461" s="0" t="s">
        <v>153</v>
      </c>
      <c r="BK1461" s="0" t="s">
        <v>153</v>
      </c>
      <c r="BL1461" s="0" t="s">
        <v>153</v>
      </c>
      <c r="BP1461" s="0" t="s">
        <v>153</v>
      </c>
      <c r="BR1461" s="0" t="s">
        <v>153</v>
      </c>
      <c r="BS1461" s="0" t="s">
        <v>153</v>
      </c>
      <c r="BV1461" s="0" t="s">
        <v>153</v>
      </c>
      <c r="BY1461" s="0" t="s">
        <v>162</v>
      </c>
      <c r="CA1461" s="0" t="s">
        <v>153</v>
      </c>
      <c r="CC1461" s="0" t="s">
        <v>162</v>
      </c>
      <c r="CG1461" s="0" t="s">
        <v>153</v>
      </c>
      <c r="CH1461" s="0" t="s">
        <v>162</v>
      </c>
      <c r="CK1461" s="0" t="s">
        <v>153</v>
      </c>
      <c r="CL1461" s="0" t="s">
        <v>162</v>
      </c>
      <c r="CN1461" s="0" t="s">
        <v>153</v>
      </c>
      <c r="CO1461" s="0" t="s">
        <v>162</v>
      </c>
      <c r="CP1461" s="0" t="s">
        <v>153</v>
      </c>
      <c r="CQ1461" s="0" t="s">
        <v>162</v>
      </c>
      <c r="CT1461" s="0" t="s">
        <v>153</v>
      </c>
      <c r="CU1461" s="0" t="s">
        <v>162</v>
      </c>
      <c r="CV1461" s="0" t="s">
        <v>153</v>
      </c>
      <c r="CW1461" s="0" t="s">
        <v>162</v>
      </c>
      <c r="CY1461" s="0" t="s">
        <v>153</v>
      </c>
      <c r="CZ1461" s="0" t="s">
        <v>162</v>
      </c>
      <c r="DC1461" s="0" t="s">
        <v>153</v>
      </c>
      <c r="DD1461" s="0" t="s">
        <v>162</v>
      </c>
      <c r="DF1461" s="0" t="s">
        <v>153</v>
      </c>
      <c r="DG1461" s="0" t="s">
        <v>162</v>
      </c>
      <c r="DI1461" s="0" t="s">
        <v>153</v>
      </c>
      <c r="DJ1461" s="0" t="s">
        <v>162</v>
      </c>
      <c r="DL1461" s="0" t="s">
        <v>153</v>
      </c>
      <c r="DM1461" s="0" t="s">
        <v>162</v>
      </c>
      <c r="DN1461" s="0" t="s">
        <v>153</v>
      </c>
      <c r="DO1461" s="0" t="s">
        <v>162</v>
      </c>
      <c r="DR1461" s="0" t="s">
        <v>153</v>
      </c>
      <c r="DS1461" s="0" t="s">
        <v>162</v>
      </c>
      <c r="DT1461" s="0" t="s">
        <v>162</v>
      </c>
      <c r="DU1461" s="0" t="s">
        <v>153</v>
      </c>
      <c r="DW1461" s="0" t="s">
        <v>162</v>
      </c>
      <c r="DX1461" s="0" t="s">
        <v>153</v>
      </c>
      <c r="EA1461" s="0" t="s">
        <v>153</v>
      </c>
      <c r="ED1461" s="0" t="s">
        <v>162</v>
      </c>
      <c r="EF1461" s="0" t="s">
        <v>153</v>
      </c>
    </row>
    <row r="1462" customFormat="false" ht="13.8" hidden="false" customHeight="false" outlineLevel="0" collapsed="false">
      <c r="A1462" s="0" t="s">
        <v>6692</v>
      </c>
      <c r="B1462" s="0" t="n">
        <v>78</v>
      </c>
      <c r="C1462" s="0" t="n">
        <v>434281</v>
      </c>
      <c r="D1462" s="0" t="s">
        <v>6693</v>
      </c>
      <c r="E1462" s="0" t="s">
        <v>277</v>
      </c>
      <c r="F1462" s="0" t="str">
        <f aca="false">CONCATENATE(D1462," ",LEFT(H1462,4),"T=",AU1462,"D=",AV1462,"R=",AW1462,"M=",AX1462,"L=",AY1462,"B=",AZ1462)</f>
        <v>KEEFNER T=D=WARREN-WARD 5R=16M=0L=0B=1</v>
      </c>
      <c r="G1462" s="0" t="s">
        <v>453</v>
      </c>
      <c r="I1462" s="0" t="s">
        <v>3160</v>
      </c>
      <c r="J1462" s="0" t="s">
        <v>435</v>
      </c>
      <c r="K1462" s="0" t="s">
        <v>186</v>
      </c>
      <c r="M1462" s="0" t="str">
        <f aca="false">RIGHT(N1462,LEN(N1462)-FIND(" ",N1462))</f>
        <v>MEADOWBROOK AVE SE</v>
      </c>
      <c r="N1462" s="0" t="s">
        <v>6694</v>
      </c>
      <c r="P1462" s="0" t="s">
        <v>145</v>
      </c>
      <c r="Q1462" s="0" t="s">
        <v>146</v>
      </c>
      <c r="R1462" s="0" t="n">
        <v>44484</v>
      </c>
      <c r="AD1462" s="0" t="s">
        <v>147</v>
      </c>
      <c r="AE1462" s="0" t="s">
        <v>148</v>
      </c>
      <c r="AF1462" s="0" t="s">
        <v>149</v>
      </c>
      <c r="AH1462" s="0" t="n">
        <v>14</v>
      </c>
      <c r="AI1462" s="0" t="n">
        <v>11</v>
      </c>
      <c r="AN1462" s="0" t="s">
        <v>145</v>
      </c>
      <c r="AO1462" s="0" t="s">
        <v>5514</v>
      </c>
      <c r="AP1462" s="0" t="s">
        <v>5515</v>
      </c>
      <c r="AQ1462" s="0" t="n">
        <v>9</v>
      </c>
      <c r="AR1462" s="0" t="n">
        <v>64</v>
      </c>
      <c r="AS1462" s="0" t="n">
        <v>32</v>
      </c>
      <c r="AV1462" s="0" t="s">
        <v>152</v>
      </c>
      <c r="AW1462" s="0" t="n">
        <f aca="false">COUNTA($BA1462:$EG1462)</f>
        <v>16</v>
      </c>
      <c r="AX1462" s="0" t="n">
        <f aca="false">COUNTIF($BC1462:$EG1462,"D")</f>
        <v>0</v>
      </c>
      <c r="AY1462" s="0" t="n">
        <f aca="false">COUNTIF($BC1462:$EG1462,"R")</f>
        <v>0</v>
      </c>
      <c r="AZ1462" s="2" t="n">
        <f aca="false">IF(DH1462&lt;&gt;"",1,0)+IF(DI1462&lt;&gt;"",1,0)+IF(DK1462&lt;&gt;"",1,0)+IF(DM1462&lt;&gt;"",1,0)+IF(DN1462&lt;&gt;"",1,0)+IF(DO1462&lt;&gt;"",1,0)+IF(DQ1462&lt;&gt;"",1,0)+IF(DR1462&lt;&gt;"",1,0)+IF(DT1462&lt;&gt;"",1,0)+IF(DU1462&lt;&gt;"",1,0)+IF(DV1462&lt;&gt;"",1,0)+IF(DW1462&lt;&gt;"",1,0)+IF(DX1462&lt;&gt;"",1,0)+IF(DZ1462&lt;&gt;"",1,0)+IF(EA1462&lt;&gt;"",1,0)+IF(EB1462&lt;&gt;"",1,0)+IF(EE1462&lt;&gt;"",1,0)</f>
        <v>1</v>
      </c>
      <c r="BA1462" s="2" t="n">
        <f aca="false">COUNTIF($DV1462:$EG1462, "&lt;&gt;")</f>
        <v>0</v>
      </c>
      <c r="BB1462" s="0" t="n">
        <f aca="false">AY1462*AX1462</f>
        <v>0</v>
      </c>
      <c r="BD1462" s="0" t="s">
        <v>153</v>
      </c>
      <c r="BE1462" s="0" t="s">
        <v>153</v>
      </c>
      <c r="BH1462" s="0" t="s">
        <v>153</v>
      </c>
      <c r="BI1462" s="0" t="s">
        <v>153</v>
      </c>
      <c r="BL1462" s="0" t="s">
        <v>153</v>
      </c>
      <c r="BR1462" s="0" t="s">
        <v>153</v>
      </c>
      <c r="BV1462" s="0" t="s">
        <v>153</v>
      </c>
      <c r="CA1462" s="0" t="s">
        <v>153</v>
      </c>
      <c r="CG1462" s="0" t="s">
        <v>153</v>
      </c>
      <c r="CN1462" s="0" t="s">
        <v>153</v>
      </c>
      <c r="CP1462" s="0" t="s">
        <v>153</v>
      </c>
      <c r="CY1462" s="0" t="s">
        <v>153</v>
      </c>
      <c r="DC1462" s="0" t="s">
        <v>153</v>
      </c>
      <c r="DN1462" s="0" t="s">
        <v>153</v>
      </c>
    </row>
    <row r="1463" customFormat="false" ht="13.8" hidden="false" customHeight="false" outlineLevel="0" collapsed="false">
      <c r="A1463" s="0" t="s">
        <v>6695</v>
      </c>
      <c r="B1463" s="0" t="n">
        <v>78</v>
      </c>
      <c r="C1463" s="0" t="n">
        <v>440286</v>
      </c>
      <c r="D1463" s="0" t="s">
        <v>6696</v>
      </c>
      <c r="E1463" s="0" t="s">
        <v>4372</v>
      </c>
      <c r="F1463" s="0" t="str">
        <f aca="false">CONCATENATE(D1463," ",LEFT(H1463,4),"T=",AU1463,"D=",AV1463,"R=",AW1463,"M=",AX1463,"L=",AY1463,"B=",AZ1463)</f>
        <v>GOETT T=D=WARREN-WARD 5R=5M=0L=0B=2</v>
      </c>
      <c r="G1463" s="0" t="s">
        <v>220</v>
      </c>
      <c r="I1463" s="0" t="s">
        <v>531</v>
      </c>
      <c r="J1463" s="0" t="s">
        <v>482</v>
      </c>
      <c r="K1463" s="0" t="s">
        <v>143</v>
      </c>
      <c r="M1463" s="0" t="str">
        <f aca="false">RIGHT(N1463,LEN(N1463)-FIND(" ",N1463))</f>
        <v>MEADOWBROOK AVE SE</v>
      </c>
      <c r="N1463" s="0" t="s">
        <v>6694</v>
      </c>
      <c r="P1463" s="0" t="s">
        <v>145</v>
      </c>
      <c r="Q1463" s="0" t="s">
        <v>146</v>
      </c>
      <c r="R1463" s="0" t="n">
        <v>44484</v>
      </c>
      <c r="AD1463" s="0" t="s">
        <v>147</v>
      </c>
      <c r="AE1463" s="0" t="s">
        <v>148</v>
      </c>
      <c r="AF1463" s="0" t="s">
        <v>149</v>
      </c>
      <c r="AH1463" s="0" t="n">
        <v>14</v>
      </c>
      <c r="AI1463" s="0" t="n">
        <v>11</v>
      </c>
      <c r="AN1463" s="0" t="s">
        <v>145</v>
      </c>
      <c r="AO1463" s="0" t="s">
        <v>5514</v>
      </c>
      <c r="AP1463" s="0" t="s">
        <v>5515</v>
      </c>
      <c r="AQ1463" s="0" t="n">
        <v>9</v>
      </c>
      <c r="AR1463" s="0" t="n">
        <v>64</v>
      </c>
      <c r="AS1463" s="0" t="n">
        <v>32</v>
      </c>
      <c r="AV1463" s="0" t="s">
        <v>152</v>
      </c>
      <c r="AW1463" s="0" t="n">
        <f aca="false">COUNTA($BA1463:$EG1463)</f>
        <v>5</v>
      </c>
      <c r="AX1463" s="0" t="n">
        <f aca="false">COUNTIF($BC1463:$EG1463,"D")</f>
        <v>0</v>
      </c>
      <c r="AY1463" s="0" t="n">
        <f aca="false">COUNTIF($BC1463:$EG1463,"R")</f>
        <v>0</v>
      </c>
      <c r="AZ1463" s="2" t="n">
        <f aca="false">IF(DH1463&lt;&gt;"",1,0)+IF(DI1463&lt;&gt;"",1,0)+IF(DK1463&lt;&gt;"",1,0)+IF(DM1463&lt;&gt;"",1,0)+IF(DN1463&lt;&gt;"",1,0)+IF(DO1463&lt;&gt;"",1,0)+IF(DQ1463&lt;&gt;"",1,0)+IF(DR1463&lt;&gt;"",1,0)+IF(DT1463&lt;&gt;"",1,0)+IF(DU1463&lt;&gt;"",1,0)+IF(DV1463&lt;&gt;"",1,0)+IF(DW1463&lt;&gt;"",1,0)+IF(DX1463&lt;&gt;"",1,0)+IF(DZ1463&lt;&gt;"",1,0)+IF(EA1463&lt;&gt;"",1,0)+IF(EB1463&lt;&gt;"",1,0)+IF(EE1463&lt;&gt;"",1,0)</f>
        <v>2</v>
      </c>
      <c r="BA1463" s="2" t="n">
        <f aca="false">COUNTIF($DV1463:$EG1463, "&lt;&gt;")</f>
        <v>0</v>
      </c>
      <c r="BB1463" s="0" t="n">
        <f aca="false">AY1463*AX1463</f>
        <v>0</v>
      </c>
      <c r="CP1463" s="0" t="s">
        <v>153</v>
      </c>
      <c r="DN1463" s="0" t="s">
        <v>153</v>
      </c>
      <c r="DU1463" s="0" t="s">
        <v>153</v>
      </c>
    </row>
    <row r="1464" customFormat="false" ht="13.8" hidden="false" customHeight="false" outlineLevel="0" collapsed="false">
      <c r="A1464" s="0" t="s">
        <v>6697</v>
      </c>
      <c r="B1464" s="0" t="n">
        <v>78</v>
      </c>
      <c r="C1464" s="0" t="n">
        <v>277994</v>
      </c>
      <c r="D1464" s="0" t="s">
        <v>6698</v>
      </c>
      <c r="E1464" s="0" t="s">
        <v>576</v>
      </c>
      <c r="F1464" s="0" t="str">
        <f aca="false">CONCATENATE(D1464," ",LEFT(H1464,4),"T=",AU1464,"D=",AV1464,"R=",AW1464,"M=",AX1464,"L=",AY1464,"B=",AZ1464)</f>
        <v>CHURCH T=D=WARREN-WARD 5R=10M=0L=0B=1</v>
      </c>
      <c r="G1464" s="0" t="s">
        <v>271</v>
      </c>
      <c r="I1464" s="0" t="s">
        <v>6699</v>
      </c>
      <c r="J1464" s="0" t="s">
        <v>3843</v>
      </c>
      <c r="K1464" s="0" t="s">
        <v>143</v>
      </c>
      <c r="M1464" s="0" t="str">
        <f aca="false">RIGHT(N1464,LEN(N1464)-FIND(" ",N1464))</f>
        <v>MEADOWBROOK AVE SE</v>
      </c>
      <c r="N1464" s="0" t="s">
        <v>6700</v>
      </c>
      <c r="P1464" s="0" t="s">
        <v>145</v>
      </c>
      <c r="Q1464" s="0" t="s">
        <v>146</v>
      </c>
      <c r="R1464" s="0" t="n">
        <v>44484</v>
      </c>
      <c r="AD1464" s="0" t="s">
        <v>147</v>
      </c>
      <c r="AE1464" s="0" t="s">
        <v>148</v>
      </c>
      <c r="AF1464" s="0" t="s">
        <v>149</v>
      </c>
      <c r="AH1464" s="0" t="n">
        <v>14</v>
      </c>
      <c r="AI1464" s="0" t="n">
        <v>11</v>
      </c>
      <c r="AN1464" s="0" t="s">
        <v>145</v>
      </c>
      <c r="AO1464" s="0" t="s">
        <v>5514</v>
      </c>
      <c r="AP1464" s="0" t="s">
        <v>5515</v>
      </c>
      <c r="AQ1464" s="0" t="n">
        <v>9</v>
      </c>
      <c r="AR1464" s="0" t="n">
        <v>64</v>
      </c>
      <c r="AS1464" s="0" t="n">
        <v>32</v>
      </c>
      <c r="AV1464" s="0" t="s">
        <v>152</v>
      </c>
      <c r="AW1464" s="0" t="n">
        <f aca="false">COUNTA($BA1464:$EG1464)</f>
        <v>10</v>
      </c>
      <c r="AX1464" s="0" t="n">
        <f aca="false">COUNTIF($BC1464:$EG1464,"D")</f>
        <v>0</v>
      </c>
      <c r="AY1464" s="0" t="n">
        <f aca="false">COUNTIF($BC1464:$EG1464,"R")</f>
        <v>0</v>
      </c>
      <c r="AZ1464" s="2" t="n">
        <f aca="false">IF(DH1464&lt;&gt;"",1,0)+IF(DI1464&lt;&gt;"",1,0)+IF(DK1464&lt;&gt;"",1,0)+IF(DM1464&lt;&gt;"",1,0)+IF(DN1464&lt;&gt;"",1,0)+IF(DO1464&lt;&gt;"",1,0)+IF(DQ1464&lt;&gt;"",1,0)+IF(DR1464&lt;&gt;"",1,0)+IF(DT1464&lt;&gt;"",1,0)+IF(DU1464&lt;&gt;"",1,0)+IF(DV1464&lt;&gt;"",1,0)+IF(DW1464&lt;&gt;"",1,0)+IF(DX1464&lt;&gt;"",1,0)+IF(DZ1464&lt;&gt;"",1,0)+IF(EA1464&lt;&gt;"",1,0)+IF(EB1464&lt;&gt;"",1,0)+IF(EE1464&lt;&gt;"",1,0)</f>
        <v>1</v>
      </c>
      <c r="BA1464" s="2" t="n">
        <f aca="false">COUNTIF($DV1464:$EG1464, "&lt;&gt;")</f>
        <v>0</v>
      </c>
      <c r="BB1464" s="0" t="n">
        <f aca="false">AY1464*AX1464</f>
        <v>0</v>
      </c>
      <c r="BP1464" s="0" t="s">
        <v>153</v>
      </c>
      <c r="BR1464" s="0" t="s">
        <v>153</v>
      </c>
      <c r="BS1464" s="0" t="s">
        <v>153</v>
      </c>
      <c r="CN1464" s="0" t="s">
        <v>153</v>
      </c>
      <c r="CP1464" s="0" t="s">
        <v>153</v>
      </c>
      <c r="CV1464" s="0" t="s">
        <v>153</v>
      </c>
      <c r="DC1464" s="0" t="s">
        <v>153</v>
      </c>
      <c r="DN1464" s="0" t="s">
        <v>153</v>
      </c>
    </row>
    <row r="1465" customFormat="false" ht="13.8" hidden="false" customHeight="false" outlineLevel="0" collapsed="false">
      <c r="A1465" s="0" t="s">
        <v>6701</v>
      </c>
      <c r="B1465" s="0" t="n">
        <v>78</v>
      </c>
      <c r="C1465" s="0" t="n">
        <v>429145</v>
      </c>
      <c r="D1465" s="0" t="s">
        <v>6702</v>
      </c>
      <c r="E1465" s="0" t="s">
        <v>467</v>
      </c>
      <c r="F1465" s="0" t="str">
        <f aca="false">CONCATENATE(D1465," ",LEFT(H1465,4),"T=",AU1465,"D=",AV1465,"R=",AW1465,"M=",AX1465,"L=",AY1465,"B=",AZ1465)</f>
        <v>PHILLIPS T=D=WARREN-WARD 5R=6M=1L=0B=3</v>
      </c>
      <c r="G1465" s="0" t="s">
        <v>642</v>
      </c>
      <c r="I1465" s="0" t="s">
        <v>6703</v>
      </c>
      <c r="J1465" s="0" t="s">
        <v>6704</v>
      </c>
      <c r="K1465" s="0" t="s">
        <v>143</v>
      </c>
      <c r="L1465" s="0" t="s">
        <v>162</v>
      </c>
      <c r="M1465" s="0" t="str">
        <f aca="false">RIGHT(N1465,LEN(N1465)-FIND(" ",N1465))</f>
        <v>MEADOWBROOK AVE SE</v>
      </c>
      <c r="N1465" s="0" t="s">
        <v>6705</v>
      </c>
      <c r="P1465" s="0" t="s">
        <v>145</v>
      </c>
      <c r="Q1465" s="0" t="s">
        <v>146</v>
      </c>
      <c r="R1465" s="0" t="n">
        <v>44484</v>
      </c>
      <c r="AD1465" s="0" t="s">
        <v>147</v>
      </c>
      <c r="AE1465" s="0" t="s">
        <v>148</v>
      </c>
      <c r="AF1465" s="0" t="s">
        <v>149</v>
      </c>
      <c r="AH1465" s="0" t="n">
        <v>14</v>
      </c>
      <c r="AI1465" s="0" t="n">
        <v>11</v>
      </c>
      <c r="AN1465" s="0" t="s">
        <v>145</v>
      </c>
      <c r="AO1465" s="0" t="s">
        <v>5514</v>
      </c>
      <c r="AP1465" s="0" t="s">
        <v>5515</v>
      </c>
      <c r="AQ1465" s="0" t="n">
        <v>9</v>
      </c>
      <c r="AR1465" s="0" t="n">
        <v>64</v>
      </c>
      <c r="AS1465" s="0" t="n">
        <v>32</v>
      </c>
      <c r="AV1465" s="0" t="s">
        <v>152</v>
      </c>
      <c r="AW1465" s="0" t="n">
        <f aca="false">COUNTA($BA1465:$EG1465)</f>
        <v>6</v>
      </c>
      <c r="AX1465" s="0" t="n">
        <f aca="false">COUNTIF($BC1465:$EG1465,"D")</f>
        <v>1</v>
      </c>
      <c r="AY1465" s="0" t="n">
        <f aca="false">COUNTIF($BC1465:$EG1465,"R")</f>
        <v>0</v>
      </c>
      <c r="AZ1465" s="2" t="n">
        <f aca="false">IF(DH1465&lt;&gt;"",1,0)+IF(DI1465&lt;&gt;"",1,0)+IF(DK1465&lt;&gt;"",1,0)+IF(DM1465&lt;&gt;"",1,0)+IF(DN1465&lt;&gt;"",1,0)+IF(DO1465&lt;&gt;"",1,0)+IF(DQ1465&lt;&gt;"",1,0)+IF(DR1465&lt;&gt;"",1,0)+IF(DT1465&lt;&gt;"",1,0)+IF(DU1465&lt;&gt;"",1,0)+IF(DV1465&lt;&gt;"",1,0)+IF(DW1465&lt;&gt;"",1,0)+IF(DX1465&lt;&gt;"",1,0)+IF(DZ1465&lt;&gt;"",1,0)+IF(EA1465&lt;&gt;"",1,0)+IF(EB1465&lt;&gt;"",1,0)+IF(EE1465&lt;&gt;"",1,0)</f>
        <v>3</v>
      </c>
      <c r="BA1465" s="2" t="n">
        <f aca="false">COUNTIF($DV1465:$EG1465, "&lt;&gt;")</f>
        <v>3</v>
      </c>
      <c r="BB1465" s="0" t="n">
        <f aca="false">AY1465*AX1465</f>
        <v>0</v>
      </c>
      <c r="DN1465" s="0" t="s">
        <v>153</v>
      </c>
      <c r="DW1465" s="0" t="s">
        <v>162</v>
      </c>
      <c r="DX1465" s="0" t="s">
        <v>153</v>
      </c>
      <c r="EF1465" s="0" t="s">
        <v>153</v>
      </c>
    </row>
    <row r="1466" customFormat="false" ht="13.8" hidden="false" customHeight="false" outlineLevel="0" collapsed="false">
      <c r="A1466" s="0" t="s">
        <v>6706</v>
      </c>
      <c r="B1466" s="0" t="n">
        <v>78</v>
      </c>
      <c r="C1466" s="0" t="n">
        <v>340696</v>
      </c>
      <c r="D1466" s="0" t="s">
        <v>6707</v>
      </c>
      <c r="E1466" s="0" t="s">
        <v>6708</v>
      </c>
      <c r="F1466" s="0" t="str">
        <f aca="false">CONCATENATE(D1466," ",LEFT(H1466,4),"T=",AU1466,"D=",AV1466,"R=",AW1466,"M=",AX1466,"L=",AY1466,"B=",AZ1466)</f>
        <v>MARUCA T=D=WARREN-WARD 5R=23M=6L=0B=4</v>
      </c>
      <c r="G1466" s="0" t="s">
        <v>310</v>
      </c>
      <c r="I1466" s="0" t="s">
        <v>2447</v>
      </c>
      <c r="J1466" s="0" t="s">
        <v>6709</v>
      </c>
      <c r="K1466" s="0" t="s">
        <v>143</v>
      </c>
      <c r="L1466" s="0" t="s">
        <v>162</v>
      </c>
      <c r="M1466" s="0" t="str">
        <f aca="false">RIGHT(N1466,LEN(N1466)-FIND(" ",N1466))</f>
        <v>MEADOWBROOK AVE SE</v>
      </c>
      <c r="N1466" s="0" t="s">
        <v>6705</v>
      </c>
      <c r="P1466" s="0" t="s">
        <v>145</v>
      </c>
      <c r="Q1466" s="0" t="s">
        <v>146</v>
      </c>
      <c r="R1466" s="0" t="n">
        <v>44484</v>
      </c>
      <c r="S1466" s="0" t="n">
        <v>4560</v>
      </c>
      <c r="AD1466" s="0" t="s">
        <v>147</v>
      </c>
      <c r="AE1466" s="0" t="s">
        <v>148</v>
      </c>
      <c r="AF1466" s="0" t="s">
        <v>149</v>
      </c>
      <c r="AH1466" s="0" t="n">
        <v>14</v>
      </c>
      <c r="AI1466" s="0" t="n">
        <v>11</v>
      </c>
      <c r="AN1466" s="0" t="s">
        <v>145</v>
      </c>
      <c r="AO1466" s="0" t="s">
        <v>5514</v>
      </c>
      <c r="AP1466" s="0" t="s">
        <v>5515</v>
      </c>
      <c r="AQ1466" s="0" t="n">
        <v>9</v>
      </c>
      <c r="AR1466" s="0" t="n">
        <v>64</v>
      </c>
      <c r="AS1466" s="0" t="n">
        <v>32</v>
      </c>
      <c r="AV1466" s="0" t="s">
        <v>152</v>
      </c>
      <c r="AW1466" s="0" t="n">
        <f aca="false">COUNTA($BA1466:$EG1466)</f>
        <v>23</v>
      </c>
      <c r="AX1466" s="0" t="n">
        <f aca="false">COUNTIF($BC1466:$EG1466,"D")</f>
        <v>6</v>
      </c>
      <c r="AY1466" s="0" t="n">
        <f aca="false">COUNTIF($BC1466:$EG1466,"R")</f>
        <v>0</v>
      </c>
      <c r="AZ1466" s="2" t="n">
        <f aca="false">IF(DH1466&lt;&gt;"",1,0)+IF(DI1466&lt;&gt;"",1,0)+IF(DK1466&lt;&gt;"",1,0)+IF(DM1466&lt;&gt;"",1,0)+IF(DN1466&lt;&gt;"",1,0)+IF(DO1466&lt;&gt;"",1,0)+IF(DQ1466&lt;&gt;"",1,0)+IF(DR1466&lt;&gt;"",1,0)+IF(DT1466&lt;&gt;"",1,0)+IF(DU1466&lt;&gt;"",1,0)+IF(DV1466&lt;&gt;"",1,0)+IF(DW1466&lt;&gt;"",1,0)+IF(DX1466&lt;&gt;"",1,0)+IF(DZ1466&lt;&gt;"",1,0)+IF(EA1466&lt;&gt;"",1,0)+IF(EB1466&lt;&gt;"",1,0)+IF(EE1466&lt;&gt;"",1,0)</f>
        <v>4</v>
      </c>
      <c r="BA1466" s="2" t="n">
        <f aca="false">COUNTIF($DV1466:$EG1466, "&lt;&gt;")</f>
        <v>3</v>
      </c>
      <c r="BB1466" s="0" t="n">
        <f aca="false">AY1466*AX1466</f>
        <v>0</v>
      </c>
      <c r="BC1466" s="0" t="s">
        <v>153</v>
      </c>
      <c r="BD1466" s="0" t="s">
        <v>153</v>
      </c>
      <c r="BH1466" s="0" t="s">
        <v>153</v>
      </c>
      <c r="BL1466" s="0" t="s">
        <v>153</v>
      </c>
      <c r="BY1466" s="0" t="s">
        <v>162</v>
      </c>
      <c r="CA1466" s="0" t="s">
        <v>153</v>
      </c>
      <c r="CK1466" s="0" t="s">
        <v>153</v>
      </c>
      <c r="CL1466" s="0" t="s">
        <v>162</v>
      </c>
      <c r="CN1466" s="0" t="s">
        <v>153</v>
      </c>
      <c r="CO1466" s="0" t="s">
        <v>162</v>
      </c>
      <c r="CP1466" s="0" t="s">
        <v>153</v>
      </c>
      <c r="CU1466" s="0" t="s">
        <v>162</v>
      </c>
      <c r="CV1466" s="0" t="s">
        <v>153</v>
      </c>
      <c r="CY1466" s="0" t="s">
        <v>153</v>
      </c>
      <c r="CZ1466" s="0" t="s">
        <v>162</v>
      </c>
      <c r="DC1466" s="0" t="s">
        <v>153</v>
      </c>
      <c r="DI1466" s="0" t="s">
        <v>153</v>
      </c>
      <c r="DN1466" s="0" t="s">
        <v>153</v>
      </c>
      <c r="DW1466" s="0" t="s">
        <v>162</v>
      </c>
      <c r="DX1466" s="0" t="s">
        <v>153</v>
      </c>
      <c r="EF1466" s="0" t="s">
        <v>153</v>
      </c>
    </row>
    <row r="1467" customFormat="false" ht="13.8" hidden="false" customHeight="false" outlineLevel="0" collapsed="false">
      <c r="A1467" s="0" t="s">
        <v>6710</v>
      </c>
      <c r="B1467" s="0" t="n">
        <v>78</v>
      </c>
      <c r="C1467" s="0" t="n">
        <v>355464</v>
      </c>
      <c r="D1467" s="0" t="s">
        <v>6711</v>
      </c>
      <c r="E1467" s="0" t="s">
        <v>1205</v>
      </c>
      <c r="F1467" s="0" t="str">
        <f aca="false">CONCATENATE(D1467," ",LEFT(H1467,4),"T=",AU1467,"D=",AV1467,"R=",AW1467,"M=",AX1467,"L=",AY1467,"B=",AZ1467)</f>
        <v>STOSKY T=D=WARREN-WARD 5R=33M=6L=0B=7</v>
      </c>
      <c r="G1467" s="0" t="s">
        <v>787</v>
      </c>
      <c r="I1467" s="0" t="s">
        <v>823</v>
      </c>
      <c r="J1467" s="0" t="s">
        <v>6712</v>
      </c>
      <c r="K1467" s="0" t="s">
        <v>143</v>
      </c>
      <c r="L1467" s="0" t="s">
        <v>162</v>
      </c>
      <c r="M1467" s="0" t="str">
        <f aca="false">RIGHT(N1467,LEN(N1467)-FIND(" ",N1467))</f>
        <v>MEADOWBROOK AVE SE</v>
      </c>
      <c r="N1467" s="0" t="s">
        <v>6713</v>
      </c>
      <c r="P1467" s="0" t="s">
        <v>145</v>
      </c>
      <c r="Q1467" s="0" t="s">
        <v>146</v>
      </c>
      <c r="R1467" s="0" t="n">
        <v>44484</v>
      </c>
      <c r="AD1467" s="0" t="s">
        <v>147</v>
      </c>
      <c r="AE1467" s="0" t="s">
        <v>148</v>
      </c>
      <c r="AF1467" s="0" t="s">
        <v>149</v>
      </c>
      <c r="AH1467" s="0" t="n">
        <v>14</v>
      </c>
      <c r="AI1467" s="0" t="n">
        <v>11</v>
      </c>
      <c r="AN1467" s="0" t="s">
        <v>145</v>
      </c>
      <c r="AO1467" s="0" t="s">
        <v>5514</v>
      </c>
      <c r="AP1467" s="0" t="s">
        <v>5515</v>
      </c>
      <c r="AQ1467" s="0" t="n">
        <v>9</v>
      </c>
      <c r="AR1467" s="0" t="n">
        <v>64</v>
      </c>
      <c r="AS1467" s="0" t="n">
        <v>32</v>
      </c>
      <c r="AV1467" s="0" t="s">
        <v>152</v>
      </c>
      <c r="AW1467" s="0" t="n">
        <f aca="false">COUNTA($BA1467:$EG1467)</f>
        <v>33</v>
      </c>
      <c r="AX1467" s="0" t="n">
        <f aca="false">COUNTIF($BC1467:$EG1467,"D")</f>
        <v>6</v>
      </c>
      <c r="AY1467" s="0" t="n">
        <f aca="false">COUNTIF($BC1467:$EG1467,"R")</f>
        <v>0</v>
      </c>
      <c r="AZ1467" s="2" t="n">
        <f aca="false">IF(DH1467&lt;&gt;"",1,0)+IF(DI1467&lt;&gt;"",1,0)+IF(DK1467&lt;&gt;"",1,0)+IF(DM1467&lt;&gt;"",1,0)+IF(DN1467&lt;&gt;"",1,0)+IF(DO1467&lt;&gt;"",1,0)+IF(DQ1467&lt;&gt;"",1,0)+IF(DR1467&lt;&gt;"",1,0)+IF(DT1467&lt;&gt;"",1,0)+IF(DU1467&lt;&gt;"",1,0)+IF(DV1467&lt;&gt;"",1,0)+IF(DW1467&lt;&gt;"",1,0)+IF(DX1467&lt;&gt;"",1,0)+IF(DZ1467&lt;&gt;"",1,0)+IF(EA1467&lt;&gt;"",1,0)+IF(EB1467&lt;&gt;"",1,0)+IF(EE1467&lt;&gt;"",1,0)</f>
        <v>7</v>
      </c>
      <c r="BA1467" s="2" t="n">
        <f aca="false">COUNTIF($DV1467:$EG1467, "&lt;&gt;")</f>
        <v>3</v>
      </c>
      <c r="BB1467" s="0" t="n">
        <f aca="false">AY1467*AX1467</f>
        <v>0</v>
      </c>
      <c r="BC1467" s="0" t="s">
        <v>153</v>
      </c>
      <c r="BD1467" s="0" t="s">
        <v>153</v>
      </c>
      <c r="BE1467" s="0" t="s">
        <v>153</v>
      </c>
      <c r="BG1467" s="0" t="s">
        <v>153</v>
      </c>
      <c r="BH1467" s="0" t="s">
        <v>153</v>
      </c>
      <c r="BI1467" s="0" t="s">
        <v>153</v>
      </c>
      <c r="BJ1467" s="0" t="s">
        <v>153</v>
      </c>
      <c r="BK1467" s="0" t="s">
        <v>153</v>
      </c>
      <c r="BL1467" s="0" t="s">
        <v>153</v>
      </c>
      <c r="BP1467" s="0" t="s">
        <v>153</v>
      </c>
      <c r="BS1467" s="0" t="s">
        <v>153</v>
      </c>
      <c r="BV1467" s="0" t="s">
        <v>153</v>
      </c>
      <c r="BY1467" s="0" t="s">
        <v>162</v>
      </c>
      <c r="CA1467" s="0" t="s">
        <v>153</v>
      </c>
      <c r="CC1467" s="0" t="s">
        <v>162</v>
      </c>
      <c r="CG1467" s="0" t="s">
        <v>153</v>
      </c>
      <c r="CO1467" s="0" t="s">
        <v>162</v>
      </c>
      <c r="CP1467" s="0" t="s">
        <v>153</v>
      </c>
      <c r="CU1467" s="0" t="s">
        <v>162</v>
      </c>
      <c r="CV1467" s="0" t="s">
        <v>153</v>
      </c>
      <c r="CY1467" s="0" t="s">
        <v>153</v>
      </c>
      <c r="DC1467" s="0" t="s">
        <v>153</v>
      </c>
      <c r="DI1467" s="0" t="s">
        <v>153</v>
      </c>
      <c r="DM1467" s="0" t="s">
        <v>162</v>
      </c>
      <c r="DN1467" s="0" t="s">
        <v>153</v>
      </c>
      <c r="DR1467" s="0" t="s">
        <v>153</v>
      </c>
      <c r="DS1467" s="0" t="s">
        <v>162</v>
      </c>
      <c r="DU1467" s="0" t="s">
        <v>153</v>
      </c>
      <c r="DX1467" s="0" t="s">
        <v>153</v>
      </c>
      <c r="EA1467" s="0" t="s">
        <v>153</v>
      </c>
      <c r="EF1467" s="0" t="s">
        <v>153</v>
      </c>
    </row>
    <row r="1468" customFormat="false" ht="13.8" hidden="false" customHeight="false" outlineLevel="0" collapsed="false">
      <c r="A1468" s="0" t="s">
        <v>6714</v>
      </c>
      <c r="B1468" s="0" t="n">
        <v>78</v>
      </c>
      <c r="C1468" s="0" t="n">
        <v>399393</v>
      </c>
      <c r="D1468" s="0" t="s">
        <v>6715</v>
      </c>
      <c r="E1468" s="0" t="s">
        <v>6716</v>
      </c>
      <c r="F1468" s="0" t="str">
        <f aca="false">CONCATENATE(D1468," ",LEFT(H1468,4),"T=",AU1468,"D=",AV1468,"R=",AW1468,"M=",AX1468,"L=",AY1468,"B=",AZ1468)</f>
        <v>HANNAN T=D=WARREN-WARD 5R=47M=15L=0B=9</v>
      </c>
      <c r="G1468" s="0" t="s">
        <v>220</v>
      </c>
      <c r="I1468" s="0" t="s">
        <v>6717</v>
      </c>
      <c r="J1468" s="0" t="s">
        <v>203</v>
      </c>
      <c r="K1468" s="0" t="s">
        <v>143</v>
      </c>
      <c r="L1468" s="0" t="s">
        <v>162</v>
      </c>
      <c r="M1468" s="0" t="str">
        <f aca="false">RIGHT(N1468,LEN(N1468)-FIND(" ",N1468))</f>
        <v>MEADOWBROOK AVE SE</v>
      </c>
      <c r="N1468" s="0" t="s">
        <v>6718</v>
      </c>
      <c r="P1468" s="0" t="s">
        <v>145</v>
      </c>
      <c r="Q1468" s="0" t="s">
        <v>146</v>
      </c>
      <c r="R1468" s="0" t="n">
        <v>44484</v>
      </c>
      <c r="AD1468" s="0" t="s">
        <v>147</v>
      </c>
      <c r="AE1468" s="0" t="s">
        <v>148</v>
      </c>
      <c r="AF1468" s="0" t="s">
        <v>149</v>
      </c>
      <c r="AH1468" s="0" t="n">
        <v>14</v>
      </c>
      <c r="AI1468" s="0" t="n">
        <v>11</v>
      </c>
      <c r="AN1468" s="0" t="s">
        <v>145</v>
      </c>
      <c r="AO1468" s="0" t="s">
        <v>5514</v>
      </c>
      <c r="AP1468" s="0" t="s">
        <v>5515</v>
      </c>
      <c r="AQ1468" s="0" t="n">
        <v>9</v>
      </c>
      <c r="AR1468" s="0" t="n">
        <v>64</v>
      </c>
      <c r="AS1468" s="0" t="n">
        <v>32</v>
      </c>
      <c r="AV1468" s="0" t="s">
        <v>152</v>
      </c>
      <c r="AW1468" s="0" t="n">
        <f aca="false">COUNTA($BA1468:$EG1468)</f>
        <v>47</v>
      </c>
      <c r="AX1468" s="0" t="n">
        <f aca="false">COUNTIF($BC1468:$EG1468,"D")</f>
        <v>15</v>
      </c>
      <c r="AY1468" s="0" t="n">
        <f aca="false">COUNTIF($BC1468:$EG1468,"R")</f>
        <v>0</v>
      </c>
      <c r="AZ1468" s="2" t="n">
        <f aca="false">IF(DH1468&lt;&gt;"",1,0)+IF(DI1468&lt;&gt;"",1,0)+IF(DK1468&lt;&gt;"",1,0)+IF(DM1468&lt;&gt;"",1,0)+IF(DN1468&lt;&gt;"",1,0)+IF(DO1468&lt;&gt;"",1,0)+IF(DQ1468&lt;&gt;"",1,0)+IF(DR1468&lt;&gt;"",1,0)+IF(DT1468&lt;&gt;"",1,0)+IF(DU1468&lt;&gt;"",1,0)+IF(DV1468&lt;&gt;"",1,0)+IF(DW1468&lt;&gt;"",1,0)+IF(DX1468&lt;&gt;"",1,0)+IF(DZ1468&lt;&gt;"",1,0)+IF(EA1468&lt;&gt;"",1,0)+IF(EB1468&lt;&gt;"",1,0)+IF(EE1468&lt;&gt;"",1,0)</f>
        <v>9</v>
      </c>
      <c r="BA1468" s="2" t="n">
        <f aca="false">COUNTIF($DV1468:$EG1468, "&lt;&gt;")</f>
        <v>5</v>
      </c>
      <c r="BB1468" s="0" t="n">
        <f aca="false">AY1468*AX1468</f>
        <v>0</v>
      </c>
      <c r="BC1468" s="0" t="s">
        <v>153</v>
      </c>
      <c r="BD1468" s="0" t="s">
        <v>153</v>
      </c>
      <c r="BF1468" s="0" t="s">
        <v>153</v>
      </c>
      <c r="BG1468" s="0" t="s">
        <v>153</v>
      </c>
      <c r="BH1468" s="0" t="s">
        <v>153</v>
      </c>
      <c r="BI1468" s="0" t="s">
        <v>153</v>
      </c>
      <c r="BK1468" s="0" t="s">
        <v>153</v>
      </c>
      <c r="BL1468" s="0" t="s">
        <v>153</v>
      </c>
      <c r="BP1468" s="0" t="s">
        <v>153</v>
      </c>
      <c r="BR1468" s="0" t="s">
        <v>153</v>
      </c>
      <c r="BS1468" s="0" t="s">
        <v>153</v>
      </c>
      <c r="BV1468" s="0" t="s">
        <v>153</v>
      </c>
      <c r="BY1468" s="0" t="s">
        <v>162</v>
      </c>
      <c r="CA1468" s="0" t="s">
        <v>153</v>
      </c>
      <c r="CC1468" s="0" t="s">
        <v>162</v>
      </c>
      <c r="CG1468" s="0" t="s">
        <v>153</v>
      </c>
      <c r="CH1468" s="0" t="s">
        <v>162</v>
      </c>
      <c r="CK1468" s="0" t="s">
        <v>153</v>
      </c>
      <c r="CL1468" s="0" t="s">
        <v>162</v>
      </c>
      <c r="CN1468" s="0" t="s">
        <v>153</v>
      </c>
      <c r="CO1468" s="0" t="s">
        <v>162</v>
      </c>
      <c r="CP1468" s="0" t="s">
        <v>153</v>
      </c>
      <c r="CT1468" s="0" t="s">
        <v>153</v>
      </c>
      <c r="CU1468" s="0" t="s">
        <v>162</v>
      </c>
      <c r="CV1468" s="0" t="s">
        <v>153</v>
      </c>
      <c r="CW1468" s="0" t="s">
        <v>162</v>
      </c>
      <c r="CY1468" s="0" t="s">
        <v>153</v>
      </c>
      <c r="CZ1468" s="0" t="s">
        <v>162</v>
      </c>
      <c r="DC1468" s="0" t="s">
        <v>153</v>
      </c>
      <c r="DD1468" s="0" t="s">
        <v>162</v>
      </c>
      <c r="DF1468" s="0" t="s">
        <v>153</v>
      </c>
      <c r="DG1468" s="0" t="s">
        <v>162</v>
      </c>
      <c r="DI1468" s="0" t="s">
        <v>153</v>
      </c>
      <c r="DL1468" s="0" t="s">
        <v>153</v>
      </c>
      <c r="DM1468" s="0" t="s">
        <v>162</v>
      </c>
      <c r="DN1468" s="0" t="s">
        <v>153</v>
      </c>
      <c r="DR1468" s="0" t="s">
        <v>153</v>
      </c>
      <c r="DS1468" s="0" t="s">
        <v>162</v>
      </c>
      <c r="DT1468" s="0" t="s">
        <v>162</v>
      </c>
      <c r="DU1468" s="0" t="s">
        <v>153</v>
      </c>
      <c r="DW1468" s="0" t="s">
        <v>162</v>
      </c>
      <c r="DX1468" s="0" t="s">
        <v>153</v>
      </c>
      <c r="EA1468" s="0" t="s">
        <v>153</v>
      </c>
      <c r="ED1468" s="0" t="s">
        <v>162</v>
      </c>
      <c r="EF1468" s="0" t="s">
        <v>153</v>
      </c>
    </row>
    <row r="1469" customFormat="false" ht="13.8" hidden="false" customHeight="false" outlineLevel="0" collapsed="false">
      <c r="A1469" s="0" t="s">
        <v>6719</v>
      </c>
      <c r="B1469" s="0" t="n">
        <v>78</v>
      </c>
      <c r="C1469" s="0" t="n">
        <v>387331</v>
      </c>
      <c r="D1469" s="0" t="s">
        <v>6715</v>
      </c>
      <c r="E1469" s="0" t="s">
        <v>647</v>
      </c>
      <c r="F1469" s="0" t="str">
        <f aca="false">CONCATENATE(D1469," ",LEFT(H1469,4),"T=",AU1469,"D=",AV1469,"R=",AW1469,"M=",AX1469,"L=",AY1469,"B=",AZ1469)</f>
        <v>HANNAN T=D=WARREN-WARD 5R=33M=8L=1B=9</v>
      </c>
      <c r="G1469" s="0" t="s">
        <v>1696</v>
      </c>
      <c r="I1469" s="0" t="s">
        <v>6720</v>
      </c>
      <c r="J1469" s="0" t="s">
        <v>6721</v>
      </c>
      <c r="K1469" s="0" t="s">
        <v>143</v>
      </c>
      <c r="L1469" s="0" t="s">
        <v>162</v>
      </c>
      <c r="M1469" s="0" t="str">
        <f aca="false">RIGHT(N1469,LEN(N1469)-FIND(" ",N1469))</f>
        <v>MEADOWBROOK AVE SE</v>
      </c>
      <c r="N1469" s="0" t="s">
        <v>6718</v>
      </c>
      <c r="P1469" s="0" t="s">
        <v>145</v>
      </c>
      <c r="Q1469" s="0" t="s">
        <v>146</v>
      </c>
      <c r="R1469" s="0" t="n">
        <v>44484</v>
      </c>
      <c r="AD1469" s="0" t="s">
        <v>147</v>
      </c>
      <c r="AE1469" s="0" t="s">
        <v>148</v>
      </c>
      <c r="AF1469" s="0" t="s">
        <v>149</v>
      </c>
      <c r="AH1469" s="0" t="n">
        <v>14</v>
      </c>
      <c r="AI1469" s="0" t="n">
        <v>11</v>
      </c>
      <c r="AN1469" s="0" t="s">
        <v>145</v>
      </c>
      <c r="AO1469" s="0" t="s">
        <v>5514</v>
      </c>
      <c r="AP1469" s="0" t="s">
        <v>5515</v>
      </c>
      <c r="AQ1469" s="0" t="n">
        <v>9</v>
      </c>
      <c r="AR1469" s="0" t="n">
        <v>64</v>
      </c>
      <c r="AS1469" s="0" t="n">
        <v>32</v>
      </c>
      <c r="AV1469" s="0" t="s">
        <v>152</v>
      </c>
      <c r="AW1469" s="0" t="n">
        <f aca="false">COUNTA($BA1469:$EG1469)</f>
        <v>33</v>
      </c>
      <c r="AX1469" s="0" t="n">
        <f aca="false">COUNTIF($BC1469:$EG1469,"D")</f>
        <v>8</v>
      </c>
      <c r="AY1469" s="0" t="n">
        <f aca="false">COUNTIF($BC1469:$EG1469,"R")</f>
        <v>1</v>
      </c>
      <c r="AZ1469" s="2" t="n">
        <f aca="false">IF(DH1469&lt;&gt;"",1,0)+IF(DI1469&lt;&gt;"",1,0)+IF(DK1469&lt;&gt;"",1,0)+IF(DM1469&lt;&gt;"",1,0)+IF(DN1469&lt;&gt;"",1,0)+IF(DO1469&lt;&gt;"",1,0)+IF(DQ1469&lt;&gt;"",1,0)+IF(DR1469&lt;&gt;"",1,0)+IF(DT1469&lt;&gt;"",1,0)+IF(DU1469&lt;&gt;"",1,0)+IF(DV1469&lt;&gt;"",1,0)+IF(DW1469&lt;&gt;"",1,0)+IF(DX1469&lt;&gt;"",1,0)+IF(DZ1469&lt;&gt;"",1,0)+IF(EA1469&lt;&gt;"",1,0)+IF(EB1469&lt;&gt;"",1,0)+IF(EE1469&lt;&gt;"",1,0)</f>
        <v>9</v>
      </c>
      <c r="BA1469" s="2" t="n">
        <f aca="false">COUNTIF($DV1469:$EG1469, "&lt;&gt;")</f>
        <v>4</v>
      </c>
      <c r="BB1469" s="0" t="n">
        <f aca="false">AY1469*AX1469</f>
        <v>8</v>
      </c>
      <c r="BD1469" s="0" t="s">
        <v>153</v>
      </c>
      <c r="BE1469" s="0" t="s">
        <v>162</v>
      </c>
      <c r="BH1469" s="0" t="s">
        <v>153</v>
      </c>
      <c r="BJ1469" s="0" t="s">
        <v>153</v>
      </c>
      <c r="BK1469" s="0" t="s">
        <v>162</v>
      </c>
      <c r="BL1469" s="0" t="s">
        <v>153</v>
      </c>
      <c r="BS1469" s="0" t="s">
        <v>153</v>
      </c>
      <c r="BV1469" s="0" t="s">
        <v>153</v>
      </c>
      <c r="BY1469" s="0" t="s">
        <v>162</v>
      </c>
      <c r="CA1469" s="0" t="s">
        <v>153</v>
      </c>
      <c r="CK1469" s="0" t="s">
        <v>153</v>
      </c>
      <c r="CN1469" s="0" t="s">
        <v>153</v>
      </c>
      <c r="CO1469" s="0" t="s">
        <v>162</v>
      </c>
      <c r="CP1469" s="0" t="s">
        <v>153</v>
      </c>
      <c r="CT1469" s="0" t="s">
        <v>153</v>
      </c>
      <c r="CV1469" s="0" t="s">
        <v>153</v>
      </c>
      <c r="CY1469" s="0" t="s">
        <v>153</v>
      </c>
      <c r="CZ1469" s="0" t="s">
        <v>238</v>
      </c>
      <c r="DC1469" s="0" t="s">
        <v>153</v>
      </c>
      <c r="DI1469" s="0" t="s">
        <v>153</v>
      </c>
      <c r="DL1469" s="0" t="s">
        <v>153</v>
      </c>
      <c r="DM1469" s="0" t="s">
        <v>162</v>
      </c>
      <c r="DN1469" s="0" t="s">
        <v>153</v>
      </c>
      <c r="DR1469" s="0" t="s">
        <v>153</v>
      </c>
      <c r="DS1469" s="0" t="s">
        <v>162</v>
      </c>
      <c r="DT1469" s="0" t="s">
        <v>162</v>
      </c>
      <c r="DU1469" s="0" t="s">
        <v>153</v>
      </c>
      <c r="DW1469" s="0" t="s">
        <v>162</v>
      </c>
      <c r="DX1469" s="0" t="s">
        <v>153</v>
      </c>
      <c r="EA1469" s="0" t="s">
        <v>153</v>
      </c>
      <c r="EF1469" s="0" t="s">
        <v>153</v>
      </c>
    </row>
    <row r="1470" customFormat="false" ht="13.8" hidden="false" customHeight="false" outlineLevel="0" collapsed="false">
      <c r="A1470" s="0" t="s">
        <v>6722</v>
      </c>
      <c r="B1470" s="0" t="n">
        <v>78</v>
      </c>
      <c r="C1470" s="0" t="n">
        <v>187103</v>
      </c>
      <c r="D1470" s="0" t="s">
        <v>6715</v>
      </c>
      <c r="E1470" s="0" t="s">
        <v>503</v>
      </c>
      <c r="F1470" s="0" t="str">
        <f aca="false">CONCATENATE(D1470," ",LEFT(H1470,4),"T=",AU1470,"D=",AV1470,"R=",AW1470,"M=",AX1470,"L=",AY1470,"B=",AZ1470)</f>
        <v>HANNAN T=D=WARREN-WARD 5R=20M=4L=2B=7</v>
      </c>
      <c r="G1470" s="0" t="s">
        <v>176</v>
      </c>
      <c r="I1470" s="0" t="s">
        <v>6723</v>
      </c>
      <c r="J1470" s="0" t="s">
        <v>6724</v>
      </c>
      <c r="K1470" s="0" t="s">
        <v>143</v>
      </c>
      <c r="L1470" s="0" t="s">
        <v>238</v>
      </c>
      <c r="M1470" s="0" t="str">
        <f aca="false">RIGHT(N1470,LEN(N1470)-FIND(" ",N1470))</f>
        <v>MEADOWBROOK AVE SE</v>
      </c>
      <c r="N1470" s="0" t="s">
        <v>6718</v>
      </c>
      <c r="P1470" s="0" t="s">
        <v>145</v>
      </c>
      <c r="Q1470" s="0" t="s">
        <v>146</v>
      </c>
      <c r="R1470" s="0" t="n">
        <v>44484</v>
      </c>
      <c r="AD1470" s="0" t="s">
        <v>147</v>
      </c>
      <c r="AE1470" s="0" t="s">
        <v>148</v>
      </c>
      <c r="AF1470" s="0" t="s">
        <v>149</v>
      </c>
      <c r="AH1470" s="0" t="n">
        <v>14</v>
      </c>
      <c r="AI1470" s="0" t="n">
        <v>11</v>
      </c>
      <c r="AN1470" s="0" t="s">
        <v>145</v>
      </c>
      <c r="AO1470" s="0" t="s">
        <v>5514</v>
      </c>
      <c r="AP1470" s="0" t="s">
        <v>5515</v>
      </c>
      <c r="AQ1470" s="0" t="n">
        <v>9</v>
      </c>
      <c r="AR1470" s="0" t="n">
        <v>64</v>
      </c>
      <c r="AS1470" s="0" t="n">
        <v>32</v>
      </c>
      <c r="AV1470" s="0" t="s">
        <v>152</v>
      </c>
      <c r="AW1470" s="0" t="n">
        <f aca="false">COUNTA($BA1470:$EG1470)</f>
        <v>20</v>
      </c>
      <c r="AX1470" s="0" t="n">
        <f aca="false">COUNTIF($BC1470:$EG1470,"D")</f>
        <v>4</v>
      </c>
      <c r="AY1470" s="0" t="n">
        <f aca="false">COUNTIF($BC1470:$EG1470,"R")</f>
        <v>2</v>
      </c>
      <c r="AZ1470" s="2" t="n">
        <f aca="false">IF(DH1470&lt;&gt;"",1,0)+IF(DI1470&lt;&gt;"",1,0)+IF(DK1470&lt;&gt;"",1,0)+IF(DM1470&lt;&gt;"",1,0)+IF(DN1470&lt;&gt;"",1,0)+IF(DO1470&lt;&gt;"",1,0)+IF(DQ1470&lt;&gt;"",1,0)+IF(DR1470&lt;&gt;"",1,0)+IF(DT1470&lt;&gt;"",1,0)+IF(DU1470&lt;&gt;"",1,0)+IF(DV1470&lt;&gt;"",1,0)+IF(DW1470&lt;&gt;"",1,0)+IF(DX1470&lt;&gt;"",1,0)+IF(DZ1470&lt;&gt;"",1,0)+IF(EA1470&lt;&gt;"",1,0)+IF(EB1470&lt;&gt;"",1,0)+IF(EE1470&lt;&gt;"",1,0)</f>
        <v>7</v>
      </c>
      <c r="BA1470" s="2" t="n">
        <f aca="false">COUNTIF($DV1470:$EG1470, "&lt;&gt;")</f>
        <v>4</v>
      </c>
      <c r="BB1470" s="0" t="n">
        <f aca="false">AY1470*AX1470</f>
        <v>8</v>
      </c>
      <c r="BL1470" s="0" t="s">
        <v>153</v>
      </c>
      <c r="BN1470" s="0" t="s">
        <v>153</v>
      </c>
      <c r="BS1470" s="0" t="s">
        <v>153</v>
      </c>
      <c r="BY1470" s="0" t="s">
        <v>162</v>
      </c>
      <c r="CA1470" s="0" t="s">
        <v>153</v>
      </c>
      <c r="CZ1470" s="0" t="s">
        <v>162</v>
      </c>
      <c r="DC1470" s="0" t="s">
        <v>153</v>
      </c>
      <c r="DI1470" s="0" t="s">
        <v>153</v>
      </c>
      <c r="DL1470" s="0" t="s">
        <v>153</v>
      </c>
      <c r="DM1470" s="0" t="s">
        <v>162</v>
      </c>
      <c r="DN1470" s="0" t="s">
        <v>153</v>
      </c>
      <c r="DS1470" s="0" t="s">
        <v>162</v>
      </c>
      <c r="DT1470" s="0" t="s">
        <v>238</v>
      </c>
      <c r="DU1470" s="0" t="s">
        <v>153</v>
      </c>
      <c r="DX1470" s="0" t="s">
        <v>153</v>
      </c>
      <c r="EA1470" s="0" t="s">
        <v>153</v>
      </c>
      <c r="ED1470" s="0" t="s">
        <v>238</v>
      </c>
      <c r="EF1470" s="0" t="s">
        <v>153</v>
      </c>
    </row>
    <row r="1471" customFormat="false" ht="13.8" hidden="false" customHeight="false" outlineLevel="0" collapsed="false">
      <c r="A1471" s="0" t="s">
        <v>6725</v>
      </c>
      <c r="B1471" s="0" t="n">
        <v>78</v>
      </c>
      <c r="C1471" s="0" t="n">
        <v>187307</v>
      </c>
      <c r="D1471" s="0" t="s">
        <v>2629</v>
      </c>
      <c r="E1471" s="0" t="s">
        <v>6726</v>
      </c>
      <c r="F1471" s="0" t="str">
        <f aca="false">CONCATENATE(D1471," ",LEFT(H1471,4),"T=",AU1471,"D=",AV1471,"R=",AW1471,"M=",AX1471,"L=",AY1471,"B=",AZ1471)</f>
        <v>CRAWFORD T=D=WARREN-WARD 5R=13M=2L=0B=3</v>
      </c>
      <c r="G1471" s="0" t="s">
        <v>1094</v>
      </c>
      <c r="I1471" s="0" t="s">
        <v>6727</v>
      </c>
      <c r="J1471" s="0" t="s">
        <v>6728</v>
      </c>
      <c r="K1471" s="0" t="s">
        <v>143</v>
      </c>
      <c r="M1471" s="0" t="str">
        <f aca="false">RIGHT(N1471,LEN(N1471)-FIND(" ",N1471))</f>
        <v>MEADOWBROOK AVE SE</v>
      </c>
      <c r="N1471" s="0" t="s">
        <v>6729</v>
      </c>
      <c r="P1471" s="0" t="s">
        <v>145</v>
      </c>
      <c r="Q1471" s="0" t="s">
        <v>146</v>
      </c>
      <c r="R1471" s="0" t="n">
        <v>44484</v>
      </c>
      <c r="AD1471" s="0" t="s">
        <v>147</v>
      </c>
      <c r="AE1471" s="0" t="s">
        <v>148</v>
      </c>
      <c r="AF1471" s="0" t="s">
        <v>149</v>
      </c>
      <c r="AH1471" s="0" t="n">
        <v>14</v>
      </c>
      <c r="AI1471" s="0" t="n">
        <v>11</v>
      </c>
      <c r="AN1471" s="0" t="s">
        <v>145</v>
      </c>
      <c r="AO1471" s="0" t="s">
        <v>5514</v>
      </c>
      <c r="AP1471" s="0" t="s">
        <v>5515</v>
      </c>
      <c r="AQ1471" s="0" t="n">
        <v>9</v>
      </c>
      <c r="AR1471" s="0" t="n">
        <v>64</v>
      </c>
      <c r="AS1471" s="0" t="n">
        <v>32</v>
      </c>
      <c r="AV1471" s="0" t="s">
        <v>152</v>
      </c>
      <c r="AW1471" s="0" t="n">
        <f aca="false">COUNTA($BA1471:$EG1471)</f>
        <v>13</v>
      </c>
      <c r="AX1471" s="0" t="n">
        <f aca="false">COUNTIF($BC1471:$EG1471,"D")</f>
        <v>2</v>
      </c>
      <c r="AY1471" s="0" t="n">
        <f aca="false">COUNTIF($BC1471:$EG1471,"R")</f>
        <v>0</v>
      </c>
      <c r="AZ1471" s="2" t="n">
        <f aca="false">IF(DH1471&lt;&gt;"",1,0)+IF(DI1471&lt;&gt;"",1,0)+IF(DK1471&lt;&gt;"",1,0)+IF(DM1471&lt;&gt;"",1,0)+IF(DN1471&lt;&gt;"",1,0)+IF(DO1471&lt;&gt;"",1,0)+IF(DQ1471&lt;&gt;"",1,0)+IF(DR1471&lt;&gt;"",1,0)+IF(DT1471&lt;&gt;"",1,0)+IF(DU1471&lt;&gt;"",1,0)+IF(DV1471&lt;&gt;"",1,0)+IF(DW1471&lt;&gt;"",1,0)+IF(DX1471&lt;&gt;"",1,0)+IF(DZ1471&lt;&gt;"",1,0)+IF(EA1471&lt;&gt;"",1,0)+IF(EB1471&lt;&gt;"",1,0)+IF(EE1471&lt;&gt;"",1,0)</f>
        <v>3</v>
      </c>
      <c r="BA1471" s="2" t="n">
        <f aca="false">COUNTIF($DV1471:$EG1471, "&lt;&gt;")</f>
        <v>0</v>
      </c>
      <c r="BB1471" s="0" t="n">
        <f aca="false">AY1471*AX1471</f>
        <v>0</v>
      </c>
      <c r="BJ1471" s="0" t="s">
        <v>153</v>
      </c>
      <c r="BL1471" s="0" t="s">
        <v>153</v>
      </c>
      <c r="BP1471" s="0" t="s">
        <v>153</v>
      </c>
      <c r="BR1471" s="0" t="s">
        <v>153</v>
      </c>
      <c r="BS1471" s="0" t="s">
        <v>153</v>
      </c>
      <c r="BY1471" s="0" t="s">
        <v>162</v>
      </c>
      <c r="CA1471" s="0" t="s">
        <v>153</v>
      </c>
      <c r="DI1471" s="0" t="s">
        <v>153</v>
      </c>
      <c r="DJ1471" s="0" t="s">
        <v>162</v>
      </c>
      <c r="DN1471" s="0" t="s">
        <v>153</v>
      </c>
      <c r="DR1471" s="0" t="s">
        <v>153</v>
      </c>
    </row>
    <row r="1472" customFormat="false" ht="13.8" hidden="false" customHeight="false" outlineLevel="0" collapsed="false">
      <c r="A1472" s="0" t="s">
        <v>6730</v>
      </c>
      <c r="B1472" s="0" t="n">
        <v>78</v>
      </c>
      <c r="C1472" s="0" t="n">
        <v>475199</v>
      </c>
      <c r="D1472" s="0" t="s">
        <v>6731</v>
      </c>
      <c r="E1472" s="0" t="s">
        <v>1896</v>
      </c>
      <c r="F1472" s="0" t="str">
        <f aca="false">CONCATENATE(D1472," ",LEFT(H1472,4),"T=",AU1472,"D=",AV1472,"R=",AW1472,"M=",AX1472,"L=",AY1472,"B=",AZ1472)</f>
        <v>BOGGS T=D=WARREN-WARD 5R=18M=1L=0B=4</v>
      </c>
      <c r="G1472" s="0" t="s">
        <v>238</v>
      </c>
      <c r="I1472" s="0" t="s">
        <v>6732</v>
      </c>
      <c r="J1472" s="0" t="s">
        <v>375</v>
      </c>
      <c r="K1472" s="0" t="s">
        <v>143</v>
      </c>
      <c r="M1472" s="0" t="str">
        <f aca="false">RIGHT(N1472,LEN(N1472)-FIND(" ",N1472))</f>
        <v>MEADOWBROOK AVE SE</v>
      </c>
      <c r="N1472" s="0" t="s">
        <v>6733</v>
      </c>
      <c r="P1472" s="0" t="s">
        <v>145</v>
      </c>
      <c r="Q1472" s="0" t="s">
        <v>146</v>
      </c>
      <c r="R1472" s="0" t="n">
        <v>44484</v>
      </c>
      <c r="AD1472" s="0" t="s">
        <v>147</v>
      </c>
      <c r="AE1472" s="0" t="s">
        <v>148</v>
      </c>
      <c r="AF1472" s="0" t="s">
        <v>149</v>
      </c>
      <c r="AH1472" s="0" t="n">
        <v>14</v>
      </c>
      <c r="AI1472" s="0" t="n">
        <v>11</v>
      </c>
      <c r="AN1472" s="0" t="s">
        <v>145</v>
      </c>
      <c r="AO1472" s="0" t="s">
        <v>5514</v>
      </c>
      <c r="AP1472" s="0" t="s">
        <v>5515</v>
      </c>
      <c r="AQ1472" s="0" t="n">
        <v>9</v>
      </c>
      <c r="AR1472" s="0" t="n">
        <v>64</v>
      </c>
      <c r="AS1472" s="0" t="n">
        <v>32</v>
      </c>
      <c r="AV1472" s="0" t="s">
        <v>152</v>
      </c>
      <c r="AW1472" s="0" t="n">
        <f aca="false">COUNTA($BA1472:$EG1472)</f>
        <v>18</v>
      </c>
      <c r="AX1472" s="0" t="n">
        <f aca="false">COUNTIF($BC1472:$EG1472,"D")</f>
        <v>1</v>
      </c>
      <c r="AY1472" s="0" t="n">
        <f aca="false">COUNTIF($BC1472:$EG1472,"R")</f>
        <v>0</v>
      </c>
      <c r="AZ1472" s="2" t="n">
        <f aca="false">IF(DH1472&lt;&gt;"",1,0)+IF(DI1472&lt;&gt;"",1,0)+IF(DK1472&lt;&gt;"",1,0)+IF(DM1472&lt;&gt;"",1,0)+IF(DN1472&lt;&gt;"",1,0)+IF(DO1472&lt;&gt;"",1,0)+IF(DQ1472&lt;&gt;"",1,0)+IF(DR1472&lt;&gt;"",1,0)+IF(DT1472&lt;&gt;"",1,0)+IF(DU1472&lt;&gt;"",1,0)+IF(DV1472&lt;&gt;"",1,0)+IF(DW1472&lt;&gt;"",1,0)+IF(DX1472&lt;&gt;"",1,0)+IF(DZ1472&lt;&gt;"",1,0)+IF(EA1472&lt;&gt;"",1,0)+IF(EB1472&lt;&gt;"",1,0)+IF(EE1472&lt;&gt;"",1,0)</f>
        <v>4</v>
      </c>
      <c r="BA1472" s="2" t="n">
        <f aca="false">COUNTIF($DV1472:$EG1472, "&lt;&gt;")</f>
        <v>2</v>
      </c>
      <c r="BB1472" s="0" t="n">
        <f aca="false">AY1472*AX1472</f>
        <v>0</v>
      </c>
      <c r="BK1472" s="0" t="s">
        <v>153</v>
      </c>
      <c r="BL1472" s="0" t="s">
        <v>153</v>
      </c>
      <c r="BP1472" s="0" t="s">
        <v>153</v>
      </c>
      <c r="BS1472" s="0" t="s">
        <v>153</v>
      </c>
      <c r="BY1472" s="0" t="s">
        <v>162</v>
      </c>
      <c r="CA1472" s="0" t="s">
        <v>153</v>
      </c>
      <c r="CK1472" s="0" t="s">
        <v>153</v>
      </c>
      <c r="CN1472" s="0" t="s">
        <v>153</v>
      </c>
      <c r="CP1472" s="0" t="s">
        <v>153</v>
      </c>
      <c r="CY1472" s="0" t="s">
        <v>153</v>
      </c>
      <c r="DC1472" s="0" t="s">
        <v>153</v>
      </c>
      <c r="DI1472" s="0" t="s">
        <v>153</v>
      </c>
      <c r="DN1472" s="0" t="s">
        <v>153</v>
      </c>
      <c r="DU1472" s="0" t="s">
        <v>153</v>
      </c>
      <c r="EA1472" s="0" t="s">
        <v>153</v>
      </c>
      <c r="EF1472" s="0" t="s">
        <v>153</v>
      </c>
    </row>
    <row r="1473" customFormat="false" ht="13.8" hidden="false" customHeight="false" outlineLevel="0" collapsed="false">
      <c r="A1473" s="0" t="s">
        <v>6734</v>
      </c>
      <c r="B1473" s="0" t="n">
        <v>78</v>
      </c>
      <c r="C1473" s="0" t="n">
        <v>16261</v>
      </c>
      <c r="D1473" s="0" t="s">
        <v>246</v>
      </c>
      <c r="E1473" s="0" t="s">
        <v>225</v>
      </c>
      <c r="F1473" s="0" t="str">
        <f aca="false">CONCATENATE(D1473," ",LEFT(H1473,4),"T=",AU1473,"D=",AV1473,"R=",AW1473,"M=",AX1473,"L=",AY1473,"B=",AZ1473)</f>
        <v>WILLIAMS T=D=WARREN-WARD 5R=5M=0L=0B=2</v>
      </c>
      <c r="G1473" s="0" t="s">
        <v>264</v>
      </c>
      <c r="I1473" s="0" t="s">
        <v>774</v>
      </c>
      <c r="J1473" s="0" t="s">
        <v>6735</v>
      </c>
      <c r="K1473" s="0" t="s">
        <v>143</v>
      </c>
      <c r="M1473" s="0" t="str">
        <f aca="false">RIGHT(N1473,LEN(N1473)-FIND(" ",N1473))</f>
        <v>MEADOWBROOK AVE SE</v>
      </c>
      <c r="N1473" s="0" t="s">
        <v>6736</v>
      </c>
      <c r="P1473" s="0" t="s">
        <v>145</v>
      </c>
      <c r="Q1473" s="0" t="s">
        <v>146</v>
      </c>
      <c r="R1473" s="0" t="n">
        <v>44484</v>
      </c>
      <c r="AD1473" s="0" t="s">
        <v>147</v>
      </c>
      <c r="AE1473" s="0" t="s">
        <v>148</v>
      </c>
      <c r="AF1473" s="0" t="s">
        <v>149</v>
      </c>
      <c r="AH1473" s="0" t="n">
        <v>14</v>
      </c>
      <c r="AI1473" s="0" t="n">
        <v>11</v>
      </c>
      <c r="AN1473" s="0" t="s">
        <v>145</v>
      </c>
      <c r="AO1473" s="0" t="s">
        <v>5514</v>
      </c>
      <c r="AP1473" s="0" t="s">
        <v>5515</v>
      </c>
      <c r="AQ1473" s="0" t="n">
        <v>9</v>
      </c>
      <c r="AR1473" s="0" t="n">
        <v>64</v>
      </c>
      <c r="AS1473" s="0" t="n">
        <v>32</v>
      </c>
      <c r="AV1473" s="0" t="s">
        <v>152</v>
      </c>
      <c r="AW1473" s="0" t="n">
        <f aca="false">COUNTA($BA1473:$EG1473)</f>
        <v>5</v>
      </c>
      <c r="AX1473" s="0" t="n">
        <f aca="false">COUNTIF($BC1473:$EG1473,"D")</f>
        <v>0</v>
      </c>
      <c r="AY1473" s="0" t="n">
        <f aca="false">COUNTIF($BC1473:$EG1473,"R")</f>
        <v>0</v>
      </c>
      <c r="AZ1473" s="2" t="n">
        <f aca="false">IF(DH1473&lt;&gt;"",1,0)+IF(DI1473&lt;&gt;"",1,0)+IF(DK1473&lt;&gt;"",1,0)+IF(DM1473&lt;&gt;"",1,0)+IF(DN1473&lt;&gt;"",1,0)+IF(DO1473&lt;&gt;"",1,0)+IF(DQ1473&lt;&gt;"",1,0)+IF(DR1473&lt;&gt;"",1,0)+IF(DT1473&lt;&gt;"",1,0)+IF(DU1473&lt;&gt;"",1,0)+IF(DV1473&lt;&gt;"",1,0)+IF(DW1473&lt;&gt;"",1,0)+IF(DX1473&lt;&gt;"",1,0)+IF(DZ1473&lt;&gt;"",1,0)+IF(EA1473&lt;&gt;"",1,0)+IF(EB1473&lt;&gt;"",1,0)+IF(EE1473&lt;&gt;"",1,0)</f>
        <v>2</v>
      </c>
      <c r="BA1473" s="2" t="n">
        <f aca="false">COUNTIF($DV1473:$EG1473, "&lt;&gt;")</f>
        <v>2</v>
      </c>
      <c r="BB1473" s="0" t="n">
        <f aca="false">AY1473*AX1473</f>
        <v>0</v>
      </c>
      <c r="DN1473" s="0" t="s">
        <v>153</v>
      </c>
      <c r="DX1473" s="0" t="s">
        <v>153</v>
      </c>
      <c r="EF1473" s="0" t="s">
        <v>153</v>
      </c>
    </row>
    <row r="1474" customFormat="false" ht="13.8" hidden="false" customHeight="false" outlineLevel="0" collapsed="false">
      <c r="A1474" s="0" t="s">
        <v>6737</v>
      </c>
      <c r="B1474" s="0" t="n">
        <v>78</v>
      </c>
      <c r="C1474" s="0" t="n">
        <v>192869</v>
      </c>
      <c r="D1474" s="0" t="s">
        <v>6731</v>
      </c>
      <c r="E1474" s="0" t="s">
        <v>6738</v>
      </c>
      <c r="F1474" s="0" t="str">
        <f aca="false">CONCATENATE(D1474," ",LEFT(H1474,4),"T=",AU1474,"D=",AV1474,"R=",AW1474,"M=",AX1474,"L=",AY1474,"B=",AZ1474)</f>
        <v>BOGGS T=D=WARREN-WARD 5R=11M=3L=0B=6</v>
      </c>
      <c r="G1474" s="0" t="s">
        <v>1282</v>
      </c>
      <c r="I1474" s="0" t="s">
        <v>5380</v>
      </c>
      <c r="J1474" s="0" t="s">
        <v>6739</v>
      </c>
      <c r="K1474" s="0" t="s">
        <v>143</v>
      </c>
      <c r="L1474" s="0" t="s">
        <v>162</v>
      </c>
      <c r="M1474" s="0" t="str">
        <f aca="false">RIGHT(N1474,LEN(N1474)-FIND(" ",N1474))</f>
        <v>MEADOWBROOK AVE SE</v>
      </c>
      <c r="N1474" s="0" t="s">
        <v>6740</v>
      </c>
      <c r="P1474" s="0" t="s">
        <v>145</v>
      </c>
      <c r="Q1474" s="0" t="s">
        <v>146</v>
      </c>
      <c r="R1474" s="0" t="n">
        <v>44484</v>
      </c>
      <c r="AD1474" s="0" t="s">
        <v>147</v>
      </c>
      <c r="AE1474" s="0" t="s">
        <v>148</v>
      </c>
      <c r="AF1474" s="0" t="s">
        <v>149</v>
      </c>
      <c r="AH1474" s="0" t="n">
        <v>14</v>
      </c>
      <c r="AI1474" s="0" t="n">
        <v>11</v>
      </c>
      <c r="AN1474" s="0" t="s">
        <v>145</v>
      </c>
      <c r="AO1474" s="0" t="s">
        <v>5514</v>
      </c>
      <c r="AP1474" s="0" t="s">
        <v>5515</v>
      </c>
      <c r="AQ1474" s="0" t="n">
        <v>9</v>
      </c>
      <c r="AR1474" s="0" t="n">
        <v>64</v>
      </c>
      <c r="AS1474" s="0" t="n">
        <v>32</v>
      </c>
      <c r="AV1474" s="0" t="s">
        <v>152</v>
      </c>
      <c r="AW1474" s="0" t="n">
        <f aca="false">COUNTA($BA1474:$EG1474)</f>
        <v>11</v>
      </c>
      <c r="AX1474" s="0" t="n">
        <f aca="false">COUNTIF($BC1474:$EG1474,"D")</f>
        <v>3</v>
      </c>
      <c r="AY1474" s="0" t="n">
        <f aca="false">COUNTIF($BC1474:$EG1474,"R")</f>
        <v>0</v>
      </c>
      <c r="AZ1474" s="2" t="n">
        <f aca="false">IF(DH1474&lt;&gt;"",1,0)+IF(DI1474&lt;&gt;"",1,0)+IF(DK1474&lt;&gt;"",1,0)+IF(DM1474&lt;&gt;"",1,0)+IF(DN1474&lt;&gt;"",1,0)+IF(DO1474&lt;&gt;"",1,0)+IF(DQ1474&lt;&gt;"",1,0)+IF(DR1474&lt;&gt;"",1,0)+IF(DT1474&lt;&gt;"",1,0)+IF(DU1474&lt;&gt;"",1,0)+IF(DV1474&lt;&gt;"",1,0)+IF(DW1474&lt;&gt;"",1,0)+IF(DX1474&lt;&gt;"",1,0)+IF(DZ1474&lt;&gt;"",1,0)+IF(EA1474&lt;&gt;"",1,0)+IF(EB1474&lt;&gt;"",1,0)+IF(EE1474&lt;&gt;"",1,0)</f>
        <v>6</v>
      </c>
      <c r="BA1474" s="2" t="n">
        <f aca="false">COUNTIF($DV1474:$EG1474, "&lt;&gt;")</f>
        <v>3</v>
      </c>
      <c r="BB1474" s="0" t="n">
        <f aca="false">AY1474*AX1474</f>
        <v>0</v>
      </c>
      <c r="DC1474" s="0" t="s">
        <v>153</v>
      </c>
      <c r="DG1474" s="0" t="s">
        <v>162</v>
      </c>
      <c r="DI1474" s="0" t="s">
        <v>153</v>
      </c>
      <c r="DM1474" s="0" t="s">
        <v>162</v>
      </c>
      <c r="DN1474" s="0" t="s">
        <v>153</v>
      </c>
      <c r="DT1474" s="0" t="s">
        <v>162</v>
      </c>
      <c r="DX1474" s="0" t="s">
        <v>153</v>
      </c>
      <c r="EA1474" s="0" t="s">
        <v>153</v>
      </c>
      <c r="EF1474" s="0" t="s">
        <v>153</v>
      </c>
    </row>
    <row r="1475" customFormat="false" ht="13.8" hidden="false" customHeight="false" outlineLevel="0" collapsed="false">
      <c r="A1475" s="0" t="s">
        <v>6741</v>
      </c>
      <c r="B1475" s="0" t="n">
        <v>78</v>
      </c>
      <c r="C1475" s="0" t="n">
        <v>464604</v>
      </c>
      <c r="D1475" s="0" t="s">
        <v>6731</v>
      </c>
      <c r="E1475" s="0" t="s">
        <v>162</v>
      </c>
      <c r="F1475" s="0" t="str">
        <f aca="false">CONCATENATE(D1475," ",LEFT(H1475,4),"T=",AU1475,"D=",AV1475,"R=",AW1475,"M=",AX1475,"L=",AY1475,"B=",AZ1475)</f>
        <v>BOGGS T=D=WARREN-WARD 5R=19M=2L=1B=2</v>
      </c>
      <c r="G1475" s="0" t="s">
        <v>1282</v>
      </c>
      <c r="I1475" s="0" t="s">
        <v>5380</v>
      </c>
      <c r="J1475" s="0" t="s">
        <v>6742</v>
      </c>
      <c r="K1475" s="0" t="s">
        <v>143</v>
      </c>
      <c r="L1475" s="0" t="s">
        <v>162</v>
      </c>
      <c r="M1475" s="0" t="str">
        <f aca="false">RIGHT(N1475,LEN(N1475)-FIND(" ",N1475))</f>
        <v>MEADOWBROOK AVE SE</v>
      </c>
      <c r="N1475" s="0" t="s">
        <v>6740</v>
      </c>
      <c r="P1475" s="0" t="s">
        <v>145</v>
      </c>
      <c r="Q1475" s="0" t="s">
        <v>146</v>
      </c>
      <c r="R1475" s="0" t="n">
        <v>44484</v>
      </c>
      <c r="V1475" s="0" t="s">
        <v>6743</v>
      </c>
      <c r="X1475" s="0" t="s">
        <v>145</v>
      </c>
      <c r="Y1475" s="0" t="s">
        <v>146</v>
      </c>
      <c r="Z1475" s="0" t="n">
        <v>44484</v>
      </c>
      <c r="AD1475" s="0" t="s">
        <v>147</v>
      </c>
      <c r="AE1475" s="0" t="s">
        <v>148</v>
      </c>
      <c r="AF1475" s="0" t="s">
        <v>149</v>
      </c>
      <c r="AH1475" s="0" t="n">
        <v>14</v>
      </c>
      <c r="AI1475" s="0" t="n">
        <v>11</v>
      </c>
      <c r="AN1475" s="0" t="s">
        <v>145</v>
      </c>
      <c r="AO1475" s="0" t="s">
        <v>5514</v>
      </c>
      <c r="AP1475" s="0" t="s">
        <v>5515</v>
      </c>
      <c r="AQ1475" s="0" t="n">
        <v>9</v>
      </c>
      <c r="AR1475" s="0" t="n">
        <v>64</v>
      </c>
      <c r="AS1475" s="0" t="n">
        <v>32</v>
      </c>
      <c r="AV1475" s="0" t="s">
        <v>152</v>
      </c>
      <c r="AW1475" s="0" t="n">
        <f aca="false">COUNTA($BA1475:$EG1475)</f>
        <v>19</v>
      </c>
      <c r="AX1475" s="0" t="n">
        <f aca="false">COUNTIF($BC1475:$EG1475,"D")</f>
        <v>2</v>
      </c>
      <c r="AY1475" s="0" t="n">
        <f aca="false">COUNTIF($BC1475:$EG1475,"R")</f>
        <v>1</v>
      </c>
      <c r="AZ1475" s="2" t="n">
        <f aca="false">IF(DH1475&lt;&gt;"",1,0)+IF(DI1475&lt;&gt;"",1,0)+IF(DK1475&lt;&gt;"",1,0)+IF(DM1475&lt;&gt;"",1,0)+IF(DN1475&lt;&gt;"",1,0)+IF(DO1475&lt;&gt;"",1,0)+IF(DQ1475&lt;&gt;"",1,0)+IF(DR1475&lt;&gt;"",1,0)+IF(DT1475&lt;&gt;"",1,0)+IF(DU1475&lt;&gt;"",1,0)+IF(DV1475&lt;&gt;"",1,0)+IF(DW1475&lt;&gt;"",1,0)+IF(DX1475&lt;&gt;"",1,0)+IF(DZ1475&lt;&gt;"",1,0)+IF(EA1475&lt;&gt;"",1,0)+IF(EB1475&lt;&gt;"",1,0)+IF(EE1475&lt;&gt;"",1,0)</f>
        <v>2</v>
      </c>
      <c r="BA1475" s="2" t="n">
        <f aca="false">COUNTIF($DV1475:$EG1475, "&lt;&gt;")</f>
        <v>2</v>
      </c>
      <c r="BB1475" s="0" t="n">
        <f aca="false">AY1475*AX1475</f>
        <v>2</v>
      </c>
      <c r="BL1475" s="0" t="s">
        <v>153</v>
      </c>
      <c r="BP1475" s="0" t="s">
        <v>153</v>
      </c>
      <c r="BS1475" s="0" t="s">
        <v>153</v>
      </c>
      <c r="BY1475" s="0" t="s">
        <v>162</v>
      </c>
      <c r="CA1475" s="0" t="s">
        <v>153</v>
      </c>
      <c r="CN1475" s="0" t="s">
        <v>153</v>
      </c>
      <c r="CP1475" s="0" t="s">
        <v>153</v>
      </c>
      <c r="CT1475" s="0" t="s">
        <v>153</v>
      </c>
      <c r="CV1475" s="0" t="s">
        <v>153</v>
      </c>
      <c r="CY1475" s="0" t="s">
        <v>153</v>
      </c>
      <c r="CZ1475" s="0" t="s">
        <v>238</v>
      </c>
      <c r="DC1475" s="0" t="s">
        <v>153</v>
      </c>
      <c r="DF1475" s="0" t="s">
        <v>153</v>
      </c>
      <c r="DI1475" s="0" t="s">
        <v>153</v>
      </c>
      <c r="DN1475" s="0" t="s">
        <v>153</v>
      </c>
      <c r="ED1475" s="0" t="s">
        <v>162</v>
      </c>
      <c r="EF1475" s="0" t="s">
        <v>153</v>
      </c>
    </row>
    <row r="1476" customFormat="false" ht="13.8" hidden="false" customHeight="false" outlineLevel="0" collapsed="false">
      <c r="A1476" s="0" t="s">
        <v>6744</v>
      </c>
      <c r="B1476" s="0" t="n">
        <v>78</v>
      </c>
      <c r="C1476" s="0" t="n">
        <v>395506</v>
      </c>
      <c r="D1476" s="0" t="s">
        <v>6745</v>
      </c>
      <c r="E1476" s="0" t="s">
        <v>4079</v>
      </c>
      <c r="F1476" s="0" t="str">
        <f aca="false">CONCATENATE(D1476," ",LEFT(H1476,4),"T=",AU1476,"D=",AV1476,"R=",AW1476,"M=",AX1476,"L=",AY1476,"B=",AZ1476)</f>
        <v>ROGERS T=D=WARREN-WARD 5R=7M=0L=0B=2</v>
      </c>
      <c r="G1476" s="0" t="s">
        <v>2177</v>
      </c>
      <c r="I1476" s="0" t="s">
        <v>6746</v>
      </c>
      <c r="J1476" s="0" t="s">
        <v>2017</v>
      </c>
      <c r="K1476" s="0" t="s">
        <v>143</v>
      </c>
      <c r="M1476" s="0" t="str">
        <f aca="false">RIGHT(N1476,LEN(N1476)-FIND(" ",N1476))</f>
        <v>MEADOWBROOK AVE SE</v>
      </c>
      <c r="N1476" s="0" t="s">
        <v>6747</v>
      </c>
      <c r="P1476" s="0" t="s">
        <v>145</v>
      </c>
      <c r="Q1476" s="0" t="s">
        <v>146</v>
      </c>
      <c r="R1476" s="0" t="n">
        <v>44484</v>
      </c>
      <c r="AD1476" s="0" t="s">
        <v>147</v>
      </c>
      <c r="AE1476" s="0" t="s">
        <v>148</v>
      </c>
      <c r="AF1476" s="0" t="s">
        <v>149</v>
      </c>
      <c r="AH1476" s="0" t="n">
        <v>14</v>
      </c>
      <c r="AI1476" s="0" t="n">
        <v>11</v>
      </c>
      <c r="AN1476" s="0" t="s">
        <v>145</v>
      </c>
      <c r="AO1476" s="0" t="s">
        <v>5514</v>
      </c>
      <c r="AP1476" s="0" t="s">
        <v>5515</v>
      </c>
      <c r="AQ1476" s="0" t="n">
        <v>9</v>
      </c>
      <c r="AR1476" s="0" t="n">
        <v>64</v>
      </c>
      <c r="AS1476" s="0" t="n">
        <v>32</v>
      </c>
      <c r="AV1476" s="0" t="s">
        <v>152</v>
      </c>
      <c r="AW1476" s="0" t="n">
        <f aca="false">COUNTA($BA1476:$EG1476)</f>
        <v>7</v>
      </c>
      <c r="AX1476" s="0" t="n">
        <f aca="false">COUNTIF($BC1476:$EG1476,"D")</f>
        <v>0</v>
      </c>
      <c r="AY1476" s="0" t="n">
        <f aca="false">COUNTIF($BC1476:$EG1476,"R")</f>
        <v>0</v>
      </c>
      <c r="AZ1476" s="2" t="n">
        <f aca="false">IF(DH1476&lt;&gt;"",1,0)+IF(DI1476&lt;&gt;"",1,0)+IF(DK1476&lt;&gt;"",1,0)+IF(DM1476&lt;&gt;"",1,0)+IF(DN1476&lt;&gt;"",1,0)+IF(DO1476&lt;&gt;"",1,0)+IF(DQ1476&lt;&gt;"",1,0)+IF(DR1476&lt;&gt;"",1,0)+IF(DT1476&lt;&gt;"",1,0)+IF(DU1476&lt;&gt;"",1,0)+IF(DV1476&lt;&gt;"",1,0)+IF(DW1476&lt;&gt;"",1,0)+IF(DX1476&lt;&gt;"",1,0)+IF(DZ1476&lt;&gt;"",1,0)+IF(EA1476&lt;&gt;"",1,0)+IF(EB1476&lt;&gt;"",1,0)+IF(EE1476&lt;&gt;"",1,0)</f>
        <v>2</v>
      </c>
      <c r="BA1476" s="2" t="n">
        <f aca="false">COUNTIF($DV1476:$EG1476, "&lt;&gt;")</f>
        <v>2</v>
      </c>
      <c r="BB1476" s="0" t="n">
        <f aca="false">AY1476*AX1476</f>
        <v>0</v>
      </c>
      <c r="CA1476" s="0" t="s">
        <v>153</v>
      </c>
      <c r="DC1476" s="0" t="s">
        <v>153</v>
      </c>
      <c r="DN1476" s="0" t="s">
        <v>153</v>
      </c>
      <c r="EA1476" s="0" t="s">
        <v>153</v>
      </c>
      <c r="EF1476" s="0" t="s">
        <v>153</v>
      </c>
    </row>
    <row r="1477" customFormat="false" ht="13.8" hidden="false" customHeight="false" outlineLevel="0" collapsed="false">
      <c r="A1477" s="0" t="s">
        <v>6748</v>
      </c>
      <c r="B1477" s="0" t="n">
        <v>78</v>
      </c>
      <c r="C1477" s="0" t="n">
        <v>76180</v>
      </c>
      <c r="D1477" s="0" t="s">
        <v>6749</v>
      </c>
      <c r="E1477" s="0" t="s">
        <v>3685</v>
      </c>
      <c r="F1477" s="0" t="str">
        <f aca="false">CONCATENATE(D1477," ",LEFT(H1477,4),"T=",AU1477,"D=",AV1477,"R=",AW1477,"M=",AX1477,"L=",AY1477,"B=",AZ1477)</f>
        <v>SPENCER T=D=WARREN-WARD 5R=50M=18L=0B=10</v>
      </c>
      <c r="G1477" s="0" t="s">
        <v>140</v>
      </c>
      <c r="I1477" s="0" t="s">
        <v>1564</v>
      </c>
      <c r="J1477" s="0" t="s">
        <v>6750</v>
      </c>
      <c r="K1477" s="0" t="s">
        <v>143</v>
      </c>
      <c r="L1477" s="0" t="s">
        <v>162</v>
      </c>
      <c r="M1477" s="0" t="str">
        <f aca="false">RIGHT(N1477,LEN(N1477)-FIND(" ",N1477))</f>
        <v>MEADOWBROOK AVE SE</v>
      </c>
      <c r="N1477" s="0" t="s">
        <v>6751</v>
      </c>
      <c r="P1477" s="0" t="s">
        <v>145</v>
      </c>
      <c r="Q1477" s="0" t="s">
        <v>146</v>
      </c>
      <c r="R1477" s="0" t="n">
        <v>44484</v>
      </c>
      <c r="AD1477" s="0" t="s">
        <v>147</v>
      </c>
      <c r="AE1477" s="0" t="s">
        <v>148</v>
      </c>
      <c r="AF1477" s="0" t="s">
        <v>149</v>
      </c>
      <c r="AH1477" s="0" t="n">
        <v>14</v>
      </c>
      <c r="AI1477" s="0" t="n">
        <v>11</v>
      </c>
      <c r="AN1477" s="0" t="s">
        <v>145</v>
      </c>
      <c r="AO1477" s="0" t="s">
        <v>5514</v>
      </c>
      <c r="AP1477" s="0" t="s">
        <v>5515</v>
      </c>
      <c r="AQ1477" s="0" t="n">
        <v>9</v>
      </c>
      <c r="AR1477" s="0" t="n">
        <v>64</v>
      </c>
      <c r="AS1477" s="0" t="n">
        <v>32</v>
      </c>
      <c r="AV1477" s="0" t="s">
        <v>152</v>
      </c>
      <c r="AW1477" s="0" t="n">
        <f aca="false">COUNTA($BA1477:$EG1477)</f>
        <v>50</v>
      </c>
      <c r="AX1477" s="0" t="n">
        <f aca="false">COUNTIF($BC1477:$EG1477,"D")</f>
        <v>18</v>
      </c>
      <c r="AY1477" s="0" t="n">
        <f aca="false">COUNTIF($BC1477:$EG1477,"R")</f>
        <v>0</v>
      </c>
      <c r="AZ1477" s="2" t="n">
        <f aca="false">IF(DH1477&lt;&gt;"",1,0)+IF(DI1477&lt;&gt;"",1,0)+IF(DK1477&lt;&gt;"",1,0)+IF(DM1477&lt;&gt;"",1,0)+IF(DN1477&lt;&gt;"",1,0)+IF(DO1477&lt;&gt;"",1,0)+IF(DQ1477&lt;&gt;"",1,0)+IF(DR1477&lt;&gt;"",1,0)+IF(DT1477&lt;&gt;"",1,0)+IF(DU1477&lt;&gt;"",1,0)+IF(DV1477&lt;&gt;"",1,0)+IF(DW1477&lt;&gt;"",1,0)+IF(DX1477&lt;&gt;"",1,0)+IF(DZ1477&lt;&gt;"",1,0)+IF(EA1477&lt;&gt;"",1,0)+IF(EB1477&lt;&gt;"",1,0)+IF(EE1477&lt;&gt;"",1,0)</f>
        <v>10</v>
      </c>
      <c r="BA1477" s="2" t="n">
        <f aca="false">COUNTIF($DV1477:$EG1477, "&lt;&gt;")</f>
        <v>5</v>
      </c>
      <c r="BB1477" s="0" t="n">
        <f aca="false">AY1477*AX1477</f>
        <v>0</v>
      </c>
      <c r="BC1477" s="0" t="s">
        <v>153</v>
      </c>
      <c r="BD1477" s="0" t="s">
        <v>153</v>
      </c>
      <c r="BF1477" s="0" t="s">
        <v>153</v>
      </c>
      <c r="BH1477" s="0" t="s">
        <v>153</v>
      </c>
      <c r="BI1477" s="0" t="s">
        <v>153</v>
      </c>
      <c r="BJ1477" s="0" t="s">
        <v>153</v>
      </c>
      <c r="BK1477" s="0" t="s">
        <v>153</v>
      </c>
      <c r="BL1477" s="0" t="s">
        <v>153</v>
      </c>
      <c r="BP1477" s="0" t="s">
        <v>153</v>
      </c>
      <c r="BR1477" s="0" t="s">
        <v>153</v>
      </c>
      <c r="BS1477" s="0" t="s">
        <v>153</v>
      </c>
      <c r="BV1477" s="0" t="s">
        <v>153</v>
      </c>
      <c r="BY1477" s="0" t="s">
        <v>162</v>
      </c>
      <c r="CA1477" s="0" t="s">
        <v>153</v>
      </c>
      <c r="CC1477" s="0" t="s">
        <v>162</v>
      </c>
      <c r="CG1477" s="0" t="s">
        <v>153</v>
      </c>
      <c r="CH1477" s="0" t="s">
        <v>162</v>
      </c>
      <c r="CK1477" s="0" t="s">
        <v>153</v>
      </c>
      <c r="CL1477" s="0" t="s">
        <v>162</v>
      </c>
      <c r="CN1477" s="0" t="s">
        <v>153</v>
      </c>
      <c r="CO1477" s="0" t="s">
        <v>162</v>
      </c>
      <c r="CP1477" s="0" t="s">
        <v>153</v>
      </c>
      <c r="CQ1477" s="0" t="s">
        <v>162</v>
      </c>
      <c r="CT1477" s="0" t="s">
        <v>153</v>
      </c>
      <c r="CU1477" s="0" t="s">
        <v>162</v>
      </c>
      <c r="CV1477" s="0" t="s">
        <v>153</v>
      </c>
      <c r="CW1477" s="0" t="s">
        <v>162</v>
      </c>
      <c r="CY1477" s="0" t="s">
        <v>153</v>
      </c>
      <c r="CZ1477" s="0" t="s">
        <v>162</v>
      </c>
      <c r="DC1477" s="0" t="s">
        <v>153</v>
      </c>
      <c r="DD1477" s="0" t="s">
        <v>162</v>
      </c>
      <c r="DF1477" s="0" t="s">
        <v>153</v>
      </c>
      <c r="DG1477" s="0" t="s">
        <v>162</v>
      </c>
      <c r="DI1477" s="0" t="s">
        <v>153</v>
      </c>
      <c r="DJ1477" s="0" t="s">
        <v>162</v>
      </c>
      <c r="DL1477" s="0" t="s">
        <v>153</v>
      </c>
      <c r="DM1477" s="0" t="s">
        <v>162</v>
      </c>
      <c r="DN1477" s="0" t="s">
        <v>153</v>
      </c>
      <c r="DO1477" s="0" t="s">
        <v>162</v>
      </c>
      <c r="DR1477" s="0" t="s">
        <v>153</v>
      </c>
      <c r="DS1477" s="0" t="s">
        <v>162</v>
      </c>
      <c r="DT1477" s="0" t="s">
        <v>162</v>
      </c>
      <c r="DU1477" s="0" t="s">
        <v>153</v>
      </c>
      <c r="DW1477" s="0" t="s">
        <v>162</v>
      </c>
      <c r="DX1477" s="0" t="s">
        <v>153</v>
      </c>
      <c r="EA1477" s="0" t="s">
        <v>153</v>
      </c>
      <c r="ED1477" s="0" t="s">
        <v>162</v>
      </c>
      <c r="EF1477" s="0" t="s">
        <v>153</v>
      </c>
    </row>
    <row r="1478" customFormat="false" ht="13.8" hidden="false" customHeight="false" outlineLevel="0" collapsed="false">
      <c r="A1478" s="0" t="s">
        <v>6752</v>
      </c>
      <c r="B1478" s="0" t="n">
        <v>78</v>
      </c>
      <c r="C1478" s="0" t="n">
        <v>128036</v>
      </c>
      <c r="D1478" s="0" t="s">
        <v>6749</v>
      </c>
      <c r="E1478" s="0" t="s">
        <v>745</v>
      </c>
      <c r="F1478" s="0" t="str">
        <f aca="false">CONCATENATE(D1478," ",LEFT(H1478,4),"T=",AU1478,"D=",AV1478,"R=",AW1478,"M=",AX1478,"L=",AY1478,"B=",AZ1478)</f>
        <v>SPENCER T=D=WARREN-WARD 5R=47M=15L=0B=9</v>
      </c>
      <c r="G1478" s="0" t="s">
        <v>176</v>
      </c>
      <c r="I1478" s="0" t="s">
        <v>6753</v>
      </c>
      <c r="J1478" s="0" t="s">
        <v>6754</v>
      </c>
      <c r="K1478" s="0" t="s">
        <v>143</v>
      </c>
      <c r="L1478" s="0" t="s">
        <v>162</v>
      </c>
      <c r="M1478" s="0" t="str">
        <f aca="false">RIGHT(N1478,LEN(N1478)-FIND(" ",N1478))</f>
        <v>MEADOWBROOK AVE SE</v>
      </c>
      <c r="N1478" s="0" t="s">
        <v>6751</v>
      </c>
      <c r="P1478" s="0" t="s">
        <v>145</v>
      </c>
      <c r="Q1478" s="0" t="s">
        <v>146</v>
      </c>
      <c r="R1478" s="0" t="n">
        <v>44484</v>
      </c>
      <c r="AD1478" s="0" t="s">
        <v>147</v>
      </c>
      <c r="AE1478" s="0" t="s">
        <v>148</v>
      </c>
      <c r="AF1478" s="0" t="s">
        <v>149</v>
      </c>
      <c r="AH1478" s="0" t="n">
        <v>14</v>
      </c>
      <c r="AI1478" s="0" t="n">
        <v>11</v>
      </c>
      <c r="AN1478" s="0" t="s">
        <v>145</v>
      </c>
      <c r="AO1478" s="0" t="s">
        <v>5514</v>
      </c>
      <c r="AP1478" s="0" t="s">
        <v>5515</v>
      </c>
      <c r="AQ1478" s="0" t="n">
        <v>9</v>
      </c>
      <c r="AR1478" s="0" t="n">
        <v>64</v>
      </c>
      <c r="AS1478" s="0" t="n">
        <v>32</v>
      </c>
      <c r="AV1478" s="0" t="s">
        <v>152</v>
      </c>
      <c r="AW1478" s="0" t="n">
        <f aca="false">COUNTA($BA1478:$EG1478)</f>
        <v>47</v>
      </c>
      <c r="AX1478" s="0" t="n">
        <f aca="false">COUNTIF($BC1478:$EG1478,"D")</f>
        <v>15</v>
      </c>
      <c r="AY1478" s="0" t="n">
        <f aca="false">COUNTIF($BC1478:$EG1478,"R")</f>
        <v>0</v>
      </c>
      <c r="AZ1478" s="2" t="n">
        <f aca="false">IF(DH1478&lt;&gt;"",1,0)+IF(DI1478&lt;&gt;"",1,0)+IF(DK1478&lt;&gt;"",1,0)+IF(DM1478&lt;&gt;"",1,0)+IF(DN1478&lt;&gt;"",1,0)+IF(DO1478&lt;&gt;"",1,0)+IF(DQ1478&lt;&gt;"",1,0)+IF(DR1478&lt;&gt;"",1,0)+IF(DT1478&lt;&gt;"",1,0)+IF(DU1478&lt;&gt;"",1,0)+IF(DV1478&lt;&gt;"",1,0)+IF(DW1478&lt;&gt;"",1,0)+IF(DX1478&lt;&gt;"",1,0)+IF(DZ1478&lt;&gt;"",1,0)+IF(EA1478&lt;&gt;"",1,0)+IF(EB1478&lt;&gt;"",1,0)+IF(EE1478&lt;&gt;"",1,0)</f>
        <v>9</v>
      </c>
      <c r="BA1478" s="2" t="n">
        <f aca="false">COUNTIF($DV1478:$EG1478, "&lt;&gt;")</f>
        <v>5</v>
      </c>
      <c r="BB1478" s="0" t="n">
        <f aca="false">AY1478*AX1478</f>
        <v>0</v>
      </c>
      <c r="BC1478" s="0" t="s">
        <v>153</v>
      </c>
      <c r="BD1478" s="0" t="s">
        <v>153</v>
      </c>
      <c r="BF1478" s="0" t="s">
        <v>153</v>
      </c>
      <c r="BH1478" s="0" t="s">
        <v>153</v>
      </c>
      <c r="BI1478" s="0" t="s">
        <v>153</v>
      </c>
      <c r="BJ1478" s="0" t="s">
        <v>153</v>
      </c>
      <c r="BK1478" s="0" t="s">
        <v>153</v>
      </c>
      <c r="BL1478" s="0" t="s">
        <v>153</v>
      </c>
      <c r="BP1478" s="0" t="s">
        <v>153</v>
      </c>
      <c r="BR1478" s="0" t="s">
        <v>153</v>
      </c>
      <c r="BS1478" s="0" t="s">
        <v>153</v>
      </c>
      <c r="BV1478" s="0" t="s">
        <v>153</v>
      </c>
      <c r="BY1478" s="0" t="s">
        <v>162</v>
      </c>
      <c r="CA1478" s="0" t="s">
        <v>153</v>
      </c>
      <c r="CC1478" s="0" t="s">
        <v>162</v>
      </c>
      <c r="CG1478" s="0" t="s">
        <v>153</v>
      </c>
      <c r="CH1478" s="0" t="s">
        <v>162</v>
      </c>
      <c r="CK1478" s="0" t="s">
        <v>153</v>
      </c>
      <c r="CL1478" s="0" t="s">
        <v>162</v>
      </c>
      <c r="CN1478" s="0" t="s">
        <v>153</v>
      </c>
      <c r="CO1478" s="0" t="s">
        <v>162</v>
      </c>
      <c r="CP1478" s="0" t="s">
        <v>153</v>
      </c>
      <c r="CQ1478" s="0" t="s">
        <v>162</v>
      </c>
      <c r="CT1478" s="0" t="s">
        <v>153</v>
      </c>
      <c r="CU1478" s="0" t="s">
        <v>162</v>
      </c>
      <c r="CV1478" s="0" t="s">
        <v>153</v>
      </c>
      <c r="CY1478" s="0" t="s">
        <v>153</v>
      </c>
      <c r="CZ1478" s="0" t="s">
        <v>162</v>
      </c>
      <c r="DC1478" s="0" t="s">
        <v>153</v>
      </c>
      <c r="DF1478" s="0" t="s">
        <v>153</v>
      </c>
      <c r="DG1478" s="0" t="s">
        <v>162</v>
      </c>
      <c r="DI1478" s="0" t="s">
        <v>153</v>
      </c>
      <c r="DJ1478" s="0" t="s">
        <v>162</v>
      </c>
      <c r="DL1478" s="0" t="s">
        <v>153</v>
      </c>
      <c r="DM1478" s="0" t="s">
        <v>162</v>
      </c>
      <c r="DN1478" s="0" t="s">
        <v>153</v>
      </c>
      <c r="DR1478" s="0" t="s">
        <v>153</v>
      </c>
      <c r="DS1478" s="0" t="s">
        <v>162</v>
      </c>
      <c r="DT1478" s="0" t="s">
        <v>162</v>
      </c>
      <c r="DU1478" s="0" t="s">
        <v>153</v>
      </c>
      <c r="DW1478" s="0" t="s">
        <v>162</v>
      </c>
      <c r="DX1478" s="0" t="s">
        <v>153</v>
      </c>
      <c r="EA1478" s="0" t="s">
        <v>153</v>
      </c>
      <c r="ED1478" s="0" t="s">
        <v>162</v>
      </c>
      <c r="EF1478" s="0" t="s">
        <v>153</v>
      </c>
    </row>
    <row r="1479" customFormat="false" ht="13.8" hidden="false" customHeight="false" outlineLevel="0" collapsed="false">
      <c r="A1479" s="0" t="s">
        <v>6755</v>
      </c>
      <c r="B1479" s="0" t="n">
        <v>78</v>
      </c>
      <c r="C1479" s="0" t="n">
        <v>441749</v>
      </c>
      <c r="D1479" s="0" t="s">
        <v>6756</v>
      </c>
      <c r="E1479" s="0" t="s">
        <v>1665</v>
      </c>
      <c r="F1479" s="0" t="str">
        <f aca="false">CONCATENATE(D1479," ",LEFT(H1479,4),"T=",AU1479,"D=",AV1479,"R=",AW1479,"M=",AX1479,"L=",AY1479,"B=",AZ1479)</f>
        <v>ZDUNIAK T=D=WARREN-WARD 5R=10M=0L=0B=2</v>
      </c>
      <c r="G1479" s="0" t="s">
        <v>140</v>
      </c>
      <c r="I1479" s="0" t="s">
        <v>6757</v>
      </c>
      <c r="J1479" s="0" t="s">
        <v>688</v>
      </c>
      <c r="K1479" s="0" t="s">
        <v>143</v>
      </c>
      <c r="M1479" s="0" t="str">
        <f aca="false">RIGHT(N1479,LEN(N1479)-FIND(" ",N1479))</f>
        <v>MEADOWBROOK AVE SE</v>
      </c>
      <c r="N1479" s="0" t="s">
        <v>6758</v>
      </c>
      <c r="P1479" s="0" t="s">
        <v>145</v>
      </c>
      <c r="Q1479" s="0" t="s">
        <v>146</v>
      </c>
      <c r="R1479" s="0" t="n">
        <v>44484</v>
      </c>
      <c r="AD1479" s="0" t="s">
        <v>147</v>
      </c>
      <c r="AE1479" s="0" t="s">
        <v>148</v>
      </c>
      <c r="AF1479" s="0" t="s">
        <v>149</v>
      </c>
      <c r="AH1479" s="0" t="n">
        <v>14</v>
      </c>
      <c r="AI1479" s="0" t="n">
        <v>11</v>
      </c>
      <c r="AN1479" s="0" t="s">
        <v>145</v>
      </c>
      <c r="AO1479" s="0" t="s">
        <v>5514</v>
      </c>
      <c r="AP1479" s="0" t="s">
        <v>5515</v>
      </c>
      <c r="AQ1479" s="0" t="n">
        <v>9</v>
      </c>
      <c r="AR1479" s="0" t="n">
        <v>64</v>
      </c>
      <c r="AS1479" s="0" t="n">
        <v>32</v>
      </c>
      <c r="AV1479" s="0" t="s">
        <v>152</v>
      </c>
      <c r="AW1479" s="0" t="n">
        <f aca="false">COUNTA($BA1479:$EG1479)</f>
        <v>10</v>
      </c>
      <c r="AX1479" s="0" t="n">
        <f aca="false">COUNTIF($BC1479:$EG1479,"D")</f>
        <v>0</v>
      </c>
      <c r="AY1479" s="0" t="n">
        <f aca="false">COUNTIF($BC1479:$EG1479,"R")</f>
        <v>0</v>
      </c>
      <c r="AZ1479" s="2" t="n">
        <f aca="false">IF(DH1479&lt;&gt;"",1,0)+IF(DI1479&lt;&gt;"",1,0)+IF(DK1479&lt;&gt;"",1,0)+IF(DM1479&lt;&gt;"",1,0)+IF(DN1479&lt;&gt;"",1,0)+IF(DO1479&lt;&gt;"",1,0)+IF(DQ1479&lt;&gt;"",1,0)+IF(DR1479&lt;&gt;"",1,0)+IF(DT1479&lt;&gt;"",1,0)+IF(DU1479&lt;&gt;"",1,0)+IF(DV1479&lt;&gt;"",1,0)+IF(DW1479&lt;&gt;"",1,0)+IF(DX1479&lt;&gt;"",1,0)+IF(DZ1479&lt;&gt;"",1,0)+IF(EA1479&lt;&gt;"",1,0)+IF(EB1479&lt;&gt;"",1,0)+IF(EE1479&lt;&gt;"",1,0)</f>
        <v>2</v>
      </c>
      <c r="BA1479" s="2" t="n">
        <f aca="false">COUNTIF($DV1479:$EG1479, "&lt;&gt;")</f>
        <v>1</v>
      </c>
      <c r="BB1479" s="0" t="n">
        <f aca="false">AY1479*AX1479</f>
        <v>0</v>
      </c>
      <c r="CA1479" s="0" t="s">
        <v>153</v>
      </c>
      <c r="CP1479" s="0" t="s">
        <v>153</v>
      </c>
      <c r="CV1479" s="0" t="s">
        <v>153</v>
      </c>
      <c r="CY1479" s="0" t="s">
        <v>153</v>
      </c>
      <c r="DC1479" s="0" t="s">
        <v>153</v>
      </c>
      <c r="DI1479" s="0" t="s">
        <v>153</v>
      </c>
      <c r="DN1479" s="0" t="s">
        <v>153</v>
      </c>
      <c r="EF1479" s="0" t="s">
        <v>153</v>
      </c>
    </row>
    <row r="1480" customFormat="false" ht="13.8" hidden="false" customHeight="false" outlineLevel="0" collapsed="false">
      <c r="A1480" s="0" t="s">
        <v>6759</v>
      </c>
      <c r="B1480" s="0" t="n">
        <v>78</v>
      </c>
      <c r="C1480" s="0" t="n">
        <v>166471</v>
      </c>
      <c r="D1480" s="0" t="s">
        <v>6760</v>
      </c>
      <c r="E1480" s="0" t="s">
        <v>211</v>
      </c>
      <c r="F1480" s="0" t="str">
        <f aca="false">CONCATENATE(D1480," ",LEFT(H1480,4),"T=",AU1480,"D=",AV1480,"R=",AW1480,"M=",AX1480,"L=",AY1480,"B=",AZ1480)</f>
        <v>SULLIVAN T=D=WARREN-WARD 5R=52M=18L=0B=10</v>
      </c>
      <c r="G1480" s="0" t="s">
        <v>791</v>
      </c>
      <c r="I1480" s="0" t="s">
        <v>6761</v>
      </c>
      <c r="J1480" s="0" t="s">
        <v>1940</v>
      </c>
      <c r="K1480" s="0" t="s">
        <v>143</v>
      </c>
      <c r="L1480" s="0" t="s">
        <v>162</v>
      </c>
      <c r="M1480" s="0" t="str">
        <f aca="false">RIGHT(N1480,LEN(N1480)-FIND(" ",N1480))</f>
        <v>MEADOWBROOK AVE SE</v>
      </c>
      <c r="N1480" s="0" t="s">
        <v>6762</v>
      </c>
      <c r="P1480" s="0" t="s">
        <v>145</v>
      </c>
      <c r="Q1480" s="0" t="s">
        <v>146</v>
      </c>
      <c r="R1480" s="0" t="n">
        <v>44484</v>
      </c>
      <c r="AD1480" s="0" t="s">
        <v>147</v>
      </c>
      <c r="AE1480" s="0" t="s">
        <v>148</v>
      </c>
      <c r="AF1480" s="0" t="s">
        <v>149</v>
      </c>
      <c r="AH1480" s="0" t="n">
        <v>14</v>
      </c>
      <c r="AI1480" s="0" t="n">
        <v>11</v>
      </c>
      <c r="AN1480" s="0" t="s">
        <v>145</v>
      </c>
      <c r="AO1480" s="0" t="s">
        <v>5514</v>
      </c>
      <c r="AP1480" s="0" t="s">
        <v>5515</v>
      </c>
      <c r="AQ1480" s="0" t="n">
        <v>9</v>
      </c>
      <c r="AR1480" s="0" t="n">
        <v>64</v>
      </c>
      <c r="AS1480" s="0" t="n">
        <v>32</v>
      </c>
      <c r="AV1480" s="0" t="s">
        <v>152</v>
      </c>
      <c r="AW1480" s="0" t="n">
        <f aca="false">COUNTA($BA1480:$EG1480)</f>
        <v>52</v>
      </c>
      <c r="AX1480" s="0" t="n">
        <f aca="false">COUNTIF($BC1480:$EG1480,"D")</f>
        <v>18</v>
      </c>
      <c r="AY1480" s="0" t="n">
        <f aca="false">COUNTIF($BC1480:$EG1480,"R")</f>
        <v>0</v>
      </c>
      <c r="AZ1480" s="2" t="n">
        <f aca="false">IF(DH1480&lt;&gt;"",1,0)+IF(DI1480&lt;&gt;"",1,0)+IF(DK1480&lt;&gt;"",1,0)+IF(DM1480&lt;&gt;"",1,0)+IF(DN1480&lt;&gt;"",1,0)+IF(DO1480&lt;&gt;"",1,0)+IF(DQ1480&lt;&gt;"",1,0)+IF(DR1480&lt;&gt;"",1,0)+IF(DT1480&lt;&gt;"",1,0)+IF(DU1480&lt;&gt;"",1,0)+IF(DV1480&lt;&gt;"",1,0)+IF(DW1480&lt;&gt;"",1,0)+IF(DX1480&lt;&gt;"",1,0)+IF(DZ1480&lt;&gt;"",1,0)+IF(EA1480&lt;&gt;"",1,0)+IF(EB1480&lt;&gt;"",1,0)+IF(EE1480&lt;&gt;"",1,0)</f>
        <v>10</v>
      </c>
      <c r="BA1480" s="2" t="n">
        <f aca="false">COUNTIF($DV1480:$EG1480, "&lt;&gt;")</f>
        <v>5</v>
      </c>
      <c r="BB1480" s="0" t="n">
        <f aca="false">AY1480*AX1480</f>
        <v>0</v>
      </c>
      <c r="BC1480" s="0" t="s">
        <v>153</v>
      </c>
      <c r="BD1480" s="0" t="s">
        <v>153</v>
      </c>
      <c r="BE1480" s="0" t="s">
        <v>153</v>
      </c>
      <c r="BF1480" s="0" t="s">
        <v>153</v>
      </c>
      <c r="BG1480" s="0" t="s">
        <v>153</v>
      </c>
      <c r="BH1480" s="0" t="s">
        <v>153</v>
      </c>
      <c r="BI1480" s="0" t="s">
        <v>153</v>
      </c>
      <c r="BJ1480" s="0" t="s">
        <v>153</v>
      </c>
      <c r="BK1480" s="0" t="s">
        <v>153</v>
      </c>
      <c r="BL1480" s="0" t="s">
        <v>153</v>
      </c>
      <c r="BP1480" s="0" t="s">
        <v>153</v>
      </c>
      <c r="BR1480" s="0" t="s">
        <v>153</v>
      </c>
      <c r="BS1480" s="0" t="s">
        <v>153</v>
      </c>
      <c r="BV1480" s="0" t="s">
        <v>153</v>
      </c>
      <c r="BY1480" s="0" t="s">
        <v>162</v>
      </c>
      <c r="CA1480" s="0" t="s">
        <v>153</v>
      </c>
      <c r="CC1480" s="0" t="s">
        <v>162</v>
      </c>
      <c r="CG1480" s="0" t="s">
        <v>153</v>
      </c>
      <c r="CH1480" s="0" t="s">
        <v>162</v>
      </c>
      <c r="CK1480" s="0" t="s">
        <v>153</v>
      </c>
      <c r="CL1480" s="0" t="s">
        <v>162</v>
      </c>
      <c r="CN1480" s="0" t="s">
        <v>153</v>
      </c>
      <c r="CO1480" s="0" t="s">
        <v>162</v>
      </c>
      <c r="CP1480" s="0" t="s">
        <v>153</v>
      </c>
      <c r="CQ1480" s="0" t="s">
        <v>162</v>
      </c>
      <c r="CT1480" s="0" t="s">
        <v>153</v>
      </c>
      <c r="CU1480" s="0" t="s">
        <v>162</v>
      </c>
      <c r="CV1480" s="0" t="s">
        <v>153</v>
      </c>
      <c r="CW1480" s="0" t="s">
        <v>162</v>
      </c>
      <c r="CY1480" s="0" t="s">
        <v>153</v>
      </c>
      <c r="CZ1480" s="0" t="s">
        <v>162</v>
      </c>
      <c r="DC1480" s="0" t="s">
        <v>153</v>
      </c>
      <c r="DD1480" s="0" t="s">
        <v>162</v>
      </c>
      <c r="DF1480" s="0" t="s">
        <v>153</v>
      </c>
      <c r="DG1480" s="0" t="s">
        <v>162</v>
      </c>
      <c r="DI1480" s="0" t="s">
        <v>153</v>
      </c>
      <c r="DJ1480" s="0" t="s">
        <v>162</v>
      </c>
      <c r="DL1480" s="0" t="s">
        <v>153</v>
      </c>
      <c r="DM1480" s="0" t="s">
        <v>162</v>
      </c>
      <c r="DN1480" s="0" t="s">
        <v>153</v>
      </c>
      <c r="DO1480" s="0" t="s">
        <v>162</v>
      </c>
      <c r="DR1480" s="0" t="s">
        <v>153</v>
      </c>
      <c r="DS1480" s="0" t="s">
        <v>162</v>
      </c>
      <c r="DT1480" s="0" t="s">
        <v>162</v>
      </c>
      <c r="DU1480" s="0" t="s">
        <v>153</v>
      </c>
      <c r="DW1480" s="0" t="s">
        <v>162</v>
      </c>
      <c r="DX1480" s="0" t="s">
        <v>153</v>
      </c>
      <c r="EA1480" s="0" t="s">
        <v>153</v>
      </c>
      <c r="ED1480" s="0" t="s">
        <v>162</v>
      </c>
      <c r="EF1480" s="0" t="s">
        <v>153</v>
      </c>
    </row>
    <row r="1481" customFormat="false" ht="13.8" hidden="false" customHeight="false" outlineLevel="0" collapsed="false">
      <c r="A1481" s="0" t="s">
        <v>6763</v>
      </c>
      <c r="B1481" s="0" t="n">
        <v>78</v>
      </c>
      <c r="C1481" s="0" t="n">
        <v>384675</v>
      </c>
      <c r="D1481" s="0" t="s">
        <v>3912</v>
      </c>
      <c r="E1481" s="0" t="s">
        <v>1205</v>
      </c>
      <c r="F1481" s="0" t="str">
        <f aca="false">CONCATENATE(D1481," ",LEFT(H1481,4),"T=",AU1481,"D=",AV1481,"R=",AW1481,"M=",AX1481,"L=",AY1481,"B=",AZ1481)</f>
        <v>ROBINSON T=D=WARREN-WARD 5R=23M=6L=0B=6</v>
      </c>
      <c r="G1481" s="0" t="s">
        <v>227</v>
      </c>
      <c r="I1481" s="0" t="s">
        <v>6764</v>
      </c>
      <c r="J1481" s="0" t="s">
        <v>6765</v>
      </c>
      <c r="K1481" s="0" t="s">
        <v>143</v>
      </c>
      <c r="L1481" s="0" t="s">
        <v>162</v>
      </c>
      <c r="M1481" s="0" t="str">
        <f aca="false">RIGHT(N1481,LEN(N1481)-FIND(" ",N1481))</f>
        <v>MEADOWBROOK AVE SE</v>
      </c>
      <c r="N1481" s="0" t="s">
        <v>6766</v>
      </c>
      <c r="P1481" s="0" t="s">
        <v>145</v>
      </c>
      <c r="Q1481" s="0" t="s">
        <v>146</v>
      </c>
      <c r="R1481" s="0" t="n">
        <v>44484</v>
      </c>
      <c r="AD1481" s="0" t="s">
        <v>147</v>
      </c>
      <c r="AE1481" s="0" t="s">
        <v>148</v>
      </c>
      <c r="AF1481" s="0" t="s">
        <v>149</v>
      </c>
      <c r="AH1481" s="0" t="n">
        <v>14</v>
      </c>
      <c r="AI1481" s="0" t="n">
        <v>11</v>
      </c>
      <c r="AN1481" s="0" t="s">
        <v>145</v>
      </c>
      <c r="AO1481" s="0" t="s">
        <v>5514</v>
      </c>
      <c r="AP1481" s="0" t="s">
        <v>5515</v>
      </c>
      <c r="AQ1481" s="0" t="n">
        <v>9</v>
      </c>
      <c r="AR1481" s="0" t="n">
        <v>64</v>
      </c>
      <c r="AS1481" s="0" t="n">
        <v>32</v>
      </c>
      <c r="AV1481" s="0" t="s">
        <v>152</v>
      </c>
      <c r="AW1481" s="0" t="n">
        <f aca="false">COUNTA($BA1481:$EG1481)</f>
        <v>23</v>
      </c>
      <c r="AX1481" s="0" t="n">
        <f aca="false">COUNTIF($BC1481:$EG1481,"D")</f>
        <v>6</v>
      </c>
      <c r="AY1481" s="0" t="n">
        <f aca="false">COUNTIF($BC1481:$EG1481,"R")</f>
        <v>0</v>
      </c>
      <c r="AZ1481" s="2" t="n">
        <f aca="false">IF(DH1481&lt;&gt;"",1,0)+IF(DI1481&lt;&gt;"",1,0)+IF(DK1481&lt;&gt;"",1,0)+IF(DM1481&lt;&gt;"",1,0)+IF(DN1481&lt;&gt;"",1,0)+IF(DO1481&lt;&gt;"",1,0)+IF(DQ1481&lt;&gt;"",1,0)+IF(DR1481&lt;&gt;"",1,0)+IF(DT1481&lt;&gt;"",1,0)+IF(DU1481&lt;&gt;"",1,0)+IF(DV1481&lt;&gt;"",1,0)+IF(DW1481&lt;&gt;"",1,0)+IF(DX1481&lt;&gt;"",1,0)+IF(DZ1481&lt;&gt;"",1,0)+IF(EA1481&lt;&gt;"",1,0)+IF(EB1481&lt;&gt;"",1,0)+IF(EE1481&lt;&gt;"",1,0)</f>
        <v>6</v>
      </c>
      <c r="BA1481" s="2" t="n">
        <f aca="false">COUNTIF($DV1481:$EG1481, "&lt;&gt;")</f>
        <v>3</v>
      </c>
      <c r="BB1481" s="0" t="n">
        <f aca="false">AY1481*AX1481</f>
        <v>0</v>
      </c>
      <c r="BS1481" s="0" t="s">
        <v>153</v>
      </c>
      <c r="BY1481" s="0" t="s">
        <v>162</v>
      </c>
      <c r="CA1481" s="0" t="s">
        <v>153</v>
      </c>
      <c r="CG1481" s="0" t="s">
        <v>153</v>
      </c>
      <c r="CK1481" s="0" t="s">
        <v>153</v>
      </c>
      <c r="CL1481" s="0" t="s">
        <v>162</v>
      </c>
      <c r="CN1481" s="0" t="s">
        <v>153</v>
      </c>
      <c r="CP1481" s="0" t="s">
        <v>153</v>
      </c>
      <c r="CV1481" s="0" t="s">
        <v>153</v>
      </c>
      <c r="CW1481" s="0" t="s">
        <v>162</v>
      </c>
      <c r="CY1481" s="0" t="s">
        <v>153</v>
      </c>
      <c r="CZ1481" s="0" t="s">
        <v>162</v>
      </c>
      <c r="DC1481" s="0" t="s">
        <v>153</v>
      </c>
      <c r="DF1481" s="0" t="s">
        <v>153</v>
      </c>
      <c r="DI1481" s="0" t="s">
        <v>153</v>
      </c>
      <c r="DM1481" s="0" t="s">
        <v>162</v>
      </c>
      <c r="DN1481" s="0" t="s">
        <v>153</v>
      </c>
      <c r="DU1481" s="0" t="s">
        <v>153</v>
      </c>
      <c r="DW1481" s="0" t="s">
        <v>162</v>
      </c>
      <c r="DX1481" s="0" t="s">
        <v>153</v>
      </c>
      <c r="EF1481" s="0" t="s">
        <v>153</v>
      </c>
    </row>
    <row r="1482" customFormat="false" ht="13.8" hidden="false" customHeight="false" outlineLevel="0" collapsed="false">
      <c r="A1482" s="0" t="s">
        <v>6767</v>
      </c>
      <c r="B1482" s="0" t="n">
        <v>78</v>
      </c>
      <c r="C1482" s="0" t="n">
        <v>347862</v>
      </c>
      <c r="D1482" s="0" t="s">
        <v>4122</v>
      </c>
      <c r="E1482" s="0" t="s">
        <v>941</v>
      </c>
      <c r="F1482" s="0" t="str">
        <f aca="false">CONCATENATE(D1482," ",LEFT(H1482,4),"T=",AU1482,"D=",AV1482,"R=",AW1482,"M=",AX1482,"L=",AY1482,"B=",AZ1482)</f>
        <v>RAMOS T=D=WARREN-WARD 5R=24M=2L=0B=2</v>
      </c>
      <c r="I1482" s="0" t="s">
        <v>6768</v>
      </c>
      <c r="J1482" s="0" t="s">
        <v>6769</v>
      </c>
      <c r="K1482" s="0" t="s">
        <v>143</v>
      </c>
      <c r="M1482" s="0" t="str">
        <f aca="false">RIGHT(N1482,LEN(N1482)-FIND(" ",N1482))</f>
        <v>MEADOWBROOK AVE SE</v>
      </c>
      <c r="N1482" s="0" t="s">
        <v>6770</v>
      </c>
      <c r="P1482" s="0" t="s">
        <v>145</v>
      </c>
      <c r="Q1482" s="0" t="s">
        <v>146</v>
      </c>
      <c r="R1482" s="0" t="n">
        <v>44484</v>
      </c>
      <c r="AD1482" s="0" t="s">
        <v>147</v>
      </c>
      <c r="AE1482" s="0" t="s">
        <v>148</v>
      </c>
      <c r="AF1482" s="0" t="s">
        <v>149</v>
      </c>
      <c r="AH1482" s="0" t="n">
        <v>14</v>
      </c>
      <c r="AI1482" s="0" t="n">
        <v>11</v>
      </c>
      <c r="AN1482" s="0" t="s">
        <v>145</v>
      </c>
      <c r="AO1482" s="0" t="s">
        <v>5514</v>
      </c>
      <c r="AP1482" s="0" t="s">
        <v>5515</v>
      </c>
      <c r="AQ1482" s="0" t="n">
        <v>9</v>
      </c>
      <c r="AR1482" s="0" t="n">
        <v>64</v>
      </c>
      <c r="AS1482" s="0" t="n">
        <v>32</v>
      </c>
      <c r="AV1482" s="0" t="s">
        <v>152</v>
      </c>
      <c r="AW1482" s="0" t="n">
        <f aca="false">COUNTA($BA1482:$EG1482)</f>
        <v>24</v>
      </c>
      <c r="AX1482" s="0" t="n">
        <f aca="false">COUNTIF($BC1482:$EG1482,"D")</f>
        <v>2</v>
      </c>
      <c r="AY1482" s="0" t="n">
        <f aca="false">COUNTIF($BC1482:$EG1482,"R")</f>
        <v>0</v>
      </c>
      <c r="AZ1482" s="2" t="n">
        <f aca="false">IF(DH1482&lt;&gt;"",1,0)+IF(DI1482&lt;&gt;"",1,0)+IF(DK1482&lt;&gt;"",1,0)+IF(DM1482&lt;&gt;"",1,0)+IF(DN1482&lt;&gt;"",1,0)+IF(DO1482&lt;&gt;"",1,0)+IF(DQ1482&lt;&gt;"",1,0)+IF(DR1482&lt;&gt;"",1,0)+IF(DT1482&lt;&gt;"",1,0)+IF(DU1482&lt;&gt;"",1,0)+IF(DV1482&lt;&gt;"",1,0)+IF(DW1482&lt;&gt;"",1,0)+IF(DX1482&lt;&gt;"",1,0)+IF(DZ1482&lt;&gt;"",1,0)+IF(EA1482&lt;&gt;"",1,0)+IF(EB1482&lt;&gt;"",1,0)+IF(EE1482&lt;&gt;"",1,0)</f>
        <v>2</v>
      </c>
      <c r="BA1482" s="2" t="n">
        <f aca="false">COUNTIF($DV1482:$EG1482, "&lt;&gt;")</f>
        <v>1</v>
      </c>
      <c r="BB1482" s="0" t="n">
        <f aca="false">AY1482*AX1482</f>
        <v>0</v>
      </c>
      <c r="BC1482" s="0" t="s">
        <v>153</v>
      </c>
      <c r="BD1482" s="0" t="s">
        <v>153</v>
      </c>
      <c r="BE1482" s="0" t="s">
        <v>153</v>
      </c>
      <c r="BG1482" s="0" t="s">
        <v>153</v>
      </c>
      <c r="BH1482" s="0" t="s">
        <v>153</v>
      </c>
      <c r="BI1482" s="0" t="s">
        <v>153</v>
      </c>
      <c r="BJ1482" s="0" t="s">
        <v>153</v>
      </c>
      <c r="BK1482" s="0" t="s">
        <v>153</v>
      </c>
      <c r="BL1482" s="0" t="s">
        <v>153</v>
      </c>
      <c r="BR1482" s="0" t="s">
        <v>153</v>
      </c>
      <c r="BS1482" s="0" t="s">
        <v>153</v>
      </c>
      <c r="BV1482" s="0" t="s">
        <v>153</v>
      </c>
      <c r="BY1482" s="0" t="s">
        <v>162</v>
      </c>
      <c r="CA1482" s="0" t="s">
        <v>153</v>
      </c>
      <c r="CG1482" s="0" t="s">
        <v>153</v>
      </c>
      <c r="CK1482" s="0" t="s">
        <v>153</v>
      </c>
      <c r="CN1482" s="0" t="s">
        <v>153</v>
      </c>
      <c r="CZ1482" s="0" t="s">
        <v>162</v>
      </c>
      <c r="DC1482" s="0" t="s">
        <v>153</v>
      </c>
      <c r="DI1482" s="0" t="s">
        <v>153</v>
      </c>
      <c r="DN1482" s="0" t="s">
        <v>153</v>
      </c>
      <c r="EF1482" s="0" t="s">
        <v>153</v>
      </c>
    </row>
    <row r="1483" customFormat="false" ht="13.8" hidden="false" customHeight="false" outlineLevel="0" collapsed="false">
      <c r="A1483" s="0" t="s">
        <v>6771</v>
      </c>
      <c r="B1483" s="0" t="n">
        <v>78</v>
      </c>
      <c r="C1483" s="0" t="n">
        <v>320635</v>
      </c>
      <c r="D1483" s="0" t="s">
        <v>329</v>
      </c>
      <c r="E1483" s="0" t="s">
        <v>603</v>
      </c>
      <c r="F1483" s="0" t="str">
        <f aca="false">CONCATENATE(D1483," ",LEFT(H1483,4),"T=",AU1483,"D=",AV1483,"R=",AW1483,"M=",AX1483,"L=",AY1483,"B=",AZ1483)</f>
        <v>JONES T=D=WARREN-WARD 5R=10M=1L=0B=4</v>
      </c>
      <c r="G1483" s="0" t="s">
        <v>176</v>
      </c>
      <c r="I1483" s="0" t="s">
        <v>6772</v>
      </c>
      <c r="J1483" s="0" t="s">
        <v>6773</v>
      </c>
      <c r="K1483" s="0" t="s">
        <v>143</v>
      </c>
      <c r="L1483" s="0" t="s">
        <v>162</v>
      </c>
      <c r="M1483" s="0" t="str">
        <f aca="false">RIGHT(N1483,LEN(N1483)-FIND(" ",N1483))</f>
        <v>MEADOWBROOK AVE SE</v>
      </c>
      <c r="N1483" s="0" t="s">
        <v>6774</v>
      </c>
      <c r="P1483" s="0" t="s">
        <v>145</v>
      </c>
      <c r="Q1483" s="0" t="s">
        <v>146</v>
      </c>
      <c r="R1483" s="0" t="n">
        <v>44484</v>
      </c>
      <c r="AD1483" s="0" t="s">
        <v>147</v>
      </c>
      <c r="AE1483" s="0" t="s">
        <v>148</v>
      </c>
      <c r="AF1483" s="0" t="s">
        <v>149</v>
      </c>
      <c r="AH1483" s="0" t="n">
        <v>14</v>
      </c>
      <c r="AI1483" s="0" t="n">
        <v>11</v>
      </c>
      <c r="AN1483" s="0" t="s">
        <v>145</v>
      </c>
      <c r="AO1483" s="0" t="s">
        <v>5514</v>
      </c>
      <c r="AP1483" s="0" t="s">
        <v>5515</v>
      </c>
      <c r="AQ1483" s="0" t="n">
        <v>9</v>
      </c>
      <c r="AR1483" s="0" t="n">
        <v>64</v>
      </c>
      <c r="AS1483" s="0" t="n">
        <v>32</v>
      </c>
      <c r="AV1483" s="0" t="s">
        <v>152</v>
      </c>
      <c r="AW1483" s="0" t="n">
        <f aca="false">COUNTA($BA1483:$EG1483)</f>
        <v>10</v>
      </c>
      <c r="AX1483" s="0" t="n">
        <f aca="false">COUNTIF($BC1483:$EG1483,"D")</f>
        <v>1</v>
      </c>
      <c r="AY1483" s="0" t="n">
        <f aca="false">COUNTIF($BC1483:$EG1483,"R")</f>
        <v>0</v>
      </c>
      <c r="AZ1483" s="2" t="n">
        <f aca="false">IF(DH1483&lt;&gt;"",1,0)+IF(DI1483&lt;&gt;"",1,0)+IF(DK1483&lt;&gt;"",1,0)+IF(DM1483&lt;&gt;"",1,0)+IF(DN1483&lt;&gt;"",1,0)+IF(DO1483&lt;&gt;"",1,0)+IF(DQ1483&lt;&gt;"",1,0)+IF(DR1483&lt;&gt;"",1,0)+IF(DT1483&lt;&gt;"",1,0)+IF(DU1483&lt;&gt;"",1,0)+IF(DV1483&lt;&gt;"",1,0)+IF(DW1483&lt;&gt;"",1,0)+IF(DX1483&lt;&gt;"",1,0)+IF(DZ1483&lt;&gt;"",1,0)+IF(EA1483&lt;&gt;"",1,0)+IF(EB1483&lt;&gt;"",1,0)+IF(EE1483&lt;&gt;"",1,0)</f>
        <v>4</v>
      </c>
      <c r="BA1483" s="2" t="n">
        <f aca="false">COUNTIF($DV1483:$EG1483, "&lt;&gt;")</f>
        <v>2</v>
      </c>
      <c r="BB1483" s="0" t="n">
        <f aca="false">AY1483*AX1483</f>
        <v>0</v>
      </c>
      <c r="CA1483" s="0" t="s">
        <v>153</v>
      </c>
      <c r="CP1483" s="0" t="s">
        <v>153</v>
      </c>
      <c r="DC1483" s="0" t="s">
        <v>153</v>
      </c>
      <c r="DI1483" s="0" t="s">
        <v>153</v>
      </c>
      <c r="DN1483" s="0" t="s">
        <v>153</v>
      </c>
      <c r="DT1483" s="0" t="s">
        <v>162</v>
      </c>
      <c r="EA1483" s="0" t="s">
        <v>153</v>
      </c>
      <c r="EF1483" s="0" t="s">
        <v>153</v>
      </c>
    </row>
    <row r="1484" customFormat="false" ht="13.8" hidden="false" customHeight="false" outlineLevel="0" collapsed="false">
      <c r="A1484" s="0" t="s">
        <v>6775</v>
      </c>
      <c r="B1484" s="0" t="n">
        <v>78</v>
      </c>
      <c r="C1484" s="0" t="n">
        <v>180032</v>
      </c>
      <c r="D1484" s="0" t="s">
        <v>1549</v>
      </c>
      <c r="E1484" s="0" t="s">
        <v>1316</v>
      </c>
      <c r="F1484" s="0" t="str">
        <f aca="false">CONCATENATE(D1484," ",LEFT(H1484,4),"T=",AU1484,"D=",AV1484,"R=",AW1484,"M=",AX1484,"L=",AY1484,"B=",AZ1484)</f>
        <v>STANLEY T=D=WARREN-WARD 5R=3M=0L=0B=0</v>
      </c>
      <c r="G1484" s="0" t="s">
        <v>320</v>
      </c>
      <c r="I1484" s="0" t="s">
        <v>6776</v>
      </c>
      <c r="J1484" s="0" t="s">
        <v>1389</v>
      </c>
      <c r="K1484" s="0" t="s">
        <v>143</v>
      </c>
      <c r="M1484" s="0" t="str">
        <f aca="false">RIGHT(N1484,LEN(N1484)-FIND(" ",N1484))</f>
        <v>MEADOWBROOK AVE SE</v>
      </c>
      <c r="N1484" s="0" t="s">
        <v>6777</v>
      </c>
      <c r="P1484" s="0" t="s">
        <v>145</v>
      </c>
      <c r="Q1484" s="0" t="s">
        <v>146</v>
      </c>
      <c r="R1484" s="0" t="n">
        <v>44484</v>
      </c>
      <c r="AD1484" s="0" t="s">
        <v>147</v>
      </c>
      <c r="AE1484" s="0" t="s">
        <v>148</v>
      </c>
      <c r="AF1484" s="0" t="s">
        <v>149</v>
      </c>
      <c r="AH1484" s="0" t="n">
        <v>14</v>
      </c>
      <c r="AI1484" s="0" t="n">
        <v>11</v>
      </c>
      <c r="AN1484" s="0" t="s">
        <v>145</v>
      </c>
      <c r="AO1484" s="0" t="s">
        <v>5514</v>
      </c>
      <c r="AP1484" s="0" t="s">
        <v>5515</v>
      </c>
      <c r="AQ1484" s="0" t="n">
        <v>9</v>
      </c>
      <c r="AR1484" s="0" t="n">
        <v>64</v>
      </c>
      <c r="AS1484" s="0" t="n">
        <v>32</v>
      </c>
      <c r="AV1484" s="0" t="s">
        <v>152</v>
      </c>
      <c r="AW1484" s="0" t="n">
        <f aca="false">COUNTA($BA1484:$EG1484)</f>
        <v>3</v>
      </c>
      <c r="AX1484" s="0" t="n">
        <f aca="false">COUNTIF($BC1484:$EG1484,"D")</f>
        <v>0</v>
      </c>
      <c r="AY1484" s="0" t="n">
        <f aca="false">COUNTIF($BC1484:$EG1484,"R")</f>
        <v>0</v>
      </c>
      <c r="AZ1484" s="2" t="n">
        <f aca="false">IF(DH1484&lt;&gt;"",1,0)+IF(DI1484&lt;&gt;"",1,0)+IF(DK1484&lt;&gt;"",1,0)+IF(DM1484&lt;&gt;"",1,0)+IF(DN1484&lt;&gt;"",1,0)+IF(DO1484&lt;&gt;"",1,0)+IF(DQ1484&lt;&gt;"",1,0)+IF(DR1484&lt;&gt;"",1,0)+IF(DT1484&lt;&gt;"",1,0)+IF(DU1484&lt;&gt;"",1,0)+IF(DV1484&lt;&gt;"",1,0)+IF(DW1484&lt;&gt;"",1,0)+IF(DX1484&lt;&gt;"",1,0)+IF(DZ1484&lt;&gt;"",1,0)+IF(EA1484&lt;&gt;"",1,0)+IF(EB1484&lt;&gt;"",1,0)+IF(EE1484&lt;&gt;"",1,0)</f>
        <v>0</v>
      </c>
      <c r="BA1484" s="2" t="n">
        <f aca="false">COUNTIF($DV1484:$EG1484, "&lt;&gt;")</f>
        <v>1</v>
      </c>
      <c r="BB1484" s="0" t="n">
        <f aca="false">AY1484*AX1484</f>
        <v>0</v>
      </c>
      <c r="EF1484" s="0" t="s">
        <v>153</v>
      </c>
    </row>
    <row r="1485" customFormat="false" ht="13.8" hidden="false" customHeight="false" outlineLevel="0" collapsed="false">
      <c r="A1485" s="0" t="s">
        <v>6778</v>
      </c>
      <c r="B1485" s="0" t="n">
        <v>78</v>
      </c>
      <c r="C1485" s="0" t="n">
        <v>317481</v>
      </c>
      <c r="D1485" s="0" t="s">
        <v>1938</v>
      </c>
      <c r="E1485" s="0" t="s">
        <v>6779</v>
      </c>
      <c r="F1485" s="0" t="str">
        <f aca="false">CONCATENATE(D1485," ",LEFT(H1485,4),"T=",AU1485,"D=",AV1485,"R=",AW1485,"M=",AX1485,"L=",AY1485,"B=",AZ1485)</f>
        <v>BELL T=D=WARREN-WARD 5R=3M=0L=0B=0</v>
      </c>
      <c r="G1485" s="0" t="s">
        <v>854</v>
      </c>
      <c r="I1485" s="0" t="s">
        <v>6780</v>
      </c>
      <c r="J1485" s="0" t="s">
        <v>688</v>
      </c>
      <c r="K1485" s="0" t="s">
        <v>143</v>
      </c>
      <c r="M1485" s="0" t="str">
        <f aca="false">RIGHT(N1485,LEN(N1485)-FIND(" ",N1485))</f>
        <v>MEADOWBROOK AVE SE</v>
      </c>
      <c r="N1485" s="0" t="s">
        <v>6781</v>
      </c>
      <c r="P1485" s="0" t="s">
        <v>145</v>
      </c>
      <c r="Q1485" s="0" t="s">
        <v>146</v>
      </c>
      <c r="R1485" s="0" t="n">
        <v>44484</v>
      </c>
      <c r="AD1485" s="0" t="s">
        <v>147</v>
      </c>
      <c r="AE1485" s="0" t="s">
        <v>148</v>
      </c>
      <c r="AF1485" s="0" t="s">
        <v>149</v>
      </c>
      <c r="AH1485" s="0" t="n">
        <v>14</v>
      </c>
      <c r="AI1485" s="0" t="n">
        <v>11</v>
      </c>
      <c r="AN1485" s="0" t="s">
        <v>145</v>
      </c>
      <c r="AO1485" s="0" t="s">
        <v>5514</v>
      </c>
      <c r="AP1485" s="0" t="s">
        <v>5515</v>
      </c>
      <c r="AQ1485" s="0" t="n">
        <v>9</v>
      </c>
      <c r="AR1485" s="0" t="n">
        <v>64</v>
      </c>
      <c r="AS1485" s="0" t="n">
        <v>32</v>
      </c>
      <c r="AV1485" s="0" t="s">
        <v>152</v>
      </c>
      <c r="AW1485" s="0" t="n">
        <f aca="false">COUNTA($BA1485:$EG1485)</f>
        <v>3</v>
      </c>
      <c r="AX1485" s="0" t="n">
        <f aca="false">COUNTIF($BC1485:$EG1485,"D")</f>
        <v>0</v>
      </c>
      <c r="AY1485" s="0" t="n">
        <f aca="false">COUNTIF($BC1485:$EG1485,"R")</f>
        <v>0</v>
      </c>
      <c r="AZ1485" s="2" t="n">
        <f aca="false">IF(DH1485&lt;&gt;"",1,0)+IF(DI1485&lt;&gt;"",1,0)+IF(DK1485&lt;&gt;"",1,0)+IF(DM1485&lt;&gt;"",1,0)+IF(DN1485&lt;&gt;"",1,0)+IF(DO1485&lt;&gt;"",1,0)+IF(DQ1485&lt;&gt;"",1,0)+IF(DR1485&lt;&gt;"",1,0)+IF(DT1485&lt;&gt;"",1,0)+IF(DU1485&lt;&gt;"",1,0)+IF(DV1485&lt;&gt;"",1,0)+IF(DW1485&lt;&gt;"",1,0)+IF(DX1485&lt;&gt;"",1,0)+IF(DZ1485&lt;&gt;"",1,0)+IF(EA1485&lt;&gt;"",1,0)+IF(EB1485&lt;&gt;"",1,0)+IF(EE1485&lt;&gt;"",1,0)</f>
        <v>0</v>
      </c>
      <c r="BA1485" s="2" t="n">
        <f aca="false">COUNTIF($DV1485:$EG1485, "&lt;&gt;")</f>
        <v>1</v>
      </c>
      <c r="BB1485" s="0" t="n">
        <f aca="false">AY1485*AX1485</f>
        <v>0</v>
      </c>
      <c r="EF1485" s="0" t="s">
        <v>153</v>
      </c>
    </row>
    <row r="1486" customFormat="false" ht="13.8" hidden="false" customHeight="false" outlineLevel="0" collapsed="false">
      <c r="A1486" s="0" t="s">
        <v>6782</v>
      </c>
      <c r="B1486" s="0" t="n">
        <v>78</v>
      </c>
      <c r="C1486" s="0" t="n">
        <v>418363</v>
      </c>
      <c r="D1486" s="0" t="s">
        <v>6783</v>
      </c>
      <c r="E1486" s="0" t="s">
        <v>5453</v>
      </c>
      <c r="F1486" s="0" t="str">
        <f aca="false">CONCATENATE(D1486," ",LEFT(H1486,4),"T=",AU1486,"D=",AV1486,"R=",AW1486,"M=",AX1486,"L=",AY1486,"B=",AZ1486)</f>
        <v>MAINES T=D=WARREN-WARD 5R=14M=1L=2B=5</v>
      </c>
      <c r="G1486" s="0" t="s">
        <v>238</v>
      </c>
      <c r="I1486" s="0" t="s">
        <v>6784</v>
      </c>
      <c r="J1486" s="0" t="s">
        <v>6785</v>
      </c>
      <c r="K1486" s="0" t="s">
        <v>143</v>
      </c>
      <c r="L1486" s="0" t="s">
        <v>162</v>
      </c>
      <c r="M1486" s="0" t="str">
        <f aca="false">RIGHT(N1486,LEN(N1486)-FIND(" ",N1486))</f>
        <v>MEADOWBROOK AVE SE</v>
      </c>
      <c r="N1486" s="0" t="s">
        <v>6786</v>
      </c>
      <c r="P1486" s="0" t="s">
        <v>145</v>
      </c>
      <c r="Q1486" s="0" t="s">
        <v>146</v>
      </c>
      <c r="R1486" s="0" t="n">
        <v>44484</v>
      </c>
      <c r="AD1486" s="0" t="s">
        <v>147</v>
      </c>
      <c r="AE1486" s="0" t="s">
        <v>148</v>
      </c>
      <c r="AF1486" s="0" t="s">
        <v>149</v>
      </c>
      <c r="AH1486" s="0" t="n">
        <v>14</v>
      </c>
      <c r="AI1486" s="0" t="n">
        <v>11</v>
      </c>
      <c r="AN1486" s="0" t="s">
        <v>145</v>
      </c>
      <c r="AO1486" s="0" t="s">
        <v>5514</v>
      </c>
      <c r="AP1486" s="0" t="s">
        <v>5515</v>
      </c>
      <c r="AQ1486" s="0" t="n">
        <v>9</v>
      </c>
      <c r="AR1486" s="0" t="n">
        <v>64</v>
      </c>
      <c r="AS1486" s="0" t="n">
        <v>32</v>
      </c>
      <c r="AV1486" s="0" t="s">
        <v>152</v>
      </c>
      <c r="AW1486" s="0" t="n">
        <f aca="false">COUNTA($BA1486:$EG1486)</f>
        <v>14</v>
      </c>
      <c r="AX1486" s="0" t="n">
        <f aca="false">COUNTIF($BC1486:$EG1486,"D")</f>
        <v>1</v>
      </c>
      <c r="AY1486" s="0" t="n">
        <f aca="false">COUNTIF($BC1486:$EG1486,"R")</f>
        <v>2</v>
      </c>
      <c r="AZ1486" s="2" t="n">
        <f aca="false">IF(DH1486&lt;&gt;"",1,0)+IF(DI1486&lt;&gt;"",1,0)+IF(DK1486&lt;&gt;"",1,0)+IF(DM1486&lt;&gt;"",1,0)+IF(DN1486&lt;&gt;"",1,0)+IF(DO1486&lt;&gt;"",1,0)+IF(DQ1486&lt;&gt;"",1,0)+IF(DR1486&lt;&gt;"",1,0)+IF(DT1486&lt;&gt;"",1,0)+IF(DU1486&lt;&gt;"",1,0)+IF(DV1486&lt;&gt;"",1,0)+IF(DW1486&lt;&gt;"",1,0)+IF(DX1486&lt;&gt;"",1,0)+IF(DZ1486&lt;&gt;"",1,0)+IF(EA1486&lt;&gt;"",1,0)+IF(EB1486&lt;&gt;"",1,0)+IF(EE1486&lt;&gt;"",1,0)</f>
        <v>5</v>
      </c>
      <c r="BA1486" s="2" t="n">
        <f aca="false">COUNTIF($DV1486:$EG1486, "&lt;&gt;")</f>
        <v>2</v>
      </c>
      <c r="BB1486" s="0" t="n">
        <f aca="false">AY1486*AX1486</f>
        <v>2</v>
      </c>
      <c r="BL1486" s="0" t="s">
        <v>153</v>
      </c>
      <c r="CP1486" s="0" t="s">
        <v>153</v>
      </c>
      <c r="DC1486" s="0" t="s">
        <v>153</v>
      </c>
      <c r="DF1486" s="0" t="s">
        <v>153</v>
      </c>
      <c r="DG1486" s="0" t="s">
        <v>238</v>
      </c>
      <c r="DI1486" s="0" t="s">
        <v>153</v>
      </c>
      <c r="DN1486" s="0" t="s">
        <v>153</v>
      </c>
      <c r="DR1486" s="0" t="s">
        <v>153</v>
      </c>
      <c r="DS1486" s="0" t="s">
        <v>238</v>
      </c>
      <c r="DU1486" s="0" t="s">
        <v>153</v>
      </c>
      <c r="DW1486" s="0" t="s">
        <v>162</v>
      </c>
      <c r="EF1486" s="0" t="s">
        <v>153</v>
      </c>
    </row>
    <row r="1487" customFormat="false" ht="13.8" hidden="false" customHeight="false" outlineLevel="0" collapsed="false">
      <c r="A1487" s="0" t="s">
        <v>6787</v>
      </c>
      <c r="B1487" s="0" t="n">
        <v>78</v>
      </c>
      <c r="C1487" s="0" t="n">
        <v>348942</v>
      </c>
      <c r="D1487" s="0" t="s">
        <v>6788</v>
      </c>
      <c r="E1487" s="0" t="s">
        <v>1563</v>
      </c>
      <c r="F1487" s="0" t="str">
        <f aca="false">CONCATENATE(D1487," ",LEFT(H1487,4),"T=",AU1487,"D=",AV1487,"R=",AW1487,"M=",AX1487,"L=",AY1487,"B=",AZ1487)</f>
        <v>NAROG T=D=WARREN-WARD 5R=7M=0L=0B=1</v>
      </c>
      <c r="G1487" s="0" t="s">
        <v>140</v>
      </c>
      <c r="I1487" s="0" t="s">
        <v>6789</v>
      </c>
      <c r="J1487" s="0" t="s">
        <v>2904</v>
      </c>
      <c r="K1487" s="0" t="s">
        <v>143</v>
      </c>
      <c r="M1487" s="0" t="str">
        <f aca="false">RIGHT(N1487,LEN(N1487)-FIND(" ",N1487))</f>
        <v>MEADOWBROOK AVE SE</v>
      </c>
      <c r="N1487" s="0" t="s">
        <v>6790</v>
      </c>
      <c r="P1487" s="0" t="s">
        <v>145</v>
      </c>
      <c r="Q1487" s="0" t="s">
        <v>146</v>
      </c>
      <c r="R1487" s="0" t="n">
        <v>44484</v>
      </c>
      <c r="AD1487" s="0" t="s">
        <v>147</v>
      </c>
      <c r="AE1487" s="0" t="s">
        <v>148</v>
      </c>
      <c r="AF1487" s="0" t="s">
        <v>149</v>
      </c>
      <c r="AH1487" s="0" t="n">
        <v>14</v>
      </c>
      <c r="AI1487" s="0" t="n">
        <v>11</v>
      </c>
      <c r="AN1487" s="0" t="s">
        <v>145</v>
      </c>
      <c r="AO1487" s="0" t="s">
        <v>5514</v>
      </c>
      <c r="AP1487" s="0" t="s">
        <v>5515</v>
      </c>
      <c r="AQ1487" s="0" t="n">
        <v>9</v>
      </c>
      <c r="AR1487" s="0" t="n">
        <v>64</v>
      </c>
      <c r="AS1487" s="0" t="n">
        <v>32</v>
      </c>
      <c r="AV1487" s="0" t="s">
        <v>152</v>
      </c>
      <c r="AW1487" s="0" t="n">
        <f aca="false">COUNTA($BA1487:$EG1487)</f>
        <v>7</v>
      </c>
      <c r="AX1487" s="0" t="n">
        <f aca="false">COUNTIF($BC1487:$EG1487,"D")</f>
        <v>0</v>
      </c>
      <c r="AY1487" s="0" t="n">
        <f aca="false">COUNTIF($BC1487:$EG1487,"R")</f>
        <v>0</v>
      </c>
      <c r="AZ1487" s="2" t="n">
        <f aca="false">IF(DH1487&lt;&gt;"",1,0)+IF(DI1487&lt;&gt;"",1,0)+IF(DK1487&lt;&gt;"",1,0)+IF(DM1487&lt;&gt;"",1,0)+IF(DN1487&lt;&gt;"",1,0)+IF(DO1487&lt;&gt;"",1,0)+IF(DQ1487&lt;&gt;"",1,0)+IF(DR1487&lt;&gt;"",1,0)+IF(DT1487&lt;&gt;"",1,0)+IF(DU1487&lt;&gt;"",1,0)+IF(DV1487&lt;&gt;"",1,0)+IF(DW1487&lt;&gt;"",1,0)+IF(DX1487&lt;&gt;"",1,0)+IF(DZ1487&lt;&gt;"",1,0)+IF(EA1487&lt;&gt;"",1,0)+IF(EB1487&lt;&gt;"",1,0)+IF(EE1487&lt;&gt;"",1,0)</f>
        <v>1</v>
      </c>
      <c r="BA1487" s="2" t="n">
        <f aca="false">COUNTIF($DV1487:$EG1487, "&lt;&gt;")</f>
        <v>1</v>
      </c>
      <c r="BB1487" s="0" t="n">
        <f aca="false">AY1487*AX1487</f>
        <v>0</v>
      </c>
      <c r="BD1487" s="0" t="s">
        <v>153</v>
      </c>
      <c r="CA1487" s="0" t="s">
        <v>153</v>
      </c>
      <c r="DC1487" s="0" t="s">
        <v>153</v>
      </c>
      <c r="DN1487" s="0" t="s">
        <v>153</v>
      </c>
      <c r="EF1487" s="0" t="s">
        <v>153</v>
      </c>
    </row>
    <row r="1488" customFormat="false" ht="13.8" hidden="false" customHeight="false" outlineLevel="0" collapsed="false">
      <c r="A1488" s="0" t="s">
        <v>6791</v>
      </c>
      <c r="B1488" s="0" t="n">
        <v>78</v>
      </c>
      <c r="C1488" s="0" t="n">
        <v>454140</v>
      </c>
      <c r="D1488" s="0" t="s">
        <v>6792</v>
      </c>
      <c r="E1488" s="0" t="s">
        <v>844</v>
      </c>
      <c r="F1488" s="0" t="str">
        <f aca="false">CONCATENATE(D1488," ",LEFT(H1488,4),"T=",AU1488,"D=",AV1488,"R=",AW1488,"M=",AX1488,"L=",AY1488,"B=",AZ1488)</f>
        <v>DILLEN T=D=WARREN-WARD 5R=3M=0L=0B=0</v>
      </c>
      <c r="G1488" s="0" t="s">
        <v>295</v>
      </c>
      <c r="I1488" s="0" t="s">
        <v>6793</v>
      </c>
      <c r="J1488" s="0" t="s">
        <v>6794</v>
      </c>
      <c r="K1488" s="0" t="s">
        <v>143</v>
      </c>
      <c r="M1488" s="0" t="str">
        <f aca="false">RIGHT(N1488,LEN(N1488)-FIND(" ",N1488))</f>
        <v>MEADOWBROOK AVE SE</v>
      </c>
      <c r="N1488" s="0" t="s">
        <v>6790</v>
      </c>
      <c r="P1488" s="0" t="s">
        <v>145</v>
      </c>
      <c r="Q1488" s="0" t="s">
        <v>146</v>
      </c>
      <c r="R1488" s="0" t="n">
        <v>44484</v>
      </c>
      <c r="AD1488" s="0" t="s">
        <v>147</v>
      </c>
      <c r="AE1488" s="0" t="s">
        <v>148</v>
      </c>
      <c r="AF1488" s="0" t="s">
        <v>149</v>
      </c>
      <c r="AH1488" s="0" t="n">
        <v>14</v>
      </c>
      <c r="AI1488" s="0" t="n">
        <v>11</v>
      </c>
      <c r="AN1488" s="0" t="s">
        <v>145</v>
      </c>
      <c r="AO1488" s="0" t="s">
        <v>5514</v>
      </c>
      <c r="AP1488" s="0" t="s">
        <v>5515</v>
      </c>
      <c r="AQ1488" s="0" t="n">
        <v>9</v>
      </c>
      <c r="AR1488" s="0" t="n">
        <v>64</v>
      </c>
      <c r="AS1488" s="0" t="n">
        <v>32</v>
      </c>
      <c r="AV1488" s="0" t="s">
        <v>152</v>
      </c>
      <c r="AW1488" s="0" t="n">
        <f aca="false">COUNTA($BA1488:$EG1488)</f>
        <v>3</v>
      </c>
      <c r="AX1488" s="0" t="n">
        <f aca="false">COUNTIF($BC1488:$EG1488,"D")</f>
        <v>0</v>
      </c>
      <c r="AY1488" s="0" t="n">
        <f aca="false">COUNTIF($BC1488:$EG1488,"R")</f>
        <v>0</v>
      </c>
      <c r="AZ1488" s="2" t="n">
        <f aca="false">IF(DH1488&lt;&gt;"",1,0)+IF(DI1488&lt;&gt;"",1,0)+IF(DK1488&lt;&gt;"",1,0)+IF(DM1488&lt;&gt;"",1,0)+IF(DN1488&lt;&gt;"",1,0)+IF(DO1488&lt;&gt;"",1,0)+IF(DQ1488&lt;&gt;"",1,0)+IF(DR1488&lt;&gt;"",1,0)+IF(DT1488&lt;&gt;"",1,0)+IF(DU1488&lt;&gt;"",1,0)+IF(DV1488&lt;&gt;"",1,0)+IF(DW1488&lt;&gt;"",1,0)+IF(DX1488&lt;&gt;"",1,0)+IF(DZ1488&lt;&gt;"",1,0)+IF(EA1488&lt;&gt;"",1,0)+IF(EB1488&lt;&gt;"",1,0)+IF(EE1488&lt;&gt;"",1,0)</f>
        <v>0</v>
      </c>
      <c r="BA1488" s="2" t="n">
        <f aca="false">COUNTIF($DV1488:$EG1488, "&lt;&gt;")</f>
        <v>1</v>
      </c>
      <c r="BB1488" s="0" t="n">
        <f aca="false">AY1488*AX1488</f>
        <v>0</v>
      </c>
      <c r="EF1488" s="0" t="s">
        <v>153</v>
      </c>
    </row>
    <row r="1489" customFormat="false" ht="13.8" hidden="false" customHeight="false" outlineLevel="0" collapsed="false">
      <c r="A1489" s="0" t="s">
        <v>6795</v>
      </c>
      <c r="B1489" s="0" t="n">
        <v>78</v>
      </c>
      <c r="C1489" s="0" t="n">
        <v>243834</v>
      </c>
      <c r="D1489" s="0" t="s">
        <v>1341</v>
      </c>
      <c r="E1489" s="0" t="s">
        <v>539</v>
      </c>
      <c r="F1489" s="0" t="str">
        <f aca="false">CONCATENATE(D1489," ",LEFT(H1489,4),"T=",AU1489,"D=",AV1489,"R=",AW1489,"M=",AX1489,"L=",AY1489,"B=",AZ1489)</f>
        <v>FRANKLIN T=D=WARREN-WARD 5R=11M=1L=0B=1</v>
      </c>
      <c r="I1489" s="0" t="s">
        <v>6796</v>
      </c>
      <c r="J1489" s="0" t="s">
        <v>4133</v>
      </c>
      <c r="K1489" s="0" t="s">
        <v>143</v>
      </c>
      <c r="M1489" s="0" t="str">
        <f aca="false">RIGHT(N1489,LEN(N1489)-FIND(" ",N1489))</f>
        <v>MEADOWBROOK AVE SE</v>
      </c>
      <c r="N1489" s="0" t="s">
        <v>6797</v>
      </c>
      <c r="P1489" s="0" t="s">
        <v>145</v>
      </c>
      <c r="Q1489" s="0" t="s">
        <v>146</v>
      </c>
      <c r="R1489" s="0" t="n">
        <v>44484</v>
      </c>
      <c r="AD1489" s="0" t="s">
        <v>147</v>
      </c>
      <c r="AE1489" s="0" t="s">
        <v>148</v>
      </c>
      <c r="AF1489" s="0" t="s">
        <v>149</v>
      </c>
      <c r="AH1489" s="0" t="n">
        <v>14</v>
      </c>
      <c r="AI1489" s="0" t="n">
        <v>11</v>
      </c>
      <c r="AN1489" s="0" t="s">
        <v>145</v>
      </c>
      <c r="AO1489" s="0" t="s">
        <v>5514</v>
      </c>
      <c r="AP1489" s="0" t="s">
        <v>5515</v>
      </c>
      <c r="AQ1489" s="0" t="n">
        <v>9</v>
      </c>
      <c r="AR1489" s="0" t="n">
        <v>64</v>
      </c>
      <c r="AS1489" s="0" t="n">
        <v>32</v>
      </c>
      <c r="AV1489" s="0" t="s">
        <v>152</v>
      </c>
      <c r="AW1489" s="0" t="n">
        <f aca="false">COUNTA($BA1489:$EG1489)</f>
        <v>11</v>
      </c>
      <c r="AX1489" s="0" t="n">
        <f aca="false">COUNTIF($BC1489:$EG1489,"D")</f>
        <v>1</v>
      </c>
      <c r="AY1489" s="0" t="n">
        <f aca="false">COUNTIF($BC1489:$EG1489,"R")</f>
        <v>0</v>
      </c>
      <c r="AZ1489" s="2" t="n">
        <f aca="false">IF(DH1489&lt;&gt;"",1,0)+IF(DI1489&lt;&gt;"",1,0)+IF(DK1489&lt;&gt;"",1,0)+IF(DM1489&lt;&gt;"",1,0)+IF(DN1489&lt;&gt;"",1,0)+IF(DO1489&lt;&gt;"",1,0)+IF(DQ1489&lt;&gt;"",1,0)+IF(DR1489&lt;&gt;"",1,0)+IF(DT1489&lt;&gt;"",1,0)+IF(DU1489&lt;&gt;"",1,0)+IF(DV1489&lt;&gt;"",1,0)+IF(DW1489&lt;&gt;"",1,0)+IF(DX1489&lt;&gt;"",1,0)+IF(DZ1489&lt;&gt;"",1,0)+IF(EA1489&lt;&gt;"",1,0)+IF(EB1489&lt;&gt;"",1,0)+IF(EE1489&lt;&gt;"",1,0)</f>
        <v>1</v>
      </c>
      <c r="BA1489" s="2" t="n">
        <f aca="false">COUNTIF($DV1489:$EG1489, "&lt;&gt;")</f>
        <v>1</v>
      </c>
      <c r="BB1489" s="0" t="n">
        <f aca="false">AY1489*AX1489</f>
        <v>0</v>
      </c>
      <c r="CA1489" s="0" t="s">
        <v>153</v>
      </c>
      <c r="CK1489" s="0" t="s">
        <v>153</v>
      </c>
      <c r="CN1489" s="0" t="s">
        <v>153</v>
      </c>
      <c r="CP1489" s="0" t="s">
        <v>153</v>
      </c>
      <c r="CZ1489" s="0" t="s">
        <v>162</v>
      </c>
      <c r="DC1489" s="0" t="s">
        <v>153</v>
      </c>
      <c r="DF1489" s="0" t="s">
        <v>153</v>
      </c>
      <c r="DN1489" s="0" t="s">
        <v>153</v>
      </c>
      <c r="EF1489" s="0" t="s">
        <v>153</v>
      </c>
    </row>
    <row r="1490" customFormat="false" ht="13.8" hidden="false" customHeight="false" outlineLevel="0" collapsed="false">
      <c r="A1490" s="0" t="s">
        <v>6798</v>
      </c>
      <c r="B1490" s="0" t="n">
        <v>78</v>
      </c>
      <c r="C1490" s="0" t="n">
        <v>207293</v>
      </c>
      <c r="D1490" s="0" t="s">
        <v>3164</v>
      </c>
      <c r="E1490" s="0" t="s">
        <v>6799</v>
      </c>
      <c r="F1490" s="0" t="str">
        <f aca="false">CONCATENATE(D1490," ",LEFT(H1490,4),"T=",AU1490,"D=",AV1490,"R=",AW1490,"M=",AX1490,"L=",AY1490,"B=",AZ1490)</f>
        <v>HILL T=D=WARREN-WARD 5R=7M=0L=0B=3</v>
      </c>
      <c r="G1490" s="0" t="s">
        <v>227</v>
      </c>
      <c r="I1490" s="0" t="s">
        <v>6800</v>
      </c>
      <c r="J1490" s="0" t="s">
        <v>4750</v>
      </c>
      <c r="K1490" s="0" t="s">
        <v>143</v>
      </c>
      <c r="M1490" s="0" t="str">
        <f aca="false">RIGHT(N1490,LEN(N1490)-FIND(" ",N1490))</f>
        <v>MEADOWBROOK AVE SE</v>
      </c>
      <c r="N1490" s="0" t="s">
        <v>6801</v>
      </c>
      <c r="P1490" s="0" t="s">
        <v>145</v>
      </c>
      <c r="Q1490" s="0" t="s">
        <v>146</v>
      </c>
      <c r="R1490" s="0" t="n">
        <v>44484</v>
      </c>
      <c r="AD1490" s="0" t="s">
        <v>147</v>
      </c>
      <c r="AE1490" s="0" t="s">
        <v>148</v>
      </c>
      <c r="AF1490" s="0" t="s">
        <v>149</v>
      </c>
      <c r="AH1490" s="0" t="n">
        <v>14</v>
      </c>
      <c r="AI1490" s="0" t="n">
        <v>11</v>
      </c>
      <c r="AN1490" s="0" t="s">
        <v>145</v>
      </c>
      <c r="AO1490" s="0" t="s">
        <v>5514</v>
      </c>
      <c r="AP1490" s="0" t="s">
        <v>5515</v>
      </c>
      <c r="AQ1490" s="0" t="n">
        <v>9</v>
      </c>
      <c r="AR1490" s="0" t="n">
        <v>64</v>
      </c>
      <c r="AS1490" s="0" t="n">
        <v>32</v>
      </c>
      <c r="AV1490" s="0" t="s">
        <v>152</v>
      </c>
      <c r="AW1490" s="0" t="n">
        <f aca="false">COUNTA($BA1490:$EG1490)</f>
        <v>7</v>
      </c>
      <c r="AX1490" s="0" t="n">
        <f aca="false">COUNTIF($BC1490:$EG1490,"D")</f>
        <v>0</v>
      </c>
      <c r="AY1490" s="0" t="n">
        <f aca="false">COUNTIF($BC1490:$EG1490,"R")</f>
        <v>0</v>
      </c>
      <c r="AZ1490" s="2" t="n">
        <f aca="false">IF(DH1490&lt;&gt;"",1,0)+IF(DI1490&lt;&gt;"",1,0)+IF(DK1490&lt;&gt;"",1,0)+IF(DM1490&lt;&gt;"",1,0)+IF(DN1490&lt;&gt;"",1,0)+IF(DO1490&lt;&gt;"",1,0)+IF(DQ1490&lt;&gt;"",1,0)+IF(DR1490&lt;&gt;"",1,0)+IF(DT1490&lt;&gt;"",1,0)+IF(DU1490&lt;&gt;"",1,0)+IF(DV1490&lt;&gt;"",1,0)+IF(DW1490&lt;&gt;"",1,0)+IF(DX1490&lt;&gt;"",1,0)+IF(DZ1490&lt;&gt;"",1,0)+IF(EA1490&lt;&gt;"",1,0)+IF(EB1490&lt;&gt;"",1,0)+IF(EE1490&lt;&gt;"",1,0)</f>
        <v>3</v>
      </c>
      <c r="BA1490" s="2" t="n">
        <f aca="false">COUNTIF($DV1490:$EG1490, "&lt;&gt;")</f>
        <v>2</v>
      </c>
      <c r="BB1490" s="0" t="n">
        <f aca="false">AY1490*AX1490</f>
        <v>0</v>
      </c>
      <c r="CA1490" s="0" t="s">
        <v>153</v>
      </c>
      <c r="DI1490" s="0" t="s">
        <v>153</v>
      </c>
      <c r="DN1490" s="0" t="s">
        <v>153</v>
      </c>
      <c r="EA1490" s="0" t="s">
        <v>153</v>
      </c>
      <c r="EF1490" s="0" t="s">
        <v>153</v>
      </c>
    </row>
    <row r="1491" customFormat="false" ht="13.8" hidden="false" customHeight="false" outlineLevel="0" collapsed="false">
      <c r="A1491" s="0" t="s">
        <v>6802</v>
      </c>
      <c r="B1491" s="0" t="n">
        <v>78</v>
      </c>
      <c r="C1491" s="0" t="n">
        <v>363755</v>
      </c>
      <c r="D1491" s="0" t="s">
        <v>189</v>
      </c>
      <c r="E1491" s="0" t="s">
        <v>6803</v>
      </c>
      <c r="F1491" s="0" t="str">
        <f aca="false">CONCATENATE(D1491," ",LEFT(H1491,4),"T=",AU1491,"D=",AV1491,"R=",AW1491,"M=",AX1491,"L=",AY1491,"B=",AZ1491)</f>
        <v>WHITE T=D=WARREN-WARD 5R=12M=1L=0B=2</v>
      </c>
      <c r="G1491" s="0" t="s">
        <v>997</v>
      </c>
      <c r="I1491" s="0" t="s">
        <v>2447</v>
      </c>
      <c r="J1491" s="0" t="s">
        <v>547</v>
      </c>
      <c r="K1491" s="0" t="s">
        <v>143</v>
      </c>
      <c r="M1491" s="0" t="str">
        <f aca="false">RIGHT(N1491,LEN(N1491)-FIND(" ",N1491))</f>
        <v>MEADOWBROOK AVE SE</v>
      </c>
      <c r="N1491" s="0" t="s">
        <v>6804</v>
      </c>
      <c r="P1491" s="0" t="s">
        <v>145</v>
      </c>
      <c r="Q1491" s="0" t="s">
        <v>146</v>
      </c>
      <c r="R1491" s="0" t="n">
        <v>44484</v>
      </c>
      <c r="AD1491" s="0" t="s">
        <v>147</v>
      </c>
      <c r="AE1491" s="0" t="s">
        <v>148</v>
      </c>
      <c r="AF1491" s="0" t="s">
        <v>149</v>
      </c>
      <c r="AH1491" s="0" t="n">
        <v>14</v>
      </c>
      <c r="AI1491" s="0" t="n">
        <v>11</v>
      </c>
      <c r="AN1491" s="0" t="s">
        <v>145</v>
      </c>
      <c r="AO1491" s="0" t="s">
        <v>5514</v>
      </c>
      <c r="AP1491" s="0" t="s">
        <v>5515</v>
      </c>
      <c r="AQ1491" s="0" t="n">
        <v>9</v>
      </c>
      <c r="AR1491" s="0" t="n">
        <v>64</v>
      </c>
      <c r="AS1491" s="0" t="n">
        <v>32</v>
      </c>
      <c r="AV1491" s="0" t="s">
        <v>152</v>
      </c>
      <c r="AW1491" s="0" t="n">
        <f aca="false">COUNTA($BA1491:$EG1491)</f>
        <v>12</v>
      </c>
      <c r="AX1491" s="0" t="n">
        <f aca="false">COUNTIF($BC1491:$EG1491,"D")</f>
        <v>1</v>
      </c>
      <c r="AY1491" s="0" t="n">
        <f aca="false">COUNTIF($BC1491:$EG1491,"R")</f>
        <v>0</v>
      </c>
      <c r="AZ1491" s="2" t="n">
        <f aca="false">IF(DH1491&lt;&gt;"",1,0)+IF(DI1491&lt;&gt;"",1,0)+IF(DK1491&lt;&gt;"",1,0)+IF(DM1491&lt;&gt;"",1,0)+IF(DN1491&lt;&gt;"",1,0)+IF(DO1491&lt;&gt;"",1,0)+IF(DQ1491&lt;&gt;"",1,0)+IF(DR1491&lt;&gt;"",1,0)+IF(DT1491&lt;&gt;"",1,0)+IF(DU1491&lt;&gt;"",1,0)+IF(DV1491&lt;&gt;"",1,0)+IF(DW1491&lt;&gt;"",1,0)+IF(DX1491&lt;&gt;"",1,0)+IF(DZ1491&lt;&gt;"",1,0)+IF(EA1491&lt;&gt;"",1,0)+IF(EB1491&lt;&gt;"",1,0)+IF(EE1491&lt;&gt;"",1,0)</f>
        <v>2</v>
      </c>
      <c r="BA1491" s="2" t="n">
        <f aca="false">COUNTIF($DV1491:$EG1491, "&lt;&gt;")</f>
        <v>1</v>
      </c>
      <c r="BB1491" s="0" t="n">
        <f aca="false">AY1491*AX1491</f>
        <v>0</v>
      </c>
      <c r="BD1491" s="0" t="s">
        <v>153</v>
      </c>
      <c r="BK1491" s="0" t="s">
        <v>153</v>
      </c>
      <c r="BL1491" s="0" t="s">
        <v>153</v>
      </c>
      <c r="BP1491" s="0" t="s">
        <v>153</v>
      </c>
      <c r="BY1491" s="0" t="s">
        <v>162</v>
      </c>
      <c r="CA1491" s="0" t="s">
        <v>153</v>
      </c>
      <c r="CP1491" s="0" t="s">
        <v>153</v>
      </c>
      <c r="DC1491" s="0" t="s">
        <v>153</v>
      </c>
      <c r="DU1491" s="0" t="s">
        <v>153</v>
      </c>
      <c r="EA1491" s="0" t="s">
        <v>153</v>
      </c>
    </row>
    <row r="1492" customFormat="false" ht="13.8" hidden="false" customHeight="false" outlineLevel="0" collapsed="false">
      <c r="A1492" s="0" t="s">
        <v>6805</v>
      </c>
      <c r="B1492" s="0" t="n">
        <v>78</v>
      </c>
      <c r="C1492" s="0" t="n">
        <v>301541</v>
      </c>
      <c r="D1492" s="0" t="s">
        <v>6806</v>
      </c>
      <c r="E1492" s="0" t="s">
        <v>352</v>
      </c>
      <c r="F1492" s="0" t="str">
        <f aca="false">CONCATENATE(D1492," ",LEFT(H1492,4),"T=",AU1492,"D=",AV1492,"R=",AW1492,"M=",AX1492,"L=",AY1492,"B=",AZ1492)</f>
        <v>POUNDS T=D=WARREN-WARD 5R=9M=1L=0B=2</v>
      </c>
      <c r="G1492" s="0" t="s">
        <v>453</v>
      </c>
      <c r="I1492" s="0" t="s">
        <v>6807</v>
      </c>
      <c r="J1492" s="0" t="s">
        <v>6808</v>
      </c>
      <c r="K1492" s="0" t="s">
        <v>143</v>
      </c>
      <c r="M1492" s="0" t="str">
        <f aca="false">RIGHT(N1492,LEN(N1492)-FIND(" ",N1492))</f>
        <v>MEADOWBROOK AVE SE</v>
      </c>
      <c r="N1492" s="0" t="s">
        <v>6809</v>
      </c>
      <c r="P1492" s="0" t="s">
        <v>145</v>
      </c>
      <c r="Q1492" s="0" t="s">
        <v>146</v>
      </c>
      <c r="R1492" s="0" t="n">
        <v>44484</v>
      </c>
      <c r="AD1492" s="0" t="s">
        <v>147</v>
      </c>
      <c r="AE1492" s="0" t="s">
        <v>148</v>
      </c>
      <c r="AF1492" s="0" t="s">
        <v>149</v>
      </c>
      <c r="AH1492" s="0" t="n">
        <v>14</v>
      </c>
      <c r="AI1492" s="0" t="n">
        <v>11</v>
      </c>
      <c r="AN1492" s="0" t="s">
        <v>145</v>
      </c>
      <c r="AO1492" s="0" t="s">
        <v>5514</v>
      </c>
      <c r="AP1492" s="0" t="s">
        <v>5515</v>
      </c>
      <c r="AQ1492" s="0" t="n">
        <v>9</v>
      </c>
      <c r="AR1492" s="0" t="n">
        <v>64</v>
      </c>
      <c r="AS1492" s="0" t="n">
        <v>32</v>
      </c>
      <c r="AV1492" s="0" t="s">
        <v>152</v>
      </c>
      <c r="AW1492" s="0" t="n">
        <f aca="false">COUNTA($BA1492:$EG1492)</f>
        <v>9</v>
      </c>
      <c r="AX1492" s="0" t="n">
        <f aca="false">COUNTIF($BC1492:$EG1492,"D")</f>
        <v>1</v>
      </c>
      <c r="AY1492" s="0" t="n">
        <f aca="false">COUNTIF($BC1492:$EG1492,"R")</f>
        <v>0</v>
      </c>
      <c r="AZ1492" s="2" t="n">
        <f aca="false">IF(DH1492&lt;&gt;"",1,0)+IF(DI1492&lt;&gt;"",1,0)+IF(DK1492&lt;&gt;"",1,0)+IF(DM1492&lt;&gt;"",1,0)+IF(DN1492&lt;&gt;"",1,0)+IF(DO1492&lt;&gt;"",1,0)+IF(DQ1492&lt;&gt;"",1,0)+IF(DR1492&lt;&gt;"",1,0)+IF(DT1492&lt;&gt;"",1,0)+IF(DU1492&lt;&gt;"",1,0)+IF(DV1492&lt;&gt;"",1,0)+IF(DW1492&lt;&gt;"",1,0)+IF(DX1492&lt;&gt;"",1,0)+IF(DZ1492&lt;&gt;"",1,0)+IF(EA1492&lt;&gt;"",1,0)+IF(EB1492&lt;&gt;"",1,0)+IF(EE1492&lt;&gt;"",1,0)</f>
        <v>2</v>
      </c>
      <c r="BA1492" s="2" t="n">
        <f aca="false">COUNTIF($DV1492:$EG1492, "&lt;&gt;")</f>
        <v>1</v>
      </c>
      <c r="BB1492" s="0" t="n">
        <f aca="false">AY1492*AX1492</f>
        <v>0</v>
      </c>
      <c r="BS1492" s="0" t="s">
        <v>153</v>
      </c>
      <c r="CA1492" s="0" t="s">
        <v>153</v>
      </c>
      <c r="CP1492" s="0" t="s">
        <v>153</v>
      </c>
      <c r="CZ1492" s="0" t="s">
        <v>162</v>
      </c>
      <c r="DN1492" s="0" t="s">
        <v>153</v>
      </c>
      <c r="DU1492" s="0" t="s">
        <v>153</v>
      </c>
      <c r="EF1492" s="0" t="s">
        <v>153</v>
      </c>
    </row>
    <row r="1493" customFormat="false" ht="13.8" hidden="false" customHeight="false" outlineLevel="0" collapsed="false">
      <c r="A1493" s="0" t="s">
        <v>6810</v>
      </c>
      <c r="B1493" s="0" t="n">
        <v>78</v>
      </c>
      <c r="C1493" s="0" t="n">
        <v>430280</v>
      </c>
      <c r="D1493" s="0" t="s">
        <v>6806</v>
      </c>
      <c r="E1493" s="0" t="s">
        <v>4741</v>
      </c>
      <c r="F1493" s="0" t="str">
        <f aca="false">CONCATENATE(D1493," ",LEFT(H1493,4),"T=",AU1493,"D=",AV1493,"R=",AW1493,"M=",AX1493,"L=",AY1493,"B=",AZ1493)</f>
        <v>POUNDS T=D=WARREN-WARD 5R=3M=0L=0B=0</v>
      </c>
      <c r="G1493" s="0" t="s">
        <v>6811</v>
      </c>
      <c r="I1493" s="0" t="s">
        <v>6812</v>
      </c>
      <c r="J1493" s="0" t="s">
        <v>688</v>
      </c>
      <c r="K1493" s="0" t="s">
        <v>143</v>
      </c>
      <c r="M1493" s="0" t="str">
        <f aca="false">RIGHT(N1493,LEN(N1493)-FIND(" ",N1493))</f>
        <v>MEADOWBROOK AVE SE</v>
      </c>
      <c r="N1493" s="0" t="s">
        <v>6809</v>
      </c>
      <c r="P1493" s="0" t="s">
        <v>145</v>
      </c>
      <c r="Q1493" s="0" t="s">
        <v>146</v>
      </c>
      <c r="R1493" s="0" t="n">
        <v>44484</v>
      </c>
      <c r="AD1493" s="0" t="s">
        <v>147</v>
      </c>
      <c r="AE1493" s="0" t="s">
        <v>148</v>
      </c>
      <c r="AF1493" s="0" t="s">
        <v>149</v>
      </c>
      <c r="AH1493" s="0" t="n">
        <v>14</v>
      </c>
      <c r="AI1493" s="0" t="n">
        <v>11</v>
      </c>
      <c r="AN1493" s="0" t="s">
        <v>145</v>
      </c>
      <c r="AO1493" s="0" t="s">
        <v>5514</v>
      </c>
      <c r="AP1493" s="0" t="s">
        <v>5515</v>
      </c>
      <c r="AQ1493" s="0" t="n">
        <v>9</v>
      </c>
      <c r="AR1493" s="0" t="n">
        <v>64</v>
      </c>
      <c r="AS1493" s="0" t="n">
        <v>32</v>
      </c>
      <c r="AV1493" s="0" t="s">
        <v>152</v>
      </c>
      <c r="AW1493" s="0" t="n">
        <f aca="false">COUNTA($BA1493:$EG1493)</f>
        <v>3</v>
      </c>
      <c r="AX1493" s="0" t="n">
        <f aca="false">COUNTIF($BC1493:$EG1493,"D")</f>
        <v>0</v>
      </c>
      <c r="AY1493" s="0" t="n">
        <f aca="false">COUNTIF($BC1493:$EG1493,"R")</f>
        <v>0</v>
      </c>
      <c r="AZ1493" s="2" t="n">
        <f aca="false">IF(DH1493&lt;&gt;"",1,0)+IF(DI1493&lt;&gt;"",1,0)+IF(DK1493&lt;&gt;"",1,0)+IF(DM1493&lt;&gt;"",1,0)+IF(DN1493&lt;&gt;"",1,0)+IF(DO1493&lt;&gt;"",1,0)+IF(DQ1493&lt;&gt;"",1,0)+IF(DR1493&lt;&gt;"",1,0)+IF(DT1493&lt;&gt;"",1,0)+IF(DU1493&lt;&gt;"",1,0)+IF(DV1493&lt;&gt;"",1,0)+IF(DW1493&lt;&gt;"",1,0)+IF(DX1493&lt;&gt;"",1,0)+IF(DZ1493&lt;&gt;"",1,0)+IF(EA1493&lt;&gt;"",1,0)+IF(EB1493&lt;&gt;"",1,0)+IF(EE1493&lt;&gt;"",1,0)</f>
        <v>0</v>
      </c>
      <c r="BA1493" s="2" t="n">
        <f aca="false">COUNTIF($DV1493:$EG1493, "&lt;&gt;")</f>
        <v>1</v>
      </c>
      <c r="BB1493" s="0" t="n">
        <f aca="false">AY1493*AX1493</f>
        <v>0</v>
      </c>
      <c r="EF1493" s="0" t="s">
        <v>153</v>
      </c>
    </row>
    <row r="1494" customFormat="false" ht="13.8" hidden="false" customHeight="false" outlineLevel="0" collapsed="false">
      <c r="A1494" s="0" t="s">
        <v>6813</v>
      </c>
      <c r="B1494" s="0" t="n">
        <v>78</v>
      </c>
      <c r="C1494" s="0" t="n">
        <v>268606</v>
      </c>
      <c r="D1494" s="0" t="s">
        <v>6814</v>
      </c>
      <c r="E1494" s="0" t="s">
        <v>6815</v>
      </c>
      <c r="F1494" s="0" t="str">
        <f aca="false">CONCATENATE(D1494," ",LEFT(H1494,4),"T=",AU1494,"D=",AV1494,"R=",AW1494,"M=",AX1494,"L=",AY1494,"B=",AZ1494)</f>
        <v>BLACK HALICKI T=D=WARREN-WARD 5R=7M=0L=0B=1</v>
      </c>
      <c r="G1494" s="0" t="s">
        <v>227</v>
      </c>
      <c r="I1494" s="0" t="s">
        <v>6816</v>
      </c>
      <c r="J1494" s="0" t="s">
        <v>6817</v>
      </c>
      <c r="K1494" s="0" t="s">
        <v>186</v>
      </c>
      <c r="M1494" s="0" t="str">
        <f aca="false">RIGHT(N1494,LEN(N1494)-FIND(" ",N1494))</f>
        <v>MEADOWBROOK AVE SE</v>
      </c>
      <c r="N1494" s="0" t="s">
        <v>6809</v>
      </c>
      <c r="P1494" s="0" t="s">
        <v>145</v>
      </c>
      <c r="Q1494" s="0" t="s">
        <v>146</v>
      </c>
      <c r="R1494" s="0" t="n">
        <v>44484</v>
      </c>
      <c r="AD1494" s="0" t="s">
        <v>147</v>
      </c>
      <c r="AE1494" s="0" t="s">
        <v>148</v>
      </c>
      <c r="AF1494" s="0" t="s">
        <v>149</v>
      </c>
      <c r="AH1494" s="0" t="n">
        <v>14</v>
      </c>
      <c r="AI1494" s="0" t="n">
        <v>11</v>
      </c>
      <c r="AN1494" s="0" t="s">
        <v>145</v>
      </c>
      <c r="AO1494" s="0" t="s">
        <v>5514</v>
      </c>
      <c r="AP1494" s="0" t="s">
        <v>5515</v>
      </c>
      <c r="AQ1494" s="0" t="n">
        <v>9</v>
      </c>
      <c r="AR1494" s="0" t="n">
        <v>64</v>
      </c>
      <c r="AS1494" s="0" t="n">
        <v>32</v>
      </c>
      <c r="AV1494" s="0" t="s">
        <v>152</v>
      </c>
      <c r="AW1494" s="0" t="n">
        <f aca="false">COUNTA($BA1494:$EG1494)</f>
        <v>7</v>
      </c>
      <c r="AX1494" s="0" t="n">
        <f aca="false">COUNTIF($BC1494:$EG1494,"D")</f>
        <v>0</v>
      </c>
      <c r="AY1494" s="0" t="n">
        <f aca="false">COUNTIF($BC1494:$EG1494,"R")</f>
        <v>0</v>
      </c>
      <c r="AZ1494" s="2" t="n">
        <f aca="false">IF(DH1494&lt;&gt;"",1,0)+IF(DI1494&lt;&gt;"",1,0)+IF(DK1494&lt;&gt;"",1,0)+IF(DM1494&lt;&gt;"",1,0)+IF(DN1494&lt;&gt;"",1,0)+IF(DO1494&lt;&gt;"",1,0)+IF(DQ1494&lt;&gt;"",1,0)+IF(DR1494&lt;&gt;"",1,0)+IF(DT1494&lt;&gt;"",1,0)+IF(DU1494&lt;&gt;"",1,0)+IF(DV1494&lt;&gt;"",1,0)+IF(DW1494&lt;&gt;"",1,0)+IF(DX1494&lt;&gt;"",1,0)+IF(DZ1494&lt;&gt;"",1,0)+IF(EA1494&lt;&gt;"",1,0)+IF(EB1494&lt;&gt;"",1,0)+IF(EE1494&lt;&gt;"",1,0)</f>
        <v>1</v>
      </c>
      <c r="BA1494" s="2" t="n">
        <f aca="false">COUNTIF($DV1494:$EG1494, "&lt;&gt;")</f>
        <v>0</v>
      </c>
      <c r="BB1494" s="0" t="n">
        <f aca="false">AY1494*AX1494</f>
        <v>0</v>
      </c>
      <c r="CA1494" s="0" t="s">
        <v>153</v>
      </c>
      <c r="CN1494" s="0" t="s">
        <v>153</v>
      </c>
      <c r="CP1494" s="0" t="s">
        <v>153</v>
      </c>
      <c r="DC1494" s="0" t="s">
        <v>153</v>
      </c>
      <c r="DI1494" s="0" t="s">
        <v>153</v>
      </c>
    </row>
    <row r="1495" customFormat="false" ht="13.8" hidden="false" customHeight="false" outlineLevel="0" collapsed="false">
      <c r="A1495" s="0" t="s">
        <v>6818</v>
      </c>
      <c r="B1495" s="0" t="n">
        <v>78</v>
      </c>
      <c r="C1495" s="0" t="n">
        <v>182825</v>
      </c>
      <c r="D1495" s="0" t="s">
        <v>6819</v>
      </c>
      <c r="E1495" s="0" t="s">
        <v>6820</v>
      </c>
      <c r="F1495" s="0" t="str">
        <f aca="false">CONCATENATE(D1495," ",LEFT(H1495,4),"T=",AU1495,"D=",AV1495,"R=",AW1495,"M=",AX1495,"L=",AY1495,"B=",AZ1495)</f>
        <v>WASHINGTON T=D=WARREN-WARD 5R=10M=1L=0B=2</v>
      </c>
      <c r="I1495" s="0" t="s">
        <v>6821</v>
      </c>
      <c r="J1495" s="0" t="s">
        <v>624</v>
      </c>
      <c r="K1495" s="0" t="s">
        <v>143</v>
      </c>
      <c r="M1495" s="0" t="str">
        <f aca="false">RIGHT(N1495,LEN(N1495)-FIND(" ",N1495))</f>
        <v>MEADOWBROOK AVE SE</v>
      </c>
      <c r="N1495" s="0" t="s">
        <v>6822</v>
      </c>
      <c r="P1495" s="0" t="s">
        <v>145</v>
      </c>
      <c r="Q1495" s="0" t="s">
        <v>146</v>
      </c>
      <c r="R1495" s="0" t="n">
        <v>44484</v>
      </c>
      <c r="AD1495" s="0" t="s">
        <v>147</v>
      </c>
      <c r="AE1495" s="0" t="s">
        <v>148</v>
      </c>
      <c r="AF1495" s="0" t="s">
        <v>149</v>
      </c>
      <c r="AH1495" s="0" t="n">
        <v>14</v>
      </c>
      <c r="AI1495" s="0" t="n">
        <v>11</v>
      </c>
      <c r="AN1495" s="0" t="s">
        <v>145</v>
      </c>
      <c r="AO1495" s="0" t="s">
        <v>5514</v>
      </c>
      <c r="AP1495" s="0" t="s">
        <v>5515</v>
      </c>
      <c r="AQ1495" s="0" t="n">
        <v>9</v>
      </c>
      <c r="AR1495" s="0" t="n">
        <v>64</v>
      </c>
      <c r="AS1495" s="0" t="n">
        <v>32</v>
      </c>
      <c r="AV1495" s="0" t="s">
        <v>152</v>
      </c>
      <c r="AW1495" s="0" t="n">
        <f aca="false">COUNTA($BA1495:$EG1495)</f>
        <v>10</v>
      </c>
      <c r="AX1495" s="0" t="n">
        <f aca="false">COUNTIF($BC1495:$EG1495,"D")</f>
        <v>1</v>
      </c>
      <c r="AY1495" s="0" t="n">
        <f aca="false">COUNTIF($BC1495:$EG1495,"R")</f>
        <v>0</v>
      </c>
      <c r="AZ1495" s="2" t="n">
        <f aca="false">IF(DH1495&lt;&gt;"",1,0)+IF(DI1495&lt;&gt;"",1,0)+IF(DK1495&lt;&gt;"",1,0)+IF(DM1495&lt;&gt;"",1,0)+IF(DN1495&lt;&gt;"",1,0)+IF(DO1495&lt;&gt;"",1,0)+IF(DQ1495&lt;&gt;"",1,0)+IF(DR1495&lt;&gt;"",1,0)+IF(DT1495&lt;&gt;"",1,0)+IF(DU1495&lt;&gt;"",1,0)+IF(DV1495&lt;&gt;"",1,0)+IF(DW1495&lt;&gt;"",1,0)+IF(DX1495&lt;&gt;"",1,0)+IF(DZ1495&lt;&gt;"",1,0)+IF(EA1495&lt;&gt;"",1,0)+IF(EB1495&lt;&gt;"",1,0)+IF(EE1495&lt;&gt;"",1,0)</f>
        <v>2</v>
      </c>
      <c r="BA1495" s="2" t="n">
        <f aca="false">COUNTIF($DV1495:$EG1495, "&lt;&gt;")</f>
        <v>2</v>
      </c>
      <c r="BB1495" s="0" t="n">
        <f aca="false">AY1495*AX1495</f>
        <v>0</v>
      </c>
      <c r="CA1495" s="0" t="s">
        <v>153</v>
      </c>
      <c r="CP1495" s="0" t="s">
        <v>153</v>
      </c>
      <c r="CZ1495" s="0" t="s">
        <v>162</v>
      </c>
      <c r="DC1495" s="0" t="s">
        <v>153</v>
      </c>
      <c r="DL1495" s="0" t="s">
        <v>153</v>
      </c>
      <c r="DN1495" s="0" t="s">
        <v>153</v>
      </c>
      <c r="DX1495" s="0" t="s">
        <v>153</v>
      </c>
      <c r="EF1495" s="0" t="s">
        <v>153</v>
      </c>
    </row>
    <row r="1496" customFormat="false" ht="13.8" hidden="false" customHeight="false" outlineLevel="0" collapsed="false">
      <c r="A1496" s="0" t="s">
        <v>6823</v>
      </c>
      <c r="B1496" s="0" t="n">
        <v>78</v>
      </c>
      <c r="C1496" s="0" t="n">
        <v>342926</v>
      </c>
      <c r="D1496" s="0" t="s">
        <v>6824</v>
      </c>
      <c r="E1496" s="0" t="s">
        <v>200</v>
      </c>
      <c r="F1496" s="0" t="str">
        <f aca="false">CONCATENATE(D1496," ",LEFT(H1496,4),"T=",AU1496,"D=",AV1496,"R=",AW1496,"M=",AX1496,"L=",AY1496,"B=",AZ1496)</f>
        <v>CLONTZ T=D=WARREN-WARD 5R=6M=0L=0B=2</v>
      </c>
      <c r="G1496" s="0" t="s">
        <v>3091</v>
      </c>
      <c r="I1496" s="0" t="s">
        <v>6825</v>
      </c>
      <c r="J1496" s="0" t="s">
        <v>6826</v>
      </c>
      <c r="K1496" s="0" t="s">
        <v>143</v>
      </c>
      <c r="M1496" s="0" t="str">
        <f aca="false">RIGHT(N1496,LEN(N1496)-FIND(" ",N1496))</f>
        <v>MEADOWBROOK AVE SE</v>
      </c>
      <c r="N1496" s="0" t="s">
        <v>6827</v>
      </c>
      <c r="P1496" s="0" t="s">
        <v>145</v>
      </c>
      <c r="Q1496" s="0" t="s">
        <v>146</v>
      </c>
      <c r="R1496" s="0" t="n">
        <v>44484</v>
      </c>
      <c r="AD1496" s="0" t="s">
        <v>147</v>
      </c>
      <c r="AE1496" s="0" t="s">
        <v>148</v>
      </c>
      <c r="AF1496" s="0" t="s">
        <v>149</v>
      </c>
      <c r="AH1496" s="0" t="n">
        <v>14</v>
      </c>
      <c r="AI1496" s="0" t="n">
        <v>11</v>
      </c>
      <c r="AN1496" s="0" t="s">
        <v>145</v>
      </c>
      <c r="AO1496" s="0" t="s">
        <v>5514</v>
      </c>
      <c r="AP1496" s="0" t="s">
        <v>5515</v>
      </c>
      <c r="AQ1496" s="0" t="n">
        <v>9</v>
      </c>
      <c r="AR1496" s="0" t="n">
        <v>64</v>
      </c>
      <c r="AS1496" s="0" t="n">
        <v>32</v>
      </c>
      <c r="AV1496" s="0" t="s">
        <v>152</v>
      </c>
      <c r="AW1496" s="0" t="n">
        <f aca="false">COUNTA($BA1496:$EG1496)</f>
        <v>6</v>
      </c>
      <c r="AX1496" s="0" t="n">
        <f aca="false">COUNTIF($BC1496:$EG1496,"D")</f>
        <v>0</v>
      </c>
      <c r="AY1496" s="0" t="n">
        <f aca="false">COUNTIF($BC1496:$EG1496,"R")</f>
        <v>0</v>
      </c>
      <c r="AZ1496" s="2" t="n">
        <f aca="false">IF(DH1496&lt;&gt;"",1,0)+IF(DI1496&lt;&gt;"",1,0)+IF(DK1496&lt;&gt;"",1,0)+IF(DM1496&lt;&gt;"",1,0)+IF(DN1496&lt;&gt;"",1,0)+IF(DO1496&lt;&gt;"",1,0)+IF(DQ1496&lt;&gt;"",1,0)+IF(DR1496&lt;&gt;"",1,0)+IF(DT1496&lt;&gt;"",1,0)+IF(DU1496&lt;&gt;"",1,0)+IF(DV1496&lt;&gt;"",1,0)+IF(DW1496&lt;&gt;"",1,0)+IF(DX1496&lt;&gt;"",1,0)+IF(DZ1496&lt;&gt;"",1,0)+IF(EA1496&lt;&gt;"",1,0)+IF(EB1496&lt;&gt;"",1,0)+IF(EE1496&lt;&gt;"",1,0)</f>
        <v>2</v>
      </c>
      <c r="BA1496" s="2" t="n">
        <f aca="false">COUNTIF($DV1496:$EG1496, "&lt;&gt;")</f>
        <v>2</v>
      </c>
      <c r="BB1496" s="0" t="n">
        <f aca="false">AY1496*AX1496</f>
        <v>0</v>
      </c>
      <c r="DC1496" s="0" t="s">
        <v>153</v>
      </c>
      <c r="DN1496" s="0" t="s">
        <v>153</v>
      </c>
      <c r="DX1496" s="0" t="s">
        <v>153</v>
      </c>
      <c r="EF1496" s="0" t="s">
        <v>153</v>
      </c>
    </row>
    <row r="1497" customFormat="false" ht="13.8" hidden="false" customHeight="false" outlineLevel="0" collapsed="false">
      <c r="A1497" s="0" t="s">
        <v>6828</v>
      </c>
      <c r="B1497" s="0" t="n">
        <v>78</v>
      </c>
      <c r="C1497" s="0" t="n">
        <v>435025</v>
      </c>
      <c r="D1497" s="0" t="s">
        <v>6824</v>
      </c>
      <c r="E1497" s="0" t="s">
        <v>139</v>
      </c>
      <c r="F1497" s="0" t="str">
        <f aca="false">CONCATENATE(D1497," ",LEFT(H1497,4),"T=",AU1497,"D=",AV1497,"R=",AW1497,"M=",AX1497,"L=",AY1497,"B=",AZ1497)</f>
        <v>CLONTZ T=D=WARREN-WARD 5R=4M=0L=0B=1</v>
      </c>
      <c r="G1497" s="0" t="s">
        <v>1592</v>
      </c>
      <c r="I1497" s="0" t="s">
        <v>6829</v>
      </c>
      <c r="J1497" s="0" t="s">
        <v>3065</v>
      </c>
      <c r="K1497" s="0" t="s">
        <v>143</v>
      </c>
      <c r="M1497" s="0" t="str">
        <f aca="false">RIGHT(N1497,LEN(N1497)-FIND(" ",N1497))</f>
        <v>MEADOWBROOK AVE SE</v>
      </c>
      <c r="N1497" s="0" t="s">
        <v>6827</v>
      </c>
      <c r="P1497" s="0" t="s">
        <v>145</v>
      </c>
      <c r="Q1497" s="0" t="s">
        <v>146</v>
      </c>
      <c r="R1497" s="0" t="n">
        <v>44484</v>
      </c>
      <c r="AD1497" s="0" t="s">
        <v>147</v>
      </c>
      <c r="AE1497" s="0" t="s">
        <v>148</v>
      </c>
      <c r="AF1497" s="0" t="s">
        <v>149</v>
      </c>
      <c r="AH1497" s="0" t="n">
        <v>14</v>
      </c>
      <c r="AI1497" s="0" t="n">
        <v>11</v>
      </c>
      <c r="AN1497" s="0" t="s">
        <v>145</v>
      </c>
      <c r="AO1497" s="0" t="s">
        <v>5514</v>
      </c>
      <c r="AP1497" s="0" t="s">
        <v>5515</v>
      </c>
      <c r="AQ1497" s="0" t="n">
        <v>9</v>
      </c>
      <c r="AR1497" s="0" t="n">
        <v>64</v>
      </c>
      <c r="AS1497" s="0" t="n">
        <v>32</v>
      </c>
      <c r="AV1497" s="0" t="s">
        <v>152</v>
      </c>
      <c r="AW1497" s="0" t="n">
        <f aca="false">COUNTA($BA1497:$EG1497)</f>
        <v>4</v>
      </c>
      <c r="AX1497" s="0" t="n">
        <f aca="false">COUNTIF($BC1497:$EG1497,"D")</f>
        <v>0</v>
      </c>
      <c r="AY1497" s="0" t="n">
        <f aca="false">COUNTIF($BC1497:$EG1497,"R")</f>
        <v>0</v>
      </c>
      <c r="AZ1497" s="2" t="n">
        <f aca="false">IF(DH1497&lt;&gt;"",1,0)+IF(DI1497&lt;&gt;"",1,0)+IF(DK1497&lt;&gt;"",1,0)+IF(DM1497&lt;&gt;"",1,0)+IF(DN1497&lt;&gt;"",1,0)+IF(DO1497&lt;&gt;"",1,0)+IF(DQ1497&lt;&gt;"",1,0)+IF(DR1497&lt;&gt;"",1,0)+IF(DT1497&lt;&gt;"",1,0)+IF(DU1497&lt;&gt;"",1,0)+IF(DV1497&lt;&gt;"",1,0)+IF(DW1497&lt;&gt;"",1,0)+IF(DX1497&lt;&gt;"",1,0)+IF(DZ1497&lt;&gt;"",1,0)+IF(EA1497&lt;&gt;"",1,0)+IF(EB1497&lt;&gt;"",1,0)+IF(EE1497&lt;&gt;"",1,0)</f>
        <v>1</v>
      </c>
      <c r="BA1497" s="2" t="n">
        <f aca="false">COUNTIF($DV1497:$EG1497, "&lt;&gt;")</f>
        <v>1</v>
      </c>
      <c r="BB1497" s="0" t="n">
        <f aca="false">AY1497*AX1497</f>
        <v>0</v>
      </c>
      <c r="DN1497" s="0" t="s">
        <v>153</v>
      </c>
      <c r="EF1497" s="0" t="s">
        <v>153</v>
      </c>
    </row>
    <row r="1498" customFormat="false" ht="13.8" hidden="false" customHeight="false" outlineLevel="0" collapsed="false">
      <c r="A1498" s="0" t="s">
        <v>6830</v>
      </c>
      <c r="B1498" s="0" t="n">
        <v>78</v>
      </c>
      <c r="C1498" s="0" t="n">
        <v>333882</v>
      </c>
      <c r="D1498" s="0" t="s">
        <v>6831</v>
      </c>
      <c r="E1498" s="0" t="s">
        <v>429</v>
      </c>
      <c r="F1498" s="0" t="str">
        <f aca="false">CONCATENATE(D1498," ",LEFT(H1498,4),"T=",AU1498,"D=",AV1498,"R=",AW1498,"M=",AX1498,"L=",AY1498,"B=",AZ1498)</f>
        <v>NICOLAUS T=D=WARREN-WARD 5R=14M=1L=0B=3</v>
      </c>
      <c r="G1498" s="0" t="s">
        <v>220</v>
      </c>
      <c r="I1498" s="0" t="s">
        <v>6832</v>
      </c>
      <c r="J1498" s="0" t="s">
        <v>6833</v>
      </c>
      <c r="K1498" s="0" t="s">
        <v>143</v>
      </c>
      <c r="M1498" s="0" t="str">
        <f aca="false">RIGHT(N1498,LEN(N1498)-FIND(" ",N1498))</f>
        <v>MEADOWBROOK AVE SE</v>
      </c>
      <c r="N1498" s="0" t="s">
        <v>6834</v>
      </c>
      <c r="P1498" s="0" t="s">
        <v>145</v>
      </c>
      <c r="Q1498" s="0" t="s">
        <v>146</v>
      </c>
      <c r="R1498" s="0" t="n">
        <v>44484</v>
      </c>
      <c r="AD1498" s="0" t="s">
        <v>147</v>
      </c>
      <c r="AE1498" s="0" t="s">
        <v>148</v>
      </c>
      <c r="AF1498" s="0" t="s">
        <v>149</v>
      </c>
      <c r="AH1498" s="0" t="n">
        <v>14</v>
      </c>
      <c r="AI1498" s="0" t="n">
        <v>11</v>
      </c>
      <c r="AN1498" s="0" t="s">
        <v>145</v>
      </c>
      <c r="AO1498" s="0" t="s">
        <v>5514</v>
      </c>
      <c r="AP1498" s="0" t="s">
        <v>5515</v>
      </c>
      <c r="AQ1498" s="0" t="n">
        <v>9</v>
      </c>
      <c r="AR1498" s="0" t="n">
        <v>64</v>
      </c>
      <c r="AS1498" s="0" t="n">
        <v>32</v>
      </c>
      <c r="AV1498" s="0" t="s">
        <v>152</v>
      </c>
      <c r="AW1498" s="0" t="n">
        <f aca="false">COUNTA($BA1498:$EG1498)</f>
        <v>14</v>
      </c>
      <c r="AX1498" s="0" t="n">
        <f aca="false">COUNTIF($BC1498:$EG1498,"D")</f>
        <v>1</v>
      </c>
      <c r="AY1498" s="0" t="n">
        <f aca="false">COUNTIF($BC1498:$EG1498,"R")</f>
        <v>0</v>
      </c>
      <c r="AZ1498" s="2" t="n">
        <f aca="false">IF(DH1498&lt;&gt;"",1,0)+IF(DI1498&lt;&gt;"",1,0)+IF(DK1498&lt;&gt;"",1,0)+IF(DM1498&lt;&gt;"",1,0)+IF(DN1498&lt;&gt;"",1,0)+IF(DO1498&lt;&gt;"",1,0)+IF(DQ1498&lt;&gt;"",1,0)+IF(DR1498&lt;&gt;"",1,0)+IF(DT1498&lt;&gt;"",1,0)+IF(DU1498&lt;&gt;"",1,0)+IF(DV1498&lt;&gt;"",1,0)+IF(DW1498&lt;&gt;"",1,0)+IF(DX1498&lt;&gt;"",1,0)+IF(DZ1498&lt;&gt;"",1,0)+IF(EA1498&lt;&gt;"",1,0)+IF(EB1498&lt;&gt;"",1,0)+IF(EE1498&lt;&gt;"",1,0)</f>
        <v>3</v>
      </c>
      <c r="BA1498" s="2" t="n">
        <f aca="false">COUNTIF($DV1498:$EG1498, "&lt;&gt;")</f>
        <v>1</v>
      </c>
      <c r="BB1498" s="0" t="n">
        <f aca="false">AY1498*AX1498</f>
        <v>0</v>
      </c>
      <c r="BC1498" s="0" t="s">
        <v>153</v>
      </c>
      <c r="BD1498" s="0" t="s">
        <v>153</v>
      </c>
      <c r="BE1498" s="0" t="s">
        <v>153</v>
      </c>
      <c r="BG1498" s="0" t="s">
        <v>153</v>
      </c>
      <c r="BH1498" s="0" t="s">
        <v>153</v>
      </c>
      <c r="CA1498" s="0" t="s">
        <v>153</v>
      </c>
      <c r="DC1498" s="0" t="s">
        <v>153</v>
      </c>
      <c r="DI1498" s="0" t="s">
        <v>153</v>
      </c>
      <c r="DL1498" s="0" t="s">
        <v>153</v>
      </c>
      <c r="DM1498" s="0" t="s">
        <v>162</v>
      </c>
      <c r="DN1498" s="0" t="s">
        <v>153</v>
      </c>
      <c r="EF1498" s="0" t="s">
        <v>153</v>
      </c>
    </row>
    <row r="1499" customFormat="false" ht="13.8" hidden="false" customHeight="false" outlineLevel="0" collapsed="false">
      <c r="A1499" s="0" t="s">
        <v>6835</v>
      </c>
      <c r="B1499" s="0" t="n">
        <v>78</v>
      </c>
      <c r="C1499" s="0" t="n">
        <v>486459</v>
      </c>
      <c r="D1499" s="0" t="s">
        <v>6831</v>
      </c>
      <c r="E1499" s="0" t="s">
        <v>1702</v>
      </c>
      <c r="F1499" s="0" t="str">
        <f aca="false">CONCATENATE(D1499," ",LEFT(H1499,4),"T=",AU1499,"D=",AV1499,"R=",AW1499,"M=",AX1499,"L=",AY1499,"B=",AZ1499)</f>
        <v>NICOLAUS T=D=WARREN-WARD 5R=30M=6L=0B=2</v>
      </c>
      <c r="G1499" s="0" t="s">
        <v>220</v>
      </c>
      <c r="I1499" s="0" t="s">
        <v>6836</v>
      </c>
      <c r="J1499" s="0" t="s">
        <v>547</v>
      </c>
      <c r="K1499" s="0" t="s">
        <v>143</v>
      </c>
      <c r="M1499" s="0" t="str">
        <f aca="false">RIGHT(N1499,LEN(N1499)-FIND(" ",N1499))</f>
        <v>MEADOWBROOK AVE SE</v>
      </c>
      <c r="N1499" s="0" t="s">
        <v>6834</v>
      </c>
      <c r="P1499" s="0" t="s">
        <v>145</v>
      </c>
      <c r="Q1499" s="0" t="s">
        <v>146</v>
      </c>
      <c r="R1499" s="0" t="n">
        <v>44484</v>
      </c>
      <c r="AD1499" s="0" t="s">
        <v>147</v>
      </c>
      <c r="AE1499" s="0" t="s">
        <v>148</v>
      </c>
      <c r="AF1499" s="0" t="s">
        <v>149</v>
      </c>
      <c r="AH1499" s="0" t="n">
        <v>14</v>
      </c>
      <c r="AI1499" s="0" t="n">
        <v>11</v>
      </c>
      <c r="AN1499" s="0" t="s">
        <v>145</v>
      </c>
      <c r="AO1499" s="0" t="s">
        <v>5514</v>
      </c>
      <c r="AP1499" s="0" t="s">
        <v>5515</v>
      </c>
      <c r="AQ1499" s="0" t="n">
        <v>9</v>
      </c>
      <c r="AR1499" s="0" t="n">
        <v>64</v>
      </c>
      <c r="AS1499" s="0" t="n">
        <v>32</v>
      </c>
      <c r="AV1499" s="0" t="s">
        <v>152</v>
      </c>
      <c r="AW1499" s="0" t="n">
        <f aca="false">COUNTA($BA1499:$EG1499)</f>
        <v>30</v>
      </c>
      <c r="AX1499" s="0" t="n">
        <f aca="false">COUNTIF($BC1499:$EG1499,"D")</f>
        <v>6</v>
      </c>
      <c r="AY1499" s="0" t="n">
        <f aca="false">COUNTIF($BC1499:$EG1499,"R")</f>
        <v>0</v>
      </c>
      <c r="AZ1499" s="2" t="n">
        <f aca="false">IF(DH1499&lt;&gt;"",1,0)+IF(DI1499&lt;&gt;"",1,0)+IF(DK1499&lt;&gt;"",1,0)+IF(DM1499&lt;&gt;"",1,0)+IF(DN1499&lt;&gt;"",1,0)+IF(DO1499&lt;&gt;"",1,0)+IF(DQ1499&lt;&gt;"",1,0)+IF(DR1499&lt;&gt;"",1,0)+IF(DT1499&lt;&gt;"",1,0)+IF(DU1499&lt;&gt;"",1,0)+IF(DV1499&lt;&gt;"",1,0)+IF(DW1499&lt;&gt;"",1,0)+IF(DX1499&lt;&gt;"",1,0)+IF(DZ1499&lt;&gt;"",1,0)+IF(EA1499&lt;&gt;"",1,0)+IF(EB1499&lt;&gt;"",1,0)+IF(EE1499&lt;&gt;"",1,0)</f>
        <v>2</v>
      </c>
      <c r="BA1499" s="2" t="n">
        <f aca="false">COUNTIF($DV1499:$EG1499, "&lt;&gt;")</f>
        <v>1</v>
      </c>
      <c r="BB1499" s="0" t="n">
        <f aca="false">AY1499*AX1499</f>
        <v>0</v>
      </c>
      <c r="BC1499" s="0" t="s">
        <v>153</v>
      </c>
      <c r="BD1499" s="0" t="s">
        <v>153</v>
      </c>
      <c r="BE1499" s="0" t="s">
        <v>153</v>
      </c>
      <c r="BF1499" s="0" t="s">
        <v>153</v>
      </c>
      <c r="BG1499" s="0" t="s">
        <v>153</v>
      </c>
      <c r="BH1499" s="0" t="s">
        <v>153</v>
      </c>
      <c r="BI1499" s="0" t="s">
        <v>153</v>
      </c>
      <c r="BJ1499" s="0" t="s">
        <v>153</v>
      </c>
      <c r="BK1499" s="0" t="s">
        <v>153</v>
      </c>
      <c r="BL1499" s="0" t="s">
        <v>153</v>
      </c>
      <c r="BP1499" s="0" t="s">
        <v>153</v>
      </c>
      <c r="BR1499" s="0" t="s">
        <v>153</v>
      </c>
      <c r="BS1499" s="0" t="s">
        <v>153</v>
      </c>
      <c r="BV1499" s="0" t="s">
        <v>153</v>
      </c>
      <c r="BY1499" s="0" t="s">
        <v>162</v>
      </c>
      <c r="CA1499" s="0" t="s">
        <v>153</v>
      </c>
      <c r="CC1499" s="0" t="s">
        <v>162</v>
      </c>
      <c r="CG1499" s="0" t="s">
        <v>153</v>
      </c>
      <c r="CH1499" s="0" t="s">
        <v>162</v>
      </c>
      <c r="CK1499" s="0" t="s">
        <v>153</v>
      </c>
      <c r="CL1499" s="0" t="s">
        <v>162</v>
      </c>
      <c r="CN1499" s="0" t="s">
        <v>153</v>
      </c>
      <c r="CO1499" s="0" t="s">
        <v>162</v>
      </c>
      <c r="CP1499" s="0" t="s">
        <v>153</v>
      </c>
      <c r="DC1499" s="0" t="s">
        <v>153</v>
      </c>
      <c r="DM1499" s="0" t="s">
        <v>162</v>
      </c>
      <c r="DN1499" s="0" t="s">
        <v>153</v>
      </c>
      <c r="EF1499" s="0" t="s">
        <v>153</v>
      </c>
    </row>
    <row r="1500" customFormat="false" ht="13.8" hidden="false" customHeight="false" outlineLevel="0" collapsed="false">
      <c r="A1500" s="0" t="s">
        <v>6837</v>
      </c>
      <c r="B1500" s="0" t="n">
        <v>78</v>
      </c>
      <c r="C1500" s="0" t="n">
        <v>309577</v>
      </c>
      <c r="D1500" s="0" t="s">
        <v>6838</v>
      </c>
      <c r="E1500" s="0" t="s">
        <v>767</v>
      </c>
      <c r="F1500" s="0" t="str">
        <f aca="false">CONCATENATE(D1500," ",LEFT(H1500,4),"T=",AU1500,"D=",AV1500,"R=",AW1500,"M=",AX1500,"L=",AY1500,"B=",AZ1500)</f>
        <v>FAUVIE T=D=WARREN-WARD 5R=36M=5L=4B=8</v>
      </c>
      <c r="G1500" s="0" t="s">
        <v>176</v>
      </c>
      <c r="I1500" s="0" t="s">
        <v>6839</v>
      </c>
      <c r="J1500" s="0" t="s">
        <v>6840</v>
      </c>
      <c r="K1500" s="0" t="s">
        <v>143</v>
      </c>
      <c r="L1500" s="0" t="s">
        <v>238</v>
      </c>
      <c r="M1500" s="0" t="str">
        <f aca="false">RIGHT(N1500,LEN(N1500)-FIND(" ",N1500))</f>
        <v>MEADOWBROOK AVE SE</v>
      </c>
      <c r="N1500" s="0" t="s">
        <v>6841</v>
      </c>
      <c r="P1500" s="0" t="s">
        <v>145</v>
      </c>
      <c r="Q1500" s="0" t="s">
        <v>146</v>
      </c>
      <c r="R1500" s="0" t="n">
        <v>44484</v>
      </c>
      <c r="AD1500" s="0" t="s">
        <v>147</v>
      </c>
      <c r="AE1500" s="0" t="s">
        <v>148</v>
      </c>
      <c r="AF1500" s="0" t="s">
        <v>149</v>
      </c>
      <c r="AH1500" s="0" t="n">
        <v>14</v>
      </c>
      <c r="AI1500" s="0" t="n">
        <v>11</v>
      </c>
      <c r="AN1500" s="0" t="s">
        <v>145</v>
      </c>
      <c r="AO1500" s="0" t="s">
        <v>5514</v>
      </c>
      <c r="AP1500" s="0" t="s">
        <v>5515</v>
      </c>
      <c r="AQ1500" s="0" t="n">
        <v>9</v>
      </c>
      <c r="AR1500" s="0" t="n">
        <v>64</v>
      </c>
      <c r="AS1500" s="0" t="n">
        <v>32</v>
      </c>
      <c r="AV1500" s="0" t="s">
        <v>152</v>
      </c>
      <c r="AW1500" s="0" t="n">
        <f aca="false">COUNTA($BA1500:$EG1500)</f>
        <v>36</v>
      </c>
      <c r="AX1500" s="0" t="n">
        <f aca="false">COUNTIF($BC1500:$EG1500,"D")</f>
        <v>5</v>
      </c>
      <c r="AY1500" s="0" t="n">
        <f aca="false">COUNTIF($BC1500:$EG1500,"R")</f>
        <v>4</v>
      </c>
      <c r="AZ1500" s="2" t="n">
        <f aca="false">IF(DH1500&lt;&gt;"",1,0)+IF(DI1500&lt;&gt;"",1,0)+IF(DK1500&lt;&gt;"",1,0)+IF(DM1500&lt;&gt;"",1,0)+IF(DN1500&lt;&gt;"",1,0)+IF(DO1500&lt;&gt;"",1,0)+IF(DQ1500&lt;&gt;"",1,0)+IF(DR1500&lt;&gt;"",1,0)+IF(DT1500&lt;&gt;"",1,0)+IF(DU1500&lt;&gt;"",1,0)+IF(DV1500&lt;&gt;"",1,0)+IF(DW1500&lt;&gt;"",1,0)+IF(DX1500&lt;&gt;"",1,0)+IF(DZ1500&lt;&gt;"",1,0)+IF(EA1500&lt;&gt;"",1,0)+IF(EB1500&lt;&gt;"",1,0)+IF(EE1500&lt;&gt;"",1,0)</f>
        <v>8</v>
      </c>
      <c r="BA1500" s="2" t="n">
        <f aca="false">COUNTIF($DV1500:$EG1500, "&lt;&gt;")</f>
        <v>5</v>
      </c>
      <c r="BB1500" s="0" t="n">
        <f aca="false">AY1500*AX1500</f>
        <v>20</v>
      </c>
      <c r="BC1500" s="0" t="s">
        <v>153</v>
      </c>
      <c r="BD1500" s="0" t="s">
        <v>153</v>
      </c>
      <c r="BF1500" s="0" t="s">
        <v>153</v>
      </c>
      <c r="BG1500" s="0" t="s">
        <v>153</v>
      </c>
      <c r="BH1500" s="0" t="s">
        <v>153</v>
      </c>
      <c r="BJ1500" s="0" t="s">
        <v>153</v>
      </c>
      <c r="BK1500" s="0" t="s">
        <v>153</v>
      </c>
      <c r="BL1500" s="0" t="s">
        <v>153</v>
      </c>
      <c r="BR1500" s="0" t="s">
        <v>153</v>
      </c>
      <c r="BS1500" s="0" t="s">
        <v>153</v>
      </c>
      <c r="BV1500" s="0" t="s">
        <v>153</v>
      </c>
      <c r="BY1500" s="0" t="s">
        <v>162</v>
      </c>
      <c r="CA1500" s="0" t="s">
        <v>153</v>
      </c>
      <c r="CK1500" s="0" t="s">
        <v>153</v>
      </c>
      <c r="CN1500" s="0" t="s">
        <v>153</v>
      </c>
      <c r="CO1500" s="0" t="s">
        <v>162</v>
      </c>
      <c r="CP1500" s="0" t="s">
        <v>153</v>
      </c>
      <c r="CW1500" s="0" t="s">
        <v>162</v>
      </c>
      <c r="CY1500" s="0" t="s">
        <v>153</v>
      </c>
      <c r="CZ1500" s="0" t="s">
        <v>162</v>
      </c>
      <c r="DC1500" s="0" t="s">
        <v>153</v>
      </c>
      <c r="DF1500" s="0" t="s">
        <v>153</v>
      </c>
      <c r="DI1500" s="0" t="s">
        <v>153</v>
      </c>
      <c r="DL1500" s="0" t="s">
        <v>153</v>
      </c>
      <c r="DM1500" s="0" t="s">
        <v>238</v>
      </c>
      <c r="DN1500" s="0" t="s">
        <v>153</v>
      </c>
      <c r="DS1500" s="0" t="s">
        <v>238</v>
      </c>
      <c r="DT1500" s="0" t="s">
        <v>238</v>
      </c>
      <c r="DU1500" s="0" t="s">
        <v>153</v>
      </c>
      <c r="DW1500" s="0" t="s">
        <v>162</v>
      </c>
      <c r="DX1500" s="0" t="s">
        <v>153</v>
      </c>
      <c r="EA1500" s="0" t="s">
        <v>153</v>
      </c>
      <c r="ED1500" s="0" t="s">
        <v>238</v>
      </c>
      <c r="EF1500" s="0" t="s">
        <v>153</v>
      </c>
    </row>
    <row r="1501" customFormat="false" ht="13.8" hidden="false" customHeight="false" outlineLevel="0" collapsed="false">
      <c r="A1501" s="0" t="s">
        <v>6842</v>
      </c>
      <c r="B1501" s="0" t="n">
        <v>78</v>
      </c>
      <c r="C1501" s="0" t="n">
        <v>361121</v>
      </c>
      <c r="D1501" s="0" t="s">
        <v>6843</v>
      </c>
      <c r="E1501" s="0" t="s">
        <v>854</v>
      </c>
      <c r="F1501" s="0" t="str">
        <f aca="false">CONCATENATE(D1501," ",LEFT(H1501,4),"T=",AU1501,"D=",AV1501,"R=",AW1501,"M=",AX1501,"L=",AY1501,"B=",AZ1501)</f>
        <v>PUTNAM T=D=WARREN-WARD 5R=23M=5L=0B=4</v>
      </c>
      <c r="G1501" s="0" t="s">
        <v>176</v>
      </c>
      <c r="I1501" s="0" t="s">
        <v>6844</v>
      </c>
      <c r="J1501" s="0" t="s">
        <v>6845</v>
      </c>
      <c r="K1501" s="0" t="s">
        <v>143</v>
      </c>
      <c r="L1501" s="0" t="s">
        <v>162</v>
      </c>
      <c r="M1501" s="0" t="str">
        <f aca="false">RIGHT(N1501,LEN(N1501)-FIND(" ",N1501))</f>
        <v>MEADOWBROOK AVE SE</v>
      </c>
      <c r="N1501" s="0" t="s">
        <v>6846</v>
      </c>
      <c r="P1501" s="0" t="s">
        <v>145</v>
      </c>
      <c r="Q1501" s="0" t="s">
        <v>146</v>
      </c>
      <c r="R1501" s="0" t="n">
        <v>44484</v>
      </c>
      <c r="AD1501" s="0" t="s">
        <v>147</v>
      </c>
      <c r="AE1501" s="0" t="s">
        <v>148</v>
      </c>
      <c r="AF1501" s="0" t="s">
        <v>149</v>
      </c>
      <c r="AH1501" s="0" t="n">
        <v>14</v>
      </c>
      <c r="AI1501" s="0" t="n">
        <v>11</v>
      </c>
      <c r="AN1501" s="0" t="s">
        <v>145</v>
      </c>
      <c r="AO1501" s="0" t="s">
        <v>5514</v>
      </c>
      <c r="AP1501" s="0" t="s">
        <v>5515</v>
      </c>
      <c r="AQ1501" s="0" t="n">
        <v>9</v>
      </c>
      <c r="AR1501" s="0" t="n">
        <v>64</v>
      </c>
      <c r="AS1501" s="0" t="n">
        <v>32</v>
      </c>
      <c r="AV1501" s="0" t="s">
        <v>152</v>
      </c>
      <c r="AW1501" s="0" t="n">
        <f aca="false">COUNTA($BA1501:$EG1501)</f>
        <v>23</v>
      </c>
      <c r="AX1501" s="0" t="n">
        <f aca="false">COUNTIF($BC1501:$EG1501,"D")</f>
        <v>5</v>
      </c>
      <c r="AY1501" s="0" t="n">
        <f aca="false">COUNTIF($BC1501:$EG1501,"R")</f>
        <v>0</v>
      </c>
      <c r="AZ1501" s="2" t="n">
        <f aca="false">IF(DH1501&lt;&gt;"",1,0)+IF(DI1501&lt;&gt;"",1,0)+IF(DK1501&lt;&gt;"",1,0)+IF(DM1501&lt;&gt;"",1,0)+IF(DN1501&lt;&gt;"",1,0)+IF(DO1501&lt;&gt;"",1,0)+IF(DQ1501&lt;&gt;"",1,0)+IF(DR1501&lt;&gt;"",1,0)+IF(DT1501&lt;&gt;"",1,0)+IF(DU1501&lt;&gt;"",1,0)+IF(DV1501&lt;&gt;"",1,0)+IF(DW1501&lt;&gt;"",1,0)+IF(DX1501&lt;&gt;"",1,0)+IF(DZ1501&lt;&gt;"",1,0)+IF(EA1501&lt;&gt;"",1,0)+IF(EB1501&lt;&gt;"",1,0)+IF(EE1501&lt;&gt;"",1,0)</f>
        <v>4</v>
      </c>
      <c r="BA1501" s="2" t="n">
        <f aca="false">COUNTIF($DV1501:$EG1501, "&lt;&gt;")</f>
        <v>3</v>
      </c>
      <c r="BB1501" s="0" t="n">
        <f aca="false">AY1501*AX1501</f>
        <v>0</v>
      </c>
      <c r="BC1501" s="0" t="s">
        <v>153</v>
      </c>
      <c r="BD1501" s="0" t="s">
        <v>153</v>
      </c>
      <c r="BG1501" s="0" t="s">
        <v>153</v>
      </c>
      <c r="BL1501" s="0" t="s">
        <v>153</v>
      </c>
      <c r="BS1501" s="0" t="s">
        <v>153</v>
      </c>
      <c r="BY1501" s="0" t="s">
        <v>162</v>
      </c>
      <c r="CA1501" s="0" t="s">
        <v>153</v>
      </c>
      <c r="CG1501" s="0" t="s">
        <v>153</v>
      </c>
      <c r="CP1501" s="0" t="s">
        <v>153</v>
      </c>
      <c r="CV1501" s="0" t="s">
        <v>153</v>
      </c>
      <c r="CY1501" s="0" t="s">
        <v>153</v>
      </c>
      <c r="CZ1501" s="0" t="s">
        <v>162</v>
      </c>
      <c r="DC1501" s="0" t="s">
        <v>153</v>
      </c>
      <c r="DF1501" s="0" t="s">
        <v>153</v>
      </c>
      <c r="DG1501" s="0" t="s">
        <v>162</v>
      </c>
      <c r="DI1501" s="0" t="s">
        <v>153</v>
      </c>
      <c r="DN1501" s="0" t="s">
        <v>153</v>
      </c>
      <c r="DU1501" s="0" t="s">
        <v>153</v>
      </c>
      <c r="DW1501" s="0" t="s">
        <v>162</v>
      </c>
      <c r="ED1501" s="0" t="s">
        <v>162</v>
      </c>
      <c r="EF1501" s="0" t="s">
        <v>153</v>
      </c>
    </row>
    <row r="1502" customFormat="false" ht="13.8" hidden="false" customHeight="false" outlineLevel="0" collapsed="false">
      <c r="A1502" s="0" t="s">
        <v>6847</v>
      </c>
      <c r="B1502" s="0" t="n">
        <v>78</v>
      </c>
      <c r="C1502" s="0" t="n">
        <v>452770</v>
      </c>
      <c r="D1502" s="0" t="s">
        <v>6848</v>
      </c>
      <c r="E1502" s="0" t="s">
        <v>325</v>
      </c>
      <c r="F1502" s="0" t="str">
        <f aca="false">CONCATENATE(D1502," ",LEFT(H1502,4),"T=",AU1502,"D=",AV1502,"R=",AW1502,"M=",AX1502,"L=",AY1502,"B=",AZ1502)</f>
        <v>PINKO T=D=WARREN-WARD 5R=29M=8L=0B=6</v>
      </c>
      <c r="G1502" s="0" t="s">
        <v>212</v>
      </c>
      <c r="I1502" s="0" t="s">
        <v>6849</v>
      </c>
      <c r="J1502" s="0" t="s">
        <v>5968</v>
      </c>
      <c r="K1502" s="0" t="s">
        <v>143</v>
      </c>
      <c r="L1502" s="0" t="s">
        <v>162</v>
      </c>
      <c r="M1502" s="0" t="str">
        <f aca="false">RIGHT(N1502,LEN(N1502)-FIND(" ",N1502))</f>
        <v>MEADOWBROOK AVE SE</v>
      </c>
      <c r="N1502" s="0" t="s">
        <v>6846</v>
      </c>
      <c r="P1502" s="0" t="s">
        <v>145</v>
      </c>
      <c r="Q1502" s="0" t="s">
        <v>146</v>
      </c>
      <c r="R1502" s="0" t="n">
        <v>44484</v>
      </c>
      <c r="AD1502" s="0" t="s">
        <v>147</v>
      </c>
      <c r="AE1502" s="0" t="s">
        <v>148</v>
      </c>
      <c r="AF1502" s="0" t="s">
        <v>149</v>
      </c>
      <c r="AH1502" s="0" t="n">
        <v>14</v>
      </c>
      <c r="AI1502" s="0" t="n">
        <v>11</v>
      </c>
      <c r="AN1502" s="0" t="s">
        <v>145</v>
      </c>
      <c r="AO1502" s="0" t="s">
        <v>5514</v>
      </c>
      <c r="AP1502" s="0" t="s">
        <v>5515</v>
      </c>
      <c r="AQ1502" s="0" t="n">
        <v>9</v>
      </c>
      <c r="AR1502" s="0" t="n">
        <v>64</v>
      </c>
      <c r="AS1502" s="0" t="n">
        <v>32</v>
      </c>
      <c r="AV1502" s="0" t="s">
        <v>152</v>
      </c>
      <c r="AW1502" s="0" t="n">
        <f aca="false">COUNTA($BA1502:$EG1502)</f>
        <v>29</v>
      </c>
      <c r="AX1502" s="0" t="n">
        <f aca="false">COUNTIF($BC1502:$EG1502,"D")</f>
        <v>8</v>
      </c>
      <c r="AY1502" s="0" t="n">
        <f aca="false">COUNTIF($BC1502:$EG1502,"R")</f>
        <v>0</v>
      </c>
      <c r="AZ1502" s="2" t="n">
        <f aca="false">IF(DH1502&lt;&gt;"",1,0)+IF(DI1502&lt;&gt;"",1,0)+IF(DK1502&lt;&gt;"",1,0)+IF(DM1502&lt;&gt;"",1,0)+IF(DN1502&lt;&gt;"",1,0)+IF(DO1502&lt;&gt;"",1,0)+IF(DQ1502&lt;&gt;"",1,0)+IF(DR1502&lt;&gt;"",1,0)+IF(DT1502&lt;&gt;"",1,0)+IF(DU1502&lt;&gt;"",1,0)+IF(DV1502&lt;&gt;"",1,0)+IF(DW1502&lt;&gt;"",1,0)+IF(DX1502&lt;&gt;"",1,0)+IF(DZ1502&lt;&gt;"",1,0)+IF(EA1502&lt;&gt;"",1,0)+IF(EB1502&lt;&gt;"",1,0)+IF(EE1502&lt;&gt;"",1,0)</f>
        <v>6</v>
      </c>
      <c r="BA1502" s="2" t="n">
        <f aca="false">COUNTIF($DV1502:$EG1502, "&lt;&gt;")</f>
        <v>2</v>
      </c>
      <c r="BB1502" s="0" t="n">
        <f aca="false">AY1502*AX1502</f>
        <v>0</v>
      </c>
      <c r="BC1502" s="0" t="s">
        <v>153</v>
      </c>
      <c r="BD1502" s="0" t="s">
        <v>153</v>
      </c>
      <c r="BH1502" s="0" t="s">
        <v>153</v>
      </c>
      <c r="BL1502" s="0" t="s">
        <v>153</v>
      </c>
      <c r="BP1502" s="0" t="s">
        <v>153</v>
      </c>
      <c r="BR1502" s="0" t="s">
        <v>153</v>
      </c>
      <c r="BS1502" s="0" t="s">
        <v>153</v>
      </c>
      <c r="CP1502" s="0" t="s">
        <v>153</v>
      </c>
      <c r="CT1502" s="0" t="s">
        <v>153</v>
      </c>
      <c r="CU1502" s="0" t="s">
        <v>162</v>
      </c>
      <c r="CV1502" s="0" t="s">
        <v>153</v>
      </c>
      <c r="CW1502" s="0" t="s">
        <v>162</v>
      </c>
      <c r="CY1502" s="0" t="s">
        <v>153</v>
      </c>
      <c r="CZ1502" s="0" t="s">
        <v>162</v>
      </c>
      <c r="DC1502" s="0" t="s">
        <v>153</v>
      </c>
      <c r="DD1502" s="0" t="s">
        <v>162</v>
      </c>
      <c r="DF1502" s="0" t="s">
        <v>153</v>
      </c>
      <c r="DG1502" s="0" t="s">
        <v>162</v>
      </c>
      <c r="DI1502" s="0" t="s">
        <v>153</v>
      </c>
      <c r="DJ1502" s="0" t="s">
        <v>162</v>
      </c>
      <c r="DL1502" s="0" t="s">
        <v>153</v>
      </c>
      <c r="DM1502" s="0" t="s">
        <v>162</v>
      </c>
      <c r="DN1502" s="0" t="s">
        <v>153</v>
      </c>
      <c r="DR1502" s="0" t="s">
        <v>153</v>
      </c>
      <c r="DU1502" s="0" t="s">
        <v>153</v>
      </c>
      <c r="DW1502" s="0" t="s">
        <v>162</v>
      </c>
      <c r="EF1502" s="0" t="s">
        <v>153</v>
      </c>
    </row>
    <row r="1503" customFormat="false" ht="13.8" hidden="false" customHeight="false" outlineLevel="0" collapsed="false">
      <c r="A1503" s="0" t="s">
        <v>6850</v>
      </c>
      <c r="B1503" s="0" t="n">
        <v>78</v>
      </c>
      <c r="C1503" s="0" t="n">
        <v>451794</v>
      </c>
      <c r="D1503" s="0" t="s">
        <v>1087</v>
      </c>
      <c r="E1503" s="0" t="s">
        <v>6851</v>
      </c>
      <c r="F1503" s="0" t="str">
        <f aca="false">CONCATENATE(D1503," ",LEFT(H1503,4),"T=",AU1503,"D=",AV1503,"R=",AW1503,"M=",AX1503,"L=",AY1503,"B=",AZ1503)</f>
        <v>MILLER T=D=WARREN-WARD 5R=9M=1L=0B=2</v>
      </c>
      <c r="I1503" s="0" t="s">
        <v>6852</v>
      </c>
      <c r="J1503" s="0" t="s">
        <v>6853</v>
      </c>
      <c r="K1503" s="0" t="s">
        <v>186</v>
      </c>
      <c r="M1503" s="0" t="str">
        <f aca="false">RIGHT(N1503,LEN(N1503)-FIND(" ",N1503))</f>
        <v>MEADOWBROOK AVE SE</v>
      </c>
      <c r="N1503" s="0" t="s">
        <v>6854</v>
      </c>
      <c r="P1503" s="0" t="s">
        <v>145</v>
      </c>
      <c r="Q1503" s="0" t="s">
        <v>146</v>
      </c>
      <c r="R1503" s="0" t="n">
        <v>44484</v>
      </c>
      <c r="V1503" s="0" t="s">
        <v>6854</v>
      </c>
      <c r="X1503" s="0" t="s">
        <v>145</v>
      </c>
      <c r="Y1503" s="0" t="s">
        <v>146</v>
      </c>
      <c r="Z1503" s="0" t="n">
        <v>44484</v>
      </c>
      <c r="AD1503" s="0" t="s">
        <v>147</v>
      </c>
      <c r="AE1503" s="0" t="s">
        <v>148</v>
      </c>
      <c r="AF1503" s="0" t="s">
        <v>149</v>
      </c>
      <c r="AH1503" s="0" t="n">
        <v>14</v>
      </c>
      <c r="AI1503" s="0" t="n">
        <v>11</v>
      </c>
      <c r="AN1503" s="0" t="s">
        <v>145</v>
      </c>
      <c r="AO1503" s="0" t="s">
        <v>5514</v>
      </c>
      <c r="AP1503" s="0" t="s">
        <v>5515</v>
      </c>
      <c r="AQ1503" s="0" t="n">
        <v>9</v>
      </c>
      <c r="AR1503" s="0" t="n">
        <v>64</v>
      </c>
      <c r="AS1503" s="0" t="n">
        <v>32</v>
      </c>
      <c r="AV1503" s="0" t="s">
        <v>152</v>
      </c>
      <c r="AW1503" s="0" t="n">
        <f aca="false">COUNTA($BA1503:$EG1503)</f>
        <v>9</v>
      </c>
      <c r="AX1503" s="0" t="n">
        <f aca="false">COUNTIF($BC1503:$EG1503,"D")</f>
        <v>1</v>
      </c>
      <c r="AY1503" s="0" t="n">
        <f aca="false">COUNTIF($BC1503:$EG1503,"R")</f>
        <v>0</v>
      </c>
      <c r="AZ1503" s="2" t="n">
        <f aca="false">IF(DH1503&lt;&gt;"",1,0)+IF(DI1503&lt;&gt;"",1,0)+IF(DK1503&lt;&gt;"",1,0)+IF(DM1503&lt;&gt;"",1,0)+IF(DN1503&lt;&gt;"",1,0)+IF(DO1503&lt;&gt;"",1,0)+IF(DQ1503&lt;&gt;"",1,0)+IF(DR1503&lt;&gt;"",1,0)+IF(DT1503&lt;&gt;"",1,0)+IF(DU1503&lt;&gt;"",1,0)+IF(DV1503&lt;&gt;"",1,0)+IF(DW1503&lt;&gt;"",1,0)+IF(DX1503&lt;&gt;"",1,0)+IF(DZ1503&lt;&gt;"",1,0)+IF(EA1503&lt;&gt;"",1,0)+IF(EB1503&lt;&gt;"",1,0)+IF(EE1503&lt;&gt;"",1,0)</f>
        <v>2</v>
      </c>
      <c r="BA1503" s="2" t="n">
        <f aca="false">COUNTIF($DV1503:$EG1503, "&lt;&gt;")</f>
        <v>0</v>
      </c>
      <c r="BB1503" s="0" t="n">
        <f aca="false">AY1503*AX1503</f>
        <v>0</v>
      </c>
      <c r="BY1503" s="0" t="s">
        <v>162</v>
      </c>
      <c r="CA1503" s="0" t="s">
        <v>153</v>
      </c>
      <c r="CP1503" s="0" t="s">
        <v>153</v>
      </c>
      <c r="DC1503" s="0" t="s">
        <v>153</v>
      </c>
      <c r="DF1503" s="0" t="s">
        <v>153</v>
      </c>
      <c r="DI1503" s="0" t="s">
        <v>153</v>
      </c>
      <c r="DN1503" s="0" t="s">
        <v>153</v>
      </c>
    </row>
    <row r="1504" customFormat="false" ht="13.8" hidden="false" customHeight="false" outlineLevel="0" collapsed="false">
      <c r="A1504" s="0" t="s">
        <v>6855</v>
      </c>
      <c r="B1504" s="0" t="n">
        <v>78</v>
      </c>
      <c r="C1504" s="0" t="n">
        <v>284935</v>
      </c>
      <c r="D1504" s="0" t="s">
        <v>338</v>
      </c>
      <c r="E1504" s="0" t="s">
        <v>534</v>
      </c>
      <c r="F1504" s="0" t="str">
        <f aca="false">CONCATENATE(D1504," ",LEFT(H1504,4),"T=",AU1504,"D=",AV1504,"R=",AW1504,"M=",AX1504,"L=",AY1504,"B=",AZ1504)</f>
        <v>LAWRENCE T=D=WARREN-WARD 5R=16M=0L=1B=2</v>
      </c>
      <c r="G1504" s="0" t="s">
        <v>812</v>
      </c>
      <c r="I1504" s="0" t="s">
        <v>6856</v>
      </c>
      <c r="J1504" s="0" t="s">
        <v>375</v>
      </c>
      <c r="K1504" s="0" t="s">
        <v>143</v>
      </c>
      <c r="L1504" s="0" t="s">
        <v>238</v>
      </c>
      <c r="M1504" s="0" t="str">
        <f aca="false">RIGHT(N1504,LEN(N1504)-FIND(" ",N1504))</f>
        <v>MEADOWBROOK AVE SE</v>
      </c>
      <c r="N1504" s="0" t="s">
        <v>6857</v>
      </c>
      <c r="P1504" s="0" t="s">
        <v>145</v>
      </c>
      <c r="Q1504" s="0" t="s">
        <v>146</v>
      </c>
      <c r="R1504" s="0" t="n">
        <v>44484</v>
      </c>
      <c r="AD1504" s="0" t="s">
        <v>147</v>
      </c>
      <c r="AE1504" s="0" t="s">
        <v>148</v>
      </c>
      <c r="AF1504" s="0" t="s">
        <v>149</v>
      </c>
      <c r="AH1504" s="0" t="n">
        <v>14</v>
      </c>
      <c r="AI1504" s="0" t="n">
        <v>11</v>
      </c>
      <c r="AN1504" s="0" t="s">
        <v>145</v>
      </c>
      <c r="AO1504" s="0" t="s">
        <v>5514</v>
      </c>
      <c r="AP1504" s="0" t="s">
        <v>5515</v>
      </c>
      <c r="AQ1504" s="0" t="n">
        <v>9</v>
      </c>
      <c r="AR1504" s="0" t="n">
        <v>64</v>
      </c>
      <c r="AS1504" s="0" t="n">
        <v>32</v>
      </c>
      <c r="AV1504" s="0" t="s">
        <v>152</v>
      </c>
      <c r="AW1504" s="0" t="n">
        <f aca="false">COUNTA($BA1504:$EG1504)</f>
        <v>16</v>
      </c>
      <c r="AX1504" s="0" t="n">
        <f aca="false">COUNTIF($BC1504:$EG1504,"D")</f>
        <v>0</v>
      </c>
      <c r="AY1504" s="0" t="n">
        <f aca="false">COUNTIF($BC1504:$EG1504,"R")</f>
        <v>1</v>
      </c>
      <c r="AZ1504" s="2" t="n">
        <f aca="false">IF(DH1504&lt;&gt;"",1,0)+IF(DI1504&lt;&gt;"",1,0)+IF(DK1504&lt;&gt;"",1,0)+IF(DM1504&lt;&gt;"",1,0)+IF(DN1504&lt;&gt;"",1,0)+IF(DO1504&lt;&gt;"",1,0)+IF(DQ1504&lt;&gt;"",1,0)+IF(DR1504&lt;&gt;"",1,0)+IF(DT1504&lt;&gt;"",1,0)+IF(DU1504&lt;&gt;"",1,0)+IF(DV1504&lt;&gt;"",1,0)+IF(DW1504&lt;&gt;"",1,0)+IF(DX1504&lt;&gt;"",1,0)+IF(DZ1504&lt;&gt;"",1,0)+IF(EA1504&lt;&gt;"",1,0)+IF(EB1504&lt;&gt;"",1,0)+IF(EE1504&lt;&gt;"",1,0)</f>
        <v>2</v>
      </c>
      <c r="BA1504" s="2" t="n">
        <f aca="false">COUNTIF($DV1504:$EG1504, "&lt;&gt;")</f>
        <v>1</v>
      </c>
      <c r="BB1504" s="0" t="n">
        <f aca="false">AY1504*AX1504</f>
        <v>0</v>
      </c>
      <c r="BD1504" s="0" t="s">
        <v>153</v>
      </c>
      <c r="BK1504" s="0" t="s">
        <v>153</v>
      </c>
      <c r="BL1504" s="0" t="s">
        <v>153</v>
      </c>
      <c r="CA1504" s="0" t="s">
        <v>153</v>
      </c>
      <c r="CG1504" s="0" t="s">
        <v>153</v>
      </c>
      <c r="CN1504" s="0" t="s">
        <v>153</v>
      </c>
      <c r="CP1504" s="0" t="s">
        <v>153</v>
      </c>
      <c r="CQ1504" s="0" t="s">
        <v>153</v>
      </c>
      <c r="CT1504" s="0" t="s">
        <v>153</v>
      </c>
      <c r="DC1504" s="0" t="s">
        <v>153</v>
      </c>
      <c r="DN1504" s="0" t="s">
        <v>153</v>
      </c>
      <c r="DS1504" s="0" t="s">
        <v>238</v>
      </c>
      <c r="DU1504" s="0" t="s">
        <v>153</v>
      </c>
      <c r="EF1504" s="0" t="s">
        <v>153</v>
      </c>
    </row>
    <row r="1505" customFormat="false" ht="13.8" hidden="false" customHeight="false" outlineLevel="0" collapsed="false">
      <c r="A1505" s="0" t="s">
        <v>6858</v>
      </c>
      <c r="B1505" s="0" t="n">
        <v>78</v>
      </c>
      <c r="C1505" s="0" t="n">
        <v>388435</v>
      </c>
      <c r="D1505" s="0" t="s">
        <v>6859</v>
      </c>
      <c r="E1505" s="0" t="s">
        <v>6860</v>
      </c>
      <c r="F1505" s="0" t="str">
        <f aca="false">CONCATENATE(D1505," ",LEFT(H1505,4),"T=",AU1505,"D=",AV1505,"R=",AW1505,"M=",AX1505,"L=",AY1505,"B=",AZ1505)</f>
        <v>KRAMP T=D=WARREN-WARD 5R=35M=3L=1B=5</v>
      </c>
      <c r="I1505" s="0" t="s">
        <v>6615</v>
      </c>
      <c r="J1505" s="0" t="s">
        <v>6861</v>
      </c>
      <c r="K1505" s="0" t="s">
        <v>143</v>
      </c>
      <c r="M1505" s="0" t="str">
        <f aca="false">RIGHT(N1505,LEN(N1505)-FIND(" ",N1505))</f>
        <v>MEADOWBROOK AVE SE</v>
      </c>
      <c r="N1505" s="0" t="s">
        <v>6862</v>
      </c>
      <c r="P1505" s="0" t="s">
        <v>145</v>
      </c>
      <c r="Q1505" s="0" t="s">
        <v>146</v>
      </c>
      <c r="R1505" s="0" t="n">
        <v>44484</v>
      </c>
      <c r="AD1505" s="0" t="s">
        <v>147</v>
      </c>
      <c r="AE1505" s="0" t="s">
        <v>148</v>
      </c>
      <c r="AF1505" s="0" t="s">
        <v>149</v>
      </c>
      <c r="AH1505" s="0" t="n">
        <v>14</v>
      </c>
      <c r="AI1505" s="0" t="n">
        <v>11</v>
      </c>
      <c r="AN1505" s="0" t="s">
        <v>145</v>
      </c>
      <c r="AO1505" s="0" t="s">
        <v>5514</v>
      </c>
      <c r="AP1505" s="0" t="s">
        <v>5515</v>
      </c>
      <c r="AQ1505" s="0" t="n">
        <v>9</v>
      </c>
      <c r="AR1505" s="0" t="n">
        <v>64</v>
      </c>
      <c r="AS1505" s="0" t="n">
        <v>32</v>
      </c>
      <c r="AV1505" s="0" t="s">
        <v>152</v>
      </c>
      <c r="AW1505" s="0" t="n">
        <f aca="false">COUNTA($BA1505:$EG1505)</f>
        <v>35</v>
      </c>
      <c r="AX1505" s="0" t="n">
        <f aca="false">COUNTIF($BC1505:$EG1505,"D")</f>
        <v>3</v>
      </c>
      <c r="AY1505" s="0" t="n">
        <f aca="false">COUNTIF($BC1505:$EG1505,"R")</f>
        <v>1</v>
      </c>
      <c r="AZ1505" s="2" t="n">
        <f aca="false">IF(DH1505&lt;&gt;"",1,0)+IF(DI1505&lt;&gt;"",1,0)+IF(DK1505&lt;&gt;"",1,0)+IF(DM1505&lt;&gt;"",1,0)+IF(DN1505&lt;&gt;"",1,0)+IF(DO1505&lt;&gt;"",1,0)+IF(DQ1505&lt;&gt;"",1,0)+IF(DR1505&lt;&gt;"",1,0)+IF(DT1505&lt;&gt;"",1,0)+IF(DU1505&lt;&gt;"",1,0)+IF(DV1505&lt;&gt;"",1,0)+IF(DW1505&lt;&gt;"",1,0)+IF(DX1505&lt;&gt;"",1,0)+IF(DZ1505&lt;&gt;"",1,0)+IF(EA1505&lt;&gt;"",1,0)+IF(EB1505&lt;&gt;"",1,0)+IF(EE1505&lt;&gt;"",1,0)</f>
        <v>5</v>
      </c>
      <c r="BA1505" s="2" t="n">
        <f aca="false">COUNTIF($DV1505:$EG1505, "&lt;&gt;")</f>
        <v>3</v>
      </c>
      <c r="BB1505" s="0" t="n">
        <f aca="false">AY1505*AX1505</f>
        <v>3</v>
      </c>
      <c r="BC1505" s="0" t="s">
        <v>153</v>
      </c>
      <c r="BD1505" s="0" t="s">
        <v>153</v>
      </c>
      <c r="BE1505" s="0" t="s">
        <v>153</v>
      </c>
      <c r="BF1505" s="0" t="s">
        <v>153</v>
      </c>
      <c r="BG1505" s="0" t="s">
        <v>153</v>
      </c>
      <c r="BH1505" s="0" t="s">
        <v>153</v>
      </c>
      <c r="BJ1505" s="0" t="s">
        <v>153</v>
      </c>
      <c r="BK1505" s="0" t="s">
        <v>153</v>
      </c>
      <c r="BL1505" s="0" t="s">
        <v>153</v>
      </c>
      <c r="BP1505" s="0" t="s">
        <v>153</v>
      </c>
      <c r="BR1505" s="0" t="s">
        <v>153</v>
      </c>
      <c r="BS1505" s="0" t="s">
        <v>153</v>
      </c>
      <c r="BV1505" s="0" t="s">
        <v>153</v>
      </c>
      <c r="BY1505" s="0" t="s">
        <v>162</v>
      </c>
      <c r="CA1505" s="0" t="s">
        <v>153</v>
      </c>
      <c r="CG1505" s="0" t="s">
        <v>153</v>
      </c>
      <c r="CK1505" s="0" t="s">
        <v>153</v>
      </c>
      <c r="CL1505" s="0" t="s">
        <v>162</v>
      </c>
      <c r="CN1505" s="0" t="s">
        <v>153</v>
      </c>
      <c r="CO1505" s="0" t="s">
        <v>162</v>
      </c>
      <c r="CP1505" s="0" t="s">
        <v>153</v>
      </c>
      <c r="CT1505" s="0" t="s">
        <v>153</v>
      </c>
      <c r="CV1505" s="0" t="s">
        <v>153</v>
      </c>
      <c r="CY1505" s="0" t="s">
        <v>153</v>
      </c>
      <c r="CZ1505" s="0" t="s">
        <v>238</v>
      </c>
      <c r="DC1505" s="0" t="s">
        <v>153</v>
      </c>
      <c r="DF1505" s="0" t="s">
        <v>153</v>
      </c>
      <c r="DI1505" s="0" t="s">
        <v>153</v>
      </c>
      <c r="DN1505" s="0" t="s">
        <v>153</v>
      </c>
      <c r="DU1505" s="0" t="s">
        <v>153</v>
      </c>
      <c r="DX1505" s="0" t="s">
        <v>153</v>
      </c>
      <c r="EA1505" s="0" t="s">
        <v>153</v>
      </c>
      <c r="EF1505" s="0" t="s">
        <v>153</v>
      </c>
    </row>
    <row r="1506" customFormat="false" ht="13.8" hidden="false" customHeight="false" outlineLevel="0" collapsed="false">
      <c r="A1506" s="0" t="s">
        <v>6863</v>
      </c>
      <c r="B1506" s="0" t="n">
        <v>78</v>
      </c>
      <c r="C1506" s="0" t="n">
        <v>464698</v>
      </c>
      <c r="D1506" s="0" t="s">
        <v>6859</v>
      </c>
      <c r="E1506" s="0" t="s">
        <v>1804</v>
      </c>
      <c r="F1506" s="0" t="str">
        <f aca="false">CONCATENATE(D1506," ",LEFT(H1506,4),"T=",AU1506,"D=",AV1506,"R=",AW1506,"M=",AX1506,"L=",AY1506,"B=",AZ1506)</f>
        <v>KRAMP T=D=WARREN-WARD 5R=23M=0L=2B=5</v>
      </c>
      <c r="G1506" s="0" t="s">
        <v>453</v>
      </c>
      <c r="I1506" s="0" t="s">
        <v>6864</v>
      </c>
      <c r="J1506" s="0" t="s">
        <v>6865</v>
      </c>
      <c r="K1506" s="0" t="s">
        <v>143</v>
      </c>
      <c r="L1506" s="0" t="s">
        <v>238</v>
      </c>
      <c r="M1506" s="0" t="str">
        <f aca="false">RIGHT(N1506,LEN(N1506)-FIND(" ",N1506))</f>
        <v>MEADOWBROOK AVE SE</v>
      </c>
      <c r="N1506" s="0" t="s">
        <v>6862</v>
      </c>
      <c r="P1506" s="0" t="s">
        <v>145</v>
      </c>
      <c r="Q1506" s="0" t="s">
        <v>146</v>
      </c>
      <c r="R1506" s="0" t="n">
        <v>44484</v>
      </c>
      <c r="AD1506" s="0" t="s">
        <v>147</v>
      </c>
      <c r="AE1506" s="0" t="s">
        <v>148</v>
      </c>
      <c r="AF1506" s="0" t="s">
        <v>149</v>
      </c>
      <c r="AH1506" s="0" t="n">
        <v>14</v>
      </c>
      <c r="AI1506" s="0" t="n">
        <v>11</v>
      </c>
      <c r="AN1506" s="0" t="s">
        <v>145</v>
      </c>
      <c r="AO1506" s="0" t="s">
        <v>5514</v>
      </c>
      <c r="AP1506" s="0" t="s">
        <v>5515</v>
      </c>
      <c r="AQ1506" s="0" t="n">
        <v>9</v>
      </c>
      <c r="AR1506" s="0" t="n">
        <v>64</v>
      </c>
      <c r="AS1506" s="0" t="n">
        <v>32</v>
      </c>
      <c r="AV1506" s="0" t="s">
        <v>152</v>
      </c>
      <c r="AW1506" s="0" t="n">
        <f aca="false">COUNTA($BA1506:$EG1506)</f>
        <v>23</v>
      </c>
      <c r="AX1506" s="0" t="n">
        <f aca="false">COUNTIF($BC1506:$EG1506,"D")</f>
        <v>0</v>
      </c>
      <c r="AY1506" s="0" t="n">
        <f aca="false">COUNTIF($BC1506:$EG1506,"R")</f>
        <v>2</v>
      </c>
      <c r="AZ1506" s="2" t="n">
        <f aca="false">IF(DH1506&lt;&gt;"",1,0)+IF(DI1506&lt;&gt;"",1,0)+IF(DK1506&lt;&gt;"",1,0)+IF(DM1506&lt;&gt;"",1,0)+IF(DN1506&lt;&gt;"",1,0)+IF(DO1506&lt;&gt;"",1,0)+IF(DQ1506&lt;&gt;"",1,0)+IF(DR1506&lt;&gt;"",1,0)+IF(DT1506&lt;&gt;"",1,0)+IF(DU1506&lt;&gt;"",1,0)+IF(DV1506&lt;&gt;"",1,0)+IF(DW1506&lt;&gt;"",1,0)+IF(DX1506&lt;&gt;"",1,0)+IF(DZ1506&lt;&gt;"",1,0)+IF(EA1506&lt;&gt;"",1,0)+IF(EB1506&lt;&gt;"",1,0)+IF(EE1506&lt;&gt;"",1,0)</f>
        <v>5</v>
      </c>
      <c r="BA1506" s="2" t="n">
        <f aca="false">COUNTIF($DV1506:$EG1506, "&lt;&gt;")</f>
        <v>3</v>
      </c>
      <c r="BB1506" s="0" t="n">
        <f aca="false">AY1506*AX1506</f>
        <v>0</v>
      </c>
      <c r="BC1506" s="0" t="s">
        <v>153</v>
      </c>
      <c r="BD1506" s="0" t="s">
        <v>153</v>
      </c>
      <c r="BH1506" s="0" t="s">
        <v>153</v>
      </c>
      <c r="BL1506" s="0" t="s">
        <v>153</v>
      </c>
      <c r="BP1506" s="0" t="s">
        <v>153</v>
      </c>
      <c r="BR1506" s="0" t="s">
        <v>153</v>
      </c>
      <c r="BS1506" s="0" t="s">
        <v>153</v>
      </c>
      <c r="CA1506" s="0" t="s">
        <v>153</v>
      </c>
      <c r="CG1506" s="0" t="s">
        <v>153</v>
      </c>
      <c r="CK1506" s="0" t="s">
        <v>153</v>
      </c>
      <c r="CP1506" s="0" t="s">
        <v>153</v>
      </c>
      <c r="CV1506" s="0" t="s">
        <v>153</v>
      </c>
      <c r="CZ1506" s="0" t="s">
        <v>238</v>
      </c>
      <c r="DC1506" s="0" t="s">
        <v>153</v>
      </c>
      <c r="DI1506" s="0" t="s">
        <v>153</v>
      </c>
      <c r="DN1506" s="0" t="s">
        <v>153</v>
      </c>
      <c r="DS1506" s="0" t="s">
        <v>238</v>
      </c>
      <c r="DU1506" s="0" t="s">
        <v>153</v>
      </c>
      <c r="DX1506" s="0" t="s">
        <v>153</v>
      </c>
      <c r="EA1506" s="0" t="s">
        <v>153</v>
      </c>
      <c r="EF1506" s="0" t="s">
        <v>153</v>
      </c>
    </row>
    <row r="1507" customFormat="false" ht="13.8" hidden="false" customHeight="false" outlineLevel="0" collapsed="false">
      <c r="A1507" s="0" t="s">
        <v>6866</v>
      </c>
      <c r="B1507" s="0" t="n">
        <v>78</v>
      </c>
      <c r="C1507" s="0" t="n">
        <v>1726</v>
      </c>
      <c r="D1507" s="0" t="s">
        <v>6859</v>
      </c>
      <c r="E1507" s="0" t="s">
        <v>6867</v>
      </c>
      <c r="F1507" s="0" t="str">
        <f aca="false">CONCATENATE(D1507," ",LEFT(H1507,4),"T=",AU1507,"D=",AV1507,"R=",AW1507,"M=",AX1507,"L=",AY1507,"B=",AZ1507)</f>
        <v>KRAMP T=D=WARREN-WARD 5R=6M=0L=0B=3</v>
      </c>
      <c r="G1507" s="0" t="s">
        <v>342</v>
      </c>
      <c r="I1507" s="0" t="s">
        <v>6868</v>
      </c>
      <c r="J1507" s="0" t="s">
        <v>6869</v>
      </c>
      <c r="K1507" s="0" t="s">
        <v>143</v>
      </c>
      <c r="M1507" s="0" t="str">
        <f aca="false">RIGHT(N1507,LEN(N1507)-FIND(" ",N1507))</f>
        <v>MEADOWBROOK AVE SE</v>
      </c>
      <c r="N1507" s="0" t="s">
        <v>6862</v>
      </c>
      <c r="P1507" s="0" t="s">
        <v>145</v>
      </c>
      <c r="Q1507" s="0" t="s">
        <v>146</v>
      </c>
      <c r="R1507" s="0" t="n">
        <v>44484</v>
      </c>
      <c r="AD1507" s="0" t="s">
        <v>147</v>
      </c>
      <c r="AE1507" s="0" t="s">
        <v>148</v>
      </c>
      <c r="AF1507" s="0" t="s">
        <v>149</v>
      </c>
      <c r="AH1507" s="0" t="n">
        <v>14</v>
      </c>
      <c r="AI1507" s="0" t="n">
        <v>11</v>
      </c>
      <c r="AN1507" s="0" t="s">
        <v>145</v>
      </c>
      <c r="AO1507" s="0" t="s">
        <v>5514</v>
      </c>
      <c r="AP1507" s="0" t="s">
        <v>5515</v>
      </c>
      <c r="AQ1507" s="0" t="n">
        <v>9</v>
      </c>
      <c r="AR1507" s="0" t="n">
        <v>64</v>
      </c>
      <c r="AS1507" s="0" t="n">
        <v>32</v>
      </c>
      <c r="AV1507" s="0" t="s">
        <v>152</v>
      </c>
      <c r="AW1507" s="0" t="n">
        <f aca="false">COUNTA($BA1507:$EG1507)</f>
        <v>6</v>
      </c>
      <c r="AX1507" s="0" t="n">
        <f aca="false">COUNTIF($BC1507:$EG1507,"D")</f>
        <v>0</v>
      </c>
      <c r="AY1507" s="0" t="n">
        <f aca="false">COUNTIF($BC1507:$EG1507,"R")</f>
        <v>0</v>
      </c>
      <c r="AZ1507" s="2" t="n">
        <f aca="false">IF(DH1507&lt;&gt;"",1,0)+IF(DI1507&lt;&gt;"",1,0)+IF(DK1507&lt;&gt;"",1,0)+IF(DM1507&lt;&gt;"",1,0)+IF(DN1507&lt;&gt;"",1,0)+IF(DO1507&lt;&gt;"",1,0)+IF(DQ1507&lt;&gt;"",1,0)+IF(DR1507&lt;&gt;"",1,0)+IF(DT1507&lt;&gt;"",1,0)+IF(DU1507&lt;&gt;"",1,0)+IF(DV1507&lt;&gt;"",1,0)+IF(DW1507&lt;&gt;"",1,0)+IF(DX1507&lt;&gt;"",1,0)+IF(DZ1507&lt;&gt;"",1,0)+IF(EA1507&lt;&gt;"",1,0)+IF(EB1507&lt;&gt;"",1,0)+IF(EE1507&lt;&gt;"",1,0)</f>
        <v>3</v>
      </c>
      <c r="BA1507" s="2" t="n">
        <f aca="false">COUNTIF($DV1507:$EG1507, "&lt;&gt;")</f>
        <v>2</v>
      </c>
      <c r="BB1507" s="0" t="n">
        <f aca="false">AY1507*AX1507</f>
        <v>0</v>
      </c>
      <c r="DN1507" s="0" t="s">
        <v>153</v>
      </c>
      <c r="DU1507" s="0" t="s">
        <v>153</v>
      </c>
      <c r="EA1507" s="0" t="s">
        <v>153</v>
      </c>
      <c r="EF1507" s="0" t="s">
        <v>153</v>
      </c>
    </row>
    <row r="1508" customFormat="false" ht="13.8" hidden="false" customHeight="false" outlineLevel="0" collapsed="false">
      <c r="A1508" s="0" t="s">
        <v>6870</v>
      </c>
      <c r="B1508" s="0" t="n">
        <v>78</v>
      </c>
      <c r="C1508" s="0" t="n">
        <v>127049</v>
      </c>
      <c r="D1508" s="0" t="s">
        <v>6859</v>
      </c>
      <c r="E1508" s="0" t="s">
        <v>6871</v>
      </c>
      <c r="F1508" s="0" t="str">
        <f aca="false">CONCATENATE(D1508," ",LEFT(H1508,4),"T=",AU1508,"D=",AV1508,"R=",AW1508,"M=",AX1508,"L=",AY1508,"B=",AZ1508)</f>
        <v>KRAMP T=D=WARREN-WARD 5R=6M=0L=0B=3</v>
      </c>
      <c r="G1508" s="0" t="s">
        <v>3068</v>
      </c>
      <c r="I1508" s="0" t="s">
        <v>6868</v>
      </c>
      <c r="J1508" s="0" t="s">
        <v>6869</v>
      </c>
      <c r="K1508" s="0" t="s">
        <v>143</v>
      </c>
      <c r="M1508" s="0" t="str">
        <f aca="false">RIGHT(N1508,LEN(N1508)-FIND(" ",N1508))</f>
        <v>MEADOWBROOK AVE SE</v>
      </c>
      <c r="N1508" s="0" t="s">
        <v>6862</v>
      </c>
      <c r="P1508" s="0" t="s">
        <v>145</v>
      </c>
      <c r="Q1508" s="0" t="s">
        <v>146</v>
      </c>
      <c r="R1508" s="0" t="n">
        <v>44484</v>
      </c>
      <c r="AD1508" s="0" t="s">
        <v>147</v>
      </c>
      <c r="AE1508" s="0" t="s">
        <v>148</v>
      </c>
      <c r="AF1508" s="0" t="s">
        <v>149</v>
      </c>
      <c r="AH1508" s="0" t="n">
        <v>14</v>
      </c>
      <c r="AI1508" s="0" t="n">
        <v>11</v>
      </c>
      <c r="AN1508" s="0" t="s">
        <v>145</v>
      </c>
      <c r="AO1508" s="0" t="s">
        <v>5514</v>
      </c>
      <c r="AP1508" s="0" t="s">
        <v>5515</v>
      </c>
      <c r="AQ1508" s="0" t="n">
        <v>9</v>
      </c>
      <c r="AR1508" s="0" t="n">
        <v>64</v>
      </c>
      <c r="AS1508" s="0" t="n">
        <v>32</v>
      </c>
      <c r="AV1508" s="0" t="s">
        <v>152</v>
      </c>
      <c r="AW1508" s="0" t="n">
        <f aca="false">COUNTA($BA1508:$EG1508)</f>
        <v>6</v>
      </c>
      <c r="AX1508" s="0" t="n">
        <f aca="false">COUNTIF($BC1508:$EG1508,"D")</f>
        <v>0</v>
      </c>
      <c r="AY1508" s="0" t="n">
        <f aca="false">COUNTIF($BC1508:$EG1508,"R")</f>
        <v>0</v>
      </c>
      <c r="AZ1508" s="2" t="n">
        <f aca="false">IF(DH1508&lt;&gt;"",1,0)+IF(DI1508&lt;&gt;"",1,0)+IF(DK1508&lt;&gt;"",1,0)+IF(DM1508&lt;&gt;"",1,0)+IF(DN1508&lt;&gt;"",1,0)+IF(DO1508&lt;&gt;"",1,0)+IF(DQ1508&lt;&gt;"",1,0)+IF(DR1508&lt;&gt;"",1,0)+IF(DT1508&lt;&gt;"",1,0)+IF(DU1508&lt;&gt;"",1,0)+IF(DV1508&lt;&gt;"",1,0)+IF(DW1508&lt;&gt;"",1,0)+IF(DX1508&lt;&gt;"",1,0)+IF(DZ1508&lt;&gt;"",1,0)+IF(EA1508&lt;&gt;"",1,0)+IF(EB1508&lt;&gt;"",1,0)+IF(EE1508&lt;&gt;"",1,0)</f>
        <v>3</v>
      </c>
      <c r="BA1508" s="2" t="n">
        <f aca="false">COUNTIF($DV1508:$EG1508, "&lt;&gt;")</f>
        <v>2</v>
      </c>
      <c r="BB1508" s="0" t="n">
        <f aca="false">AY1508*AX1508</f>
        <v>0</v>
      </c>
      <c r="DN1508" s="0" t="s">
        <v>153</v>
      </c>
      <c r="DU1508" s="0" t="s">
        <v>153</v>
      </c>
      <c r="EA1508" s="0" t="s">
        <v>153</v>
      </c>
      <c r="EF1508" s="0" t="s">
        <v>153</v>
      </c>
    </row>
    <row r="1509" customFormat="false" ht="13.8" hidden="false" customHeight="false" outlineLevel="0" collapsed="false">
      <c r="A1509" s="0" t="s">
        <v>6872</v>
      </c>
      <c r="B1509" s="0" t="n">
        <v>78</v>
      </c>
      <c r="C1509" s="0" t="n">
        <v>354799</v>
      </c>
      <c r="D1509" s="0" t="s">
        <v>6873</v>
      </c>
      <c r="E1509" s="0" t="s">
        <v>6874</v>
      </c>
      <c r="F1509" s="0" t="str">
        <f aca="false">CONCATENATE(D1509," ",LEFT(H1509,4),"T=",AU1509,"D=",AV1509,"R=",AW1509,"M=",AX1509,"L=",AY1509,"B=",AZ1509)</f>
        <v>BAHHUR T=D=WARREN-WARD 5R=20M=2L=0B=1</v>
      </c>
      <c r="I1509" s="0" t="s">
        <v>6875</v>
      </c>
      <c r="J1509" s="0" t="s">
        <v>3474</v>
      </c>
      <c r="K1509" s="0" t="s">
        <v>186</v>
      </c>
      <c r="M1509" s="0" t="str">
        <f aca="false">RIGHT(N1509,LEN(N1509)-FIND(" ",N1509))</f>
        <v>MEADOWBROOK AVE SE</v>
      </c>
      <c r="N1509" s="0" t="s">
        <v>6876</v>
      </c>
      <c r="P1509" s="0" t="s">
        <v>145</v>
      </c>
      <c r="Q1509" s="0" t="s">
        <v>146</v>
      </c>
      <c r="R1509" s="0" t="n">
        <v>44484</v>
      </c>
      <c r="AD1509" s="0" t="s">
        <v>147</v>
      </c>
      <c r="AE1509" s="0" t="s">
        <v>148</v>
      </c>
      <c r="AF1509" s="0" t="s">
        <v>149</v>
      </c>
      <c r="AH1509" s="0" t="n">
        <v>14</v>
      </c>
      <c r="AI1509" s="0" t="n">
        <v>11</v>
      </c>
      <c r="AN1509" s="0" t="s">
        <v>145</v>
      </c>
      <c r="AO1509" s="0" t="s">
        <v>5514</v>
      </c>
      <c r="AP1509" s="0" t="s">
        <v>5515</v>
      </c>
      <c r="AQ1509" s="0" t="n">
        <v>9</v>
      </c>
      <c r="AR1509" s="0" t="n">
        <v>64</v>
      </c>
      <c r="AS1509" s="0" t="n">
        <v>32</v>
      </c>
      <c r="AV1509" s="0" t="s">
        <v>152</v>
      </c>
      <c r="AW1509" s="0" t="n">
        <f aca="false">COUNTA($BA1509:$EG1509)</f>
        <v>20</v>
      </c>
      <c r="AX1509" s="0" t="n">
        <f aca="false">COUNTIF($BC1509:$EG1509,"D")</f>
        <v>2</v>
      </c>
      <c r="AY1509" s="0" t="n">
        <f aca="false">COUNTIF($BC1509:$EG1509,"R")</f>
        <v>0</v>
      </c>
      <c r="AZ1509" s="2" t="n">
        <f aca="false">IF(DH1509&lt;&gt;"",1,0)+IF(DI1509&lt;&gt;"",1,0)+IF(DK1509&lt;&gt;"",1,0)+IF(DM1509&lt;&gt;"",1,0)+IF(DN1509&lt;&gt;"",1,0)+IF(DO1509&lt;&gt;"",1,0)+IF(DQ1509&lt;&gt;"",1,0)+IF(DR1509&lt;&gt;"",1,0)+IF(DT1509&lt;&gt;"",1,0)+IF(DU1509&lt;&gt;"",1,0)+IF(DV1509&lt;&gt;"",1,0)+IF(DW1509&lt;&gt;"",1,0)+IF(DX1509&lt;&gt;"",1,0)+IF(DZ1509&lt;&gt;"",1,0)+IF(EA1509&lt;&gt;"",1,0)+IF(EB1509&lt;&gt;"",1,0)+IF(EE1509&lt;&gt;"",1,0)</f>
        <v>1</v>
      </c>
      <c r="BA1509" s="2" t="n">
        <f aca="false">COUNTIF($DV1509:$EG1509, "&lt;&gt;")</f>
        <v>0</v>
      </c>
      <c r="BB1509" s="0" t="n">
        <f aca="false">AY1509*AX1509</f>
        <v>0</v>
      </c>
      <c r="BC1509" s="0" t="s">
        <v>153</v>
      </c>
      <c r="BD1509" s="0" t="s">
        <v>153</v>
      </c>
      <c r="BH1509" s="0" t="s">
        <v>153</v>
      </c>
      <c r="BJ1509" s="0" t="s">
        <v>153</v>
      </c>
      <c r="BK1509" s="0" t="s">
        <v>153</v>
      </c>
      <c r="BL1509" s="0" t="s">
        <v>153</v>
      </c>
      <c r="BR1509" s="0" t="s">
        <v>153</v>
      </c>
      <c r="BS1509" s="0" t="s">
        <v>153</v>
      </c>
      <c r="BV1509" s="0" t="s">
        <v>153</v>
      </c>
      <c r="BY1509" s="0" t="s">
        <v>162</v>
      </c>
      <c r="CA1509" s="0" t="s">
        <v>153</v>
      </c>
      <c r="CG1509" s="0" t="s">
        <v>153</v>
      </c>
      <c r="CK1509" s="0" t="s">
        <v>153</v>
      </c>
      <c r="CN1509" s="0" t="s">
        <v>153</v>
      </c>
      <c r="CP1509" s="0" t="s">
        <v>153</v>
      </c>
      <c r="CU1509" s="0" t="s">
        <v>162</v>
      </c>
      <c r="CY1509" s="0" t="s">
        <v>153</v>
      </c>
      <c r="DN1509" s="0" t="s">
        <v>153</v>
      </c>
    </row>
    <row r="1510" customFormat="false" ht="13.8" hidden="false" customHeight="false" outlineLevel="0" collapsed="false">
      <c r="A1510" s="0" t="s">
        <v>6877</v>
      </c>
      <c r="B1510" s="0" t="n">
        <v>78</v>
      </c>
      <c r="C1510" s="0" t="n">
        <v>266836</v>
      </c>
      <c r="D1510" s="0" t="s">
        <v>6873</v>
      </c>
      <c r="E1510" s="0" t="s">
        <v>6878</v>
      </c>
      <c r="F1510" s="0" t="str">
        <f aca="false">CONCATENATE(D1510," ",LEFT(H1510,4),"T=",AU1510,"D=",AV1510,"R=",AW1510,"M=",AX1510,"L=",AY1510,"B=",AZ1510)</f>
        <v>BAHHUR T=D=WARREN-WARD 5R=13M=1L=0B=1</v>
      </c>
      <c r="I1510" s="0" t="s">
        <v>6879</v>
      </c>
      <c r="J1510" s="0" t="s">
        <v>1434</v>
      </c>
      <c r="K1510" s="0" t="s">
        <v>186</v>
      </c>
      <c r="M1510" s="0" t="str">
        <f aca="false">RIGHT(N1510,LEN(N1510)-FIND(" ",N1510))</f>
        <v>MEADOWBROOK AVE SE</v>
      </c>
      <c r="N1510" s="0" t="s">
        <v>6876</v>
      </c>
      <c r="P1510" s="0" t="s">
        <v>145</v>
      </c>
      <c r="Q1510" s="0" t="s">
        <v>146</v>
      </c>
      <c r="R1510" s="0" t="n">
        <v>44484</v>
      </c>
      <c r="AD1510" s="0" t="s">
        <v>147</v>
      </c>
      <c r="AE1510" s="0" t="s">
        <v>148</v>
      </c>
      <c r="AF1510" s="0" t="s">
        <v>149</v>
      </c>
      <c r="AH1510" s="0" t="n">
        <v>14</v>
      </c>
      <c r="AI1510" s="0" t="n">
        <v>11</v>
      </c>
      <c r="AN1510" s="0" t="s">
        <v>145</v>
      </c>
      <c r="AO1510" s="0" t="s">
        <v>5514</v>
      </c>
      <c r="AP1510" s="0" t="s">
        <v>5515</v>
      </c>
      <c r="AQ1510" s="0" t="n">
        <v>9</v>
      </c>
      <c r="AR1510" s="0" t="n">
        <v>64</v>
      </c>
      <c r="AS1510" s="0" t="n">
        <v>32</v>
      </c>
      <c r="AV1510" s="0" t="s">
        <v>152</v>
      </c>
      <c r="AW1510" s="0" t="n">
        <f aca="false">COUNTA($BA1510:$EG1510)</f>
        <v>13</v>
      </c>
      <c r="AX1510" s="0" t="n">
        <f aca="false">COUNTIF($BC1510:$EG1510,"D")</f>
        <v>1</v>
      </c>
      <c r="AY1510" s="0" t="n">
        <f aca="false">COUNTIF($BC1510:$EG1510,"R")</f>
        <v>0</v>
      </c>
      <c r="AZ1510" s="2" t="n">
        <f aca="false">IF(DH1510&lt;&gt;"",1,0)+IF(DI1510&lt;&gt;"",1,0)+IF(DK1510&lt;&gt;"",1,0)+IF(DM1510&lt;&gt;"",1,0)+IF(DN1510&lt;&gt;"",1,0)+IF(DO1510&lt;&gt;"",1,0)+IF(DQ1510&lt;&gt;"",1,0)+IF(DR1510&lt;&gt;"",1,0)+IF(DT1510&lt;&gt;"",1,0)+IF(DU1510&lt;&gt;"",1,0)+IF(DV1510&lt;&gt;"",1,0)+IF(DW1510&lt;&gt;"",1,0)+IF(DX1510&lt;&gt;"",1,0)+IF(DZ1510&lt;&gt;"",1,0)+IF(EA1510&lt;&gt;"",1,0)+IF(EB1510&lt;&gt;"",1,0)+IF(EE1510&lt;&gt;"",1,0)</f>
        <v>1</v>
      </c>
      <c r="BA1510" s="2" t="n">
        <f aca="false">COUNTIF($DV1510:$EG1510, "&lt;&gt;")</f>
        <v>0</v>
      </c>
      <c r="BB1510" s="0" t="n">
        <f aca="false">AY1510*AX1510</f>
        <v>0</v>
      </c>
      <c r="BC1510" s="0" t="s">
        <v>153</v>
      </c>
      <c r="BD1510" s="0" t="s">
        <v>153</v>
      </c>
      <c r="BH1510" s="0" t="s">
        <v>153</v>
      </c>
      <c r="BL1510" s="0" t="s">
        <v>153</v>
      </c>
      <c r="BS1510" s="0" t="s">
        <v>153</v>
      </c>
      <c r="BY1510" s="0" t="s">
        <v>162</v>
      </c>
      <c r="CA1510" s="0" t="s">
        <v>153</v>
      </c>
      <c r="CG1510" s="0" t="s">
        <v>153</v>
      </c>
      <c r="CK1510" s="0" t="s">
        <v>153</v>
      </c>
      <c r="CP1510" s="0" t="s">
        <v>153</v>
      </c>
      <c r="DN1510" s="0" t="s">
        <v>153</v>
      </c>
    </row>
    <row r="1511" customFormat="false" ht="13.8" hidden="false" customHeight="false" outlineLevel="0" collapsed="false">
      <c r="A1511" s="0" t="s">
        <v>6880</v>
      </c>
      <c r="B1511" s="0" t="n">
        <v>78</v>
      </c>
      <c r="C1511" s="0" t="n">
        <v>316170</v>
      </c>
      <c r="D1511" s="0" t="s">
        <v>329</v>
      </c>
      <c r="E1511" s="0" t="s">
        <v>3782</v>
      </c>
      <c r="F1511" s="0" t="str">
        <f aca="false">CONCATENATE(D1511," ",LEFT(H1511,4),"T=",AU1511,"D=",AV1511,"R=",AW1511,"M=",AX1511,"L=",AY1511,"B=",AZ1511)</f>
        <v>JONES T=D=WARREN-WARD 5R=9M=1L=0B=2</v>
      </c>
      <c r="G1511" s="0" t="s">
        <v>212</v>
      </c>
      <c r="I1511" s="0" t="s">
        <v>6881</v>
      </c>
      <c r="J1511" s="0" t="s">
        <v>6882</v>
      </c>
      <c r="K1511" s="0" t="s">
        <v>143</v>
      </c>
      <c r="L1511" s="0" t="s">
        <v>162</v>
      </c>
      <c r="M1511" s="0" t="str">
        <f aca="false">RIGHT(N1511,LEN(N1511)-FIND(" ",N1511))</f>
        <v>MEADOWBROOK AVE SE</v>
      </c>
      <c r="N1511" s="0" t="s">
        <v>6883</v>
      </c>
      <c r="P1511" s="0" t="s">
        <v>145</v>
      </c>
      <c r="Q1511" s="0" t="s">
        <v>146</v>
      </c>
      <c r="R1511" s="0" t="n">
        <v>44484</v>
      </c>
      <c r="AD1511" s="0" t="s">
        <v>147</v>
      </c>
      <c r="AE1511" s="0" t="s">
        <v>148</v>
      </c>
      <c r="AF1511" s="0" t="s">
        <v>149</v>
      </c>
      <c r="AH1511" s="0" t="n">
        <v>14</v>
      </c>
      <c r="AI1511" s="0" t="n">
        <v>11</v>
      </c>
      <c r="AN1511" s="0" t="s">
        <v>145</v>
      </c>
      <c r="AO1511" s="0" t="s">
        <v>5514</v>
      </c>
      <c r="AP1511" s="0" t="s">
        <v>5515</v>
      </c>
      <c r="AQ1511" s="0" t="n">
        <v>9</v>
      </c>
      <c r="AR1511" s="0" t="n">
        <v>64</v>
      </c>
      <c r="AS1511" s="0" t="n">
        <v>32</v>
      </c>
      <c r="AV1511" s="0" t="s">
        <v>152</v>
      </c>
      <c r="AW1511" s="0" t="n">
        <f aca="false">COUNTA($BA1511:$EG1511)</f>
        <v>9</v>
      </c>
      <c r="AX1511" s="0" t="n">
        <f aca="false">COUNTIF($BC1511:$EG1511,"D")</f>
        <v>1</v>
      </c>
      <c r="AY1511" s="0" t="n">
        <f aca="false">COUNTIF($BC1511:$EG1511,"R")</f>
        <v>0</v>
      </c>
      <c r="AZ1511" s="2" t="n">
        <f aca="false">IF(DH1511&lt;&gt;"",1,0)+IF(DI1511&lt;&gt;"",1,0)+IF(DK1511&lt;&gt;"",1,0)+IF(DM1511&lt;&gt;"",1,0)+IF(DN1511&lt;&gt;"",1,0)+IF(DO1511&lt;&gt;"",1,0)+IF(DQ1511&lt;&gt;"",1,0)+IF(DR1511&lt;&gt;"",1,0)+IF(DT1511&lt;&gt;"",1,0)+IF(DU1511&lt;&gt;"",1,0)+IF(DV1511&lt;&gt;"",1,0)+IF(DW1511&lt;&gt;"",1,0)+IF(DX1511&lt;&gt;"",1,0)+IF(DZ1511&lt;&gt;"",1,0)+IF(EA1511&lt;&gt;"",1,0)+IF(EB1511&lt;&gt;"",1,0)+IF(EE1511&lt;&gt;"",1,0)</f>
        <v>2</v>
      </c>
      <c r="BA1511" s="2" t="n">
        <f aca="false">COUNTIF($DV1511:$EG1511, "&lt;&gt;")</f>
        <v>2</v>
      </c>
      <c r="BB1511" s="0" t="n">
        <f aca="false">AY1511*AX1511</f>
        <v>0</v>
      </c>
      <c r="CP1511" s="0" t="s">
        <v>153</v>
      </c>
      <c r="CY1511" s="0" t="s">
        <v>153</v>
      </c>
      <c r="DC1511" s="0" t="s">
        <v>153</v>
      </c>
      <c r="DL1511" s="0" t="s">
        <v>153</v>
      </c>
      <c r="DU1511" s="0" t="s">
        <v>153</v>
      </c>
      <c r="DW1511" s="0" t="s">
        <v>162</v>
      </c>
      <c r="EF1511" s="0" t="s">
        <v>153</v>
      </c>
    </row>
    <row r="1512" customFormat="false" ht="13.8" hidden="false" customHeight="false" outlineLevel="0" collapsed="false">
      <c r="A1512" s="0" t="s">
        <v>6884</v>
      </c>
      <c r="B1512" s="0" t="n">
        <v>78</v>
      </c>
      <c r="C1512" s="0" t="n">
        <v>484338</v>
      </c>
      <c r="D1512" s="0" t="s">
        <v>6885</v>
      </c>
      <c r="E1512" s="0" t="s">
        <v>277</v>
      </c>
      <c r="F1512" s="0" t="str">
        <f aca="false">CONCATENATE(D1512," ",LEFT(H1512,4),"T=",AU1512,"D=",AV1512,"R=",AW1512,"M=",AX1512,"L=",AY1512,"B=",AZ1512)</f>
        <v>ANDRELLA T=D=WARREN-WARD 5R=47M=15L=0B=8</v>
      </c>
      <c r="G1512" s="0" t="s">
        <v>140</v>
      </c>
      <c r="I1512" s="0" t="s">
        <v>6886</v>
      </c>
      <c r="J1512" s="0" t="s">
        <v>6887</v>
      </c>
      <c r="K1512" s="0" t="s">
        <v>143</v>
      </c>
      <c r="L1512" s="0" t="s">
        <v>162</v>
      </c>
      <c r="M1512" s="0" t="str">
        <f aca="false">RIGHT(N1512,LEN(N1512)-FIND(" ",N1512))</f>
        <v>EDGEHILL AVE SE</v>
      </c>
      <c r="N1512" s="0" t="s">
        <v>6888</v>
      </c>
      <c r="P1512" s="0" t="s">
        <v>145</v>
      </c>
      <c r="Q1512" s="0" t="s">
        <v>146</v>
      </c>
      <c r="R1512" s="0" t="n">
        <v>44484</v>
      </c>
      <c r="AD1512" s="0" t="s">
        <v>147</v>
      </c>
      <c r="AE1512" s="0" t="s">
        <v>148</v>
      </c>
      <c r="AF1512" s="0" t="s">
        <v>149</v>
      </c>
      <c r="AH1512" s="0" t="n">
        <v>14</v>
      </c>
      <c r="AI1512" s="0" t="n">
        <v>11</v>
      </c>
      <c r="AN1512" s="0" t="s">
        <v>145</v>
      </c>
      <c r="AO1512" s="0" t="s">
        <v>5514</v>
      </c>
      <c r="AP1512" s="0" t="s">
        <v>5515</v>
      </c>
      <c r="AQ1512" s="0" t="n">
        <v>9</v>
      </c>
      <c r="AR1512" s="0" t="n">
        <v>64</v>
      </c>
      <c r="AS1512" s="0" t="n">
        <v>32</v>
      </c>
      <c r="AV1512" s="0" t="s">
        <v>152</v>
      </c>
      <c r="AW1512" s="0" t="n">
        <f aca="false">COUNTA($BA1512:$EG1512)</f>
        <v>47</v>
      </c>
      <c r="AX1512" s="0" t="n">
        <f aca="false">COUNTIF($BC1512:$EG1512,"D")</f>
        <v>15</v>
      </c>
      <c r="AY1512" s="0" t="n">
        <f aca="false">COUNTIF($BC1512:$EG1512,"R")</f>
        <v>0</v>
      </c>
      <c r="AZ1512" s="2" t="n">
        <f aca="false">IF(DH1512&lt;&gt;"",1,0)+IF(DI1512&lt;&gt;"",1,0)+IF(DK1512&lt;&gt;"",1,0)+IF(DM1512&lt;&gt;"",1,0)+IF(DN1512&lt;&gt;"",1,0)+IF(DO1512&lt;&gt;"",1,0)+IF(DQ1512&lt;&gt;"",1,0)+IF(DR1512&lt;&gt;"",1,0)+IF(DT1512&lt;&gt;"",1,0)+IF(DU1512&lt;&gt;"",1,0)+IF(DV1512&lt;&gt;"",1,0)+IF(DW1512&lt;&gt;"",1,0)+IF(DX1512&lt;&gt;"",1,0)+IF(DZ1512&lt;&gt;"",1,0)+IF(EA1512&lt;&gt;"",1,0)+IF(EB1512&lt;&gt;"",1,0)+IF(EE1512&lt;&gt;"",1,0)</f>
        <v>8</v>
      </c>
      <c r="BA1512" s="2" t="n">
        <f aca="false">COUNTIF($DV1512:$EG1512, "&lt;&gt;")</f>
        <v>5</v>
      </c>
      <c r="BB1512" s="0" t="n">
        <f aca="false">AY1512*AX1512</f>
        <v>0</v>
      </c>
      <c r="BC1512" s="0" t="s">
        <v>153</v>
      </c>
      <c r="BD1512" s="0" t="s">
        <v>153</v>
      </c>
      <c r="BG1512" s="0" t="s">
        <v>153</v>
      </c>
      <c r="BH1512" s="0" t="s">
        <v>153</v>
      </c>
      <c r="BI1512" s="0" t="s">
        <v>153</v>
      </c>
      <c r="BJ1512" s="0" t="s">
        <v>153</v>
      </c>
      <c r="BK1512" s="0" t="s">
        <v>153</v>
      </c>
      <c r="BL1512" s="0" t="s">
        <v>153</v>
      </c>
      <c r="BP1512" s="0" t="s">
        <v>153</v>
      </c>
      <c r="BR1512" s="0" t="s">
        <v>153</v>
      </c>
      <c r="BS1512" s="0" t="s">
        <v>153</v>
      </c>
      <c r="BV1512" s="0" t="s">
        <v>153</v>
      </c>
      <c r="BY1512" s="0" t="s">
        <v>162</v>
      </c>
      <c r="CA1512" s="0" t="s">
        <v>153</v>
      </c>
      <c r="CC1512" s="0" t="s">
        <v>162</v>
      </c>
      <c r="CG1512" s="0" t="s">
        <v>153</v>
      </c>
      <c r="CH1512" s="0" t="s">
        <v>162</v>
      </c>
      <c r="CK1512" s="0" t="s">
        <v>153</v>
      </c>
      <c r="CN1512" s="0" t="s">
        <v>153</v>
      </c>
      <c r="CO1512" s="0" t="s">
        <v>162</v>
      </c>
      <c r="CP1512" s="0" t="s">
        <v>153</v>
      </c>
      <c r="CQ1512" s="0" t="s">
        <v>162</v>
      </c>
      <c r="CT1512" s="0" t="s">
        <v>153</v>
      </c>
      <c r="CU1512" s="0" t="s">
        <v>162</v>
      </c>
      <c r="CV1512" s="0" t="s">
        <v>153</v>
      </c>
      <c r="CW1512" s="0" t="s">
        <v>162</v>
      </c>
      <c r="CY1512" s="0" t="s">
        <v>153</v>
      </c>
      <c r="CZ1512" s="0" t="s">
        <v>162</v>
      </c>
      <c r="DC1512" s="0" t="s">
        <v>153</v>
      </c>
      <c r="DD1512" s="0" t="s">
        <v>162</v>
      </c>
      <c r="DF1512" s="0" t="s">
        <v>153</v>
      </c>
      <c r="DG1512" s="0" t="s">
        <v>162</v>
      </c>
      <c r="DI1512" s="0" t="s">
        <v>153</v>
      </c>
      <c r="DJ1512" s="0" t="s">
        <v>162</v>
      </c>
      <c r="DL1512" s="0" t="s">
        <v>153</v>
      </c>
      <c r="DN1512" s="0" t="s">
        <v>153</v>
      </c>
      <c r="DR1512" s="0" t="s">
        <v>153</v>
      </c>
      <c r="DS1512" s="0" t="s">
        <v>162</v>
      </c>
      <c r="DT1512" s="0" t="s">
        <v>162</v>
      </c>
      <c r="DU1512" s="0" t="s">
        <v>153</v>
      </c>
      <c r="DW1512" s="0" t="s">
        <v>162</v>
      </c>
      <c r="DX1512" s="0" t="s">
        <v>153</v>
      </c>
      <c r="EA1512" s="0" t="s">
        <v>153</v>
      </c>
      <c r="ED1512" s="0" t="s">
        <v>162</v>
      </c>
      <c r="EF1512" s="0" t="s">
        <v>153</v>
      </c>
    </row>
    <row r="1513" customFormat="false" ht="13.8" hidden="false" customHeight="false" outlineLevel="0" collapsed="false">
      <c r="A1513" s="0" t="s">
        <v>6889</v>
      </c>
      <c r="B1513" s="0" t="n">
        <v>78</v>
      </c>
      <c r="C1513" s="0" t="n">
        <v>470887</v>
      </c>
      <c r="D1513" s="0" t="s">
        <v>6885</v>
      </c>
      <c r="E1513" s="0" t="s">
        <v>1535</v>
      </c>
      <c r="F1513" s="0" t="str">
        <f aca="false">CONCATENATE(D1513," ",LEFT(H1513,4),"T=",AU1513,"D=",AV1513,"R=",AW1513,"M=",AX1513,"L=",AY1513,"B=",AZ1513)</f>
        <v>ANDRELLA T=D=WARREN-WARD 5R=33M=7L=0B=6</v>
      </c>
      <c r="G1513" s="0" t="s">
        <v>140</v>
      </c>
      <c r="I1513" s="0" t="s">
        <v>6890</v>
      </c>
      <c r="J1513" s="0" t="s">
        <v>6891</v>
      </c>
      <c r="K1513" s="0" t="s">
        <v>143</v>
      </c>
      <c r="L1513" s="0" t="s">
        <v>162</v>
      </c>
      <c r="M1513" s="0" t="str">
        <f aca="false">RIGHT(N1513,LEN(N1513)-FIND(" ",N1513))</f>
        <v>EDGEHILL AVE SE</v>
      </c>
      <c r="N1513" s="0" t="s">
        <v>6888</v>
      </c>
      <c r="P1513" s="0" t="s">
        <v>145</v>
      </c>
      <c r="Q1513" s="0" t="s">
        <v>146</v>
      </c>
      <c r="R1513" s="0" t="n">
        <v>44484</v>
      </c>
      <c r="AD1513" s="0" t="s">
        <v>147</v>
      </c>
      <c r="AE1513" s="0" t="s">
        <v>148</v>
      </c>
      <c r="AF1513" s="0" t="s">
        <v>149</v>
      </c>
      <c r="AH1513" s="0" t="n">
        <v>14</v>
      </c>
      <c r="AI1513" s="0" t="n">
        <v>11</v>
      </c>
      <c r="AN1513" s="0" t="s">
        <v>145</v>
      </c>
      <c r="AO1513" s="0" t="s">
        <v>5514</v>
      </c>
      <c r="AP1513" s="0" t="s">
        <v>5515</v>
      </c>
      <c r="AQ1513" s="0" t="n">
        <v>9</v>
      </c>
      <c r="AR1513" s="0" t="n">
        <v>64</v>
      </c>
      <c r="AS1513" s="0" t="n">
        <v>32</v>
      </c>
      <c r="AV1513" s="0" t="s">
        <v>152</v>
      </c>
      <c r="AW1513" s="0" t="n">
        <f aca="false">COUNTA($BA1513:$EG1513)</f>
        <v>33</v>
      </c>
      <c r="AX1513" s="0" t="n">
        <f aca="false">COUNTIF($BC1513:$EG1513,"D")</f>
        <v>7</v>
      </c>
      <c r="AY1513" s="0" t="n">
        <f aca="false">COUNTIF($BC1513:$EG1513,"R")</f>
        <v>0</v>
      </c>
      <c r="AZ1513" s="2" t="n">
        <f aca="false">IF(DH1513&lt;&gt;"",1,0)+IF(DI1513&lt;&gt;"",1,0)+IF(DK1513&lt;&gt;"",1,0)+IF(DM1513&lt;&gt;"",1,0)+IF(DN1513&lt;&gt;"",1,0)+IF(DO1513&lt;&gt;"",1,0)+IF(DQ1513&lt;&gt;"",1,0)+IF(DR1513&lt;&gt;"",1,0)+IF(DT1513&lt;&gt;"",1,0)+IF(DU1513&lt;&gt;"",1,0)+IF(DV1513&lt;&gt;"",1,0)+IF(DW1513&lt;&gt;"",1,0)+IF(DX1513&lt;&gt;"",1,0)+IF(DZ1513&lt;&gt;"",1,0)+IF(EA1513&lt;&gt;"",1,0)+IF(EB1513&lt;&gt;"",1,0)+IF(EE1513&lt;&gt;"",1,0)</f>
        <v>6</v>
      </c>
      <c r="BA1513" s="2" t="n">
        <f aca="false">COUNTIF($DV1513:$EG1513, "&lt;&gt;")</f>
        <v>4</v>
      </c>
      <c r="BB1513" s="0" t="n">
        <f aca="false">AY1513*AX1513</f>
        <v>0</v>
      </c>
      <c r="BC1513" s="0" t="s">
        <v>153</v>
      </c>
      <c r="BD1513" s="0" t="s">
        <v>153</v>
      </c>
      <c r="BG1513" s="0" t="s">
        <v>153</v>
      </c>
      <c r="BH1513" s="0" t="s">
        <v>153</v>
      </c>
      <c r="BK1513" s="0" t="s">
        <v>153</v>
      </c>
      <c r="BP1513" s="0" t="s">
        <v>153</v>
      </c>
      <c r="BR1513" s="0" t="s">
        <v>153</v>
      </c>
      <c r="BS1513" s="0" t="s">
        <v>153</v>
      </c>
      <c r="BY1513" s="0" t="s">
        <v>162</v>
      </c>
      <c r="CA1513" s="0" t="s">
        <v>153</v>
      </c>
      <c r="CC1513" s="0" t="s">
        <v>162</v>
      </c>
      <c r="CG1513" s="0" t="s">
        <v>153</v>
      </c>
      <c r="CH1513" s="0" t="s">
        <v>162</v>
      </c>
      <c r="CK1513" s="0" t="s">
        <v>153</v>
      </c>
      <c r="CN1513" s="0" t="s">
        <v>153</v>
      </c>
      <c r="CO1513" s="0" t="s">
        <v>162</v>
      </c>
      <c r="CP1513" s="0" t="s">
        <v>153</v>
      </c>
      <c r="CT1513" s="0" t="s">
        <v>153</v>
      </c>
      <c r="CU1513" s="0" t="s">
        <v>162</v>
      </c>
      <c r="CW1513" s="0" t="s">
        <v>162</v>
      </c>
      <c r="CY1513" s="0" t="s">
        <v>153</v>
      </c>
      <c r="DC1513" s="0" t="s">
        <v>153</v>
      </c>
      <c r="DF1513" s="0" t="s">
        <v>153</v>
      </c>
      <c r="DI1513" s="0" t="s">
        <v>153</v>
      </c>
      <c r="DL1513" s="0" t="s">
        <v>153</v>
      </c>
      <c r="DN1513" s="0" t="s">
        <v>153</v>
      </c>
      <c r="DU1513" s="0" t="s">
        <v>153</v>
      </c>
      <c r="DW1513" s="0" t="s">
        <v>162</v>
      </c>
      <c r="DX1513" s="0" t="s">
        <v>153</v>
      </c>
      <c r="EA1513" s="0" t="s">
        <v>153</v>
      </c>
      <c r="EF1513" s="0" t="s">
        <v>153</v>
      </c>
    </row>
    <row r="1514" customFormat="false" ht="13.8" hidden="false" customHeight="false" outlineLevel="0" collapsed="false">
      <c r="A1514" s="0" t="s">
        <v>6892</v>
      </c>
      <c r="B1514" s="0" t="n">
        <v>78</v>
      </c>
      <c r="C1514" s="0" t="n">
        <v>16482</v>
      </c>
      <c r="D1514" s="0" t="s">
        <v>1925</v>
      </c>
      <c r="E1514" s="0" t="s">
        <v>6893</v>
      </c>
      <c r="F1514" s="0" t="str">
        <f aca="false">CONCATENATE(D1514," ",LEFT(H1514,4),"T=",AU1514,"D=",AV1514,"R=",AW1514,"M=",AX1514,"L=",AY1514,"B=",AZ1514)</f>
        <v>SCOTT T=D=WARREN-WARD 5R=4M=0L=0B=1</v>
      </c>
      <c r="G1514" s="0" t="s">
        <v>6894</v>
      </c>
      <c r="I1514" s="0" t="s">
        <v>4231</v>
      </c>
      <c r="J1514" s="0" t="s">
        <v>6895</v>
      </c>
      <c r="K1514" s="0" t="s">
        <v>143</v>
      </c>
      <c r="M1514" s="0" t="str">
        <f aca="false">RIGHT(N1514,LEN(N1514)-FIND(" ",N1514))</f>
        <v>EDGEHILL AVE SE</v>
      </c>
      <c r="N1514" s="0" t="s">
        <v>6896</v>
      </c>
      <c r="P1514" s="0" t="s">
        <v>145</v>
      </c>
      <c r="Q1514" s="0" t="s">
        <v>146</v>
      </c>
      <c r="R1514" s="0" t="n">
        <v>44484</v>
      </c>
      <c r="AD1514" s="0" t="s">
        <v>147</v>
      </c>
      <c r="AE1514" s="0" t="s">
        <v>148</v>
      </c>
      <c r="AF1514" s="0" t="s">
        <v>149</v>
      </c>
      <c r="AH1514" s="0" t="n">
        <v>14</v>
      </c>
      <c r="AI1514" s="0" t="n">
        <v>11</v>
      </c>
      <c r="AN1514" s="0" t="s">
        <v>145</v>
      </c>
      <c r="AO1514" s="0" t="s">
        <v>5514</v>
      </c>
      <c r="AP1514" s="0" t="s">
        <v>5515</v>
      </c>
      <c r="AQ1514" s="0" t="n">
        <v>9</v>
      </c>
      <c r="AR1514" s="0" t="n">
        <v>64</v>
      </c>
      <c r="AS1514" s="0" t="n">
        <v>32</v>
      </c>
      <c r="AV1514" s="0" t="s">
        <v>152</v>
      </c>
      <c r="AW1514" s="0" t="n">
        <f aca="false">COUNTA($BA1514:$EG1514)</f>
        <v>4</v>
      </c>
      <c r="AX1514" s="0" t="n">
        <f aca="false">COUNTIF($BC1514:$EG1514,"D")</f>
        <v>0</v>
      </c>
      <c r="AY1514" s="0" t="n">
        <f aca="false">COUNTIF($BC1514:$EG1514,"R")</f>
        <v>0</v>
      </c>
      <c r="AZ1514" s="2" t="n">
        <f aca="false">IF(DH1514&lt;&gt;"",1,0)+IF(DI1514&lt;&gt;"",1,0)+IF(DK1514&lt;&gt;"",1,0)+IF(DM1514&lt;&gt;"",1,0)+IF(DN1514&lt;&gt;"",1,0)+IF(DO1514&lt;&gt;"",1,0)+IF(DQ1514&lt;&gt;"",1,0)+IF(DR1514&lt;&gt;"",1,0)+IF(DT1514&lt;&gt;"",1,0)+IF(DU1514&lt;&gt;"",1,0)+IF(DV1514&lt;&gt;"",1,0)+IF(DW1514&lt;&gt;"",1,0)+IF(DX1514&lt;&gt;"",1,0)+IF(DZ1514&lt;&gt;"",1,0)+IF(EA1514&lt;&gt;"",1,0)+IF(EB1514&lt;&gt;"",1,0)+IF(EE1514&lt;&gt;"",1,0)</f>
        <v>1</v>
      </c>
      <c r="BA1514" s="2" t="n">
        <f aca="false">COUNTIF($DV1514:$EG1514, "&lt;&gt;")</f>
        <v>2</v>
      </c>
      <c r="BB1514" s="0" t="n">
        <f aca="false">AY1514*AX1514</f>
        <v>0</v>
      </c>
      <c r="DX1514" s="0" t="s">
        <v>153</v>
      </c>
      <c r="EF1514" s="0" t="s">
        <v>153</v>
      </c>
    </row>
    <row r="1515" customFormat="false" ht="13.8" hidden="false" customHeight="false" outlineLevel="0" collapsed="false">
      <c r="A1515" s="0" t="s">
        <v>6897</v>
      </c>
      <c r="B1515" s="0" t="n">
        <v>78</v>
      </c>
      <c r="C1515" s="0" t="n">
        <v>16481</v>
      </c>
      <c r="D1515" s="0" t="s">
        <v>6898</v>
      </c>
      <c r="E1515" s="0" t="s">
        <v>2984</v>
      </c>
      <c r="F1515" s="0" t="str">
        <f aca="false">CONCATENATE(D1515," ",LEFT(H1515,4),"T=",AU1515,"D=",AV1515,"R=",AW1515,"M=",AX1515,"L=",AY1515,"B=",AZ1515)</f>
        <v>DOLGAE T=D=WARREN-WARD 5R=17M=0L=2B=5</v>
      </c>
      <c r="G1515" s="0" t="s">
        <v>220</v>
      </c>
      <c r="I1515" s="0" t="s">
        <v>6899</v>
      </c>
      <c r="J1515" s="0" t="s">
        <v>4101</v>
      </c>
      <c r="K1515" s="0" t="s">
        <v>143</v>
      </c>
      <c r="M1515" s="0" t="str">
        <f aca="false">RIGHT(N1515,LEN(N1515)-FIND(" ",N1515))</f>
        <v>EDGEHILL AVE SE</v>
      </c>
      <c r="N1515" s="0" t="s">
        <v>6900</v>
      </c>
      <c r="P1515" s="0" t="s">
        <v>145</v>
      </c>
      <c r="Q1515" s="0" t="s">
        <v>146</v>
      </c>
      <c r="R1515" s="0" t="n">
        <v>44484</v>
      </c>
      <c r="AD1515" s="0" t="s">
        <v>147</v>
      </c>
      <c r="AE1515" s="0" t="s">
        <v>148</v>
      </c>
      <c r="AF1515" s="0" t="s">
        <v>149</v>
      </c>
      <c r="AH1515" s="0" t="n">
        <v>14</v>
      </c>
      <c r="AI1515" s="0" t="n">
        <v>11</v>
      </c>
      <c r="AN1515" s="0" t="s">
        <v>145</v>
      </c>
      <c r="AO1515" s="0" t="s">
        <v>5514</v>
      </c>
      <c r="AP1515" s="0" t="s">
        <v>5515</v>
      </c>
      <c r="AQ1515" s="0" t="n">
        <v>9</v>
      </c>
      <c r="AR1515" s="0" t="n">
        <v>64</v>
      </c>
      <c r="AS1515" s="0" t="n">
        <v>32</v>
      </c>
      <c r="AV1515" s="0" t="s">
        <v>152</v>
      </c>
      <c r="AW1515" s="0" t="n">
        <f aca="false">COUNTA($BA1515:$EG1515)</f>
        <v>17</v>
      </c>
      <c r="AX1515" s="0" t="n">
        <f aca="false">COUNTIF($BC1515:$EG1515,"D")</f>
        <v>0</v>
      </c>
      <c r="AY1515" s="0" t="n">
        <f aca="false">COUNTIF($BC1515:$EG1515,"R")</f>
        <v>2</v>
      </c>
      <c r="AZ1515" s="2" t="n">
        <f aca="false">IF(DH1515&lt;&gt;"",1,0)+IF(DI1515&lt;&gt;"",1,0)+IF(DK1515&lt;&gt;"",1,0)+IF(DM1515&lt;&gt;"",1,0)+IF(DN1515&lt;&gt;"",1,0)+IF(DO1515&lt;&gt;"",1,0)+IF(DQ1515&lt;&gt;"",1,0)+IF(DR1515&lt;&gt;"",1,0)+IF(DT1515&lt;&gt;"",1,0)+IF(DU1515&lt;&gt;"",1,0)+IF(DV1515&lt;&gt;"",1,0)+IF(DW1515&lt;&gt;"",1,0)+IF(DX1515&lt;&gt;"",1,0)+IF(DZ1515&lt;&gt;"",1,0)+IF(EA1515&lt;&gt;"",1,0)+IF(EB1515&lt;&gt;"",1,0)+IF(EE1515&lt;&gt;"",1,0)</f>
        <v>5</v>
      </c>
      <c r="BA1515" s="2" t="n">
        <f aca="false">COUNTIF($DV1515:$EG1515, "&lt;&gt;")</f>
        <v>2</v>
      </c>
      <c r="BB1515" s="0" t="n">
        <f aca="false">AY1515*AX1515</f>
        <v>0</v>
      </c>
      <c r="CC1515" s="0" t="s">
        <v>153</v>
      </c>
      <c r="CG1515" s="0" t="s">
        <v>153</v>
      </c>
      <c r="CH1515" s="0" t="s">
        <v>238</v>
      </c>
      <c r="CK1515" s="0" t="s">
        <v>153</v>
      </c>
      <c r="CP1515" s="0" t="s">
        <v>153</v>
      </c>
      <c r="CY1515" s="0" t="s">
        <v>153</v>
      </c>
      <c r="DC1515" s="0" t="s">
        <v>153</v>
      </c>
      <c r="DG1515" s="0" t="s">
        <v>238</v>
      </c>
      <c r="DI1515" s="0" t="s">
        <v>153</v>
      </c>
      <c r="DL1515" s="0" t="s">
        <v>153</v>
      </c>
      <c r="DN1515" s="0" t="s">
        <v>153</v>
      </c>
      <c r="DR1515" s="0" t="s">
        <v>153</v>
      </c>
      <c r="DU1515" s="0" t="s">
        <v>153</v>
      </c>
      <c r="EA1515" s="0" t="s">
        <v>153</v>
      </c>
      <c r="EF1515" s="0" t="s">
        <v>153</v>
      </c>
    </row>
    <row r="1516" customFormat="false" ht="13.8" hidden="false" customHeight="false" outlineLevel="0" collapsed="false">
      <c r="A1516" s="0" t="s">
        <v>6901</v>
      </c>
      <c r="B1516" s="0" t="n">
        <v>78</v>
      </c>
      <c r="C1516" s="0" t="n">
        <v>385502</v>
      </c>
      <c r="D1516" s="0" t="s">
        <v>6902</v>
      </c>
      <c r="E1516" s="0" t="s">
        <v>6903</v>
      </c>
      <c r="F1516" s="0" t="str">
        <f aca="false">CONCATENATE(D1516," ",LEFT(H1516,4),"T=",AU1516,"D=",AV1516,"R=",AW1516,"M=",AX1516,"L=",AY1516,"B=",AZ1516)</f>
        <v>FERRELL T=D=WARREN-WARD 5R=17M=3L=0B=2</v>
      </c>
      <c r="I1516" s="0" t="s">
        <v>6904</v>
      </c>
      <c r="J1516" s="0" t="s">
        <v>6905</v>
      </c>
      <c r="K1516" s="0" t="s">
        <v>143</v>
      </c>
      <c r="M1516" s="0" t="str">
        <f aca="false">RIGHT(N1516,LEN(N1516)-FIND(" ",N1516))</f>
        <v>EDGEHILL AVE SE</v>
      </c>
      <c r="N1516" s="0" t="s">
        <v>6906</v>
      </c>
      <c r="P1516" s="0" t="s">
        <v>145</v>
      </c>
      <c r="Q1516" s="0" t="s">
        <v>146</v>
      </c>
      <c r="R1516" s="0" t="n">
        <v>44484</v>
      </c>
      <c r="AD1516" s="0" t="s">
        <v>147</v>
      </c>
      <c r="AE1516" s="0" t="s">
        <v>148</v>
      </c>
      <c r="AF1516" s="0" t="s">
        <v>149</v>
      </c>
      <c r="AH1516" s="0" t="n">
        <v>14</v>
      </c>
      <c r="AI1516" s="0" t="n">
        <v>11</v>
      </c>
      <c r="AN1516" s="0" t="s">
        <v>145</v>
      </c>
      <c r="AO1516" s="0" t="s">
        <v>5514</v>
      </c>
      <c r="AP1516" s="0" t="s">
        <v>5515</v>
      </c>
      <c r="AQ1516" s="0" t="n">
        <v>9</v>
      </c>
      <c r="AR1516" s="0" t="n">
        <v>64</v>
      </c>
      <c r="AS1516" s="0" t="n">
        <v>32</v>
      </c>
      <c r="AV1516" s="0" t="s">
        <v>152</v>
      </c>
      <c r="AW1516" s="0" t="n">
        <f aca="false">COUNTA($BA1516:$EG1516)</f>
        <v>17</v>
      </c>
      <c r="AX1516" s="0" t="n">
        <f aca="false">COUNTIF($BC1516:$EG1516,"D")</f>
        <v>3</v>
      </c>
      <c r="AY1516" s="0" t="n">
        <f aca="false">COUNTIF($BC1516:$EG1516,"R")</f>
        <v>0</v>
      </c>
      <c r="AZ1516" s="2" t="n">
        <f aca="false">IF(DH1516&lt;&gt;"",1,0)+IF(DI1516&lt;&gt;"",1,0)+IF(DK1516&lt;&gt;"",1,0)+IF(DM1516&lt;&gt;"",1,0)+IF(DN1516&lt;&gt;"",1,0)+IF(DO1516&lt;&gt;"",1,0)+IF(DQ1516&lt;&gt;"",1,0)+IF(DR1516&lt;&gt;"",1,0)+IF(DT1516&lt;&gt;"",1,0)+IF(DU1516&lt;&gt;"",1,0)+IF(DV1516&lt;&gt;"",1,0)+IF(DW1516&lt;&gt;"",1,0)+IF(DX1516&lt;&gt;"",1,0)+IF(DZ1516&lt;&gt;"",1,0)+IF(EA1516&lt;&gt;"",1,0)+IF(EB1516&lt;&gt;"",1,0)+IF(EE1516&lt;&gt;"",1,0)</f>
        <v>2</v>
      </c>
      <c r="BA1516" s="2" t="n">
        <f aca="false">COUNTIF($DV1516:$EG1516, "&lt;&gt;")</f>
        <v>1</v>
      </c>
      <c r="BB1516" s="0" t="n">
        <f aca="false">AY1516*AX1516</f>
        <v>0</v>
      </c>
      <c r="BH1516" s="0" t="s">
        <v>153</v>
      </c>
      <c r="BL1516" s="0" t="s">
        <v>153</v>
      </c>
      <c r="BP1516" s="0" t="s">
        <v>153</v>
      </c>
      <c r="BY1516" s="0" t="s">
        <v>162</v>
      </c>
      <c r="CA1516" s="0" t="s">
        <v>153</v>
      </c>
      <c r="CG1516" s="0" t="s">
        <v>153</v>
      </c>
      <c r="CK1516" s="0" t="s">
        <v>153</v>
      </c>
      <c r="CL1516" s="0" t="s">
        <v>162</v>
      </c>
      <c r="CN1516" s="0" t="s">
        <v>153</v>
      </c>
      <c r="CY1516" s="0" t="s">
        <v>153</v>
      </c>
      <c r="DC1516" s="0" t="s">
        <v>153</v>
      </c>
      <c r="DG1516" s="0" t="s">
        <v>162</v>
      </c>
      <c r="DI1516" s="0" t="s">
        <v>153</v>
      </c>
      <c r="DN1516" s="0" t="s">
        <v>153</v>
      </c>
      <c r="EF1516" s="0" t="s">
        <v>153</v>
      </c>
    </row>
    <row r="1517" customFormat="false" ht="13.8" hidden="false" customHeight="false" outlineLevel="0" collapsed="false">
      <c r="A1517" s="0" t="s">
        <v>6907</v>
      </c>
      <c r="B1517" s="0" t="n">
        <v>78</v>
      </c>
      <c r="C1517" s="0" t="n">
        <v>400495</v>
      </c>
      <c r="D1517" s="0" t="s">
        <v>174</v>
      </c>
      <c r="E1517" s="0" t="s">
        <v>6908</v>
      </c>
      <c r="F1517" s="0" t="str">
        <f aca="false">CONCATENATE(D1517," ",LEFT(H1517,4),"T=",AU1517,"D=",AV1517,"R=",AW1517,"M=",AX1517,"L=",AY1517,"B=",AZ1517)</f>
        <v>BROWN SRT=D=WARREN-WARD 5R=5M=1L=0B=2</v>
      </c>
      <c r="G1517" s="0" t="s">
        <v>6909</v>
      </c>
      <c r="H1517" s="0" t="s">
        <v>1823</v>
      </c>
      <c r="I1517" s="0" t="s">
        <v>6910</v>
      </c>
      <c r="J1517" s="0" t="s">
        <v>6911</v>
      </c>
      <c r="K1517" s="0" t="s">
        <v>143</v>
      </c>
      <c r="M1517" s="0" t="str">
        <f aca="false">RIGHT(N1517,LEN(N1517)-FIND(" ",N1517))</f>
        <v>EDGEHILL AVE SE</v>
      </c>
      <c r="N1517" s="0" t="s">
        <v>6906</v>
      </c>
      <c r="P1517" s="0" t="s">
        <v>145</v>
      </c>
      <c r="Q1517" s="0" t="s">
        <v>146</v>
      </c>
      <c r="R1517" s="0" t="n">
        <v>44484</v>
      </c>
      <c r="AD1517" s="0" t="s">
        <v>147</v>
      </c>
      <c r="AE1517" s="0" t="s">
        <v>148</v>
      </c>
      <c r="AF1517" s="0" t="s">
        <v>149</v>
      </c>
      <c r="AH1517" s="0" t="n">
        <v>14</v>
      </c>
      <c r="AI1517" s="0" t="n">
        <v>11</v>
      </c>
      <c r="AN1517" s="0" t="s">
        <v>145</v>
      </c>
      <c r="AO1517" s="0" t="s">
        <v>5514</v>
      </c>
      <c r="AP1517" s="0" t="s">
        <v>5515</v>
      </c>
      <c r="AQ1517" s="0" t="n">
        <v>9</v>
      </c>
      <c r="AR1517" s="0" t="n">
        <v>64</v>
      </c>
      <c r="AS1517" s="0" t="n">
        <v>32</v>
      </c>
      <c r="AV1517" s="0" t="s">
        <v>152</v>
      </c>
      <c r="AW1517" s="0" t="n">
        <f aca="false">COUNTA($BA1517:$EG1517)</f>
        <v>5</v>
      </c>
      <c r="AX1517" s="0" t="n">
        <f aca="false">COUNTIF($BC1517:$EG1517,"D")</f>
        <v>1</v>
      </c>
      <c r="AY1517" s="0" t="n">
        <f aca="false">COUNTIF($BC1517:$EG1517,"R")</f>
        <v>0</v>
      </c>
      <c r="AZ1517" s="2" t="n">
        <f aca="false">IF(DH1517&lt;&gt;"",1,0)+IF(DI1517&lt;&gt;"",1,0)+IF(DK1517&lt;&gt;"",1,0)+IF(DM1517&lt;&gt;"",1,0)+IF(DN1517&lt;&gt;"",1,0)+IF(DO1517&lt;&gt;"",1,0)+IF(DQ1517&lt;&gt;"",1,0)+IF(DR1517&lt;&gt;"",1,0)+IF(DT1517&lt;&gt;"",1,0)+IF(DU1517&lt;&gt;"",1,0)+IF(DV1517&lt;&gt;"",1,0)+IF(DW1517&lt;&gt;"",1,0)+IF(DX1517&lt;&gt;"",1,0)+IF(DZ1517&lt;&gt;"",1,0)+IF(EA1517&lt;&gt;"",1,0)+IF(EB1517&lt;&gt;"",1,0)+IF(EE1517&lt;&gt;"",1,0)</f>
        <v>2</v>
      </c>
      <c r="BA1517" s="2" t="n">
        <f aca="false">COUNTIF($DV1517:$EG1517, "&lt;&gt;")</f>
        <v>0</v>
      </c>
      <c r="BB1517" s="0" t="n">
        <f aca="false">AY1517*AX1517</f>
        <v>0</v>
      </c>
      <c r="CZ1517" s="0" t="s">
        <v>162</v>
      </c>
      <c r="DI1517" s="0" t="s">
        <v>153</v>
      </c>
      <c r="DN1517" s="0" t="s">
        <v>153</v>
      </c>
    </row>
    <row r="1518" customFormat="false" ht="13.8" hidden="false" customHeight="false" outlineLevel="0" collapsed="false">
      <c r="A1518" s="0" t="s">
        <v>6912</v>
      </c>
      <c r="B1518" s="0" t="n">
        <v>78</v>
      </c>
      <c r="C1518" s="0" t="n">
        <v>444699</v>
      </c>
      <c r="D1518" s="0" t="s">
        <v>6913</v>
      </c>
      <c r="E1518" s="0" t="s">
        <v>277</v>
      </c>
      <c r="F1518" s="0" t="str">
        <f aca="false">CONCATENATE(D1518," ",LEFT(H1518,4),"T=",AU1518,"D=",AV1518,"R=",AW1518,"M=",AX1518,"L=",AY1518,"B=",AZ1518)</f>
        <v>REYES JRT=D=WARREN-WARD 5R=3M=0L=0B=0</v>
      </c>
      <c r="H1518" s="0" t="s">
        <v>358</v>
      </c>
      <c r="I1518" s="0" t="s">
        <v>6914</v>
      </c>
      <c r="J1518" s="0" t="s">
        <v>6915</v>
      </c>
      <c r="K1518" s="0" t="s">
        <v>143</v>
      </c>
      <c r="M1518" s="0" t="str">
        <f aca="false">RIGHT(N1518,LEN(N1518)-FIND(" ",N1518))</f>
        <v>EDGEHILL AVE SE</v>
      </c>
      <c r="N1518" s="0" t="s">
        <v>6916</v>
      </c>
      <c r="P1518" s="0" t="s">
        <v>145</v>
      </c>
      <c r="Q1518" s="0" t="s">
        <v>146</v>
      </c>
      <c r="R1518" s="0" t="n">
        <v>44484</v>
      </c>
      <c r="AD1518" s="0" t="s">
        <v>147</v>
      </c>
      <c r="AE1518" s="0" t="s">
        <v>148</v>
      </c>
      <c r="AF1518" s="0" t="s">
        <v>149</v>
      </c>
      <c r="AH1518" s="0" t="n">
        <v>14</v>
      </c>
      <c r="AI1518" s="0" t="n">
        <v>11</v>
      </c>
      <c r="AN1518" s="0" t="s">
        <v>145</v>
      </c>
      <c r="AO1518" s="0" t="s">
        <v>5514</v>
      </c>
      <c r="AP1518" s="0" t="s">
        <v>5515</v>
      </c>
      <c r="AQ1518" s="0" t="n">
        <v>9</v>
      </c>
      <c r="AR1518" s="0" t="n">
        <v>64</v>
      </c>
      <c r="AS1518" s="0" t="n">
        <v>32</v>
      </c>
      <c r="AV1518" s="0" t="s">
        <v>152</v>
      </c>
      <c r="AW1518" s="0" t="n">
        <f aca="false">COUNTA($BA1518:$EG1518)</f>
        <v>3</v>
      </c>
      <c r="AX1518" s="0" t="n">
        <f aca="false">COUNTIF($BC1518:$EG1518,"D")</f>
        <v>0</v>
      </c>
      <c r="AY1518" s="0" t="n">
        <f aca="false">COUNTIF($BC1518:$EG1518,"R")</f>
        <v>0</v>
      </c>
      <c r="AZ1518" s="2" t="n">
        <f aca="false">IF(DH1518&lt;&gt;"",1,0)+IF(DI1518&lt;&gt;"",1,0)+IF(DK1518&lt;&gt;"",1,0)+IF(DM1518&lt;&gt;"",1,0)+IF(DN1518&lt;&gt;"",1,0)+IF(DO1518&lt;&gt;"",1,0)+IF(DQ1518&lt;&gt;"",1,0)+IF(DR1518&lt;&gt;"",1,0)+IF(DT1518&lt;&gt;"",1,0)+IF(DU1518&lt;&gt;"",1,0)+IF(DV1518&lt;&gt;"",1,0)+IF(DW1518&lt;&gt;"",1,0)+IF(DX1518&lt;&gt;"",1,0)+IF(DZ1518&lt;&gt;"",1,0)+IF(EA1518&lt;&gt;"",1,0)+IF(EB1518&lt;&gt;"",1,0)+IF(EE1518&lt;&gt;"",1,0)</f>
        <v>0</v>
      </c>
      <c r="BA1518" s="2" t="n">
        <f aca="false">COUNTIF($DV1518:$EG1518, "&lt;&gt;")</f>
        <v>1</v>
      </c>
      <c r="BB1518" s="0" t="n">
        <f aca="false">AY1518*AX1518</f>
        <v>0</v>
      </c>
      <c r="EF1518" s="0" t="s">
        <v>153</v>
      </c>
    </row>
    <row r="1519" customFormat="false" ht="13.8" hidden="false" customHeight="false" outlineLevel="0" collapsed="false">
      <c r="A1519" s="0" t="s">
        <v>6917</v>
      </c>
      <c r="B1519" s="0" t="n">
        <v>78</v>
      </c>
      <c r="C1519" s="0" t="n">
        <v>263822</v>
      </c>
      <c r="D1519" s="0" t="s">
        <v>6918</v>
      </c>
      <c r="E1519" s="0" t="s">
        <v>6919</v>
      </c>
      <c r="F1519" s="0" t="str">
        <f aca="false">CONCATENATE(D1519," ",LEFT(H1519,4),"T=",AU1519,"D=",AV1519,"R=",AW1519,"M=",AX1519,"L=",AY1519,"B=",AZ1519)</f>
        <v>PALM T=D=WARREN-WARD 5R=12M=0L=2B=2</v>
      </c>
      <c r="G1519" s="0" t="s">
        <v>331</v>
      </c>
      <c r="I1519" s="0" t="s">
        <v>6920</v>
      </c>
      <c r="J1519" s="0" t="s">
        <v>5961</v>
      </c>
      <c r="K1519" s="0" t="s">
        <v>143</v>
      </c>
      <c r="M1519" s="0" t="str">
        <f aca="false">RIGHT(N1519,LEN(N1519)-FIND(" ",N1519))</f>
        <v>EDGEHILL AVE SE</v>
      </c>
      <c r="N1519" s="0" t="s">
        <v>6916</v>
      </c>
      <c r="P1519" s="0" t="s">
        <v>145</v>
      </c>
      <c r="Q1519" s="0" t="s">
        <v>146</v>
      </c>
      <c r="R1519" s="0" t="n">
        <v>44484</v>
      </c>
      <c r="AD1519" s="0" t="s">
        <v>147</v>
      </c>
      <c r="AE1519" s="0" t="s">
        <v>148</v>
      </c>
      <c r="AF1519" s="0" t="s">
        <v>149</v>
      </c>
      <c r="AH1519" s="0" t="n">
        <v>14</v>
      </c>
      <c r="AI1519" s="0" t="n">
        <v>11</v>
      </c>
      <c r="AN1519" s="0" t="s">
        <v>145</v>
      </c>
      <c r="AO1519" s="0" t="s">
        <v>5514</v>
      </c>
      <c r="AP1519" s="0" t="s">
        <v>5515</v>
      </c>
      <c r="AQ1519" s="0" t="n">
        <v>9</v>
      </c>
      <c r="AR1519" s="0" t="n">
        <v>64</v>
      </c>
      <c r="AS1519" s="0" t="n">
        <v>32</v>
      </c>
      <c r="AV1519" s="0" t="s">
        <v>152</v>
      </c>
      <c r="AW1519" s="0" t="n">
        <f aca="false">COUNTA($BA1519:$EG1519)</f>
        <v>12</v>
      </c>
      <c r="AX1519" s="0" t="n">
        <f aca="false">COUNTIF($BC1519:$EG1519,"D")</f>
        <v>0</v>
      </c>
      <c r="AY1519" s="0" t="n">
        <f aca="false">COUNTIF($BC1519:$EG1519,"R")</f>
        <v>2</v>
      </c>
      <c r="AZ1519" s="2" t="n">
        <f aca="false">IF(DH1519&lt;&gt;"",1,0)+IF(DI1519&lt;&gt;"",1,0)+IF(DK1519&lt;&gt;"",1,0)+IF(DM1519&lt;&gt;"",1,0)+IF(DN1519&lt;&gt;"",1,0)+IF(DO1519&lt;&gt;"",1,0)+IF(DQ1519&lt;&gt;"",1,0)+IF(DR1519&lt;&gt;"",1,0)+IF(DT1519&lt;&gt;"",1,0)+IF(DU1519&lt;&gt;"",1,0)+IF(DV1519&lt;&gt;"",1,0)+IF(DW1519&lt;&gt;"",1,0)+IF(DX1519&lt;&gt;"",1,0)+IF(DZ1519&lt;&gt;"",1,0)+IF(EA1519&lt;&gt;"",1,0)+IF(EB1519&lt;&gt;"",1,0)+IF(EE1519&lt;&gt;"",1,0)</f>
        <v>2</v>
      </c>
      <c r="BA1519" s="2" t="n">
        <f aca="false">COUNTIF($DV1519:$EG1519, "&lt;&gt;")</f>
        <v>0</v>
      </c>
      <c r="BB1519" s="0" t="n">
        <f aca="false">AY1519*AX1519</f>
        <v>0</v>
      </c>
      <c r="CK1519" s="0" t="s">
        <v>153</v>
      </c>
      <c r="CN1519" s="0" t="s">
        <v>153</v>
      </c>
      <c r="CO1519" s="0" t="s">
        <v>238</v>
      </c>
      <c r="CP1519" s="0" t="s">
        <v>153</v>
      </c>
      <c r="CV1519" s="0" t="s">
        <v>153</v>
      </c>
      <c r="CY1519" s="0" t="s">
        <v>153</v>
      </c>
      <c r="CZ1519" s="0" t="s">
        <v>238</v>
      </c>
      <c r="DC1519" s="0" t="s">
        <v>153</v>
      </c>
      <c r="DI1519" s="0" t="s">
        <v>153</v>
      </c>
      <c r="DN1519" s="0" t="s">
        <v>153</v>
      </c>
    </row>
    <row r="1520" customFormat="false" ht="13.8" hidden="false" customHeight="false" outlineLevel="0" collapsed="false">
      <c r="A1520" s="0" t="s">
        <v>6921</v>
      </c>
      <c r="B1520" s="0" t="n">
        <v>78</v>
      </c>
      <c r="C1520" s="0" t="n">
        <v>386983</v>
      </c>
      <c r="D1520" s="0" t="s">
        <v>6922</v>
      </c>
      <c r="E1520" s="0" t="s">
        <v>139</v>
      </c>
      <c r="F1520" s="0" t="str">
        <f aca="false">CONCATENATE(D1520," ",LEFT(H1520,4),"T=",AU1520,"D=",AV1520,"R=",AW1520,"M=",AX1520,"L=",AY1520,"B=",AZ1520)</f>
        <v>FISCHER T=D=WARREN-WARD 5R=5M=0L=0B=1</v>
      </c>
      <c r="G1520" s="0" t="s">
        <v>212</v>
      </c>
      <c r="I1520" s="0" t="s">
        <v>6923</v>
      </c>
      <c r="J1520" s="0" t="s">
        <v>6924</v>
      </c>
      <c r="K1520" s="0" t="s">
        <v>143</v>
      </c>
      <c r="M1520" s="0" t="str">
        <f aca="false">RIGHT(N1520,LEN(N1520)-FIND(" ",N1520))</f>
        <v>EDGEHILL AVE SE</v>
      </c>
      <c r="N1520" s="0" t="s">
        <v>6925</v>
      </c>
      <c r="P1520" s="0" t="s">
        <v>145</v>
      </c>
      <c r="Q1520" s="0" t="s">
        <v>146</v>
      </c>
      <c r="R1520" s="0" t="n">
        <v>44484</v>
      </c>
      <c r="AD1520" s="0" t="s">
        <v>147</v>
      </c>
      <c r="AE1520" s="0" t="s">
        <v>148</v>
      </c>
      <c r="AF1520" s="0" t="s">
        <v>149</v>
      </c>
      <c r="AH1520" s="0" t="n">
        <v>14</v>
      </c>
      <c r="AI1520" s="0" t="n">
        <v>11</v>
      </c>
      <c r="AN1520" s="0" t="s">
        <v>145</v>
      </c>
      <c r="AO1520" s="0" t="s">
        <v>5514</v>
      </c>
      <c r="AP1520" s="0" t="s">
        <v>5515</v>
      </c>
      <c r="AQ1520" s="0" t="n">
        <v>9</v>
      </c>
      <c r="AR1520" s="0" t="n">
        <v>64</v>
      </c>
      <c r="AS1520" s="0" t="n">
        <v>32</v>
      </c>
      <c r="AV1520" s="0" t="s">
        <v>152</v>
      </c>
      <c r="AW1520" s="0" t="n">
        <f aca="false">COUNTA($BA1520:$EG1520)</f>
        <v>5</v>
      </c>
      <c r="AX1520" s="0" t="n">
        <f aca="false">COUNTIF($BC1520:$EG1520,"D")</f>
        <v>0</v>
      </c>
      <c r="AY1520" s="0" t="n">
        <f aca="false">COUNTIF($BC1520:$EG1520,"R")</f>
        <v>0</v>
      </c>
      <c r="AZ1520" s="2" t="n">
        <f aca="false">IF(DH1520&lt;&gt;"",1,0)+IF(DI1520&lt;&gt;"",1,0)+IF(DK1520&lt;&gt;"",1,0)+IF(DM1520&lt;&gt;"",1,0)+IF(DN1520&lt;&gt;"",1,0)+IF(DO1520&lt;&gt;"",1,0)+IF(DQ1520&lt;&gt;"",1,0)+IF(DR1520&lt;&gt;"",1,0)+IF(DT1520&lt;&gt;"",1,0)+IF(DU1520&lt;&gt;"",1,0)+IF(DV1520&lt;&gt;"",1,0)+IF(DW1520&lt;&gt;"",1,0)+IF(DX1520&lt;&gt;"",1,0)+IF(DZ1520&lt;&gt;"",1,0)+IF(EA1520&lt;&gt;"",1,0)+IF(EB1520&lt;&gt;"",1,0)+IF(EE1520&lt;&gt;"",1,0)</f>
        <v>1</v>
      </c>
      <c r="BA1520" s="2" t="n">
        <f aca="false">COUNTIF($DV1520:$EG1520, "&lt;&gt;")</f>
        <v>1</v>
      </c>
      <c r="BB1520" s="0" t="n">
        <f aca="false">AY1520*AX1520</f>
        <v>0</v>
      </c>
      <c r="DC1520" s="0" t="s">
        <v>153</v>
      </c>
      <c r="DI1520" s="0" t="s">
        <v>153</v>
      </c>
      <c r="EF1520" s="0" t="s">
        <v>153</v>
      </c>
    </row>
    <row r="1521" customFormat="false" ht="13.8" hidden="false" customHeight="false" outlineLevel="0" collapsed="false">
      <c r="A1521" s="0" t="s">
        <v>6926</v>
      </c>
      <c r="B1521" s="0" t="n">
        <v>78</v>
      </c>
      <c r="C1521" s="0" t="n">
        <v>214459</v>
      </c>
      <c r="D1521" s="0" t="s">
        <v>1925</v>
      </c>
      <c r="E1521" s="0" t="s">
        <v>6927</v>
      </c>
      <c r="F1521" s="0" t="str">
        <f aca="false">CONCATENATE(D1521," ",LEFT(H1521,4),"T=",AU1521,"D=",AV1521,"R=",AW1521,"M=",AX1521,"L=",AY1521,"B=",AZ1521)</f>
        <v>SCOTT T=D=WARREN-WARD 5R=7M=0L=0B=2</v>
      </c>
      <c r="G1521" s="0" t="s">
        <v>140</v>
      </c>
      <c r="I1521" s="0" t="s">
        <v>6928</v>
      </c>
      <c r="J1521" s="0" t="s">
        <v>764</v>
      </c>
      <c r="K1521" s="0" t="s">
        <v>186</v>
      </c>
      <c r="M1521" s="0" t="str">
        <f aca="false">RIGHT(N1521,LEN(N1521)-FIND(" ",N1521))</f>
        <v>EDGEHILL AVE SE</v>
      </c>
      <c r="N1521" s="0" t="s">
        <v>6929</v>
      </c>
      <c r="P1521" s="0" t="s">
        <v>145</v>
      </c>
      <c r="Q1521" s="0" t="s">
        <v>146</v>
      </c>
      <c r="R1521" s="0" t="n">
        <v>44484</v>
      </c>
      <c r="AD1521" s="0" t="s">
        <v>147</v>
      </c>
      <c r="AE1521" s="0" t="s">
        <v>148</v>
      </c>
      <c r="AF1521" s="0" t="s">
        <v>149</v>
      </c>
      <c r="AH1521" s="0" t="n">
        <v>14</v>
      </c>
      <c r="AI1521" s="0" t="n">
        <v>11</v>
      </c>
      <c r="AN1521" s="0" t="s">
        <v>145</v>
      </c>
      <c r="AO1521" s="0" t="s">
        <v>5514</v>
      </c>
      <c r="AP1521" s="0" t="s">
        <v>5515</v>
      </c>
      <c r="AQ1521" s="0" t="n">
        <v>9</v>
      </c>
      <c r="AR1521" s="0" t="n">
        <v>64</v>
      </c>
      <c r="AS1521" s="0" t="n">
        <v>32</v>
      </c>
      <c r="AV1521" s="0" t="s">
        <v>152</v>
      </c>
      <c r="AW1521" s="0" t="n">
        <f aca="false">COUNTA($BA1521:$EG1521)</f>
        <v>7</v>
      </c>
      <c r="AX1521" s="0" t="n">
        <f aca="false">COUNTIF($BC1521:$EG1521,"D")</f>
        <v>0</v>
      </c>
      <c r="AY1521" s="0" t="n">
        <f aca="false">COUNTIF($BC1521:$EG1521,"R")</f>
        <v>0</v>
      </c>
      <c r="AZ1521" s="2" t="n">
        <f aca="false">IF(DH1521&lt;&gt;"",1,0)+IF(DI1521&lt;&gt;"",1,0)+IF(DK1521&lt;&gt;"",1,0)+IF(DM1521&lt;&gt;"",1,0)+IF(DN1521&lt;&gt;"",1,0)+IF(DO1521&lt;&gt;"",1,0)+IF(DQ1521&lt;&gt;"",1,0)+IF(DR1521&lt;&gt;"",1,0)+IF(DT1521&lt;&gt;"",1,0)+IF(DU1521&lt;&gt;"",1,0)+IF(DV1521&lt;&gt;"",1,0)+IF(DW1521&lt;&gt;"",1,0)+IF(DX1521&lt;&gt;"",1,0)+IF(DZ1521&lt;&gt;"",1,0)+IF(EA1521&lt;&gt;"",1,0)+IF(EB1521&lt;&gt;"",1,0)+IF(EE1521&lt;&gt;"",1,0)</f>
        <v>2</v>
      </c>
      <c r="BA1521" s="2" t="n">
        <f aca="false">COUNTIF($DV1521:$EG1521, "&lt;&gt;")</f>
        <v>0</v>
      </c>
      <c r="BB1521" s="0" t="n">
        <f aca="false">AY1521*AX1521</f>
        <v>0</v>
      </c>
      <c r="BL1521" s="0" t="s">
        <v>153</v>
      </c>
      <c r="CA1521" s="0" t="s">
        <v>153</v>
      </c>
      <c r="CP1521" s="0" t="s">
        <v>153</v>
      </c>
      <c r="DI1521" s="0" t="s">
        <v>153</v>
      </c>
      <c r="DN1521" s="0" t="s">
        <v>153</v>
      </c>
    </row>
    <row r="1522" customFormat="false" ht="13.8" hidden="false" customHeight="false" outlineLevel="0" collapsed="false">
      <c r="A1522" s="0" t="s">
        <v>6930</v>
      </c>
      <c r="B1522" s="0" t="n">
        <v>78</v>
      </c>
      <c r="C1522" s="0" t="n">
        <v>337504</v>
      </c>
      <c r="D1522" s="0" t="s">
        <v>6931</v>
      </c>
      <c r="E1522" s="0" t="s">
        <v>265</v>
      </c>
      <c r="F1522" s="0" t="str">
        <f aca="false">CONCATENATE(D1522," ",LEFT(H1522,4),"T=",AU1522,"D=",AV1522,"R=",AW1522,"M=",AX1522,"L=",AY1522,"B=",AZ1522)</f>
        <v>HINER T=D=WARREN-WARD 5R=24M=2L=2B=5</v>
      </c>
      <c r="G1522" s="0" t="s">
        <v>310</v>
      </c>
      <c r="I1522" s="0" t="s">
        <v>6932</v>
      </c>
      <c r="J1522" s="0" t="s">
        <v>6933</v>
      </c>
      <c r="K1522" s="0" t="s">
        <v>143</v>
      </c>
      <c r="L1522" s="0" t="s">
        <v>238</v>
      </c>
      <c r="M1522" s="0" t="str">
        <f aca="false">RIGHT(N1522,LEN(N1522)-FIND(" ",N1522))</f>
        <v>EDGEHILL AVE SE</v>
      </c>
      <c r="N1522" s="0" t="s">
        <v>6934</v>
      </c>
      <c r="O1522" s="0" t="s">
        <v>216</v>
      </c>
      <c r="P1522" s="0" t="s">
        <v>145</v>
      </c>
      <c r="Q1522" s="0" t="s">
        <v>146</v>
      </c>
      <c r="R1522" s="0" t="n">
        <v>44484</v>
      </c>
      <c r="AD1522" s="0" t="s">
        <v>147</v>
      </c>
      <c r="AE1522" s="0" t="s">
        <v>148</v>
      </c>
      <c r="AF1522" s="0" t="s">
        <v>149</v>
      </c>
      <c r="AH1522" s="0" t="n">
        <v>14</v>
      </c>
      <c r="AI1522" s="0" t="n">
        <v>11</v>
      </c>
      <c r="AN1522" s="0" t="s">
        <v>145</v>
      </c>
      <c r="AO1522" s="0" t="s">
        <v>5514</v>
      </c>
      <c r="AP1522" s="0" t="s">
        <v>5515</v>
      </c>
      <c r="AQ1522" s="0" t="n">
        <v>9</v>
      </c>
      <c r="AR1522" s="0" t="n">
        <v>64</v>
      </c>
      <c r="AS1522" s="0" t="n">
        <v>32</v>
      </c>
      <c r="AV1522" s="0" t="s">
        <v>152</v>
      </c>
      <c r="AW1522" s="0" t="n">
        <f aca="false">COUNTA($BA1522:$EG1522)</f>
        <v>24</v>
      </c>
      <c r="AX1522" s="0" t="n">
        <f aca="false">COUNTIF($BC1522:$EG1522,"D")</f>
        <v>2</v>
      </c>
      <c r="AY1522" s="0" t="n">
        <f aca="false">COUNTIF($BC1522:$EG1522,"R")</f>
        <v>2</v>
      </c>
      <c r="AZ1522" s="2" t="n">
        <f aca="false">IF(DH1522&lt;&gt;"",1,0)+IF(DI1522&lt;&gt;"",1,0)+IF(DK1522&lt;&gt;"",1,0)+IF(DM1522&lt;&gt;"",1,0)+IF(DN1522&lt;&gt;"",1,0)+IF(DO1522&lt;&gt;"",1,0)+IF(DQ1522&lt;&gt;"",1,0)+IF(DR1522&lt;&gt;"",1,0)+IF(DT1522&lt;&gt;"",1,0)+IF(DU1522&lt;&gt;"",1,0)+IF(DV1522&lt;&gt;"",1,0)+IF(DW1522&lt;&gt;"",1,0)+IF(DX1522&lt;&gt;"",1,0)+IF(DZ1522&lt;&gt;"",1,0)+IF(EA1522&lt;&gt;"",1,0)+IF(EB1522&lt;&gt;"",1,0)+IF(EE1522&lt;&gt;"",1,0)</f>
        <v>5</v>
      </c>
      <c r="BA1522" s="2" t="n">
        <f aca="false">COUNTIF($DV1522:$EG1522, "&lt;&gt;")</f>
        <v>3</v>
      </c>
      <c r="BB1522" s="0" t="n">
        <f aca="false">AY1522*AX1522</f>
        <v>4</v>
      </c>
      <c r="BP1522" s="0" t="s">
        <v>153</v>
      </c>
      <c r="BS1522" s="0" t="s">
        <v>153</v>
      </c>
      <c r="CG1522" s="0" t="s">
        <v>153</v>
      </c>
      <c r="CP1522" s="0" t="s">
        <v>153</v>
      </c>
      <c r="CQ1522" s="0" t="s">
        <v>153</v>
      </c>
      <c r="CT1522" s="0" t="s">
        <v>153</v>
      </c>
      <c r="CU1522" s="0" t="s">
        <v>162</v>
      </c>
      <c r="CV1522" s="0" t="s">
        <v>153</v>
      </c>
      <c r="CY1522" s="0" t="s">
        <v>153</v>
      </c>
      <c r="CZ1522" s="0" t="s">
        <v>162</v>
      </c>
      <c r="DC1522" s="0" t="s">
        <v>153</v>
      </c>
      <c r="DF1522" s="0" t="s">
        <v>153</v>
      </c>
      <c r="DG1522" s="0" t="s">
        <v>238</v>
      </c>
      <c r="DI1522" s="0" t="s">
        <v>153</v>
      </c>
      <c r="DJ1522" s="0" t="s">
        <v>153</v>
      </c>
      <c r="DL1522" s="0" t="s">
        <v>153</v>
      </c>
      <c r="DN1522" s="0" t="s">
        <v>153</v>
      </c>
      <c r="DS1522" s="0" t="s">
        <v>238</v>
      </c>
      <c r="DU1522" s="0" t="s">
        <v>153</v>
      </c>
      <c r="DX1522" s="0" t="s">
        <v>153</v>
      </c>
      <c r="EA1522" s="0" t="s">
        <v>153</v>
      </c>
      <c r="EF1522" s="0" t="s">
        <v>153</v>
      </c>
    </row>
    <row r="1523" customFormat="false" ht="13.8" hidden="false" customHeight="false" outlineLevel="0" collapsed="false">
      <c r="A1523" s="0" t="s">
        <v>6935</v>
      </c>
      <c r="B1523" s="0" t="n">
        <v>78</v>
      </c>
      <c r="C1523" s="0" t="n">
        <v>342286</v>
      </c>
      <c r="D1523" s="0" t="s">
        <v>6936</v>
      </c>
      <c r="E1523" s="0" t="s">
        <v>6937</v>
      </c>
      <c r="F1523" s="0" t="str">
        <f aca="false">CONCATENATE(D1523," ",LEFT(H1523,4),"T=",AU1523,"D=",AV1523,"R=",AW1523,"M=",AX1523,"L=",AY1523,"B=",AZ1523)</f>
        <v>GOLIDY T=D=WARREN-WARD 5R=31M=10L=0B=8</v>
      </c>
      <c r="G1523" s="0" t="s">
        <v>176</v>
      </c>
      <c r="I1523" s="0" t="s">
        <v>6938</v>
      </c>
      <c r="J1523" s="0" t="s">
        <v>6939</v>
      </c>
      <c r="K1523" s="0" t="s">
        <v>143</v>
      </c>
      <c r="L1523" s="0" t="s">
        <v>162</v>
      </c>
      <c r="M1523" s="0" t="str">
        <f aca="false">RIGHT(N1523,LEN(N1523)-FIND(" ",N1523))</f>
        <v>EDGEHILL AVE SE</v>
      </c>
      <c r="N1523" s="0" t="s">
        <v>6934</v>
      </c>
      <c r="O1523" s="0" t="s">
        <v>251</v>
      </c>
      <c r="P1523" s="0" t="s">
        <v>145</v>
      </c>
      <c r="Q1523" s="0" t="s">
        <v>146</v>
      </c>
      <c r="R1523" s="0" t="n">
        <v>44484</v>
      </c>
      <c r="AD1523" s="0" t="s">
        <v>147</v>
      </c>
      <c r="AE1523" s="0" t="s">
        <v>148</v>
      </c>
      <c r="AF1523" s="0" t="s">
        <v>149</v>
      </c>
      <c r="AH1523" s="0" t="n">
        <v>14</v>
      </c>
      <c r="AI1523" s="0" t="n">
        <v>11</v>
      </c>
      <c r="AN1523" s="0" t="s">
        <v>145</v>
      </c>
      <c r="AO1523" s="0" t="s">
        <v>5514</v>
      </c>
      <c r="AP1523" s="0" t="s">
        <v>5515</v>
      </c>
      <c r="AQ1523" s="0" t="n">
        <v>9</v>
      </c>
      <c r="AR1523" s="0" t="n">
        <v>64</v>
      </c>
      <c r="AS1523" s="0" t="n">
        <v>32</v>
      </c>
      <c r="AV1523" s="0" t="s">
        <v>152</v>
      </c>
      <c r="AW1523" s="0" t="n">
        <f aca="false">COUNTA($BA1523:$EG1523)</f>
        <v>31</v>
      </c>
      <c r="AX1523" s="0" t="n">
        <f aca="false">COUNTIF($BC1523:$EG1523,"D")</f>
        <v>10</v>
      </c>
      <c r="AY1523" s="0" t="n">
        <f aca="false">COUNTIF($BC1523:$EG1523,"R")</f>
        <v>0</v>
      </c>
      <c r="AZ1523" s="2" t="n">
        <f aca="false">IF(DH1523&lt;&gt;"",1,0)+IF(DI1523&lt;&gt;"",1,0)+IF(DK1523&lt;&gt;"",1,0)+IF(DM1523&lt;&gt;"",1,0)+IF(DN1523&lt;&gt;"",1,0)+IF(DO1523&lt;&gt;"",1,0)+IF(DQ1523&lt;&gt;"",1,0)+IF(DR1523&lt;&gt;"",1,0)+IF(DT1523&lt;&gt;"",1,0)+IF(DU1523&lt;&gt;"",1,0)+IF(DV1523&lt;&gt;"",1,0)+IF(DW1523&lt;&gt;"",1,0)+IF(DX1523&lt;&gt;"",1,0)+IF(DZ1523&lt;&gt;"",1,0)+IF(EA1523&lt;&gt;"",1,0)+IF(EB1523&lt;&gt;"",1,0)+IF(EE1523&lt;&gt;"",1,0)</f>
        <v>8</v>
      </c>
      <c r="BA1523" s="2" t="n">
        <f aca="false">COUNTIF($DV1523:$EG1523, "&lt;&gt;")</f>
        <v>5</v>
      </c>
      <c r="BB1523" s="0" t="n">
        <f aca="false">AY1523*AX1523</f>
        <v>0</v>
      </c>
      <c r="BL1523" s="0" t="s">
        <v>153</v>
      </c>
      <c r="BP1523" s="0" t="s">
        <v>153</v>
      </c>
      <c r="BS1523" s="0" t="s">
        <v>153</v>
      </c>
      <c r="BV1523" s="0" t="s">
        <v>153</v>
      </c>
      <c r="BY1523" s="0" t="s">
        <v>162</v>
      </c>
      <c r="CA1523" s="0" t="s">
        <v>153</v>
      </c>
      <c r="CG1523" s="0" t="s">
        <v>153</v>
      </c>
      <c r="CK1523" s="0" t="s">
        <v>153</v>
      </c>
      <c r="CL1523" s="0" t="s">
        <v>162</v>
      </c>
      <c r="CN1523" s="0" t="s">
        <v>153</v>
      </c>
      <c r="CP1523" s="0" t="s">
        <v>153</v>
      </c>
      <c r="CY1523" s="0" t="s">
        <v>153</v>
      </c>
      <c r="CZ1523" s="0" t="s">
        <v>162</v>
      </c>
      <c r="DC1523" s="0" t="s">
        <v>153</v>
      </c>
      <c r="DF1523" s="0" t="s">
        <v>153</v>
      </c>
      <c r="DG1523" s="0" t="s">
        <v>162</v>
      </c>
      <c r="DI1523" s="0" t="s">
        <v>153</v>
      </c>
      <c r="DJ1523" s="0" t="s">
        <v>162</v>
      </c>
      <c r="DL1523" s="0" t="s">
        <v>153</v>
      </c>
      <c r="DM1523" s="0" t="s">
        <v>162</v>
      </c>
      <c r="DN1523" s="0" t="s">
        <v>153</v>
      </c>
      <c r="DS1523" s="0" t="s">
        <v>162</v>
      </c>
      <c r="DT1523" s="0" t="s">
        <v>162</v>
      </c>
      <c r="DU1523" s="0" t="s">
        <v>153</v>
      </c>
      <c r="DW1523" s="0" t="s">
        <v>162</v>
      </c>
      <c r="DX1523" s="0" t="s">
        <v>153</v>
      </c>
      <c r="EA1523" s="0" t="s">
        <v>153</v>
      </c>
      <c r="ED1523" s="0" t="s">
        <v>162</v>
      </c>
      <c r="EF1523" s="0" t="s">
        <v>153</v>
      </c>
    </row>
    <row r="1524" customFormat="false" ht="13.8" hidden="false" customHeight="false" outlineLevel="0" collapsed="false">
      <c r="A1524" s="0" t="s">
        <v>6940</v>
      </c>
      <c r="B1524" s="0" t="n">
        <v>78</v>
      </c>
      <c r="C1524" s="0" t="n">
        <v>488727</v>
      </c>
      <c r="D1524" s="0" t="s">
        <v>6941</v>
      </c>
      <c r="E1524" s="0" t="s">
        <v>467</v>
      </c>
      <c r="F1524" s="0" t="str">
        <f aca="false">CONCATENATE(D1524," ",LEFT(H1524,4),"T=",AU1524,"D=",AV1524,"R=",AW1524,"M=",AX1524,"L=",AY1524,"B=",AZ1524)</f>
        <v>PINTO T=D=WARREN-WARD 5R=12M=0L=1B=1</v>
      </c>
      <c r="G1524" s="0" t="s">
        <v>176</v>
      </c>
      <c r="I1524" s="0" t="s">
        <v>6942</v>
      </c>
      <c r="J1524" s="0" t="s">
        <v>6943</v>
      </c>
      <c r="K1524" s="0" t="s">
        <v>143</v>
      </c>
      <c r="L1524" s="0" t="s">
        <v>238</v>
      </c>
      <c r="M1524" s="0" t="str">
        <f aca="false">RIGHT(N1524,LEN(N1524)-FIND(" ",N1524))</f>
        <v>EDGEHILL AVE SE</v>
      </c>
      <c r="N1524" s="0" t="s">
        <v>6944</v>
      </c>
      <c r="P1524" s="0" t="s">
        <v>145</v>
      </c>
      <c r="Q1524" s="0" t="s">
        <v>146</v>
      </c>
      <c r="R1524" s="0" t="n">
        <v>44484</v>
      </c>
      <c r="AD1524" s="0" t="s">
        <v>147</v>
      </c>
      <c r="AE1524" s="0" t="s">
        <v>148</v>
      </c>
      <c r="AF1524" s="0" t="s">
        <v>149</v>
      </c>
      <c r="AH1524" s="0" t="n">
        <v>14</v>
      </c>
      <c r="AI1524" s="0" t="n">
        <v>11</v>
      </c>
      <c r="AN1524" s="0" t="s">
        <v>145</v>
      </c>
      <c r="AO1524" s="0" t="s">
        <v>5514</v>
      </c>
      <c r="AP1524" s="0" t="s">
        <v>5515</v>
      </c>
      <c r="AQ1524" s="0" t="n">
        <v>9</v>
      </c>
      <c r="AR1524" s="0" t="n">
        <v>64</v>
      </c>
      <c r="AS1524" s="0" t="n">
        <v>32</v>
      </c>
      <c r="AV1524" s="0" t="s">
        <v>152</v>
      </c>
      <c r="AW1524" s="0" t="n">
        <f aca="false">COUNTA($BA1524:$EG1524)</f>
        <v>12</v>
      </c>
      <c r="AX1524" s="0" t="n">
        <f aca="false">COUNTIF($BC1524:$EG1524,"D")</f>
        <v>0</v>
      </c>
      <c r="AY1524" s="0" t="n">
        <f aca="false">COUNTIF($BC1524:$EG1524,"R")</f>
        <v>1</v>
      </c>
      <c r="AZ1524" s="2" t="n">
        <f aca="false">IF(DH1524&lt;&gt;"",1,0)+IF(DI1524&lt;&gt;"",1,0)+IF(DK1524&lt;&gt;"",1,0)+IF(DM1524&lt;&gt;"",1,0)+IF(DN1524&lt;&gt;"",1,0)+IF(DO1524&lt;&gt;"",1,0)+IF(DQ1524&lt;&gt;"",1,0)+IF(DR1524&lt;&gt;"",1,0)+IF(DT1524&lt;&gt;"",1,0)+IF(DU1524&lt;&gt;"",1,0)+IF(DV1524&lt;&gt;"",1,0)+IF(DW1524&lt;&gt;"",1,0)+IF(DX1524&lt;&gt;"",1,0)+IF(DZ1524&lt;&gt;"",1,0)+IF(EA1524&lt;&gt;"",1,0)+IF(EB1524&lt;&gt;"",1,0)+IF(EE1524&lt;&gt;"",1,0)</f>
        <v>1</v>
      </c>
      <c r="BA1524" s="2" t="n">
        <f aca="false">COUNTIF($DV1524:$EG1524, "&lt;&gt;")</f>
        <v>2</v>
      </c>
      <c r="BB1524" s="0" t="n">
        <f aca="false">AY1524*AX1524</f>
        <v>0</v>
      </c>
      <c r="BL1524" s="0" t="s">
        <v>153</v>
      </c>
      <c r="CA1524" s="0" t="s">
        <v>153</v>
      </c>
      <c r="CN1524" s="0" t="s">
        <v>153</v>
      </c>
      <c r="CP1524" s="0" t="s">
        <v>153</v>
      </c>
      <c r="CY1524" s="0" t="s">
        <v>153</v>
      </c>
      <c r="DC1524" s="0" t="s">
        <v>153</v>
      </c>
      <c r="DF1524" s="0" t="s">
        <v>153</v>
      </c>
      <c r="DI1524" s="0" t="s">
        <v>153</v>
      </c>
      <c r="ED1524" s="0" t="s">
        <v>238</v>
      </c>
      <c r="EF1524" s="0" t="s">
        <v>153</v>
      </c>
    </row>
    <row r="1525" customFormat="false" ht="13.8" hidden="false" customHeight="false" outlineLevel="0" collapsed="false">
      <c r="A1525" s="0" t="s">
        <v>6945</v>
      </c>
      <c r="B1525" s="0" t="n">
        <v>78</v>
      </c>
      <c r="C1525" s="0" t="n">
        <v>454681</v>
      </c>
      <c r="D1525" s="0" t="s">
        <v>545</v>
      </c>
      <c r="E1525" s="0" t="s">
        <v>504</v>
      </c>
      <c r="F1525" s="0" t="str">
        <f aca="false">CONCATENATE(D1525," ",LEFT(H1525,4),"T=",AU1525,"D=",AV1525,"R=",AW1525,"M=",AX1525,"L=",AY1525,"B=",AZ1525)</f>
        <v>ADKINS T=D=WARREN-WARD 5R=4M=0L=0B=1</v>
      </c>
      <c r="G1525" s="0" t="s">
        <v>157</v>
      </c>
      <c r="I1525" s="0" t="s">
        <v>6946</v>
      </c>
      <c r="J1525" s="0" t="s">
        <v>789</v>
      </c>
      <c r="K1525" s="0" t="s">
        <v>143</v>
      </c>
      <c r="M1525" s="0" t="str">
        <f aca="false">RIGHT(N1525,LEN(N1525)-FIND(" ",N1525))</f>
        <v>EDGEHILL AVE SE</v>
      </c>
      <c r="N1525" s="0" t="s">
        <v>6947</v>
      </c>
      <c r="P1525" s="0" t="s">
        <v>145</v>
      </c>
      <c r="Q1525" s="0" t="s">
        <v>146</v>
      </c>
      <c r="R1525" s="0" t="n">
        <v>44484</v>
      </c>
      <c r="AD1525" s="0" t="s">
        <v>147</v>
      </c>
      <c r="AE1525" s="0" t="s">
        <v>148</v>
      </c>
      <c r="AF1525" s="0" t="s">
        <v>149</v>
      </c>
      <c r="AH1525" s="0" t="n">
        <v>14</v>
      </c>
      <c r="AI1525" s="0" t="n">
        <v>11</v>
      </c>
      <c r="AN1525" s="0" t="s">
        <v>145</v>
      </c>
      <c r="AO1525" s="0" t="s">
        <v>5514</v>
      </c>
      <c r="AP1525" s="0" t="s">
        <v>5515</v>
      </c>
      <c r="AQ1525" s="0" t="n">
        <v>9</v>
      </c>
      <c r="AR1525" s="0" t="n">
        <v>64</v>
      </c>
      <c r="AS1525" s="0" t="n">
        <v>32</v>
      </c>
      <c r="AV1525" s="0" t="s">
        <v>152</v>
      </c>
      <c r="AW1525" s="0" t="n">
        <f aca="false">COUNTA($BA1525:$EG1525)</f>
        <v>4</v>
      </c>
      <c r="AX1525" s="0" t="n">
        <f aca="false">COUNTIF($BC1525:$EG1525,"D")</f>
        <v>0</v>
      </c>
      <c r="AY1525" s="0" t="n">
        <f aca="false">COUNTIF($BC1525:$EG1525,"R")</f>
        <v>0</v>
      </c>
      <c r="AZ1525" s="2" t="n">
        <f aca="false">IF(DH1525&lt;&gt;"",1,0)+IF(DI1525&lt;&gt;"",1,0)+IF(DK1525&lt;&gt;"",1,0)+IF(DM1525&lt;&gt;"",1,0)+IF(DN1525&lt;&gt;"",1,0)+IF(DO1525&lt;&gt;"",1,0)+IF(DQ1525&lt;&gt;"",1,0)+IF(DR1525&lt;&gt;"",1,0)+IF(DT1525&lt;&gt;"",1,0)+IF(DU1525&lt;&gt;"",1,0)+IF(DV1525&lt;&gt;"",1,0)+IF(DW1525&lt;&gt;"",1,0)+IF(DX1525&lt;&gt;"",1,0)+IF(DZ1525&lt;&gt;"",1,0)+IF(EA1525&lt;&gt;"",1,0)+IF(EB1525&lt;&gt;"",1,0)+IF(EE1525&lt;&gt;"",1,0)</f>
        <v>1</v>
      </c>
      <c r="BA1525" s="2" t="n">
        <f aca="false">COUNTIF($DV1525:$EG1525, "&lt;&gt;")</f>
        <v>1</v>
      </c>
      <c r="BB1525" s="0" t="n">
        <f aca="false">AY1525*AX1525</f>
        <v>0</v>
      </c>
      <c r="DN1525" s="0" t="s">
        <v>153</v>
      </c>
      <c r="EF1525" s="0" t="s">
        <v>153</v>
      </c>
    </row>
    <row r="1526" customFormat="false" ht="13.8" hidden="false" customHeight="false" outlineLevel="0" collapsed="false">
      <c r="A1526" s="0" t="s">
        <v>6948</v>
      </c>
      <c r="B1526" s="0" t="n">
        <v>78</v>
      </c>
      <c r="C1526" s="0" t="n">
        <v>397800</v>
      </c>
      <c r="D1526" s="0" t="s">
        <v>6949</v>
      </c>
      <c r="E1526" s="0" t="s">
        <v>325</v>
      </c>
      <c r="F1526" s="0" t="str">
        <f aca="false">CONCATENATE(D1526," ",LEFT(H1526,4),"T=",AU1526,"D=",AV1526,"R=",AW1526,"M=",AX1526,"L=",AY1526,"B=",AZ1526)</f>
        <v>DILLEY T=D=WARREN-WARD 5R=5M=0L=0B=2</v>
      </c>
      <c r="G1526" s="0" t="s">
        <v>453</v>
      </c>
      <c r="I1526" s="0" t="s">
        <v>6950</v>
      </c>
      <c r="J1526" s="0" t="s">
        <v>6951</v>
      </c>
      <c r="K1526" s="0" t="s">
        <v>143</v>
      </c>
      <c r="M1526" s="0" t="str">
        <f aca="false">RIGHT(N1526,LEN(N1526)-FIND(" ",N1526))</f>
        <v>EDGEHILL AVE SE</v>
      </c>
      <c r="N1526" s="0" t="s">
        <v>6952</v>
      </c>
      <c r="P1526" s="0" t="s">
        <v>145</v>
      </c>
      <c r="Q1526" s="0" t="s">
        <v>146</v>
      </c>
      <c r="R1526" s="0" t="n">
        <v>44484</v>
      </c>
      <c r="AD1526" s="0" t="s">
        <v>147</v>
      </c>
      <c r="AE1526" s="0" t="s">
        <v>148</v>
      </c>
      <c r="AF1526" s="0" t="s">
        <v>149</v>
      </c>
      <c r="AH1526" s="0" t="n">
        <v>14</v>
      </c>
      <c r="AI1526" s="0" t="n">
        <v>11</v>
      </c>
      <c r="AN1526" s="0" t="s">
        <v>145</v>
      </c>
      <c r="AO1526" s="0" t="s">
        <v>5514</v>
      </c>
      <c r="AP1526" s="0" t="s">
        <v>5515</v>
      </c>
      <c r="AQ1526" s="0" t="n">
        <v>9</v>
      </c>
      <c r="AR1526" s="0" t="n">
        <v>64</v>
      </c>
      <c r="AS1526" s="0" t="n">
        <v>32</v>
      </c>
      <c r="AV1526" s="0" t="s">
        <v>152</v>
      </c>
      <c r="AW1526" s="0" t="n">
        <f aca="false">COUNTA($BA1526:$EG1526)</f>
        <v>5</v>
      </c>
      <c r="AX1526" s="0" t="n">
        <f aca="false">COUNTIF($BC1526:$EG1526,"D")</f>
        <v>0</v>
      </c>
      <c r="AY1526" s="0" t="n">
        <f aca="false">COUNTIF($BC1526:$EG1526,"R")</f>
        <v>0</v>
      </c>
      <c r="AZ1526" s="2" t="n">
        <f aca="false">IF(DH1526&lt;&gt;"",1,0)+IF(DI1526&lt;&gt;"",1,0)+IF(DK1526&lt;&gt;"",1,0)+IF(DM1526&lt;&gt;"",1,0)+IF(DN1526&lt;&gt;"",1,0)+IF(DO1526&lt;&gt;"",1,0)+IF(DQ1526&lt;&gt;"",1,0)+IF(DR1526&lt;&gt;"",1,0)+IF(DT1526&lt;&gt;"",1,0)+IF(DU1526&lt;&gt;"",1,0)+IF(DV1526&lt;&gt;"",1,0)+IF(DW1526&lt;&gt;"",1,0)+IF(DX1526&lt;&gt;"",1,0)+IF(DZ1526&lt;&gt;"",1,0)+IF(EA1526&lt;&gt;"",1,0)+IF(EB1526&lt;&gt;"",1,0)+IF(EE1526&lt;&gt;"",1,0)</f>
        <v>2</v>
      </c>
      <c r="BA1526" s="2" t="n">
        <f aca="false">COUNTIF($DV1526:$EG1526, "&lt;&gt;")</f>
        <v>1</v>
      </c>
      <c r="BB1526" s="0" t="n">
        <f aca="false">AY1526*AX1526</f>
        <v>0</v>
      </c>
      <c r="DN1526" s="0" t="s">
        <v>153</v>
      </c>
      <c r="DU1526" s="0" t="s">
        <v>153</v>
      </c>
      <c r="EF1526" s="0" t="s">
        <v>153</v>
      </c>
    </row>
    <row r="1527" customFormat="false" ht="13.8" hidden="false" customHeight="false" outlineLevel="0" collapsed="false">
      <c r="A1527" s="0" t="s">
        <v>6953</v>
      </c>
      <c r="B1527" s="0" t="n">
        <v>78</v>
      </c>
      <c r="C1527" s="0" t="n">
        <v>470552</v>
      </c>
      <c r="D1527" s="0" t="s">
        <v>1375</v>
      </c>
      <c r="E1527" s="0" t="s">
        <v>642</v>
      </c>
      <c r="F1527" s="0" t="str">
        <f aca="false">CONCATENATE(D1527," ",LEFT(H1527,4),"T=",AU1527,"D=",AV1527,"R=",AW1527,"M=",AX1527,"L=",AY1527,"B=",AZ1527)</f>
        <v>HARRIS T=D=WARREN-WARD 5R=7M=0L=0B=0</v>
      </c>
      <c r="G1527" s="0" t="s">
        <v>2689</v>
      </c>
      <c r="I1527" s="0" t="s">
        <v>6954</v>
      </c>
      <c r="J1527" s="0" t="s">
        <v>6955</v>
      </c>
      <c r="K1527" s="0" t="s">
        <v>143</v>
      </c>
      <c r="M1527" s="0" t="str">
        <f aca="false">RIGHT(N1527,LEN(N1527)-FIND(" ",N1527))</f>
        <v>EDGEHILL AVE SE</v>
      </c>
      <c r="N1527" s="0" t="s">
        <v>6956</v>
      </c>
      <c r="P1527" s="0" t="s">
        <v>145</v>
      </c>
      <c r="Q1527" s="0" t="s">
        <v>146</v>
      </c>
      <c r="R1527" s="0" t="n">
        <v>44484</v>
      </c>
      <c r="AD1527" s="0" t="s">
        <v>147</v>
      </c>
      <c r="AE1527" s="0" t="s">
        <v>148</v>
      </c>
      <c r="AF1527" s="0" t="s">
        <v>149</v>
      </c>
      <c r="AH1527" s="0" t="n">
        <v>14</v>
      </c>
      <c r="AI1527" s="0" t="n">
        <v>11</v>
      </c>
      <c r="AN1527" s="0" t="s">
        <v>145</v>
      </c>
      <c r="AO1527" s="0" t="s">
        <v>5514</v>
      </c>
      <c r="AP1527" s="0" t="s">
        <v>5515</v>
      </c>
      <c r="AQ1527" s="0" t="n">
        <v>9</v>
      </c>
      <c r="AR1527" s="0" t="n">
        <v>64</v>
      </c>
      <c r="AS1527" s="0" t="n">
        <v>32</v>
      </c>
      <c r="AV1527" s="0" t="s">
        <v>152</v>
      </c>
      <c r="AW1527" s="0" t="n">
        <f aca="false">COUNTA($BA1527:$EG1527)</f>
        <v>7</v>
      </c>
      <c r="AX1527" s="0" t="n">
        <f aca="false">COUNTIF($BC1527:$EG1527,"D")</f>
        <v>0</v>
      </c>
      <c r="AY1527" s="0" t="n">
        <f aca="false">COUNTIF($BC1527:$EG1527,"R")</f>
        <v>0</v>
      </c>
      <c r="AZ1527" s="2" t="n">
        <f aca="false">IF(DH1527&lt;&gt;"",1,0)+IF(DI1527&lt;&gt;"",1,0)+IF(DK1527&lt;&gt;"",1,0)+IF(DM1527&lt;&gt;"",1,0)+IF(DN1527&lt;&gt;"",1,0)+IF(DO1527&lt;&gt;"",1,0)+IF(DQ1527&lt;&gt;"",1,0)+IF(DR1527&lt;&gt;"",1,0)+IF(DT1527&lt;&gt;"",1,0)+IF(DU1527&lt;&gt;"",1,0)+IF(DV1527&lt;&gt;"",1,0)+IF(DW1527&lt;&gt;"",1,0)+IF(DX1527&lt;&gt;"",1,0)+IF(DZ1527&lt;&gt;"",1,0)+IF(EA1527&lt;&gt;"",1,0)+IF(EB1527&lt;&gt;"",1,0)+IF(EE1527&lt;&gt;"",1,0)</f>
        <v>0</v>
      </c>
      <c r="BA1527" s="2" t="n">
        <f aca="false">COUNTIF($DV1527:$EG1527, "&lt;&gt;")</f>
        <v>1</v>
      </c>
      <c r="BB1527" s="0" t="n">
        <f aca="false">AY1527*AX1527</f>
        <v>0</v>
      </c>
      <c r="BL1527" s="0" t="s">
        <v>153</v>
      </c>
      <c r="BS1527" s="0" t="s">
        <v>153</v>
      </c>
      <c r="CA1527" s="0" t="s">
        <v>153</v>
      </c>
      <c r="CP1527" s="0" t="s">
        <v>153</v>
      </c>
      <c r="EF1527" s="0" t="s">
        <v>153</v>
      </c>
    </row>
    <row r="1528" customFormat="false" ht="13.8" hidden="false" customHeight="false" outlineLevel="0" collapsed="false">
      <c r="A1528" s="0" t="s">
        <v>6957</v>
      </c>
      <c r="B1528" s="0" t="n">
        <v>78</v>
      </c>
      <c r="C1528" s="0" t="n">
        <v>15286</v>
      </c>
      <c r="D1528" s="0" t="s">
        <v>6958</v>
      </c>
      <c r="E1528" s="0" t="s">
        <v>817</v>
      </c>
      <c r="F1528" s="0" t="str">
        <f aca="false">CONCATENATE(D1528," ",LEFT(H1528,4),"T=",AU1528,"D=",AV1528,"R=",AW1528,"M=",AX1528,"L=",AY1528,"B=",AZ1528)</f>
        <v>MARRIE T=D=WARREN-WARD 5R=43M=13L=0B=7</v>
      </c>
      <c r="G1528" s="0" t="s">
        <v>310</v>
      </c>
      <c r="I1528" s="0" t="s">
        <v>6959</v>
      </c>
      <c r="J1528" s="0" t="s">
        <v>6960</v>
      </c>
      <c r="K1528" s="0" t="s">
        <v>143</v>
      </c>
      <c r="L1528" s="0" t="s">
        <v>162</v>
      </c>
      <c r="M1528" s="0" t="str">
        <f aca="false">RIGHT(N1528,LEN(N1528)-FIND(" ",N1528))</f>
        <v>EDGEHILL AVE SE</v>
      </c>
      <c r="N1528" s="0" t="s">
        <v>6961</v>
      </c>
      <c r="P1528" s="0" t="s">
        <v>145</v>
      </c>
      <c r="Q1528" s="0" t="s">
        <v>146</v>
      </c>
      <c r="R1528" s="0" t="n">
        <v>44484</v>
      </c>
      <c r="AD1528" s="0" t="s">
        <v>147</v>
      </c>
      <c r="AE1528" s="0" t="s">
        <v>148</v>
      </c>
      <c r="AF1528" s="0" t="s">
        <v>149</v>
      </c>
      <c r="AH1528" s="0" t="n">
        <v>14</v>
      </c>
      <c r="AI1528" s="0" t="n">
        <v>11</v>
      </c>
      <c r="AN1528" s="0" t="s">
        <v>145</v>
      </c>
      <c r="AO1528" s="0" t="s">
        <v>5514</v>
      </c>
      <c r="AP1528" s="0" t="s">
        <v>5515</v>
      </c>
      <c r="AQ1528" s="0" t="n">
        <v>9</v>
      </c>
      <c r="AR1528" s="0" t="n">
        <v>64</v>
      </c>
      <c r="AS1528" s="0" t="n">
        <v>32</v>
      </c>
      <c r="AV1528" s="0" t="s">
        <v>152</v>
      </c>
      <c r="AW1528" s="0" t="n">
        <f aca="false">COUNTA($BA1528:$EG1528)</f>
        <v>43</v>
      </c>
      <c r="AX1528" s="0" t="n">
        <f aca="false">COUNTIF($BC1528:$EG1528,"D")</f>
        <v>13</v>
      </c>
      <c r="AY1528" s="0" t="n">
        <f aca="false">COUNTIF($BC1528:$EG1528,"R")</f>
        <v>0</v>
      </c>
      <c r="AZ1528" s="2" t="n">
        <f aca="false">IF(DH1528&lt;&gt;"",1,0)+IF(DI1528&lt;&gt;"",1,0)+IF(DK1528&lt;&gt;"",1,0)+IF(DM1528&lt;&gt;"",1,0)+IF(DN1528&lt;&gt;"",1,0)+IF(DO1528&lt;&gt;"",1,0)+IF(DQ1528&lt;&gt;"",1,0)+IF(DR1528&lt;&gt;"",1,0)+IF(DT1528&lt;&gt;"",1,0)+IF(DU1528&lt;&gt;"",1,0)+IF(DV1528&lt;&gt;"",1,0)+IF(DW1528&lt;&gt;"",1,0)+IF(DX1528&lt;&gt;"",1,0)+IF(DZ1528&lt;&gt;"",1,0)+IF(EA1528&lt;&gt;"",1,0)+IF(EB1528&lt;&gt;"",1,0)+IF(EE1528&lt;&gt;"",1,0)</f>
        <v>7</v>
      </c>
      <c r="BA1528" s="2" t="n">
        <f aca="false">COUNTIF($DV1528:$EG1528, "&lt;&gt;")</f>
        <v>4</v>
      </c>
      <c r="BB1528" s="0" t="n">
        <f aca="false">AY1528*AX1528</f>
        <v>0</v>
      </c>
      <c r="BC1528" s="0" t="s">
        <v>153</v>
      </c>
      <c r="BD1528" s="0" t="s">
        <v>153</v>
      </c>
      <c r="BE1528" s="0" t="s">
        <v>153</v>
      </c>
      <c r="BH1528" s="0" t="s">
        <v>153</v>
      </c>
      <c r="BI1528" s="0" t="s">
        <v>153</v>
      </c>
      <c r="BJ1528" s="0" t="s">
        <v>153</v>
      </c>
      <c r="BK1528" s="0" t="s">
        <v>153</v>
      </c>
      <c r="BL1528" s="0" t="s">
        <v>153</v>
      </c>
      <c r="BP1528" s="0" t="s">
        <v>153</v>
      </c>
      <c r="BR1528" s="0" t="s">
        <v>153</v>
      </c>
      <c r="BS1528" s="0" t="s">
        <v>153</v>
      </c>
      <c r="BY1528" s="0" t="s">
        <v>162</v>
      </c>
      <c r="CA1528" s="0" t="s">
        <v>153</v>
      </c>
      <c r="CG1528" s="0" t="s">
        <v>153</v>
      </c>
      <c r="CK1528" s="0" t="s">
        <v>153</v>
      </c>
      <c r="CL1528" s="0" t="s">
        <v>162</v>
      </c>
      <c r="CN1528" s="0" t="s">
        <v>153</v>
      </c>
      <c r="CO1528" s="0" t="s">
        <v>162</v>
      </c>
      <c r="CP1528" s="0" t="s">
        <v>153</v>
      </c>
      <c r="CQ1528" s="0" t="s">
        <v>162</v>
      </c>
      <c r="CT1528" s="0" t="s">
        <v>153</v>
      </c>
      <c r="CU1528" s="0" t="s">
        <v>162</v>
      </c>
      <c r="CV1528" s="0" t="s">
        <v>153</v>
      </c>
      <c r="CW1528" s="0" t="s">
        <v>162</v>
      </c>
      <c r="CY1528" s="0" t="s">
        <v>153</v>
      </c>
      <c r="CZ1528" s="0" t="s">
        <v>162</v>
      </c>
      <c r="DC1528" s="0" t="s">
        <v>153</v>
      </c>
      <c r="DD1528" s="0" t="s">
        <v>162</v>
      </c>
      <c r="DF1528" s="0" t="s">
        <v>153</v>
      </c>
      <c r="DG1528" s="0" t="s">
        <v>162</v>
      </c>
      <c r="DI1528" s="0" t="s">
        <v>153</v>
      </c>
      <c r="DL1528" s="0" t="s">
        <v>153</v>
      </c>
      <c r="DM1528" s="0" t="s">
        <v>162</v>
      </c>
      <c r="DN1528" s="0" t="s">
        <v>153</v>
      </c>
      <c r="DS1528" s="0" t="s">
        <v>162</v>
      </c>
      <c r="DT1528" s="0" t="s">
        <v>162</v>
      </c>
      <c r="DU1528" s="0" t="s">
        <v>153</v>
      </c>
      <c r="DX1528" s="0" t="s">
        <v>153</v>
      </c>
      <c r="EA1528" s="0" t="s">
        <v>153</v>
      </c>
      <c r="ED1528" s="0" t="s">
        <v>162</v>
      </c>
      <c r="EF1528" s="0" t="s">
        <v>153</v>
      </c>
    </row>
    <row r="1529" customFormat="false" ht="13.8" hidden="false" customHeight="false" outlineLevel="0" collapsed="false">
      <c r="A1529" s="0" t="s">
        <v>6962</v>
      </c>
      <c r="B1529" s="0" t="n">
        <v>78</v>
      </c>
      <c r="C1529" s="0" t="n">
        <v>264560</v>
      </c>
      <c r="D1529" s="0" t="s">
        <v>6963</v>
      </c>
      <c r="E1529" s="0" t="s">
        <v>373</v>
      </c>
      <c r="F1529" s="0" t="str">
        <f aca="false">CONCATENATE(D1529," ",LEFT(H1529,4),"T=",AU1529,"D=",AV1529,"R=",AW1529,"M=",AX1529,"L=",AY1529,"B=",AZ1529)</f>
        <v>GASKILL T=D=WARREN-WARD 5R=18M=1L=0B=5</v>
      </c>
      <c r="I1529" s="0" t="s">
        <v>6964</v>
      </c>
      <c r="J1529" s="0" t="s">
        <v>6965</v>
      </c>
      <c r="K1529" s="0" t="s">
        <v>143</v>
      </c>
      <c r="M1529" s="0" t="str">
        <f aca="false">RIGHT(N1529,LEN(N1529)-FIND(" ",N1529))</f>
        <v>EDGEHILL AVE SE</v>
      </c>
      <c r="N1529" s="0" t="s">
        <v>6966</v>
      </c>
      <c r="P1529" s="0" t="s">
        <v>145</v>
      </c>
      <c r="Q1529" s="0" t="s">
        <v>146</v>
      </c>
      <c r="R1529" s="0" t="n">
        <v>44484</v>
      </c>
      <c r="AD1529" s="0" t="s">
        <v>147</v>
      </c>
      <c r="AE1529" s="0" t="s">
        <v>148</v>
      </c>
      <c r="AF1529" s="0" t="s">
        <v>149</v>
      </c>
      <c r="AH1529" s="0" t="n">
        <v>14</v>
      </c>
      <c r="AI1529" s="0" t="n">
        <v>11</v>
      </c>
      <c r="AN1529" s="0" t="s">
        <v>145</v>
      </c>
      <c r="AO1529" s="0" t="s">
        <v>5514</v>
      </c>
      <c r="AP1529" s="0" t="s">
        <v>5515</v>
      </c>
      <c r="AQ1529" s="0" t="n">
        <v>9</v>
      </c>
      <c r="AR1529" s="0" t="n">
        <v>64</v>
      </c>
      <c r="AS1529" s="0" t="n">
        <v>32</v>
      </c>
      <c r="AV1529" s="0" t="s">
        <v>152</v>
      </c>
      <c r="AW1529" s="0" t="n">
        <f aca="false">COUNTA($BA1529:$EG1529)</f>
        <v>18</v>
      </c>
      <c r="AX1529" s="0" t="n">
        <f aca="false">COUNTIF($BC1529:$EG1529,"D")</f>
        <v>1</v>
      </c>
      <c r="AY1529" s="0" t="n">
        <f aca="false">COUNTIF($BC1529:$EG1529,"R")</f>
        <v>0</v>
      </c>
      <c r="AZ1529" s="2" t="n">
        <f aca="false">IF(DH1529&lt;&gt;"",1,0)+IF(DI1529&lt;&gt;"",1,0)+IF(DK1529&lt;&gt;"",1,0)+IF(DM1529&lt;&gt;"",1,0)+IF(DN1529&lt;&gt;"",1,0)+IF(DO1529&lt;&gt;"",1,0)+IF(DQ1529&lt;&gt;"",1,0)+IF(DR1529&lt;&gt;"",1,0)+IF(DT1529&lt;&gt;"",1,0)+IF(DU1529&lt;&gt;"",1,0)+IF(DV1529&lt;&gt;"",1,0)+IF(DW1529&lt;&gt;"",1,0)+IF(DX1529&lt;&gt;"",1,0)+IF(DZ1529&lt;&gt;"",1,0)+IF(EA1529&lt;&gt;"",1,0)+IF(EB1529&lt;&gt;"",1,0)+IF(EE1529&lt;&gt;"",1,0)</f>
        <v>5</v>
      </c>
      <c r="BA1529" s="2" t="n">
        <f aca="false">COUNTIF($DV1529:$EG1529, "&lt;&gt;")</f>
        <v>3</v>
      </c>
      <c r="BB1529" s="0" t="n">
        <f aca="false">AY1529*AX1529</f>
        <v>0</v>
      </c>
      <c r="BL1529" s="0" t="s">
        <v>153</v>
      </c>
      <c r="BP1529" s="0" t="s">
        <v>153</v>
      </c>
      <c r="BS1529" s="0" t="s">
        <v>153</v>
      </c>
      <c r="BY1529" s="0" t="s">
        <v>162</v>
      </c>
      <c r="CA1529" s="0" t="s">
        <v>153</v>
      </c>
      <c r="CG1529" s="0" t="s">
        <v>153</v>
      </c>
      <c r="CN1529" s="0" t="s">
        <v>153</v>
      </c>
      <c r="CP1529" s="0" t="s">
        <v>153</v>
      </c>
      <c r="CY1529" s="0" t="s">
        <v>153</v>
      </c>
      <c r="DC1529" s="0" t="s">
        <v>153</v>
      </c>
      <c r="DI1529" s="0" t="s">
        <v>153</v>
      </c>
      <c r="DN1529" s="0" t="s">
        <v>153</v>
      </c>
      <c r="DU1529" s="0" t="s">
        <v>153</v>
      </c>
      <c r="DX1529" s="0" t="s">
        <v>153</v>
      </c>
      <c r="EA1529" s="0" t="s">
        <v>153</v>
      </c>
      <c r="EF1529" s="0" t="s">
        <v>153</v>
      </c>
    </row>
    <row r="1530" customFormat="false" ht="13.8" hidden="false" customHeight="false" outlineLevel="0" collapsed="false">
      <c r="A1530" s="0" t="s">
        <v>6967</v>
      </c>
      <c r="B1530" s="0" t="n">
        <v>78</v>
      </c>
      <c r="C1530" s="0" t="n">
        <v>15287</v>
      </c>
      <c r="D1530" s="0" t="s">
        <v>6968</v>
      </c>
      <c r="E1530" s="0" t="s">
        <v>1151</v>
      </c>
      <c r="F1530" s="0" t="str">
        <f aca="false">CONCATENATE(D1530," ",LEFT(H1530,4),"T=",AU1530,"D=",AV1530,"R=",AW1530,"M=",AX1530,"L=",AY1530,"B=",AZ1530)</f>
        <v>DEAL T=D=WARREN-WARD 5R=18M=1L=0B=3</v>
      </c>
      <c r="G1530" s="0" t="s">
        <v>1288</v>
      </c>
      <c r="I1530" s="0" t="s">
        <v>6969</v>
      </c>
      <c r="J1530" s="0" t="s">
        <v>6970</v>
      </c>
      <c r="K1530" s="0" t="s">
        <v>143</v>
      </c>
      <c r="M1530" s="0" t="str">
        <f aca="false">RIGHT(N1530,LEN(N1530)-FIND(" ",N1530))</f>
        <v>EDGEHILL AVE SE</v>
      </c>
      <c r="N1530" s="0" t="s">
        <v>6966</v>
      </c>
      <c r="P1530" s="0" t="s">
        <v>145</v>
      </c>
      <c r="Q1530" s="0" t="s">
        <v>146</v>
      </c>
      <c r="R1530" s="0" t="n">
        <v>44484</v>
      </c>
      <c r="AD1530" s="0" t="s">
        <v>147</v>
      </c>
      <c r="AE1530" s="0" t="s">
        <v>148</v>
      </c>
      <c r="AF1530" s="0" t="s">
        <v>149</v>
      </c>
      <c r="AH1530" s="0" t="n">
        <v>14</v>
      </c>
      <c r="AI1530" s="0" t="n">
        <v>11</v>
      </c>
      <c r="AN1530" s="0" t="s">
        <v>145</v>
      </c>
      <c r="AO1530" s="0" t="s">
        <v>5514</v>
      </c>
      <c r="AP1530" s="0" t="s">
        <v>5515</v>
      </c>
      <c r="AQ1530" s="0" t="n">
        <v>9</v>
      </c>
      <c r="AR1530" s="0" t="n">
        <v>64</v>
      </c>
      <c r="AS1530" s="0" t="n">
        <v>32</v>
      </c>
      <c r="AV1530" s="0" t="s">
        <v>152</v>
      </c>
      <c r="AW1530" s="0" t="n">
        <f aca="false">COUNTA($BA1530:$EG1530)</f>
        <v>18</v>
      </c>
      <c r="AX1530" s="0" t="n">
        <f aca="false">COUNTIF($BC1530:$EG1530,"D")</f>
        <v>1</v>
      </c>
      <c r="AY1530" s="0" t="n">
        <f aca="false">COUNTIF($BC1530:$EG1530,"R")</f>
        <v>0</v>
      </c>
      <c r="AZ1530" s="2" t="n">
        <f aca="false">IF(DH1530&lt;&gt;"",1,0)+IF(DI1530&lt;&gt;"",1,0)+IF(DK1530&lt;&gt;"",1,0)+IF(DM1530&lt;&gt;"",1,0)+IF(DN1530&lt;&gt;"",1,0)+IF(DO1530&lt;&gt;"",1,0)+IF(DQ1530&lt;&gt;"",1,0)+IF(DR1530&lt;&gt;"",1,0)+IF(DT1530&lt;&gt;"",1,0)+IF(DU1530&lt;&gt;"",1,0)+IF(DV1530&lt;&gt;"",1,0)+IF(DW1530&lt;&gt;"",1,0)+IF(DX1530&lt;&gt;"",1,0)+IF(DZ1530&lt;&gt;"",1,0)+IF(EA1530&lt;&gt;"",1,0)+IF(EB1530&lt;&gt;"",1,0)+IF(EE1530&lt;&gt;"",1,0)</f>
        <v>3</v>
      </c>
      <c r="BA1530" s="2" t="n">
        <f aca="false">COUNTIF($DV1530:$EG1530, "&lt;&gt;")</f>
        <v>2</v>
      </c>
      <c r="BB1530" s="0" t="n">
        <f aca="false">AY1530*AX1530</f>
        <v>0</v>
      </c>
      <c r="BC1530" s="0" t="s">
        <v>153</v>
      </c>
      <c r="BD1530" s="0" t="s">
        <v>153</v>
      </c>
      <c r="BG1530" s="0" t="s">
        <v>153</v>
      </c>
      <c r="BH1530" s="0" t="s">
        <v>153</v>
      </c>
      <c r="BK1530" s="0" t="s">
        <v>153</v>
      </c>
      <c r="BL1530" s="0" t="s">
        <v>153</v>
      </c>
      <c r="BP1530" s="0" t="s">
        <v>153</v>
      </c>
      <c r="BS1530" s="0" t="s">
        <v>153</v>
      </c>
      <c r="CA1530" s="0" t="s">
        <v>153</v>
      </c>
      <c r="CK1530" s="0" t="s">
        <v>153</v>
      </c>
      <c r="CL1530" s="0" t="s">
        <v>162</v>
      </c>
      <c r="CP1530" s="0" t="s">
        <v>153</v>
      </c>
      <c r="DN1530" s="0" t="s">
        <v>153</v>
      </c>
      <c r="DU1530" s="0" t="s">
        <v>153</v>
      </c>
      <c r="EA1530" s="0" t="s">
        <v>153</v>
      </c>
      <c r="EF1530" s="0" t="s">
        <v>153</v>
      </c>
    </row>
    <row r="1531" customFormat="false" ht="13.8" hidden="false" customHeight="false" outlineLevel="0" collapsed="false">
      <c r="A1531" s="0" t="s">
        <v>6971</v>
      </c>
      <c r="B1531" s="0" t="n">
        <v>78</v>
      </c>
      <c r="C1531" s="0" t="n">
        <v>373332</v>
      </c>
      <c r="D1531" s="0" t="s">
        <v>6972</v>
      </c>
      <c r="E1531" s="0" t="s">
        <v>6973</v>
      </c>
      <c r="F1531" s="0" t="str">
        <f aca="false">CONCATENATE(D1531," ",LEFT(H1531,4),"T=",AU1531,"D=",AV1531,"R=",AW1531,"M=",AX1531,"L=",AY1531,"B=",AZ1531)</f>
        <v>STREET T=D=WARREN-WARD 5R=8M=2L=0B=1</v>
      </c>
      <c r="G1531" s="0" t="s">
        <v>162</v>
      </c>
      <c r="I1531" s="0" t="s">
        <v>6974</v>
      </c>
      <c r="J1531" s="0" t="s">
        <v>3337</v>
      </c>
      <c r="K1531" s="0" t="s">
        <v>143</v>
      </c>
      <c r="L1531" s="0" t="s">
        <v>162</v>
      </c>
      <c r="M1531" s="0" t="str">
        <f aca="false">RIGHT(N1531,LEN(N1531)-FIND(" ",N1531))</f>
        <v>EDGEHILL AVE SE</v>
      </c>
      <c r="N1531" s="0" t="s">
        <v>6975</v>
      </c>
      <c r="P1531" s="0" t="s">
        <v>145</v>
      </c>
      <c r="Q1531" s="0" t="s">
        <v>146</v>
      </c>
      <c r="R1531" s="0" t="n">
        <v>44484</v>
      </c>
      <c r="AD1531" s="0" t="s">
        <v>147</v>
      </c>
      <c r="AE1531" s="0" t="s">
        <v>148</v>
      </c>
      <c r="AF1531" s="0" t="s">
        <v>149</v>
      </c>
      <c r="AH1531" s="0" t="n">
        <v>14</v>
      </c>
      <c r="AI1531" s="0" t="n">
        <v>11</v>
      </c>
      <c r="AN1531" s="0" t="s">
        <v>145</v>
      </c>
      <c r="AO1531" s="0" t="s">
        <v>5514</v>
      </c>
      <c r="AP1531" s="0" t="s">
        <v>5515</v>
      </c>
      <c r="AQ1531" s="0" t="n">
        <v>9</v>
      </c>
      <c r="AR1531" s="0" t="n">
        <v>64</v>
      </c>
      <c r="AS1531" s="0" t="n">
        <v>32</v>
      </c>
      <c r="AV1531" s="0" t="s">
        <v>152</v>
      </c>
      <c r="AW1531" s="0" t="n">
        <f aca="false">COUNTA($BA1531:$EG1531)</f>
        <v>8</v>
      </c>
      <c r="AX1531" s="0" t="n">
        <f aca="false">COUNTIF($BC1531:$EG1531,"D")</f>
        <v>2</v>
      </c>
      <c r="AY1531" s="0" t="n">
        <f aca="false">COUNTIF($BC1531:$EG1531,"R")</f>
        <v>0</v>
      </c>
      <c r="AZ1531" s="2" t="n">
        <f aca="false">IF(DH1531&lt;&gt;"",1,0)+IF(DI1531&lt;&gt;"",1,0)+IF(DK1531&lt;&gt;"",1,0)+IF(DM1531&lt;&gt;"",1,0)+IF(DN1531&lt;&gt;"",1,0)+IF(DO1531&lt;&gt;"",1,0)+IF(DQ1531&lt;&gt;"",1,0)+IF(DR1531&lt;&gt;"",1,0)+IF(DT1531&lt;&gt;"",1,0)+IF(DU1531&lt;&gt;"",1,0)+IF(DV1531&lt;&gt;"",1,0)+IF(DW1531&lt;&gt;"",1,0)+IF(DX1531&lt;&gt;"",1,0)+IF(DZ1531&lt;&gt;"",1,0)+IF(EA1531&lt;&gt;"",1,0)+IF(EB1531&lt;&gt;"",1,0)+IF(EE1531&lt;&gt;"",1,0)</f>
        <v>1</v>
      </c>
      <c r="BA1531" s="2" t="n">
        <f aca="false">COUNTIF($DV1531:$EG1531, "&lt;&gt;")</f>
        <v>2</v>
      </c>
      <c r="BB1531" s="0" t="n">
        <f aca="false">AY1531*AX1531</f>
        <v>0</v>
      </c>
      <c r="BY1531" s="0" t="s">
        <v>162</v>
      </c>
      <c r="CP1531" s="0" t="s">
        <v>153</v>
      </c>
      <c r="DC1531" s="0" t="s">
        <v>153</v>
      </c>
      <c r="DN1531" s="0" t="s">
        <v>153</v>
      </c>
      <c r="ED1531" s="0" t="s">
        <v>162</v>
      </c>
      <c r="EF1531" s="0" t="s">
        <v>153</v>
      </c>
    </row>
    <row r="1532" customFormat="false" ht="13.8" hidden="false" customHeight="false" outlineLevel="0" collapsed="false">
      <c r="A1532" s="0" t="s">
        <v>6976</v>
      </c>
      <c r="B1532" s="0" t="n">
        <v>78</v>
      </c>
      <c r="C1532" s="0" t="n">
        <v>462309</v>
      </c>
      <c r="D1532" s="0" t="s">
        <v>6972</v>
      </c>
      <c r="E1532" s="0" t="s">
        <v>2467</v>
      </c>
      <c r="F1532" s="0" t="str">
        <f aca="false">CONCATENATE(D1532," ",LEFT(H1532,4),"T=",AU1532,"D=",AV1532,"R=",AW1532,"M=",AX1532,"L=",AY1532,"B=",AZ1532)</f>
        <v>STREET T=D=WARREN-WARD 5R=3M=0L=0B=0</v>
      </c>
      <c r="G1532" s="0" t="s">
        <v>6977</v>
      </c>
      <c r="I1532" s="0" t="s">
        <v>6978</v>
      </c>
      <c r="J1532" s="0" t="s">
        <v>6979</v>
      </c>
      <c r="K1532" s="0" t="s">
        <v>143</v>
      </c>
      <c r="M1532" s="0" t="str">
        <f aca="false">RIGHT(N1532,LEN(N1532)-FIND(" ",N1532))</f>
        <v>EDGEHILL AVE SE</v>
      </c>
      <c r="N1532" s="0" t="s">
        <v>6975</v>
      </c>
      <c r="P1532" s="0" t="s">
        <v>145</v>
      </c>
      <c r="Q1532" s="0" t="s">
        <v>146</v>
      </c>
      <c r="R1532" s="0" t="n">
        <v>44484</v>
      </c>
      <c r="AD1532" s="0" t="s">
        <v>147</v>
      </c>
      <c r="AE1532" s="0" t="s">
        <v>148</v>
      </c>
      <c r="AF1532" s="0" t="s">
        <v>149</v>
      </c>
      <c r="AH1532" s="0" t="n">
        <v>14</v>
      </c>
      <c r="AI1532" s="0" t="n">
        <v>11</v>
      </c>
      <c r="AN1532" s="0" t="s">
        <v>145</v>
      </c>
      <c r="AO1532" s="0" t="s">
        <v>5514</v>
      </c>
      <c r="AP1532" s="0" t="s">
        <v>5515</v>
      </c>
      <c r="AQ1532" s="0" t="n">
        <v>9</v>
      </c>
      <c r="AR1532" s="0" t="n">
        <v>64</v>
      </c>
      <c r="AS1532" s="0" t="n">
        <v>32</v>
      </c>
      <c r="AV1532" s="0" t="s">
        <v>152</v>
      </c>
      <c r="AW1532" s="0" t="n">
        <f aca="false">COUNTA($BA1532:$EG1532)</f>
        <v>3</v>
      </c>
      <c r="AX1532" s="0" t="n">
        <f aca="false">COUNTIF($BC1532:$EG1532,"D")</f>
        <v>0</v>
      </c>
      <c r="AY1532" s="0" t="n">
        <f aca="false">COUNTIF($BC1532:$EG1532,"R")</f>
        <v>0</v>
      </c>
      <c r="AZ1532" s="2" t="n">
        <f aca="false">IF(DH1532&lt;&gt;"",1,0)+IF(DI1532&lt;&gt;"",1,0)+IF(DK1532&lt;&gt;"",1,0)+IF(DM1532&lt;&gt;"",1,0)+IF(DN1532&lt;&gt;"",1,0)+IF(DO1532&lt;&gt;"",1,0)+IF(DQ1532&lt;&gt;"",1,0)+IF(DR1532&lt;&gt;"",1,0)+IF(DT1532&lt;&gt;"",1,0)+IF(DU1532&lt;&gt;"",1,0)+IF(DV1532&lt;&gt;"",1,0)+IF(DW1532&lt;&gt;"",1,0)+IF(DX1532&lt;&gt;"",1,0)+IF(DZ1532&lt;&gt;"",1,0)+IF(EA1532&lt;&gt;"",1,0)+IF(EB1532&lt;&gt;"",1,0)+IF(EE1532&lt;&gt;"",1,0)</f>
        <v>0</v>
      </c>
      <c r="BA1532" s="2" t="n">
        <f aca="false">COUNTIF($DV1532:$EG1532, "&lt;&gt;")</f>
        <v>1</v>
      </c>
      <c r="BB1532" s="0" t="n">
        <f aca="false">AY1532*AX1532</f>
        <v>0</v>
      </c>
      <c r="EF1532" s="0" t="s">
        <v>153</v>
      </c>
    </row>
    <row r="1533" customFormat="false" ht="13.8" hidden="false" customHeight="false" outlineLevel="0" collapsed="false">
      <c r="A1533" s="0" t="s">
        <v>6980</v>
      </c>
      <c r="B1533" s="0" t="n">
        <v>78</v>
      </c>
      <c r="C1533" s="0" t="n">
        <v>381495</v>
      </c>
      <c r="D1533" s="0" t="s">
        <v>6981</v>
      </c>
      <c r="E1533" s="0" t="s">
        <v>410</v>
      </c>
      <c r="F1533" s="0" t="str">
        <f aca="false">CONCATENATE(D1533," ",LEFT(H1533,4),"T=",AU1533,"D=",AV1533,"R=",AW1533,"M=",AX1533,"L=",AY1533,"B=",AZ1533)</f>
        <v>KERNS T=D=WARREN-WARD 5R=5M=0L=0B=2</v>
      </c>
      <c r="I1533" s="0" t="s">
        <v>6982</v>
      </c>
      <c r="J1533" s="0" t="s">
        <v>6983</v>
      </c>
      <c r="K1533" s="0" t="s">
        <v>143</v>
      </c>
      <c r="M1533" s="0" t="str">
        <f aca="false">RIGHT(N1533,LEN(N1533)-FIND(" ",N1533))</f>
        <v>EDGEHILL AVE SE</v>
      </c>
      <c r="N1533" s="0" t="s">
        <v>6984</v>
      </c>
      <c r="P1533" s="0" t="s">
        <v>145</v>
      </c>
      <c r="Q1533" s="0" t="s">
        <v>146</v>
      </c>
      <c r="R1533" s="0" t="n">
        <v>44484</v>
      </c>
      <c r="AD1533" s="0" t="s">
        <v>147</v>
      </c>
      <c r="AE1533" s="0" t="s">
        <v>148</v>
      </c>
      <c r="AF1533" s="0" t="s">
        <v>149</v>
      </c>
      <c r="AH1533" s="0" t="n">
        <v>14</v>
      </c>
      <c r="AI1533" s="0" t="n">
        <v>11</v>
      </c>
      <c r="AN1533" s="0" t="s">
        <v>145</v>
      </c>
      <c r="AO1533" s="0" t="s">
        <v>5514</v>
      </c>
      <c r="AP1533" s="0" t="s">
        <v>5515</v>
      </c>
      <c r="AQ1533" s="0" t="n">
        <v>9</v>
      </c>
      <c r="AR1533" s="0" t="n">
        <v>64</v>
      </c>
      <c r="AS1533" s="0" t="n">
        <v>32</v>
      </c>
      <c r="AV1533" s="0" t="s">
        <v>152</v>
      </c>
      <c r="AW1533" s="0" t="n">
        <f aca="false">COUNTA($BA1533:$EG1533)</f>
        <v>5</v>
      </c>
      <c r="AX1533" s="0" t="n">
        <f aca="false">COUNTIF($BC1533:$EG1533,"D")</f>
        <v>0</v>
      </c>
      <c r="AY1533" s="0" t="n">
        <f aca="false">COUNTIF($BC1533:$EG1533,"R")</f>
        <v>0</v>
      </c>
      <c r="AZ1533" s="2" t="n">
        <f aca="false">IF(DH1533&lt;&gt;"",1,0)+IF(DI1533&lt;&gt;"",1,0)+IF(DK1533&lt;&gt;"",1,0)+IF(DM1533&lt;&gt;"",1,0)+IF(DN1533&lt;&gt;"",1,0)+IF(DO1533&lt;&gt;"",1,0)+IF(DQ1533&lt;&gt;"",1,0)+IF(DR1533&lt;&gt;"",1,0)+IF(DT1533&lt;&gt;"",1,0)+IF(DU1533&lt;&gt;"",1,0)+IF(DV1533&lt;&gt;"",1,0)+IF(DW1533&lt;&gt;"",1,0)+IF(DX1533&lt;&gt;"",1,0)+IF(DZ1533&lt;&gt;"",1,0)+IF(EA1533&lt;&gt;"",1,0)+IF(EB1533&lt;&gt;"",1,0)+IF(EE1533&lt;&gt;"",1,0)</f>
        <v>2</v>
      </c>
      <c r="BA1533" s="2" t="n">
        <f aca="false">COUNTIF($DV1533:$EG1533, "&lt;&gt;")</f>
        <v>1</v>
      </c>
      <c r="BB1533" s="0" t="n">
        <f aca="false">AY1533*AX1533</f>
        <v>0</v>
      </c>
      <c r="DN1533" s="0" t="s">
        <v>153</v>
      </c>
      <c r="DU1533" s="0" t="s">
        <v>153</v>
      </c>
      <c r="EF1533" s="0" t="s">
        <v>153</v>
      </c>
    </row>
    <row r="1534" customFormat="false" ht="13.8" hidden="false" customHeight="false" outlineLevel="0" collapsed="false">
      <c r="A1534" s="0" t="s">
        <v>6985</v>
      </c>
      <c r="B1534" s="0" t="n">
        <v>78</v>
      </c>
      <c r="C1534" s="0" t="n">
        <v>347459</v>
      </c>
      <c r="D1534" s="0" t="s">
        <v>3650</v>
      </c>
      <c r="E1534" s="0" t="s">
        <v>4356</v>
      </c>
      <c r="F1534" s="0" t="str">
        <f aca="false">CONCATENATE(D1534," ",LEFT(H1534,4),"T=",AU1534,"D=",AV1534,"R=",AW1534,"M=",AX1534,"L=",AY1534,"B=",AZ1534)</f>
        <v>COLLINS T=D=WARREN-WARD 5R=12M=1L=0B=3</v>
      </c>
      <c r="G1534" s="0" t="s">
        <v>504</v>
      </c>
      <c r="I1534" s="0" t="s">
        <v>6986</v>
      </c>
      <c r="J1534" s="0" t="s">
        <v>6987</v>
      </c>
      <c r="K1534" s="0" t="s">
        <v>143</v>
      </c>
      <c r="M1534" s="0" t="str">
        <f aca="false">RIGHT(N1534,LEN(N1534)-FIND(" ",N1534))</f>
        <v>EDGEHILL AVE SE</v>
      </c>
      <c r="N1534" s="0" t="s">
        <v>6988</v>
      </c>
      <c r="P1534" s="0" t="s">
        <v>145</v>
      </c>
      <c r="Q1534" s="0" t="s">
        <v>146</v>
      </c>
      <c r="R1534" s="0" t="n">
        <v>44484</v>
      </c>
      <c r="AD1534" s="0" t="s">
        <v>147</v>
      </c>
      <c r="AE1534" s="0" t="s">
        <v>148</v>
      </c>
      <c r="AF1534" s="0" t="s">
        <v>149</v>
      </c>
      <c r="AH1534" s="0" t="n">
        <v>14</v>
      </c>
      <c r="AI1534" s="0" t="n">
        <v>11</v>
      </c>
      <c r="AN1534" s="0" t="s">
        <v>145</v>
      </c>
      <c r="AO1534" s="0" t="s">
        <v>5514</v>
      </c>
      <c r="AP1534" s="0" t="s">
        <v>5515</v>
      </c>
      <c r="AQ1534" s="0" t="n">
        <v>9</v>
      </c>
      <c r="AR1534" s="0" t="n">
        <v>64</v>
      </c>
      <c r="AS1534" s="0" t="n">
        <v>32</v>
      </c>
      <c r="AV1534" s="0" t="s">
        <v>152</v>
      </c>
      <c r="AW1534" s="0" t="n">
        <f aca="false">COUNTA($BA1534:$EG1534)</f>
        <v>12</v>
      </c>
      <c r="AX1534" s="0" t="n">
        <f aca="false">COUNTIF($BC1534:$EG1534,"D")</f>
        <v>1</v>
      </c>
      <c r="AY1534" s="0" t="n">
        <f aca="false">COUNTIF($BC1534:$EG1534,"R")</f>
        <v>0</v>
      </c>
      <c r="AZ1534" s="2" t="n">
        <f aca="false">IF(DH1534&lt;&gt;"",1,0)+IF(DI1534&lt;&gt;"",1,0)+IF(DK1534&lt;&gt;"",1,0)+IF(DM1534&lt;&gt;"",1,0)+IF(DN1534&lt;&gt;"",1,0)+IF(DO1534&lt;&gt;"",1,0)+IF(DQ1534&lt;&gt;"",1,0)+IF(DR1534&lt;&gt;"",1,0)+IF(DT1534&lt;&gt;"",1,0)+IF(DU1534&lt;&gt;"",1,0)+IF(DV1534&lt;&gt;"",1,0)+IF(DW1534&lt;&gt;"",1,0)+IF(DX1534&lt;&gt;"",1,0)+IF(DZ1534&lt;&gt;"",1,0)+IF(EA1534&lt;&gt;"",1,0)+IF(EB1534&lt;&gt;"",1,0)+IF(EE1534&lt;&gt;"",1,0)</f>
        <v>3</v>
      </c>
      <c r="BA1534" s="2" t="n">
        <f aca="false">COUNTIF($DV1534:$EG1534, "&lt;&gt;")</f>
        <v>1</v>
      </c>
      <c r="BB1534" s="0" t="n">
        <f aca="false">AY1534*AX1534</f>
        <v>0</v>
      </c>
      <c r="CP1534" s="0" t="s">
        <v>153</v>
      </c>
      <c r="CV1534" s="0" t="s">
        <v>153</v>
      </c>
      <c r="CY1534" s="0" t="s">
        <v>153</v>
      </c>
      <c r="CZ1534" s="0" t="s">
        <v>162</v>
      </c>
      <c r="DC1534" s="0" t="s">
        <v>153</v>
      </c>
      <c r="DF1534" s="0" t="s">
        <v>153</v>
      </c>
      <c r="DI1534" s="0" t="s">
        <v>153</v>
      </c>
      <c r="DN1534" s="0" t="s">
        <v>153</v>
      </c>
      <c r="DU1534" s="0" t="s">
        <v>153</v>
      </c>
      <c r="EF1534" s="0" t="s">
        <v>153</v>
      </c>
    </row>
    <row r="1535" customFormat="false" ht="13.8" hidden="false" customHeight="false" outlineLevel="0" collapsed="false">
      <c r="A1535" s="0" t="s">
        <v>6989</v>
      </c>
      <c r="B1535" s="0" t="n">
        <v>78</v>
      </c>
      <c r="C1535" s="0" t="n">
        <v>359009</v>
      </c>
      <c r="D1535" s="0" t="s">
        <v>6990</v>
      </c>
      <c r="E1535" s="0" t="s">
        <v>6991</v>
      </c>
      <c r="F1535" s="0" t="str">
        <f aca="false">CONCATENATE(D1535," ",LEFT(H1535,4),"T=",AU1535,"D=",AV1535,"R=",AW1535,"M=",AX1535,"L=",AY1535,"B=",AZ1535)</f>
        <v>POLITTE T=D=WARREN-WARD 5R=24M=3L=0B=5</v>
      </c>
      <c r="G1535" s="0" t="s">
        <v>176</v>
      </c>
      <c r="I1535" s="0" t="s">
        <v>6992</v>
      </c>
      <c r="J1535" s="0" t="s">
        <v>6993</v>
      </c>
      <c r="K1535" s="0" t="s">
        <v>143</v>
      </c>
      <c r="M1535" s="0" t="str">
        <f aca="false">RIGHT(N1535,LEN(N1535)-FIND(" ",N1535))</f>
        <v>EDGEHILL AVE SE</v>
      </c>
      <c r="N1535" s="0" t="s">
        <v>6994</v>
      </c>
      <c r="P1535" s="0" t="s">
        <v>145</v>
      </c>
      <c r="Q1535" s="0" t="s">
        <v>146</v>
      </c>
      <c r="R1535" s="0" t="n">
        <v>44484</v>
      </c>
      <c r="AD1535" s="0" t="s">
        <v>147</v>
      </c>
      <c r="AE1535" s="0" t="s">
        <v>148</v>
      </c>
      <c r="AF1535" s="0" t="s">
        <v>149</v>
      </c>
      <c r="AH1535" s="0" t="n">
        <v>14</v>
      </c>
      <c r="AI1535" s="0" t="n">
        <v>11</v>
      </c>
      <c r="AN1535" s="0" t="s">
        <v>145</v>
      </c>
      <c r="AO1535" s="0" t="s">
        <v>5514</v>
      </c>
      <c r="AP1535" s="0" t="s">
        <v>5515</v>
      </c>
      <c r="AQ1535" s="0" t="n">
        <v>9</v>
      </c>
      <c r="AR1535" s="0" t="n">
        <v>64</v>
      </c>
      <c r="AS1535" s="0" t="n">
        <v>32</v>
      </c>
      <c r="AV1535" s="0" t="s">
        <v>152</v>
      </c>
      <c r="AW1535" s="0" t="n">
        <f aca="false">COUNTA($BA1535:$EG1535)</f>
        <v>24</v>
      </c>
      <c r="AX1535" s="0" t="n">
        <f aca="false">COUNTIF($BC1535:$EG1535,"D")</f>
        <v>3</v>
      </c>
      <c r="AY1535" s="0" t="n">
        <f aca="false">COUNTIF($BC1535:$EG1535,"R")</f>
        <v>0</v>
      </c>
      <c r="AZ1535" s="2" t="n">
        <f aca="false">IF(DH1535&lt;&gt;"",1,0)+IF(DI1535&lt;&gt;"",1,0)+IF(DK1535&lt;&gt;"",1,0)+IF(DM1535&lt;&gt;"",1,0)+IF(DN1535&lt;&gt;"",1,0)+IF(DO1535&lt;&gt;"",1,0)+IF(DQ1535&lt;&gt;"",1,0)+IF(DR1535&lt;&gt;"",1,0)+IF(DT1535&lt;&gt;"",1,0)+IF(DU1535&lt;&gt;"",1,0)+IF(DV1535&lt;&gt;"",1,0)+IF(DW1535&lt;&gt;"",1,0)+IF(DX1535&lt;&gt;"",1,0)+IF(DZ1535&lt;&gt;"",1,0)+IF(EA1535&lt;&gt;"",1,0)+IF(EB1535&lt;&gt;"",1,0)+IF(EE1535&lt;&gt;"",1,0)</f>
        <v>5</v>
      </c>
      <c r="BA1535" s="2" t="n">
        <f aca="false">COUNTIF($DV1535:$EG1535, "&lt;&gt;")</f>
        <v>3</v>
      </c>
      <c r="BB1535" s="0" t="n">
        <f aca="false">AY1535*AX1535</f>
        <v>0</v>
      </c>
      <c r="BD1535" s="0" t="s">
        <v>153</v>
      </c>
      <c r="BH1535" s="0" t="s">
        <v>153</v>
      </c>
      <c r="BI1535" s="0" t="s">
        <v>153</v>
      </c>
      <c r="BK1535" s="0" t="s">
        <v>162</v>
      </c>
      <c r="BL1535" s="0" t="s">
        <v>153</v>
      </c>
      <c r="BN1535" s="0" t="s">
        <v>153</v>
      </c>
      <c r="BP1535" s="0" t="s">
        <v>153</v>
      </c>
      <c r="BR1535" s="0" t="s">
        <v>162</v>
      </c>
      <c r="BS1535" s="0" t="s">
        <v>153</v>
      </c>
      <c r="CA1535" s="0" t="s">
        <v>153</v>
      </c>
      <c r="CG1535" s="0" t="s">
        <v>153</v>
      </c>
      <c r="CN1535" s="0" t="s">
        <v>153</v>
      </c>
      <c r="CP1535" s="0" t="s">
        <v>153</v>
      </c>
      <c r="CZ1535" s="0" t="s">
        <v>162</v>
      </c>
      <c r="DC1535" s="0" t="s">
        <v>153</v>
      </c>
      <c r="DI1535" s="0" t="s">
        <v>153</v>
      </c>
      <c r="DL1535" s="0" t="s">
        <v>153</v>
      </c>
      <c r="DN1535" s="0" t="s">
        <v>153</v>
      </c>
      <c r="DU1535" s="0" t="s">
        <v>153</v>
      </c>
      <c r="DX1535" s="0" t="s">
        <v>153</v>
      </c>
      <c r="EA1535" s="0" t="s">
        <v>153</v>
      </c>
      <c r="EF1535" s="0" t="s">
        <v>153</v>
      </c>
    </row>
    <row r="1536" customFormat="false" ht="13.8" hidden="false" customHeight="false" outlineLevel="0" collapsed="false">
      <c r="A1536" s="0" t="s">
        <v>6995</v>
      </c>
      <c r="B1536" s="0" t="n">
        <v>78</v>
      </c>
      <c r="C1536" s="0" t="n">
        <v>383253</v>
      </c>
      <c r="D1536" s="0" t="s">
        <v>5201</v>
      </c>
      <c r="E1536" s="0" t="s">
        <v>6996</v>
      </c>
      <c r="F1536" s="0" t="str">
        <f aca="false">CONCATENATE(D1536," ",LEFT(H1536,4),"T=",AU1536,"D=",AV1536,"R=",AW1536,"M=",AX1536,"L=",AY1536,"B=",AZ1536)</f>
        <v>ANDERSON T=D=WARREN-WARD 5R=7M=0L=0B=3</v>
      </c>
      <c r="G1536" s="0" t="s">
        <v>284</v>
      </c>
      <c r="I1536" s="0" t="s">
        <v>3987</v>
      </c>
      <c r="J1536" s="0" t="s">
        <v>6997</v>
      </c>
      <c r="K1536" s="0" t="s">
        <v>143</v>
      </c>
      <c r="M1536" s="0" t="str">
        <f aca="false">RIGHT(N1536,LEN(N1536)-FIND(" ",N1536))</f>
        <v>EDGEHILL AVE SE</v>
      </c>
      <c r="N1536" s="0" t="s">
        <v>6994</v>
      </c>
      <c r="P1536" s="0" t="s">
        <v>145</v>
      </c>
      <c r="Q1536" s="0" t="s">
        <v>146</v>
      </c>
      <c r="R1536" s="0" t="n">
        <v>44484</v>
      </c>
      <c r="AD1536" s="0" t="s">
        <v>147</v>
      </c>
      <c r="AE1536" s="0" t="s">
        <v>148</v>
      </c>
      <c r="AF1536" s="0" t="s">
        <v>149</v>
      </c>
      <c r="AH1536" s="0" t="n">
        <v>14</v>
      </c>
      <c r="AI1536" s="0" t="n">
        <v>11</v>
      </c>
      <c r="AN1536" s="0" t="s">
        <v>145</v>
      </c>
      <c r="AO1536" s="0" t="s">
        <v>5514</v>
      </c>
      <c r="AP1536" s="0" t="s">
        <v>5515</v>
      </c>
      <c r="AQ1536" s="0" t="n">
        <v>9</v>
      </c>
      <c r="AR1536" s="0" t="n">
        <v>64</v>
      </c>
      <c r="AS1536" s="0" t="n">
        <v>32</v>
      </c>
      <c r="AV1536" s="0" t="s">
        <v>152</v>
      </c>
      <c r="AW1536" s="0" t="n">
        <f aca="false">COUNTA($BA1536:$EG1536)</f>
        <v>7</v>
      </c>
      <c r="AX1536" s="0" t="n">
        <f aca="false">COUNTIF($BC1536:$EG1536,"D")</f>
        <v>0</v>
      </c>
      <c r="AY1536" s="0" t="n">
        <f aca="false">COUNTIF($BC1536:$EG1536,"R")</f>
        <v>0</v>
      </c>
      <c r="AZ1536" s="2" t="n">
        <f aca="false">IF(DH1536&lt;&gt;"",1,0)+IF(DI1536&lt;&gt;"",1,0)+IF(DK1536&lt;&gt;"",1,0)+IF(DM1536&lt;&gt;"",1,0)+IF(DN1536&lt;&gt;"",1,0)+IF(DO1536&lt;&gt;"",1,0)+IF(DQ1536&lt;&gt;"",1,0)+IF(DR1536&lt;&gt;"",1,0)+IF(DT1536&lt;&gt;"",1,0)+IF(DU1536&lt;&gt;"",1,0)+IF(DV1536&lt;&gt;"",1,0)+IF(DW1536&lt;&gt;"",1,0)+IF(DX1536&lt;&gt;"",1,0)+IF(DZ1536&lt;&gt;"",1,0)+IF(EA1536&lt;&gt;"",1,0)+IF(EB1536&lt;&gt;"",1,0)+IF(EE1536&lt;&gt;"",1,0)</f>
        <v>3</v>
      </c>
      <c r="BA1536" s="2" t="n">
        <f aca="false">COUNTIF($DV1536:$EG1536, "&lt;&gt;")</f>
        <v>2</v>
      </c>
      <c r="BB1536" s="0" t="n">
        <f aca="false">AY1536*AX1536</f>
        <v>0</v>
      </c>
      <c r="DC1536" s="0" t="s">
        <v>153</v>
      </c>
      <c r="DI1536" s="0" t="s">
        <v>153</v>
      </c>
      <c r="DN1536" s="0" t="s">
        <v>153</v>
      </c>
      <c r="EA1536" s="0" t="s">
        <v>153</v>
      </c>
      <c r="EF1536" s="0" t="s">
        <v>153</v>
      </c>
    </row>
    <row r="1537" customFormat="false" ht="13.8" hidden="false" customHeight="false" outlineLevel="0" collapsed="false">
      <c r="A1537" s="0" t="s">
        <v>6998</v>
      </c>
      <c r="B1537" s="0" t="n">
        <v>78</v>
      </c>
      <c r="C1537" s="0" t="n">
        <v>383251</v>
      </c>
      <c r="D1537" s="0" t="s">
        <v>5201</v>
      </c>
      <c r="E1537" s="0" t="s">
        <v>6999</v>
      </c>
      <c r="F1537" s="0" t="str">
        <f aca="false">CONCATENATE(D1537," ",LEFT(H1537,4),"T=",AU1537,"D=",AV1537,"R=",AW1537,"M=",AX1537,"L=",AY1537,"B=",AZ1537)</f>
        <v>ANDERSON T=D=WARREN-WARD 5R=3M=0L=0B=0</v>
      </c>
      <c r="G1537" s="0" t="s">
        <v>232</v>
      </c>
      <c r="I1537" s="0" t="s">
        <v>7000</v>
      </c>
      <c r="J1537" s="0" t="s">
        <v>2332</v>
      </c>
      <c r="K1537" s="0" t="s">
        <v>143</v>
      </c>
      <c r="M1537" s="0" t="str">
        <f aca="false">RIGHT(N1537,LEN(N1537)-FIND(" ",N1537))</f>
        <v>EDGEHILL AVE SE</v>
      </c>
      <c r="N1537" s="0" t="s">
        <v>6994</v>
      </c>
      <c r="P1537" s="0" t="s">
        <v>145</v>
      </c>
      <c r="Q1537" s="0" t="s">
        <v>146</v>
      </c>
      <c r="R1537" s="0" t="n">
        <v>44484</v>
      </c>
      <c r="AD1537" s="0" t="s">
        <v>147</v>
      </c>
      <c r="AE1537" s="0" t="s">
        <v>148</v>
      </c>
      <c r="AF1537" s="0" t="s">
        <v>149</v>
      </c>
      <c r="AH1537" s="0" t="n">
        <v>14</v>
      </c>
      <c r="AI1537" s="0" t="n">
        <v>11</v>
      </c>
      <c r="AN1537" s="0" t="s">
        <v>145</v>
      </c>
      <c r="AO1537" s="0" t="s">
        <v>5514</v>
      </c>
      <c r="AP1537" s="0" t="s">
        <v>5515</v>
      </c>
      <c r="AQ1537" s="0" t="n">
        <v>9</v>
      </c>
      <c r="AR1537" s="0" t="n">
        <v>64</v>
      </c>
      <c r="AS1537" s="0" t="n">
        <v>32</v>
      </c>
      <c r="AV1537" s="0" t="s">
        <v>152</v>
      </c>
      <c r="AW1537" s="0" t="n">
        <f aca="false">COUNTA($BA1537:$EG1537)</f>
        <v>3</v>
      </c>
      <c r="AX1537" s="0" t="n">
        <f aca="false">COUNTIF($BC1537:$EG1537,"D")</f>
        <v>0</v>
      </c>
      <c r="AY1537" s="0" t="n">
        <f aca="false">COUNTIF($BC1537:$EG1537,"R")</f>
        <v>0</v>
      </c>
      <c r="AZ1537" s="2" t="n">
        <f aca="false">IF(DH1537&lt;&gt;"",1,0)+IF(DI1537&lt;&gt;"",1,0)+IF(DK1537&lt;&gt;"",1,0)+IF(DM1537&lt;&gt;"",1,0)+IF(DN1537&lt;&gt;"",1,0)+IF(DO1537&lt;&gt;"",1,0)+IF(DQ1537&lt;&gt;"",1,0)+IF(DR1537&lt;&gt;"",1,0)+IF(DT1537&lt;&gt;"",1,0)+IF(DU1537&lt;&gt;"",1,0)+IF(DV1537&lt;&gt;"",1,0)+IF(DW1537&lt;&gt;"",1,0)+IF(DX1537&lt;&gt;"",1,0)+IF(DZ1537&lt;&gt;"",1,0)+IF(EA1537&lt;&gt;"",1,0)+IF(EB1537&lt;&gt;"",1,0)+IF(EE1537&lt;&gt;"",1,0)</f>
        <v>0</v>
      </c>
      <c r="BA1537" s="2" t="n">
        <f aca="false">COUNTIF($DV1537:$EG1537, "&lt;&gt;")</f>
        <v>1</v>
      </c>
      <c r="BB1537" s="0" t="n">
        <f aca="false">AY1537*AX1537</f>
        <v>0</v>
      </c>
      <c r="EF1537" s="0" t="s">
        <v>153</v>
      </c>
    </row>
    <row r="1538" customFormat="false" ht="13.8" hidden="false" customHeight="false" outlineLevel="0" collapsed="false">
      <c r="A1538" s="0" t="s">
        <v>7001</v>
      </c>
      <c r="B1538" s="0" t="n">
        <v>78</v>
      </c>
      <c r="C1538" s="0" t="n">
        <v>317618</v>
      </c>
      <c r="D1538" s="0" t="s">
        <v>7002</v>
      </c>
      <c r="E1538" s="0" t="s">
        <v>735</v>
      </c>
      <c r="F1538" s="0" t="str">
        <f aca="false">CONCATENATE(D1538," ",LEFT(H1538,4),"T=",AU1538,"D=",AV1538,"R=",AW1538,"M=",AX1538,"L=",AY1538,"B=",AZ1538)</f>
        <v>SAWYER T=D=WARREN-WARD 5R=23M=1L=0B=5</v>
      </c>
      <c r="G1538" s="0" t="s">
        <v>453</v>
      </c>
      <c r="I1538" s="0" t="s">
        <v>7003</v>
      </c>
      <c r="J1538" s="0" t="s">
        <v>7004</v>
      </c>
      <c r="K1538" s="0" t="s">
        <v>143</v>
      </c>
      <c r="L1538" s="0" t="s">
        <v>162</v>
      </c>
      <c r="M1538" s="0" t="str">
        <f aca="false">RIGHT(N1538,LEN(N1538)-FIND(" ",N1538))</f>
        <v>EDGEHILL AVE SE</v>
      </c>
      <c r="N1538" s="0" t="s">
        <v>7005</v>
      </c>
      <c r="P1538" s="0" t="s">
        <v>145</v>
      </c>
      <c r="Q1538" s="0" t="s">
        <v>146</v>
      </c>
      <c r="R1538" s="0" t="n">
        <v>44484</v>
      </c>
      <c r="AD1538" s="0" t="s">
        <v>147</v>
      </c>
      <c r="AE1538" s="0" t="s">
        <v>148</v>
      </c>
      <c r="AF1538" s="0" t="s">
        <v>149</v>
      </c>
      <c r="AH1538" s="0" t="n">
        <v>14</v>
      </c>
      <c r="AI1538" s="0" t="n">
        <v>11</v>
      </c>
      <c r="AN1538" s="0" t="s">
        <v>145</v>
      </c>
      <c r="AO1538" s="0" t="s">
        <v>5514</v>
      </c>
      <c r="AP1538" s="0" t="s">
        <v>5515</v>
      </c>
      <c r="AQ1538" s="0" t="n">
        <v>9</v>
      </c>
      <c r="AR1538" s="0" t="n">
        <v>64</v>
      </c>
      <c r="AS1538" s="0" t="n">
        <v>32</v>
      </c>
      <c r="AV1538" s="0" t="s">
        <v>152</v>
      </c>
      <c r="AW1538" s="0" t="n">
        <f aca="false">COUNTA($BA1538:$EG1538)</f>
        <v>23</v>
      </c>
      <c r="AX1538" s="0" t="n">
        <f aca="false">COUNTIF($BC1538:$EG1538,"D")</f>
        <v>1</v>
      </c>
      <c r="AY1538" s="0" t="n">
        <f aca="false">COUNTIF($BC1538:$EG1538,"R")</f>
        <v>0</v>
      </c>
      <c r="AZ1538" s="2" t="n">
        <f aca="false">IF(DH1538&lt;&gt;"",1,0)+IF(DI1538&lt;&gt;"",1,0)+IF(DK1538&lt;&gt;"",1,0)+IF(DM1538&lt;&gt;"",1,0)+IF(DN1538&lt;&gt;"",1,0)+IF(DO1538&lt;&gt;"",1,0)+IF(DQ1538&lt;&gt;"",1,0)+IF(DR1538&lt;&gt;"",1,0)+IF(DT1538&lt;&gt;"",1,0)+IF(DU1538&lt;&gt;"",1,0)+IF(DV1538&lt;&gt;"",1,0)+IF(DW1538&lt;&gt;"",1,0)+IF(DX1538&lt;&gt;"",1,0)+IF(DZ1538&lt;&gt;"",1,0)+IF(EA1538&lt;&gt;"",1,0)+IF(EB1538&lt;&gt;"",1,0)+IF(EE1538&lt;&gt;"",1,0)</f>
        <v>5</v>
      </c>
      <c r="BA1538" s="2" t="n">
        <f aca="false">COUNTIF($DV1538:$EG1538, "&lt;&gt;")</f>
        <v>4</v>
      </c>
      <c r="BB1538" s="0" t="n">
        <f aca="false">AY1538*AX1538</f>
        <v>0</v>
      </c>
      <c r="BC1538" s="0" t="s">
        <v>153</v>
      </c>
      <c r="BD1538" s="0" t="s">
        <v>153</v>
      </c>
      <c r="BH1538" s="0" t="s">
        <v>153</v>
      </c>
      <c r="BJ1538" s="0" t="s">
        <v>153</v>
      </c>
      <c r="BK1538" s="0" t="s">
        <v>153</v>
      </c>
      <c r="BL1538" s="0" t="s">
        <v>153</v>
      </c>
      <c r="BS1538" s="0" t="s">
        <v>153</v>
      </c>
      <c r="CA1538" s="0" t="s">
        <v>153</v>
      </c>
      <c r="CN1538" s="0" t="s">
        <v>153</v>
      </c>
      <c r="CP1538" s="0" t="s">
        <v>153</v>
      </c>
      <c r="CV1538" s="0" t="s">
        <v>153</v>
      </c>
      <c r="CY1538" s="0" t="s">
        <v>153</v>
      </c>
      <c r="DC1538" s="0" t="s">
        <v>153</v>
      </c>
      <c r="DF1538" s="0" t="s">
        <v>153</v>
      </c>
      <c r="DI1538" s="0" t="s">
        <v>153</v>
      </c>
      <c r="DN1538" s="0" t="s">
        <v>153</v>
      </c>
      <c r="DU1538" s="0" t="s">
        <v>153</v>
      </c>
      <c r="DX1538" s="0" t="s">
        <v>153</v>
      </c>
      <c r="EA1538" s="0" t="s">
        <v>153</v>
      </c>
      <c r="ED1538" s="0" t="s">
        <v>162</v>
      </c>
      <c r="EF1538" s="0" t="s">
        <v>153</v>
      </c>
    </row>
    <row r="1539" customFormat="false" ht="13.8" hidden="false" customHeight="false" outlineLevel="0" collapsed="false">
      <c r="A1539" s="0" t="s">
        <v>7006</v>
      </c>
      <c r="B1539" s="0" t="n">
        <v>78</v>
      </c>
      <c r="C1539" s="0" t="n">
        <v>379216</v>
      </c>
      <c r="D1539" s="0" t="s">
        <v>7007</v>
      </c>
      <c r="E1539" s="0" t="s">
        <v>7008</v>
      </c>
      <c r="F1539" s="0" t="str">
        <f aca="false">CONCATENATE(D1539," ",LEFT(H1539,4),"T=",AU1539,"D=",AV1539,"R=",AW1539,"M=",AX1539,"L=",AY1539,"B=",AZ1539)</f>
        <v>FRANTZ T=D=WARREN-WARD 5R=3M=0L=0B=0</v>
      </c>
      <c r="G1539" s="0" t="s">
        <v>331</v>
      </c>
      <c r="I1539" s="0" t="s">
        <v>7009</v>
      </c>
      <c r="J1539" s="0" t="s">
        <v>7010</v>
      </c>
      <c r="K1539" s="0" t="s">
        <v>143</v>
      </c>
      <c r="M1539" s="0" t="str">
        <f aca="false">RIGHT(N1539,LEN(N1539)-FIND(" ",N1539))</f>
        <v>EDGEHILL AVE SE</v>
      </c>
      <c r="N1539" s="0" t="s">
        <v>7011</v>
      </c>
      <c r="P1539" s="0" t="s">
        <v>145</v>
      </c>
      <c r="Q1539" s="0" t="s">
        <v>146</v>
      </c>
      <c r="R1539" s="0" t="n">
        <v>44484</v>
      </c>
      <c r="AD1539" s="0" t="s">
        <v>147</v>
      </c>
      <c r="AE1539" s="0" t="s">
        <v>148</v>
      </c>
      <c r="AF1539" s="0" t="s">
        <v>149</v>
      </c>
      <c r="AH1539" s="0" t="n">
        <v>14</v>
      </c>
      <c r="AI1539" s="0" t="n">
        <v>11</v>
      </c>
      <c r="AN1539" s="0" t="s">
        <v>145</v>
      </c>
      <c r="AO1539" s="0" t="s">
        <v>5514</v>
      </c>
      <c r="AP1539" s="0" t="s">
        <v>5515</v>
      </c>
      <c r="AQ1539" s="0" t="n">
        <v>9</v>
      </c>
      <c r="AR1539" s="0" t="n">
        <v>64</v>
      </c>
      <c r="AS1539" s="0" t="n">
        <v>32</v>
      </c>
      <c r="AV1539" s="0" t="s">
        <v>152</v>
      </c>
      <c r="AW1539" s="0" t="n">
        <f aca="false">COUNTA($BA1539:$EG1539)</f>
        <v>3</v>
      </c>
      <c r="AX1539" s="0" t="n">
        <f aca="false">COUNTIF($BC1539:$EG1539,"D")</f>
        <v>0</v>
      </c>
      <c r="AY1539" s="0" t="n">
        <f aca="false">COUNTIF($BC1539:$EG1539,"R")</f>
        <v>0</v>
      </c>
      <c r="AZ1539" s="2" t="n">
        <f aca="false">IF(DH1539&lt;&gt;"",1,0)+IF(DI1539&lt;&gt;"",1,0)+IF(DK1539&lt;&gt;"",1,0)+IF(DM1539&lt;&gt;"",1,0)+IF(DN1539&lt;&gt;"",1,0)+IF(DO1539&lt;&gt;"",1,0)+IF(DQ1539&lt;&gt;"",1,0)+IF(DR1539&lt;&gt;"",1,0)+IF(DT1539&lt;&gt;"",1,0)+IF(DU1539&lt;&gt;"",1,0)+IF(DV1539&lt;&gt;"",1,0)+IF(DW1539&lt;&gt;"",1,0)+IF(DX1539&lt;&gt;"",1,0)+IF(DZ1539&lt;&gt;"",1,0)+IF(EA1539&lt;&gt;"",1,0)+IF(EB1539&lt;&gt;"",1,0)+IF(EE1539&lt;&gt;"",1,0)</f>
        <v>0</v>
      </c>
      <c r="BA1539" s="2" t="n">
        <f aca="false">COUNTIF($DV1539:$EG1539, "&lt;&gt;")</f>
        <v>1</v>
      </c>
      <c r="BB1539" s="0" t="n">
        <f aca="false">AY1539*AX1539</f>
        <v>0</v>
      </c>
      <c r="EF1539" s="0" t="s">
        <v>153</v>
      </c>
    </row>
    <row r="1540" customFormat="false" ht="13.8" hidden="false" customHeight="false" outlineLevel="0" collapsed="false">
      <c r="A1540" s="0" t="s">
        <v>7012</v>
      </c>
      <c r="B1540" s="0" t="n">
        <v>78</v>
      </c>
      <c r="C1540" s="0" t="n">
        <v>15296</v>
      </c>
      <c r="D1540" s="0" t="s">
        <v>7013</v>
      </c>
      <c r="E1540" s="0" t="s">
        <v>5102</v>
      </c>
      <c r="F1540" s="0" t="str">
        <f aca="false">CONCATENATE(D1540," ",LEFT(H1540,4),"T=",AU1540,"D=",AV1540,"R=",AW1540,"M=",AX1540,"L=",AY1540,"B=",AZ1540)</f>
        <v>BROCK T=D=WARREN-WARD 5R=7M=0L=1B=3</v>
      </c>
      <c r="G1540" s="0" t="s">
        <v>1841</v>
      </c>
      <c r="I1540" s="0" t="s">
        <v>7014</v>
      </c>
      <c r="J1540" s="0" t="s">
        <v>203</v>
      </c>
      <c r="K1540" s="0" t="s">
        <v>143</v>
      </c>
      <c r="L1540" s="0" t="s">
        <v>238</v>
      </c>
      <c r="M1540" s="0" t="str">
        <f aca="false">RIGHT(N1540,LEN(N1540)-FIND(" ",N1540))</f>
        <v>EDGEHILL AVE SE</v>
      </c>
      <c r="N1540" s="0" t="s">
        <v>7015</v>
      </c>
      <c r="P1540" s="0" t="s">
        <v>145</v>
      </c>
      <c r="Q1540" s="0" t="s">
        <v>146</v>
      </c>
      <c r="R1540" s="0" t="n">
        <v>44484</v>
      </c>
      <c r="AD1540" s="0" t="s">
        <v>147</v>
      </c>
      <c r="AE1540" s="0" t="s">
        <v>148</v>
      </c>
      <c r="AF1540" s="0" t="s">
        <v>149</v>
      </c>
      <c r="AH1540" s="0" t="n">
        <v>14</v>
      </c>
      <c r="AI1540" s="0" t="n">
        <v>11</v>
      </c>
      <c r="AN1540" s="0" t="s">
        <v>145</v>
      </c>
      <c r="AO1540" s="0" t="s">
        <v>5514</v>
      </c>
      <c r="AP1540" s="0" t="s">
        <v>5515</v>
      </c>
      <c r="AQ1540" s="0" t="n">
        <v>9</v>
      </c>
      <c r="AR1540" s="0" t="n">
        <v>64</v>
      </c>
      <c r="AS1540" s="0" t="n">
        <v>32</v>
      </c>
      <c r="AV1540" s="0" t="s">
        <v>152</v>
      </c>
      <c r="AW1540" s="0" t="n">
        <f aca="false">COUNTA($BA1540:$EG1540)</f>
        <v>7</v>
      </c>
      <c r="AX1540" s="0" t="n">
        <f aca="false">COUNTIF($BC1540:$EG1540,"D")</f>
        <v>0</v>
      </c>
      <c r="AY1540" s="0" t="n">
        <f aca="false">COUNTIF($BC1540:$EG1540,"R")</f>
        <v>1</v>
      </c>
      <c r="AZ1540" s="2" t="n">
        <f aca="false">IF(DH1540&lt;&gt;"",1,0)+IF(DI1540&lt;&gt;"",1,0)+IF(DK1540&lt;&gt;"",1,0)+IF(DM1540&lt;&gt;"",1,0)+IF(DN1540&lt;&gt;"",1,0)+IF(DO1540&lt;&gt;"",1,0)+IF(DQ1540&lt;&gt;"",1,0)+IF(DR1540&lt;&gt;"",1,0)+IF(DT1540&lt;&gt;"",1,0)+IF(DU1540&lt;&gt;"",1,0)+IF(DV1540&lt;&gt;"",1,0)+IF(DW1540&lt;&gt;"",1,0)+IF(DX1540&lt;&gt;"",1,0)+IF(DZ1540&lt;&gt;"",1,0)+IF(EA1540&lt;&gt;"",1,0)+IF(EB1540&lt;&gt;"",1,0)+IF(EE1540&lt;&gt;"",1,0)</f>
        <v>3</v>
      </c>
      <c r="BA1540" s="2" t="n">
        <f aca="false">COUNTIF($DV1540:$EG1540, "&lt;&gt;")</f>
        <v>3</v>
      </c>
      <c r="BB1540" s="0" t="n">
        <f aca="false">AY1540*AX1540</f>
        <v>0</v>
      </c>
      <c r="DN1540" s="0" t="s">
        <v>153</v>
      </c>
      <c r="DU1540" s="0" t="s">
        <v>153</v>
      </c>
      <c r="EA1540" s="0" t="s">
        <v>153</v>
      </c>
      <c r="ED1540" s="0" t="s">
        <v>238</v>
      </c>
      <c r="EF1540" s="0" t="s">
        <v>153</v>
      </c>
    </row>
    <row r="1541" customFormat="false" ht="13.8" hidden="false" customHeight="false" outlineLevel="0" collapsed="false">
      <c r="A1541" s="0" t="s">
        <v>7016</v>
      </c>
      <c r="B1541" s="0" t="n">
        <v>78</v>
      </c>
      <c r="C1541" s="0" t="n">
        <v>332693</v>
      </c>
      <c r="D1541" s="0" t="s">
        <v>7013</v>
      </c>
      <c r="E1541" s="0" t="s">
        <v>1229</v>
      </c>
      <c r="F1541" s="0" t="str">
        <f aca="false">CONCATENATE(D1541," ",LEFT(H1541,4),"T=",AU1541,"D=",AV1541,"R=",AW1541,"M=",AX1541,"L=",AY1541,"B=",AZ1541)</f>
        <v>BROCK T=D=WARREN-WARD 5R=25M=2L=0B=3</v>
      </c>
      <c r="G1541" s="0" t="s">
        <v>342</v>
      </c>
      <c r="I1541" s="0" t="s">
        <v>7017</v>
      </c>
      <c r="J1541" s="0" t="s">
        <v>6261</v>
      </c>
      <c r="K1541" s="0" t="s">
        <v>143</v>
      </c>
      <c r="M1541" s="0" t="str">
        <f aca="false">RIGHT(N1541,LEN(N1541)-FIND(" ",N1541))</f>
        <v>EDGEHILL AVE SE</v>
      </c>
      <c r="N1541" s="0" t="s">
        <v>7015</v>
      </c>
      <c r="P1541" s="0" t="s">
        <v>145</v>
      </c>
      <c r="Q1541" s="0" t="s">
        <v>146</v>
      </c>
      <c r="R1541" s="0" t="n">
        <v>44484</v>
      </c>
      <c r="AD1541" s="0" t="s">
        <v>147</v>
      </c>
      <c r="AE1541" s="0" t="s">
        <v>148</v>
      </c>
      <c r="AF1541" s="0" t="s">
        <v>149</v>
      </c>
      <c r="AH1541" s="0" t="n">
        <v>14</v>
      </c>
      <c r="AI1541" s="0" t="n">
        <v>11</v>
      </c>
      <c r="AN1541" s="0" t="s">
        <v>145</v>
      </c>
      <c r="AO1541" s="0" t="s">
        <v>5514</v>
      </c>
      <c r="AP1541" s="0" t="s">
        <v>5515</v>
      </c>
      <c r="AQ1541" s="0" t="n">
        <v>9</v>
      </c>
      <c r="AR1541" s="0" t="n">
        <v>64</v>
      </c>
      <c r="AS1541" s="0" t="n">
        <v>32</v>
      </c>
      <c r="AV1541" s="0" t="s">
        <v>152</v>
      </c>
      <c r="AW1541" s="0" t="n">
        <f aca="false">COUNTA($BA1541:$EG1541)</f>
        <v>25</v>
      </c>
      <c r="AX1541" s="0" t="n">
        <f aca="false">COUNTIF($BC1541:$EG1541,"D")</f>
        <v>2</v>
      </c>
      <c r="AY1541" s="0" t="n">
        <f aca="false">COUNTIF($BC1541:$EG1541,"R")</f>
        <v>0</v>
      </c>
      <c r="AZ1541" s="2" t="n">
        <f aca="false">IF(DH1541&lt;&gt;"",1,0)+IF(DI1541&lt;&gt;"",1,0)+IF(DK1541&lt;&gt;"",1,0)+IF(DM1541&lt;&gt;"",1,0)+IF(DN1541&lt;&gt;"",1,0)+IF(DO1541&lt;&gt;"",1,0)+IF(DQ1541&lt;&gt;"",1,0)+IF(DR1541&lt;&gt;"",1,0)+IF(DT1541&lt;&gt;"",1,0)+IF(DU1541&lt;&gt;"",1,0)+IF(DV1541&lt;&gt;"",1,0)+IF(DW1541&lt;&gt;"",1,0)+IF(DX1541&lt;&gt;"",1,0)+IF(DZ1541&lt;&gt;"",1,0)+IF(EA1541&lt;&gt;"",1,0)+IF(EB1541&lt;&gt;"",1,0)+IF(EE1541&lt;&gt;"",1,0)</f>
        <v>3</v>
      </c>
      <c r="BA1541" s="2" t="n">
        <f aca="false">COUNTIF($DV1541:$EG1541, "&lt;&gt;")</f>
        <v>2</v>
      </c>
      <c r="BB1541" s="0" t="n">
        <f aca="false">AY1541*AX1541</f>
        <v>0</v>
      </c>
      <c r="BD1541" s="0" t="s">
        <v>153</v>
      </c>
      <c r="BE1541" s="0" t="s">
        <v>153</v>
      </c>
      <c r="BF1541" s="0" t="s">
        <v>153</v>
      </c>
      <c r="BG1541" s="0" t="s">
        <v>153</v>
      </c>
      <c r="BH1541" s="0" t="s">
        <v>153</v>
      </c>
      <c r="BI1541" s="0" t="s">
        <v>153</v>
      </c>
      <c r="BJ1541" s="0" t="s">
        <v>153</v>
      </c>
      <c r="BK1541" s="0" t="s">
        <v>153</v>
      </c>
      <c r="BL1541" s="0" t="s">
        <v>153</v>
      </c>
      <c r="BP1541" s="0" t="s">
        <v>153</v>
      </c>
      <c r="BV1541" s="0" t="s">
        <v>153</v>
      </c>
      <c r="BY1541" s="0" t="s">
        <v>162</v>
      </c>
      <c r="CA1541" s="0" t="s">
        <v>153</v>
      </c>
      <c r="CG1541" s="0" t="s">
        <v>153</v>
      </c>
      <c r="CP1541" s="0" t="s">
        <v>153</v>
      </c>
      <c r="CV1541" s="0" t="s">
        <v>153</v>
      </c>
      <c r="CY1541" s="0" t="s">
        <v>153</v>
      </c>
      <c r="CZ1541" s="0" t="s">
        <v>162</v>
      </c>
      <c r="DC1541" s="0" t="s">
        <v>153</v>
      </c>
      <c r="DN1541" s="0" t="s">
        <v>153</v>
      </c>
      <c r="DU1541" s="0" t="s">
        <v>153</v>
      </c>
      <c r="EA1541" s="0" t="s">
        <v>153</v>
      </c>
      <c r="EF1541" s="0" t="s">
        <v>153</v>
      </c>
    </row>
    <row r="1542" customFormat="false" ht="13.8" hidden="false" customHeight="false" outlineLevel="0" collapsed="false">
      <c r="A1542" s="0" t="s">
        <v>7018</v>
      </c>
      <c r="B1542" s="0" t="n">
        <v>78</v>
      </c>
      <c r="C1542" s="0" t="n">
        <v>317597</v>
      </c>
      <c r="D1542" s="0" t="s">
        <v>7019</v>
      </c>
      <c r="E1542" s="0" t="s">
        <v>1691</v>
      </c>
      <c r="F1542" s="0" t="str">
        <f aca="false">CONCATENATE(D1542," ",LEFT(H1542,4),"T=",AU1542,"D=",AV1542,"R=",AW1542,"M=",AX1542,"L=",AY1542,"B=",AZ1542)</f>
        <v>VANWYCK T=D=WARREN-WARD 5R=9M=0L=2B=3</v>
      </c>
      <c r="G1542" s="0" t="s">
        <v>476</v>
      </c>
      <c r="I1542" s="0" t="s">
        <v>7020</v>
      </c>
      <c r="J1542" s="0" t="s">
        <v>7021</v>
      </c>
      <c r="K1542" s="0" t="s">
        <v>143</v>
      </c>
      <c r="M1542" s="0" t="str">
        <f aca="false">RIGHT(N1542,LEN(N1542)-FIND(" ",N1542))</f>
        <v>EDGEHILL AVE SE</v>
      </c>
      <c r="N1542" s="0" t="s">
        <v>7022</v>
      </c>
      <c r="P1542" s="0" t="s">
        <v>145</v>
      </c>
      <c r="Q1542" s="0" t="s">
        <v>146</v>
      </c>
      <c r="R1542" s="0" t="n">
        <v>44484</v>
      </c>
      <c r="AD1542" s="0" t="s">
        <v>147</v>
      </c>
      <c r="AE1542" s="0" t="s">
        <v>148</v>
      </c>
      <c r="AF1542" s="0" t="s">
        <v>149</v>
      </c>
      <c r="AH1542" s="0" t="n">
        <v>14</v>
      </c>
      <c r="AI1542" s="0" t="n">
        <v>11</v>
      </c>
      <c r="AN1542" s="0" t="s">
        <v>145</v>
      </c>
      <c r="AO1542" s="0" t="s">
        <v>5514</v>
      </c>
      <c r="AP1542" s="0" t="s">
        <v>5515</v>
      </c>
      <c r="AQ1542" s="0" t="n">
        <v>9</v>
      </c>
      <c r="AR1542" s="0" t="n">
        <v>64</v>
      </c>
      <c r="AS1542" s="0" t="n">
        <v>32</v>
      </c>
      <c r="AV1542" s="0" t="s">
        <v>152</v>
      </c>
      <c r="AW1542" s="0" t="n">
        <f aca="false">COUNTA($BA1542:$EG1542)</f>
        <v>9</v>
      </c>
      <c r="AX1542" s="0" t="n">
        <f aca="false">COUNTIF($BC1542:$EG1542,"D")</f>
        <v>0</v>
      </c>
      <c r="AY1542" s="0" t="n">
        <f aca="false">COUNTIF($BC1542:$EG1542,"R")</f>
        <v>2</v>
      </c>
      <c r="AZ1542" s="2" t="n">
        <f aca="false">IF(DH1542&lt;&gt;"",1,0)+IF(DI1542&lt;&gt;"",1,0)+IF(DK1542&lt;&gt;"",1,0)+IF(DM1542&lt;&gt;"",1,0)+IF(DN1542&lt;&gt;"",1,0)+IF(DO1542&lt;&gt;"",1,0)+IF(DQ1542&lt;&gt;"",1,0)+IF(DR1542&lt;&gt;"",1,0)+IF(DT1542&lt;&gt;"",1,0)+IF(DU1542&lt;&gt;"",1,0)+IF(DV1542&lt;&gt;"",1,0)+IF(DW1542&lt;&gt;"",1,0)+IF(DX1542&lt;&gt;"",1,0)+IF(DZ1542&lt;&gt;"",1,0)+IF(EA1542&lt;&gt;"",1,0)+IF(EB1542&lt;&gt;"",1,0)+IF(EE1542&lt;&gt;"",1,0)</f>
        <v>3</v>
      </c>
      <c r="BA1542" s="2" t="n">
        <f aca="false">COUNTIF($DV1542:$EG1542, "&lt;&gt;")</f>
        <v>1</v>
      </c>
      <c r="BB1542" s="0" t="n">
        <f aca="false">AY1542*AX1542</f>
        <v>0</v>
      </c>
      <c r="DF1542" s="0" t="s">
        <v>153</v>
      </c>
      <c r="DG1542" s="0" t="s">
        <v>238</v>
      </c>
      <c r="DI1542" s="0" t="s">
        <v>153</v>
      </c>
      <c r="DL1542" s="0" t="s">
        <v>153</v>
      </c>
      <c r="DM1542" s="0" t="s">
        <v>238</v>
      </c>
      <c r="DN1542" s="0" t="s">
        <v>153</v>
      </c>
      <c r="EF1542" s="0" t="s">
        <v>153</v>
      </c>
    </row>
    <row r="1543" customFormat="false" ht="13.8" hidden="false" customHeight="false" outlineLevel="0" collapsed="false">
      <c r="A1543" s="0" t="s">
        <v>7023</v>
      </c>
      <c r="B1543" s="0" t="n">
        <v>78</v>
      </c>
      <c r="C1543" s="0" t="n">
        <v>324010</v>
      </c>
      <c r="D1543" s="0" t="s">
        <v>7024</v>
      </c>
      <c r="E1543" s="0" t="s">
        <v>745</v>
      </c>
      <c r="F1543" s="0" t="str">
        <f aca="false">CONCATENATE(D1543," ",LEFT(H1543,4),"T=",AU1543,"D=",AV1543,"R=",AW1543,"M=",AX1543,"L=",AY1543,"B=",AZ1543)</f>
        <v>WATROS T=D=WARREN-WARD 5R=12M=2L=0B=4</v>
      </c>
      <c r="G1543" s="0" t="s">
        <v>981</v>
      </c>
      <c r="I1543" s="0" t="s">
        <v>7025</v>
      </c>
      <c r="J1543" s="0" t="s">
        <v>7026</v>
      </c>
      <c r="K1543" s="0" t="s">
        <v>143</v>
      </c>
      <c r="M1543" s="0" t="str">
        <f aca="false">RIGHT(N1543,LEN(N1543)-FIND(" ",N1543))</f>
        <v>EDGEHILL AVE SE</v>
      </c>
      <c r="N1543" s="0" t="s">
        <v>7027</v>
      </c>
      <c r="P1543" s="0" t="s">
        <v>145</v>
      </c>
      <c r="Q1543" s="0" t="s">
        <v>146</v>
      </c>
      <c r="R1543" s="0" t="n">
        <v>44484</v>
      </c>
      <c r="AD1543" s="0" t="s">
        <v>147</v>
      </c>
      <c r="AE1543" s="0" t="s">
        <v>148</v>
      </c>
      <c r="AF1543" s="0" t="s">
        <v>149</v>
      </c>
      <c r="AH1543" s="0" t="n">
        <v>14</v>
      </c>
      <c r="AI1543" s="0" t="n">
        <v>11</v>
      </c>
      <c r="AN1543" s="0" t="s">
        <v>145</v>
      </c>
      <c r="AO1543" s="0" t="s">
        <v>5514</v>
      </c>
      <c r="AP1543" s="0" t="s">
        <v>5515</v>
      </c>
      <c r="AQ1543" s="0" t="n">
        <v>9</v>
      </c>
      <c r="AR1543" s="0" t="n">
        <v>64</v>
      </c>
      <c r="AS1543" s="0" t="n">
        <v>32</v>
      </c>
      <c r="AV1543" s="0" t="s">
        <v>152</v>
      </c>
      <c r="AW1543" s="0" t="n">
        <f aca="false">COUNTA($BA1543:$EG1543)</f>
        <v>12</v>
      </c>
      <c r="AX1543" s="0" t="n">
        <f aca="false">COUNTIF($BC1543:$EG1543,"D")</f>
        <v>2</v>
      </c>
      <c r="AY1543" s="0" t="n">
        <f aca="false">COUNTIF($BC1543:$EG1543,"R")</f>
        <v>0</v>
      </c>
      <c r="AZ1543" s="2" t="n">
        <f aca="false">IF(DH1543&lt;&gt;"",1,0)+IF(DI1543&lt;&gt;"",1,0)+IF(DK1543&lt;&gt;"",1,0)+IF(DM1543&lt;&gt;"",1,0)+IF(DN1543&lt;&gt;"",1,0)+IF(DO1543&lt;&gt;"",1,0)+IF(DQ1543&lt;&gt;"",1,0)+IF(DR1543&lt;&gt;"",1,0)+IF(DT1543&lt;&gt;"",1,0)+IF(DU1543&lt;&gt;"",1,0)+IF(DV1543&lt;&gt;"",1,0)+IF(DW1543&lt;&gt;"",1,0)+IF(DX1543&lt;&gt;"",1,0)+IF(DZ1543&lt;&gt;"",1,0)+IF(EA1543&lt;&gt;"",1,0)+IF(EB1543&lt;&gt;"",1,0)+IF(EE1543&lt;&gt;"",1,0)</f>
        <v>4</v>
      </c>
      <c r="BA1543" s="2" t="n">
        <f aca="false">COUNTIF($DV1543:$EG1543, "&lt;&gt;")</f>
        <v>2</v>
      </c>
      <c r="BB1543" s="0" t="n">
        <f aca="false">AY1543*AX1543</f>
        <v>0</v>
      </c>
      <c r="CY1543" s="0" t="s">
        <v>153</v>
      </c>
      <c r="CZ1543" s="0" t="s">
        <v>162</v>
      </c>
      <c r="DC1543" s="0" t="s">
        <v>153</v>
      </c>
      <c r="DD1543" s="0" t="s">
        <v>162</v>
      </c>
      <c r="DI1543" s="0" t="s">
        <v>153</v>
      </c>
      <c r="DL1543" s="0" t="s">
        <v>153</v>
      </c>
      <c r="DN1543" s="0" t="s">
        <v>153</v>
      </c>
      <c r="DU1543" s="0" t="s">
        <v>153</v>
      </c>
      <c r="EA1543" s="0" t="s">
        <v>153</v>
      </c>
      <c r="EF1543" s="0" t="s">
        <v>153</v>
      </c>
    </row>
    <row r="1544" customFormat="false" ht="13.8" hidden="false" customHeight="false" outlineLevel="0" collapsed="false">
      <c r="A1544" s="0" t="s">
        <v>7028</v>
      </c>
      <c r="B1544" s="0" t="n">
        <v>78</v>
      </c>
      <c r="C1544" s="0" t="n">
        <v>196429</v>
      </c>
      <c r="D1544" s="0" t="s">
        <v>1327</v>
      </c>
      <c r="E1544" s="0" t="s">
        <v>7029</v>
      </c>
      <c r="F1544" s="0" t="str">
        <f aca="false">CONCATENATE(D1544," ",LEFT(H1544,4),"T=",AU1544,"D=",AV1544,"R=",AW1544,"M=",AX1544,"L=",AY1544,"B=",AZ1544)</f>
        <v>GOLDBERG T=D=WARREN-WARD 5R=15M=2L=0B=4</v>
      </c>
      <c r="G1544" s="0" t="s">
        <v>176</v>
      </c>
      <c r="I1544" s="0" t="s">
        <v>7030</v>
      </c>
      <c r="J1544" s="0" t="s">
        <v>7031</v>
      </c>
      <c r="K1544" s="0" t="s">
        <v>143</v>
      </c>
      <c r="M1544" s="0" t="str">
        <f aca="false">RIGHT(N1544,LEN(N1544)-FIND(" ",N1544))</f>
        <v>EDGEHILL AVE SE</v>
      </c>
      <c r="N1544" s="0" t="s">
        <v>7032</v>
      </c>
      <c r="P1544" s="0" t="s">
        <v>145</v>
      </c>
      <c r="Q1544" s="0" t="s">
        <v>146</v>
      </c>
      <c r="R1544" s="0" t="n">
        <v>44484</v>
      </c>
      <c r="AD1544" s="0" t="s">
        <v>147</v>
      </c>
      <c r="AE1544" s="0" t="s">
        <v>148</v>
      </c>
      <c r="AF1544" s="0" t="s">
        <v>149</v>
      </c>
      <c r="AH1544" s="0" t="n">
        <v>14</v>
      </c>
      <c r="AI1544" s="0" t="n">
        <v>11</v>
      </c>
      <c r="AN1544" s="0" t="s">
        <v>145</v>
      </c>
      <c r="AO1544" s="0" t="s">
        <v>5514</v>
      </c>
      <c r="AP1544" s="0" t="s">
        <v>5515</v>
      </c>
      <c r="AQ1544" s="0" t="n">
        <v>9</v>
      </c>
      <c r="AR1544" s="0" t="n">
        <v>64</v>
      </c>
      <c r="AS1544" s="0" t="n">
        <v>32</v>
      </c>
      <c r="AV1544" s="0" t="s">
        <v>152</v>
      </c>
      <c r="AW1544" s="0" t="n">
        <f aca="false">COUNTA($BA1544:$EG1544)</f>
        <v>15</v>
      </c>
      <c r="AX1544" s="0" t="n">
        <f aca="false">COUNTIF($BC1544:$EG1544,"D")</f>
        <v>2</v>
      </c>
      <c r="AY1544" s="0" t="n">
        <f aca="false">COUNTIF($BC1544:$EG1544,"R")</f>
        <v>0</v>
      </c>
      <c r="AZ1544" s="2" t="n">
        <f aca="false">IF(DH1544&lt;&gt;"",1,0)+IF(DI1544&lt;&gt;"",1,0)+IF(DK1544&lt;&gt;"",1,0)+IF(DM1544&lt;&gt;"",1,0)+IF(DN1544&lt;&gt;"",1,0)+IF(DO1544&lt;&gt;"",1,0)+IF(DQ1544&lt;&gt;"",1,0)+IF(DR1544&lt;&gt;"",1,0)+IF(DT1544&lt;&gt;"",1,0)+IF(DU1544&lt;&gt;"",1,0)+IF(DV1544&lt;&gt;"",1,0)+IF(DW1544&lt;&gt;"",1,0)+IF(DX1544&lt;&gt;"",1,0)+IF(DZ1544&lt;&gt;"",1,0)+IF(EA1544&lt;&gt;"",1,0)+IF(EB1544&lt;&gt;"",1,0)+IF(EE1544&lt;&gt;"",1,0)</f>
        <v>4</v>
      </c>
      <c r="BA1544" s="2" t="n">
        <f aca="false">COUNTIF($DV1544:$EG1544, "&lt;&gt;")</f>
        <v>1</v>
      </c>
      <c r="BB1544" s="0" t="n">
        <f aca="false">AY1544*AX1544</f>
        <v>0</v>
      </c>
      <c r="BD1544" s="0" t="s">
        <v>153</v>
      </c>
      <c r="BH1544" s="0" t="s">
        <v>153</v>
      </c>
      <c r="BL1544" s="0" t="s">
        <v>153</v>
      </c>
      <c r="BS1544" s="0" t="s">
        <v>153</v>
      </c>
      <c r="BY1544" s="0" t="s">
        <v>162</v>
      </c>
      <c r="CA1544" s="0" t="s">
        <v>153</v>
      </c>
      <c r="CP1544" s="0" t="s">
        <v>153</v>
      </c>
      <c r="DC1544" s="0" t="s">
        <v>153</v>
      </c>
      <c r="DI1544" s="0" t="s">
        <v>153</v>
      </c>
      <c r="DM1544" s="0" t="s">
        <v>162</v>
      </c>
      <c r="DN1544" s="0" t="s">
        <v>153</v>
      </c>
      <c r="DU1544" s="0" t="s">
        <v>153</v>
      </c>
      <c r="EF1544" s="0" t="s">
        <v>153</v>
      </c>
    </row>
    <row r="1545" customFormat="false" ht="13.8" hidden="false" customHeight="false" outlineLevel="0" collapsed="false">
      <c r="A1545" s="0" t="s">
        <v>7033</v>
      </c>
      <c r="B1545" s="0" t="n">
        <v>78</v>
      </c>
      <c r="C1545" s="0" t="n">
        <v>320067</v>
      </c>
      <c r="D1545" s="0" t="s">
        <v>7034</v>
      </c>
      <c r="E1545" s="0" t="s">
        <v>910</v>
      </c>
      <c r="F1545" s="0" t="str">
        <f aca="false">CONCATENATE(D1545," ",LEFT(H1545,4),"T=",AU1545,"D=",AV1545,"R=",AW1545,"M=",AX1545,"L=",AY1545,"B=",AZ1545)</f>
        <v>FINNEGAN T=D=WARREN-WARD 5R=10M=1L=0B=1</v>
      </c>
      <c r="I1545" s="0" t="s">
        <v>7035</v>
      </c>
      <c r="J1545" s="0" t="s">
        <v>7036</v>
      </c>
      <c r="K1545" s="0" t="s">
        <v>143</v>
      </c>
      <c r="M1545" s="0" t="str">
        <f aca="false">RIGHT(N1545,LEN(N1545)-FIND(" ",N1545))</f>
        <v>EDGEHILL AVE SE</v>
      </c>
      <c r="N1545" s="0" t="s">
        <v>7032</v>
      </c>
      <c r="P1545" s="0" t="s">
        <v>145</v>
      </c>
      <c r="Q1545" s="0" t="s">
        <v>146</v>
      </c>
      <c r="R1545" s="0" t="n">
        <v>44484</v>
      </c>
      <c r="AD1545" s="0" t="s">
        <v>147</v>
      </c>
      <c r="AE1545" s="0" t="s">
        <v>148</v>
      </c>
      <c r="AF1545" s="0" t="s">
        <v>149</v>
      </c>
      <c r="AH1545" s="0" t="n">
        <v>14</v>
      </c>
      <c r="AI1545" s="0" t="n">
        <v>11</v>
      </c>
      <c r="AN1545" s="0" t="s">
        <v>145</v>
      </c>
      <c r="AO1545" s="0" t="s">
        <v>5514</v>
      </c>
      <c r="AP1545" s="0" t="s">
        <v>5515</v>
      </c>
      <c r="AQ1545" s="0" t="n">
        <v>9</v>
      </c>
      <c r="AR1545" s="0" t="n">
        <v>64</v>
      </c>
      <c r="AS1545" s="0" t="n">
        <v>32</v>
      </c>
      <c r="AV1545" s="0" t="s">
        <v>152</v>
      </c>
      <c r="AW1545" s="0" t="n">
        <f aca="false">COUNTA($BA1545:$EG1545)</f>
        <v>10</v>
      </c>
      <c r="AX1545" s="0" t="n">
        <f aca="false">COUNTIF($BC1545:$EG1545,"D")</f>
        <v>1</v>
      </c>
      <c r="AY1545" s="0" t="n">
        <f aca="false">COUNTIF($BC1545:$EG1545,"R")</f>
        <v>0</v>
      </c>
      <c r="AZ1545" s="2" t="n">
        <f aca="false">IF(DH1545&lt;&gt;"",1,0)+IF(DI1545&lt;&gt;"",1,0)+IF(DK1545&lt;&gt;"",1,0)+IF(DM1545&lt;&gt;"",1,0)+IF(DN1545&lt;&gt;"",1,0)+IF(DO1545&lt;&gt;"",1,0)+IF(DQ1545&lt;&gt;"",1,0)+IF(DR1545&lt;&gt;"",1,0)+IF(DT1545&lt;&gt;"",1,0)+IF(DU1545&lt;&gt;"",1,0)+IF(DV1545&lt;&gt;"",1,0)+IF(DW1545&lt;&gt;"",1,0)+IF(DX1545&lt;&gt;"",1,0)+IF(DZ1545&lt;&gt;"",1,0)+IF(EA1545&lt;&gt;"",1,0)+IF(EB1545&lt;&gt;"",1,0)+IF(EE1545&lt;&gt;"",1,0)</f>
        <v>1</v>
      </c>
      <c r="BA1545" s="2" t="n">
        <f aca="false">COUNTIF($DV1545:$EG1545, "&lt;&gt;")</f>
        <v>1</v>
      </c>
      <c r="BB1545" s="0" t="n">
        <f aca="false">AY1545*AX1545</f>
        <v>0</v>
      </c>
      <c r="BL1545" s="0" t="s">
        <v>153</v>
      </c>
      <c r="BS1545" s="0" t="s">
        <v>153</v>
      </c>
      <c r="BY1545" s="0" t="s">
        <v>162</v>
      </c>
      <c r="CA1545" s="0" t="s">
        <v>153</v>
      </c>
      <c r="CP1545" s="0" t="s">
        <v>153</v>
      </c>
      <c r="DC1545" s="0" t="s">
        <v>153</v>
      </c>
      <c r="DN1545" s="0" t="s">
        <v>153</v>
      </c>
      <c r="EF1545" s="0" t="s">
        <v>153</v>
      </c>
    </row>
    <row r="1546" customFormat="false" ht="13.8" hidden="false" customHeight="false" outlineLevel="0" collapsed="false">
      <c r="A1546" s="0" t="s">
        <v>7037</v>
      </c>
      <c r="B1546" s="0" t="n">
        <v>78</v>
      </c>
      <c r="C1546" s="0" t="n">
        <v>465367</v>
      </c>
      <c r="D1546" s="0" t="s">
        <v>174</v>
      </c>
      <c r="E1546" s="0" t="s">
        <v>437</v>
      </c>
      <c r="F1546" s="0" t="str">
        <f aca="false">CONCATENATE(D1546," ",LEFT(H1546,4),"T=",AU1546,"D=",AV1546,"R=",AW1546,"M=",AX1546,"L=",AY1546,"B=",AZ1546)</f>
        <v>BROWN T=D=WARREN-WARD 5R=5M=0L=0B=2</v>
      </c>
      <c r="G1546" s="0" t="s">
        <v>7038</v>
      </c>
      <c r="I1546" s="0" t="s">
        <v>7039</v>
      </c>
      <c r="J1546" s="0" t="s">
        <v>7040</v>
      </c>
      <c r="K1546" s="0" t="s">
        <v>143</v>
      </c>
      <c r="M1546" s="0" t="str">
        <f aca="false">RIGHT(N1546,LEN(N1546)-FIND(" ",N1546))</f>
        <v>EDGEHILL AVE SE</v>
      </c>
      <c r="N1546" s="0" t="s">
        <v>7041</v>
      </c>
      <c r="P1546" s="0" t="s">
        <v>145</v>
      </c>
      <c r="Q1546" s="0" t="s">
        <v>146</v>
      </c>
      <c r="R1546" s="0" t="n">
        <v>44484</v>
      </c>
      <c r="AD1546" s="0" t="s">
        <v>147</v>
      </c>
      <c r="AE1546" s="0" t="s">
        <v>148</v>
      </c>
      <c r="AF1546" s="0" t="s">
        <v>149</v>
      </c>
      <c r="AH1546" s="0" t="n">
        <v>14</v>
      </c>
      <c r="AI1546" s="0" t="n">
        <v>11</v>
      </c>
      <c r="AN1546" s="0" t="s">
        <v>145</v>
      </c>
      <c r="AO1546" s="0" t="s">
        <v>5514</v>
      </c>
      <c r="AP1546" s="0" t="s">
        <v>5515</v>
      </c>
      <c r="AQ1546" s="0" t="n">
        <v>9</v>
      </c>
      <c r="AR1546" s="0" t="n">
        <v>64</v>
      </c>
      <c r="AS1546" s="0" t="n">
        <v>32</v>
      </c>
      <c r="AV1546" s="0" t="s">
        <v>152</v>
      </c>
      <c r="AW1546" s="0" t="n">
        <f aca="false">COUNTA($BA1546:$EG1546)</f>
        <v>5</v>
      </c>
      <c r="AX1546" s="0" t="n">
        <f aca="false">COUNTIF($BC1546:$EG1546,"D")</f>
        <v>0</v>
      </c>
      <c r="AY1546" s="0" t="n">
        <f aca="false">COUNTIF($BC1546:$EG1546,"R")</f>
        <v>0</v>
      </c>
      <c r="AZ1546" s="2" t="n">
        <f aca="false">IF(DH1546&lt;&gt;"",1,0)+IF(DI1546&lt;&gt;"",1,0)+IF(DK1546&lt;&gt;"",1,0)+IF(DM1546&lt;&gt;"",1,0)+IF(DN1546&lt;&gt;"",1,0)+IF(DO1546&lt;&gt;"",1,0)+IF(DQ1546&lt;&gt;"",1,0)+IF(DR1546&lt;&gt;"",1,0)+IF(DT1546&lt;&gt;"",1,0)+IF(DU1546&lt;&gt;"",1,0)+IF(DV1546&lt;&gt;"",1,0)+IF(DW1546&lt;&gt;"",1,0)+IF(DX1546&lt;&gt;"",1,0)+IF(DZ1546&lt;&gt;"",1,0)+IF(EA1546&lt;&gt;"",1,0)+IF(EB1546&lt;&gt;"",1,0)+IF(EE1546&lt;&gt;"",1,0)</f>
        <v>2</v>
      </c>
      <c r="BA1546" s="2" t="n">
        <f aca="false">COUNTIF($DV1546:$EG1546, "&lt;&gt;")</f>
        <v>0</v>
      </c>
      <c r="BB1546" s="0" t="n">
        <f aca="false">AY1546*AX1546</f>
        <v>0</v>
      </c>
      <c r="DC1546" s="0" t="s">
        <v>153</v>
      </c>
      <c r="DI1546" s="0" t="s">
        <v>153</v>
      </c>
      <c r="DN1546" s="0" t="s">
        <v>153</v>
      </c>
    </row>
    <row r="1547" customFormat="false" ht="13.8" hidden="false" customHeight="false" outlineLevel="0" collapsed="false">
      <c r="A1547" s="0" t="s">
        <v>7042</v>
      </c>
      <c r="B1547" s="0" t="n">
        <v>78</v>
      </c>
      <c r="C1547" s="0" t="n">
        <v>374408</v>
      </c>
      <c r="D1547" s="0" t="s">
        <v>7043</v>
      </c>
      <c r="E1547" s="0" t="s">
        <v>7044</v>
      </c>
      <c r="F1547" s="0" t="str">
        <f aca="false">CONCATENATE(D1547," ",LEFT(H1547,4),"T=",AU1547,"D=",AV1547,"R=",AW1547,"M=",AX1547,"L=",AY1547,"B=",AZ1547)</f>
        <v>BRADLEY T=D=WARREN-WARD 5R=39M=11L=0B=8</v>
      </c>
      <c r="G1547" s="0" t="s">
        <v>808</v>
      </c>
      <c r="I1547" s="0" t="s">
        <v>7045</v>
      </c>
      <c r="J1547" s="0" t="s">
        <v>547</v>
      </c>
      <c r="K1547" s="0" t="s">
        <v>143</v>
      </c>
      <c r="L1547" s="0" t="s">
        <v>162</v>
      </c>
      <c r="M1547" s="0" t="str">
        <f aca="false">RIGHT(N1547,LEN(N1547)-FIND(" ",N1547))</f>
        <v>EDGEHILL AVE SE</v>
      </c>
      <c r="N1547" s="0" t="s">
        <v>7041</v>
      </c>
      <c r="P1547" s="0" t="s">
        <v>145</v>
      </c>
      <c r="Q1547" s="0" t="s">
        <v>146</v>
      </c>
      <c r="R1547" s="0" t="n">
        <v>44484</v>
      </c>
      <c r="AD1547" s="0" t="s">
        <v>147</v>
      </c>
      <c r="AE1547" s="0" t="s">
        <v>148</v>
      </c>
      <c r="AF1547" s="0" t="s">
        <v>149</v>
      </c>
      <c r="AH1547" s="0" t="n">
        <v>14</v>
      </c>
      <c r="AI1547" s="0" t="n">
        <v>11</v>
      </c>
      <c r="AN1547" s="0" t="s">
        <v>145</v>
      </c>
      <c r="AO1547" s="0" t="s">
        <v>5514</v>
      </c>
      <c r="AP1547" s="0" t="s">
        <v>5515</v>
      </c>
      <c r="AQ1547" s="0" t="n">
        <v>9</v>
      </c>
      <c r="AR1547" s="0" t="n">
        <v>64</v>
      </c>
      <c r="AS1547" s="0" t="n">
        <v>32</v>
      </c>
      <c r="AV1547" s="0" t="s">
        <v>152</v>
      </c>
      <c r="AW1547" s="0" t="n">
        <f aca="false">COUNTA($BA1547:$EG1547)</f>
        <v>39</v>
      </c>
      <c r="AX1547" s="0" t="n">
        <f aca="false">COUNTIF($BC1547:$EG1547,"D")</f>
        <v>11</v>
      </c>
      <c r="AY1547" s="0" t="n">
        <f aca="false">COUNTIF($BC1547:$EG1547,"R")</f>
        <v>0</v>
      </c>
      <c r="AZ1547" s="2" t="n">
        <f aca="false">IF(DH1547&lt;&gt;"",1,0)+IF(DI1547&lt;&gt;"",1,0)+IF(DK1547&lt;&gt;"",1,0)+IF(DM1547&lt;&gt;"",1,0)+IF(DN1547&lt;&gt;"",1,0)+IF(DO1547&lt;&gt;"",1,0)+IF(DQ1547&lt;&gt;"",1,0)+IF(DR1547&lt;&gt;"",1,0)+IF(DT1547&lt;&gt;"",1,0)+IF(DU1547&lt;&gt;"",1,0)+IF(DV1547&lt;&gt;"",1,0)+IF(DW1547&lt;&gt;"",1,0)+IF(DX1547&lt;&gt;"",1,0)+IF(DZ1547&lt;&gt;"",1,0)+IF(EA1547&lt;&gt;"",1,0)+IF(EB1547&lt;&gt;"",1,0)+IF(EE1547&lt;&gt;"",1,0)</f>
        <v>8</v>
      </c>
      <c r="BA1547" s="2" t="n">
        <f aca="false">COUNTIF($DV1547:$EG1547, "&lt;&gt;")</f>
        <v>4</v>
      </c>
      <c r="BB1547" s="0" t="n">
        <f aca="false">AY1547*AX1547</f>
        <v>0</v>
      </c>
      <c r="BC1547" s="0" t="s">
        <v>153</v>
      </c>
      <c r="BD1547" s="0" t="s">
        <v>153</v>
      </c>
      <c r="BE1547" s="0" t="s">
        <v>153</v>
      </c>
      <c r="BF1547" s="0" t="s">
        <v>153</v>
      </c>
      <c r="BG1547" s="0" t="s">
        <v>153</v>
      </c>
      <c r="BJ1547" s="0" t="s">
        <v>153</v>
      </c>
      <c r="BK1547" s="0" t="s">
        <v>153</v>
      </c>
      <c r="BL1547" s="0" t="s">
        <v>153</v>
      </c>
      <c r="BP1547" s="0" t="s">
        <v>153</v>
      </c>
      <c r="BY1547" s="0" t="s">
        <v>162</v>
      </c>
      <c r="CA1547" s="0" t="s">
        <v>153</v>
      </c>
      <c r="CC1547" s="0" t="s">
        <v>162</v>
      </c>
      <c r="CG1547" s="0" t="s">
        <v>153</v>
      </c>
      <c r="CH1547" s="0" t="s">
        <v>162</v>
      </c>
      <c r="CK1547" s="0" t="s">
        <v>153</v>
      </c>
      <c r="CL1547" s="0" t="s">
        <v>162</v>
      </c>
      <c r="CN1547" s="0" t="s">
        <v>153</v>
      </c>
      <c r="CP1547" s="0" t="s">
        <v>153</v>
      </c>
      <c r="CQ1547" s="0" t="s">
        <v>162</v>
      </c>
      <c r="CV1547" s="0" t="s">
        <v>153</v>
      </c>
      <c r="CW1547" s="0" t="s">
        <v>162</v>
      </c>
      <c r="CY1547" s="0" t="s">
        <v>153</v>
      </c>
      <c r="CZ1547" s="0" t="s">
        <v>162</v>
      </c>
      <c r="DC1547" s="0" t="s">
        <v>153</v>
      </c>
      <c r="DD1547" s="0" t="s">
        <v>162</v>
      </c>
      <c r="DF1547" s="0" t="s">
        <v>153</v>
      </c>
      <c r="DI1547" s="0" t="s">
        <v>153</v>
      </c>
      <c r="DL1547" s="0" t="s">
        <v>153</v>
      </c>
      <c r="DM1547" s="0" t="s">
        <v>162</v>
      </c>
      <c r="DN1547" s="0" t="s">
        <v>153</v>
      </c>
      <c r="DR1547" s="0" t="s">
        <v>153</v>
      </c>
      <c r="DS1547" s="0" t="s">
        <v>162</v>
      </c>
      <c r="DU1547" s="0" t="s">
        <v>153</v>
      </c>
      <c r="DW1547" s="0" t="s">
        <v>162</v>
      </c>
      <c r="DX1547" s="0" t="s">
        <v>153</v>
      </c>
      <c r="EA1547" s="0" t="s">
        <v>153</v>
      </c>
      <c r="EF1547" s="0" t="s">
        <v>153</v>
      </c>
    </row>
    <row r="1548" customFormat="false" ht="13.8" hidden="false" customHeight="false" outlineLevel="0" collapsed="false">
      <c r="A1548" s="0" t="s">
        <v>7046</v>
      </c>
      <c r="B1548" s="0" t="n">
        <v>78</v>
      </c>
      <c r="C1548" s="0" t="n">
        <v>308180</v>
      </c>
      <c r="D1548" s="0" t="s">
        <v>7043</v>
      </c>
      <c r="E1548" s="0" t="s">
        <v>1665</v>
      </c>
      <c r="F1548" s="0" t="str">
        <f aca="false">CONCATENATE(D1548," ",LEFT(H1548,4),"T=",AU1548,"D=",AV1548,"R=",AW1548,"M=",AX1548,"L=",AY1548,"B=",AZ1548)</f>
        <v>BRADLEY SRT=D=WARREN-WARD 5R=25M=5L=0B=4</v>
      </c>
      <c r="G1548" s="0" t="s">
        <v>4523</v>
      </c>
      <c r="H1548" s="0" t="s">
        <v>1823</v>
      </c>
      <c r="I1548" s="0" t="s">
        <v>7047</v>
      </c>
      <c r="J1548" s="0" t="s">
        <v>3391</v>
      </c>
      <c r="K1548" s="0" t="s">
        <v>143</v>
      </c>
      <c r="L1548" s="0" t="s">
        <v>162</v>
      </c>
      <c r="M1548" s="0" t="str">
        <f aca="false">RIGHT(N1548,LEN(N1548)-FIND(" ",N1548))</f>
        <v>EDGEHILL AVE SE</v>
      </c>
      <c r="N1548" s="0" t="s">
        <v>7041</v>
      </c>
      <c r="P1548" s="0" t="s">
        <v>145</v>
      </c>
      <c r="Q1548" s="0" t="s">
        <v>146</v>
      </c>
      <c r="R1548" s="0" t="n">
        <v>44484</v>
      </c>
      <c r="AD1548" s="0" t="s">
        <v>147</v>
      </c>
      <c r="AE1548" s="0" t="s">
        <v>148</v>
      </c>
      <c r="AF1548" s="0" t="s">
        <v>149</v>
      </c>
      <c r="AH1548" s="0" t="n">
        <v>14</v>
      </c>
      <c r="AI1548" s="0" t="n">
        <v>11</v>
      </c>
      <c r="AN1548" s="0" t="s">
        <v>145</v>
      </c>
      <c r="AO1548" s="0" t="s">
        <v>5514</v>
      </c>
      <c r="AP1548" s="0" t="s">
        <v>5515</v>
      </c>
      <c r="AQ1548" s="0" t="n">
        <v>9</v>
      </c>
      <c r="AR1548" s="0" t="n">
        <v>64</v>
      </c>
      <c r="AS1548" s="0" t="n">
        <v>32</v>
      </c>
      <c r="AV1548" s="0" t="s">
        <v>152</v>
      </c>
      <c r="AW1548" s="0" t="n">
        <f aca="false">COUNTA($BA1548:$EG1548)</f>
        <v>25</v>
      </c>
      <c r="AX1548" s="0" t="n">
        <f aca="false">COUNTIF($BC1548:$EG1548,"D")</f>
        <v>5</v>
      </c>
      <c r="AY1548" s="0" t="n">
        <f aca="false">COUNTIF($BC1548:$EG1548,"R")</f>
        <v>0</v>
      </c>
      <c r="AZ1548" s="2" t="n">
        <f aca="false">IF(DH1548&lt;&gt;"",1,0)+IF(DI1548&lt;&gt;"",1,0)+IF(DK1548&lt;&gt;"",1,0)+IF(DM1548&lt;&gt;"",1,0)+IF(DN1548&lt;&gt;"",1,0)+IF(DO1548&lt;&gt;"",1,0)+IF(DQ1548&lt;&gt;"",1,0)+IF(DR1548&lt;&gt;"",1,0)+IF(DT1548&lt;&gt;"",1,0)+IF(DU1548&lt;&gt;"",1,0)+IF(DV1548&lt;&gt;"",1,0)+IF(DW1548&lt;&gt;"",1,0)+IF(DX1548&lt;&gt;"",1,0)+IF(DZ1548&lt;&gt;"",1,0)+IF(EA1548&lt;&gt;"",1,0)+IF(EB1548&lt;&gt;"",1,0)+IF(EE1548&lt;&gt;"",1,0)</f>
        <v>4</v>
      </c>
      <c r="BA1548" s="2" t="n">
        <f aca="false">COUNTIF($DV1548:$EG1548, "&lt;&gt;")</f>
        <v>3</v>
      </c>
      <c r="BB1548" s="0" t="n">
        <f aca="false">AY1548*AX1548</f>
        <v>0</v>
      </c>
      <c r="BC1548" s="0" t="s">
        <v>153</v>
      </c>
      <c r="BD1548" s="0" t="s">
        <v>153</v>
      </c>
      <c r="BF1548" s="0" t="s">
        <v>153</v>
      </c>
      <c r="BH1548" s="0" t="s">
        <v>153</v>
      </c>
      <c r="BJ1548" s="0" t="s">
        <v>153</v>
      </c>
      <c r="BK1548" s="0" t="s">
        <v>153</v>
      </c>
      <c r="BL1548" s="0" t="s">
        <v>153</v>
      </c>
      <c r="BP1548" s="0" t="s">
        <v>153</v>
      </c>
      <c r="BY1548" s="0" t="s">
        <v>162</v>
      </c>
      <c r="CA1548" s="0" t="s">
        <v>153</v>
      </c>
      <c r="CP1548" s="0" t="s">
        <v>153</v>
      </c>
      <c r="CY1548" s="0" t="s">
        <v>153</v>
      </c>
      <c r="DC1548" s="0" t="s">
        <v>153</v>
      </c>
      <c r="DD1548" s="0" t="s">
        <v>162</v>
      </c>
      <c r="DF1548" s="0" t="s">
        <v>153</v>
      </c>
      <c r="DG1548" s="0" t="s">
        <v>162</v>
      </c>
      <c r="DI1548" s="0" t="s">
        <v>153</v>
      </c>
      <c r="DJ1548" s="0" t="s">
        <v>162</v>
      </c>
      <c r="DL1548" s="0" t="s">
        <v>153</v>
      </c>
      <c r="DN1548" s="0" t="s">
        <v>153</v>
      </c>
      <c r="DX1548" s="0" t="s">
        <v>153</v>
      </c>
      <c r="EA1548" s="0" t="s">
        <v>153</v>
      </c>
      <c r="ED1548" s="0" t="s">
        <v>162</v>
      </c>
    </row>
    <row r="1549" customFormat="false" ht="13.8" hidden="false" customHeight="false" outlineLevel="0" collapsed="false">
      <c r="A1549" s="0" t="s">
        <v>7048</v>
      </c>
      <c r="B1549" s="0" t="n">
        <v>78</v>
      </c>
      <c r="C1549" s="0" t="n">
        <v>407755</v>
      </c>
      <c r="D1549" s="0" t="s">
        <v>7049</v>
      </c>
      <c r="E1549" s="0" t="s">
        <v>1774</v>
      </c>
      <c r="F1549" s="0" t="str">
        <f aca="false">CONCATENATE(D1549," ",LEFT(H1549,4),"T=",AU1549,"D=",AV1549,"R=",AW1549,"M=",AX1549,"L=",AY1549,"B=",AZ1549)</f>
        <v>THROCKMORTON T=D=WARREN-WARD 5R=13M=0L=0B=1</v>
      </c>
      <c r="G1549" s="0" t="s">
        <v>212</v>
      </c>
      <c r="I1549" s="0" t="s">
        <v>6864</v>
      </c>
      <c r="J1549" s="0" t="s">
        <v>1096</v>
      </c>
      <c r="K1549" s="0" t="s">
        <v>143</v>
      </c>
      <c r="M1549" s="0" t="str">
        <f aca="false">RIGHT(N1549,LEN(N1549)-FIND(" ",N1549))</f>
        <v>EDGEHILL AVE SE</v>
      </c>
      <c r="N1549" s="0" t="s">
        <v>7050</v>
      </c>
      <c r="P1549" s="0" t="s">
        <v>145</v>
      </c>
      <c r="Q1549" s="0" t="s">
        <v>146</v>
      </c>
      <c r="R1549" s="0" t="n">
        <v>44484</v>
      </c>
      <c r="AD1549" s="0" t="s">
        <v>147</v>
      </c>
      <c r="AE1549" s="0" t="s">
        <v>148</v>
      </c>
      <c r="AF1549" s="0" t="s">
        <v>149</v>
      </c>
      <c r="AH1549" s="0" t="n">
        <v>14</v>
      </c>
      <c r="AI1549" s="0" t="n">
        <v>11</v>
      </c>
      <c r="AN1549" s="0" t="s">
        <v>145</v>
      </c>
      <c r="AO1549" s="0" t="s">
        <v>5514</v>
      </c>
      <c r="AP1549" s="0" t="s">
        <v>5515</v>
      </c>
      <c r="AQ1549" s="0" t="n">
        <v>9</v>
      </c>
      <c r="AR1549" s="0" t="n">
        <v>64</v>
      </c>
      <c r="AS1549" s="0" t="n">
        <v>32</v>
      </c>
      <c r="AV1549" s="0" t="s">
        <v>152</v>
      </c>
      <c r="AW1549" s="0" t="n">
        <f aca="false">COUNTA($BA1549:$EG1549)</f>
        <v>13</v>
      </c>
      <c r="AX1549" s="0" t="n">
        <f aca="false">COUNTIF($BC1549:$EG1549,"D")</f>
        <v>0</v>
      </c>
      <c r="AY1549" s="0" t="n">
        <f aca="false">COUNTIF($BC1549:$EG1549,"R")</f>
        <v>0</v>
      </c>
      <c r="AZ1549" s="2" t="n">
        <f aca="false">IF(DH1549&lt;&gt;"",1,0)+IF(DI1549&lt;&gt;"",1,0)+IF(DK1549&lt;&gt;"",1,0)+IF(DM1549&lt;&gt;"",1,0)+IF(DN1549&lt;&gt;"",1,0)+IF(DO1549&lt;&gt;"",1,0)+IF(DQ1549&lt;&gt;"",1,0)+IF(DR1549&lt;&gt;"",1,0)+IF(DT1549&lt;&gt;"",1,0)+IF(DU1549&lt;&gt;"",1,0)+IF(DV1549&lt;&gt;"",1,0)+IF(DW1549&lt;&gt;"",1,0)+IF(DX1549&lt;&gt;"",1,0)+IF(DZ1549&lt;&gt;"",1,0)+IF(EA1549&lt;&gt;"",1,0)+IF(EB1549&lt;&gt;"",1,0)+IF(EE1549&lt;&gt;"",1,0)</f>
        <v>1</v>
      </c>
      <c r="BA1549" s="2" t="n">
        <f aca="false">COUNTIF($DV1549:$EG1549, "&lt;&gt;")</f>
        <v>1</v>
      </c>
      <c r="BB1549" s="0" t="n">
        <f aca="false">AY1549*AX1549</f>
        <v>0</v>
      </c>
      <c r="BH1549" s="0" t="s">
        <v>153</v>
      </c>
      <c r="BI1549" s="0" t="s">
        <v>153</v>
      </c>
      <c r="BJ1549" s="0" t="s">
        <v>153</v>
      </c>
      <c r="BK1549" s="0" t="s">
        <v>153</v>
      </c>
      <c r="BL1549" s="0" t="s">
        <v>153</v>
      </c>
      <c r="BP1549" s="0" t="s">
        <v>153</v>
      </c>
      <c r="BS1549" s="0" t="s">
        <v>153</v>
      </c>
      <c r="CY1549" s="0" t="s">
        <v>153</v>
      </c>
      <c r="DC1549" s="0" t="s">
        <v>153</v>
      </c>
      <c r="DN1549" s="0" t="s">
        <v>153</v>
      </c>
      <c r="EF1549" s="0" t="s">
        <v>153</v>
      </c>
    </row>
    <row r="1550" customFormat="false" ht="13.8" hidden="false" customHeight="false" outlineLevel="0" collapsed="false">
      <c r="A1550" s="0" t="s">
        <v>7051</v>
      </c>
      <c r="B1550" s="0" t="n">
        <v>78</v>
      </c>
      <c r="C1550" s="0" t="n">
        <v>491512</v>
      </c>
      <c r="D1550" s="0" t="s">
        <v>7049</v>
      </c>
      <c r="E1550" s="0" t="s">
        <v>357</v>
      </c>
      <c r="F1550" s="0" t="str">
        <f aca="false">CONCATENATE(D1550," ",LEFT(H1550,4),"T=",AU1550,"D=",AV1550,"R=",AW1550,"M=",AX1550,"L=",AY1550,"B=",AZ1550)</f>
        <v>THROCKMORTON T=D=WARREN-WARD 5R=4M=0L=0B=0</v>
      </c>
      <c r="G1550" s="0" t="s">
        <v>220</v>
      </c>
      <c r="I1550" s="0" t="s">
        <v>7052</v>
      </c>
      <c r="J1550" s="0" t="s">
        <v>688</v>
      </c>
      <c r="K1550" s="0" t="s">
        <v>143</v>
      </c>
      <c r="M1550" s="0" t="str">
        <f aca="false">RIGHT(N1550,LEN(N1550)-FIND(" ",N1550))</f>
        <v>EDGEHILL AVE SE</v>
      </c>
      <c r="N1550" s="0" t="s">
        <v>7050</v>
      </c>
      <c r="P1550" s="0" t="s">
        <v>145</v>
      </c>
      <c r="Q1550" s="0" t="s">
        <v>146</v>
      </c>
      <c r="R1550" s="0" t="n">
        <v>44484</v>
      </c>
      <c r="AD1550" s="0" t="s">
        <v>147</v>
      </c>
      <c r="AE1550" s="0" t="s">
        <v>148</v>
      </c>
      <c r="AF1550" s="0" t="s">
        <v>149</v>
      </c>
      <c r="AH1550" s="0" t="n">
        <v>14</v>
      </c>
      <c r="AI1550" s="0" t="n">
        <v>11</v>
      </c>
      <c r="AN1550" s="0" t="s">
        <v>145</v>
      </c>
      <c r="AO1550" s="0" t="s">
        <v>5514</v>
      </c>
      <c r="AP1550" s="0" t="s">
        <v>5515</v>
      </c>
      <c r="AQ1550" s="0" t="n">
        <v>9</v>
      </c>
      <c r="AR1550" s="0" t="n">
        <v>64</v>
      </c>
      <c r="AS1550" s="0" t="n">
        <v>32</v>
      </c>
      <c r="AV1550" s="0" t="s">
        <v>152</v>
      </c>
      <c r="AW1550" s="0" t="n">
        <f aca="false">COUNTA($BA1550:$EG1550)</f>
        <v>4</v>
      </c>
      <c r="AX1550" s="0" t="n">
        <f aca="false">COUNTIF($BC1550:$EG1550,"D")</f>
        <v>0</v>
      </c>
      <c r="AY1550" s="0" t="n">
        <f aca="false">COUNTIF($BC1550:$EG1550,"R")</f>
        <v>0</v>
      </c>
      <c r="AZ1550" s="2" t="n">
        <f aca="false">IF(DH1550&lt;&gt;"",1,0)+IF(DI1550&lt;&gt;"",1,0)+IF(DK1550&lt;&gt;"",1,0)+IF(DM1550&lt;&gt;"",1,0)+IF(DN1550&lt;&gt;"",1,0)+IF(DO1550&lt;&gt;"",1,0)+IF(DQ1550&lt;&gt;"",1,0)+IF(DR1550&lt;&gt;"",1,0)+IF(DT1550&lt;&gt;"",1,0)+IF(DU1550&lt;&gt;"",1,0)+IF(DV1550&lt;&gt;"",1,0)+IF(DW1550&lt;&gt;"",1,0)+IF(DX1550&lt;&gt;"",1,0)+IF(DZ1550&lt;&gt;"",1,0)+IF(EA1550&lt;&gt;"",1,0)+IF(EB1550&lt;&gt;"",1,0)+IF(EE1550&lt;&gt;"",1,0)</f>
        <v>0</v>
      </c>
      <c r="BA1550" s="2" t="n">
        <f aca="false">COUNTIF($DV1550:$EG1550, "&lt;&gt;")</f>
        <v>1</v>
      </c>
      <c r="BB1550" s="0" t="n">
        <f aca="false">AY1550*AX1550</f>
        <v>0</v>
      </c>
      <c r="DC1550" s="0" t="s">
        <v>153</v>
      </c>
      <c r="EF1550" s="0" t="s">
        <v>153</v>
      </c>
    </row>
    <row r="1551" customFormat="false" ht="13.8" hidden="false" customHeight="false" outlineLevel="0" collapsed="false">
      <c r="A1551" s="0" t="s">
        <v>7053</v>
      </c>
      <c r="B1551" s="0" t="n">
        <v>78</v>
      </c>
      <c r="C1551" s="0" t="n">
        <v>491504</v>
      </c>
      <c r="D1551" s="0" t="s">
        <v>7054</v>
      </c>
      <c r="E1551" s="0" t="s">
        <v>346</v>
      </c>
      <c r="F1551" s="0" t="str">
        <f aca="false">CONCATENATE(D1551," ",LEFT(H1551,4),"T=",AU1551,"D=",AV1551,"R=",AW1551,"M=",AX1551,"L=",AY1551,"B=",AZ1551)</f>
        <v>YATZ T=D=WARREN-WARD 5R=13M=2L=0B=3</v>
      </c>
      <c r="G1551" s="0" t="s">
        <v>176</v>
      </c>
      <c r="I1551" s="0" t="s">
        <v>7055</v>
      </c>
      <c r="J1551" s="0" t="s">
        <v>7056</v>
      </c>
      <c r="K1551" s="0" t="s">
        <v>143</v>
      </c>
      <c r="M1551" s="0" t="str">
        <f aca="false">RIGHT(N1551,LEN(N1551)-FIND(" ",N1551))</f>
        <v>EDGEHILL AVE SE</v>
      </c>
      <c r="N1551" s="0" t="s">
        <v>7057</v>
      </c>
      <c r="P1551" s="0" t="s">
        <v>145</v>
      </c>
      <c r="Q1551" s="0" t="s">
        <v>146</v>
      </c>
      <c r="R1551" s="0" t="n">
        <v>44484</v>
      </c>
      <c r="AD1551" s="0" t="s">
        <v>147</v>
      </c>
      <c r="AE1551" s="0" t="s">
        <v>148</v>
      </c>
      <c r="AF1551" s="0" t="s">
        <v>149</v>
      </c>
      <c r="AH1551" s="0" t="n">
        <v>14</v>
      </c>
      <c r="AI1551" s="0" t="n">
        <v>11</v>
      </c>
      <c r="AN1551" s="0" t="s">
        <v>145</v>
      </c>
      <c r="AO1551" s="0" t="s">
        <v>5514</v>
      </c>
      <c r="AP1551" s="0" t="s">
        <v>5515</v>
      </c>
      <c r="AQ1551" s="0" t="n">
        <v>9</v>
      </c>
      <c r="AR1551" s="0" t="n">
        <v>64</v>
      </c>
      <c r="AS1551" s="0" t="n">
        <v>32</v>
      </c>
      <c r="AV1551" s="0" t="s">
        <v>152</v>
      </c>
      <c r="AW1551" s="0" t="n">
        <f aca="false">COUNTA($BA1551:$EG1551)</f>
        <v>13</v>
      </c>
      <c r="AX1551" s="0" t="n">
        <f aca="false">COUNTIF($BC1551:$EG1551,"D")</f>
        <v>2</v>
      </c>
      <c r="AY1551" s="0" t="n">
        <f aca="false">COUNTIF($BC1551:$EG1551,"R")</f>
        <v>0</v>
      </c>
      <c r="AZ1551" s="2" t="n">
        <f aca="false">IF(DH1551&lt;&gt;"",1,0)+IF(DI1551&lt;&gt;"",1,0)+IF(DK1551&lt;&gt;"",1,0)+IF(DM1551&lt;&gt;"",1,0)+IF(DN1551&lt;&gt;"",1,0)+IF(DO1551&lt;&gt;"",1,0)+IF(DQ1551&lt;&gt;"",1,0)+IF(DR1551&lt;&gt;"",1,0)+IF(DT1551&lt;&gt;"",1,0)+IF(DU1551&lt;&gt;"",1,0)+IF(DV1551&lt;&gt;"",1,0)+IF(DW1551&lt;&gt;"",1,0)+IF(DX1551&lt;&gt;"",1,0)+IF(DZ1551&lt;&gt;"",1,0)+IF(EA1551&lt;&gt;"",1,0)+IF(EB1551&lt;&gt;"",1,0)+IF(EE1551&lt;&gt;"",1,0)</f>
        <v>3</v>
      </c>
      <c r="BA1551" s="2" t="n">
        <f aca="false">COUNTIF($DV1551:$EG1551, "&lt;&gt;")</f>
        <v>2</v>
      </c>
      <c r="BB1551" s="0" t="n">
        <f aca="false">AY1551*AX1551</f>
        <v>0</v>
      </c>
      <c r="BC1551" s="0" t="s">
        <v>153</v>
      </c>
      <c r="BD1551" s="0" t="s">
        <v>153</v>
      </c>
      <c r="CO1551" s="0" t="s">
        <v>162</v>
      </c>
      <c r="CP1551" s="0" t="s">
        <v>153</v>
      </c>
      <c r="CY1551" s="0" t="s">
        <v>153</v>
      </c>
      <c r="CZ1551" s="0" t="s">
        <v>162</v>
      </c>
      <c r="DC1551" s="0" t="s">
        <v>153</v>
      </c>
      <c r="DN1551" s="0" t="s">
        <v>153</v>
      </c>
      <c r="DU1551" s="0" t="s">
        <v>153</v>
      </c>
      <c r="EA1551" s="0" t="s">
        <v>153</v>
      </c>
      <c r="EF1551" s="0" t="s">
        <v>153</v>
      </c>
    </row>
    <row r="1552" customFormat="false" ht="13.8" hidden="false" customHeight="false" outlineLevel="0" collapsed="false">
      <c r="A1552" s="0" t="s">
        <v>7058</v>
      </c>
      <c r="B1552" s="0" t="n">
        <v>78</v>
      </c>
      <c r="C1552" s="0" t="n">
        <v>235823</v>
      </c>
      <c r="D1552" s="0" t="s">
        <v>7059</v>
      </c>
      <c r="E1552" s="0" t="s">
        <v>1818</v>
      </c>
      <c r="F1552" s="0" t="str">
        <f aca="false">CONCATENATE(D1552," ",LEFT(H1552,4),"T=",AU1552,"D=",AV1552,"R=",AW1552,"M=",AX1552,"L=",AY1552,"B=",AZ1552)</f>
        <v>MENDOZA T=D=WARREN-WARD 5R=6M=0L=0B=2</v>
      </c>
      <c r="G1552" s="0" t="s">
        <v>7060</v>
      </c>
      <c r="I1552" s="0" t="s">
        <v>7061</v>
      </c>
      <c r="J1552" s="0" t="s">
        <v>7062</v>
      </c>
      <c r="K1552" s="0" t="s">
        <v>143</v>
      </c>
      <c r="M1552" s="0" t="str">
        <f aca="false">RIGHT(N1552,LEN(N1552)-FIND(" ",N1552))</f>
        <v>EDGEHILL AVE SE</v>
      </c>
      <c r="N1552" s="0" t="s">
        <v>7063</v>
      </c>
      <c r="P1552" s="0" t="s">
        <v>145</v>
      </c>
      <c r="Q1552" s="0" t="s">
        <v>146</v>
      </c>
      <c r="R1552" s="0" t="n">
        <v>44484</v>
      </c>
      <c r="AD1552" s="0" t="s">
        <v>147</v>
      </c>
      <c r="AE1552" s="0" t="s">
        <v>148</v>
      </c>
      <c r="AF1552" s="0" t="s">
        <v>149</v>
      </c>
      <c r="AH1552" s="0" t="n">
        <v>14</v>
      </c>
      <c r="AI1552" s="0" t="n">
        <v>11</v>
      </c>
      <c r="AN1552" s="0" t="s">
        <v>145</v>
      </c>
      <c r="AO1552" s="0" t="s">
        <v>5514</v>
      </c>
      <c r="AP1552" s="0" t="s">
        <v>5515</v>
      </c>
      <c r="AQ1552" s="0" t="n">
        <v>9</v>
      </c>
      <c r="AR1552" s="0" t="n">
        <v>64</v>
      </c>
      <c r="AS1552" s="0" t="n">
        <v>32</v>
      </c>
      <c r="AV1552" s="0" t="s">
        <v>152</v>
      </c>
      <c r="AW1552" s="0" t="n">
        <f aca="false">COUNTA($BA1552:$EG1552)</f>
        <v>6</v>
      </c>
      <c r="AX1552" s="0" t="n">
        <f aca="false">COUNTIF($BC1552:$EG1552,"D")</f>
        <v>0</v>
      </c>
      <c r="AY1552" s="0" t="n">
        <f aca="false">COUNTIF($BC1552:$EG1552,"R")</f>
        <v>0</v>
      </c>
      <c r="AZ1552" s="2" t="n">
        <f aca="false">IF(DH1552&lt;&gt;"",1,0)+IF(DI1552&lt;&gt;"",1,0)+IF(DK1552&lt;&gt;"",1,0)+IF(DM1552&lt;&gt;"",1,0)+IF(DN1552&lt;&gt;"",1,0)+IF(DO1552&lt;&gt;"",1,0)+IF(DQ1552&lt;&gt;"",1,0)+IF(DR1552&lt;&gt;"",1,0)+IF(DT1552&lt;&gt;"",1,0)+IF(DU1552&lt;&gt;"",1,0)+IF(DV1552&lt;&gt;"",1,0)+IF(DW1552&lt;&gt;"",1,0)+IF(DX1552&lt;&gt;"",1,0)+IF(DZ1552&lt;&gt;"",1,0)+IF(EA1552&lt;&gt;"",1,0)+IF(EB1552&lt;&gt;"",1,0)+IF(EE1552&lt;&gt;"",1,0)</f>
        <v>2</v>
      </c>
      <c r="BA1552" s="2" t="n">
        <f aca="false">COUNTIF($DV1552:$EG1552, "&lt;&gt;")</f>
        <v>1</v>
      </c>
      <c r="BB1552" s="0" t="n">
        <f aca="false">AY1552*AX1552</f>
        <v>0</v>
      </c>
      <c r="BS1552" s="0" t="s">
        <v>153</v>
      </c>
      <c r="CA1552" s="0" t="s">
        <v>153</v>
      </c>
      <c r="DN1552" s="0" t="s">
        <v>153</v>
      </c>
      <c r="DX1552" s="0" t="s">
        <v>153</v>
      </c>
    </row>
    <row r="1553" customFormat="false" ht="13.8" hidden="false" customHeight="false" outlineLevel="0" collapsed="false">
      <c r="A1553" s="0" t="s">
        <v>7064</v>
      </c>
      <c r="B1553" s="0" t="n">
        <v>78</v>
      </c>
      <c r="C1553" s="0" t="n">
        <v>362581</v>
      </c>
      <c r="D1553" s="0" t="s">
        <v>7065</v>
      </c>
      <c r="E1553" s="0" t="s">
        <v>4356</v>
      </c>
      <c r="F1553" s="0" t="str">
        <f aca="false">CONCATENATE(D1553," ",LEFT(H1553,4),"T=",AU1553,"D=",AV1553,"R=",AW1553,"M=",AX1553,"L=",AY1553,"B=",AZ1553)</f>
        <v>MANNINGHAM T=D=WARREN-WARD 5R=3M=0L=0B=0</v>
      </c>
      <c r="G1553" s="0" t="s">
        <v>162</v>
      </c>
      <c r="I1553" s="0" t="s">
        <v>7066</v>
      </c>
      <c r="J1553" s="0" t="s">
        <v>3421</v>
      </c>
      <c r="K1553" s="0" t="s">
        <v>143</v>
      </c>
      <c r="M1553" s="0" t="str">
        <f aca="false">RIGHT(N1553,LEN(N1553)-FIND(" ",N1553))</f>
        <v>EDGEHILL AVE SE</v>
      </c>
      <c r="N1553" s="0" t="s">
        <v>7067</v>
      </c>
      <c r="P1553" s="0" t="s">
        <v>145</v>
      </c>
      <c r="Q1553" s="0" t="s">
        <v>146</v>
      </c>
      <c r="R1553" s="0" t="n">
        <v>44484</v>
      </c>
      <c r="AD1553" s="0" t="s">
        <v>147</v>
      </c>
      <c r="AE1553" s="0" t="s">
        <v>148</v>
      </c>
      <c r="AF1553" s="0" t="s">
        <v>149</v>
      </c>
      <c r="AH1553" s="0" t="n">
        <v>14</v>
      </c>
      <c r="AI1553" s="0" t="n">
        <v>11</v>
      </c>
      <c r="AN1553" s="0" t="s">
        <v>145</v>
      </c>
      <c r="AO1553" s="0" t="s">
        <v>5514</v>
      </c>
      <c r="AP1553" s="0" t="s">
        <v>5515</v>
      </c>
      <c r="AQ1553" s="0" t="n">
        <v>9</v>
      </c>
      <c r="AR1553" s="0" t="n">
        <v>64</v>
      </c>
      <c r="AS1553" s="0" t="n">
        <v>32</v>
      </c>
      <c r="AV1553" s="0" t="s">
        <v>152</v>
      </c>
      <c r="AW1553" s="0" t="n">
        <f aca="false">COUNTA($BA1553:$EG1553)</f>
        <v>3</v>
      </c>
      <c r="AX1553" s="0" t="n">
        <f aca="false">COUNTIF($BC1553:$EG1553,"D")</f>
        <v>0</v>
      </c>
      <c r="AY1553" s="0" t="n">
        <f aca="false">COUNTIF($BC1553:$EG1553,"R")</f>
        <v>0</v>
      </c>
      <c r="AZ1553" s="2" t="n">
        <f aca="false">IF(DH1553&lt;&gt;"",1,0)+IF(DI1553&lt;&gt;"",1,0)+IF(DK1553&lt;&gt;"",1,0)+IF(DM1553&lt;&gt;"",1,0)+IF(DN1553&lt;&gt;"",1,0)+IF(DO1553&lt;&gt;"",1,0)+IF(DQ1553&lt;&gt;"",1,0)+IF(DR1553&lt;&gt;"",1,0)+IF(DT1553&lt;&gt;"",1,0)+IF(DU1553&lt;&gt;"",1,0)+IF(DV1553&lt;&gt;"",1,0)+IF(DW1553&lt;&gt;"",1,0)+IF(DX1553&lt;&gt;"",1,0)+IF(DZ1553&lt;&gt;"",1,0)+IF(EA1553&lt;&gt;"",1,0)+IF(EB1553&lt;&gt;"",1,0)+IF(EE1553&lt;&gt;"",1,0)</f>
        <v>0</v>
      </c>
      <c r="BA1553" s="2" t="n">
        <f aca="false">COUNTIF($DV1553:$EG1553, "&lt;&gt;")</f>
        <v>1</v>
      </c>
      <c r="BB1553" s="0" t="n">
        <f aca="false">AY1553*AX1553</f>
        <v>0</v>
      </c>
      <c r="EF1553" s="0" t="s">
        <v>153</v>
      </c>
    </row>
    <row r="1554" customFormat="false" ht="13.8" hidden="false" customHeight="false" outlineLevel="0" collapsed="false">
      <c r="A1554" s="0" t="s">
        <v>7068</v>
      </c>
      <c r="B1554" s="0" t="n">
        <v>78</v>
      </c>
      <c r="C1554" s="0" t="n">
        <v>359632</v>
      </c>
      <c r="D1554" s="0" t="s">
        <v>7069</v>
      </c>
      <c r="E1554" s="0" t="s">
        <v>509</v>
      </c>
      <c r="F1554" s="0" t="str">
        <f aca="false">CONCATENATE(D1554," ",LEFT(H1554,4),"T=",AU1554,"D=",AV1554,"R=",AW1554,"M=",AX1554,"L=",AY1554,"B=",AZ1554)</f>
        <v>LUNDGREN T=D=WARREN-WARD 5R=29M=1L=3B=6</v>
      </c>
      <c r="G1554" s="0" t="s">
        <v>212</v>
      </c>
      <c r="I1554" s="0" t="s">
        <v>7070</v>
      </c>
      <c r="J1554" s="0" t="s">
        <v>7071</v>
      </c>
      <c r="K1554" s="0" t="s">
        <v>143</v>
      </c>
      <c r="L1554" s="0" t="s">
        <v>238</v>
      </c>
      <c r="M1554" s="0" t="str">
        <f aca="false">RIGHT(N1554,LEN(N1554)-FIND(" ",N1554))</f>
        <v>EASTLAND AVE SE</v>
      </c>
      <c r="N1554" s="0" t="s">
        <v>7072</v>
      </c>
      <c r="P1554" s="0" t="s">
        <v>145</v>
      </c>
      <c r="Q1554" s="0" t="s">
        <v>146</v>
      </c>
      <c r="R1554" s="0" t="n">
        <v>44484</v>
      </c>
      <c r="AD1554" s="0" t="s">
        <v>147</v>
      </c>
      <c r="AE1554" s="0" t="s">
        <v>148</v>
      </c>
      <c r="AF1554" s="0" t="s">
        <v>149</v>
      </c>
      <c r="AH1554" s="0" t="n">
        <v>14</v>
      </c>
      <c r="AI1554" s="0" t="n">
        <v>11</v>
      </c>
      <c r="AN1554" s="0" t="s">
        <v>145</v>
      </c>
      <c r="AO1554" s="0" t="s">
        <v>5514</v>
      </c>
      <c r="AP1554" s="0" t="s">
        <v>5515</v>
      </c>
      <c r="AQ1554" s="0" t="n">
        <v>9</v>
      </c>
      <c r="AR1554" s="0" t="n">
        <v>64</v>
      </c>
      <c r="AS1554" s="0" t="n">
        <v>32</v>
      </c>
      <c r="AV1554" s="0" t="s">
        <v>152</v>
      </c>
      <c r="AW1554" s="0" t="n">
        <f aca="false">COUNTA($BA1554:$EG1554)</f>
        <v>29</v>
      </c>
      <c r="AX1554" s="0" t="n">
        <f aca="false">COUNTIF($BC1554:$EG1554,"D")</f>
        <v>1</v>
      </c>
      <c r="AY1554" s="0" t="n">
        <f aca="false">COUNTIF($BC1554:$EG1554,"R")</f>
        <v>3</v>
      </c>
      <c r="AZ1554" s="2" t="n">
        <f aca="false">IF(DH1554&lt;&gt;"",1,0)+IF(DI1554&lt;&gt;"",1,0)+IF(DK1554&lt;&gt;"",1,0)+IF(DM1554&lt;&gt;"",1,0)+IF(DN1554&lt;&gt;"",1,0)+IF(DO1554&lt;&gt;"",1,0)+IF(DQ1554&lt;&gt;"",1,0)+IF(DR1554&lt;&gt;"",1,0)+IF(DT1554&lt;&gt;"",1,0)+IF(DU1554&lt;&gt;"",1,0)+IF(DV1554&lt;&gt;"",1,0)+IF(DW1554&lt;&gt;"",1,0)+IF(DX1554&lt;&gt;"",1,0)+IF(DZ1554&lt;&gt;"",1,0)+IF(EA1554&lt;&gt;"",1,0)+IF(EB1554&lt;&gt;"",1,0)+IF(EE1554&lt;&gt;"",1,0)</f>
        <v>6</v>
      </c>
      <c r="BA1554" s="2" t="n">
        <f aca="false">COUNTIF($DV1554:$EG1554, "&lt;&gt;")</f>
        <v>4</v>
      </c>
      <c r="BB1554" s="0" t="n">
        <f aca="false">AY1554*AX1554</f>
        <v>3</v>
      </c>
      <c r="BC1554" s="0" t="s">
        <v>153</v>
      </c>
      <c r="BD1554" s="0" t="s">
        <v>153</v>
      </c>
      <c r="BH1554" s="0" t="s">
        <v>153</v>
      </c>
      <c r="BJ1554" s="0" t="s">
        <v>153</v>
      </c>
      <c r="BK1554" s="0" t="s">
        <v>153</v>
      </c>
      <c r="BL1554" s="0" t="s">
        <v>153</v>
      </c>
      <c r="BP1554" s="0" t="s">
        <v>153</v>
      </c>
      <c r="BS1554" s="0" t="s">
        <v>153</v>
      </c>
      <c r="BY1554" s="0" t="s">
        <v>162</v>
      </c>
      <c r="CA1554" s="0" t="s">
        <v>153</v>
      </c>
      <c r="CK1554" s="0" t="s">
        <v>153</v>
      </c>
      <c r="CN1554" s="0" t="s">
        <v>153</v>
      </c>
      <c r="CO1554" s="0" t="s">
        <v>153</v>
      </c>
      <c r="CP1554" s="0" t="s">
        <v>153</v>
      </c>
      <c r="CV1554" s="0" t="s">
        <v>153</v>
      </c>
      <c r="CY1554" s="0" t="s">
        <v>153</v>
      </c>
      <c r="CZ1554" s="0" t="s">
        <v>238</v>
      </c>
      <c r="DC1554" s="0" t="s">
        <v>153</v>
      </c>
      <c r="DF1554" s="0" t="s">
        <v>153</v>
      </c>
      <c r="DI1554" s="0" t="s">
        <v>153</v>
      </c>
      <c r="DM1554" s="0" t="s">
        <v>238</v>
      </c>
      <c r="DN1554" s="0" t="s">
        <v>153</v>
      </c>
      <c r="DU1554" s="0" t="s">
        <v>153</v>
      </c>
      <c r="DX1554" s="0" t="s">
        <v>153</v>
      </c>
      <c r="EA1554" s="0" t="s">
        <v>153</v>
      </c>
      <c r="ED1554" s="0" t="s">
        <v>238</v>
      </c>
      <c r="EF1554" s="0" t="s">
        <v>153</v>
      </c>
    </row>
    <row r="1555" customFormat="false" ht="13.8" hidden="false" customHeight="false" outlineLevel="0" collapsed="false">
      <c r="A1555" s="0" t="s">
        <v>7073</v>
      </c>
      <c r="B1555" s="0" t="n">
        <v>78</v>
      </c>
      <c r="C1555" s="0" t="n">
        <v>451581</v>
      </c>
      <c r="D1555" s="0" t="s">
        <v>7069</v>
      </c>
      <c r="E1555" s="0" t="s">
        <v>6502</v>
      </c>
      <c r="F1555" s="0" t="str">
        <f aca="false">CONCATENATE(D1555," ",LEFT(H1555,4),"T=",AU1555,"D=",AV1555,"R=",AW1555,"M=",AX1555,"L=",AY1555,"B=",AZ1555)</f>
        <v>LUNDGREN T=D=WARREN-WARD 5R=29M=1L=4B=6</v>
      </c>
      <c r="G1555" s="0" t="s">
        <v>1282</v>
      </c>
      <c r="I1555" s="0" t="s">
        <v>359</v>
      </c>
      <c r="J1555" s="0" t="s">
        <v>7074</v>
      </c>
      <c r="K1555" s="0" t="s">
        <v>143</v>
      </c>
      <c r="L1555" s="0" t="s">
        <v>238</v>
      </c>
      <c r="M1555" s="0" t="str">
        <f aca="false">RIGHT(N1555,LEN(N1555)-FIND(" ",N1555))</f>
        <v>EASTLAND AVE SE</v>
      </c>
      <c r="N1555" s="0" t="s">
        <v>7072</v>
      </c>
      <c r="P1555" s="0" t="s">
        <v>145</v>
      </c>
      <c r="Q1555" s="0" t="s">
        <v>146</v>
      </c>
      <c r="R1555" s="0" t="n">
        <v>44484</v>
      </c>
      <c r="AD1555" s="0" t="s">
        <v>147</v>
      </c>
      <c r="AE1555" s="0" t="s">
        <v>148</v>
      </c>
      <c r="AF1555" s="0" t="s">
        <v>149</v>
      </c>
      <c r="AH1555" s="0" t="n">
        <v>14</v>
      </c>
      <c r="AI1555" s="0" t="n">
        <v>11</v>
      </c>
      <c r="AN1555" s="0" t="s">
        <v>145</v>
      </c>
      <c r="AO1555" s="0" t="s">
        <v>5514</v>
      </c>
      <c r="AP1555" s="0" t="s">
        <v>5515</v>
      </c>
      <c r="AQ1555" s="0" t="n">
        <v>9</v>
      </c>
      <c r="AR1555" s="0" t="n">
        <v>64</v>
      </c>
      <c r="AS1555" s="0" t="n">
        <v>32</v>
      </c>
      <c r="AV1555" s="0" t="s">
        <v>152</v>
      </c>
      <c r="AW1555" s="0" t="n">
        <f aca="false">COUNTA($BA1555:$EG1555)</f>
        <v>29</v>
      </c>
      <c r="AX1555" s="0" t="n">
        <f aca="false">COUNTIF($BC1555:$EG1555,"D")</f>
        <v>1</v>
      </c>
      <c r="AY1555" s="0" t="n">
        <f aca="false">COUNTIF($BC1555:$EG1555,"R")</f>
        <v>4</v>
      </c>
      <c r="AZ1555" s="2" t="n">
        <f aca="false">IF(DH1555&lt;&gt;"",1,0)+IF(DI1555&lt;&gt;"",1,0)+IF(DK1555&lt;&gt;"",1,0)+IF(DM1555&lt;&gt;"",1,0)+IF(DN1555&lt;&gt;"",1,0)+IF(DO1555&lt;&gt;"",1,0)+IF(DQ1555&lt;&gt;"",1,0)+IF(DR1555&lt;&gt;"",1,0)+IF(DT1555&lt;&gt;"",1,0)+IF(DU1555&lt;&gt;"",1,0)+IF(DV1555&lt;&gt;"",1,0)+IF(DW1555&lt;&gt;"",1,0)+IF(DX1555&lt;&gt;"",1,0)+IF(DZ1555&lt;&gt;"",1,0)+IF(EA1555&lt;&gt;"",1,0)+IF(EB1555&lt;&gt;"",1,0)+IF(EE1555&lt;&gt;"",1,0)</f>
        <v>6</v>
      </c>
      <c r="BA1555" s="2" t="n">
        <f aca="false">COUNTIF($DV1555:$EG1555, "&lt;&gt;")</f>
        <v>4</v>
      </c>
      <c r="BB1555" s="0" t="n">
        <f aca="false">AY1555*AX1555</f>
        <v>4</v>
      </c>
      <c r="BC1555" s="0" t="s">
        <v>153</v>
      </c>
      <c r="BD1555" s="0" t="s">
        <v>153</v>
      </c>
      <c r="BH1555" s="0" t="s">
        <v>153</v>
      </c>
      <c r="BJ1555" s="0" t="s">
        <v>153</v>
      </c>
      <c r="BK1555" s="0" t="s">
        <v>153</v>
      </c>
      <c r="BL1555" s="0" t="s">
        <v>153</v>
      </c>
      <c r="BP1555" s="0" t="s">
        <v>153</v>
      </c>
      <c r="BS1555" s="0" t="s">
        <v>153</v>
      </c>
      <c r="BY1555" s="0" t="s">
        <v>162</v>
      </c>
      <c r="CA1555" s="0" t="s">
        <v>153</v>
      </c>
      <c r="CK1555" s="0" t="s">
        <v>153</v>
      </c>
      <c r="CN1555" s="0" t="s">
        <v>153</v>
      </c>
      <c r="CO1555" s="0" t="s">
        <v>238</v>
      </c>
      <c r="CP1555" s="0" t="s">
        <v>153</v>
      </c>
      <c r="CV1555" s="0" t="s">
        <v>153</v>
      </c>
      <c r="CY1555" s="0" t="s">
        <v>153</v>
      </c>
      <c r="CZ1555" s="0" t="s">
        <v>238</v>
      </c>
      <c r="DC1555" s="0" t="s">
        <v>153</v>
      </c>
      <c r="DF1555" s="0" t="s">
        <v>153</v>
      </c>
      <c r="DI1555" s="0" t="s">
        <v>153</v>
      </c>
      <c r="DM1555" s="0" t="s">
        <v>238</v>
      </c>
      <c r="DN1555" s="0" t="s">
        <v>153</v>
      </c>
      <c r="DU1555" s="0" t="s">
        <v>153</v>
      </c>
      <c r="DX1555" s="0" t="s">
        <v>153</v>
      </c>
      <c r="EA1555" s="0" t="s">
        <v>153</v>
      </c>
      <c r="ED1555" s="0" t="s">
        <v>238</v>
      </c>
      <c r="EF1555" s="0" t="s">
        <v>153</v>
      </c>
    </row>
    <row r="1556" customFormat="false" ht="13.8" hidden="false" customHeight="false" outlineLevel="0" collapsed="false">
      <c r="A1556" s="0" t="s">
        <v>7075</v>
      </c>
      <c r="B1556" s="0" t="n">
        <v>78</v>
      </c>
      <c r="C1556" s="0" t="n">
        <v>337229</v>
      </c>
      <c r="D1556" s="0" t="s">
        <v>7069</v>
      </c>
      <c r="E1556" s="0" t="s">
        <v>603</v>
      </c>
      <c r="F1556" s="0" t="str">
        <f aca="false">CONCATENATE(D1556," ",LEFT(H1556,4),"T=",AU1556,"D=",AV1556,"R=",AW1556,"M=",AX1556,"L=",AY1556,"B=",AZ1556)</f>
        <v>LUNDGREN T=D=WARREN-WARD 5R=3M=0L=0B=1</v>
      </c>
      <c r="G1556" s="0" t="s">
        <v>467</v>
      </c>
      <c r="I1556" s="0" t="s">
        <v>7076</v>
      </c>
      <c r="J1556" s="0" t="s">
        <v>6348</v>
      </c>
      <c r="K1556" s="0" t="s">
        <v>186</v>
      </c>
      <c r="M1556" s="0" t="str">
        <f aca="false">RIGHT(N1556,LEN(N1556)-FIND(" ",N1556))</f>
        <v>EASTLAND AVE SE</v>
      </c>
      <c r="N1556" s="0" t="s">
        <v>7072</v>
      </c>
      <c r="P1556" s="0" t="s">
        <v>145</v>
      </c>
      <c r="Q1556" s="0" t="s">
        <v>146</v>
      </c>
      <c r="R1556" s="0" t="n">
        <v>44484</v>
      </c>
      <c r="AD1556" s="0" t="s">
        <v>147</v>
      </c>
      <c r="AE1556" s="0" t="s">
        <v>148</v>
      </c>
      <c r="AF1556" s="0" t="s">
        <v>149</v>
      </c>
      <c r="AH1556" s="0" t="n">
        <v>14</v>
      </c>
      <c r="AI1556" s="0" t="n">
        <v>11</v>
      </c>
      <c r="AN1556" s="0" t="s">
        <v>145</v>
      </c>
      <c r="AO1556" s="0" t="s">
        <v>5514</v>
      </c>
      <c r="AP1556" s="0" t="s">
        <v>5515</v>
      </c>
      <c r="AQ1556" s="0" t="n">
        <v>9</v>
      </c>
      <c r="AR1556" s="0" t="n">
        <v>64</v>
      </c>
      <c r="AS1556" s="0" t="n">
        <v>32</v>
      </c>
      <c r="AV1556" s="0" t="s">
        <v>152</v>
      </c>
      <c r="AW1556" s="0" t="n">
        <f aca="false">COUNTA($BA1556:$EG1556)</f>
        <v>3</v>
      </c>
      <c r="AX1556" s="0" t="n">
        <f aca="false">COUNTIF($BC1556:$EG1556,"D")</f>
        <v>0</v>
      </c>
      <c r="AY1556" s="0" t="n">
        <f aca="false">COUNTIF($BC1556:$EG1556,"R")</f>
        <v>0</v>
      </c>
      <c r="AZ1556" s="2" t="n">
        <f aca="false">IF(DH1556&lt;&gt;"",1,0)+IF(DI1556&lt;&gt;"",1,0)+IF(DK1556&lt;&gt;"",1,0)+IF(DM1556&lt;&gt;"",1,0)+IF(DN1556&lt;&gt;"",1,0)+IF(DO1556&lt;&gt;"",1,0)+IF(DQ1556&lt;&gt;"",1,0)+IF(DR1556&lt;&gt;"",1,0)+IF(DT1556&lt;&gt;"",1,0)+IF(DU1556&lt;&gt;"",1,0)+IF(DV1556&lt;&gt;"",1,0)+IF(DW1556&lt;&gt;"",1,0)+IF(DX1556&lt;&gt;"",1,0)+IF(DZ1556&lt;&gt;"",1,0)+IF(EA1556&lt;&gt;"",1,0)+IF(EB1556&lt;&gt;"",1,0)+IF(EE1556&lt;&gt;"",1,0)</f>
        <v>1</v>
      </c>
      <c r="BA1556" s="2" t="n">
        <f aca="false">COUNTIF($DV1556:$EG1556, "&lt;&gt;")</f>
        <v>0</v>
      </c>
      <c r="BB1556" s="0" t="n">
        <f aca="false">AY1556*AX1556</f>
        <v>0</v>
      </c>
      <c r="DN1556" s="0" t="s">
        <v>153</v>
      </c>
    </row>
    <row r="1557" customFormat="false" ht="13.8" hidden="false" customHeight="false" outlineLevel="0" collapsed="false">
      <c r="A1557" s="0" t="s">
        <v>7077</v>
      </c>
      <c r="B1557" s="0" t="n">
        <v>78</v>
      </c>
      <c r="C1557" s="0" t="n">
        <v>152527</v>
      </c>
      <c r="D1557" s="0" t="s">
        <v>7078</v>
      </c>
      <c r="E1557" s="0" t="s">
        <v>887</v>
      </c>
      <c r="F1557" s="0" t="str">
        <f aca="false">CONCATENATE(D1557," ",LEFT(H1557,4),"T=",AU1557,"D=",AV1557,"R=",AW1557,"M=",AX1557,"L=",AY1557,"B=",AZ1557)</f>
        <v>RUSS T=D=WARREN-WARD 5R=30M=10L=0B=9</v>
      </c>
      <c r="G1557" s="0" t="s">
        <v>453</v>
      </c>
      <c r="I1557" s="0" t="s">
        <v>7079</v>
      </c>
      <c r="J1557" s="0" t="s">
        <v>2402</v>
      </c>
      <c r="K1557" s="0" t="s">
        <v>143</v>
      </c>
      <c r="L1557" s="0" t="s">
        <v>162</v>
      </c>
      <c r="M1557" s="0" t="str">
        <f aca="false">RIGHT(N1557,LEN(N1557)-FIND(" ",N1557))</f>
        <v>EASTLAND AVE SE</v>
      </c>
      <c r="N1557" s="0" t="s">
        <v>7080</v>
      </c>
      <c r="P1557" s="0" t="s">
        <v>145</v>
      </c>
      <c r="Q1557" s="0" t="s">
        <v>146</v>
      </c>
      <c r="R1557" s="0" t="n">
        <v>44484</v>
      </c>
      <c r="AD1557" s="0" t="s">
        <v>147</v>
      </c>
      <c r="AE1557" s="0" t="s">
        <v>148</v>
      </c>
      <c r="AF1557" s="0" t="s">
        <v>149</v>
      </c>
      <c r="AH1557" s="0" t="n">
        <v>14</v>
      </c>
      <c r="AI1557" s="0" t="n">
        <v>11</v>
      </c>
      <c r="AN1557" s="0" t="s">
        <v>145</v>
      </c>
      <c r="AO1557" s="0" t="s">
        <v>5514</v>
      </c>
      <c r="AP1557" s="0" t="s">
        <v>5515</v>
      </c>
      <c r="AQ1557" s="0" t="n">
        <v>9</v>
      </c>
      <c r="AR1557" s="0" t="n">
        <v>64</v>
      </c>
      <c r="AS1557" s="0" t="n">
        <v>32</v>
      </c>
      <c r="AV1557" s="0" t="s">
        <v>152</v>
      </c>
      <c r="AW1557" s="0" t="n">
        <f aca="false">COUNTA($BA1557:$EG1557)</f>
        <v>30</v>
      </c>
      <c r="AX1557" s="0" t="n">
        <f aca="false">COUNTIF($BC1557:$EG1557,"D")</f>
        <v>10</v>
      </c>
      <c r="AY1557" s="0" t="n">
        <f aca="false">COUNTIF($BC1557:$EG1557,"R")</f>
        <v>0</v>
      </c>
      <c r="AZ1557" s="2" t="n">
        <f aca="false">IF(DH1557&lt;&gt;"",1,0)+IF(DI1557&lt;&gt;"",1,0)+IF(DK1557&lt;&gt;"",1,0)+IF(DM1557&lt;&gt;"",1,0)+IF(DN1557&lt;&gt;"",1,0)+IF(DO1557&lt;&gt;"",1,0)+IF(DQ1557&lt;&gt;"",1,0)+IF(DR1557&lt;&gt;"",1,0)+IF(DT1557&lt;&gt;"",1,0)+IF(DU1557&lt;&gt;"",1,0)+IF(DV1557&lt;&gt;"",1,0)+IF(DW1557&lt;&gt;"",1,0)+IF(DX1557&lt;&gt;"",1,0)+IF(DZ1557&lt;&gt;"",1,0)+IF(EA1557&lt;&gt;"",1,0)+IF(EB1557&lt;&gt;"",1,0)+IF(EE1557&lt;&gt;"",1,0)</f>
        <v>9</v>
      </c>
      <c r="BA1557" s="2" t="n">
        <f aca="false">COUNTIF($DV1557:$EG1557, "&lt;&gt;")</f>
        <v>5</v>
      </c>
      <c r="BB1557" s="0" t="n">
        <f aca="false">AY1557*AX1557</f>
        <v>0</v>
      </c>
      <c r="BY1557" s="0" t="s">
        <v>162</v>
      </c>
      <c r="CA1557" s="0" t="s">
        <v>153</v>
      </c>
      <c r="CG1557" s="0" t="s">
        <v>153</v>
      </c>
      <c r="CK1557" s="0" t="s">
        <v>153</v>
      </c>
      <c r="CN1557" s="0" t="s">
        <v>153</v>
      </c>
      <c r="CO1557" s="0" t="s">
        <v>162</v>
      </c>
      <c r="CP1557" s="0" t="s">
        <v>153</v>
      </c>
      <c r="CT1557" s="0" t="s">
        <v>153</v>
      </c>
      <c r="CU1557" s="0" t="s">
        <v>162</v>
      </c>
      <c r="CV1557" s="0" t="s">
        <v>153</v>
      </c>
      <c r="CY1557" s="0" t="s">
        <v>153</v>
      </c>
      <c r="CZ1557" s="0" t="s">
        <v>162</v>
      </c>
      <c r="DC1557" s="0" t="s">
        <v>153</v>
      </c>
      <c r="DF1557" s="0" t="s">
        <v>153</v>
      </c>
      <c r="DG1557" s="0" t="s">
        <v>162</v>
      </c>
      <c r="DI1557" s="0" t="s">
        <v>153</v>
      </c>
      <c r="DL1557" s="0" t="s">
        <v>153</v>
      </c>
      <c r="DM1557" s="0" t="s">
        <v>162</v>
      </c>
      <c r="DN1557" s="0" t="s">
        <v>153</v>
      </c>
      <c r="DR1557" s="0" t="s">
        <v>153</v>
      </c>
      <c r="DS1557" s="0" t="s">
        <v>162</v>
      </c>
      <c r="DT1557" s="0" t="s">
        <v>162</v>
      </c>
      <c r="DU1557" s="0" t="s">
        <v>153</v>
      </c>
      <c r="DW1557" s="0" t="s">
        <v>162</v>
      </c>
      <c r="DX1557" s="0" t="s">
        <v>153</v>
      </c>
      <c r="EA1557" s="0" t="s">
        <v>153</v>
      </c>
      <c r="ED1557" s="0" t="s">
        <v>162</v>
      </c>
      <c r="EF1557" s="0" t="s">
        <v>153</v>
      </c>
    </row>
    <row r="1558" customFormat="false" ht="13.8" hidden="false" customHeight="false" outlineLevel="0" collapsed="false">
      <c r="A1558" s="0" t="s">
        <v>7081</v>
      </c>
      <c r="B1558" s="0" t="n">
        <v>78</v>
      </c>
      <c r="C1558" s="0" t="n">
        <v>307128</v>
      </c>
      <c r="D1558" s="0" t="s">
        <v>7082</v>
      </c>
      <c r="E1558" s="0" t="s">
        <v>7083</v>
      </c>
      <c r="F1558" s="0" t="str">
        <f aca="false">CONCATENATE(D1558," ",LEFT(H1558,4),"T=",AU1558,"D=",AV1558,"R=",AW1558,"M=",AX1558,"L=",AY1558,"B=",AZ1558)</f>
        <v>WHITING T=D=WARREN-WARD 5R=18M=4L=0B=4</v>
      </c>
      <c r="G1558" s="0" t="s">
        <v>176</v>
      </c>
      <c r="I1558" s="0" t="s">
        <v>7084</v>
      </c>
      <c r="J1558" s="0" t="s">
        <v>482</v>
      </c>
      <c r="K1558" s="0" t="s">
        <v>143</v>
      </c>
      <c r="M1558" s="0" t="str">
        <f aca="false">RIGHT(N1558,LEN(N1558)-FIND(" ",N1558))</f>
        <v>EASTLAND AVE SE</v>
      </c>
      <c r="N1558" s="0" t="s">
        <v>7085</v>
      </c>
      <c r="P1558" s="0" t="s">
        <v>145</v>
      </c>
      <c r="Q1558" s="0" t="s">
        <v>146</v>
      </c>
      <c r="R1558" s="0" t="n">
        <v>44484</v>
      </c>
      <c r="AD1558" s="0" t="s">
        <v>147</v>
      </c>
      <c r="AE1558" s="0" t="s">
        <v>148</v>
      </c>
      <c r="AF1558" s="0" t="s">
        <v>149</v>
      </c>
      <c r="AH1558" s="0" t="n">
        <v>14</v>
      </c>
      <c r="AI1558" s="0" t="n">
        <v>11</v>
      </c>
      <c r="AN1558" s="0" t="s">
        <v>145</v>
      </c>
      <c r="AO1558" s="0" t="s">
        <v>5514</v>
      </c>
      <c r="AP1558" s="0" t="s">
        <v>5515</v>
      </c>
      <c r="AQ1558" s="0" t="n">
        <v>9</v>
      </c>
      <c r="AR1558" s="0" t="n">
        <v>64</v>
      </c>
      <c r="AS1558" s="0" t="n">
        <v>32</v>
      </c>
      <c r="AV1558" s="0" t="s">
        <v>152</v>
      </c>
      <c r="AW1558" s="0" t="n">
        <f aca="false">COUNTA($BA1558:$EG1558)</f>
        <v>18</v>
      </c>
      <c r="AX1558" s="0" t="n">
        <f aca="false">COUNTIF($BC1558:$EG1558,"D")</f>
        <v>4</v>
      </c>
      <c r="AY1558" s="0" t="n">
        <f aca="false">COUNTIF($BC1558:$EG1558,"R")</f>
        <v>0</v>
      </c>
      <c r="AZ1558" s="2" t="n">
        <f aca="false">IF(DH1558&lt;&gt;"",1,0)+IF(DI1558&lt;&gt;"",1,0)+IF(DK1558&lt;&gt;"",1,0)+IF(DM1558&lt;&gt;"",1,0)+IF(DN1558&lt;&gt;"",1,0)+IF(DO1558&lt;&gt;"",1,0)+IF(DQ1558&lt;&gt;"",1,0)+IF(DR1558&lt;&gt;"",1,0)+IF(DT1558&lt;&gt;"",1,0)+IF(DU1558&lt;&gt;"",1,0)+IF(DV1558&lt;&gt;"",1,0)+IF(DW1558&lt;&gt;"",1,0)+IF(DX1558&lt;&gt;"",1,0)+IF(DZ1558&lt;&gt;"",1,0)+IF(EA1558&lt;&gt;"",1,0)+IF(EB1558&lt;&gt;"",1,0)+IF(EE1558&lt;&gt;"",1,0)</f>
        <v>4</v>
      </c>
      <c r="BA1558" s="2" t="n">
        <f aca="false">COUNTIF($DV1558:$EG1558, "&lt;&gt;")</f>
        <v>1</v>
      </c>
      <c r="BB1558" s="0" t="n">
        <f aca="false">AY1558*AX1558</f>
        <v>0</v>
      </c>
      <c r="BD1558" s="0" t="s">
        <v>153</v>
      </c>
      <c r="BH1558" s="0" t="s">
        <v>153</v>
      </c>
      <c r="BL1558" s="0" t="s">
        <v>153</v>
      </c>
      <c r="BS1558" s="0" t="s">
        <v>153</v>
      </c>
      <c r="BY1558" s="0" t="s">
        <v>162</v>
      </c>
      <c r="CA1558" s="0" t="s">
        <v>153</v>
      </c>
      <c r="CL1558" s="0" t="s">
        <v>162</v>
      </c>
      <c r="CN1558" s="0" t="s">
        <v>153</v>
      </c>
      <c r="CP1558" s="0" t="s">
        <v>153</v>
      </c>
      <c r="CZ1558" s="0" t="s">
        <v>162</v>
      </c>
      <c r="DC1558" s="0" t="s">
        <v>153</v>
      </c>
      <c r="DI1558" s="0" t="s">
        <v>153</v>
      </c>
      <c r="DM1558" s="0" t="s">
        <v>162</v>
      </c>
      <c r="DN1558" s="0" t="s">
        <v>153</v>
      </c>
      <c r="DU1558" s="0" t="s">
        <v>153</v>
      </c>
      <c r="EF1558" s="0" t="s">
        <v>153</v>
      </c>
    </row>
    <row r="1559" customFormat="false" ht="13.8" hidden="false" customHeight="false" outlineLevel="0" collapsed="false">
      <c r="A1559" s="0" t="s">
        <v>7086</v>
      </c>
      <c r="B1559" s="0" t="n">
        <v>78</v>
      </c>
      <c r="C1559" s="0" t="n">
        <v>451777</v>
      </c>
      <c r="D1559" s="0" t="s">
        <v>7082</v>
      </c>
      <c r="E1559" s="0" t="s">
        <v>1848</v>
      </c>
      <c r="F1559" s="0" t="str">
        <f aca="false">CONCATENATE(D1559," ",LEFT(H1559,4),"T=",AU1559,"D=",AV1559,"R=",AW1559,"M=",AX1559,"L=",AY1559,"B=",AZ1559)</f>
        <v>WHITING T=D=WARREN-WARD 5R=26M=5L=0B=4</v>
      </c>
      <c r="G1559" s="0" t="s">
        <v>162</v>
      </c>
      <c r="I1559" s="0" t="s">
        <v>7087</v>
      </c>
      <c r="J1559" s="0" t="s">
        <v>482</v>
      </c>
      <c r="K1559" s="0" t="s">
        <v>143</v>
      </c>
      <c r="M1559" s="0" t="str">
        <f aca="false">RIGHT(N1559,LEN(N1559)-FIND(" ",N1559))</f>
        <v>EASTLAND AVE SE</v>
      </c>
      <c r="N1559" s="0" t="s">
        <v>7085</v>
      </c>
      <c r="P1559" s="0" t="s">
        <v>145</v>
      </c>
      <c r="Q1559" s="0" t="s">
        <v>146</v>
      </c>
      <c r="R1559" s="0" t="n">
        <v>44484</v>
      </c>
      <c r="AD1559" s="0" t="s">
        <v>147</v>
      </c>
      <c r="AE1559" s="0" t="s">
        <v>148</v>
      </c>
      <c r="AF1559" s="0" t="s">
        <v>149</v>
      </c>
      <c r="AH1559" s="0" t="n">
        <v>14</v>
      </c>
      <c r="AI1559" s="0" t="n">
        <v>11</v>
      </c>
      <c r="AN1559" s="0" t="s">
        <v>145</v>
      </c>
      <c r="AO1559" s="0" t="s">
        <v>5514</v>
      </c>
      <c r="AP1559" s="0" t="s">
        <v>5515</v>
      </c>
      <c r="AQ1559" s="0" t="n">
        <v>9</v>
      </c>
      <c r="AR1559" s="0" t="n">
        <v>64</v>
      </c>
      <c r="AS1559" s="0" t="n">
        <v>32</v>
      </c>
      <c r="AV1559" s="0" t="s">
        <v>152</v>
      </c>
      <c r="AW1559" s="0" t="n">
        <f aca="false">COUNTA($BA1559:$EG1559)</f>
        <v>26</v>
      </c>
      <c r="AX1559" s="0" t="n">
        <f aca="false">COUNTIF($BC1559:$EG1559,"D")</f>
        <v>5</v>
      </c>
      <c r="AY1559" s="0" t="n">
        <f aca="false">COUNTIF($BC1559:$EG1559,"R")</f>
        <v>0</v>
      </c>
      <c r="AZ1559" s="2" t="n">
        <f aca="false">IF(DH1559&lt;&gt;"",1,0)+IF(DI1559&lt;&gt;"",1,0)+IF(DK1559&lt;&gt;"",1,0)+IF(DM1559&lt;&gt;"",1,0)+IF(DN1559&lt;&gt;"",1,0)+IF(DO1559&lt;&gt;"",1,0)+IF(DQ1559&lt;&gt;"",1,0)+IF(DR1559&lt;&gt;"",1,0)+IF(DT1559&lt;&gt;"",1,0)+IF(DU1559&lt;&gt;"",1,0)+IF(DV1559&lt;&gt;"",1,0)+IF(DW1559&lt;&gt;"",1,0)+IF(DX1559&lt;&gt;"",1,0)+IF(DZ1559&lt;&gt;"",1,0)+IF(EA1559&lt;&gt;"",1,0)+IF(EB1559&lt;&gt;"",1,0)+IF(EE1559&lt;&gt;"",1,0)</f>
        <v>4</v>
      </c>
      <c r="BA1559" s="2" t="n">
        <f aca="false">COUNTIF($DV1559:$EG1559, "&lt;&gt;")</f>
        <v>1</v>
      </c>
      <c r="BB1559" s="0" t="n">
        <f aca="false">AY1559*AX1559</f>
        <v>0</v>
      </c>
      <c r="BC1559" s="0" t="s">
        <v>153</v>
      </c>
      <c r="BD1559" s="0" t="s">
        <v>153</v>
      </c>
      <c r="BE1559" s="0" t="s">
        <v>153</v>
      </c>
      <c r="BH1559" s="0" t="s">
        <v>153</v>
      </c>
      <c r="BK1559" s="0" t="s">
        <v>153</v>
      </c>
      <c r="BL1559" s="0" t="s">
        <v>153</v>
      </c>
      <c r="BP1559" s="0" t="s">
        <v>153</v>
      </c>
      <c r="BS1559" s="0" t="s">
        <v>153</v>
      </c>
      <c r="BV1559" s="0" t="s">
        <v>153</v>
      </c>
      <c r="BY1559" s="0" t="s">
        <v>162</v>
      </c>
      <c r="CA1559" s="0" t="s">
        <v>153</v>
      </c>
      <c r="CH1559" s="0" t="s">
        <v>162</v>
      </c>
      <c r="CK1559" s="0" t="s">
        <v>153</v>
      </c>
      <c r="CL1559" s="0" t="s">
        <v>162</v>
      </c>
      <c r="CN1559" s="0" t="s">
        <v>153</v>
      </c>
      <c r="CP1559" s="0" t="s">
        <v>153</v>
      </c>
      <c r="CY1559" s="0" t="s">
        <v>153</v>
      </c>
      <c r="CZ1559" s="0" t="s">
        <v>162</v>
      </c>
      <c r="DC1559" s="0" t="s">
        <v>153</v>
      </c>
      <c r="DI1559" s="0" t="s">
        <v>153</v>
      </c>
      <c r="DM1559" s="0" t="s">
        <v>162</v>
      </c>
      <c r="DN1559" s="0" t="s">
        <v>153</v>
      </c>
      <c r="DU1559" s="0" t="s">
        <v>153</v>
      </c>
      <c r="EF1559" s="0" t="s">
        <v>153</v>
      </c>
    </row>
    <row r="1560" customFormat="false" ht="13.8" hidden="false" customHeight="false" outlineLevel="0" collapsed="false">
      <c r="A1560" s="0" t="s">
        <v>7088</v>
      </c>
      <c r="B1560" s="0" t="n">
        <v>78</v>
      </c>
      <c r="C1560" s="0" t="n">
        <v>429596</v>
      </c>
      <c r="D1560" s="0" t="s">
        <v>5502</v>
      </c>
      <c r="E1560" s="0" t="s">
        <v>7089</v>
      </c>
      <c r="F1560" s="0" t="str">
        <f aca="false">CONCATENATE(D1560," ",LEFT(H1560,4),"T=",AU1560,"D=",AV1560,"R=",AW1560,"M=",AX1560,"L=",AY1560,"B=",AZ1560)</f>
        <v>REED T=D=WARREN-WARD 5R=35M=10L=0B=8</v>
      </c>
      <c r="G1560" s="0" t="s">
        <v>176</v>
      </c>
      <c r="I1560" s="0" t="s">
        <v>7090</v>
      </c>
      <c r="J1560" s="0" t="s">
        <v>6261</v>
      </c>
      <c r="K1560" s="0" t="s">
        <v>143</v>
      </c>
      <c r="L1560" s="0" t="s">
        <v>162</v>
      </c>
      <c r="M1560" s="0" t="str">
        <f aca="false">RIGHT(N1560,LEN(N1560)-FIND(" ",N1560))</f>
        <v>EASTLAND AVE SE</v>
      </c>
      <c r="N1560" s="0" t="s">
        <v>7091</v>
      </c>
      <c r="P1560" s="0" t="s">
        <v>145</v>
      </c>
      <c r="Q1560" s="0" t="s">
        <v>146</v>
      </c>
      <c r="R1560" s="0" t="n">
        <v>44484</v>
      </c>
      <c r="AD1560" s="0" t="s">
        <v>147</v>
      </c>
      <c r="AE1560" s="0" t="s">
        <v>148</v>
      </c>
      <c r="AF1560" s="0" t="s">
        <v>149</v>
      </c>
      <c r="AH1560" s="0" t="n">
        <v>14</v>
      </c>
      <c r="AI1560" s="0" t="n">
        <v>11</v>
      </c>
      <c r="AN1560" s="0" t="s">
        <v>145</v>
      </c>
      <c r="AO1560" s="0" t="s">
        <v>5514</v>
      </c>
      <c r="AP1560" s="0" t="s">
        <v>5515</v>
      </c>
      <c r="AQ1560" s="0" t="n">
        <v>9</v>
      </c>
      <c r="AR1560" s="0" t="n">
        <v>64</v>
      </c>
      <c r="AS1560" s="0" t="n">
        <v>32</v>
      </c>
      <c r="AV1560" s="0" t="s">
        <v>152</v>
      </c>
      <c r="AW1560" s="0" t="n">
        <f aca="false">COUNTA($BA1560:$EG1560)</f>
        <v>35</v>
      </c>
      <c r="AX1560" s="0" t="n">
        <f aca="false">COUNTIF($BC1560:$EG1560,"D")</f>
        <v>10</v>
      </c>
      <c r="AY1560" s="0" t="n">
        <f aca="false">COUNTIF($BC1560:$EG1560,"R")</f>
        <v>0</v>
      </c>
      <c r="AZ1560" s="2" t="n">
        <f aca="false">IF(DH1560&lt;&gt;"",1,0)+IF(DI1560&lt;&gt;"",1,0)+IF(DK1560&lt;&gt;"",1,0)+IF(DM1560&lt;&gt;"",1,0)+IF(DN1560&lt;&gt;"",1,0)+IF(DO1560&lt;&gt;"",1,0)+IF(DQ1560&lt;&gt;"",1,0)+IF(DR1560&lt;&gt;"",1,0)+IF(DT1560&lt;&gt;"",1,0)+IF(DU1560&lt;&gt;"",1,0)+IF(DV1560&lt;&gt;"",1,0)+IF(DW1560&lt;&gt;"",1,0)+IF(DX1560&lt;&gt;"",1,0)+IF(DZ1560&lt;&gt;"",1,0)+IF(EA1560&lt;&gt;"",1,0)+IF(EB1560&lt;&gt;"",1,0)+IF(EE1560&lt;&gt;"",1,0)</f>
        <v>8</v>
      </c>
      <c r="BA1560" s="2" t="n">
        <f aca="false">COUNTIF($DV1560:$EG1560, "&lt;&gt;")</f>
        <v>5</v>
      </c>
      <c r="BB1560" s="0" t="n">
        <f aca="false">AY1560*AX1560</f>
        <v>0</v>
      </c>
      <c r="BF1560" s="0" t="s">
        <v>153</v>
      </c>
      <c r="BH1560" s="0" t="s">
        <v>153</v>
      </c>
      <c r="BJ1560" s="0" t="s">
        <v>153</v>
      </c>
      <c r="BK1560" s="0" t="s">
        <v>153</v>
      </c>
      <c r="BL1560" s="0" t="s">
        <v>153</v>
      </c>
      <c r="BS1560" s="0" t="s">
        <v>153</v>
      </c>
      <c r="BY1560" s="0" t="s">
        <v>162</v>
      </c>
      <c r="CA1560" s="0" t="s">
        <v>153</v>
      </c>
      <c r="CG1560" s="0" t="s">
        <v>153</v>
      </c>
      <c r="CK1560" s="0" t="s">
        <v>153</v>
      </c>
      <c r="CL1560" s="0" t="s">
        <v>162</v>
      </c>
      <c r="CN1560" s="0" t="s">
        <v>153</v>
      </c>
      <c r="CO1560" s="0" t="s">
        <v>162</v>
      </c>
      <c r="CP1560" s="0" t="s">
        <v>153</v>
      </c>
      <c r="CV1560" s="0" t="s">
        <v>153</v>
      </c>
      <c r="CW1560" s="0" t="s">
        <v>162</v>
      </c>
      <c r="CY1560" s="0" t="s">
        <v>153</v>
      </c>
      <c r="CZ1560" s="0" t="s">
        <v>162</v>
      </c>
      <c r="DC1560" s="0" t="s">
        <v>153</v>
      </c>
      <c r="DD1560" s="0" t="s">
        <v>162</v>
      </c>
      <c r="DF1560" s="0" t="s">
        <v>153</v>
      </c>
      <c r="DI1560" s="0" t="s">
        <v>153</v>
      </c>
      <c r="DJ1560" s="0" t="s">
        <v>162</v>
      </c>
      <c r="DL1560" s="0" t="s">
        <v>153</v>
      </c>
      <c r="DN1560" s="0" t="s">
        <v>153</v>
      </c>
      <c r="DR1560" s="0" t="s">
        <v>153</v>
      </c>
      <c r="DT1560" s="0" t="s">
        <v>162</v>
      </c>
      <c r="DU1560" s="0" t="s">
        <v>153</v>
      </c>
      <c r="DW1560" s="0" t="s">
        <v>162</v>
      </c>
      <c r="DX1560" s="0" t="s">
        <v>153</v>
      </c>
      <c r="EA1560" s="0" t="s">
        <v>153</v>
      </c>
      <c r="ED1560" s="0" t="s">
        <v>162</v>
      </c>
      <c r="EF1560" s="0" t="s">
        <v>153</v>
      </c>
    </row>
    <row r="1561" customFormat="false" ht="13.8" hidden="false" customHeight="false" outlineLevel="0" collapsed="false">
      <c r="A1561" s="0" t="s">
        <v>7092</v>
      </c>
      <c r="B1561" s="0" t="n">
        <v>78</v>
      </c>
      <c r="C1561" s="0" t="n">
        <v>427682</v>
      </c>
      <c r="D1561" s="0" t="s">
        <v>7093</v>
      </c>
      <c r="E1561" s="0" t="s">
        <v>7094</v>
      </c>
      <c r="F1561" s="0" t="str">
        <f aca="false">CONCATENATE(D1561," ",LEFT(H1561,4),"T=",AU1561,"D=",AV1561,"R=",AW1561,"M=",AX1561,"L=",AY1561,"B=",AZ1561)</f>
        <v>HARPER T=D=WARREN-WARD 5R=6M=1L=0B=1</v>
      </c>
      <c r="G1561" s="0" t="s">
        <v>7095</v>
      </c>
      <c r="I1561" s="0" t="s">
        <v>7096</v>
      </c>
      <c r="J1561" s="0" t="s">
        <v>6302</v>
      </c>
      <c r="K1561" s="0" t="s">
        <v>186</v>
      </c>
      <c r="M1561" s="0" t="str">
        <f aca="false">RIGHT(N1561,LEN(N1561)-FIND(" ",N1561))</f>
        <v>EASTLAND AVE SE</v>
      </c>
      <c r="N1561" s="0" t="s">
        <v>7091</v>
      </c>
      <c r="P1561" s="0" t="s">
        <v>145</v>
      </c>
      <c r="Q1561" s="0" t="s">
        <v>146</v>
      </c>
      <c r="R1561" s="0" t="n">
        <v>44484</v>
      </c>
      <c r="AD1561" s="0" t="s">
        <v>147</v>
      </c>
      <c r="AE1561" s="0" t="s">
        <v>148</v>
      </c>
      <c r="AF1561" s="0" t="s">
        <v>149</v>
      </c>
      <c r="AH1561" s="0" t="n">
        <v>14</v>
      </c>
      <c r="AI1561" s="0" t="n">
        <v>11</v>
      </c>
      <c r="AN1561" s="0" t="s">
        <v>145</v>
      </c>
      <c r="AO1561" s="0" t="s">
        <v>5514</v>
      </c>
      <c r="AP1561" s="0" t="s">
        <v>5515</v>
      </c>
      <c r="AQ1561" s="0" t="n">
        <v>9</v>
      </c>
      <c r="AR1561" s="0" t="n">
        <v>64</v>
      </c>
      <c r="AS1561" s="0" t="n">
        <v>32</v>
      </c>
      <c r="AV1561" s="0" t="s">
        <v>152</v>
      </c>
      <c r="AW1561" s="0" t="n">
        <f aca="false">COUNTA($BA1561:$EG1561)</f>
        <v>6</v>
      </c>
      <c r="AX1561" s="0" t="n">
        <f aca="false">COUNTIF($BC1561:$EG1561,"D")</f>
        <v>1</v>
      </c>
      <c r="AY1561" s="0" t="n">
        <f aca="false">COUNTIF($BC1561:$EG1561,"R")</f>
        <v>0</v>
      </c>
      <c r="AZ1561" s="2" t="n">
        <f aca="false">IF(DH1561&lt;&gt;"",1,0)+IF(DI1561&lt;&gt;"",1,0)+IF(DK1561&lt;&gt;"",1,0)+IF(DM1561&lt;&gt;"",1,0)+IF(DN1561&lt;&gt;"",1,0)+IF(DO1561&lt;&gt;"",1,0)+IF(DQ1561&lt;&gt;"",1,0)+IF(DR1561&lt;&gt;"",1,0)+IF(DT1561&lt;&gt;"",1,0)+IF(DU1561&lt;&gt;"",1,0)+IF(DV1561&lt;&gt;"",1,0)+IF(DW1561&lt;&gt;"",1,0)+IF(DX1561&lt;&gt;"",1,0)+IF(DZ1561&lt;&gt;"",1,0)+IF(EA1561&lt;&gt;"",1,0)+IF(EB1561&lt;&gt;"",1,0)+IF(EE1561&lt;&gt;"",1,0)</f>
        <v>1</v>
      </c>
      <c r="BA1561" s="2" t="n">
        <f aca="false">COUNTIF($DV1561:$EG1561, "&lt;&gt;")</f>
        <v>0</v>
      </c>
      <c r="BB1561" s="0" t="n">
        <f aca="false">AY1561*AX1561</f>
        <v>0</v>
      </c>
      <c r="CV1561" s="0" t="s">
        <v>153</v>
      </c>
      <c r="CZ1561" s="0" t="s">
        <v>162</v>
      </c>
      <c r="DC1561" s="0" t="s">
        <v>153</v>
      </c>
      <c r="DN1561" s="0" t="s">
        <v>153</v>
      </c>
    </row>
    <row r="1562" customFormat="false" ht="13.8" hidden="false" customHeight="false" outlineLevel="0" collapsed="false">
      <c r="A1562" s="0" t="s">
        <v>7097</v>
      </c>
      <c r="B1562" s="0" t="n">
        <v>78</v>
      </c>
      <c r="C1562" s="0" t="n">
        <v>191539</v>
      </c>
      <c r="D1562" s="0" t="s">
        <v>7098</v>
      </c>
      <c r="E1562" s="0" t="s">
        <v>270</v>
      </c>
      <c r="F1562" s="0" t="str">
        <f aca="false">CONCATENATE(D1562," ",LEFT(H1562,4),"T=",AU1562,"D=",AV1562,"R=",AW1562,"M=",AX1562,"L=",AY1562,"B=",AZ1562)</f>
        <v>GYSEGEM T=D=WARREN-WARD 5R=46M=15L=0B=8</v>
      </c>
      <c r="G1562" s="0" t="s">
        <v>212</v>
      </c>
      <c r="I1562" s="0" t="s">
        <v>4560</v>
      </c>
      <c r="J1562" s="0" t="s">
        <v>7099</v>
      </c>
      <c r="K1562" s="0" t="s">
        <v>143</v>
      </c>
      <c r="L1562" s="0" t="s">
        <v>162</v>
      </c>
      <c r="M1562" s="0" t="str">
        <f aca="false">RIGHT(N1562,LEN(N1562)-FIND(" ",N1562))</f>
        <v>EASTLAND AVE SE</v>
      </c>
      <c r="N1562" s="0" t="s">
        <v>7100</v>
      </c>
      <c r="P1562" s="0" t="s">
        <v>145</v>
      </c>
      <c r="Q1562" s="0" t="s">
        <v>146</v>
      </c>
      <c r="R1562" s="0" t="n">
        <v>44484</v>
      </c>
      <c r="AD1562" s="0" t="s">
        <v>147</v>
      </c>
      <c r="AE1562" s="0" t="s">
        <v>148</v>
      </c>
      <c r="AF1562" s="0" t="s">
        <v>149</v>
      </c>
      <c r="AH1562" s="0" t="n">
        <v>14</v>
      </c>
      <c r="AI1562" s="0" t="n">
        <v>11</v>
      </c>
      <c r="AN1562" s="0" t="s">
        <v>145</v>
      </c>
      <c r="AO1562" s="0" t="s">
        <v>5514</v>
      </c>
      <c r="AP1562" s="0" t="s">
        <v>5515</v>
      </c>
      <c r="AQ1562" s="0" t="n">
        <v>9</v>
      </c>
      <c r="AR1562" s="0" t="n">
        <v>64</v>
      </c>
      <c r="AS1562" s="0" t="n">
        <v>32</v>
      </c>
      <c r="AV1562" s="0" t="s">
        <v>152</v>
      </c>
      <c r="AW1562" s="0" t="n">
        <f aca="false">COUNTA($BA1562:$EG1562)</f>
        <v>46</v>
      </c>
      <c r="AX1562" s="0" t="n">
        <f aca="false">COUNTIF($BC1562:$EG1562,"D")</f>
        <v>15</v>
      </c>
      <c r="AY1562" s="0" t="n">
        <f aca="false">COUNTIF($BC1562:$EG1562,"R")</f>
        <v>0</v>
      </c>
      <c r="AZ1562" s="2" t="n">
        <f aca="false">IF(DH1562&lt;&gt;"",1,0)+IF(DI1562&lt;&gt;"",1,0)+IF(DK1562&lt;&gt;"",1,0)+IF(DM1562&lt;&gt;"",1,0)+IF(DN1562&lt;&gt;"",1,0)+IF(DO1562&lt;&gt;"",1,0)+IF(DQ1562&lt;&gt;"",1,0)+IF(DR1562&lt;&gt;"",1,0)+IF(DT1562&lt;&gt;"",1,0)+IF(DU1562&lt;&gt;"",1,0)+IF(DV1562&lt;&gt;"",1,0)+IF(DW1562&lt;&gt;"",1,0)+IF(DX1562&lt;&gt;"",1,0)+IF(DZ1562&lt;&gt;"",1,0)+IF(EA1562&lt;&gt;"",1,0)+IF(EB1562&lt;&gt;"",1,0)+IF(EE1562&lt;&gt;"",1,0)</f>
        <v>8</v>
      </c>
      <c r="BA1562" s="2" t="n">
        <f aca="false">COUNTIF($DV1562:$EG1562, "&lt;&gt;")</f>
        <v>4</v>
      </c>
      <c r="BB1562" s="0" t="n">
        <f aca="false">AY1562*AX1562</f>
        <v>0</v>
      </c>
      <c r="BC1562" s="0" t="s">
        <v>153</v>
      </c>
      <c r="BD1562" s="0" t="s">
        <v>153</v>
      </c>
      <c r="BE1562" s="0" t="s">
        <v>153</v>
      </c>
      <c r="BF1562" s="0" t="s">
        <v>153</v>
      </c>
      <c r="BG1562" s="0" t="s">
        <v>153</v>
      </c>
      <c r="BH1562" s="0" t="s">
        <v>153</v>
      </c>
      <c r="BI1562" s="0" t="s">
        <v>153</v>
      </c>
      <c r="BK1562" s="0" t="s">
        <v>153</v>
      </c>
      <c r="BL1562" s="0" t="s">
        <v>153</v>
      </c>
      <c r="BP1562" s="0" t="s">
        <v>153</v>
      </c>
      <c r="BR1562" s="0" t="s">
        <v>153</v>
      </c>
      <c r="BS1562" s="0" t="s">
        <v>153</v>
      </c>
      <c r="BY1562" s="0" t="s">
        <v>162</v>
      </c>
      <c r="CA1562" s="0" t="s">
        <v>153</v>
      </c>
      <c r="CG1562" s="0" t="s">
        <v>153</v>
      </c>
      <c r="CH1562" s="0" t="s">
        <v>162</v>
      </c>
      <c r="CK1562" s="0" t="s">
        <v>153</v>
      </c>
      <c r="CL1562" s="0" t="s">
        <v>162</v>
      </c>
      <c r="CN1562" s="0" t="s">
        <v>153</v>
      </c>
      <c r="CO1562" s="0" t="s">
        <v>162</v>
      </c>
      <c r="CP1562" s="0" t="s">
        <v>153</v>
      </c>
      <c r="CQ1562" s="0" t="s">
        <v>162</v>
      </c>
      <c r="CT1562" s="0" t="s">
        <v>153</v>
      </c>
      <c r="CU1562" s="0" t="s">
        <v>162</v>
      </c>
      <c r="CV1562" s="0" t="s">
        <v>153</v>
      </c>
      <c r="CW1562" s="0" t="s">
        <v>162</v>
      </c>
      <c r="CY1562" s="0" t="s">
        <v>153</v>
      </c>
      <c r="CZ1562" s="0" t="s">
        <v>162</v>
      </c>
      <c r="DC1562" s="0" t="s">
        <v>153</v>
      </c>
      <c r="DF1562" s="0" t="s">
        <v>153</v>
      </c>
      <c r="DG1562" s="0" t="s">
        <v>162</v>
      </c>
      <c r="DI1562" s="0" t="s">
        <v>153</v>
      </c>
      <c r="DJ1562" s="0" t="s">
        <v>162</v>
      </c>
      <c r="DL1562" s="0" t="s">
        <v>153</v>
      </c>
      <c r="DN1562" s="0" t="s">
        <v>153</v>
      </c>
      <c r="DO1562" s="0" t="s">
        <v>162</v>
      </c>
      <c r="DR1562" s="0" t="s">
        <v>153</v>
      </c>
      <c r="DS1562" s="0" t="s">
        <v>162</v>
      </c>
      <c r="DT1562" s="0" t="s">
        <v>162</v>
      </c>
      <c r="DU1562" s="0" t="s">
        <v>153</v>
      </c>
      <c r="DW1562" s="0" t="s">
        <v>162</v>
      </c>
      <c r="EA1562" s="0" t="s">
        <v>153</v>
      </c>
      <c r="ED1562" s="0" t="s">
        <v>162</v>
      </c>
      <c r="EF1562" s="0" t="s">
        <v>153</v>
      </c>
    </row>
    <row r="1563" customFormat="false" ht="13.8" hidden="false" customHeight="false" outlineLevel="0" collapsed="false">
      <c r="A1563" s="0" t="s">
        <v>7101</v>
      </c>
      <c r="B1563" s="0" t="n">
        <v>78</v>
      </c>
      <c r="C1563" s="0" t="n">
        <v>191540</v>
      </c>
      <c r="D1563" s="0" t="s">
        <v>7102</v>
      </c>
      <c r="E1563" s="0" t="s">
        <v>1438</v>
      </c>
      <c r="F1563" s="0" t="str">
        <f aca="false">CONCATENATE(D1563," ",LEFT(H1563,4),"T=",AU1563,"D=",AV1563,"R=",AW1563,"M=",AX1563,"L=",AY1563,"B=",AZ1563)</f>
        <v>NEWELL T=D=WARREN-WARD 5R=8M=0L=0B=2</v>
      </c>
      <c r="G1563" s="0" t="s">
        <v>854</v>
      </c>
      <c r="I1563" s="0" t="s">
        <v>7103</v>
      </c>
      <c r="J1563" s="0" t="s">
        <v>2017</v>
      </c>
      <c r="K1563" s="0" t="s">
        <v>143</v>
      </c>
      <c r="M1563" s="0" t="str">
        <f aca="false">RIGHT(N1563,LEN(N1563)-FIND(" ",N1563))</f>
        <v>EASTLAND AVE SE</v>
      </c>
      <c r="N1563" s="0" t="s">
        <v>7104</v>
      </c>
      <c r="P1563" s="0" t="s">
        <v>145</v>
      </c>
      <c r="Q1563" s="0" t="s">
        <v>146</v>
      </c>
      <c r="R1563" s="0" t="n">
        <v>44484</v>
      </c>
      <c r="AD1563" s="0" t="s">
        <v>147</v>
      </c>
      <c r="AE1563" s="0" t="s">
        <v>148</v>
      </c>
      <c r="AF1563" s="0" t="s">
        <v>149</v>
      </c>
      <c r="AH1563" s="0" t="n">
        <v>14</v>
      </c>
      <c r="AI1563" s="0" t="n">
        <v>11</v>
      </c>
      <c r="AN1563" s="0" t="s">
        <v>145</v>
      </c>
      <c r="AO1563" s="0" t="s">
        <v>5514</v>
      </c>
      <c r="AP1563" s="0" t="s">
        <v>5515</v>
      </c>
      <c r="AQ1563" s="0" t="n">
        <v>9</v>
      </c>
      <c r="AR1563" s="0" t="n">
        <v>64</v>
      </c>
      <c r="AS1563" s="0" t="n">
        <v>32</v>
      </c>
      <c r="AV1563" s="0" t="s">
        <v>152</v>
      </c>
      <c r="AW1563" s="0" t="n">
        <f aca="false">COUNTA($BA1563:$EG1563)</f>
        <v>8</v>
      </c>
      <c r="AX1563" s="0" t="n">
        <f aca="false">COUNTIF($BC1563:$EG1563,"D")</f>
        <v>0</v>
      </c>
      <c r="AY1563" s="0" t="n">
        <f aca="false">COUNTIF($BC1563:$EG1563,"R")</f>
        <v>0</v>
      </c>
      <c r="AZ1563" s="2" t="n">
        <f aca="false">IF(DH1563&lt;&gt;"",1,0)+IF(DI1563&lt;&gt;"",1,0)+IF(DK1563&lt;&gt;"",1,0)+IF(DM1563&lt;&gt;"",1,0)+IF(DN1563&lt;&gt;"",1,0)+IF(DO1563&lt;&gt;"",1,0)+IF(DQ1563&lt;&gt;"",1,0)+IF(DR1563&lt;&gt;"",1,0)+IF(DT1563&lt;&gt;"",1,0)+IF(DU1563&lt;&gt;"",1,0)+IF(DV1563&lt;&gt;"",1,0)+IF(DW1563&lt;&gt;"",1,0)+IF(DX1563&lt;&gt;"",1,0)+IF(DZ1563&lt;&gt;"",1,0)+IF(EA1563&lt;&gt;"",1,0)+IF(EB1563&lt;&gt;"",1,0)+IF(EE1563&lt;&gt;"",1,0)</f>
        <v>2</v>
      </c>
      <c r="BA1563" s="2" t="n">
        <f aca="false">COUNTIF($DV1563:$EG1563, "&lt;&gt;")</f>
        <v>1</v>
      </c>
      <c r="BB1563" s="0" t="n">
        <f aca="false">AY1563*AX1563</f>
        <v>0</v>
      </c>
      <c r="BL1563" s="0" t="s">
        <v>153</v>
      </c>
      <c r="CA1563" s="0" t="s">
        <v>153</v>
      </c>
      <c r="CK1563" s="0" t="s">
        <v>153</v>
      </c>
      <c r="DC1563" s="0" t="s">
        <v>153</v>
      </c>
      <c r="DN1563" s="0" t="s">
        <v>153</v>
      </c>
      <c r="EA1563" s="0" t="s">
        <v>153</v>
      </c>
    </row>
    <row r="1564" customFormat="false" ht="13.8" hidden="false" customHeight="false" outlineLevel="0" collapsed="false">
      <c r="A1564" s="0" t="s">
        <v>7105</v>
      </c>
      <c r="B1564" s="0" t="n">
        <v>78</v>
      </c>
      <c r="C1564" s="0" t="n">
        <v>156202</v>
      </c>
      <c r="D1564" s="0" t="s">
        <v>7102</v>
      </c>
      <c r="E1564" s="0" t="s">
        <v>5709</v>
      </c>
      <c r="F1564" s="0" t="str">
        <f aca="false">CONCATENATE(D1564," ",LEFT(H1564,4),"T=",AU1564,"D=",AV1564,"R=",AW1564,"M=",AX1564,"L=",AY1564,"B=",AZ1564)</f>
        <v>NEWELL T=D=WARREN-WARD 5R=4M=0L=0B=1</v>
      </c>
      <c r="G1564" s="0" t="s">
        <v>7106</v>
      </c>
      <c r="I1564" s="0" t="s">
        <v>7107</v>
      </c>
      <c r="J1564" s="0" t="s">
        <v>2017</v>
      </c>
      <c r="K1564" s="0" t="s">
        <v>143</v>
      </c>
      <c r="M1564" s="0" t="str">
        <f aca="false">RIGHT(N1564,LEN(N1564)-FIND(" ",N1564))</f>
        <v>EASTLAND AVE SE</v>
      </c>
      <c r="N1564" s="0" t="s">
        <v>7104</v>
      </c>
      <c r="P1564" s="0" t="s">
        <v>145</v>
      </c>
      <c r="Q1564" s="0" t="s">
        <v>146</v>
      </c>
      <c r="R1564" s="0" t="n">
        <v>44484</v>
      </c>
      <c r="AD1564" s="0" t="s">
        <v>147</v>
      </c>
      <c r="AE1564" s="0" t="s">
        <v>148</v>
      </c>
      <c r="AF1564" s="0" t="s">
        <v>149</v>
      </c>
      <c r="AH1564" s="0" t="n">
        <v>14</v>
      </c>
      <c r="AI1564" s="0" t="n">
        <v>11</v>
      </c>
      <c r="AN1564" s="0" t="s">
        <v>145</v>
      </c>
      <c r="AO1564" s="0" t="s">
        <v>5514</v>
      </c>
      <c r="AP1564" s="0" t="s">
        <v>5515</v>
      </c>
      <c r="AQ1564" s="0" t="n">
        <v>9</v>
      </c>
      <c r="AR1564" s="0" t="n">
        <v>64</v>
      </c>
      <c r="AS1564" s="0" t="n">
        <v>32</v>
      </c>
      <c r="AV1564" s="0" t="s">
        <v>152</v>
      </c>
      <c r="AW1564" s="0" t="n">
        <f aca="false">COUNTA($BA1564:$EG1564)</f>
        <v>4</v>
      </c>
      <c r="AX1564" s="0" t="n">
        <f aca="false">COUNTIF($BC1564:$EG1564,"D")</f>
        <v>0</v>
      </c>
      <c r="AY1564" s="0" t="n">
        <f aca="false">COUNTIF($BC1564:$EG1564,"R")</f>
        <v>0</v>
      </c>
      <c r="AZ1564" s="2" t="n">
        <f aca="false">IF(DH1564&lt;&gt;"",1,0)+IF(DI1564&lt;&gt;"",1,0)+IF(DK1564&lt;&gt;"",1,0)+IF(DM1564&lt;&gt;"",1,0)+IF(DN1564&lt;&gt;"",1,0)+IF(DO1564&lt;&gt;"",1,0)+IF(DQ1564&lt;&gt;"",1,0)+IF(DR1564&lt;&gt;"",1,0)+IF(DT1564&lt;&gt;"",1,0)+IF(DU1564&lt;&gt;"",1,0)+IF(DV1564&lt;&gt;"",1,0)+IF(DW1564&lt;&gt;"",1,0)+IF(DX1564&lt;&gt;"",1,0)+IF(DZ1564&lt;&gt;"",1,0)+IF(EA1564&lt;&gt;"",1,0)+IF(EB1564&lt;&gt;"",1,0)+IF(EE1564&lt;&gt;"",1,0)</f>
        <v>1</v>
      </c>
      <c r="BA1564" s="2" t="n">
        <f aca="false">COUNTIF($DV1564:$EG1564, "&lt;&gt;")</f>
        <v>0</v>
      </c>
      <c r="BB1564" s="0" t="n">
        <f aca="false">AY1564*AX1564</f>
        <v>0</v>
      </c>
      <c r="DC1564" s="0" t="s">
        <v>153</v>
      </c>
      <c r="DN1564" s="0" t="s">
        <v>153</v>
      </c>
    </row>
    <row r="1565" customFormat="false" ht="13.8" hidden="false" customHeight="false" outlineLevel="0" collapsed="false">
      <c r="A1565" s="0" t="s">
        <v>7108</v>
      </c>
      <c r="B1565" s="0" t="n">
        <v>78</v>
      </c>
      <c r="C1565" s="0" t="n">
        <v>239325</v>
      </c>
      <c r="D1565" s="0" t="s">
        <v>7109</v>
      </c>
      <c r="E1565" s="0" t="s">
        <v>7110</v>
      </c>
      <c r="F1565" s="0" t="str">
        <f aca="false">CONCATENATE(D1565," ",LEFT(H1565,4),"T=",AU1565,"D=",AV1565,"R=",AW1565,"M=",AX1565,"L=",AY1565,"B=",AZ1565)</f>
        <v>FULTON T=D=WARREN-WARD 5R=17M=3L=0B=3</v>
      </c>
      <c r="G1565" s="0" t="s">
        <v>140</v>
      </c>
      <c r="I1565" s="0" t="s">
        <v>7111</v>
      </c>
      <c r="J1565" s="0" t="s">
        <v>7112</v>
      </c>
      <c r="K1565" s="0" t="s">
        <v>143</v>
      </c>
      <c r="M1565" s="0" t="str">
        <f aca="false">RIGHT(N1565,LEN(N1565)-FIND(" ",N1565))</f>
        <v>EASTLAND AVE SE</v>
      </c>
      <c r="N1565" s="0" t="s">
        <v>7113</v>
      </c>
      <c r="P1565" s="0" t="s">
        <v>145</v>
      </c>
      <c r="Q1565" s="0" t="s">
        <v>146</v>
      </c>
      <c r="R1565" s="0" t="n">
        <v>44484</v>
      </c>
      <c r="AD1565" s="0" t="s">
        <v>147</v>
      </c>
      <c r="AE1565" s="0" t="s">
        <v>148</v>
      </c>
      <c r="AF1565" s="0" t="s">
        <v>149</v>
      </c>
      <c r="AH1565" s="0" t="n">
        <v>14</v>
      </c>
      <c r="AI1565" s="0" t="n">
        <v>11</v>
      </c>
      <c r="AN1565" s="0" t="s">
        <v>145</v>
      </c>
      <c r="AO1565" s="0" t="s">
        <v>5514</v>
      </c>
      <c r="AP1565" s="0" t="s">
        <v>5515</v>
      </c>
      <c r="AQ1565" s="0" t="n">
        <v>9</v>
      </c>
      <c r="AR1565" s="0" t="n">
        <v>64</v>
      </c>
      <c r="AS1565" s="0" t="n">
        <v>32</v>
      </c>
      <c r="AV1565" s="0" t="s">
        <v>152</v>
      </c>
      <c r="AW1565" s="0" t="n">
        <f aca="false">COUNTA($BA1565:$EG1565)</f>
        <v>17</v>
      </c>
      <c r="AX1565" s="0" t="n">
        <f aca="false">COUNTIF($BC1565:$EG1565,"D")</f>
        <v>3</v>
      </c>
      <c r="AY1565" s="0" t="n">
        <f aca="false">COUNTIF($BC1565:$EG1565,"R")</f>
        <v>0</v>
      </c>
      <c r="AZ1565" s="2" t="n">
        <f aca="false">IF(DH1565&lt;&gt;"",1,0)+IF(DI1565&lt;&gt;"",1,0)+IF(DK1565&lt;&gt;"",1,0)+IF(DM1565&lt;&gt;"",1,0)+IF(DN1565&lt;&gt;"",1,0)+IF(DO1565&lt;&gt;"",1,0)+IF(DQ1565&lt;&gt;"",1,0)+IF(DR1565&lt;&gt;"",1,0)+IF(DT1565&lt;&gt;"",1,0)+IF(DU1565&lt;&gt;"",1,0)+IF(DV1565&lt;&gt;"",1,0)+IF(DW1565&lt;&gt;"",1,0)+IF(DX1565&lt;&gt;"",1,0)+IF(DZ1565&lt;&gt;"",1,0)+IF(EA1565&lt;&gt;"",1,0)+IF(EB1565&lt;&gt;"",1,0)+IF(EE1565&lt;&gt;"",1,0)</f>
        <v>3</v>
      </c>
      <c r="BA1565" s="2" t="n">
        <f aca="false">COUNTIF($DV1565:$EG1565, "&lt;&gt;")</f>
        <v>1</v>
      </c>
      <c r="BB1565" s="0" t="n">
        <f aca="false">AY1565*AX1565</f>
        <v>0</v>
      </c>
      <c r="BD1565" s="0" t="s">
        <v>153</v>
      </c>
      <c r="BH1565" s="0" t="s">
        <v>153</v>
      </c>
      <c r="BL1565" s="0" t="s">
        <v>153</v>
      </c>
      <c r="BY1565" s="0" t="s">
        <v>162</v>
      </c>
      <c r="CA1565" s="0" t="s">
        <v>153</v>
      </c>
      <c r="CP1565" s="0" t="s">
        <v>153</v>
      </c>
      <c r="CQ1565" s="0" t="s">
        <v>162</v>
      </c>
      <c r="CU1565" s="0" t="s">
        <v>162</v>
      </c>
      <c r="CV1565" s="0" t="s">
        <v>153</v>
      </c>
      <c r="CY1565" s="0" t="s">
        <v>153</v>
      </c>
      <c r="DC1565" s="0" t="s">
        <v>153</v>
      </c>
      <c r="DI1565" s="0" t="s">
        <v>153</v>
      </c>
      <c r="DN1565" s="0" t="s">
        <v>153</v>
      </c>
      <c r="DU1565" s="0" t="s">
        <v>153</v>
      </c>
      <c r="EF1565" s="0" t="s">
        <v>153</v>
      </c>
    </row>
    <row r="1566" customFormat="false" ht="13.8" hidden="false" customHeight="false" outlineLevel="0" collapsed="false">
      <c r="A1566" s="0" t="s">
        <v>7114</v>
      </c>
      <c r="B1566" s="0" t="n">
        <v>78</v>
      </c>
      <c r="C1566" s="0" t="n">
        <v>330199</v>
      </c>
      <c r="D1566" s="0" t="s">
        <v>7115</v>
      </c>
      <c r="E1566" s="0" t="s">
        <v>7116</v>
      </c>
      <c r="F1566" s="0" t="str">
        <f aca="false">CONCATENATE(D1566," ",LEFT(H1566,4),"T=",AU1566,"D=",AV1566,"R=",AW1566,"M=",AX1566,"L=",AY1566,"B=",AZ1566)</f>
        <v>SMALES T=D=WARREN-WARD 5R=4M=1L=0B=1</v>
      </c>
      <c r="G1566" s="0" t="s">
        <v>342</v>
      </c>
      <c r="I1566" s="0" t="s">
        <v>7117</v>
      </c>
      <c r="J1566" s="0" t="s">
        <v>7118</v>
      </c>
      <c r="K1566" s="0" t="s">
        <v>143</v>
      </c>
      <c r="M1566" s="0" t="str">
        <f aca="false">RIGHT(N1566,LEN(N1566)-FIND(" ",N1566))</f>
        <v>EASTLAND AVE SE</v>
      </c>
      <c r="N1566" s="0" t="s">
        <v>7119</v>
      </c>
      <c r="P1566" s="0" t="s">
        <v>145</v>
      </c>
      <c r="Q1566" s="0" t="s">
        <v>146</v>
      </c>
      <c r="R1566" s="0" t="n">
        <v>44484</v>
      </c>
      <c r="AD1566" s="0" t="s">
        <v>147</v>
      </c>
      <c r="AE1566" s="0" t="s">
        <v>148</v>
      </c>
      <c r="AF1566" s="0" t="s">
        <v>149</v>
      </c>
      <c r="AH1566" s="0" t="n">
        <v>14</v>
      </c>
      <c r="AI1566" s="0" t="n">
        <v>11</v>
      </c>
      <c r="AN1566" s="0" t="s">
        <v>145</v>
      </c>
      <c r="AO1566" s="0" t="s">
        <v>5514</v>
      </c>
      <c r="AP1566" s="0" t="s">
        <v>5515</v>
      </c>
      <c r="AQ1566" s="0" t="n">
        <v>9</v>
      </c>
      <c r="AR1566" s="0" t="n">
        <v>64</v>
      </c>
      <c r="AS1566" s="0" t="n">
        <v>32</v>
      </c>
      <c r="AV1566" s="0" t="s">
        <v>152</v>
      </c>
      <c r="AW1566" s="0" t="n">
        <f aca="false">COUNTA($BA1566:$EG1566)</f>
        <v>4</v>
      </c>
      <c r="AX1566" s="0" t="n">
        <f aca="false">COUNTIF($BC1566:$EG1566,"D")</f>
        <v>1</v>
      </c>
      <c r="AY1566" s="0" t="n">
        <f aca="false">COUNTIF($BC1566:$EG1566,"R")</f>
        <v>0</v>
      </c>
      <c r="AZ1566" s="2" t="n">
        <f aca="false">IF(DH1566&lt;&gt;"",1,0)+IF(DI1566&lt;&gt;"",1,0)+IF(DK1566&lt;&gt;"",1,0)+IF(DM1566&lt;&gt;"",1,0)+IF(DN1566&lt;&gt;"",1,0)+IF(DO1566&lt;&gt;"",1,0)+IF(DQ1566&lt;&gt;"",1,0)+IF(DR1566&lt;&gt;"",1,0)+IF(DT1566&lt;&gt;"",1,0)+IF(DU1566&lt;&gt;"",1,0)+IF(DV1566&lt;&gt;"",1,0)+IF(DW1566&lt;&gt;"",1,0)+IF(DX1566&lt;&gt;"",1,0)+IF(DZ1566&lt;&gt;"",1,0)+IF(EA1566&lt;&gt;"",1,0)+IF(EB1566&lt;&gt;"",1,0)+IF(EE1566&lt;&gt;"",1,0)</f>
        <v>1</v>
      </c>
      <c r="BA1566" s="2" t="n">
        <f aca="false">COUNTIF($DV1566:$EG1566, "&lt;&gt;")</f>
        <v>0</v>
      </c>
      <c r="BB1566" s="0" t="n">
        <f aca="false">AY1566*AX1566</f>
        <v>0</v>
      </c>
      <c r="DG1566" s="0" t="s">
        <v>162</v>
      </c>
      <c r="DN1566" s="0" t="s">
        <v>153</v>
      </c>
    </row>
    <row r="1567" customFormat="false" ht="13.8" hidden="false" customHeight="false" outlineLevel="0" collapsed="false">
      <c r="A1567" s="0" t="s">
        <v>7120</v>
      </c>
      <c r="B1567" s="0" t="n">
        <v>78</v>
      </c>
      <c r="C1567" s="0" t="n">
        <v>415500</v>
      </c>
      <c r="D1567" s="0" t="s">
        <v>7121</v>
      </c>
      <c r="E1567" s="0" t="s">
        <v>957</v>
      </c>
      <c r="F1567" s="0" t="str">
        <f aca="false">CONCATENATE(D1567," ",LEFT(H1567,4),"T=",AU1567,"D=",AV1567,"R=",AW1567,"M=",AX1567,"L=",AY1567,"B=",AZ1567)</f>
        <v>PRIB T=D=WARREN-WARD 5R=15M=5L=0B=8</v>
      </c>
      <c r="G1567" s="0" t="s">
        <v>453</v>
      </c>
      <c r="I1567" s="0" t="s">
        <v>7122</v>
      </c>
      <c r="J1567" s="0" t="s">
        <v>7123</v>
      </c>
      <c r="K1567" s="0" t="s">
        <v>143</v>
      </c>
      <c r="L1567" s="0" t="s">
        <v>162</v>
      </c>
      <c r="M1567" s="0" t="str">
        <f aca="false">RIGHT(N1567,LEN(N1567)-FIND(" ",N1567))</f>
        <v>EASTLAND AVE SE</v>
      </c>
      <c r="N1567" s="0" t="s">
        <v>7124</v>
      </c>
      <c r="P1567" s="0" t="s">
        <v>145</v>
      </c>
      <c r="Q1567" s="0" t="s">
        <v>146</v>
      </c>
      <c r="R1567" s="0" t="n">
        <v>44484</v>
      </c>
      <c r="AD1567" s="0" t="s">
        <v>147</v>
      </c>
      <c r="AE1567" s="0" t="s">
        <v>148</v>
      </c>
      <c r="AF1567" s="0" t="s">
        <v>149</v>
      </c>
      <c r="AH1567" s="0" t="n">
        <v>14</v>
      </c>
      <c r="AI1567" s="0" t="n">
        <v>11</v>
      </c>
      <c r="AN1567" s="0" t="s">
        <v>145</v>
      </c>
      <c r="AO1567" s="0" t="s">
        <v>5514</v>
      </c>
      <c r="AP1567" s="0" t="s">
        <v>5515</v>
      </c>
      <c r="AQ1567" s="0" t="n">
        <v>9</v>
      </c>
      <c r="AR1567" s="0" t="n">
        <v>64</v>
      </c>
      <c r="AS1567" s="0" t="n">
        <v>32</v>
      </c>
      <c r="AV1567" s="0" t="s">
        <v>152</v>
      </c>
      <c r="AW1567" s="0" t="n">
        <f aca="false">COUNTA($BA1567:$EG1567)</f>
        <v>15</v>
      </c>
      <c r="AX1567" s="0" t="n">
        <f aca="false">COUNTIF($BC1567:$EG1567,"D")</f>
        <v>5</v>
      </c>
      <c r="AY1567" s="0" t="n">
        <f aca="false">COUNTIF($BC1567:$EG1567,"R")</f>
        <v>0</v>
      </c>
      <c r="AZ1567" s="2" t="n">
        <f aca="false">IF(DH1567&lt;&gt;"",1,0)+IF(DI1567&lt;&gt;"",1,0)+IF(DK1567&lt;&gt;"",1,0)+IF(DM1567&lt;&gt;"",1,0)+IF(DN1567&lt;&gt;"",1,0)+IF(DO1567&lt;&gt;"",1,0)+IF(DQ1567&lt;&gt;"",1,0)+IF(DR1567&lt;&gt;"",1,0)+IF(DT1567&lt;&gt;"",1,0)+IF(DU1567&lt;&gt;"",1,0)+IF(DV1567&lt;&gt;"",1,0)+IF(DW1567&lt;&gt;"",1,0)+IF(DX1567&lt;&gt;"",1,0)+IF(DZ1567&lt;&gt;"",1,0)+IF(EA1567&lt;&gt;"",1,0)+IF(EB1567&lt;&gt;"",1,0)+IF(EE1567&lt;&gt;"",1,0)</f>
        <v>8</v>
      </c>
      <c r="BA1567" s="2" t="n">
        <f aca="false">COUNTIF($DV1567:$EG1567, "&lt;&gt;")</f>
        <v>5</v>
      </c>
      <c r="BB1567" s="0" t="n">
        <f aca="false">AY1567*AX1567</f>
        <v>0</v>
      </c>
      <c r="DI1567" s="0" t="s">
        <v>153</v>
      </c>
      <c r="DJ1567" s="0" t="s">
        <v>162</v>
      </c>
      <c r="DL1567" s="0" t="s">
        <v>153</v>
      </c>
      <c r="DM1567" s="0" t="s">
        <v>162</v>
      </c>
      <c r="DN1567" s="0" t="s">
        <v>153</v>
      </c>
      <c r="DR1567" s="0" t="s">
        <v>153</v>
      </c>
      <c r="DS1567" s="0" t="s">
        <v>162</v>
      </c>
      <c r="DU1567" s="0" t="s">
        <v>153</v>
      </c>
      <c r="DW1567" s="0" t="s">
        <v>162</v>
      </c>
      <c r="DX1567" s="0" t="s">
        <v>153</v>
      </c>
      <c r="EA1567" s="0" t="s">
        <v>153</v>
      </c>
      <c r="ED1567" s="0" t="s">
        <v>162</v>
      </c>
      <c r="EF1567" s="0" t="s">
        <v>153</v>
      </c>
    </row>
    <row r="1568" customFormat="false" ht="13.8" hidden="false" customHeight="false" outlineLevel="0" collapsed="false">
      <c r="A1568" s="0" t="s">
        <v>7125</v>
      </c>
      <c r="B1568" s="0" t="n">
        <v>78</v>
      </c>
      <c r="C1568" s="0" t="n">
        <v>286873</v>
      </c>
      <c r="D1568" s="0" t="s">
        <v>7126</v>
      </c>
      <c r="E1568" s="0" t="s">
        <v>1420</v>
      </c>
      <c r="F1568" s="0" t="str">
        <f aca="false">CONCATENATE(D1568," ",LEFT(H1568,4),"T=",AU1568,"D=",AV1568,"R=",AW1568,"M=",AX1568,"L=",AY1568,"B=",AZ1568)</f>
        <v>SPRATT T=D=WARREN-WARD 5R=4M=0L=0B=1</v>
      </c>
      <c r="G1568" s="0" t="s">
        <v>338</v>
      </c>
      <c r="I1568" s="0" t="s">
        <v>7127</v>
      </c>
      <c r="J1568" s="0" t="s">
        <v>2272</v>
      </c>
      <c r="K1568" s="0" t="s">
        <v>143</v>
      </c>
      <c r="M1568" s="0" t="str">
        <f aca="false">RIGHT(N1568,LEN(N1568)-FIND(" ",N1568))</f>
        <v>EASTLAND AVE SE</v>
      </c>
      <c r="N1568" s="0" t="s">
        <v>7128</v>
      </c>
      <c r="P1568" s="0" t="s">
        <v>145</v>
      </c>
      <c r="Q1568" s="0" t="s">
        <v>146</v>
      </c>
      <c r="R1568" s="0" t="n">
        <v>44484</v>
      </c>
      <c r="AD1568" s="0" t="s">
        <v>147</v>
      </c>
      <c r="AE1568" s="0" t="s">
        <v>148</v>
      </c>
      <c r="AF1568" s="0" t="s">
        <v>149</v>
      </c>
      <c r="AH1568" s="0" t="n">
        <v>14</v>
      </c>
      <c r="AI1568" s="0" t="n">
        <v>11</v>
      </c>
      <c r="AN1568" s="0" t="s">
        <v>145</v>
      </c>
      <c r="AO1568" s="0" t="s">
        <v>5514</v>
      </c>
      <c r="AP1568" s="0" t="s">
        <v>5515</v>
      </c>
      <c r="AQ1568" s="0" t="n">
        <v>9</v>
      </c>
      <c r="AR1568" s="0" t="n">
        <v>64</v>
      </c>
      <c r="AS1568" s="0" t="n">
        <v>32</v>
      </c>
      <c r="AV1568" s="0" t="s">
        <v>152</v>
      </c>
      <c r="AW1568" s="0" t="n">
        <f aca="false">COUNTA($BA1568:$EG1568)</f>
        <v>4</v>
      </c>
      <c r="AX1568" s="0" t="n">
        <f aca="false">COUNTIF($BC1568:$EG1568,"D")</f>
        <v>0</v>
      </c>
      <c r="AY1568" s="0" t="n">
        <f aca="false">COUNTIF($BC1568:$EG1568,"R")</f>
        <v>0</v>
      </c>
      <c r="AZ1568" s="2" t="n">
        <f aca="false">IF(DH1568&lt;&gt;"",1,0)+IF(DI1568&lt;&gt;"",1,0)+IF(DK1568&lt;&gt;"",1,0)+IF(DM1568&lt;&gt;"",1,0)+IF(DN1568&lt;&gt;"",1,0)+IF(DO1568&lt;&gt;"",1,0)+IF(DQ1568&lt;&gt;"",1,0)+IF(DR1568&lt;&gt;"",1,0)+IF(DT1568&lt;&gt;"",1,0)+IF(DU1568&lt;&gt;"",1,0)+IF(DV1568&lt;&gt;"",1,0)+IF(DW1568&lt;&gt;"",1,0)+IF(DX1568&lt;&gt;"",1,0)+IF(DZ1568&lt;&gt;"",1,0)+IF(EA1568&lt;&gt;"",1,0)+IF(EB1568&lt;&gt;"",1,0)+IF(EE1568&lt;&gt;"",1,0)</f>
        <v>1</v>
      </c>
      <c r="BA1568" s="2" t="n">
        <f aca="false">COUNTIF($DV1568:$EG1568, "&lt;&gt;")</f>
        <v>1</v>
      </c>
      <c r="BB1568" s="0" t="n">
        <f aca="false">AY1568*AX1568</f>
        <v>0</v>
      </c>
      <c r="DU1568" s="0" t="s">
        <v>153</v>
      </c>
      <c r="EF1568" s="0" t="s">
        <v>153</v>
      </c>
    </row>
    <row r="1569" customFormat="false" ht="13.8" hidden="false" customHeight="false" outlineLevel="0" collapsed="false">
      <c r="A1569" s="0" t="s">
        <v>7129</v>
      </c>
      <c r="B1569" s="0" t="n">
        <v>78</v>
      </c>
      <c r="C1569" s="0" t="n">
        <v>373687</v>
      </c>
      <c r="D1569" s="0" t="s">
        <v>329</v>
      </c>
      <c r="E1569" s="0" t="s">
        <v>975</v>
      </c>
      <c r="F1569" s="0" t="str">
        <f aca="false">CONCATENATE(D1569," ",LEFT(H1569,4),"T=",AU1569,"D=",AV1569,"R=",AW1569,"M=",AX1569,"L=",AY1569,"B=",AZ1569)</f>
        <v>JONES T=D=WARREN-WARD 5R=27M=0L=6B=5</v>
      </c>
      <c r="G1569" s="0" t="s">
        <v>212</v>
      </c>
      <c r="I1569" s="0" t="s">
        <v>7130</v>
      </c>
      <c r="J1569" s="0" t="s">
        <v>6709</v>
      </c>
      <c r="K1569" s="0" t="s">
        <v>143</v>
      </c>
      <c r="L1569" s="0" t="s">
        <v>238</v>
      </c>
      <c r="M1569" s="0" t="str">
        <f aca="false">RIGHT(N1569,LEN(N1569)-FIND(" ",N1569))</f>
        <v>EASTLAND AVE SE</v>
      </c>
      <c r="N1569" s="0" t="s">
        <v>7131</v>
      </c>
      <c r="P1569" s="0" t="s">
        <v>145</v>
      </c>
      <c r="Q1569" s="0" t="s">
        <v>146</v>
      </c>
      <c r="R1569" s="0" t="n">
        <v>44484</v>
      </c>
      <c r="AD1569" s="0" t="s">
        <v>147</v>
      </c>
      <c r="AE1569" s="0" t="s">
        <v>148</v>
      </c>
      <c r="AF1569" s="0" t="s">
        <v>149</v>
      </c>
      <c r="AH1569" s="0" t="n">
        <v>14</v>
      </c>
      <c r="AI1569" s="0" t="n">
        <v>11</v>
      </c>
      <c r="AN1569" s="0" t="s">
        <v>145</v>
      </c>
      <c r="AO1569" s="0" t="s">
        <v>5514</v>
      </c>
      <c r="AP1569" s="0" t="s">
        <v>5515</v>
      </c>
      <c r="AQ1569" s="0" t="n">
        <v>9</v>
      </c>
      <c r="AR1569" s="0" t="n">
        <v>64</v>
      </c>
      <c r="AS1569" s="0" t="n">
        <v>32</v>
      </c>
      <c r="AV1569" s="0" t="s">
        <v>152</v>
      </c>
      <c r="AW1569" s="0" t="n">
        <f aca="false">COUNTA($BA1569:$EG1569)</f>
        <v>27</v>
      </c>
      <c r="AX1569" s="0" t="n">
        <f aca="false">COUNTIF($BC1569:$EG1569,"D")</f>
        <v>0</v>
      </c>
      <c r="AY1569" s="0" t="n">
        <f aca="false">COUNTIF($BC1569:$EG1569,"R")</f>
        <v>6</v>
      </c>
      <c r="AZ1569" s="2" t="n">
        <f aca="false">IF(DH1569&lt;&gt;"",1,0)+IF(DI1569&lt;&gt;"",1,0)+IF(DK1569&lt;&gt;"",1,0)+IF(DM1569&lt;&gt;"",1,0)+IF(DN1569&lt;&gt;"",1,0)+IF(DO1569&lt;&gt;"",1,0)+IF(DQ1569&lt;&gt;"",1,0)+IF(DR1569&lt;&gt;"",1,0)+IF(DT1569&lt;&gt;"",1,0)+IF(DU1569&lt;&gt;"",1,0)+IF(DV1569&lt;&gt;"",1,0)+IF(DW1569&lt;&gt;"",1,0)+IF(DX1569&lt;&gt;"",1,0)+IF(DZ1569&lt;&gt;"",1,0)+IF(EA1569&lt;&gt;"",1,0)+IF(EB1569&lt;&gt;"",1,0)+IF(EE1569&lt;&gt;"",1,0)</f>
        <v>5</v>
      </c>
      <c r="BA1569" s="2" t="n">
        <f aca="false">COUNTIF($DV1569:$EG1569, "&lt;&gt;")</f>
        <v>3</v>
      </c>
      <c r="BB1569" s="0" t="n">
        <f aca="false">AY1569*AX1569</f>
        <v>0</v>
      </c>
      <c r="BD1569" s="0" t="s">
        <v>153</v>
      </c>
      <c r="BL1569" s="0" t="s">
        <v>153</v>
      </c>
      <c r="BP1569" s="0" t="s">
        <v>153</v>
      </c>
      <c r="BY1569" s="0" t="s">
        <v>238</v>
      </c>
      <c r="CA1569" s="0" t="s">
        <v>153</v>
      </c>
      <c r="CG1569" s="0" t="s">
        <v>153</v>
      </c>
      <c r="CK1569" s="0" t="s">
        <v>153</v>
      </c>
      <c r="CN1569" s="0" t="s">
        <v>153</v>
      </c>
      <c r="CP1569" s="0" t="s">
        <v>153</v>
      </c>
      <c r="CT1569" s="0" t="s">
        <v>153</v>
      </c>
      <c r="CU1569" s="0" t="s">
        <v>238</v>
      </c>
      <c r="CV1569" s="0" t="s">
        <v>153</v>
      </c>
      <c r="CY1569" s="0" t="s">
        <v>153</v>
      </c>
      <c r="CZ1569" s="0" t="s">
        <v>238</v>
      </c>
      <c r="DC1569" s="0" t="s">
        <v>153</v>
      </c>
      <c r="DF1569" s="0" t="s">
        <v>153</v>
      </c>
      <c r="DI1569" s="0" t="s">
        <v>153</v>
      </c>
      <c r="DL1569" s="0" t="s">
        <v>153</v>
      </c>
      <c r="DM1569" s="0" t="s">
        <v>238</v>
      </c>
      <c r="DN1569" s="0" t="s">
        <v>153</v>
      </c>
      <c r="DS1569" s="0" t="s">
        <v>238</v>
      </c>
      <c r="DU1569" s="0" t="s">
        <v>153</v>
      </c>
      <c r="DX1569" s="0" t="s">
        <v>153</v>
      </c>
      <c r="ED1569" s="0" t="s">
        <v>238</v>
      </c>
      <c r="EF1569" s="0" t="s">
        <v>153</v>
      </c>
    </row>
    <row r="1570" customFormat="false" ht="13.8" hidden="false" customHeight="false" outlineLevel="0" collapsed="false">
      <c r="A1570" s="0" t="s">
        <v>7132</v>
      </c>
      <c r="B1570" s="0" t="n">
        <v>78</v>
      </c>
      <c r="C1570" s="0" t="n">
        <v>343684</v>
      </c>
      <c r="D1570" s="0" t="s">
        <v>329</v>
      </c>
      <c r="E1570" s="0" t="s">
        <v>7133</v>
      </c>
      <c r="F1570" s="0" t="str">
        <f aca="false">CONCATENATE(D1570," ",LEFT(H1570,4),"T=",AU1570,"D=",AV1570,"R=",AW1570,"M=",AX1570,"L=",AY1570,"B=",AZ1570)</f>
        <v>JONES T=D=WARREN-WARD 5R=5M=0L=0B=1</v>
      </c>
      <c r="G1570" s="0" t="s">
        <v>284</v>
      </c>
      <c r="I1570" s="0" t="s">
        <v>7030</v>
      </c>
      <c r="J1570" s="0" t="s">
        <v>7134</v>
      </c>
      <c r="K1570" s="0" t="s">
        <v>143</v>
      </c>
      <c r="M1570" s="0" t="str">
        <f aca="false">RIGHT(N1570,LEN(N1570)-FIND(" ",N1570))</f>
        <v>EASTLAND AVE SE</v>
      </c>
      <c r="N1570" s="0" t="s">
        <v>7131</v>
      </c>
      <c r="P1570" s="0" t="s">
        <v>145</v>
      </c>
      <c r="Q1570" s="0" t="s">
        <v>146</v>
      </c>
      <c r="R1570" s="0" t="n">
        <v>44484</v>
      </c>
      <c r="AD1570" s="0" t="s">
        <v>147</v>
      </c>
      <c r="AE1570" s="0" t="s">
        <v>148</v>
      </c>
      <c r="AF1570" s="0" t="s">
        <v>149</v>
      </c>
      <c r="AH1570" s="0" t="n">
        <v>14</v>
      </c>
      <c r="AI1570" s="0" t="n">
        <v>11</v>
      </c>
      <c r="AN1570" s="0" t="s">
        <v>145</v>
      </c>
      <c r="AO1570" s="0" t="s">
        <v>5514</v>
      </c>
      <c r="AP1570" s="0" t="s">
        <v>5515</v>
      </c>
      <c r="AQ1570" s="0" t="n">
        <v>9</v>
      </c>
      <c r="AR1570" s="0" t="n">
        <v>64</v>
      </c>
      <c r="AS1570" s="0" t="n">
        <v>32</v>
      </c>
      <c r="AV1570" s="0" t="s">
        <v>152</v>
      </c>
      <c r="AW1570" s="0" t="n">
        <f aca="false">COUNTA($BA1570:$EG1570)</f>
        <v>5</v>
      </c>
      <c r="AX1570" s="0" t="n">
        <f aca="false">COUNTIF($BC1570:$EG1570,"D")</f>
        <v>0</v>
      </c>
      <c r="AY1570" s="0" t="n">
        <f aca="false">COUNTIF($BC1570:$EG1570,"R")</f>
        <v>0</v>
      </c>
      <c r="AZ1570" s="2" t="n">
        <f aca="false">IF(DH1570&lt;&gt;"",1,0)+IF(DI1570&lt;&gt;"",1,0)+IF(DK1570&lt;&gt;"",1,0)+IF(DM1570&lt;&gt;"",1,0)+IF(DN1570&lt;&gt;"",1,0)+IF(DO1570&lt;&gt;"",1,0)+IF(DQ1570&lt;&gt;"",1,0)+IF(DR1570&lt;&gt;"",1,0)+IF(DT1570&lt;&gt;"",1,0)+IF(DU1570&lt;&gt;"",1,0)+IF(DV1570&lt;&gt;"",1,0)+IF(DW1570&lt;&gt;"",1,0)+IF(DX1570&lt;&gt;"",1,0)+IF(DZ1570&lt;&gt;"",1,0)+IF(EA1570&lt;&gt;"",1,0)+IF(EB1570&lt;&gt;"",1,0)+IF(EE1570&lt;&gt;"",1,0)</f>
        <v>1</v>
      </c>
      <c r="BA1570" s="2" t="n">
        <f aca="false">COUNTIF($DV1570:$EG1570, "&lt;&gt;")</f>
        <v>1</v>
      </c>
      <c r="BB1570" s="0" t="n">
        <f aca="false">AY1570*AX1570</f>
        <v>0</v>
      </c>
      <c r="CA1570" s="0" t="s">
        <v>153</v>
      </c>
      <c r="DN1570" s="0" t="s">
        <v>153</v>
      </c>
      <c r="EF1570" s="0" t="s">
        <v>153</v>
      </c>
    </row>
    <row r="1571" customFormat="false" ht="13.8" hidden="false" customHeight="false" outlineLevel="0" collapsed="false">
      <c r="A1571" s="0" t="s">
        <v>7135</v>
      </c>
      <c r="B1571" s="0" t="n">
        <v>78</v>
      </c>
      <c r="C1571" s="0" t="n">
        <v>155299</v>
      </c>
      <c r="D1571" s="0" t="s">
        <v>7136</v>
      </c>
      <c r="E1571" s="0" t="s">
        <v>647</v>
      </c>
      <c r="F1571" s="0" t="str">
        <f aca="false">CONCATENATE(D1571," ",LEFT(H1571,4),"T=",AU1571,"D=",AV1571,"R=",AW1571,"M=",AX1571,"L=",AY1571,"B=",AZ1571)</f>
        <v>MAXWELL T=D=WARREN-WARD 5R=14M=1L=2B=6</v>
      </c>
      <c r="G1571" s="0" t="s">
        <v>808</v>
      </c>
      <c r="I1571" s="0" t="s">
        <v>7137</v>
      </c>
      <c r="J1571" s="0" t="s">
        <v>1431</v>
      </c>
      <c r="K1571" s="0" t="s">
        <v>143</v>
      </c>
      <c r="L1571" s="0" t="s">
        <v>238</v>
      </c>
      <c r="M1571" s="0" t="str">
        <f aca="false">RIGHT(N1571,LEN(N1571)-FIND(" ",N1571))</f>
        <v>EASTLAND AVE SE</v>
      </c>
      <c r="N1571" s="0" t="s">
        <v>7138</v>
      </c>
      <c r="P1571" s="0" t="s">
        <v>145</v>
      </c>
      <c r="Q1571" s="0" t="s">
        <v>146</v>
      </c>
      <c r="R1571" s="0" t="n">
        <v>44484</v>
      </c>
      <c r="AD1571" s="0" t="s">
        <v>147</v>
      </c>
      <c r="AE1571" s="0" t="s">
        <v>148</v>
      </c>
      <c r="AF1571" s="0" t="s">
        <v>149</v>
      </c>
      <c r="AH1571" s="0" t="n">
        <v>14</v>
      </c>
      <c r="AI1571" s="0" t="n">
        <v>11</v>
      </c>
      <c r="AN1571" s="0" t="s">
        <v>145</v>
      </c>
      <c r="AO1571" s="0" t="s">
        <v>5514</v>
      </c>
      <c r="AP1571" s="0" t="s">
        <v>5515</v>
      </c>
      <c r="AQ1571" s="0" t="n">
        <v>9</v>
      </c>
      <c r="AR1571" s="0" t="n">
        <v>64</v>
      </c>
      <c r="AS1571" s="0" t="n">
        <v>32</v>
      </c>
      <c r="AV1571" s="0" t="s">
        <v>152</v>
      </c>
      <c r="AW1571" s="0" t="n">
        <f aca="false">COUNTA($BA1571:$EG1571)</f>
        <v>14</v>
      </c>
      <c r="AX1571" s="0" t="n">
        <f aca="false">COUNTIF($BC1571:$EG1571,"D")</f>
        <v>1</v>
      </c>
      <c r="AY1571" s="0" t="n">
        <f aca="false">COUNTIF($BC1571:$EG1571,"R")</f>
        <v>2</v>
      </c>
      <c r="AZ1571" s="2" t="n">
        <f aca="false">IF(DH1571&lt;&gt;"",1,0)+IF(DI1571&lt;&gt;"",1,0)+IF(DK1571&lt;&gt;"",1,0)+IF(DM1571&lt;&gt;"",1,0)+IF(DN1571&lt;&gt;"",1,0)+IF(DO1571&lt;&gt;"",1,0)+IF(DQ1571&lt;&gt;"",1,0)+IF(DR1571&lt;&gt;"",1,0)+IF(DT1571&lt;&gt;"",1,0)+IF(DU1571&lt;&gt;"",1,0)+IF(DV1571&lt;&gt;"",1,0)+IF(DW1571&lt;&gt;"",1,0)+IF(DX1571&lt;&gt;"",1,0)+IF(DZ1571&lt;&gt;"",1,0)+IF(EA1571&lt;&gt;"",1,0)+IF(EB1571&lt;&gt;"",1,0)+IF(EE1571&lt;&gt;"",1,0)</f>
        <v>6</v>
      </c>
      <c r="BA1571" s="2" t="n">
        <f aca="false">COUNTIF($DV1571:$EG1571, "&lt;&gt;")</f>
        <v>5</v>
      </c>
      <c r="BB1571" s="0" t="n">
        <f aca="false">AY1571*AX1571</f>
        <v>2</v>
      </c>
      <c r="CP1571" s="0" t="s">
        <v>153</v>
      </c>
      <c r="CY1571" s="0" t="s">
        <v>153</v>
      </c>
      <c r="CZ1571" s="0" t="s">
        <v>238</v>
      </c>
      <c r="DC1571" s="0" t="s">
        <v>153</v>
      </c>
      <c r="DI1571" s="0" t="s">
        <v>153</v>
      </c>
      <c r="DN1571" s="0" t="s">
        <v>153</v>
      </c>
      <c r="DU1571" s="0" t="s">
        <v>153</v>
      </c>
      <c r="DW1571" s="0" t="s">
        <v>162</v>
      </c>
      <c r="DX1571" s="0" t="s">
        <v>153</v>
      </c>
      <c r="EA1571" s="0" t="s">
        <v>153</v>
      </c>
      <c r="ED1571" s="0" t="s">
        <v>238</v>
      </c>
      <c r="EF1571" s="0" t="s">
        <v>153</v>
      </c>
    </row>
    <row r="1572" customFormat="false" ht="13.8" hidden="false" customHeight="false" outlineLevel="0" collapsed="false">
      <c r="A1572" s="0" t="s">
        <v>7139</v>
      </c>
      <c r="B1572" s="0" t="n">
        <v>78</v>
      </c>
      <c r="C1572" s="0" t="n">
        <v>155300</v>
      </c>
      <c r="D1572" s="0" t="s">
        <v>7136</v>
      </c>
      <c r="E1572" s="0" t="s">
        <v>2729</v>
      </c>
      <c r="F1572" s="0" t="str">
        <f aca="false">CONCATENATE(D1572," ",LEFT(H1572,4),"T=",AU1572,"D=",AV1572,"R=",AW1572,"M=",AX1572,"L=",AY1572,"B=",AZ1572)</f>
        <v>MAXWELL T=D=WARREN-WARD 5R=11M=0L=0B=4</v>
      </c>
      <c r="G1572" s="0" t="s">
        <v>2176</v>
      </c>
      <c r="I1572" s="0" t="s">
        <v>7140</v>
      </c>
      <c r="J1572" s="0" t="s">
        <v>7141</v>
      </c>
      <c r="K1572" s="0" t="s">
        <v>143</v>
      </c>
      <c r="M1572" s="0" t="str">
        <f aca="false">RIGHT(N1572,LEN(N1572)-FIND(" ",N1572))</f>
        <v>EASTLAND AVE SE</v>
      </c>
      <c r="N1572" s="0" t="s">
        <v>7138</v>
      </c>
      <c r="P1572" s="0" t="s">
        <v>145</v>
      </c>
      <c r="Q1572" s="0" t="s">
        <v>146</v>
      </c>
      <c r="R1572" s="0" t="n">
        <v>44484</v>
      </c>
      <c r="AD1572" s="0" t="s">
        <v>147</v>
      </c>
      <c r="AE1572" s="0" t="s">
        <v>148</v>
      </c>
      <c r="AF1572" s="0" t="s">
        <v>149</v>
      </c>
      <c r="AH1572" s="0" t="n">
        <v>14</v>
      </c>
      <c r="AI1572" s="0" t="n">
        <v>11</v>
      </c>
      <c r="AN1572" s="0" t="s">
        <v>145</v>
      </c>
      <c r="AO1572" s="0" t="s">
        <v>5514</v>
      </c>
      <c r="AP1572" s="0" t="s">
        <v>5515</v>
      </c>
      <c r="AQ1572" s="0" t="n">
        <v>9</v>
      </c>
      <c r="AR1572" s="0" t="n">
        <v>64</v>
      </c>
      <c r="AS1572" s="0" t="n">
        <v>32</v>
      </c>
      <c r="AV1572" s="0" t="s">
        <v>152</v>
      </c>
      <c r="AW1572" s="0" t="n">
        <f aca="false">COUNTA($BA1572:$EG1572)</f>
        <v>11</v>
      </c>
      <c r="AX1572" s="0" t="n">
        <f aca="false">COUNTIF($BC1572:$EG1572,"D")</f>
        <v>0</v>
      </c>
      <c r="AY1572" s="0" t="n">
        <f aca="false">COUNTIF($BC1572:$EG1572,"R")</f>
        <v>0</v>
      </c>
      <c r="AZ1572" s="2" t="n">
        <f aca="false">IF(DH1572&lt;&gt;"",1,0)+IF(DI1572&lt;&gt;"",1,0)+IF(DK1572&lt;&gt;"",1,0)+IF(DM1572&lt;&gt;"",1,0)+IF(DN1572&lt;&gt;"",1,0)+IF(DO1572&lt;&gt;"",1,0)+IF(DQ1572&lt;&gt;"",1,0)+IF(DR1572&lt;&gt;"",1,0)+IF(DT1572&lt;&gt;"",1,0)+IF(DU1572&lt;&gt;"",1,0)+IF(DV1572&lt;&gt;"",1,0)+IF(DW1572&lt;&gt;"",1,0)+IF(DX1572&lt;&gt;"",1,0)+IF(DZ1572&lt;&gt;"",1,0)+IF(EA1572&lt;&gt;"",1,0)+IF(EB1572&lt;&gt;"",1,0)+IF(EE1572&lt;&gt;"",1,0)</f>
        <v>4</v>
      </c>
      <c r="BA1572" s="2" t="n">
        <f aca="false">COUNTIF($DV1572:$EG1572, "&lt;&gt;")</f>
        <v>3</v>
      </c>
      <c r="BB1572" s="0" t="n">
        <f aca="false">AY1572*AX1572</f>
        <v>0</v>
      </c>
      <c r="CN1572" s="0" t="s">
        <v>153</v>
      </c>
      <c r="CP1572" s="0" t="s">
        <v>153</v>
      </c>
      <c r="CY1572" s="0" t="s">
        <v>153</v>
      </c>
      <c r="DC1572" s="0" t="s">
        <v>153</v>
      </c>
      <c r="DN1572" s="0" t="s">
        <v>153</v>
      </c>
      <c r="DU1572" s="0" t="s">
        <v>153</v>
      </c>
      <c r="DX1572" s="0" t="s">
        <v>153</v>
      </c>
      <c r="EA1572" s="0" t="s">
        <v>153</v>
      </c>
      <c r="EF1572" s="0" t="s">
        <v>153</v>
      </c>
    </row>
    <row r="1573" customFormat="false" ht="13.8" hidden="false" customHeight="false" outlineLevel="0" collapsed="false">
      <c r="A1573" s="0" t="s">
        <v>7142</v>
      </c>
      <c r="B1573" s="0" t="n">
        <v>78</v>
      </c>
      <c r="C1573" s="0" t="n">
        <v>366556</v>
      </c>
      <c r="D1573" s="0" t="s">
        <v>410</v>
      </c>
      <c r="E1573" s="0" t="s">
        <v>534</v>
      </c>
      <c r="F1573" s="0" t="str">
        <f aca="false">CONCATENATE(D1573," ",LEFT(H1573,4),"T=",AU1573,"D=",AV1573,"R=",AW1573,"M=",AX1573,"L=",AY1573,"B=",AZ1573)</f>
        <v>JOSEPH T=D=WARREN-WARD 5R=39M=15L=0B=8</v>
      </c>
      <c r="G1573" s="0" t="s">
        <v>212</v>
      </c>
      <c r="I1573" s="0" t="s">
        <v>7143</v>
      </c>
      <c r="J1573" s="0" t="s">
        <v>7144</v>
      </c>
      <c r="K1573" s="0" t="s">
        <v>143</v>
      </c>
      <c r="L1573" s="0" t="s">
        <v>162</v>
      </c>
      <c r="M1573" s="0" t="str">
        <f aca="false">RIGHT(N1573,LEN(N1573)-FIND(" ",N1573))</f>
        <v>EASTLAND AVE SE</v>
      </c>
      <c r="N1573" s="0" t="s">
        <v>7145</v>
      </c>
      <c r="P1573" s="0" t="s">
        <v>145</v>
      </c>
      <c r="Q1573" s="0" t="s">
        <v>146</v>
      </c>
      <c r="R1573" s="0" t="n">
        <v>44484</v>
      </c>
      <c r="AD1573" s="0" t="s">
        <v>147</v>
      </c>
      <c r="AE1573" s="0" t="s">
        <v>148</v>
      </c>
      <c r="AF1573" s="0" t="s">
        <v>149</v>
      </c>
      <c r="AH1573" s="0" t="n">
        <v>14</v>
      </c>
      <c r="AI1573" s="0" t="n">
        <v>11</v>
      </c>
      <c r="AN1573" s="0" t="s">
        <v>145</v>
      </c>
      <c r="AO1573" s="0" t="s">
        <v>5514</v>
      </c>
      <c r="AP1573" s="0" t="s">
        <v>5515</v>
      </c>
      <c r="AQ1573" s="0" t="n">
        <v>9</v>
      </c>
      <c r="AR1573" s="0" t="n">
        <v>64</v>
      </c>
      <c r="AS1573" s="0" t="n">
        <v>32</v>
      </c>
      <c r="AV1573" s="0" t="s">
        <v>152</v>
      </c>
      <c r="AW1573" s="0" t="n">
        <f aca="false">COUNTA($BA1573:$EG1573)</f>
        <v>39</v>
      </c>
      <c r="AX1573" s="0" t="n">
        <f aca="false">COUNTIF($BC1573:$EG1573,"D")</f>
        <v>15</v>
      </c>
      <c r="AY1573" s="0" t="n">
        <f aca="false">COUNTIF($BC1573:$EG1573,"R")</f>
        <v>0</v>
      </c>
      <c r="AZ1573" s="2" t="n">
        <f aca="false">IF(DH1573&lt;&gt;"",1,0)+IF(DI1573&lt;&gt;"",1,0)+IF(DK1573&lt;&gt;"",1,0)+IF(DM1573&lt;&gt;"",1,0)+IF(DN1573&lt;&gt;"",1,0)+IF(DO1573&lt;&gt;"",1,0)+IF(DQ1573&lt;&gt;"",1,0)+IF(DR1573&lt;&gt;"",1,0)+IF(DT1573&lt;&gt;"",1,0)+IF(DU1573&lt;&gt;"",1,0)+IF(DV1573&lt;&gt;"",1,0)+IF(DW1573&lt;&gt;"",1,0)+IF(DX1573&lt;&gt;"",1,0)+IF(DZ1573&lt;&gt;"",1,0)+IF(EA1573&lt;&gt;"",1,0)+IF(EB1573&lt;&gt;"",1,0)+IF(EE1573&lt;&gt;"",1,0)</f>
        <v>8</v>
      </c>
      <c r="BA1573" s="2" t="n">
        <f aca="false">COUNTIF($DV1573:$EG1573, "&lt;&gt;")</f>
        <v>5</v>
      </c>
      <c r="BB1573" s="0" t="n">
        <f aca="false">AY1573*AX1573</f>
        <v>0</v>
      </c>
      <c r="BC1573" s="0" t="s">
        <v>153</v>
      </c>
      <c r="BD1573" s="0" t="s">
        <v>153</v>
      </c>
      <c r="BE1573" s="0" t="s">
        <v>153</v>
      </c>
      <c r="BG1573" s="0" t="s">
        <v>153</v>
      </c>
      <c r="BH1573" s="0" t="s">
        <v>153</v>
      </c>
      <c r="BL1573" s="0" t="s">
        <v>153</v>
      </c>
      <c r="BP1573" s="0" t="s">
        <v>153</v>
      </c>
      <c r="BS1573" s="0" t="s">
        <v>153</v>
      </c>
      <c r="BY1573" s="0" t="s">
        <v>162</v>
      </c>
      <c r="CA1573" s="0" t="s">
        <v>153</v>
      </c>
      <c r="CC1573" s="0" t="s">
        <v>162</v>
      </c>
      <c r="CG1573" s="0" t="s">
        <v>153</v>
      </c>
      <c r="CH1573" s="0" t="s">
        <v>162</v>
      </c>
      <c r="CK1573" s="0" t="s">
        <v>153</v>
      </c>
      <c r="CL1573" s="0" t="s">
        <v>162</v>
      </c>
      <c r="CN1573" s="0" t="s">
        <v>153</v>
      </c>
      <c r="CO1573" s="0" t="s">
        <v>162</v>
      </c>
      <c r="CP1573" s="0" t="s">
        <v>153</v>
      </c>
      <c r="CQ1573" s="0" t="s">
        <v>162</v>
      </c>
      <c r="CU1573" s="0" t="s">
        <v>162</v>
      </c>
      <c r="CV1573" s="0" t="s">
        <v>153</v>
      </c>
      <c r="CY1573" s="0" t="s">
        <v>153</v>
      </c>
      <c r="CZ1573" s="0" t="s">
        <v>162</v>
      </c>
      <c r="DC1573" s="0" t="s">
        <v>153</v>
      </c>
      <c r="DD1573" s="0" t="s">
        <v>162</v>
      </c>
      <c r="DG1573" s="0" t="s">
        <v>162</v>
      </c>
      <c r="DI1573" s="0" t="s">
        <v>153</v>
      </c>
      <c r="DM1573" s="0" t="s">
        <v>162</v>
      </c>
      <c r="DN1573" s="0" t="s">
        <v>153</v>
      </c>
      <c r="DS1573" s="0" t="s">
        <v>162</v>
      </c>
      <c r="DT1573" s="0" t="s">
        <v>162</v>
      </c>
      <c r="DU1573" s="0" t="s">
        <v>153</v>
      </c>
      <c r="DW1573" s="0" t="s">
        <v>162</v>
      </c>
      <c r="DX1573" s="0" t="s">
        <v>153</v>
      </c>
      <c r="EA1573" s="0" t="s">
        <v>153</v>
      </c>
      <c r="ED1573" s="0" t="s">
        <v>162</v>
      </c>
      <c r="EF1573" s="0" t="s">
        <v>153</v>
      </c>
    </row>
    <row r="1574" customFormat="false" ht="13.8" hidden="false" customHeight="false" outlineLevel="0" collapsed="false">
      <c r="A1574" s="0" t="s">
        <v>7146</v>
      </c>
      <c r="B1574" s="0" t="n">
        <v>78</v>
      </c>
      <c r="C1574" s="0" t="n">
        <v>375927</v>
      </c>
      <c r="D1574" s="0" t="s">
        <v>410</v>
      </c>
      <c r="E1574" s="0" t="s">
        <v>1205</v>
      </c>
      <c r="F1574" s="0" t="str">
        <f aca="false">CONCATENATE(D1574," ",LEFT(H1574,4),"T=",AU1574,"D=",AV1574,"R=",AW1574,"M=",AX1574,"L=",AY1574,"B=",AZ1574)</f>
        <v>JOSEPH T=D=WARREN-WARD 5R=41M=15L=0B=8</v>
      </c>
      <c r="G1574" s="0" t="s">
        <v>176</v>
      </c>
      <c r="I1574" s="0" t="s">
        <v>7147</v>
      </c>
      <c r="J1574" s="0" t="s">
        <v>7148</v>
      </c>
      <c r="K1574" s="0" t="s">
        <v>143</v>
      </c>
      <c r="L1574" s="0" t="s">
        <v>162</v>
      </c>
      <c r="M1574" s="0" t="str">
        <f aca="false">RIGHT(N1574,LEN(N1574)-FIND(" ",N1574))</f>
        <v>EASTLAND AVE SE</v>
      </c>
      <c r="N1574" s="0" t="s">
        <v>7145</v>
      </c>
      <c r="P1574" s="0" t="s">
        <v>145</v>
      </c>
      <c r="Q1574" s="0" t="s">
        <v>146</v>
      </c>
      <c r="R1574" s="0" t="n">
        <v>44484</v>
      </c>
      <c r="AD1574" s="0" t="s">
        <v>147</v>
      </c>
      <c r="AE1574" s="0" t="s">
        <v>148</v>
      </c>
      <c r="AF1574" s="0" t="s">
        <v>149</v>
      </c>
      <c r="AH1574" s="0" t="n">
        <v>14</v>
      </c>
      <c r="AI1574" s="0" t="n">
        <v>11</v>
      </c>
      <c r="AN1574" s="0" t="s">
        <v>145</v>
      </c>
      <c r="AO1574" s="0" t="s">
        <v>5514</v>
      </c>
      <c r="AP1574" s="0" t="s">
        <v>5515</v>
      </c>
      <c r="AQ1574" s="0" t="n">
        <v>9</v>
      </c>
      <c r="AR1574" s="0" t="n">
        <v>64</v>
      </c>
      <c r="AS1574" s="0" t="n">
        <v>32</v>
      </c>
      <c r="AV1574" s="0" t="s">
        <v>152</v>
      </c>
      <c r="AW1574" s="0" t="n">
        <f aca="false">COUNTA($BA1574:$EG1574)</f>
        <v>41</v>
      </c>
      <c r="AX1574" s="0" t="n">
        <f aca="false">COUNTIF($BC1574:$EG1574,"D")</f>
        <v>15</v>
      </c>
      <c r="AY1574" s="0" t="n">
        <f aca="false">COUNTIF($BC1574:$EG1574,"R")</f>
        <v>0</v>
      </c>
      <c r="AZ1574" s="2" t="n">
        <f aca="false">IF(DH1574&lt;&gt;"",1,0)+IF(DI1574&lt;&gt;"",1,0)+IF(DK1574&lt;&gt;"",1,0)+IF(DM1574&lt;&gt;"",1,0)+IF(DN1574&lt;&gt;"",1,0)+IF(DO1574&lt;&gt;"",1,0)+IF(DQ1574&lt;&gt;"",1,0)+IF(DR1574&lt;&gt;"",1,0)+IF(DT1574&lt;&gt;"",1,0)+IF(DU1574&lt;&gt;"",1,0)+IF(DV1574&lt;&gt;"",1,0)+IF(DW1574&lt;&gt;"",1,0)+IF(DX1574&lt;&gt;"",1,0)+IF(DZ1574&lt;&gt;"",1,0)+IF(EA1574&lt;&gt;"",1,0)+IF(EB1574&lt;&gt;"",1,0)+IF(EE1574&lt;&gt;"",1,0)</f>
        <v>8</v>
      </c>
      <c r="BA1574" s="2" t="n">
        <f aca="false">COUNTIF($DV1574:$EG1574, "&lt;&gt;")</f>
        <v>5</v>
      </c>
      <c r="BB1574" s="0" t="n">
        <f aca="false">AY1574*AX1574</f>
        <v>0</v>
      </c>
      <c r="BC1574" s="0" t="s">
        <v>153</v>
      </c>
      <c r="BD1574" s="0" t="s">
        <v>153</v>
      </c>
      <c r="BG1574" s="0" t="s">
        <v>153</v>
      </c>
      <c r="BH1574" s="0" t="s">
        <v>153</v>
      </c>
      <c r="BJ1574" s="0" t="s">
        <v>153</v>
      </c>
      <c r="BK1574" s="0" t="s">
        <v>153</v>
      </c>
      <c r="BL1574" s="0" t="s">
        <v>153</v>
      </c>
      <c r="BP1574" s="0" t="s">
        <v>153</v>
      </c>
      <c r="BS1574" s="0" t="s">
        <v>153</v>
      </c>
      <c r="BV1574" s="0" t="s">
        <v>153</v>
      </c>
      <c r="BY1574" s="0" t="s">
        <v>162</v>
      </c>
      <c r="CA1574" s="0" t="s">
        <v>153</v>
      </c>
      <c r="CC1574" s="0" t="s">
        <v>162</v>
      </c>
      <c r="CG1574" s="0" t="s">
        <v>153</v>
      </c>
      <c r="CH1574" s="0" t="s">
        <v>162</v>
      </c>
      <c r="CK1574" s="0" t="s">
        <v>153</v>
      </c>
      <c r="CL1574" s="0" t="s">
        <v>162</v>
      </c>
      <c r="CN1574" s="0" t="s">
        <v>153</v>
      </c>
      <c r="CO1574" s="0" t="s">
        <v>162</v>
      </c>
      <c r="CP1574" s="0" t="s">
        <v>153</v>
      </c>
      <c r="CQ1574" s="0" t="s">
        <v>162</v>
      </c>
      <c r="CU1574" s="0" t="s">
        <v>162</v>
      </c>
      <c r="CV1574" s="0" t="s">
        <v>153</v>
      </c>
      <c r="CY1574" s="0" t="s">
        <v>153</v>
      </c>
      <c r="CZ1574" s="0" t="s">
        <v>162</v>
      </c>
      <c r="DC1574" s="0" t="s">
        <v>153</v>
      </c>
      <c r="DD1574" s="0" t="s">
        <v>162</v>
      </c>
      <c r="DG1574" s="0" t="s">
        <v>162</v>
      </c>
      <c r="DI1574" s="0" t="s">
        <v>153</v>
      </c>
      <c r="DM1574" s="0" t="s">
        <v>162</v>
      </c>
      <c r="DN1574" s="0" t="s">
        <v>153</v>
      </c>
      <c r="DS1574" s="0" t="s">
        <v>162</v>
      </c>
      <c r="DT1574" s="0" t="s">
        <v>162</v>
      </c>
      <c r="DU1574" s="0" t="s">
        <v>153</v>
      </c>
      <c r="DW1574" s="0" t="s">
        <v>162</v>
      </c>
      <c r="DX1574" s="0" t="s">
        <v>153</v>
      </c>
      <c r="EA1574" s="0" t="s">
        <v>153</v>
      </c>
      <c r="ED1574" s="0" t="s">
        <v>162</v>
      </c>
      <c r="EF1574" s="0" t="s">
        <v>153</v>
      </c>
    </row>
    <row r="1575" customFormat="false" ht="13.8" hidden="false" customHeight="false" outlineLevel="0" collapsed="false">
      <c r="A1575" s="0" t="s">
        <v>7149</v>
      </c>
      <c r="B1575" s="0" t="n">
        <v>78</v>
      </c>
      <c r="C1575" s="0" t="n">
        <v>465551</v>
      </c>
      <c r="D1575" s="0" t="s">
        <v>7150</v>
      </c>
      <c r="E1575" s="0" t="s">
        <v>1886</v>
      </c>
      <c r="F1575" s="0" t="str">
        <f aca="false">CONCATENATE(D1575," ",LEFT(H1575,4),"T=",AU1575,"D=",AV1575,"R=",AW1575,"M=",AX1575,"L=",AY1575,"B=",AZ1575)</f>
        <v>REEL T=D=WARREN-WARD 5R=48M=16L=0B=9</v>
      </c>
      <c r="G1575" s="0" t="s">
        <v>212</v>
      </c>
      <c r="I1575" s="0" t="s">
        <v>7151</v>
      </c>
      <c r="J1575" s="0" t="s">
        <v>7152</v>
      </c>
      <c r="K1575" s="0" t="s">
        <v>143</v>
      </c>
      <c r="L1575" s="0" t="s">
        <v>162</v>
      </c>
      <c r="M1575" s="0" t="str">
        <f aca="false">RIGHT(N1575,LEN(N1575)-FIND(" ",N1575))</f>
        <v>EASTLAND AVE SE</v>
      </c>
      <c r="N1575" s="0" t="s">
        <v>7153</v>
      </c>
      <c r="P1575" s="0" t="s">
        <v>145</v>
      </c>
      <c r="Q1575" s="0" t="s">
        <v>146</v>
      </c>
      <c r="R1575" s="0" t="n">
        <v>44484</v>
      </c>
      <c r="AD1575" s="0" t="s">
        <v>147</v>
      </c>
      <c r="AE1575" s="0" t="s">
        <v>148</v>
      </c>
      <c r="AF1575" s="0" t="s">
        <v>149</v>
      </c>
      <c r="AH1575" s="0" t="n">
        <v>14</v>
      </c>
      <c r="AI1575" s="0" t="n">
        <v>11</v>
      </c>
      <c r="AN1575" s="0" t="s">
        <v>145</v>
      </c>
      <c r="AO1575" s="0" t="s">
        <v>5514</v>
      </c>
      <c r="AP1575" s="0" t="s">
        <v>5515</v>
      </c>
      <c r="AQ1575" s="0" t="n">
        <v>9</v>
      </c>
      <c r="AR1575" s="0" t="n">
        <v>64</v>
      </c>
      <c r="AS1575" s="0" t="n">
        <v>32</v>
      </c>
      <c r="AV1575" s="0" t="s">
        <v>152</v>
      </c>
      <c r="AW1575" s="0" t="n">
        <f aca="false">COUNTA($BA1575:$EG1575)</f>
        <v>48</v>
      </c>
      <c r="AX1575" s="0" t="n">
        <f aca="false">COUNTIF($BC1575:$EG1575,"D")</f>
        <v>16</v>
      </c>
      <c r="AY1575" s="0" t="n">
        <f aca="false">COUNTIF($BC1575:$EG1575,"R")</f>
        <v>0</v>
      </c>
      <c r="AZ1575" s="2" t="n">
        <f aca="false">IF(DH1575&lt;&gt;"",1,0)+IF(DI1575&lt;&gt;"",1,0)+IF(DK1575&lt;&gt;"",1,0)+IF(DM1575&lt;&gt;"",1,0)+IF(DN1575&lt;&gt;"",1,0)+IF(DO1575&lt;&gt;"",1,0)+IF(DQ1575&lt;&gt;"",1,0)+IF(DR1575&lt;&gt;"",1,0)+IF(DT1575&lt;&gt;"",1,0)+IF(DU1575&lt;&gt;"",1,0)+IF(DV1575&lt;&gt;"",1,0)+IF(DW1575&lt;&gt;"",1,0)+IF(DX1575&lt;&gt;"",1,0)+IF(DZ1575&lt;&gt;"",1,0)+IF(EA1575&lt;&gt;"",1,0)+IF(EB1575&lt;&gt;"",1,0)+IF(EE1575&lt;&gt;"",1,0)</f>
        <v>9</v>
      </c>
      <c r="BA1575" s="2" t="n">
        <f aca="false">COUNTIF($DV1575:$EG1575, "&lt;&gt;")</f>
        <v>5</v>
      </c>
      <c r="BB1575" s="0" t="n">
        <f aca="false">AY1575*AX1575</f>
        <v>0</v>
      </c>
      <c r="BC1575" s="0" t="s">
        <v>153</v>
      </c>
      <c r="BD1575" s="0" t="s">
        <v>153</v>
      </c>
      <c r="BE1575" s="0" t="s">
        <v>153</v>
      </c>
      <c r="BG1575" s="0" t="s">
        <v>153</v>
      </c>
      <c r="BH1575" s="0" t="s">
        <v>153</v>
      </c>
      <c r="BJ1575" s="0" t="s">
        <v>153</v>
      </c>
      <c r="BK1575" s="0" t="s">
        <v>153</v>
      </c>
      <c r="BL1575" s="0" t="s">
        <v>153</v>
      </c>
      <c r="BP1575" s="0" t="s">
        <v>153</v>
      </c>
      <c r="BR1575" s="0" t="s">
        <v>153</v>
      </c>
      <c r="BS1575" s="0" t="s">
        <v>153</v>
      </c>
      <c r="BV1575" s="0" t="s">
        <v>153</v>
      </c>
      <c r="BY1575" s="0" t="s">
        <v>162</v>
      </c>
      <c r="CA1575" s="0" t="s">
        <v>153</v>
      </c>
      <c r="CG1575" s="0" t="s">
        <v>153</v>
      </c>
      <c r="CH1575" s="0" t="s">
        <v>162</v>
      </c>
      <c r="CK1575" s="0" t="s">
        <v>153</v>
      </c>
      <c r="CL1575" s="0" t="s">
        <v>162</v>
      </c>
      <c r="CN1575" s="0" t="s">
        <v>153</v>
      </c>
      <c r="CO1575" s="0" t="s">
        <v>162</v>
      </c>
      <c r="CP1575" s="0" t="s">
        <v>153</v>
      </c>
      <c r="CQ1575" s="0" t="s">
        <v>162</v>
      </c>
      <c r="CT1575" s="0" t="s">
        <v>153</v>
      </c>
      <c r="CU1575" s="0" t="s">
        <v>162</v>
      </c>
      <c r="CV1575" s="0" t="s">
        <v>153</v>
      </c>
      <c r="CW1575" s="0" t="s">
        <v>162</v>
      </c>
      <c r="CY1575" s="0" t="s">
        <v>153</v>
      </c>
      <c r="CZ1575" s="0" t="s">
        <v>162</v>
      </c>
      <c r="DC1575" s="0" t="s">
        <v>153</v>
      </c>
      <c r="DD1575" s="0" t="s">
        <v>162</v>
      </c>
      <c r="DF1575" s="0" t="s">
        <v>153</v>
      </c>
      <c r="DG1575" s="0" t="s">
        <v>162</v>
      </c>
      <c r="DI1575" s="0" t="s">
        <v>153</v>
      </c>
      <c r="DJ1575" s="0" t="s">
        <v>162</v>
      </c>
      <c r="DL1575" s="0" t="s">
        <v>153</v>
      </c>
      <c r="DM1575" s="0" t="s">
        <v>162</v>
      </c>
      <c r="DN1575" s="0" t="s">
        <v>153</v>
      </c>
      <c r="DR1575" s="0" t="s">
        <v>153</v>
      </c>
      <c r="DS1575" s="0" t="s">
        <v>162</v>
      </c>
      <c r="DT1575" s="0" t="s">
        <v>162</v>
      </c>
      <c r="DU1575" s="0" t="s">
        <v>153</v>
      </c>
      <c r="DW1575" s="0" t="s">
        <v>162</v>
      </c>
      <c r="DX1575" s="0" t="s">
        <v>153</v>
      </c>
      <c r="EA1575" s="0" t="s">
        <v>153</v>
      </c>
      <c r="ED1575" s="0" t="s">
        <v>162</v>
      </c>
      <c r="EF1575" s="0" t="s">
        <v>153</v>
      </c>
    </row>
    <row r="1576" customFormat="false" ht="13.8" hidden="false" customHeight="false" outlineLevel="0" collapsed="false">
      <c r="A1576" s="0" t="s">
        <v>7154</v>
      </c>
      <c r="B1576" s="0" t="n">
        <v>78</v>
      </c>
      <c r="C1576" s="0" t="n">
        <v>440934</v>
      </c>
      <c r="D1576" s="0" t="s">
        <v>7155</v>
      </c>
      <c r="E1576" s="0" t="s">
        <v>226</v>
      </c>
      <c r="F1576" s="0" t="str">
        <f aca="false">CONCATENATE(D1576," ",LEFT(H1576,4),"T=",AU1576,"D=",AV1576,"R=",AW1576,"M=",AX1576,"L=",AY1576,"B=",AZ1576)</f>
        <v>GILLESPIE T=D=WARREN-WARD 5R=14M=2L=0B=3</v>
      </c>
      <c r="G1576" s="0" t="s">
        <v>212</v>
      </c>
      <c r="I1576" s="0" t="s">
        <v>7156</v>
      </c>
      <c r="J1576" s="0" t="s">
        <v>1294</v>
      </c>
      <c r="K1576" s="0" t="s">
        <v>143</v>
      </c>
      <c r="L1576" s="0" t="s">
        <v>162</v>
      </c>
      <c r="M1576" s="0" t="str">
        <f aca="false">RIGHT(N1576,LEN(N1576)-FIND(" ",N1576))</f>
        <v>EASTLAND AVE SE</v>
      </c>
      <c r="N1576" s="0" t="s">
        <v>7153</v>
      </c>
      <c r="P1576" s="0" t="s">
        <v>145</v>
      </c>
      <c r="Q1576" s="0" t="s">
        <v>146</v>
      </c>
      <c r="R1576" s="0" t="n">
        <v>44484</v>
      </c>
      <c r="AD1576" s="0" t="s">
        <v>147</v>
      </c>
      <c r="AE1576" s="0" t="s">
        <v>148</v>
      </c>
      <c r="AF1576" s="0" t="s">
        <v>149</v>
      </c>
      <c r="AH1576" s="0" t="n">
        <v>14</v>
      </c>
      <c r="AI1576" s="0" t="n">
        <v>11</v>
      </c>
      <c r="AN1576" s="0" t="s">
        <v>145</v>
      </c>
      <c r="AO1576" s="0" t="s">
        <v>5514</v>
      </c>
      <c r="AP1576" s="0" t="s">
        <v>5515</v>
      </c>
      <c r="AQ1576" s="0" t="n">
        <v>9</v>
      </c>
      <c r="AR1576" s="0" t="n">
        <v>64</v>
      </c>
      <c r="AS1576" s="0" t="n">
        <v>32</v>
      </c>
      <c r="AV1576" s="0" t="s">
        <v>152</v>
      </c>
      <c r="AW1576" s="0" t="n">
        <f aca="false">COUNTA($BA1576:$EG1576)</f>
        <v>14</v>
      </c>
      <c r="AX1576" s="0" t="n">
        <f aca="false">COUNTIF($BC1576:$EG1576,"D")</f>
        <v>2</v>
      </c>
      <c r="AY1576" s="0" t="n">
        <f aca="false">COUNTIF($BC1576:$EG1576,"R")</f>
        <v>0</v>
      </c>
      <c r="AZ1576" s="2" t="n">
        <f aca="false">IF(DH1576&lt;&gt;"",1,0)+IF(DI1576&lt;&gt;"",1,0)+IF(DK1576&lt;&gt;"",1,0)+IF(DM1576&lt;&gt;"",1,0)+IF(DN1576&lt;&gt;"",1,0)+IF(DO1576&lt;&gt;"",1,0)+IF(DQ1576&lt;&gt;"",1,0)+IF(DR1576&lt;&gt;"",1,0)+IF(DT1576&lt;&gt;"",1,0)+IF(DU1576&lt;&gt;"",1,0)+IF(DV1576&lt;&gt;"",1,0)+IF(DW1576&lt;&gt;"",1,0)+IF(DX1576&lt;&gt;"",1,0)+IF(DZ1576&lt;&gt;"",1,0)+IF(EA1576&lt;&gt;"",1,0)+IF(EB1576&lt;&gt;"",1,0)+IF(EE1576&lt;&gt;"",1,0)</f>
        <v>3</v>
      </c>
      <c r="BA1576" s="2" t="n">
        <f aca="false">COUNTIF($DV1576:$EG1576, "&lt;&gt;")</f>
        <v>3</v>
      </c>
      <c r="BB1576" s="0" t="n">
        <f aca="false">AY1576*AX1576</f>
        <v>0</v>
      </c>
      <c r="BD1576" s="0" t="s">
        <v>153</v>
      </c>
      <c r="BL1576" s="0" t="s">
        <v>153</v>
      </c>
      <c r="BP1576" s="0" t="s">
        <v>153</v>
      </c>
      <c r="BS1576" s="0" t="s">
        <v>153</v>
      </c>
      <c r="BY1576" s="0" t="s">
        <v>162</v>
      </c>
      <c r="CA1576" s="0" t="s">
        <v>153</v>
      </c>
      <c r="DC1576" s="0" t="s">
        <v>153</v>
      </c>
      <c r="DI1576" s="0" t="s">
        <v>153</v>
      </c>
      <c r="DN1576" s="0" t="s">
        <v>153</v>
      </c>
      <c r="EA1576" s="0" t="s">
        <v>153</v>
      </c>
      <c r="ED1576" s="0" t="s">
        <v>162</v>
      </c>
      <c r="EF1576" s="0" t="s">
        <v>153</v>
      </c>
    </row>
    <row r="1577" customFormat="false" ht="13.8" hidden="false" customHeight="false" outlineLevel="0" collapsed="false">
      <c r="A1577" s="0" t="s">
        <v>7157</v>
      </c>
      <c r="B1577" s="0" t="n">
        <v>78</v>
      </c>
      <c r="C1577" s="0" t="n">
        <v>323333</v>
      </c>
      <c r="D1577" s="0" t="s">
        <v>7158</v>
      </c>
      <c r="E1577" s="0" t="s">
        <v>975</v>
      </c>
      <c r="F1577" s="0" t="str">
        <f aca="false">CONCATENATE(D1577," ",LEFT(H1577,4),"T=",AU1577,"D=",AV1577,"R=",AW1577,"M=",AX1577,"L=",AY1577,"B=",AZ1577)</f>
        <v>SIMION T=D=WARREN-WARD 5R=17M=4L=0B=3</v>
      </c>
      <c r="G1577" s="0" t="s">
        <v>140</v>
      </c>
      <c r="I1577" s="0" t="s">
        <v>7159</v>
      </c>
      <c r="J1577" s="0" t="s">
        <v>7160</v>
      </c>
      <c r="K1577" s="0" t="s">
        <v>143</v>
      </c>
      <c r="L1577" s="0" t="s">
        <v>162</v>
      </c>
      <c r="M1577" s="0" t="str">
        <f aca="false">RIGHT(N1577,LEN(N1577)-FIND(" ",N1577))</f>
        <v>EASTLAND AVE SE</v>
      </c>
      <c r="N1577" s="0" t="s">
        <v>7161</v>
      </c>
      <c r="P1577" s="0" t="s">
        <v>145</v>
      </c>
      <c r="Q1577" s="0" t="s">
        <v>146</v>
      </c>
      <c r="R1577" s="0" t="n">
        <v>44484</v>
      </c>
      <c r="AD1577" s="0" t="s">
        <v>147</v>
      </c>
      <c r="AE1577" s="0" t="s">
        <v>148</v>
      </c>
      <c r="AF1577" s="0" t="s">
        <v>149</v>
      </c>
      <c r="AH1577" s="0" t="n">
        <v>14</v>
      </c>
      <c r="AI1577" s="0" t="n">
        <v>11</v>
      </c>
      <c r="AN1577" s="0" t="s">
        <v>145</v>
      </c>
      <c r="AO1577" s="0" t="s">
        <v>5514</v>
      </c>
      <c r="AP1577" s="0" t="s">
        <v>5515</v>
      </c>
      <c r="AQ1577" s="0" t="n">
        <v>9</v>
      </c>
      <c r="AR1577" s="0" t="n">
        <v>64</v>
      </c>
      <c r="AS1577" s="0" t="n">
        <v>32</v>
      </c>
      <c r="AV1577" s="0" t="s">
        <v>152</v>
      </c>
      <c r="AW1577" s="0" t="n">
        <f aca="false">COUNTA($BA1577:$EG1577)</f>
        <v>17</v>
      </c>
      <c r="AX1577" s="0" t="n">
        <f aca="false">COUNTIF($BC1577:$EG1577,"D")</f>
        <v>4</v>
      </c>
      <c r="AY1577" s="0" t="n">
        <f aca="false">COUNTIF($BC1577:$EG1577,"R")</f>
        <v>0</v>
      </c>
      <c r="AZ1577" s="2" t="n">
        <f aca="false">IF(DH1577&lt;&gt;"",1,0)+IF(DI1577&lt;&gt;"",1,0)+IF(DK1577&lt;&gt;"",1,0)+IF(DM1577&lt;&gt;"",1,0)+IF(DN1577&lt;&gt;"",1,0)+IF(DO1577&lt;&gt;"",1,0)+IF(DQ1577&lt;&gt;"",1,0)+IF(DR1577&lt;&gt;"",1,0)+IF(DT1577&lt;&gt;"",1,0)+IF(DU1577&lt;&gt;"",1,0)+IF(DV1577&lt;&gt;"",1,0)+IF(DW1577&lt;&gt;"",1,0)+IF(DX1577&lt;&gt;"",1,0)+IF(DZ1577&lt;&gt;"",1,0)+IF(EA1577&lt;&gt;"",1,0)+IF(EB1577&lt;&gt;"",1,0)+IF(EE1577&lt;&gt;"",1,0)</f>
        <v>3</v>
      </c>
      <c r="BA1577" s="2" t="n">
        <f aca="false">COUNTIF($DV1577:$EG1577, "&lt;&gt;")</f>
        <v>2</v>
      </c>
      <c r="BB1577" s="0" t="n">
        <f aca="false">AY1577*AX1577</f>
        <v>0</v>
      </c>
      <c r="BY1577" s="0" t="s">
        <v>162</v>
      </c>
      <c r="CA1577" s="0" t="s">
        <v>153</v>
      </c>
      <c r="CG1577" s="0" t="s">
        <v>153</v>
      </c>
      <c r="CP1577" s="0" t="s">
        <v>153</v>
      </c>
      <c r="CV1577" s="0" t="s">
        <v>153</v>
      </c>
      <c r="CW1577" s="0" t="s">
        <v>162</v>
      </c>
      <c r="CY1577" s="0" t="s">
        <v>153</v>
      </c>
      <c r="CZ1577" s="0" t="s">
        <v>162</v>
      </c>
      <c r="DC1577" s="0" t="s">
        <v>153</v>
      </c>
      <c r="DI1577" s="0" t="s">
        <v>153</v>
      </c>
      <c r="DL1577" s="0" t="s">
        <v>153</v>
      </c>
      <c r="DN1577" s="0" t="s">
        <v>153</v>
      </c>
      <c r="DU1577" s="0" t="s">
        <v>153</v>
      </c>
      <c r="ED1577" s="0" t="s">
        <v>162</v>
      </c>
      <c r="EF1577" s="0" t="s">
        <v>153</v>
      </c>
    </row>
    <row r="1578" customFormat="false" ht="13.8" hidden="false" customHeight="false" outlineLevel="0" collapsed="false">
      <c r="A1578" s="0" t="s">
        <v>7162</v>
      </c>
      <c r="B1578" s="0" t="n">
        <v>78</v>
      </c>
      <c r="C1578" s="0" t="n">
        <v>394054</v>
      </c>
      <c r="D1578" s="0" t="s">
        <v>5502</v>
      </c>
      <c r="E1578" s="0" t="s">
        <v>4907</v>
      </c>
      <c r="F1578" s="0" t="str">
        <f aca="false">CONCATENATE(D1578," ",LEFT(H1578,4),"T=",AU1578,"D=",AV1578,"R=",AW1578,"M=",AX1578,"L=",AY1578,"B=",AZ1578)</f>
        <v>REED T=D=WARREN-WARD 5R=5M=0L=0B=2</v>
      </c>
      <c r="G1578" s="0" t="s">
        <v>7163</v>
      </c>
      <c r="I1578" s="0" t="s">
        <v>7164</v>
      </c>
      <c r="J1578" s="0" t="s">
        <v>7165</v>
      </c>
      <c r="K1578" s="0" t="s">
        <v>143</v>
      </c>
      <c r="M1578" s="0" t="str">
        <f aca="false">RIGHT(N1578,LEN(N1578)-FIND(" ",N1578))</f>
        <v>EASTLAND AVE SE</v>
      </c>
      <c r="N1578" s="0" t="s">
        <v>7166</v>
      </c>
      <c r="P1578" s="0" t="s">
        <v>145</v>
      </c>
      <c r="Q1578" s="0" t="s">
        <v>146</v>
      </c>
      <c r="R1578" s="0" t="n">
        <v>44484</v>
      </c>
      <c r="AD1578" s="0" t="s">
        <v>147</v>
      </c>
      <c r="AE1578" s="0" t="s">
        <v>148</v>
      </c>
      <c r="AF1578" s="0" t="s">
        <v>149</v>
      </c>
      <c r="AH1578" s="0" t="n">
        <v>14</v>
      </c>
      <c r="AI1578" s="0" t="n">
        <v>11</v>
      </c>
      <c r="AN1578" s="0" t="s">
        <v>145</v>
      </c>
      <c r="AO1578" s="0" t="s">
        <v>5514</v>
      </c>
      <c r="AP1578" s="0" t="s">
        <v>5515</v>
      </c>
      <c r="AQ1578" s="0" t="n">
        <v>9</v>
      </c>
      <c r="AR1578" s="0" t="n">
        <v>64</v>
      </c>
      <c r="AS1578" s="0" t="n">
        <v>32</v>
      </c>
      <c r="AV1578" s="0" t="s">
        <v>152</v>
      </c>
      <c r="AW1578" s="0" t="n">
        <f aca="false">COUNTA($BA1578:$EG1578)</f>
        <v>5</v>
      </c>
      <c r="AX1578" s="0" t="n">
        <f aca="false">COUNTIF($BC1578:$EG1578,"D")</f>
        <v>0</v>
      </c>
      <c r="AY1578" s="0" t="n">
        <f aca="false">COUNTIF($BC1578:$EG1578,"R")</f>
        <v>0</v>
      </c>
      <c r="AZ1578" s="2" t="n">
        <f aca="false">IF(DH1578&lt;&gt;"",1,0)+IF(DI1578&lt;&gt;"",1,0)+IF(DK1578&lt;&gt;"",1,0)+IF(DM1578&lt;&gt;"",1,0)+IF(DN1578&lt;&gt;"",1,0)+IF(DO1578&lt;&gt;"",1,0)+IF(DQ1578&lt;&gt;"",1,0)+IF(DR1578&lt;&gt;"",1,0)+IF(DT1578&lt;&gt;"",1,0)+IF(DU1578&lt;&gt;"",1,0)+IF(DV1578&lt;&gt;"",1,0)+IF(DW1578&lt;&gt;"",1,0)+IF(DX1578&lt;&gt;"",1,0)+IF(DZ1578&lt;&gt;"",1,0)+IF(EA1578&lt;&gt;"",1,0)+IF(EB1578&lt;&gt;"",1,0)+IF(EE1578&lt;&gt;"",1,0)</f>
        <v>2</v>
      </c>
      <c r="BA1578" s="2" t="n">
        <f aca="false">COUNTIF($DV1578:$EG1578, "&lt;&gt;")</f>
        <v>1</v>
      </c>
      <c r="BB1578" s="0" t="n">
        <f aca="false">AY1578*AX1578</f>
        <v>0</v>
      </c>
      <c r="DN1578" s="0" t="s">
        <v>153</v>
      </c>
      <c r="DU1578" s="0" t="s">
        <v>153</v>
      </c>
      <c r="EF1578" s="0" t="s">
        <v>153</v>
      </c>
    </row>
    <row r="1579" customFormat="false" ht="13.8" hidden="false" customHeight="false" outlineLevel="0" collapsed="false">
      <c r="A1579" s="0" t="s">
        <v>7167</v>
      </c>
      <c r="B1579" s="0" t="n">
        <v>78</v>
      </c>
      <c r="C1579" s="0" t="n">
        <v>311675</v>
      </c>
      <c r="D1579" s="0" t="s">
        <v>5502</v>
      </c>
      <c r="E1579" s="0" t="s">
        <v>7168</v>
      </c>
      <c r="F1579" s="0" t="str">
        <f aca="false">CONCATENATE(D1579," ",LEFT(H1579,4),"T=",AU1579,"D=",AV1579,"R=",AW1579,"M=",AX1579,"L=",AY1579,"B=",AZ1579)</f>
        <v>REED T=D=WARREN-WARD 5R=3M=0L=0B=0</v>
      </c>
      <c r="G1579" s="0" t="s">
        <v>7169</v>
      </c>
      <c r="I1579" s="0" t="s">
        <v>7170</v>
      </c>
      <c r="J1579" s="0" t="s">
        <v>6933</v>
      </c>
      <c r="K1579" s="0" t="s">
        <v>143</v>
      </c>
      <c r="M1579" s="0" t="str">
        <f aca="false">RIGHT(N1579,LEN(N1579)-FIND(" ",N1579))</f>
        <v>EASTLAND AVE SE</v>
      </c>
      <c r="N1579" s="0" t="s">
        <v>7166</v>
      </c>
      <c r="P1579" s="0" t="s">
        <v>145</v>
      </c>
      <c r="Q1579" s="0" t="s">
        <v>146</v>
      </c>
      <c r="R1579" s="0" t="n">
        <v>44484</v>
      </c>
      <c r="AD1579" s="0" t="s">
        <v>147</v>
      </c>
      <c r="AE1579" s="0" t="s">
        <v>148</v>
      </c>
      <c r="AF1579" s="0" t="s">
        <v>149</v>
      </c>
      <c r="AH1579" s="0" t="n">
        <v>14</v>
      </c>
      <c r="AI1579" s="0" t="n">
        <v>11</v>
      </c>
      <c r="AN1579" s="0" t="s">
        <v>145</v>
      </c>
      <c r="AO1579" s="0" t="s">
        <v>5514</v>
      </c>
      <c r="AP1579" s="0" t="s">
        <v>5515</v>
      </c>
      <c r="AQ1579" s="0" t="n">
        <v>9</v>
      </c>
      <c r="AR1579" s="0" t="n">
        <v>64</v>
      </c>
      <c r="AS1579" s="0" t="n">
        <v>32</v>
      </c>
      <c r="AV1579" s="0" t="s">
        <v>152</v>
      </c>
      <c r="AW1579" s="0" t="n">
        <f aca="false">COUNTA($BA1579:$EG1579)</f>
        <v>3</v>
      </c>
      <c r="AX1579" s="0" t="n">
        <f aca="false">COUNTIF($BC1579:$EG1579,"D")</f>
        <v>0</v>
      </c>
      <c r="AY1579" s="0" t="n">
        <f aca="false">COUNTIF($BC1579:$EG1579,"R")</f>
        <v>0</v>
      </c>
      <c r="AZ1579" s="2" t="n">
        <f aca="false">IF(DH1579&lt;&gt;"",1,0)+IF(DI1579&lt;&gt;"",1,0)+IF(DK1579&lt;&gt;"",1,0)+IF(DM1579&lt;&gt;"",1,0)+IF(DN1579&lt;&gt;"",1,0)+IF(DO1579&lt;&gt;"",1,0)+IF(DQ1579&lt;&gt;"",1,0)+IF(DR1579&lt;&gt;"",1,0)+IF(DT1579&lt;&gt;"",1,0)+IF(DU1579&lt;&gt;"",1,0)+IF(DV1579&lt;&gt;"",1,0)+IF(DW1579&lt;&gt;"",1,0)+IF(DX1579&lt;&gt;"",1,0)+IF(DZ1579&lt;&gt;"",1,0)+IF(EA1579&lt;&gt;"",1,0)+IF(EB1579&lt;&gt;"",1,0)+IF(EE1579&lt;&gt;"",1,0)</f>
        <v>0</v>
      </c>
      <c r="BA1579" s="2" t="n">
        <f aca="false">COUNTIF($DV1579:$EG1579, "&lt;&gt;")</f>
        <v>1</v>
      </c>
      <c r="BB1579" s="0" t="n">
        <f aca="false">AY1579*AX1579</f>
        <v>0</v>
      </c>
      <c r="EF1579" s="0" t="s">
        <v>153</v>
      </c>
    </row>
    <row r="1580" customFormat="false" ht="13.8" hidden="false" customHeight="false" outlineLevel="0" collapsed="false">
      <c r="A1580" s="0" t="s">
        <v>7171</v>
      </c>
      <c r="B1580" s="0" t="n">
        <v>78</v>
      </c>
      <c r="C1580" s="0" t="n">
        <v>323253</v>
      </c>
      <c r="D1580" s="0" t="s">
        <v>5502</v>
      </c>
      <c r="E1580" s="0" t="s">
        <v>7172</v>
      </c>
      <c r="F1580" s="0" t="str">
        <f aca="false">CONCATENATE(D1580," ",LEFT(H1580,4),"T=",AU1580,"D=",AV1580,"R=",AW1580,"M=",AX1580,"L=",AY1580,"B=",AZ1580)</f>
        <v>REED T=D=WARREN-WARD 5R=3M=0L=0B=0</v>
      </c>
      <c r="G1580" s="0" t="s">
        <v>1716</v>
      </c>
      <c r="I1580" s="0" t="s">
        <v>7173</v>
      </c>
      <c r="J1580" s="0" t="s">
        <v>4043</v>
      </c>
      <c r="K1580" s="0" t="s">
        <v>143</v>
      </c>
      <c r="M1580" s="0" t="str">
        <f aca="false">RIGHT(N1580,LEN(N1580)-FIND(" ",N1580))</f>
        <v>EASTLAND AVE SE</v>
      </c>
      <c r="N1580" s="0" t="s">
        <v>7166</v>
      </c>
      <c r="P1580" s="0" t="s">
        <v>145</v>
      </c>
      <c r="Q1580" s="0" t="s">
        <v>146</v>
      </c>
      <c r="R1580" s="0" t="n">
        <v>44484</v>
      </c>
      <c r="AD1580" s="0" t="s">
        <v>147</v>
      </c>
      <c r="AE1580" s="0" t="s">
        <v>148</v>
      </c>
      <c r="AF1580" s="0" t="s">
        <v>149</v>
      </c>
      <c r="AH1580" s="0" t="n">
        <v>14</v>
      </c>
      <c r="AI1580" s="0" t="n">
        <v>11</v>
      </c>
      <c r="AN1580" s="0" t="s">
        <v>145</v>
      </c>
      <c r="AO1580" s="0" t="s">
        <v>5514</v>
      </c>
      <c r="AP1580" s="0" t="s">
        <v>5515</v>
      </c>
      <c r="AQ1580" s="0" t="n">
        <v>9</v>
      </c>
      <c r="AR1580" s="0" t="n">
        <v>64</v>
      </c>
      <c r="AS1580" s="0" t="n">
        <v>32</v>
      </c>
      <c r="AV1580" s="0" t="s">
        <v>152</v>
      </c>
      <c r="AW1580" s="0" t="n">
        <f aca="false">COUNTA($BA1580:$EG1580)</f>
        <v>3</v>
      </c>
      <c r="AX1580" s="0" t="n">
        <f aca="false">COUNTIF($BC1580:$EG1580,"D")</f>
        <v>0</v>
      </c>
      <c r="AY1580" s="0" t="n">
        <f aca="false">COUNTIF($BC1580:$EG1580,"R")</f>
        <v>0</v>
      </c>
      <c r="AZ1580" s="2" t="n">
        <f aca="false">IF(DH1580&lt;&gt;"",1,0)+IF(DI1580&lt;&gt;"",1,0)+IF(DK1580&lt;&gt;"",1,0)+IF(DM1580&lt;&gt;"",1,0)+IF(DN1580&lt;&gt;"",1,0)+IF(DO1580&lt;&gt;"",1,0)+IF(DQ1580&lt;&gt;"",1,0)+IF(DR1580&lt;&gt;"",1,0)+IF(DT1580&lt;&gt;"",1,0)+IF(DU1580&lt;&gt;"",1,0)+IF(DV1580&lt;&gt;"",1,0)+IF(DW1580&lt;&gt;"",1,0)+IF(DX1580&lt;&gt;"",1,0)+IF(DZ1580&lt;&gt;"",1,0)+IF(EA1580&lt;&gt;"",1,0)+IF(EB1580&lt;&gt;"",1,0)+IF(EE1580&lt;&gt;"",1,0)</f>
        <v>0</v>
      </c>
      <c r="BA1580" s="2" t="n">
        <f aca="false">COUNTIF($DV1580:$EG1580, "&lt;&gt;")</f>
        <v>1</v>
      </c>
      <c r="BB1580" s="0" t="n">
        <f aca="false">AY1580*AX1580</f>
        <v>0</v>
      </c>
      <c r="EF1580" s="0" t="s">
        <v>153</v>
      </c>
    </row>
    <row r="1581" customFormat="false" ht="13.8" hidden="false" customHeight="false" outlineLevel="0" collapsed="false">
      <c r="A1581" s="0" t="s">
        <v>7174</v>
      </c>
      <c r="B1581" s="0" t="n">
        <v>78</v>
      </c>
      <c r="C1581" s="0" t="n">
        <v>293093</v>
      </c>
      <c r="D1581" s="0" t="s">
        <v>7175</v>
      </c>
      <c r="E1581" s="0" t="s">
        <v>7176</v>
      </c>
      <c r="F1581" s="0" t="str">
        <f aca="false">CONCATENATE(D1581," ",LEFT(H1581,4),"T=",AU1581,"D=",AV1581,"R=",AW1581,"M=",AX1581,"L=",AY1581,"B=",AZ1581)</f>
        <v>MATSKO T=D=WARREN-WARD 5R=3M=0L=0B=1</v>
      </c>
      <c r="G1581" s="0" t="s">
        <v>504</v>
      </c>
      <c r="I1581" s="0" t="s">
        <v>7177</v>
      </c>
      <c r="J1581" s="0" t="s">
        <v>7178</v>
      </c>
      <c r="K1581" s="0" t="s">
        <v>143</v>
      </c>
      <c r="M1581" s="0" t="str">
        <f aca="false">RIGHT(N1581,LEN(N1581)-FIND(" ",N1581))</f>
        <v>EASTLAND AVE SE</v>
      </c>
      <c r="N1581" s="0" t="s">
        <v>7179</v>
      </c>
      <c r="P1581" s="0" t="s">
        <v>145</v>
      </c>
      <c r="Q1581" s="0" t="s">
        <v>146</v>
      </c>
      <c r="R1581" s="0" t="n">
        <v>44484</v>
      </c>
      <c r="AD1581" s="0" t="s">
        <v>147</v>
      </c>
      <c r="AE1581" s="0" t="s">
        <v>148</v>
      </c>
      <c r="AF1581" s="0" t="s">
        <v>149</v>
      </c>
      <c r="AH1581" s="0" t="n">
        <v>14</v>
      </c>
      <c r="AI1581" s="0" t="n">
        <v>11</v>
      </c>
      <c r="AN1581" s="0" t="s">
        <v>145</v>
      </c>
      <c r="AO1581" s="0" t="s">
        <v>5514</v>
      </c>
      <c r="AP1581" s="0" t="s">
        <v>5515</v>
      </c>
      <c r="AQ1581" s="0" t="n">
        <v>9</v>
      </c>
      <c r="AR1581" s="0" t="n">
        <v>64</v>
      </c>
      <c r="AS1581" s="0" t="n">
        <v>32</v>
      </c>
      <c r="AV1581" s="0" t="s">
        <v>152</v>
      </c>
      <c r="AW1581" s="0" t="n">
        <f aca="false">COUNTA($BA1581:$EG1581)</f>
        <v>3</v>
      </c>
      <c r="AX1581" s="0" t="n">
        <f aca="false">COUNTIF($BC1581:$EG1581,"D")</f>
        <v>0</v>
      </c>
      <c r="AY1581" s="0" t="n">
        <f aca="false">COUNTIF($BC1581:$EG1581,"R")</f>
        <v>0</v>
      </c>
      <c r="AZ1581" s="2" t="n">
        <f aca="false">IF(DH1581&lt;&gt;"",1,0)+IF(DI1581&lt;&gt;"",1,0)+IF(DK1581&lt;&gt;"",1,0)+IF(DM1581&lt;&gt;"",1,0)+IF(DN1581&lt;&gt;"",1,0)+IF(DO1581&lt;&gt;"",1,0)+IF(DQ1581&lt;&gt;"",1,0)+IF(DR1581&lt;&gt;"",1,0)+IF(DT1581&lt;&gt;"",1,0)+IF(DU1581&lt;&gt;"",1,0)+IF(DV1581&lt;&gt;"",1,0)+IF(DW1581&lt;&gt;"",1,0)+IF(DX1581&lt;&gt;"",1,0)+IF(DZ1581&lt;&gt;"",1,0)+IF(EA1581&lt;&gt;"",1,0)+IF(EB1581&lt;&gt;"",1,0)+IF(EE1581&lt;&gt;"",1,0)</f>
        <v>1</v>
      </c>
      <c r="BA1581" s="2" t="n">
        <f aca="false">COUNTIF($DV1581:$EG1581, "&lt;&gt;")</f>
        <v>1</v>
      </c>
      <c r="BB1581" s="0" t="n">
        <f aca="false">AY1581*AX1581</f>
        <v>0</v>
      </c>
      <c r="EA1581" s="0" t="s">
        <v>153</v>
      </c>
    </row>
    <row r="1582" customFormat="false" ht="13.8" hidden="false" customHeight="false" outlineLevel="0" collapsed="false">
      <c r="A1582" s="0" t="s">
        <v>7180</v>
      </c>
      <c r="B1582" s="0" t="n">
        <v>78</v>
      </c>
      <c r="C1582" s="0" t="n">
        <v>321993</v>
      </c>
      <c r="D1582" s="0" t="s">
        <v>7175</v>
      </c>
      <c r="E1582" s="0" t="s">
        <v>1681</v>
      </c>
      <c r="F1582" s="0" t="str">
        <f aca="false">CONCATENATE(D1582," ",LEFT(H1582,4),"T=",AU1582,"D=",AV1582,"R=",AW1582,"M=",AX1582,"L=",AY1582,"B=",AZ1582)</f>
        <v>MATSKO T=D=WARREN-WARD 5R=3M=0L=0B=0</v>
      </c>
      <c r="G1582" s="0" t="s">
        <v>1262</v>
      </c>
      <c r="I1582" s="0" t="s">
        <v>7181</v>
      </c>
      <c r="J1582" s="0" t="s">
        <v>7182</v>
      </c>
      <c r="K1582" s="0" t="s">
        <v>143</v>
      </c>
      <c r="M1582" s="0" t="str">
        <f aca="false">RIGHT(N1582,LEN(N1582)-FIND(" ",N1582))</f>
        <v>EASTLAND AVE SE</v>
      </c>
      <c r="N1582" s="0" t="s">
        <v>7179</v>
      </c>
      <c r="P1582" s="0" t="s">
        <v>145</v>
      </c>
      <c r="Q1582" s="0" t="s">
        <v>146</v>
      </c>
      <c r="R1582" s="0" t="n">
        <v>44484</v>
      </c>
      <c r="AD1582" s="0" t="s">
        <v>147</v>
      </c>
      <c r="AE1582" s="0" t="s">
        <v>148</v>
      </c>
      <c r="AF1582" s="0" t="s">
        <v>149</v>
      </c>
      <c r="AH1582" s="0" t="n">
        <v>14</v>
      </c>
      <c r="AI1582" s="0" t="n">
        <v>11</v>
      </c>
      <c r="AN1582" s="0" t="s">
        <v>145</v>
      </c>
      <c r="AO1582" s="0" t="s">
        <v>5514</v>
      </c>
      <c r="AP1582" s="0" t="s">
        <v>5515</v>
      </c>
      <c r="AQ1582" s="0" t="n">
        <v>9</v>
      </c>
      <c r="AR1582" s="0" t="n">
        <v>64</v>
      </c>
      <c r="AS1582" s="0" t="n">
        <v>32</v>
      </c>
      <c r="AV1582" s="0" t="s">
        <v>152</v>
      </c>
      <c r="AW1582" s="0" t="n">
        <f aca="false">COUNTA($BA1582:$EG1582)</f>
        <v>3</v>
      </c>
      <c r="AX1582" s="0" t="n">
        <f aca="false">COUNTIF($BC1582:$EG1582,"D")</f>
        <v>0</v>
      </c>
      <c r="AY1582" s="0" t="n">
        <f aca="false">COUNTIF($BC1582:$EG1582,"R")</f>
        <v>0</v>
      </c>
      <c r="AZ1582" s="2" t="n">
        <f aca="false">IF(DH1582&lt;&gt;"",1,0)+IF(DI1582&lt;&gt;"",1,0)+IF(DK1582&lt;&gt;"",1,0)+IF(DM1582&lt;&gt;"",1,0)+IF(DN1582&lt;&gt;"",1,0)+IF(DO1582&lt;&gt;"",1,0)+IF(DQ1582&lt;&gt;"",1,0)+IF(DR1582&lt;&gt;"",1,0)+IF(DT1582&lt;&gt;"",1,0)+IF(DU1582&lt;&gt;"",1,0)+IF(DV1582&lt;&gt;"",1,0)+IF(DW1582&lt;&gt;"",1,0)+IF(DX1582&lt;&gt;"",1,0)+IF(DZ1582&lt;&gt;"",1,0)+IF(EA1582&lt;&gt;"",1,0)+IF(EB1582&lt;&gt;"",1,0)+IF(EE1582&lt;&gt;"",1,0)</f>
        <v>0</v>
      </c>
      <c r="BA1582" s="2" t="n">
        <f aca="false">COUNTIF($DV1582:$EG1582, "&lt;&gt;")</f>
        <v>1</v>
      </c>
      <c r="BB1582" s="0" t="n">
        <f aca="false">AY1582*AX1582</f>
        <v>0</v>
      </c>
      <c r="EF1582" s="0" t="s">
        <v>153</v>
      </c>
    </row>
    <row r="1583" customFormat="false" ht="13.8" hidden="false" customHeight="false" outlineLevel="0" collapsed="false">
      <c r="A1583" s="0" t="s">
        <v>7183</v>
      </c>
      <c r="B1583" s="0" t="n">
        <v>78</v>
      </c>
      <c r="C1583" s="0" t="n">
        <v>277392</v>
      </c>
      <c r="D1583" s="0" t="s">
        <v>7184</v>
      </c>
      <c r="E1583" s="0" t="s">
        <v>7185</v>
      </c>
      <c r="F1583" s="0" t="str">
        <f aca="false">CONCATENATE(D1583," ",LEFT(H1583,4),"T=",AU1583,"D=",AV1583,"R=",AW1583,"M=",AX1583,"L=",AY1583,"B=",AZ1583)</f>
        <v>GOUVAS T=D=WARREN-WARD 5R=4M=0L=0B=1</v>
      </c>
      <c r="G1583" s="0" t="s">
        <v>3782</v>
      </c>
      <c r="I1583" s="0" t="s">
        <v>7186</v>
      </c>
      <c r="J1583" s="0" t="s">
        <v>7187</v>
      </c>
      <c r="K1583" s="0" t="s">
        <v>143</v>
      </c>
      <c r="M1583" s="0" t="str">
        <f aca="false">RIGHT(N1583,LEN(N1583)-FIND(" ",N1583))</f>
        <v>EASTLAND AVE SE</v>
      </c>
      <c r="N1583" s="0" t="s">
        <v>7188</v>
      </c>
      <c r="P1583" s="0" t="s">
        <v>145</v>
      </c>
      <c r="Q1583" s="0" t="s">
        <v>146</v>
      </c>
      <c r="R1583" s="0" t="n">
        <v>44484</v>
      </c>
      <c r="AD1583" s="0" t="s">
        <v>147</v>
      </c>
      <c r="AE1583" s="0" t="s">
        <v>148</v>
      </c>
      <c r="AF1583" s="0" t="s">
        <v>149</v>
      </c>
      <c r="AH1583" s="0" t="n">
        <v>14</v>
      </c>
      <c r="AI1583" s="0" t="n">
        <v>11</v>
      </c>
      <c r="AN1583" s="0" t="s">
        <v>145</v>
      </c>
      <c r="AO1583" s="0" t="s">
        <v>5514</v>
      </c>
      <c r="AP1583" s="0" t="s">
        <v>5515</v>
      </c>
      <c r="AQ1583" s="0" t="n">
        <v>9</v>
      </c>
      <c r="AR1583" s="0" t="n">
        <v>64</v>
      </c>
      <c r="AS1583" s="0" t="n">
        <v>32</v>
      </c>
      <c r="AV1583" s="0" t="s">
        <v>152</v>
      </c>
      <c r="AW1583" s="0" t="n">
        <f aca="false">COUNTA($BA1583:$EG1583)</f>
        <v>4</v>
      </c>
      <c r="AX1583" s="0" t="n">
        <f aca="false">COUNTIF($BC1583:$EG1583,"D")</f>
        <v>0</v>
      </c>
      <c r="AY1583" s="0" t="n">
        <f aca="false">COUNTIF($BC1583:$EG1583,"R")</f>
        <v>0</v>
      </c>
      <c r="AZ1583" s="2" t="n">
        <f aca="false">IF(DH1583&lt;&gt;"",1,0)+IF(DI1583&lt;&gt;"",1,0)+IF(DK1583&lt;&gt;"",1,0)+IF(DM1583&lt;&gt;"",1,0)+IF(DN1583&lt;&gt;"",1,0)+IF(DO1583&lt;&gt;"",1,0)+IF(DQ1583&lt;&gt;"",1,0)+IF(DR1583&lt;&gt;"",1,0)+IF(DT1583&lt;&gt;"",1,0)+IF(DU1583&lt;&gt;"",1,0)+IF(DV1583&lt;&gt;"",1,0)+IF(DW1583&lt;&gt;"",1,0)+IF(DX1583&lt;&gt;"",1,0)+IF(DZ1583&lt;&gt;"",1,0)+IF(EA1583&lt;&gt;"",1,0)+IF(EB1583&lt;&gt;"",1,0)+IF(EE1583&lt;&gt;"",1,0)</f>
        <v>1</v>
      </c>
      <c r="BA1583" s="2" t="n">
        <f aca="false">COUNTIF($DV1583:$EG1583, "&lt;&gt;")</f>
        <v>1</v>
      </c>
      <c r="BB1583" s="0" t="n">
        <f aca="false">AY1583*AX1583</f>
        <v>0</v>
      </c>
      <c r="DU1583" s="0" t="s">
        <v>153</v>
      </c>
      <c r="EF1583" s="0" t="s">
        <v>153</v>
      </c>
    </row>
    <row r="1584" customFormat="false" ht="13.8" hidden="false" customHeight="false" outlineLevel="0" collapsed="false">
      <c r="A1584" s="0" t="s">
        <v>7189</v>
      </c>
      <c r="B1584" s="0" t="n">
        <v>78</v>
      </c>
      <c r="C1584" s="0" t="n">
        <v>413626</v>
      </c>
      <c r="D1584" s="0" t="s">
        <v>2502</v>
      </c>
      <c r="E1584" s="0" t="s">
        <v>3108</v>
      </c>
      <c r="F1584" s="0" t="str">
        <f aca="false">CONCATENATE(D1584," ",LEFT(H1584,4),"T=",AU1584,"D=",AV1584,"R=",AW1584,"M=",AX1584,"L=",AY1584,"B=",AZ1584)</f>
        <v>GABRIEL T=D=WARREN-WARD 5R=4M=0L=0B=0</v>
      </c>
      <c r="G1584" s="0" t="s">
        <v>212</v>
      </c>
      <c r="I1584" s="0" t="s">
        <v>7190</v>
      </c>
      <c r="J1584" s="0" t="s">
        <v>7191</v>
      </c>
      <c r="K1584" s="0" t="s">
        <v>143</v>
      </c>
      <c r="M1584" s="0" t="str">
        <f aca="false">RIGHT(N1584,LEN(N1584)-FIND(" ",N1584))</f>
        <v>EASTLAND AVE SE</v>
      </c>
      <c r="N1584" s="0" t="s">
        <v>7188</v>
      </c>
      <c r="P1584" s="0" t="s">
        <v>145</v>
      </c>
      <c r="Q1584" s="0" t="s">
        <v>146</v>
      </c>
      <c r="R1584" s="0" t="n">
        <v>44484</v>
      </c>
      <c r="AD1584" s="0" t="s">
        <v>147</v>
      </c>
      <c r="AE1584" s="0" t="s">
        <v>148</v>
      </c>
      <c r="AF1584" s="0" t="s">
        <v>149</v>
      </c>
      <c r="AH1584" s="0" t="n">
        <v>14</v>
      </c>
      <c r="AI1584" s="0" t="n">
        <v>11</v>
      </c>
      <c r="AN1584" s="0" t="s">
        <v>145</v>
      </c>
      <c r="AO1584" s="0" t="s">
        <v>5514</v>
      </c>
      <c r="AP1584" s="0" t="s">
        <v>5515</v>
      </c>
      <c r="AQ1584" s="0" t="n">
        <v>9</v>
      </c>
      <c r="AR1584" s="0" t="n">
        <v>64</v>
      </c>
      <c r="AS1584" s="0" t="n">
        <v>32</v>
      </c>
      <c r="AV1584" s="0" t="s">
        <v>152</v>
      </c>
      <c r="AW1584" s="0" t="n">
        <f aca="false">COUNTA($BA1584:$EG1584)</f>
        <v>4</v>
      </c>
      <c r="AX1584" s="0" t="n">
        <f aca="false">COUNTIF($BC1584:$EG1584,"D")</f>
        <v>0</v>
      </c>
      <c r="AY1584" s="0" t="n">
        <f aca="false">COUNTIF($BC1584:$EG1584,"R")</f>
        <v>0</v>
      </c>
      <c r="AZ1584" s="2" t="n">
        <f aca="false">IF(DH1584&lt;&gt;"",1,0)+IF(DI1584&lt;&gt;"",1,0)+IF(DK1584&lt;&gt;"",1,0)+IF(DM1584&lt;&gt;"",1,0)+IF(DN1584&lt;&gt;"",1,0)+IF(DO1584&lt;&gt;"",1,0)+IF(DQ1584&lt;&gt;"",1,0)+IF(DR1584&lt;&gt;"",1,0)+IF(DT1584&lt;&gt;"",1,0)+IF(DU1584&lt;&gt;"",1,0)+IF(DV1584&lt;&gt;"",1,0)+IF(DW1584&lt;&gt;"",1,0)+IF(DX1584&lt;&gt;"",1,0)+IF(DZ1584&lt;&gt;"",1,0)+IF(EA1584&lt;&gt;"",1,0)+IF(EB1584&lt;&gt;"",1,0)+IF(EE1584&lt;&gt;"",1,0)</f>
        <v>0</v>
      </c>
      <c r="BA1584" s="2" t="n">
        <f aca="false">COUNTIF($DV1584:$EG1584, "&lt;&gt;")</f>
        <v>1</v>
      </c>
      <c r="BB1584" s="0" t="n">
        <f aca="false">AY1584*AX1584</f>
        <v>0</v>
      </c>
      <c r="CA1584" s="0" t="s">
        <v>153</v>
      </c>
      <c r="EF1584" s="0" t="s">
        <v>153</v>
      </c>
    </row>
    <row r="1585" customFormat="false" ht="13.8" hidden="false" customHeight="false" outlineLevel="0" collapsed="false">
      <c r="A1585" s="0" t="s">
        <v>7192</v>
      </c>
      <c r="B1585" s="0" t="n">
        <v>78</v>
      </c>
      <c r="C1585" s="0" t="n">
        <v>449753</v>
      </c>
      <c r="D1585" s="0" t="s">
        <v>7193</v>
      </c>
      <c r="E1585" s="0" t="s">
        <v>7194</v>
      </c>
      <c r="F1585" s="0" t="str">
        <f aca="false">CONCATENATE(D1585," ",LEFT(H1585,4),"T=",AU1585,"D=",AV1585,"R=",AW1585,"M=",AX1585,"L=",AY1585,"B=",AZ1585)</f>
        <v>LAUGHLIN T=D=WARREN-WARD 5R=32M=1L=6B=5</v>
      </c>
      <c r="G1585" s="0" t="s">
        <v>176</v>
      </c>
      <c r="I1585" s="0" t="s">
        <v>7195</v>
      </c>
      <c r="J1585" s="0" t="s">
        <v>7196</v>
      </c>
      <c r="K1585" s="0" t="s">
        <v>143</v>
      </c>
      <c r="L1585" s="0" t="s">
        <v>238</v>
      </c>
      <c r="M1585" s="0" t="str">
        <f aca="false">RIGHT(N1585,LEN(N1585)-FIND(" ",N1585))</f>
        <v>EASTLAND AVE SE</v>
      </c>
      <c r="N1585" s="0" t="s">
        <v>7197</v>
      </c>
      <c r="P1585" s="0" t="s">
        <v>145</v>
      </c>
      <c r="Q1585" s="0" t="s">
        <v>146</v>
      </c>
      <c r="R1585" s="0" t="n">
        <v>44484</v>
      </c>
      <c r="AD1585" s="0" t="s">
        <v>147</v>
      </c>
      <c r="AE1585" s="0" t="s">
        <v>148</v>
      </c>
      <c r="AF1585" s="0" t="s">
        <v>149</v>
      </c>
      <c r="AH1585" s="0" t="n">
        <v>14</v>
      </c>
      <c r="AI1585" s="0" t="n">
        <v>11</v>
      </c>
      <c r="AN1585" s="0" t="s">
        <v>145</v>
      </c>
      <c r="AO1585" s="0" t="s">
        <v>5514</v>
      </c>
      <c r="AP1585" s="0" t="s">
        <v>5515</v>
      </c>
      <c r="AQ1585" s="0" t="n">
        <v>9</v>
      </c>
      <c r="AR1585" s="0" t="n">
        <v>64</v>
      </c>
      <c r="AS1585" s="0" t="n">
        <v>32</v>
      </c>
      <c r="AV1585" s="0" t="s">
        <v>152</v>
      </c>
      <c r="AW1585" s="0" t="n">
        <f aca="false">COUNTA($BA1585:$EG1585)</f>
        <v>32</v>
      </c>
      <c r="AX1585" s="0" t="n">
        <f aca="false">COUNTIF($BC1585:$EG1585,"D")</f>
        <v>1</v>
      </c>
      <c r="AY1585" s="0" t="n">
        <f aca="false">COUNTIF($BC1585:$EG1585,"R")</f>
        <v>6</v>
      </c>
      <c r="AZ1585" s="2" t="n">
        <f aca="false">IF(DH1585&lt;&gt;"",1,0)+IF(DI1585&lt;&gt;"",1,0)+IF(DK1585&lt;&gt;"",1,0)+IF(DM1585&lt;&gt;"",1,0)+IF(DN1585&lt;&gt;"",1,0)+IF(DO1585&lt;&gt;"",1,0)+IF(DQ1585&lt;&gt;"",1,0)+IF(DR1585&lt;&gt;"",1,0)+IF(DT1585&lt;&gt;"",1,0)+IF(DU1585&lt;&gt;"",1,0)+IF(DV1585&lt;&gt;"",1,0)+IF(DW1585&lt;&gt;"",1,0)+IF(DX1585&lt;&gt;"",1,0)+IF(DZ1585&lt;&gt;"",1,0)+IF(EA1585&lt;&gt;"",1,0)+IF(EB1585&lt;&gt;"",1,0)+IF(EE1585&lt;&gt;"",1,0)</f>
        <v>5</v>
      </c>
      <c r="BA1585" s="2" t="n">
        <f aca="false">COUNTIF($DV1585:$EG1585, "&lt;&gt;")</f>
        <v>2</v>
      </c>
      <c r="BB1585" s="0" t="n">
        <f aca="false">AY1585*AX1585</f>
        <v>6</v>
      </c>
      <c r="BC1585" s="0" t="s">
        <v>153</v>
      </c>
      <c r="BD1585" s="0" t="s">
        <v>153</v>
      </c>
      <c r="BG1585" s="0" t="s">
        <v>153</v>
      </c>
      <c r="BH1585" s="0" t="s">
        <v>153</v>
      </c>
      <c r="BJ1585" s="0" t="s">
        <v>153</v>
      </c>
      <c r="BK1585" s="0" t="s">
        <v>153</v>
      </c>
      <c r="BL1585" s="0" t="s">
        <v>153</v>
      </c>
      <c r="BP1585" s="0" t="s">
        <v>153</v>
      </c>
      <c r="BS1585" s="0" t="s">
        <v>153</v>
      </c>
      <c r="BV1585" s="0" t="s">
        <v>153</v>
      </c>
      <c r="BY1585" s="0" t="s">
        <v>162</v>
      </c>
      <c r="CA1585" s="0" t="s">
        <v>153</v>
      </c>
      <c r="CG1585" s="0" t="s">
        <v>153</v>
      </c>
      <c r="CH1585" s="0" t="s">
        <v>238</v>
      </c>
      <c r="CK1585" s="0" t="s">
        <v>153</v>
      </c>
      <c r="CN1585" s="0" t="s">
        <v>153</v>
      </c>
      <c r="CO1585" s="0" t="s">
        <v>238</v>
      </c>
      <c r="CP1585" s="0" t="s">
        <v>153</v>
      </c>
      <c r="CV1585" s="0" t="s">
        <v>153</v>
      </c>
      <c r="CY1585" s="0" t="s">
        <v>153</v>
      </c>
      <c r="CZ1585" s="0" t="s">
        <v>238</v>
      </c>
      <c r="DC1585" s="0" t="s">
        <v>153</v>
      </c>
      <c r="DG1585" s="0" t="s">
        <v>238</v>
      </c>
      <c r="DI1585" s="0" t="s">
        <v>153</v>
      </c>
      <c r="DM1585" s="0" t="s">
        <v>238</v>
      </c>
      <c r="DN1585" s="0" t="s">
        <v>153</v>
      </c>
      <c r="DS1585" s="0" t="s">
        <v>238</v>
      </c>
      <c r="DU1585" s="0" t="s">
        <v>153</v>
      </c>
      <c r="EA1585" s="0" t="s">
        <v>153</v>
      </c>
      <c r="EF1585" s="0" t="s">
        <v>153</v>
      </c>
    </row>
    <row r="1586" customFormat="false" ht="13.8" hidden="false" customHeight="false" outlineLevel="0" collapsed="false">
      <c r="A1586" s="0" t="s">
        <v>7198</v>
      </c>
      <c r="B1586" s="0" t="n">
        <v>78</v>
      </c>
      <c r="C1586" s="0" t="n">
        <v>478194</v>
      </c>
      <c r="D1586" s="0" t="s">
        <v>7199</v>
      </c>
      <c r="E1586" s="0" t="s">
        <v>4216</v>
      </c>
      <c r="F1586" s="0" t="str">
        <f aca="false">CONCATENATE(D1586," ",LEFT(H1586,4),"T=",AU1586,"D=",AV1586,"R=",AW1586,"M=",AX1586,"L=",AY1586,"B=",AZ1586)</f>
        <v>BACHMAN T=D=WARREN-WARD 5R=13M=2L=1B=5</v>
      </c>
      <c r="G1586" s="0" t="s">
        <v>3230</v>
      </c>
      <c r="I1586" s="0" t="s">
        <v>7200</v>
      </c>
      <c r="J1586" s="0" t="s">
        <v>874</v>
      </c>
      <c r="K1586" s="0" t="s">
        <v>143</v>
      </c>
      <c r="L1586" s="0" t="s">
        <v>162</v>
      </c>
      <c r="M1586" s="0" t="str">
        <f aca="false">RIGHT(N1586,LEN(N1586)-FIND(" ",N1586))</f>
        <v>EASTLAND AVE SE</v>
      </c>
      <c r="N1586" s="0" t="s">
        <v>7201</v>
      </c>
      <c r="P1586" s="0" t="s">
        <v>145</v>
      </c>
      <c r="Q1586" s="0" t="s">
        <v>146</v>
      </c>
      <c r="R1586" s="0" t="n">
        <v>44484</v>
      </c>
      <c r="AD1586" s="0" t="s">
        <v>147</v>
      </c>
      <c r="AE1586" s="0" t="s">
        <v>148</v>
      </c>
      <c r="AF1586" s="0" t="s">
        <v>149</v>
      </c>
      <c r="AH1586" s="0" t="n">
        <v>14</v>
      </c>
      <c r="AI1586" s="0" t="n">
        <v>11</v>
      </c>
      <c r="AN1586" s="0" t="s">
        <v>145</v>
      </c>
      <c r="AO1586" s="0" t="s">
        <v>5514</v>
      </c>
      <c r="AP1586" s="0" t="s">
        <v>5515</v>
      </c>
      <c r="AQ1586" s="0" t="n">
        <v>9</v>
      </c>
      <c r="AR1586" s="0" t="n">
        <v>64</v>
      </c>
      <c r="AS1586" s="0" t="n">
        <v>32</v>
      </c>
      <c r="AV1586" s="0" t="s">
        <v>152</v>
      </c>
      <c r="AW1586" s="0" t="n">
        <f aca="false">COUNTA($BA1586:$EG1586)</f>
        <v>13</v>
      </c>
      <c r="AX1586" s="0" t="n">
        <f aca="false">COUNTIF($BC1586:$EG1586,"D")</f>
        <v>2</v>
      </c>
      <c r="AY1586" s="0" t="n">
        <f aca="false">COUNTIF($BC1586:$EG1586,"R")</f>
        <v>1</v>
      </c>
      <c r="AZ1586" s="2" t="n">
        <f aca="false">IF(DH1586&lt;&gt;"",1,0)+IF(DI1586&lt;&gt;"",1,0)+IF(DK1586&lt;&gt;"",1,0)+IF(DM1586&lt;&gt;"",1,0)+IF(DN1586&lt;&gt;"",1,0)+IF(DO1586&lt;&gt;"",1,0)+IF(DQ1586&lt;&gt;"",1,0)+IF(DR1586&lt;&gt;"",1,0)+IF(DT1586&lt;&gt;"",1,0)+IF(DU1586&lt;&gt;"",1,0)+IF(DV1586&lt;&gt;"",1,0)+IF(DW1586&lt;&gt;"",1,0)+IF(DX1586&lt;&gt;"",1,0)+IF(DZ1586&lt;&gt;"",1,0)+IF(EA1586&lt;&gt;"",1,0)+IF(EB1586&lt;&gt;"",1,0)+IF(EE1586&lt;&gt;"",1,0)</f>
        <v>5</v>
      </c>
      <c r="BA1586" s="2" t="n">
        <f aca="false">COUNTIF($DV1586:$EG1586, "&lt;&gt;")</f>
        <v>5</v>
      </c>
      <c r="BB1586" s="0" t="n">
        <f aca="false">AY1586*AX1586</f>
        <v>2</v>
      </c>
      <c r="CO1586" s="0" t="s">
        <v>238</v>
      </c>
      <c r="CP1586" s="0" t="s">
        <v>153</v>
      </c>
      <c r="CV1586" s="0" t="s">
        <v>153</v>
      </c>
      <c r="DC1586" s="0" t="s">
        <v>153</v>
      </c>
      <c r="DN1586" s="0" t="s">
        <v>153</v>
      </c>
      <c r="DU1586" s="0" t="s">
        <v>153</v>
      </c>
      <c r="DW1586" s="0" t="s">
        <v>162</v>
      </c>
      <c r="DX1586" s="0" t="s">
        <v>153</v>
      </c>
      <c r="EA1586" s="0" t="s">
        <v>153</v>
      </c>
      <c r="ED1586" s="0" t="s">
        <v>162</v>
      </c>
      <c r="EF1586" s="0" t="s">
        <v>153</v>
      </c>
    </row>
    <row r="1587" customFormat="false" ht="13.8" hidden="false" customHeight="false" outlineLevel="0" collapsed="false">
      <c r="A1587" s="0" t="s">
        <v>7202</v>
      </c>
      <c r="B1587" s="0" t="n">
        <v>78</v>
      </c>
      <c r="C1587" s="0" t="n">
        <v>431047</v>
      </c>
      <c r="D1587" s="0" t="s">
        <v>4973</v>
      </c>
      <c r="E1587" s="0" t="s">
        <v>7203</v>
      </c>
      <c r="F1587" s="0" t="str">
        <f aca="false">CONCATENATE(D1587," ",LEFT(H1587,4),"T=",AU1587,"D=",AV1587,"R=",AW1587,"M=",AX1587,"L=",AY1587,"B=",AZ1587)</f>
        <v>KERR T=D=WARREN-WARD 5R=37M=10L=0B=4</v>
      </c>
      <c r="G1587" s="0" t="s">
        <v>238</v>
      </c>
      <c r="I1587" s="0" t="s">
        <v>7204</v>
      </c>
      <c r="J1587" s="0" t="s">
        <v>7205</v>
      </c>
      <c r="K1587" s="0" t="s">
        <v>186</v>
      </c>
      <c r="L1587" s="0" t="s">
        <v>162</v>
      </c>
      <c r="M1587" s="0" t="str">
        <f aca="false">RIGHT(N1587,LEN(N1587)-FIND(" ",N1587))</f>
        <v>EASTLAND AVE SE</v>
      </c>
      <c r="N1587" s="0" t="s">
        <v>7206</v>
      </c>
      <c r="P1587" s="0" t="s">
        <v>145</v>
      </c>
      <c r="Q1587" s="0" t="s">
        <v>146</v>
      </c>
      <c r="R1587" s="0" t="n">
        <v>44484</v>
      </c>
      <c r="AD1587" s="0" t="s">
        <v>147</v>
      </c>
      <c r="AE1587" s="0" t="s">
        <v>148</v>
      </c>
      <c r="AF1587" s="0" t="s">
        <v>149</v>
      </c>
      <c r="AH1587" s="0" t="n">
        <v>14</v>
      </c>
      <c r="AI1587" s="0" t="n">
        <v>11</v>
      </c>
      <c r="AN1587" s="0" t="s">
        <v>145</v>
      </c>
      <c r="AO1587" s="0" t="s">
        <v>5514</v>
      </c>
      <c r="AP1587" s="0" t="s">
        <v>5515</v>
      </c>
      <c r="AQ1587" s="0" t="n">
        <v>9</v>
      </c>
      <c r="AR1587" s="0" t="n">
        <v>64</v>
      </c>
      <c r="AS1587" s="0" t="n">
        <v>32</v>
      </c>
      <c r="AV1587" s="0" t="s">
        <v>152</v>
      </c>
      <c r="AW1587" s="0" t="n">
        <f aca="false">COUNTA($BA1587:$EG1587)</f>
        <v>37</v>
      </c>
      <c r="AX1587" s="0" t="n">
        <f aca="false">COUNTIF($BC1587:$EG1587,"D")</f>
        <v>10</v>
      </c>
      <c r="AY1587" s="0" t="n">
        <f aca="false">COUNTIF($BC1587:$EG1587,"R")</f>
        <v>0</v>
      </c>
      <c r="AZ1587" s="2" t="n">
        <f aca="false">IF(DH1587&lt;&gt;"",1,0)+IF(DI1587&lt;&gt;"",1,0)+IF(DK1587&lt;&gt;"",1,0)+IF(DM1587&lt;&gt;"",1,0)+IF(DN1587&lt;&gt;"",1,0)+IF(DO1587&lt;&gt;"",1,0)+IF(DQ1587&lt;&gt;"",1,0)+IF(DR1587&lt;&gt;"",1,0)+IF(DT1587&lt;&gt;"",1,0)+IF(DU1587&lt;&gt;"",1,0)+IF(DV1587&lt;&gt;"",1,0)+IF(DW1587&lt;&gt;"",1,0)+IF(DX1587&lt;&gt;"",1,0)+IF(DZ1587&lt;&gt;"",1,0)+IF(EA1587&lt;&gt;"",1,0)+IF(EB1587&lt;&gt;"",1,0)+IF(EE1587&lt;&gt;"",1,0)</f>
        <v>4</v>
      </c>
      <c r="BA1587" s="2" t="n">
        <f aca="false">COUNTIF($DV1587:$EG1587, "&lt;&gt;")</f>
        <v>0</v>
      </c>
      <c r="BB1587" s="0" t="n">
        <f aca="false">AY1587*AX1587</f>
        <v>0</v>
      </c>
      <c r="BC1587" s="0" t="s">
        <v>153</v>
      </c>
      <c r="BD1587" s="0" t="s">
        <v>153</v>
      </c>
      <c r="BF1587" s="0" t="s">
        <v>153</v>
      </c>
      <c r="BG1587" s="0" t="s">
        <v>153</v>
      </c>
      <c r="BH1587" s="0" t="s">
        <v>153</v>
      </c>
      <c r="BI1587" s="0" t="s">
        <v>153</v>
      </c>
      <c r="BK1587" s="0" t="s">
        <v>153</v>
      </c>
      <c r="BL1587" s="0" t="s">
        <v>153</v>
      </c>
      <c r="BP1587" s="0" t="s">
        <v>153</v>
      </c>
      <c r="BR1587" s="0" t="s">
        <v>153</v>
      </c>
      <c r="BS1587" s="0" t="s">
        <v>153</v>
      </c>
      <c r="BV1587" s="0" t="s">
        <v>153</v>
      </c>
      <c r="BY1587" s="0" t="s">
        <v>162</v>
      </c>
      <c r="CA1587" s="0" t="s">
        <v>153</v>
      </c>
      <c r="CG1587" s="0" t="s">
        <v>153</v>
      </c>
      <c r="CH1587" s="0" t="s">
        <v>162</v>
      </c>
      <c r="CK1587" s="0" t="s">
        <v>153</v>
      </c>
      <c r="CN1587" s="0" t="s">
        <v>153</v>
      </c>
      <c r="CO1587" s="0" t="s">
        <v>162</v>
      </c>
      <c r="CP1587" s="0" t="s">
        <v>153</v>
      </c>
      <c r="CT1587" s="0" t="s">
        <v>153</v>
      </c>
      <c r="CU1587" s="0" t="s">
        <v>162</v>
      </c>
      <c r="CV1587" s="0" t="s">
        <v>153</v>
      </c>
      <c r="CW1587" s="0" t="s">
        <v>162</v>
      </c>
      <c r="CY1587" s="0" t="s">
        <v>153</v>
      </c>
      <c r="CZ1587" s="0" t="s">
        <v>162</v>
      </c>
      <c r="DC1587" s="0" t="s">
        <v>153</v>
      </c>
      <c r="DF1587" s="0" t="s">
        <v>153</v>
      </c>
      <c r="DG1587" s="0" t="s">
        <v>162</v>
      </c>
      <c r="DI1587" s="0" t="s">
        <v>153</v>
      </c>
      <c r="DJ1587" s="0" t="s">
        <v>162</v>
      </c>
      <c r="DL1587" s="0" t="s">
        <v>153</v>
      </c>
      <c r="DM1587" s="0" t="s">
        <v>162</v>
      </c>
      <c r="DN1587" s="0" t="s">
        <v>153</v>
      </c>
      <c r="DT1587" s="0" t="s">
        <v>162</v>
      </c>
    </row>
    <row r="1588" customFormat="false" ht="13.8" hidden="false" customHeight="false" outlineLevel="0" collapsed="false">
      <c r="A1588" s="0" t="s">
        <v>7207</v>
      </c>
      <c r="B1588" s="0" t="n">
        <v>78</v>
      </c>
      <c r="C1588" s="0" t="n">
        <v>231692</v>
      </c>
      <c r="D1588" s="0" t="s">
        <v>7208</v>
      </c>
      <c r="E1588" s="0" t="s">
        <v>309</v>
      </c>
      <c r="F1588" s="0" t="str">
        <f aca="false">CONCATENATE(D1588," ",LEFT(H1588,4),"T=",AU1588,"D=",AV1588,"R=",AW1588,"M=",AX1588,"L=",AY1588,"B=",AZ1588)</f>
        <v>LAIRD T=D=WARREN-WARD 5R=17M=2L=0B=5</v>
      </c>
      <c r="G1588" s="0" t="s">
        <v>140</v>
      </c>
      <c r="I1588" s="0" t="s">
        <v>7209</v>
      </c>
      <c r="J1588" s="0" t="s">
        <v>1153</v>
      </c>
      <c r="K1588" s="0" t="s">
        <v>143</v>
      </c>
      <c r="M1588" s="0" t="str">
        <f aca="false">RIGHT(N1588,LEN(N1588)-FIND(" ",N1588))</f>
        <v>EASTLAND AVE SE</v>
      </c>
      <c r="N1588" s="0" t="s">
        <v>7210</v>
      </c>
      <c r="P1588" s="0" t="s">
        <v>145</v>
      </c>
      <c r="Q1588" s="0" t="s">
        <v>146</v>
      </c>
      <c r="R1588" s="0" t="n">
        <v>44484</v>
      </c>
      <c r="AD1588" s="0" t="s">
        <v>147</v>
      </c>
      <c r="AE1588" s="0" t="s">
        <v>148</v>
      </c>
      <c r="AF1588" s="0" t="s">
        <v>149</v>
      </c>
      <c r="AH1588" s="0" t="n">
        <v>14</v>
      </c>
      <c r="AI1588" s="0" t="n">
        <v>11</v>
      </c>
      <c r="AN1588" s="0" t="s">
        <v>145</v>
      </c>
      <c r="AO1588" s="0" t="s">
        <v>5514</v>
      </c>
      <c r="AP1588" s="0" t="s">
        <v>5515</v>
      </c>
      <c r="AQ1588" s="0" t="n">
        <v>9</v>
      </c>
      <c r="AR1588" s="0" t="n">
        <v>64</v>
      </c>
      <c r="AS1588" s="0" t="n">
        <v>32</v>
      </c>
      <c r="AV1588" s="0" t="s">
        <v>152</v>
      </c>
      <c r="AW1588" s="0" t="n">
        <f aca="false">COUNTA($BA1588:$EG1588)</f>
        <v>17</v>
      </c>
      <c r="AX1588" s="0" t="n">
        <f aca="false">COUNTIF($BC1588:$EG1588,"D")</f>
        <v>2</v>
      </c>
      <c r="AY1588" s="0" t="n">
        <f aca="false">COUNTIF($BC1588:$EG1588,"R")</f>
        <v>0</v>
      </c>
      <c r="AZ1588" s="2" t="n">
        <f aca="false">IF(DH1588&lt;&gt;"",1,0)+IF(DI1588&lt;&gt;"",1,0)+IF(DK1588&lt;&gt;"",1,0)+IF(DM1588&lt;&gt;"",1,0)+IF(DN1588&lt;&gt;"",1,0)+IF(DO1588&lt;&gt;"",1,0)+IF(DQ1588&lt;&gt;"",1,0)+IF(DR1588&lt;&gt;"",1,0)+IF(DT1588&lt;&gt;"",1,0)+IF(DU1588&lt;&gt;"",1,0)+IF(DV1588&lt;&gt;"",1,0)+IF(DW1588&lt;&gt;"",1,0)+IF(DX1588&lt;&gt;"",1,0)+IF(DZ1588&lt;&gt;"",1,0)+IF(EA1588&lt;&gt;"",1,0)+IF(EB1588&lt;&gt;"",1,0)+IF(EE1588&lt;&gt;"",1,0)</f>
        <v>5</v>
      </c>
      <c r="BA1588" s="2" t="n">
        <f aca="false">COUNTIF($DV1588:$EG1588, "&lt;&gt;")</f>
        <v>3</v>
      </c>
      <c r="BB1588" s="0" t="n">
        <f aca="false">AY1588*AX1588</f>
        <v>0</v>
      </c>
      <c r="BD1588" s="0" t="s">
        <v>153</v>
      </c>
      <c r="BH1588" s="0" t="s">
        <v>153</v>
      </c>
      <c r="BL1588" s="0" t="s">
        <v>153</v>
      </c>
      <c r="BY1588" s="0" t="s">
        <v>162</v>
      </c>
      <c r="CA1588" s="0" t="s">
        <v>153</v>
      </c>
      <c r="CG1588" s="0" t="s">
        <v>153</v>
      </c>
      <c r="CP1588" s="0" t="s">
        <v>153</v>
      </c>
      <c r="CY1588" s="0" t="s">
        <v>153</v>
      </c>
      <c r="DC1588" s="0" t="s">
        <v>153</v>
      </c>
      <c r="DM1588" s="0" t="s">
        <v>162</v>
      </c>
      <c r="DN1588" s="0" t="s">
        <v>153</v>
      </c>
      <c r="DU1588" s="0" t="s">
        <v>153</v>
      </c>
      <c r="DX1588" s="0" t="s">
        <v>153</v>
      </c>
      <c r="EA1588" s="0" t="s">
        <v>153</v>
      </c>
      <c r="EF1588" s="0" t="s">
        <v>153</v>
      </c>
    </row>
    <row r="1589" customFormat="false" ht="13.8" hidden="false" customHeight="false" outlineLevel="0" collapsed="false">
      <c r="A1589" s="0" t="s">
        <v>7211</v>
      </c>
      <c r="B1589" s="0" t="n">
        <v>78</v>
      </c>
      <c r="C1589" s="0" t="n">
        <v>293160</v>
      </c>
      <c r="D1589" s="0" t="s">
        <v>1863</v>
      </c>
      <c r="E1589" s="0" t="s">
        <v>751</v>
      </c>
      <c r="F1589" s="0" t="str">
        <f aca="false">CONCATENATE(D1589," ",LEFT(H1589,4),"T=",AU1589,"D=",AV1589,"R=",AW1589,"M=",AX1589,"L=",AY1589,"B=",AZ1589)</f>
        <v>OBRIEN T=D=WARREN-WARD 5R=29M=7L=0B=3</v>
      </c>
      <c r="G1589" s="0" t="s">
        <v>176</v>
      </c>
      <c r="I1589" s="0" t="s">
        <v>7212</v>
      </c>
      <c r="J1589" s="0" t="s">
        <v>7213</v>
      </c>
      <c r="K1589" s="0" t="s">
        <v>143</v>
      </c>
      <c r="L1589" s="0" t="s">
        <v>162</v>
      </c>
      <c r="M1589" s="0" t="str">
        <f aca="false">RIGHT(N1589,LEN(N1589)-FIND(" ",N1589))</f>
        <v>EASTLAND AVE SE</v>
      </c>
      <c r="N1589" s="0" t="s">
        <v>7214</v>
      </c>
      <c r="P1589" s="0" t="s">
        <v>145</v>
      </c>
      <c r="Q1589" s="0" t="s">
        <v>146</v>
      </c>
      <c r="R1589" s="0" t="n">
        <v>44484</v>
      </c>
      <c r="AD1589" s="0" t="s">
        <v>147</v>
      </c>
      <c r="AE1589" s="0" t="s">
        <v>148</v>
      </c>
      <c r="AF1589" s="0" t="s">
        <v>149</v>
      </c>
      <c r="AH1589" s="0" t="n">
        <v>14</v>
      </c>
      <c r="AI1589" s="0" t="n">
        <v>11</v>
      </c>
      <c r="AN1589" s="0" t="s">
        <v>145</v>
      </c>
      <c r="AO1589" s="0" t="s">
        <v>5514</v>
      </c>
      <c r="AP1589" s="0" t="s">
        <v>5515</v>
      </c>
      <c r="AQ1589" s="0" t="n">
        <v>9</v>
      </c>
      <c r="AR1589" s="0" t="n">
        <v>64</v>
      </c>
      <c r="AS1589" s="0" t="n">
        <v>32</v>
      </c>
      <c r="AV1589" s="0" t="s">
        <v>152</v>
      </c>
      <c r="AW1589" s="0" t="n">
        <f aca="false">COUNTA($BA1589:$EG1589)</f>
        <v>29</v>
      </c>
      <c r="AX1589" s="0" t="n">
        <f aca="false">COUNTIF($BC1589:$EG1589,"D")</f>
        <v>7</v>
      </c>
      <c r="AY1589" s="0" t="n">
        <f aca="false">COUNTIF($BC1589:$EG1589,"R")</f>
        <v>0</v>
      </c>
      <c r="AZ1589" s="2" t="n">
        <f aca="false">IF(DH1589&lt;&gt;"",1,0)+IF(DI1589&lt;&gt;"",1,0)+IF(DK1589&lt;&gt;"",1,0)+IF(DM1589&lt;&gt;"",1,0)+IF(DN1589&lt;&gt;"",1,0)+IF(DO1589&lt;&gt;"",1,0)+IF(DQ1589&lt;&gt;"",1,0)+IF(DR1589&lt;&gt;"",1,0)+IF(DT1589&lt;&gt;"",1,0)+IF(DU1589&lt;&gt;"",1,0)+IF(DV1589&lt;&gt;"",1,0)+IF(DW1589&lt;&gt;"",1,0)+IF(DX1589&lt;&gt;"",1,0)+IF(DZ1589&lt;&gt;"",1,0)+IF(EA1589&lt;&gt;"",1,0)+IF(EB1589&lt;&gt;"",1,0)+IF(EE1589&lt;&gt;"",1,0)</f>
        <v>3</v>
      </c>
      <c r="BA1589" s="2" t="n">
        <f aca="false">COUNTIF($DV1589:$EG1589, "&lt;&gt;")</f>
        <v>0</v>
      </c>
      <c r="BB1589" s="0" t="n">
        <f aca="false">AY1589*AX1589</f>
        <v>0</v>
      </c>
      <c r="BD1589" s="0" t="s">
        <v>153</v>
      </c>
      <c r="BF1589" s="0" t="s">
        <v>153</v>
      </c>
      <c r="BH1589" s="0" t="s">
        <v>153</v>
      </c>
      <c r="BI1589" s="0" t="s">
        <v>153</v>
      </c>
      <c r="BL1589" s="0" t="s">
        <v>153</v>
      </c>
      <c r="BP1589" s="0" t="s">
        <v>153</v>
      </c>
      <c r="BR1589" s="0" t="s">
        <v>153</v>
      </c>
      <c r="BS1589" s="0" t="s">
        <v>153</v>
      </c>
      <c r="BY1589" s="0" t="s">
        <v>162</v>
      </c>
      <c r="CA1589" s="0" t="s">
        <v>153</v>
      </c>
      <c r="CG1589" s="0" t="s">
        <v>153</v>
      </c>
      <c r="CH1589" s="0" t="s">
        <v>162</v>
      </c>
      <c r="CK1589" s="0" t="s">
        <v>153</v>
      </c>
      <c r="CL1589" s="0" t="s">
        <v>162</v>
      </c>
      <c r="CN1589" s="0" t="s">
        <v>153</v>
      </c>
      <c r="CO1589" s="0" t="s">
        <v>162</v>
      </c>
      <c r="CP1589" s="0" t="s">
        <v>153</v>
      </c>
      <c r="CU1589" s="0" t="s">
        <v>162</v>
      </c>
      <c r="CV1589" s="0" t="s">
        <v>153</v>
      </c>
      <c r="CY1589" s="0" t="s">
        <v>153</v>
      </c>
      <c r="CZ1589" s="0" t="s">
        <v>162</v>
      </c>
      <c r="DC1589" s="0" t="s">
        <v>153</v>
      </c>
      <c r="DI1589" s="0" t="s">
        <v>153</v>
      </c>
      <c r="DL1589" s="0" t="s">
        <v>153</v>
      </c>
      <c r="DN1589" s="0" t="s">
        <v>153</v>
      </c>
      <c r="DS1589" s="0" t="s">
        <v>162</v>
      </c>
      <c r="DU1589" s="0" t="s">
        <v>153</v>
      </c>
    </row>
    <row r="1590" customFormat="false" ht="13.8" hidden="false" customHeight="false" outlineLevel="0" collapsed="false">
      <c r="A1590" s="0" t="s">
        <v>7215</v>
      </c>
      <c r="B1590" s="0" t="n">
        <v>78</v>
      </c>
      <c r="C1590" s="0" t="n">
        <v>15798</v>
      </c>
      <c r="D1590" s="0" t="s">
        <v>7216</v>
      </c>
      <c r="E1590" s="0" t="s">
        <v>7217</v>
      </c>
      <c r="F1590" s="0" t="str">
        <f aca="false">CONCATENATE(D1590," ",LEFT(H1590,4),"T=",AU1590,"D=",AV1590,"R=",AW1590,"M=",AX1590,"L=",AY1590,"B=",AZ1590)</f>
        <v>DELDUCA T=D=WARREN-WARD 5R=43M=10L=0B=9</v>
      </c>
      <c r="I1590" s="0" t="s">
        <v>7218</v>
      </c>
      <c r="J1590" s="0" t="s">
        <v>7219</v>
      </c>
      <c r="K1590" s="0" t="s">
        <v>143</v>
      </c>
      <c r="L1590" s="0" t="s">
        <v>162</v>
      </c>
      <c r="M1590" s="0" t="str">
        <f aca="false">RIGHT(N1590,LEN(N1590)-FIND(" ",N1590))</f>
        <v>EASTLAND AVE SE</v>
      </c>
      <c r="N1590" s="0" t="s">
        <v>7220</v>
      </c>
      <c r="P1590" s="0" t="s">
        <v>145</v>
      </c>
      <c r="Q1590" s="0" t="s">
        <v>146</v>
      </c>
      <c r="R1590" s="0" t="n">
        <v>44484</v>
      </c>
      <c r="AD1590" s="0" t="s">
        <v>147</v>
      </c>
      <c r="AE1590" s="0" t="s">
        <v>148</v>
      </c>
      <c r="AF1590" s="0" t="s">
        <v>149</v>
      </c>
      <c r="AH1590" s="0" t="n">
        <v>14</v>
      </c>
      <c r="AI1590" s="0" t="n">
        <v>11</v>
      </c>
      <c r="AN1590" s="0" t="s">
        <v>145</v>
      </c>
      <c r="AO1590" s="0" t="s">
        <v>5514</v>
      </c>
      <c r="AP1590" s="0" t="s">
        <v>5515</v>
      </c>
      <c r="AQ1590" s="0" t="n">
        <v>9</v>
      </c>
      <c r="AR1590" s="0" t="n">
        <v>64</v>
      </c>
      <c r="AS1590" s="0" t="n">
        <v>32</v>
      </c>
      <c r="AV1590" s="0" t="s">
        <v>152</v>
      </c>
      <c r="AW1590" s="0" t="n">
        <f aca="false">COUNTA($BA1590:$EG1590)</f>
        <v>43</v>
      </c>
      <c r="AX1590" s="0" t="n">
        <f aca="false">COUNTIF($BC1590:$EG1590,"D")</f>
        <v>10</v>
      </c>
      <c r="AY1590" s="0" t="n">
        <f aca="false">COUNTIF($BC1590:$EG1590,"R")</f>
        <v>0</v>
      </c>
      <c r="AZ1590" s="2" t="n">
        <f aca="false">IF(DH1590&lt;&gt;"",1,0)+IF(DI1590&lt;&gt;"",1,0)+IF(DK1590&lt;&gt;"",1,0)+IF(DM1590&lt;&gt;"",1,0)+IF(DN1590&lt;&gt;"",1,0)+IF(DO1590&lt;&gt;"",1,0)+IF(DQ1590&lt;&gt;"",1,0)+IF(DR1590&lt;&gt;"",1,0)+IF(DT1590&lt;&gt;"",1,0)+IF(DU1590&lt;&gt;"",1,0)+IF(DV1590&lt;&gt;"",1,0)+IF(DW1590&lt;&gt;"",1,0)+IF(DX1590&lt;&gt;"",1,0)+IF(DZ1590&lt;&gt;"",1,0)+IF(EA1590&lt;&gt;"",1,0)+IF(EB1590&lt;&gt;"",1,0)+IF(EE1590&lt;&gt;"",1,0)</f>
        <v>9</v>
      </c>
      <c r="BA1590" s="2" t="n">
        <f aca="false">COUNTIF($DV1590:$EG1590, "&lt;&gt;")</f>
        <v>5</v>
      </c>
      <c r="BB1590" s="0" t="n">
        <f aca="false">AY1590*AX1590</f>
        <v>0</v>
      </c>
      <c r="BC1590" s="0" t="s">
        <v>153</v>
      </c>
      <c r="BD1590" s="0" t="s">
        <v>153</v>
      </c>
      <c r="BE1590" s="0" t="s">
        <v>153</v>
      </c>
      <c r="BF1590" s="0" t="s">
        <v>153</v>
      </c>
      <c r="BG1590" s="0" t="s">
        <v>153</v>
      </c>
      <c r="BH1590" s="0" t="s">
        <v>153</v>
      </c>
      <c r="BI1590" s="0" t="s">
        <v>153</v>
      </c>
      <c r="BJ1590" s="0" t="s">
        <v>153</v>
      </c>
      <c r="BK1590" s="0" t="s">
        <v>153</v>
      </c>
      <c r="BL1590" s="0" t="s">
        <v>153</v>
      </c>
      <c r="BP1590" s="0" t="s">
        <v>153</v>
      </c>
      <c r="BR1590" s="0" t="s">
        <v>153</v>
      </c>
      <c r="BS1590" s="0" t="s">
        <v>153</v>
      </c>
      <c r="BV1590" s="0" t="s">
        <v>153</v>
      </c>
      <c r="BY1590" s="0" t="s">
        <v>162</v>
      </c>
      <c r="CA1590" s="0" t="s">
        <v>153</v>
      </c>
      <c r="CG1590" s="0" t="s">
        <v>153</v>
      </c>
      <c r="CK1590" s="0" t="s">
        <v>153</v>
      </c>
      <c r="CN1590" s="0" t="s">
        <v>153</v>
      </c>
      <c r="CP1590" s="0" t="s">
        <v>153</v>
      </c>
      <c r="CT1590" s="0" t="s">
        <v>153</v>
      </c>
      <c r="CV1590" s="0" t="s">
        <v>153</v>
      </c>
      <c r="CW1590" s="0" t="s">
        <v>162</v>
      </c>
      <c r="CY1590" s="0" t="s">
        <v>153</v>
      </c>
      <c r="CZ1590" s="0" t="s">
        <v>162</v>
      </c>
      <c r="DC1590" s="0" t="s">
        <v>153</v>
      </c>
      <c r="DF1590" s="0" t="s">
        <v>153</v>
      </c>
      <c r="DG1590" s="0" t="s">
        <v>162</v>
      </c>
      <c r="DI1590" s="0" t="s">
        <v>153</v>
      </c>
      <c r="DJ1590" s="0" t="s">
        <v>162</v>
      </c>
      <c r="DM1590" s="0" t="s">
        <v>162</v>
      </c>
      <c r="DN1590" s="0" t="s">
        <v>153</v>
      </c>
      <c r="DR1590" s="0" t="s">
        <v>153</v>
      </c>
      <c r="DS1590" s="0" t="s">
        <v>162</v>
      </c>
      <c r="DT1590" s="0" t="s">
        <v>162</v>
      </c>
      <c r="DU1590" s="0" t="s">
        <v>153</v>
      </c>
      <c r="DW1590" s="0" t="s">
        <v>162</v>
      </c>
      <c r="DX1590" s="0" t="s">
        <v>153</v>
      </c>
      <c r="EA1590" s="0" t="s">
        <v>153</v>
      </c>
      <c r="ED1590" s="0" t="s">
        <v>162</v>
      </c>
      <c r="EF1590" s="0" t="s">
        <v>153</v>
      </c>
    </row>
    <row r="1591" customFormat="false" ht="13.8" hidden="false" customHeight="false" outlineLevel="0" collapsed="false">
      <c r="A1591" s="0" t="s">
        <v>7221</v>
      </c>
      <c r="B1591" s="0" t="n">
        <v>78</v>
      </c>
      <c r="C1591" s="0" t="n">
        <v>127983</v>
      </c>
      <c r="D1591" s="0" t="s">
        <v>7222</v>
      </c>
      <c r="E1591" s="0" t="s">
        <v>7223</v>
      </c>
      <c r="F1591" s="0" t="str">
        <f aca="false">CONCATENATE(D1591," ",LEFT(H1591,4),"T=",AU1591,"D=",AV1591,"R=",AW1591,"M=",AX1591,"L=",AY1591,"B=",AZ1591)</f>
        <v>LAUER T=D=WARREN-WARD 5R=14M=4L=0B=4</v>
      </c>
      <c r="G1591" s="0" t="s">
        <v>212</v>
      </c>
      <c r="I1591" s="0" t="s">
        <v>7224</v>
      </c>
      <c r="J1591" s="0" t="s">
        <v>7225</v>
      </c>
      <c r="K1591" s="0" t="s">
        <v>143</v>
      </c>
      <c r="L1591" s="0" t="s">
        <v>162</v>
      </c>
      <c r="M1591" s="0" t="str">
        <f aca="false">RIGHT(N1591,LEN(N1591)-FIND(" ",N1591))</f>
        <v>EASTLAND AVE SE</v>
      </c>
      <c r="N1591" s="0" t="s">
        <v>7226</v>
      </c>
      <c r="P1591" s="0" t="s">
        <v>145</v>
      </c>
      <c r="Q1591" s="0" t="s">
        <v>146</v>
      </c>
      <c r="R1591" s="0" t="n">
        <v>44484</v>
      </c>
      <c r="AD1591" s="0" t="s">
        <v>147</v>
      </c>
      <c r="AE1591" s="0" t="s">
        <v>148</v>
      </c>
      <c r="AF1591" s="0" t="s">
        <v>149</v>
      </c>
      <c r="AH1591" s="0" t="n">
        <v>14</v>
      </c>
      <c r="AI1591" s="0" t="n">
        <v>11</v>
      </c>
      <c r="AN1591" s="0" t="s">
        <v>145</v>
      </c>
      <c r="AO1591" s="0" t="s">
        <v>5514</v>
      </c>
      <c r="AP1591" s="0" t="s">
        <v>5515</v>
      </c>
      <c r="AQ1591" s="0" t="n">
        <v>9</v>
      </c>
      <c r="AR1591" s="0" t="n">
        <v>64</v>
      </c>
      <c r="AS1591" s="0" t="n">
        <v>32</v>
      </c>
      <c r="AV1591" s="0" t="s">
        <v>152</v>
      </c>
      <c r="AW1591" s="0" t="n">
        <f aca="false">COUNTA($BA1591:$EG1591)</f>
        <v>14</v>
      </c>
      <c r="AX1591" s="0" t="n">
        <f aca="false">COUNTIF($BC1591:$EG1591,"D")</f>
        <v>4</v>
      </c>
      <c r="AY1591" s="0" t="n">
        <f aca="false">COUNTIF($BC1591:$EG1591,"R")</f>
        <v>0</v>
      </c>
      <c r="AZ1591" s="2" t="n">
        <f aca="false">IF(DH1591&lt;&gt;"",1,0)+IF(DI1591&lt;&gt;"",1,0)+IF(DK1591&lt;&gt;"",1,0)+IF(DM1591&lt;&gt;"",1,0)+IF(DN1591&lt;&gt;"",1,0)+IF(DO1591&lt;&gt;"",1,0)+IF(DQ1591&lt;&gt;"",1,0)+IF(DR1591&lt;&gt;"",1,0)+IF(DT1591&lt;&gt;"",1,0)+IF(DU1591&lt;&gt;"",1,0)+IF(DV1591&lt;&gt;"",1,0)+IF(DW1591&lt;&gt;"",1,0)+IF(DX1591&lt;&gt;"",1,0)+IF(DZ1591&lt;&gt;"",1,0)+IF(EA1591&lt;&gt;"",1,0)+IF(EB1591&lt;&gt;"",1,0)+IF(EE1591&lt;&gt;"",1,0)</f>
        <v>4</v>
      </c>
      <c r="BA1591" s="2" t="n">
        <f aca="false">COUNTIF($DV1591:$EG1591, "&lt;&gt;")</f>
        <v>3</v>
      </c>
      <c r="BB1591" s="0" t="n">
        <f aca="false">AY1591*AX1591</f>
        <v>0</v>
      </c>
      <c r="BL1591" s="0" t="s">
        <v>153</v>
      </c>
      <c r="CA1591" s="0" t="s">
        <v>153</v>
      </c>
      <c r="CP1591" s="0" t="s">
        <v>153</v>
      </c>
      <c r="DC1591" s="0" t="s">
        <v>153</v>
      </c>
      <c r="DJ1591" s="0" t="s">
        <v>162</v>
      </c>
      <c r="DM1591" s="0" t="s">
        <v>162</v>
      </c>
      <c r="DN1591" s="0" t="s">
        <v>153</v>
      </c>
      <c r="DS1591" s="0" t="s">
        <v>162</v>
      </c>
      <c r="DU1591" s="0" t="s">
        <v>153</v>
      </c>
      <c r="EA1591" s="0" t="s">
        <v>153</v>
      </c>
      <c r="ED1591" s="0" t="s">
        <v>162</v>
      </c>
      <c r="EF1591" s="0" t="s">
        <v>153</v>
      </c>
    </row>
    <row r="1592" customFormat="false" ht="13.8" hidden="false" customHeight="false" outlineLevel="0" collapsed="false">
      <c r="A1592" s="0" t="s">
        <v>7227</v>
      </c>
      <c r="B1592" s="0" t="n">
        <v>78</v>
      </c>
      <c r="C1592" s="0" t="n">
        <v>444108</v>
      </c>
      <c r="D1592" s="0" t="s">
        <v>7228</v>
      </c>
      <c r="E1592" s="0" t="s">
        <v>7229</v>
      </c>
      <c r="F1592" s="0" t="str">
        <f aca="false">CONCATENATE(D1592," ",LEFT(H1592,4),"T=",AU1592,"D=",AV1592,"R=",AW1592,"M=",AX1592,"L=",AY1592,"B=",AZ1592)</f>
        <v>HAWKINS T=D=WARREN-WARD 5R=6M=0L=1B=1</v>
      </c>
      <c r="G1592" s="0" t="s">
        <v>1925</v>
      </c>
      <c r="I1592" s="0" t="s">
        <v>7230</v>
      </c>
      <c r="J1592" s="0" t="s">
        <v>511</v>
      </c>
      <c r="K1592" s="0" t="s">
        <v>186</v>
      </c>
      <c r="M1592" s="0" t="str">
        <f aca="false">RIGHT(N1592,LEN(N1592)-FIND(" ",N1592))</f>
        <v>EASTLAND AVE SE</v>
      </c>
      <c r="N1592" s="0" t="s">
        <v>7226</v>
      </c>
      <c r="P1592" s="0" t="s">
        <v>145</v>
      </c>
      <c r="Q1592" s="0" t="s">
        <v>146</v>
      </c>
      <c r="R1592" s="0" t="n">
        <v>44484</v>
      </c>
      <c r="AD1592" s="0" t="s">
        <v>147</v>
      </c>
      <c r="AE1592" s="0" t="s">
        <v>148</v>
      </c>
      <c r="AF1592" s="0" t="s">
        <v>149</v>
      </c>
      <c r="AH1592" s="0" t="n">
        <v>14</v>
      </c>
      <c r="AI1592" s="0" t="n">
        <v>11</v>
      </c>
      <c r="AN1592" s="0" t="s">
        <v>145</v>
      </c>
      <c r="AO1592" s="0" t="s">
        <v>5514</v>
      </c>
      <c r="AP1592" s="0" t="s">
        <v>5515</v>
      </c>
      <c r="AQ1592" s="0" t="n">
        <v>9</v>
      </c>
      <c r="AR1592" s="0" t="n">
        <v>64</v>
      </c>
      <c r="AS1592" s="0" t="n">
        <v>32</v>
      </c>
      <c r="AV1592" s="0" t="s">
        <v>152</v>
      </c>
      <c r="AW1592" s="0" t="n">
        <f aca="false">COUNTA($BA1592:$EG1592)</f>
        <v>6</v>
      </c>
      <c r="AX1592" s="0" t="n">
        <f aca="false">COUNTIF($BC1592:$EG1592,"D")</f>
        <v>0</v>
      </c>
      <c r="AY1592" s="0" t="n">
        <f aca="false">COUNTIF($BC1592:$EG1592,"R")</f>
        <v>1</v>
      </c>
      <c r="AZ1592" s="2" t="n">
        <f aca="false">IF(DH1592&lt;&gt;"",1,0)+IF(DI1592&lt;&gt;"",1,0)+IF(DK1592&lt;&gt;"",1,0)+IF(DM1592&lt;&gt;"",1,0)+IF(DN1592&lt;&gt;"",1,0)+IF(DO1592&lt;&gt;"",1,0)+IF(DQ1592&lt;&gt;"",1,0)+IF(DR1592&lt;&gt;"",1,0)+IF(DT1592&lt;&gt;"",1,0)+IF(DU1592&lt;&gt;"",1,0)+IF(DV1592&lt;&gt;"",1,0)+IF(DW1592&lt;&gt;"",1,0)+IF(DX1592&lt;&gt;"",1,0)+IF(DZ1592&lt;&gt;"",1,0)+IF(EA1592&lt;&gt;"",1,0)+IF(EB1592&lt;&gt;"",1,0)+IF(EE1592&lt;&gt;"",1,0)</f>
        <v>1</v>
      </c>
      <c r="BA1592" s="2" t="n">
        <f aca="false">COUNTIF($DV1592:$EG1592, "&lt;&gt;")</f>
        <v>0</v>
      </c>
      <c r="BB1592" s="0" t="n">
        <f aca="false">AY1592*AX1592</f>
        <v>0</v>
      </c>
      <c r="CA1592" s="0" t="s">
        <v>153</v>
      </c>
      <c r="CP1592" s="0" t="s">
        <v>153</v>
      </c>
      <c r="CZ1592" s="0" t="s">
        <v>238</v>
      </c>
      <c r="DN1592" s="0" t="s">
        <v>153</v>
      </c>
    </row>
    <row r="1593" customFormat="false" ht="13.8" hidden="false" customHeight="false" outlineLevel="0" collapsed="false">
      <c r="A1593" s="0" t="s">
        <v>7231</v>
      </c>
      <c r="B1593" s="0" t="n">
        <v>78</v>
      </c>
      <c r="C1593" s="0" t="n">
        <v>439736</v>
      </c>
      <c r="D1593" s="0" t="s">
        <v>7232</v>
      </c>
      <c r="E1593" s="0" t="s">
        <v>4260</v>
      </c>
      <c r="F1593" s="0" t="str">
        <f aca="false">CONCATENATE(D1593," ",LEFT(H1593,4),"T=",AU1593,"D=",AV1593,"R=",AW1593,"M=",AX1593,"L=",AY1593,"B=",AZ1593)</f>
        <v>PARIS T=D=WARREN-WARD 5R=15M=0L=0B=3</v>
      </c>
      <c r="G1593" s="0" t="s">
        <v>7233</v>
      </c>
      <c r="I1593" s="0" t="s">
        <v>7234</v>
      </c>
      <c r="J1593" s="0" t="s">
        <v>7235</v>
      </c>
      <c r="K1593" s="0" t="s">
        <v>143</v>
      </c>
      <c r="M1593" s="0" t="str">
        <f aca="false">RIGHT(N1593,LEN(N1593)-FIND(" ",N1593))</f>
        <v>EASTLAND AVE SE</v>
      </c>
      <c r="N1593" s="0" t="s">
        <v>7236</v>
      </c>
      <c r="P1593" s="0" t="s">
        <v>145</v>
      </c>
      <c r="Q1593" s="0" t="s">
        <v>146</v>
      </c>
      <c r="R1593" s="0" t="n">
        <v>44484</v>
      </c>
      <c r="AD1593" s="0" t="s">
        <v>147</v>
      </c>
      <c r="AE1593" s="0" t="s">
        <v>148</v>
      </c>
      <c r="AF1593" s="0" t="s">
        <v>149</v>
      </c>
      <c r="AH1593" s="0" t="n">
        <v>14</v>
      </c>
      <c r="AI1593" s="0" t="n">
        <v>11</v>
      </c>
      <c r="AN1593" s="0" t="s">
        <v>145</v>
      </c>
      <c r="AO1593" s="0" t="s">
        <v>5514</v>
      </c>
      <c r="AP1593" s="0" t="s">
        <v>5515</v>
      </c>
      <c r="AQ1593" s="0" t="n">
        <v>9</v>
      </c>
      <c r="AR1593" s="0" t="n">
        <v>64</v>
      </c>
      <c r="AS1593" s="0" t="n">
        <v>32</v>
      </c>
      <c r="AV1593" s="0" t="s">
        <v>152</v>
      </c>
      <c r="AW1593" s="0" t="n">
        <f aca="false">COUNTA($BA1593:$EG1593)</f>
        <v>15</v>
      </c>
      <c r="AX1593" s="0" t="n">
        <f aca="false">COUNTIF($BC1593:$EG1593,"D")</f>
        <v>0</v>
      </c>
      <c r="AY1593" s="0" t="n">
        <f aca="false">COUNTIF($BC1593:$EG1593,"R")</f>
        <v>0</v>
      </c>
      <c r="AZ1593" s="2" t="n">
        <f aca="false">IF(DH1593&lt;&gt;"",1,0)+IF(DI1593&lt;&gt;"",1,0)+IF(DK1593&lt;&gt;"",1,0)+IF(DM1593&lt;&gt;"",1,0)+IF(DN1593&lt;&gt;"",1,0)+IF(DO1593&lt;&gt;"",1,0)+IF(DQ1593&lt;&gt;"",1,0)+IF(DR1593&lt;&gt;"",1,0)+IF(DT1593&lt;&gt;"",1,0)+IF(DU1593&lt;&gt;"",1,0)+IF(DV1593&lt;&gt;"",1,0)+IF(DW1593&lt;&gt;"",1,0)+IF(DX1593&lt;&gt;"",1,0)+IF(DZ1593&lt;&gt;"",1,0)+IF(EA1593&lt;&gt;"",1,0)+IF(EB1593&lt;&gt;"",1,0)+IF(EE1593&lt;&gt;"",1,0)</f>
        <v>3</v>
      </c>
      <c r="BA1593" s="2" t="n">
        <f aca="false">COUNTIF($DV1593:$EG1593, "&lt;&gt;")</f>
        <v>1</v>
      </c>
      <c r="BB1593" s="0" t="n">
        <f aca="false">AY1593*AX1593</f>
        <v>0</v>
      </c>
      <c r="BD1593" s="0" t="s">
        <v>153</v>
      </c>
      <c r="BH1593" s="0" t="s">
        <v>153</v>
      </c>
      <c r="BL1593" s="0" t="s">
        <v>153</v>
      </c>
      <c r="CA1593" s="0" t="s">
        <v>153</v>
      </c>
      <c r="CC1593" s="0" t="s">
        <v>153</v>
      </c>
      <c r="CG1593" s="0" t="s">
        <v>153</v>
      </c>
      <c r="CK1593" s="0" t="s">
        <v>153</v>
      </c>
      <c r="CN1593" s="0" t="s">
        <v>153</v>
      </c>
      <c r="CP1593" s="0" t="s">
        <v>153</v>
      </c>
      <c r="DC1593" s="0" t="s">
        <v>153</v>
      </c>
      <c r="DN1593" s="0" t="s">
        <v>153</v>
      </c>
      <c r="DU1593" s="0" t="s">
        <v>153</v>
      </c>
      <c r="DX1593" s="0" t="s">
        <v>153</v>
      </c>
    </row>
    <row r="1594" customFormat="false" ht="13.8" hidden="false" customHeight="false" outlineLevel="0" collapsed="false">
      <c r="A1594" s="0" t="s">
        <v>7237</v>
      </c>
      <c r="B1594" s="0" t="n">
        <v>78</v>
      </c>
      <c r="C1594" s="0" t="n">
        <v>15777</v>
      </c>
      <c r="D1594" s="0" t="s">
        <v>7238</v>
      </c>
      <c r="E1594" s="0" t="s">
        <v>3124</v>
      </c>
      <c r="F1594" s="0" t="str">
        <f aca="false">CONCATENATE(D1594," ",LEFT(H1594,4),"T=",AU1594,"D=",AV1594,"R=",AW1594,"M=",AX1594,"L=",AY1594,"B=",AZ1594)</f>
        <v>NOYES T=D=WARREN-WARD 5R=10M=0L=0B=1</v>
      </c>
      <c r="G1594" s="0" t="s">
        <v>157</v>
      </c>
      <c r="I1594" s="0" t="s">
        <v>7239</v>
      </c>
      <c r="J1594" s="0" t="s">
        <v>7240</v>
      </c>
      <c r="K1594" s="0" t="s">
        <v>143</v>
      </c>
      <c r="M1594" s="0" t="str">
        <f aca="false">RIGHT(N1594,LEN(N1594)-FIND(" ",N1594))</f>
        <v>EASTLAND AVE SE</v>
      </c>
      <c r="N1594" s="0" t="s">
        <v>7241</v>
      </c>
      <c r="P1594" s="0" t="s">
        <v>145</v>
      </c>
      <c r="Q1594" s="0" t="s">
        <v>146</v>
      </c>
      <c r="R1594" s="0" t="n">
        <v>44484</v>
      </c>
      <c r="AD1594" s="0" t="s">
        <v>147</v>
      </c>
      <c r="AE1594" s="0" t="s">
        <v>148</v>
      </c>
      <c r="AF1594" s="0" t="s">
        <v>149</v>
      </c>
      <c r="AH1594" s="0" t="n">
        <v>14</v>
      </c>
      <c r="AI1594" s="0" t="n">
        <v>11</v>
      </c>
      <c r="AN1594" s="0" t="s">
        <v>145</v>
      </c>
      <c r="AO1594" s="0" t="s">
        <v>5514</v>
      </c>
      <c r="AP1594" s="0" t="s">
        <v>5515</v>
      </c>
      <c r="AQ1594" s="0" t="n">
        <v>9</v>
      </c>
      <c r="AR1594" s="0" t="n">
        <v>64</v>
      </c>
      <c r="AS1594" s="0" t="n">
        <v>32</v>
      </c>
      <c r="AV1594" s="0" t="s">
        <v>152</v>
      </c>
      <c r="AW1594" s="0" t="n">
        <f aca="false">COUNTA($BA1594:$EG1594)</f>
        <v>10</v>
      </c>
      <c r="AX1594" s="0" t="n">
        <f aca="false">COUNTIF($BC1594:$EG1594,"D")</f>
        <v>0</v>
      </c>
      <c r="AY1594" s="0" t="n">
        <f aca="false">COUNTIF($BC1594:$EG1594,"R")</f>
        <v>0</v>
      </c>
      <c r="AZ1594" s="2" t="n">
        <f aca="false">IF(DH1594&lt;&gt;"",1,0)+IF(DI1594&lt;&gt;"",1,0)+IF(DK1594&lt;&gt;"",1,0)+IF(DM1594&lt;&gt;"",1,0)+IF(DN1594&lt;&gt;"",1,0)+IF(DO1594&lt;&gt;"",1,0)+IF(DQ1594&lt;&gt;"",1,0)+IF(DR1594&lt;&gt;"",1,0)+IF(DT1594&lt;&gt;"",1,0)+IF(DU1594&lt;&gt;"",1,0)+IF(DV1594&lt;&gt;"",1,0)+IF(DW1594&lt;&gt;"",1,0)+IF(DX1594&lt;&gt;"",1,0)+IF(DZ1594&lt;&gt;"",1,0)+IF(EA1594&lt;&gt;"",1,0)+IF(EB1594&lt;&gt;"",1,0)+IF(EE1594&lt;&gt;"",1,0)</f>
        <v>1</v>
      </c>
      <c r="BA1594" s="2" t="n">
        <f aca="false">COUNTIF($DV1594:$EG1594, "&lt;&gt;")</f>
        <v>0</v>
      </c>
      <c r="BB1594" s="0" t="n">
        <f aca="false">AY1594*AX1594</f>
        <v>0</v>
      </c>
      <c r="BP1594" s="0" t="s">
        <v>153</v>
      </c>
      <c r="BS1594" s="0" t="s">
        <v>153</v>
      </c>
      <c r="BT1594" s="0" t="s">
        <v>153</v>
      </c>
      <c r="CG1594" s="0" t="s">
        <v>153</v>
      </c>
      <c r="CK1594" s="0" t="s">
        <v>153</v>
      </c>
      <c r="CP1594" s="0" t="s">
        <v>153</v>
      </c>
      <c r="DC1594" s="0" t="s">
        <v>153</v>
      </c>
      <c r="DU1594" s="0" t="s">
        <v>153</v>
      </c>
    </row>
    <row r="1595" customFormat="false" ht="13.8" hidden="false" customHeight="false" outlineLevel="0" collapsed="false">
      <c r="A1595" s="0" t="s">
        <v>7242</v>
      </c>
      <c r="B1595" s="0" t="n">
        <v>78</v>
      </c>
      <c r="C1595" s="0" t="n">
        <v>340477</v>
      </c>
      <c r="D1595" s="0" t="s">
        <v>2355</v>
      </c>
      <c r="E1595" s="0" t="s">
        <v>714</v>
      </c>
      <c r="F1595" s="0" t="str">
        <f aca="false">CONCATENATE(D1595," ",LEFT(H1595,4),"T=",AU1595,"D=",AV1595,"R=",AW1595,"M=",AX1595,"L=",AY1595,"B=",AZ1595)</f>
        <v>HENDERSON T=D=WARREN-WARD 5R=38M=10L=0B=6</v>
      </c>
      <c r="I1595" s="0" t="s">
        <v>7243</v>
      </c>
      <c r="J1595" s="0" t="s">
        <v>7244</v>
      </c>
      <c r="K1595" s="0" t="s">
        <v>143</v>
      </c>
      <c r="L1595" s="0" t="s">
        <v>162</v>
      </c>
      <c r="M1595" s="0" t="str">
        <f aca="false">RIGHT(N1595,LEN(N1595)-FIND(" ",N1595))</f>
        <v>EASTLAND AVE SE</v>
      </c>
      <c r="N1595" s="0" t="s">
        <v>7245</v>
      </c>
      <c r="P1595" s="0" t="s">
        <v>145</v>
      </c>
      <c r="Q1595" s="0" t="s">
        <v>146</v>
      </c>
      <c r="R1595" s="0" t="n">
        <v>44484</v>
      </c>
      <c r="AD1595" s="0" t="s">
        <v>147</v>
      </c>
      <c r="AE1595" s="0" t="s">
        <v>148</v>
      </c>
      <c r="AF1595" s="0" t="s">
        <v>149</v>
      </c>
      <c r="AH1595" s="0" t="n">
        <v>14</v>
      </c>
      <c r="AI1595" s="0" t="n">
        <v>11</v>
      </c>
      <c r="AN1595" s="0" t="s">
        <v>145</v>
      </c>
      <c r="AO1595" s="0" t="s">
        <v>5514</v>
      </c>
      <c r="AP1595" s="0" t="s">
        <v>5515</v>
      </c>
      <c r="AQ1595" s="0" t="n">
        <v>9</v>
      </c>
      <c r="AR1595" s="0" t="n">
        <v>64</v>
      </c>
      <c r="AS1595" s="0" t="n">
        <v>32</v>
      </c>
      <c r="AV1595" s="0" t="s">
        <v>152</v>
      </c>
      <c r="AW1595" s="0" t="n">
        <f aca="false">COUNTA($BA1595:$EG1595)</f>
        <v>38</v>
      </c>
      <c r="AX1595" s="0" t="n">
        <f aca="false">COUNTIF($BC1595:$EG1595,"D")</f>
        <v>10</v>
      </c>
      <c r="AY1595" s="0" t="n">
        <f aca="false">COUNTIF($BC1595:$EG1595,"R")</f>
        <v>0</v>
      </c>
      <c r="AZ1595" s="2" t="n">
        <f aca="false">IF(DH1595&lt;&gt;"",1,0)+IF(DI1595&lt;&gt;"",1,0)+IF(DK1595&lt;&gt;"",1,0)+IF(DM1595&lt;&gt;"",1,0)+IF(DN1595&lt;&gt;"",1,0)+IF(DO1595&lt;&gt;"",1,0)+IF(DQ1595&lt;&gt;"",1,0)+IF(DR1595&lt;&gt;"",1,0)+IF(DT1595&lt;&gt;"",1,0)+IF(DU1595&lt;&gt;"",1,0)+IF(DV1595&lt;&gt;"",1,0)+IF(DW1595&lt;&gt;"",1,0)+IF(DX1595&lt;&gt;"",1,0)+IF(DZ1595&lt;&gt;"",1,0)+IF(EA1595&lt;&gt;"",1,0)+IF(EB1595&lt;&gt;"",1,0)+IF(EE1595&lt;&gt;"",1,0)</f>
        <v>6</v>
      </c>
      <c r="BA1595" s="2" t="n">
        <f aca="false">COUNTIF($DV1595:$EG1595, "&lt;&gt;")</f>
        <v>5</v>
      </c>
      <c r="BB1595" s="0" t="n">
        <f aca="false">AY1595*AX1595</f>
        <v>0</v>
      </c>
      <c r="BD1595" s="0" t="s">
        <v>153</v>
      </c>
      <c r="BE1595" s="0" t="s">
        <v>153</v>
      </c>
      <c r="BG1595" s="0" t="s">
        <v>153</v>
      </c>
      <c r="BH1595" s="0" t="s">
        <v>153</v>
      </c>
      <c r="BI1595" s="0" t="s">
        <v>153</v>
      </c>
      <c r="BJ1595" s="0" t="s">
        <v>153</v>
      </c>
      <c r="BL1595" s="0" t="s">
        <v>153</v>
      </c>
      <c r="BP1595" s="0" t="s">
        <v>153</v>
      </c>
      <c r="BR1595" s="0" t="s">
        <v>153</v>
      </c>
      <c r="BS1595" s="0" t="s">
        <v>153</v>
      </c>
      <c r="BY1595" s="0" t="s">
        <v>162</v>
      </c>
      <c r="CA1595" s="0" t="s">
        <v>153</v>
      </c>
      <c r="CG1595" s="0" t="s">
        <v>153</v>
      </c>
      <c r="CH1595" s="0" t="s">
        <v>162</v>
      </c>
      <c r="CK1595" s="0" t="s">
        <v>153</v>
      </c>
      <c r="CL1595" s="0" t="s">
        <v>162</v>
      </c>
      <c r="CN1595" s="0" t="s">
        <v>153</v>
      </c>
      <c r="CO1595" s="0" t="s">
        <v>162</v>
      </c>
      <c r="CP1595" s="0" t="s">
        <v>153</v>
      </c>
      <c r="CV1595" s="0" t="s">
        <v>153</v>
      </c>
      <c r="CW1595" s="0" t="s">
        <v>162</v>
      </c>
      <c r="CY1595" s="0" t="s">
        <v>153</v>
      </c>
      <c r="CZ1595" s="0" t="s">
        <v>162</v>
      </c>
      <c r="DC1595" s="0" t="s">
        <v>153</v>
      </c>
      <c r="DD1595" s="0" t="s">
        <v>162</v>
      </c>
      <c r="DF1595" s="0" t="s">
        <v>153</v>
      </c>
      <c r="DG1595" s="0" t="s">
        <v>162</v>
      </c>
      <c r="DI1595" s="0" t="s">
        <v>153</v>
      </c>
      <c r="DL1595" s="0" t="s">
        <v>153</v>
      </c>
      <c r="DN1595" s="0" t="s">
        <v>153</v>
      </c>
      <c r="DU1595" s="0" t="s">
        <v>153</v>
      </c>
      <c r="DW1595" s="0" t="s">
        <v>162</v>
      </c>
      <c r="DX1595" s="0" t="s">
        <v>153</v>
      </c>
      <c r="EA1595" s="0" t="s">
        <v>153</v>
      </c>
      <c r="ED1595" s="0" t="s">
        <v>162</v>
      </c>
      <c r="EF1595" s="0" t="s">
        <v>153</v>
      </c>
    </row>
    <row r="1596" customFormat="false" ht="13.8" hidden="false" customHeight="false" outlineLevel="0" collapsed="false">
      <c r="A1596" s="0" t="s">
        <v>7246</v>
      </c>
      <c r="B1596" s="0" t="n">
        <v>78</v>
      </c>
      <c r="C1596" s="0" t="n">
        <v>436317</v>
      </c>
      <c r="D1596" s="0" t="s">
        <v>2355</v>
      </c>
      <c r="E1596" s="0" t="s">
        <v>2577</v>
      </c>
      <c r="F1596" s="0" t="str">
        <f aca="false">CONCATENATE(D1596," ",LEFT(H1596,4),"T=",AU1596,"D=",AV1596,"R=",AW1596,"M=",AX1596,"L=",AY1596,"B=",AZ1596)</f>
        <v>HENDERSON T=D=WARREN-WARD 5R=35M=8L=0B=5</v>
      </c>
      <c r="I1596" s="0" t="s">
        <v>7247</v>
      </c>
      <c r="J1596" s="0" t="s">
        <v>7248</v>
      </c>
      <c r="K1596" s="0" t="s">
        <v>143</v>
      </c>
      <c r="L1596" s="0" t="s">
        <v>162</v>
      </c>
      <c r="M1596" s="0" t="str">
        <f aca="false">RIGHT(N1596,LEN(N1596)-FIND(" ",N1596))</f>
        <v>EASTLAND AVE SE</v>
      </c>
      <c r="N1596" s="0" t="s">
        <v>7245</v>
      </c>
      <c r="P1596" s="0" t="s">
        <v>145</v>
      </c>
      <c r="Q1596" s="0" t="s">
        <v>146</v>
      </c>
      <c r="R1596" s="0" t="n">
        <v>44484</v>
      </c>
      <c r="AD1596" s="0" t="s">
        <v>147</v>
      </c>
      <c r="AE1596" s="0" t="s">
        <v>148</v>
      </c>
      <c r="AF1596" s="0" t="s">
        <v>149</v>
      </c>
      <c r="AH1596" s="0" t="n">
        <v>14</v>
      </c>
      <c r="AI1596" s="0" t="n">
        <v>11</v>
      </c>
      <c r="AN1596" s="0" t="s">
        <v>145</v>
      </c>
      <c r="AO1596" s="0" t="s">
        <v>5514</v>
      </c>
      <c r="AP1596" s="0" t="s">
        <v>5515</v>
      </c>
      <c r="AQ1596" s="0" t="n">
        <v>9</v>
      </c>
      <c r="AR1596" s="0" t="n">
        <v>64</v>
      </c>
      <c r="AS1596" s="0" t="n">
        <v>32</v>
      </c>
      <c r="AV1596" s="0" t="s">
        <v>152</v>
      </c>
      <c r="AW1596" s="0" t="n">
        <f aca="false">COUNTA($BA1596:$EG1596)</f>
        <v>35</v>
      </c>
      <c r="AX1596" s="0" t="n">
        <f aca="false">COUNTIF($BC1596:$EG1596,"D")</f>
        <v>8</v>
      </c>
      <c r="AY1596" s="0" t="n">
        <f aca="false">COUNTIF($BC1596:$EG1596,"R")</f>
        <v>0</v>
      </c>
      <c r="AZ1596" s="2" t="n">
        <f aca="false">IF(DH1596&lt;&gt;"",1,0)+IF(DI1596&lt;&gt;"",1,0)+IF(DK1596&lt;&gt;"",1,0)+IF(DM1596&lt;&gt;"",1,0)+IF(DN1596&lt;&gt;"",1,0)+IF(DO1596&lt;&gt;"",1,0)+IF(DQ1596&lt;&gt;"",1,0)+IF(DR1596&lt;&gt;"",1,0)+IF(DT1596&lt;&gt;"",1,0)+IF(DU1596&lt;&gt;"",1,0)+IF(DV1596&lt;&gt;"",1,0)+IF(DW1596&lt;&gt;"",1,0)+IF(DX1596&lt;&gt;"",1,0)+IF(DZ1596&lt;&gt;"",1,0)+IF(EA1596&lt;&gt;"",1,0)+IF(EB1596&lt;&gt;"",1,0)+IF(EE1596&lt;&gt;"",1,0)</f>
        <v>5</v>
      </c>
      <c r="BA1596" s="2" t="n">
        <f aca="false">COUNTIF($DV1596:$EG1596, "&lt;&gt;")</f>
        <v>4</v>
      </c>
      <c r="BB1596" s="0" t="n">
        <f aca="false">AY1596*AX1596</f>
        <v>0</v>
      </c>
      <c r="BD1596" s="0" t="s">
        <v>153</v>
      </c>
      <c r="BE1596" s="0" t="s">
        <v>153</v>
      </c>
      <c r="BG1596" s="0" t="s">
        <v>153</v>
      </c>
      <c r="BH1596" s="0" t="s">
        <v>153</v>
      </c>
      <c r="BL1596" s="0" t="s">
        <v>153</v>
      </c>
      <c r="BP1596" s="0" t="s">
        <v>153</v>
      </c>
      <c r="BR1596" s="0" t="s">
        <v>153</v>
      </c>
      <c r="BS1596" s="0" t="s">
        <v>153</v>
      </c>
      <c r="BV1596" s="0" t="s">
        <v>153</v>
      </c>
      <c r="BY1596" s="0" t="s">
        <v>162</v>
      </c>
      <c r="CA1596" s="0" t="s">
        <v>153</v>
      </c>
      <c r="CG1596" s="0" t="s">
        <v>153</v>
      </c>
      <c r="CK1596" s="0" t="s">
        <v>153</v>
      </c>
      <c r="CL1596" s="0" t="s">
        <v>162</v>
      </c>
      <c r="CN1596" s="0" t="s">
        <v>153</v>
      </c>
      <c r="CO1596" s="0" t="s">
        <v>162</v>
      </c>
      <c r="CP1596" s="0" t="s">
        <v>153</v>
      </c>
      <c r="CV1596" s="0" t="s">
        <v>153</v>
      </c>
      <c r="CY1596" s="0" t="s">
        <v>153</v>
      </c>
      <c r="CZ1596" s="0" t="s">
        <v>162</v>
      </c>
      <c r="DC1596" s="0" t="s">
        <v>153</v>
      </c>
      <c r="DD1596" s="0" t="s">
        <v>162</v>
      </c>
      <c r="DF1596" s="0" t="s">
        <v>153</v>
      </c>
      <c r="DG1596" s="0" t="s">
        <v>162</v>
      </c>
      <c r="DI1596" s="0" t="s">
        <v>153</v>
      </c>
      <c r="DL1596" s="0" t="s">
        <v>153</v>
      </c>
      <c r="DN1596" s="0" t="s">
        <v>153</v>
      </c>
      <c r="DS1596" s="0" t="s">
        <v>162</v>
      </c>
      <c r="DU1596" s="0" t="s">
        <v>153</v>
      </c>
      <c r="DX1596" s="0" t="s">
        <v>153</v>
      </c>
      <c r="EA1596" s="0" t="s">
        <v>153</v>
      </c>
      <c r="ED1596" s="0" t="s">
        <v>162</v>
      </c>
      <c r="EF1596" s="0" t="s">
        <v>153</v>
      </c>
    </row>
    <row r="1597" customFormat="false" ht="13.8" hidden="false" customHeight="false" outlineLevel="0" collapsed="false">
      <c r="A1597" s="0" t="s">
        <v>7249</v>
      </c>
      <c r="B1597" s="0" t="n">
        <v>78</v>
      </c>
      <c r="C1597" s="0" t="n">
        <v>403906</v>
      </c>
      <c r="D1597" s="0" t="s">
        <v>4732</v>
      </c>
      <c r="E1597" s="0" t="s">
        <v>981</v>
      </c>
      <c r="F1597" s="0" t="str">
        <f aca="false">CONCATENATE(D1597," ",LEFT(H1597,4),"T=",AU1597,"D=",AV1597,"R=",AW1597,"M=",AX1597,"L=",AY1597,"B=",AZ1597)</f>
        <v>WILKINS T=D=WARREN-WARD 5R=35M=8L=0B=7</v>
      </c>
      <c r="G1597" s="0" t="s">
        <v>162</v>
      </c>
      <c r="I1597" s="0" t="s">
        <v>7250</v>
      </c>
      <c r="J1597" s="0" t="s">
        <v>7251</v>
      </c>
      <c r="K1597" s="0" t="s">
        <v>143</v>
      </c>
      <c r="L1597" s="0" t="s">
        <v>162</v>
      </c>
      <c r="M1597" s="0" t="str">
        <f aca="false">RIGHT(N1597,LEN(N1597)-FIND(" ",N1597))</f>
        <v>EASTLAND AVE SE</v>
      </c>
      <c r="N1597" s="0" t="s">
        <v>7252</v>
      </c>
      <c r="P1597" s="0" t="s">
        <v>145</v>
      </c>
      <c r="Q1597" s="0" t="s">
        <v>146</v>
      </c>
      <c r="R1597" s="0" t="n">
        <v>44484</v>
      </c>
      <c r="V1597" s="0" t="s">
        <v>7253</v>
      </c>
      <c r="X1597" s="0" t="s">
        <v>145</v>
      </c>
      <c r="Y1597" s="0" t="s">
        <v>146</v>
      </c>
      <c r="Z1597" s="0" t="n">
        <v>44485</v>
      </c>
      <c r="AA1597" s="0" t="n">
        <v>92</v>
      </c>
      <c r="AD1597" s="0" t="s">
        <v>147</v>
      </c>
      <c r="AE1597" s="0" t="s">
        <v>148</v>
      </c>
      <c r="AF1597" s="0" t="s">
        <v>149</v>
      </c>
      <c r="AH1597" s="0" t="n">
        <v>14</v>
      </c>
      <c r="AI1597" s="0" t="n">
        <v>11</v>
      </c>
      <c r="AN1597" s="0" t="s">
        <v>145</v>
      </c>
      <c r="AO1597" s="0" t="s">
        <v>5514</v>
      </c>
      <c r="AP1597" s="0" t="s">
        <v>5515</v>
      </c>
      <c r="AQ1597" s="0" t="n">
        <v>9</v>
      </c>
      <c r="AR1597" s="0" t="n">
        <v>64</v>
      </c>
      <c r="AS1597" s="0" t="n">
        <v>32</v>
      </c>
      <c r="AV1597" s="0" t="s">
        <v>152</v>
      </c>
      <c r="AW1597" s="0" t="n">
        <f aca="false">COUNTA($BA1597:$EG1597)</f>
        <v>35</v>
      </c>
      <c r="AX1597" s="0" t="n">
        <f aca="false">COUNTIF($BC1597:$EG1597,"D")</f>
        <v>8</v>
      </c>
      <c r="AY1597" s="0" t="n">
        <f aca="false">COUNTIF($BC1597:$EG1597,"R")</f>
        <v>0</v>
      </c>
      <c r="AZ1597" s="2" t="n">
        <f aca="false">IF(DH1597&lt;&gt;"",1,0)+IF(DI1597&lt;&gt;"",1,0)+IF(DK1597&lt;&gt;"",1,0)+IF(DM1597&lt;&gt;"",1,0)+IF(DN1597&lt;&gt;"",1,0)+IF(DO1597&lt;&gt;"",1,0)+IF(DQ1597&lt;&gt;"",1,0)+IF(DR1597&lt;&gt;"",1,0)+IF(DT1597&lt;&gt;"",1,0)+IF(DU1597&lt;&gt;"",1,0)+IF(DV1597&lt;&gt;"",1,0)+IF(DW1597&lt;&gt;"",1,0)+IF(DX1597&lt;&gt;"",1,0)+IF(DZ1597&lt;&gt;"",1,0)+IF(EA1597&lt;&gt;"",1,0)+IF(EB1597&lt;&gt;"",1,0)+IF(EE1597&lt;&gt;"",1,0)</f>
        <v>7</v>
      </c>
      <c r="BA1597" s="2" t="n">
        <f aca="false">COUNTIF($DV1597:$EG1597, "&lt;&gt;")</f>
        <v>5</v>
      </c>
      <c r="BB1597" s="0" t="n">
        <f aca="false">AY1597*AX1597</f>
        <v>0</v>
      </c>
      <c r="BC1597" s="0" t="s">
        <v>153</v>
      </c>
      <c r="BD1597" s="0" t="s">
        <v>153</v>
      </c>
      <c r="BE1597" s="0" t="s">
        <v>153</v>
      </c>
      <c r="BH1597" s="0" t="s">
        <v>153</v>
      </c>
      <c r="BI1597" s="0" t="s">
        <v>153</v>
      </c>
      <c r="BJ1597" s="0" t="s">
        <v>153</v>
      </c>
      <c r="BK1597" s="0" t="s">
        <v>153</v>
      </c>
      <c r="BL1597" s="0" t="s">
        <v>153</v>
      </c>
      <c r="BP1597" s="0" t="s">
        <v>153</v>
      </c>
      <c r="BR1597" s="0" t="s">
        <v>153</v>
      </c>
      <c r="BS1597" s="0" t="s">
        <v>153</v>
      </c>
      <c r="BY1597" s="0" t="s">
        <v>162</v>
      </c>
      <c r="CA1597" s="0" t="s">
        <v>153</v>
      </c>
      <c r="CC1597" s="0" t="s">
        <v>162</v>
      </c>
      <c r="CK1597" s="0" t="s">
        <v>153</v>
      </c>
      <c r="CL1597" s="0" t="s">
        <v>162</v>
      </c>
      <c r="CN1597" s="0" t="s">
        <v>153</v>
      </c>
      <c r="CP1597" s="0" t="s">
        <v>153</v>
      </c>
      <c r="CV1597" s="0" t="s">
        <v>153</v>
      </c>
      <c r="CY1597" s="0" t="s">
        <v>153</v>
      </c>
      <c r="CZ1597" s="0" t="s">
        <v>162</v>
      </c>
      <c r="DC1597" s="0" t="s">
        <v>153</v>
      </c>
      <c r="DD1597" s="0" t="s">
        <v>162</v>
      </c>
      <c r="DI1597" s="0" t="s">
        <v>153</v>
      </c>
      <c r="DL1597" s="0" t="s">
        <v>153</v>
      </c>
      <c r="DM1597" s="0" t="s">
        <v>162</v>
      </c>
      <c r="DN1597" s="0" t="s">
        <v>153</v>
      </c>
      <c r="DU1597" s="0" t="s">
        <v>153</v>
      </c>
      <c r="DW1597" s="0" t="s">
        <v>162</v>
      </c>
      <c r="DX1597" s="0" t="s">
        <v>153</v>
      </c>
      <c r="EA1597" s="0" t="s">
        <v>153</v>
      </c>
      <c r="ED1597" s="0" t="s">
        <v>162</v>
      </c>
      <c r="EF1597" s="0" t="s">
        <v>153</v>
      </c>
    </row>
    <row r="1598" customFormat="false" ht="13.8" hidden="false" customHeight="false" outlineLevel="0" collapsed="false">
      <c r="A1598" s="0" t="s">
        <v>7254</v>
      </c>
      <c r="B1598" s="0" t="n">
        <v>78</v>
      </c>
      <c r="C1598" s="0" t="n">
        <v>404285</v>
      </c>
      <c r="D1598" s="0" t="s">
        <v>4732</v>
      </c>
      <c r="E1598" s="0" t="s">
        <v>7044</v>
      </c>
      <c r="F1598" s="0" t="str">
        <f aca="false">CONCATENATE(D1598," ",LEFT(H1598,4),"T=",AU1598,"D=",AV1598,"R=",AW1598,"M=",AX1598,"L=",AY1598,"B=",AZ1598)</f>
        <v>WILKINS T=D=WARREN-WARD 5R=24M=5L=0B=7</v>
      </c>
      <c r="G1598" s="0" t="s">
        <v>162</v>
      </c>
      <c r="I1598" s="0" t="s">
        <v>7255</v>
      </c>
      <c r="J1598" s="0" t="s">
        <v>7256</v>
      </c>
      <c r="K1598" s="0" t="s">
        <v>143</v>
      </c>
      <c r="L1598" s="0" t="s">
        <v>162</v>
      </c>
      <c r="M1598" s="0" t="str">
        <f aca="false">RIGHT(N1598,LEN(N1598)-FIND(" ",N1598))</f>
        <v>EASTLAND AVE SE</v>
      </c>
      <c r="N1598" s="0" t="s">
        <v>7252</v>
      </c>
      <c r="P1598" s="0" t="s">
        <v>145</v>
      </c>
      <c r="Q1598" s="0" t="s">
        <v>146</v>
      </c>
      <c r="R1598" s="0" t="n">
        <v>44484</v>
      </c>
      <c r="V1598" s="0" t="s">
        <v>7253</v>
      </c>
      <c r="X1598" s="0" t="s">
        <v>145</v>
      </c>
      <c r="Y1598" s="0" t="s">
        <v>146</v>
      </c>
      <c r="Z1598" s="0" t="n">
        <v>44485</v>
      </c>
      <c r="AD1598" s="0" t="s">
        <v>147</v>
      </c>
      <c r="AE1598" s="0" t="s">
        <v>148</v>
      </c>
      <c r="AF1598" s="0" t="s">
        <v>149</v>
      </c>
      <c r="AH1598" s="0" t="n">
        <v>14</v>
      </c>
      <c r="AI1598" s="0" t="n">
        <v>11</v>
      </c>
      <c r="AN1598" s="0" t="s">
        <v>145</v>
      </c>
      <c r="AO1598" s="0" t="s">
        <v>5514</v>
      </c>
      <c r="AP1598" s="0" t="s">
        <v>5515</v>
      </c>
      <c r="AQ1598" s="0" t="n">
        <v>9</v>
      </c>
      <c r="AR1598" s="0" t="n">
        <v>64</v>
      </c>
      <c r="AS1598" s="0" t="n">
        <v>32</v>
      </c>
      <c r="AV1598" s="0" t="s">
        <v>152</v>
      </c>
      <c r="AW1598" s="0" t="n">
        <f aca="false">COUNTA($BA1598:$EG1598)</f>
        <v>24</v>
      </c>
      <c r="AX1598" s="0" t="n">
        <f aca="false">COUNTIF($BC1598:$EG1598,"D")</f>
        <v>5</v>
      </c>
      <c r="AY1598" s="0" t="n">
        <f aca="false">COUNTIF($BC1598:$EG1598,"R")</f>
        <v>0</v>
      </c>
      <c r="AZ1598" s="2" t="n">
        <f aca="false">IF(DH1598&lt;&gt;"",1,0)+IF(DI1598&lt;&gt;"",1,0)+IF(DK1598&lt;&gt;"",1,0)+IF(DM1598&lt;&gt;"",1,0)+IF(DN1598&lt;&gt;"",1,0)+IF(DO1598&lt;&gt;"",1,0)+IF(DQ1598&lt;&gt;"",1,0)+IF(DR1598&lt;&gt;"",1,0)+IF(DT1598&lt;&gt;"",1,0)+IF(DU1598&lt;&gt;"",1,0)+IF(DV1598&lt;&gt;"",1,0)+IF(DW1598&lt;&gt;"",1,0)+IF(DX1598&lt;&gt;"",1,0)+IF(DZ1598&lt;&gt;"",1,0)+IF(EA1598&lt;&gt;"",1,0)+IF(EB1598&lt;&gt;"",1,0)+IF(EE1598&lt;&gt;"",1,0)</f>
        <v>7</v>
      </c>
      <c r="BA1598" s="2" t="n">
        <f aca="false">COUNTIF($DV1598:$EG1598, "&lt;&gt;")</f>
        <v>5</v>
      </c>
      <c r="BB1598" s="0" t="n">
        <f aca="false">AY1598*AX1598</f>
        <v>0</v>
      </c>
      <c r="BD1598" s="0" t="s">
        <v>153</v>
      </c>
      <c r="BJ1598" s="0" t="s">
        <v>153</v>
      </c>
      <c r="BL1598" s="0" t="s">
        <v>153</v>
      </c>
      <c r="BP1598" s="0" t="s">
        <v>153</v>
      </c>
      <c r="BS1598" s="0" t="s">
        <v>153</v>
      </c>
      <c r="BY1598" s="0" t="s">
        <v>162</v>
      </c>
      <c r="CA1598" s="0" t="s">
        <v>153</v>
      </c>
      <c r="CK1598" s="0" t="s">
        <v>153</v>
      </c>
      <c r="CN1598" s="0" t="s">
        <v>153</v>
      </c>
      <c r="CP1598" s="0" t="s">
        <v>153</v>
      </c>
      <c r="CY1598" s="0" t="s">
        <v>153</v>
      </c>
      <c r="CZ1598" s="0" t="s">
        <v>162</v>
      </c>
      <c r="DC1598" s="0" t="s">
        <v>153</v>
      </c>
      <c r="DI1598" s="0" t="s">
        <v>153</v>
      </c>
      <c r="DM1598" s="0" t="s">
        <v>162</v>
      </c>
      <c r="DN1598" s="0" t="s">
        <v>153</v>
      </c>
      <c r="DU1598" s="0" t="s">
        <v>153</v>
      </c>
      <c r="DW1598" s="0" t="s">
        <v>162</v>
      </c>
      <c r="DX1598" s="0" t="s">
        <v>153</v>
      </c>
      <c r="EA1598" s="0" t="s">
        <v>153</v>
      </c>
      <c r="ED1598" s="0" t="s">
        <v>162</v>
      </c>
      <c r="EF1598" s="0" t="s">
        <v>153</v>
      </c>
    </row>
    <row r="1599" customFormat="false" ht="13.8" hidden="false" customHeight="false" outlineLevel="0" collapsed="false">
      <c r="A1599" s="0" t="s">
        <v>7257</v>
      </c>
      <c r="B1599" s="0" t="n">
        <v>78</v>
      </c>
      <c r="C1599" s="0" t="n">
        <v>489608</v>
      </c>
      <c r="D1599" s="0" t="s">
        <v>7258</v>
      </c>
      <c r="E1599" s="0" t="s">
        <v>642</v>
      </c>
      <c r="F1599" s="0" t="str">
        <f aca="false">CONCATENATE(D1599," ",LEFT(H1599,4),"T=",AU1599,"D=",AV1599,"R=",AW1599,"M=",AX1599,"L=",AY1599,"B=",AZ1599)</f>
        <v>BELANGER T=D=WARREN-WARD 5R=17M=2L=0B=2</v>
      </c>
      <c r="G1599" s="0" t="s">
        <v>808</v>
      </c>
      <c r="I1599" s="0" t="s">
        <v>7259</v>
      </c>
      <c r="J1599" s="0" t="s">
        <v>7260</v>
      </c>
      <c r="K1599" s="0" t="s">
        <v>143</v>
      </c>
      <c r="M1599" s="0" t="str">
        <f aca="false">RIGHT(N1599,LEN(N1599)-FIND(" ",N1599))</f>
        <v>EASTLAND AVE SE</v>
      </c>
      <c r="N1599" s="0" t="s">
        <v>7261</v>
      </c>
      <c r="P1599" s="0" t="s">
        <v>145</v>
      </c>
      <c r="Q1599" s="0" t="s">
        <v>146</v>
      </c>
      <c r="R1599" s="0" t="n">
        <v>44484</v>
      </c>
      <c r="AD1599" s="0" t="s">
        <v>147</v>
      </c>
      <c r="AE1599" s="0" t="s">
        <v>148</v>
      </c>
      <c r="AF1599" s="0" t="s">
        <v>149</v>
      </c>
      <c r="AH1599" s="0" t="n">
        <v>14</v>
      </c>
      <c r="AI1599" s="0" t="n">
        <v>11</v>
      </c>
      <c r="AN1599" s="0" t="s">
        <v>145</v>
      </c>
      <c r="AO1599" s="0" t="s">
        <v>5514</v>
      </c>
      <c r="AP1599" s="0" t="s">
        <v>5515</v>
      </c>
      <c r="AQ1599" s="0" t="n">
        <v>9</v>
      </c>
      <c r="AR1599" s="0" t="n">
        <v>64</v>
      </c>
      <c r="AS1599" s="0" t="n">
        <v>32</v>
      </c>
      <c r="AV1599" s="0" t="s">
        <v>152</v>
      </c>
      <c r="AW1599" s="0" t="n">
        <f aca="false">COUNTA($BA1599:$EG1599)</f>
        <v>17</v>
      </c>
      <c r="AX1599" s="0" t="n">
        <f aca="false">COUNTIF($BC1599:$EG1599,"D")</f>
        <v>2</v>
      </c>
      <c r="AY1599" s="0" t="n">
        <f aca="false">COUNTIF($BC1599:$EG1599,"R")</f>
        <v>0</v>
      </c>
      <c r="AZ1599" s="2" t="n">
        <f aca="false">IF(DH1599&lt;&gt;"",1,0)+IF(DI1599&lt;&gt;"",1,0)+IF(DK1599&lt;&gt;"",1,0)+IF(DM1599&lt;&gt;"",1,0)+IF(DN1599&lt;&gt;"",1,0)+IF(DO1599&lt;&gt;"",1,0)+IF(DQ1599&lt;&gt;"",1,0)+IF(DR1599&lt;&gt;"",1,0)+IF(DT1599&lt;&gt;"",1,0)+IF(DU1599&lt;&gt;"",1,0)+IF(DV1599&lt;&gt;"",1,0)+IF(DW1599&lt;&gt;"",1,0)+IF(DX1599&lt;&gt;"",1,0)+IF(DZ1599&lt;&gt;"",1,0)+IF(EA1599&lt;&gt;"",1,0)+IF(EB1599&lt;&gt;"",1,0)+IF(EE1599&lt;&gt;"",1,0)</f>
        <v>2</v>
      </c>
      <c r="BA1599" s="2" t="n">
        <f aca="false">COUNTIF($DV1599:$EG1599, "&lt;&gt;")</f>
        <v>0</v>
      </c>
      <c r="BB1599" s="0" t="n">
        <f aca="false">AY1599*AX1599</f>
        <v>0</v>
      </c>
      <c r="BD1599" s="0" t="s">
        <v>153</v>
      </c>
      <c r="BG1599" s="0" t="s">
        <v>153</v>
      </c>
      <c r="BH1599" s="0" t="s">
        <v>153</v>
      </c>
      <c r="BL1599" s="0" t="s">
        <v>153</v>
      </c>
      <c r="BY1599" s="0" t="s">
        <v>162</v>
      </c>
      <c r="CA1599" s="0" t="s">
        <v>153</v>
      </c>
      <c r="CG1599" s="0" t="s">
        <v>153</v>
      </c>
      <c r="CK1599" s="0" t="s">
        <v>153</v>
      </c>
      <c r="CN1599" s="0" t="s">
        <v>153</v>
      </c>
      <c r="CP1599" s="0" t="s">
        <v>153</v>
      </c>
      <c r="CV1599" s="0" t="s">
        <v>153</v>
      </c>
      <c r="CZ1599" s="0" t="s">
        <v>162</v>
      </c>
      <c r="DC1599" s="0" t="s">
        <v>153</v>
      </c>
      <c r="DN1599" s="0" t="s">
        <v>153</v>
      </c>
      <c r="DU1599" s="0" t="s">
        <v>153</v>
      </c>
    </row>
    <row r="1600" customFormat="false" ht="13.8" hidden="false" customHeight="false" outlineLevel="0" collapsed="false">
      <c r="A1600" s="0" t="s">
        <v>7262</v>
      </c>
      <c r="B1600" s="0" t="n">
        <v>78</v>
      </c>
      <c r="C1600" s="0" t="n">
        <v>271156</v>
      </c>
      <c r="D1600" s="0" t="s">
        <v>7263</v>
      </c>
      <c r="E1600" s="0" t="s">
        <v>288</v>
      </c>
      <c r="F1600" s="0" t="str">
        <f aca="false">CONCATENATE(D1600," ",LEFT(H1600,4),"T=",AU1600,"D=",AV1600,"R=",AW1600,"M=",AX1600,"L=",AY1600,"B=",AZ1600)</f>
        <v>VARIE T=D=WARREN-WARD 5R=6M=1L=0B=1</v>
      </c>
      <c r="G1600" s="0" t="s">
        <v>642</v>
      </c>
      <c r="I1600" s="0" t="s">
        <v>7264</v>
      </c>
      <c r="J1600" s="0" t="s">
        <v>7265</v>
      </c>
      <c r="K1600" s="0" t="s">
        <v>143</v>
      </c>
      <c r="M1600" s="0" t="str">
        <f aca="false">RIGHT(N1600,LEN(N1600)-FIND(" ",N1600))</f>
        <v>EASTLAND AVE SE</v>
      </c>
      <c r="N1600" s="0" t="s">
        <v>7266</v>
      </c>
      <c r="P1600" s="0" t="s">
        <v>145</v>
      </c>
      <c r="Q1600" s="0" t="s">
        <v>146</v>
      </c>
      <c r="R1600" s="0" t="n">
        <v>44484</v>
      </c>
      <c r="AD1600" s="0" t="s">
        <v>147</v>
      </c>
      <c r="AE1600" s="0" t="s">
        <v>148</v>
      </c>
      <c r="AF1600" s="0" t="s">
        <v>149</v>
      </c>
      <c r="AH1600" s="0" t="n">
        <v>14</v>
      </c>
      <c r="AI1600" s="0" t="n">
        <v>11</v>
      </c>
      <c r="AN1600" s="0" t="s">
        <v>145</v>
      </c>
      <c r="AO1600" s="0" t="s">
        <v>5514</v>
      </c>
      <c r="AP1600" s="0" t="s">
        <v>5515</v>
      </c>
      <c r="AQ1600" s="0" t="n">
        <v>9</v>
      </c>
      <c r="AR1600" s="0" t="n">
        <v>64</v>
      </c>
      <c r="AS1600" s="0" t="n">
        <v>32</v>
      </c>
      <c r="AV1600" s="0" t="s">
        <v>152</v>
      </c>
      <c r="AW1600" s="0" t="n">
        <f aca="false">COUNTA($BA1600:$EG1600)</f>
        <v>6</v>
      </c>
      <c r="AX1600" s="0" t="n">
        <f aca="false">COUNTIF($BC1600:$EG1600,"D")</f>
        <v>1</v>
      </c>
      <c r="AY1600" s="0" t="n">
        <f aca="false">COUNTIF($BC1600:$EG1600,"R")</f>
        <v>0</v>
      </c>
      <c r="AZ1600" s="2" t="n">
        <f aca="false">IF(DH1600&lt;&gt;"",1,0)+IF(DI1600&lt;&gt;"",1,0)+IF(DK1600&lt;&gt;"",1,0)+IF(DM1600&lt;&gt;"",1,0)+IF(DN1600&lt;&gt;"",1,0)+IF(DO1600&lt;&gt;"",1,0)+IF(DQ1600&lt;&gt;"",1,0)+IF(DR1600&lt;&gt;"",1,0)+IF(DT1600&lt;&gt;"",1,0)+IF(DU1600&lt;&gt;"",1,0)+IF(DV1600&lt;&gt;"",1,0)+IF(DW1600&lt;&gt;"",1,0)+IF(DX1600&lt;&gt;"",1,0)+IF(DZ1600&lt;&gt;"",1,0)+IF(EA1600&lt;&gt;"",1,0)+IF(EB1600&lt;&gt;"",1,0)+IF(EE1600&lt;&gt;"",1,0)</f>
        <v>1</v>
      </c>
      <c r="BA1600" s="2" t="n">
        <f aca="false">COUNTIF($DV1600:$EG1600, "&lt;&gt;")</f>
        <v>1</v>
      </c>
      <c r="BB1600" s="0" t="n">
        <f aca="false">AY1600*AX1600</f>
        <v>0</v>
      </c>
      <c r="DC1600" s="0" t="s">
        <v>153</v>
      </c>
      <c r="DG1600" s="0" t="s">
        <v>162</v>
      </c>
      <c r="DI1600" s="0" t="s">
        <v>153</v>
      </c>
      <c r="EF1600" s="0" t="s">
        <v>153</v>
      </c>
    </row>
    <row r="1601" customFormat="false" ht="13.8" hidden="false" customHeight="false" outlineLevel="0" collapsed="false">
      <c r="A1601" s="0" t="s">
        <v>7267</v>
      </c>
      <c r="B1601" s="0" t="n">
        <v>78</v>
      </c>
      <c r="C1601" s="0" t="n">
        <v>340812</v>
      </c>
      <c r="D1601" s="0" t="s">
        <v>7268</v>
      </c>
      <c r="E1601" s="0" t="s">
        <v>2270</v>
      </c>
      <c r="F1601" s="0" t="str">
        <f aca="false">CONCATENATE(D1601," ",LEFT(H1601,4),"T=",AU1601,"D=",AV1601,"R=",AW1601,"M=",AX1601,"L=",AY1601,"B=",AZ1601)</f>
        <v>FREEBORN T=D=WARREN-WARD 5R=20M=4L=0B=4</v>
      </c>
      <c r="G1601" s="0" t="s">
        <v>176</v>
      </c>
      <c r="I1601" s="0" t="s">
        <v>7269</v>
      </c>
      <c r="J1601" s="0" t="s">
        <v>511</v>
      </c>
      <c r="K1601" s="0" t="s">
        <v>143</v>
      </c>
      <c r="L1601" s="0" t="s">
        <v>162</v>
      </c>
      <c r="M1601" s="0" t="str">
        <f aca="false">RIGHT(N1601,LEN(N1601)-FIND(" ",N1601))</f>
        <v>EASTLAND AVE SE</v>
      </c>
      <c r="N1601" s="0" t="s">
        <v>7270</v>
      </c>
      <c r="P1601" s="0" t="s">
        <v>145</v>
      </c>
      <c r="Q1601" s="0" t="s">
        <v>146</v>
      </c>
      <c r="R1601" s="0" t="n">
        <v>44484</v>
      </c>
      <c r="AD1601" s="0" t="s">
        <v>147</v>
      </c>
      <c r="AE1601" s="0" t="s">
        <v>148</v>
      </c>
      <c r="AF1601" s="0" t="s">
        <v>149</v>
      </c>
      <c r="AH1601" s="0" t="n">
        <v>14</v>
      </c>
      <c r="AI1601" s="0" t="n">
        <v>11</v>
      </c>
      <c r="AN1601" s="0" t="s">
        <v>145</v>
      </c>
      <c r="AO1601" s="0" t="s">
        <v>5514</v>
      </c>
      <c r="AP1601" s="0" t="s">
        <v>5515</v>
      </c>
      <c r="AQ1601" s="0" t="n">
        <v>9</v>
      </c>
      <c r="AR1601" s="0" t="n">
        <v>64</v>
      </c>
      <c r="AS1601" s="0" t="n">
        <v>32</v>
      </c>
      <c r="AV1601" s="0" t="s">
        <v>152</v>
      </c>
      <c r="AW1601" s="0" t="n">
        <f aca="false">COUNTA($BA1601:$EG1601)</f>
        <v>20</v>
      </c>
      <c r="AX1601" s="0" t="n">
        <f aca="false">COUNTIF($BC1601:$EG1601,"D")</f>
        <v>4</v>
      </c>
      <c r="AY1601" s="0" t="n">
        <f aca="false">COUNTIF($BC1601:$EG1601,"R")</f>
        <v>0</v>
      </c>
      <c r="AZ1601" s="2" t="n">
        <f aca="false">IF(DH1601&lt;&gt;"",1,0)+IF(DI1601&lt;&gt;"",1,0)+IF(DK1601&lt;&gt;"",1,0)+IF(DM1601&lt;&gt;"",1,0)+IF(DN1601&lt;&gt;"",1,0)+IF(DO1601&lt;&gt;"",1,0)+IF(DQ1601&lt;&gt;"",1,0)+IF(DR1601&lt;&gt;"",1,0)+IF(DT1601&lt;&gt;"",1,0)+IF(DU1601&lt;&gt;"",1,0)+IF(DV1601&lt;&gt;"",1,0)+IF(DW1601&lt;&gt;"",1,0)+IF(DX1601&lt;&gt;"",1,0)+IF(DZ1601&lt;&gt;"",1,0)+IF(EA1601&lt;&gt;"",1,0)+IF(EB1601&lt;&gt;"",1,0)+IF(EE1601&lt;&gt;"",1,0)</f>
        <v>4</v>
      </c>
      <c r="BA1601" s="2" t="n">
        <f aca="false">COUNTIF($DV1601:$EG1601, "&lt;&gt;")</f>
        <v>2</v>
      </c>
      <c r="BB1601" s="0" t="n">
        <f aca="false">AY1601*AX1601</f>
        <v>0</v>
      </c>
      <c r="BD1601" s="0" t="s">
        <v>153</v>
      </c>
      <c r="BL1601" s="0" t="s">
        <v>153</v>
      </c>
      <c r="BS1601" s="0" t="s">
        <v>153</v>
      </c>
      <c r="BY1601" s="0" t="s">
        <v>162</v>
      </c>
      <c r="CA1601" s="0" t="s">
        <v>153</v>
      </c>
      <c r="CK1601" s="0" t="s">
        <v>153</v>
      </c>
      <c r="CN1601" s="0" t="s">
        <v>153</v>
      </c>
      <c r="CP1601" s="0" t="s">
        <v>153</v>
      </c>
      <c r="CV1601" s="0" t="s">
        <v>153</v>
      </c>
      <c r="CY1601" s="0" t="s">
        <v>153</v>
      </c>
      <c r="CZ1601" s="0" t="s">
        <v>162</v>
      </c>
      <c r="DC1601" s="0" t="s">
        <v>153</v>
      </c>
      <c r="DI1601" s="0" t="s">
        <v>153</v>
      </c>
      <c r="DJ1601" s="0" t="s">
        <v>162</v>
      </c>
      <c r="DN1601" s="0" t="s">
        <v>153</v>
      </c>
      <c r="DU1601" s="0" t="s">
        <v>153</v>
      </c>
      <c r="DW1601" s="0" t="s">
        <v>162</v>
      </c>
      <c r="EF1601" s="0" t="s">
        <v>153</v>
      </c>
    </row>
    <row r="1602" customFormat="false" ht="13.8" hidden="false" customHeight="false" outlineLevel="0" collapsed="false">
      <c r="A1602" s="0" t="s">
        <v>7271</v>
      </c>
      <c r="B1602" s="0" t="n">
        <v>78</v>
      </c>
      <c r="C1602" s="0" t="n">
        <v>340297</v>
      </c>
      <c r="D1602" s="0" t="s">
        <v>7272</v>
      </c>
      <c r="E1602" s="0" t="s">
        <v>422</v>
      </c>
      <c r="F1602" s="0" t="str">
        <f aca="false">CONCATENATE(D1602," ",LEFT(H1602,4),"T=",AU1602,"D=",AV1602,"R=",AW1602,"M=",AX1602,"L=",AY1602,"B=",AZ1602)</f>
        <v>SCALA T=D=WARREN-WARD 5R=38M=12L=0B=7</v>
      </c>
      <c r="G1602" s="0" t="s">
        <v>162</v>
      </c>
      <c r="I1602" s="0" t="s">
        <v>7273</v>
      </c>
      <c r="J1602" s="0" t="s">
        <v>1440</v>
      </c>
      <c r="K1602" s="0" t="s">
        <v>143</v>
      </c>
      <c r="L1602" s="0" t="s">
        <v>162</v>
      </c>
      <c r="M1602" s="0" t="str">
        <f aca="false">RIGHT(N1602,LEN(N1602)-FIND(" ",N1602))</f>
        <v>EASTLAND AVE SE</v>
      </c>
      <c r="N1602" s="0" t="s">
        <v>7274</v>
      </c>
      <c r="P1602" s="0" t="s">
        <v>145</v>
      </c>
      <c r="Q1602" s="0" t="s">
        <v>146</v>
      </c>
      <c r="R1602" s="0" t="n">
        <v>44484</v>
      </c>
      <c r="AD1602" s="0" t="s">
        <v>147</v>
      </c>
      <c r="AE1602" s="0" t="s">
        <v>148</v>
      </c>
      <c r="AF1602" s="0" t="s">
        <v>149</v>
      </c>
      <c r="AH1602" s="0" t="n">
        <v>14</v>
      </c>
      <c r="AI1602" s="0" t="n">
        <v>11</v>
      </c>
      <c r="AN1602" s="0" t="s">
        <v>145</v>
      </c>
      <c r="AO1602" s="0" t="s">
        <v>5514</v>
      </c>
      <c r="AP1602" s="0" t="s">
        <v>5515</v>
      </c>
      <c r="AQ1602" s="0" t="n">
        <v>9</v>
      </c>
      <c r="AR1602" s="0" t="n">
        <v>64</v>
      </c>
      <c r="AS1602" s="0" t="n">
        <v>32</v>
      </c>
      <c r="AV1602" s="0" t="s">
        <v>152</v>
      </c>
      <c r="AW1602" s="0" t="n">
        <f aca="false">COUNTA($BA1602:$EG1602)</f>
        <v>38</v>
      </c>
      <c r="AX1602" s="0" t="n">
        <f aca="false">COUNTIF($BC1602:$EG1602,"D")</f>
        <v>12</v>
      </c>
      <c r="AY1602" s="0" t="n">
        <f aca="false">COUNTIF($BC1602:$EG1602,"R")</f>
        <v>0</v>
      </c>
      <c r="AZ1602" s="2" t="n">
        <f aca="false">IF(DH1602&lt;&gt;"",1,0)+IF(DI1602&lt;&gt;"",1,0)+IF(DK1602&lt;&gt;"",1,0)+IF(DM1602&lt;&gt;"",1,0)+IF(DN1602&lt;&gt;"",1,0)+IF(DO1602&lt;&gt;"",1,0)+IF(DQ1602&lt;&gt;"",1,0)+IF(DR1602&lt;&gt;"",1,0)+IF(DT1602&lt;&gt;"",1,0)+IF(DU1602&lt;&gt;"",1,0)+IF(DV1602&lt;&gt;"",1,0)+IF(DW1602&lt;&gt;"",1,0)+IF(DX1602&lt;&gt;"",1,0)+IF(DZ1602&lt;&gt;"",1,0)+IF(EA1602&lt;&gt;"",1,0)+IF(EB1602&lt;&gt;"",1,0)+IF(EE1602&lt;&gt;"",1,0)</f>
        <v>7</v>
      </c>
      <c r="BA1602" s="2" t="n">
        <f aca="false">COUNTIF($DV1602:$EG1602, "&lt;&gt;")</f>
        <v>5</v>
      </c>
      <c r="BB1602" s="0" t="n">
        <f aca="false">AY1602*AX1602</f>
        <v>0</v>
      </c>
      <c r="BC1602" s="0" t="s">
        <v>153</v>
      </c>
      <c r="BD1602" s="0" t="s">
        <v>153</v>
      </c>
      <c r="BE1602" s="0" t="s">
        <v>153</v>
      </c>
      <c r="BH1602" s="0" t="s">
        <v>153</v>
      </c>
      <c r="BI1602" s="0" t="s">
        <v>153</v>
      </c>
      <c r="BJ1602" s="0" t="s">
        <v>153</v>
      </c>
      <c r="BK1602" s="0" t="s">
        <v>153</v>
      </c>
      <c r="BL1602" s="0" t="s">
        <v>153</v>
      </c>
      <c r="BP1602" s="0" t="s">
        <v>153</v>
      </c>
      <c r="BY1602" s="0" t="s">
        <v>162</v>
      </c>
      <c r="CA1602" s="0" t="s">
        <v>153</v>
      </c>
      <c r="CC1602" s="0" t="s">
        <v>162</v>
      </c>
      <c r="CG1602" s="0" t="s">
        <v>153</v>
      </c>
      <c r="CK1602" s="0" t="s">
        <v>153</v>
      </c>
      <c r="CL1602" s="0" t="s">
        <v>162</v>
      </c>
      <c r="CN1602" s="0" t="s">
        <v>153</v>
      </c>
      <c r="CO1602" s="0" t="s">
        <v>162</v>
      </c>
      <c r="CP1602" s="0" t="s">
        <v>153</v>
      </c>
      <c r="CU1602" s="0" t="s">
        <v>162</v>
      </c>
      <c r="CV1602" s="0" t="s">
        <v>153</v>
      </c>
      <c r="CW1602" s="0" t="s">
        <v>162</v>
      </c>
      <c r="CY1602" s="0" t="s">
        <v>153</v>
      </c>
      <c r="CZ1602" s="0" t="s">
        <v>162</v>
      </c>
      <c r="DC1602" s="0" t="s">
        <v>153</v>
      </c>
      <c r="DG1602" s="0" t="s">
        <v>162</v>
      </c>
      <c r="DI1602" s="0" t="s">
        <v>153</v>
      </c>
      <c r="DJ1602" s="0" t="s">
        <v>162</v>
      </c>
      <c r="DL1602" s="0" t="s">
        <v>153</v>
      </c>
      <c r="DM1602" s="0" t="s">
        <v>162</v>
      </c>
      <c r="DN1602" s="0" t="s">
        <v>153</v>
      </c>
      <c r="DU1602" s="0" t="s">
        <v>153</v>
      </c>
      <c r="DW1602" s="0" t="s">
        <v>162</v>
      </c>
      <c r="DX1602" s="0" t="s">
        <v>153</v>
      </c>
      <c r="EA1602" s="0" t="s">
        <v>153</v>
      </c>
      <c r="ED1602" s="0" t="s">
        <v>162</v>
      </c>
      <c r="EF1602" s="0" t="s">
        <v>153</v>
      </c>
    </row>
    <row r="1603" customFormat="false" ht="13.8" hidden="false" customHeight="false" outlineLevel="0" collapsed="false">
      <c r="A1603" s="0" t="s">
        <v>7275</v>
      </c>
      <c r="B1603" s="0" t="n">
        <v>78</v>
      </c>
      <c r="C1603" s="0" t="n">
        <v>446134</v>
      </c>
      <c r="D1603" s="0" t="s">
        <v>1591</v>
      </c>
      <c r="E1603" s="0" t="s">
        <v>603</v>
      </c>
      <c r="F1603" s="0" t="str">
        <f aca="false">CONCATENATE(D1603," ",LEFT(H1603,4),"T=",AU1603,"D=",AV1603,"R=",AW1603,"M=",AX1603,"L=",AY1603,"B=",AZ1603)</f>
        <v>REESE T=D=WARREN-WARD 5R=28M=6L=0B=5</v>
      </c>
      <c r="G1603" s="0" t="s">
        <v>997</v>
      </c>
      <c r="I1603" s="0" t="s">
        <v>7276</v>
      </c>
      <c r="J1603" s="0" t="s">
        <v>7277</v>
      </c>
      <c r="K1603" s="0" t="s">
        <v>143</v>
      </c>
      <c r="L1603" s="0" t="s">
        <v>162</v>
      </c>
      <c r="M1603" s="0" t="str">
        <f aca="false">RIGHT(N1603,LEN(N1603)-FIND(" ",N1603))</f>
        <v>EASTLAND AVE SE</v>
      </c>
      <c r="N1603" s="0" t="s">
        <v>7278</v>
      </c>
      <c r="P1603" s="0" t="s">
        <v>145</v>
      </c>
      <c r="Q1603" s="0" t="s">
        <v>146</v>
      </c>
      <c r="R1603" s="0" t="n">
        <v>44484</v>
      </c>
      <c r="AD1603" s="0" t="s">
        <v>147</v>
      </c>
      <c r="AE1603" s="0" t="s">
        <v>148</v>
      </c>
      <c r="AF1603" s="0" t="s">
        <v>149</v>
      </c>
      <c r="AH1603" s="0" t="n">
        <v>14</v>
      </c>
      <c r="AI1603" s="0" t="n">
        <v>11</v>
      </c>
      <c r="AN1603" s="0" t="s">
        <v>145</v>
      </c>
      <c r="AO1603" s="0" t="s">
        <v>5514</v>
      </c>
      <c r="AP1603" s="0" t="s">
        <v>5515</v>
      </c>
      <c r="AQ1603" s="0" t="n">
        <v>9</v>
      </c>
      <c r="AR1603" s="0" t="n">
        <v>64</v>
      </c>
      <c r="AS1603" s="0" t="n">
        <v>32</v>
      </c>
      <c r="AV1603" s="0" t="s">
        <v>152</v>
      </c>
      <c r="AW1603" s="0" t="n">
        <f aca="false">COUNTA($BA1603:$EG1603)</f>
        <v>28</v>
      </c>
      <c r="AX1603" s="0" t="n">
        <f aca="false">COUNTIF($BC1603:$EG1603,"D")</f>
        <v>6</v>
      </c>
      <c r="AY1603" s="0" t="n">
        <f aca="false">COUNTIF($BC1603:$EG1603,"R")</f>
        <v>0</v>
      </c>
      <c r="AZ1603" s="2" t="n">
        <f aca="false">IF(DH1603&lt;&gt;"",1,0)+IF(DI1603&lt;&gt;"",1,0)+IF(DK1603&lt;&gt;"",1,0)+IF(DM1603&lt;&gt;"",1,0)+IF(DN1603&lt;&gt;"",1,0)+IF(DO1603&lt;&gt;"",1,0)+IF(DQ1603&lt;&gt;"",1,0)+IF(DR1603&lt;&gt;"",1,0)+IF(DT1603&lt;&gt;"",1,0)+IF(DU1603&lt;&gt;"",1,0)+IF(DV1603&lt;&gt;"",1,0)+IF(DW1603&lt;&gt;"",1,0)+IF(DX1603&lt;&gt;"",1,0)+IF(DZ1603&lt;&gt;"",1,0)+IF(EA1603&lt;&gt;"",1,0)+IF(EB1603&lt;&gt;"",1,0)+IF(EE1603&lt;&gt;"",1,0)</f>
        <v>5</v>
      </c>
      <c r="BA1603" s="2" t="n">
        <f aca="false">COUNTIF($DV1603:$EG1603, "&lt;&gt;")</f>
        <v>3</v>
      </c>
      <c r="BB1603" s="0" t="n">
        <f aca="false">AY1603*AX1603</f>
        <v>0</v>
      </c>
      <c r="BC1603" s="0" t="s">
        <v>153</v>
      </c>
      <c r="BD1603" s="0" t="s">
        <v>153</v>
      </c>
      <c r="BG1603" s="0" t="s">
        <v>153</v>
      </c>
      <c r="BH1603" s="0" t="s">
        <v>153</v>
      </c>
      <c r="BK1603" s="0" t="s">
        <v>153</v>
      </c>
      <c r="BL1603" s="0" t="s">
        <v>153</v>
      </c>
      <c r="BS1603" s="0" t="s">
        <v>153</v>
      </c>
      <c r="BV1603" s="0" t="s">
        <v>153</v>
      </c>
      <c r="BY1603" s="0" t="s">
        <v>162</v>
      </c>
      <c r="CA1603" s="0" t="s">
        <v>153</v>
      </c>
      <c r="CG1603" s="0" t="s">
        <v>153</v>
      </c>
      <c r="CK1603" s="0" t="s">
        <v>153</v>
      </c>
      <c r="CL1603" s="0" t="s">
        <v>162</v>
      </c>
      <c r="CO1603" s="0" t="s">
        <v>162</v>
      </c>
      <c r="CP1603" s="0" t="s">
        <v>153</v>
      </c>
      <c r="CV1603" s="0" t="s">
        <v>153</v>
      </c>
      <c r="CY1603" s="0" t="s">
        <v>153</v>
      </c>
      <c r="CZ1603" s="0" t="s">
        <v>162</v>
      </c>
      <c r="DC1603" s="0" t="s">
        <v>153</v>
      </c>
      <c r="DG1603" s="0" t="s">
        <v>162</v>
      </c>
      <c r="DI1603" s="0" t="s">
        <v>153</v>
      </c>
      <c r="DN1603" s="0" t="s">
        <v>153</v>
      </c>
      <c r="DU1603" s="0" t="s">
        <v>153</v>
      </c>
      <c r="DW1603" s="0" t="s">
        <v>162</v>
      </c>
      <c r="EA1603" s="0" t="s">
        <v>153</v>
      </c>
      <c r="EF1603" s="0" t="s">
        <v>153</v>
      </c>
    </row>
    <row r="1604" customFormat="false" ht="13.8" hidden="false" customHeight="false" outlineLevel="0" collapsed="false">
      <c r="A1604" s="0" t="s">
        <v>7279</v>
      </c>
      <c r="B1604" s="0" t="n">
        <v>78</v>
      </c>
      <c r="C1604" s="0" t="n">
        <v>358895</v>
      </c>
      <c r="D1604" s="0" t="s">
        <v>1591</v>
      </c>
      <c r="E1604" s="0" t="s">
        <v>352</v>
      </c>
      <c r="F1604" s="0" t="str">
        <f aca="false">CONCATENATE(D1604," ",LEFT(H1604,4),"T=",AU1604,"D=",AV1604,"R=",AW1604,"M=",AX1604,"L=",AY1604,"B=",AZ1604)</f>
        <v>REESE T=D=WARREN-WARD 5R=15M=2L=0B=3</v>
      </c>
      <c r="G1604" s="0" t="s">
        <v>331</v>
      </c>
      <c r="I1604" s="0" t="s">
        <v>7280</v>
      </c>
      <c r="J1604" s="0" t="s">
        <v>7281</v>
      </c>
      <c r="K1604" s="0" t="s">
        <v>143</v>
      </c>
      <c r="L1604" s="0" t="s">
        <v>162</v>
      </c>
      <c r="M1604" s="0" t="str">
        <f aca="false">RIGHT(N1604,LEN(N1604)-FIND(" ",N1604))</f>
        <v>EASTLAND AVE SE</v>
      </c>
      <c r="N1604" s="0" t="s">
        <v>7278</v>
      </c>
      <c r="P1604" s="0" t="s">
        <v>145</v>
      </c>
      <c r="Q1604" s="0" t="s">
        <v>146</v>
      </c>
      <c r="R1604" s="0" t="n">
        <v>44484</v>
      </c>
      <c r="AD1604" s="0" t="s">
        <v>147</v>
      </c>
      <c r="AE1604" s="0" t="s">
        <v>148</v>
      </c>
      <c r="AF1604" s="0" t="s">
        <v>149</v>
      </c>
      <c r="AH1604" s="0" t="n">
        <v>14</v>
      </c>
      <c r="AI1604" s="0" t="n">
        <v>11</v>
      </c>
      <c r="AN1604" s="0" t="s">
        <v>145</v>
      </c>
      <c r="AO1604" s="0" t="s">
        <v>5514</v>
      </c>
      <c r="AP1604" s="0" t="s">
        <v>5515</v>
      </c>
      <c r="AQ1604" s="0" t="n">
        <v>9</v>
      </c>
      <c r="AR1604" s="0" t="n">
        <v>64</v>
      </c>
      <c r="AS1604" s="0" t="n">
        <v>32</v>
      </c>
      <c r="AV1604" s="0" t="s">
        <v>152</v>
      </c>
      <c r="AW1604" s="0" t="n">
        <f aca="false">COUNTA($BA1604:$EG1604)</f>
        <v>15</v>
      </c>
      <c r="AX1604" s="0" t="n">
        <f aca="false">COUNTIF($BC1604:$EG1604,"D")</f>
        <v>2</v>
      </c>
      <c r="AY1604" s="0" t="n">
        <f aca="false">COUNTIF($BC1604:$EG1604,"R")</f>
        <v>0</v>
      </c>
      <c r="AZ1604" s="2" t="n">
        <f aca="false">IF(DH1604&lt;&gt;"",1,0)+IF(DI1604&lt;&gt;"",1,0)+IF(DK1604&lt;&gt;"",1,0)+IF(DM1604&lt;&gt;"",1,0)+IF(DN1604&lt;&gt;"",1,0)+IF(DO1604&lt;&gt;"",1,0)+IF(DQ1604&lt;&gt;"",1,0)+IF(DR1604&lt;&gt;"",1,0)+IF(DT1604&lt;&gt;"",1,0)+IF(DU1604&lt;&gt;"",1,0)+IF(DV1604&lt;&gt;"",1,0)+IF(DW1604&lt;&gt;"",1,0)+IF(DX1604&lt;&gt;"",1,0)+IF(DZ1604&lt;&gt;"",1,0)+IF(EA1604&lt;&gt;"",1,0)+IF(EB1604&lt;&gt;"",1,0)+IF(EE1604&lt;&gt;"",1,0)</f>
        <v>3</v>
      </c>
      <c r="BA1604" s="2" t="n">
        <f aca="false">COUNTIF($DV1604:$EG1604, "&lt;&gt;")</f>
        <v>2</v>
      </c>
      <c r="BB1604" s="0" t="n">
        <f aca="false">AY1604*AX1604</f>
        <v>0</v>
      </c>
      <c r="BK1604" s="0" t="s">
        <v>153</v>
      </c>
      <c r="BL1604" s="0" t="s">
        <v>153</v>
      </c>
      <c r="BP1604" s="0" t="s">
        <v>153</v>
      </c>
      <c r="BR1604" s="0" t="s">
        <v>153</v>
      </c>
      <c r="BS1604" s="0" t="s">
        <v>153</v>
      </c>
      <c r="BY1604" s="0" t="s">
        <v>162</v>
      </c>
      <c r="CA1604" s="0" t="s">
        <v>153</v>
      </c>
      <c r="CG1604" s="0" t="s">
        <v>153</v>
      </c>
      <c r="DC1604" s="0" t="s">
        <v>153</v>
      </c>
      <c r="DN1604" s="0" t="s">
        <v>153</v>
      </c>
      <c r="DU1604" s="0" t="s">
        <v>153</v>
      </c>
      <c r="DW1604" s="0" t="s">
        <v>162</v>
      </c>
      <c r="EF1604" s="0" t="s">
        <v>153</v>
      </c>
    </row>
    <row r="1605" customFormat="false" ht="13.8" hidden="false" customHeight="false" outlineLevel="0" collapsed="false">
      <c r="A1605" s="0" t="s">
        <v>7282</v>
      </c>
      <c r="B1605" s="0" t="n">
        <v>78</v>
      </c>
      <c r="C1605" s="0" t="n">
        <v>15774</v>
      </c>
      <c r="D1605" s="0" t="s">
        <v>7283</v>
      </c>
      <c r="E1605" s="0" t="s">
        <v>161</v>
      </c>
      <c r="F1605" s="0" t="str">
        <f aca="false">CONCATENATE(D1605," ",LEFT(H1605,4),"T=",AU1605,"D=",AV1605,"R=",AW1605,"M=",AX1605,"L=",AY1605,"B=",AZ1605)</f>
        <v>PENNELL T=D=WARREN-WARD 5R=39M=9L=0B=9</v>
      </c>
      <c r="G1605" s="0" t="s">
        <v>162</v>
      </c>
      <c r="I1605" s="0" t="s">
        <v>7284</v>
      </c>
      <c r="J1605" s="0" t="s">
        <v>7285</v>
      </c>
      <c r="K1605" s="0" t="s">
        <v>143</v>
      </c>
      <c r="L1605" s="0" t="s">
        <v>162</v>
      </c>
      <c r="M1605" s="0" t="str">
        <f aca="false">RIGHT(N1605,LEN(N1605)-FIND(" ",N1605))</f>
        <v>EASTLAND AVE SE</v>
      </c>
      <c r="N1605" s="0" t="s">
        <v>7286</v>
      </c>
      <c r="P1605" s="0" t="s">
        <v>145</v>
      </c>
      <c r="Q1605" s="0" t="s">
        <v>146</v>
      </c>
      <c r="R1605" s="0" t="n">
        <v>44484</v>
      </c>
      <c r="AD1605" s="0" t="s">
        <v>147</v>
      </c>
      <c r="AE1605" s="0" t="s">
        <v>148</v>
      </c>
      <c r="AF1605" s="0" t="s">
        <v>149</v>
      </c>
      <c r="AH1605" s="0" t="n">
        <v>14</v>
      </c>
      <c r="AI1605" s="0" t="n">
        <v>11</v>
      </c>
      <c r="AN1605" s="0" t="s">
        <v>145</v>
      </c>
      <c r="AO1605" s="0" t="s">
        <v>5514</v>
      </c>
      <c r="AP1605" s="0" t="s">
        <v>5515</v>
      </c>
      <c r="AQ1605" s="0" t="n">
        <v>9</v>
      </c>
      <c r="AR1605" s="0" t="n">
        <v>64</v>
      </c>
      <c r="AS1605" s="0" t="n">
        <v>32</v>
      </c>
      <c r="AV1605" s="0" t="s">
        <v>152</v>
      </c>
      <c r="AW1605" s="0" t="n">
        <f aca="false">COUNTA($BA1605:$EG1605)</f>
        <v>39</v>
      </c>
      <c r="AX1605" s="0" t="n">
        <f aca="false">COUNTIF($BC1605:$EG1605,"D")</f>
        <v>9</v>
      </c>
      <c r="AY1605" s="0" t="n">
        <f aca="false">COUNTIF($BC1605:$EG1605,"R")</f>
        <v>0</v>
      </c>
      <c r="AZ1605" s="2" t="n">
        <f aca="false">IF(DH1605&lt;&gt;"",1,0)+IF(DI1605&lt;&gt;"",1,0)+IF(DK1605&lt;&gt;"",1,0)+IF(DM1605&lt;&gt;"",1,0)+IF(DN1605&lt;&gt;"",1,0)+IF(DO1605&lt;&gt;"",1,0)+IF(DQ1605&lt;&gt;"",1,0)+IF(DR1605&lt;&gt;"",1,0)+IF(DT1605&lt;&gt;"",1,0)+IF(DU1605&lt;&gt;"",1,0)+IF(DV1605&lt;&gt;"",1,0)+IF(DW1605&lt;&gt;"",1,0)+IF(DX1605&lt;&gt;"",1,0)+IF(DZ1605&lt;&gt;"",1,0)+IF(EA1605&lt;&gt;"",1,0)+IF(EB1605&lt;&gt;"",1,0)+IF(EE1605&lt;&gt;"",1,0)</f>
        <v>9</v>
      </c>
      <c r="BA1605" s="2" t="n">
        <f aca="false">COUNTIF($DV1605:$EG1605, "&lt;&gt;")</f>
        <v>5</v>
      </c>
      <c r="BB1605" s="0" t="n">
        <f aca="false">AY1605*AX1605</f>
        <v>0</v>
      </c>
      <c r="BC1605" s="0" t="s">
        <v>153</v>
      </c>
      <c r="BD1605" s="0" t="s">
        <v>153</v>
      </c>
      <c r="BE1605" s="0" t="s">
        <v>153</v>
      </c>
      <c r="BF1605" s="0" t="s">
        <v>153</v>
      </c>
      <c r="BG1605" s="0" t="s">
        <v>153</v>
      </c>
      <c r="BH1605" s="0" t="s">
        <v>153</v>
      </c>
      <c r="BI1605" s="0" t="s">
        <v>153</v>
      </c>
      <c r="BK1605" s="0" t="s">
        <v>153</v>
      </c>
      <c r="BL1605" s="0" t="s">
        <v>153</v>
      </c>
      <c r="BP1605" s="0" t="s">
        <v>153</v>
      </c>
      <c r="BR1605" s="0" t="s">
        <v>153</v>
      </c>
      <c r="BS1605" s="0" t="s">
        <v>153</v>
      </c>
      <c r="BV1605" s="0" t="s">
        <v>153</v>
      </c>
      <c r="CA1605" s="0" t="s">
        <v>153</v>
      </c>
      <c r="CK1605" s="0" t="s">
        <v>153</v>
      </c>
      <c r="CO1605" s="0" t="s">
        <v>162</v>
      </c>
      <c r="CP1605" s="0" t="s">
        <v>153</v>
      </c>
      <c r="CV1605" s="0" t="s">
        <v>153</v>
      </c>
      <c r="CY1605" s="0" t="s">
        <v>153</v>
      </c>
      <c r="CZ1605" s="0" t="s">
        <v>162</v>
      </c>
      <c r="DC1605" s="0" t="s">
        <v>153</v>
      </c>
      <c r="DF1605" s="0" t="s">
        <v>153</v>
      </c>
      <c r="DG1605" s="0" t="s">
        <v>162</v>
      </c>
      <c r="DI1605" s="0" t="s">
        <v>153</v>
      </c>
      <c r="DJ1605" s="0" t="s">
        <v>162</v>
      </c>
      <c r="DL1605" s="0" t="s">
        <v>153</v>
      </c>
      <c r="DM1605" s="0" t="s">
        <v>162</v>
      </c>
      <c r="DN1605" s="0" t="s">
        <v>153</v>
      </c>
      <c r="DR1605" s="0" t="s">
        <v>153</v>
      </c>
      <c r="DS1605" s="0" t="s">
        <v>162</v>
      </c>
      <c r="DT1605" s="0" t="s">
        <v>162</v>
      </c>
      <c r="DU1605" s="0" t="s">
        <v>153</v>
      </c>
      <c r="DW1605" s="0" t="s">
        <v>162</v>
      </c>
      <c r="DX1605" s="0" t="s">
        <v>153</v>
      </c>
      <c r="EA1605" s="0" t="s">
        <v>153</v>
      </c>
      <c r="ED1605" s="0" t="s">
        <v>162</v>
      </c>
      <c r="EF1605" s="0" t="s">
        <v>153</v>
      </c>
    </row>
    <row r="1606" customFormat="false" ht="13.8" hidden="false" customHeight="false" outlineLevel="0" collapsed="false">
      <c r="A1606" s="0" t="s">
        <v>7287</v>
      </c>
      <c r="B1606" s="0" t="n">
        <v>78</v>
      </c>
      <c r="C1606" s="0" t="n">
        <v>15776</v>
      </c>
      <c r="D1606" s="0" t="s">
        <v>7288</v>
      </c>
      <c r="E1606" s="0" t="s">
        <v>1288</v>
      </c>
      <c r="F1606" s="0" t="str">
        <f aca="false">CONCATENATE(D1606," ",LEFT(H1606,4),"T=",AU1606,"D=",AV1606,"R=",AW1606,"M=",AX1606,"L=",AY1606,"B=",AZ1606)</f>
        <v>ELDER T=D=WARREN-WARD 5R=37M=9L=0B=9</v>
      </c>
      <c r="G1606" s="0" t="s">
        <v>140</v>
      </c>
      <c r="I1606" s="0" t="s">
        <v>3215</v>
      </c>
      <c r="J1606" s="0" t="s">
        <v>229</v>
      </c>
      <c r="K1606" s="0" t="s">
        <v>143</v>
      </c>
      <c r="L1606" s="0" t="s">
        <v>162</v>
      </c>
      <c r="M1606" s="0" t="str">
        <f aca="false">RIGHT(N1606,LEN(N1606)-FIND(" ",N1606))</f>
        <v>EASTLAND AVE SE</v>
      </c>
      <c r="N1606" s="0" t="s">
        <v>7286</v>
      </c>
      <c r="P1606" s="0" t="s">
        <v>145</v>
      </c>
      <c r="Q1606" s="0" t="s">
        <v>146</v>
      </c>
      <c r="R1606" s="0" t="n">
        <v>44484</v>
      </c>
      <c r="AD1606" s="0" t="s">
        <v>147</v>
      </c>
      <c r="AE1606" s="0" t="s">
        <v>148</v>
      </c>
      <c r="AF1606" s="0" t="s">
        <v>149</v>
      </c>
      <c r="AH1606" s="0" t="n">
        <v>14</v>
      </c>
      <c r="AI1606" s="0" t="n">
        <v>11</v>
      </c>
      <c r="AN1606" s="0" t="s">
        <v>145</v>
      </c>
      <c r="AO1606" s="0" t="s">
        <v>5514</v>
      </c>
      <c r="AP1606" s="0" t="s">
        <v>5515</v>
      </c>
      <c r="AQ1606" s="0" t="n">
        <v>9</v>
      </c>
      <c r="AR1606" s="0" t="n">
        <v>64</v>
      </c>
      <c r="AS1606" s="0" t="n">
        <v>32</v>
      </c>
      <c r="AV1606" s="0" t="s">
        <v>152</v>
      </c>
      <c r="AW1606" s="0" t="n">
        <f aca="false">COUNTA($BA1606:$EG1606)</f>
        <v>37</v>
      </c>
      <c r="AX1606" s="0" t="n">
        <f aca="false">COUNTIF($BC1606:$EG1606,"D")</f>
        <v>9</v>
      </c>
      <c r="AY1606" s="0" t="n">
        <f aca="false">COUNTIF($BC1606:$EG1606,"R")</f>
        <v>0</v>
      </c>
      <c r="AZ1606" s="2" t="n">
        <f aca="false">IF(DH1606&lt;&gt;"",1,0)+IF(DI1606&lt;&gt;"",1,0)+IF(DK1606&lt;&gt;"",1,0)+IF(DM1606&lt;&gt;"",1,0)+IF(DN1606&lt;&gt;"",1,0)+IF(DO1606&lt;&gt;"",1,0)+IF(DQ1606&lt;&gt;"",1,0)+IF(DR1606&lt;&gt;"",1,0)+IF(DT1606&lt;&gt;"",1,0)+IF(DU1606&lt;&gt;"",1,0)+IF(DV1606&lt;&gt;"",1,0)+IF(DW1606&lt;&gt;"",1,0)+IF(DX1606&lt;&gt;"",1,0)+IF(DZ1606&lt;&gt;"",1,0)+IF(EA1606&lt;&gt;"",1,0)+IF(EB1606&lt;&gt;"",1,0)+IF(EE1606&lt;&gt;"",1,0)</f>
        <v>9</v>
      </c>
      <c r="BA1606" s="2" t="n">
        <f aca="false">COUNTIF($DV1606:$EG1606, "&lt;&gt;")</f>
        <v>5</v>
      </c>
      <c r="BB1606" s="0" t="n">
        <f aca="false">AY1606*AX1606</f>
        <v>0</v>
      </c>
      <c r="BC1606" s="0" t="s">
        <v>153</v>
      </c>
      <c r="BD1606" s="0" t="s">
        <v>153</v>
      </c>
      <c r="BE1606" s="0" t="s">
        <v>153</v>
      </c>
      <c r="BG1606" s="0" t="s">
        <v>153</v>
      </c>
      <c r="BH1606" s="0" t="s">
        <v>153</v>
      </c>
      <c r="BJ1606" s="0" t="s">
        <v>153</v>
      </c>
      <c r="BK1606" s="0" t="s">
        <v>153</v>
      </c>
      <c r="BL1606" s="0" t="s">
        <v>153</v>
      </c>
      <c r="BP1606" s="0" t="s">
        <v>153</v>
      </c>
      <c r="BS1606" s="0" t="s">
        <v>153</v>
      </c>
      <c r="CA1606" s="0" t="s">
        <v>153</v>
      </c>
      <c r="CK1606" s="0" t="s">
        <v>153</v>
      </c>
      <c r="CN1606" s="0" t="s">
        <v>153</v>
      </c>
      <c r="CO1606" s="0" t="s">
        <v>162</v>
      </c>
      <c r="CP1606" s="0" t="s">
        <v>153</v>
      </c>
      <c r="CV1606" s="0" t="s">
        <v>153</v>
      </c>
      <c r="CY1606" s="0" t="s">
        <v>153</v>
      </c>
      <c r="CZ1606" s="0" t="s">
        <v>162</v>
      </c>
      <c r="DC1606" s="0" t="s">
        <v>153</v>
      </c>
      <c r="DF1606" s="0" t="s">
        <v>153</v>
      </c>
      <c r="DG1606" s="0" t="s">
        <v>162</v>
      </c>
      <c r="DI1606" s="0" t="s">
        <v>153</v>
      </c>
      <c r="DJ1606" s="0" t="s">
        <v>162</v>
      </c>
      <c r="DL1606" s="0" t="s">
        <v>153</v>
      </c>
      <c r="DM1606" s="0" t="s">
        <v>162</v>
      </c>
      <c r="DN1606" s="0" t="s">
        <v>153</v>
      </c>
      <c r="DR1606" s="0" t="s">
        <v>153</v>
      </c>
      <c r="DS1606" s="0" t="s">
        <v>162</v>
      </c>
      <c r="DT1606" s="0" t="s">
        <v>162</v>
      </c>
      <c r="DU1606" s="0" t="s">
        <v>153</v>
      </c>
      <c r="DW1606" s="0" t="s">
        <v>162</v>
      </c>
      <c r="DX1606" s="0" t="s">
        <v>153</v>
      </c>
      <c r="EA1606" s="0" t="s">
        <v>153</v>
      </c>
      <c r="ED1606" s="0" t="s">
        <v>162</v>
      </c>
      <c r="EF1606" s="0" t="s">
        <v>153</v>
      </c>
    </row>
    <row r="1607" customFormat="false" ht="13.8" hidden="false" customHeight="false" outlineLevel="0" collapsed="false">
      <c r="A1607" s="0" t="s">
        <v>7289</v>
      </c>
      <c r="B1607" s="0" t="n">
        <v>78</v>
      </c>
      <c r="C1607" s="0" t="n">
        <v>444235</v>
      </c>
      <c r="D1607" s="0" t="s">
        <v>7290</v>
      </c>
      <c r="E1607" s="0" t="s">
        <v>669</v>
      </c>
      <c r="F1607" s="0" t="str">
        <f aca="false">CONCATENATE(D1607," ",LEFT(H1607,4),"T=",AU1607,"D=",AV1607,"R=",AW1607,"M=",AX1607,"L=",AY1607,"B=",AZ1607)</f>
        <v>CURREY T=D=WARREN-WARD 5R=5M=0L=0B=2</v>
      </c>
      <c r="G1607" s="0" t="s">
        <v>140</v>
      </c>
      <c r="I1607" s="0" t="s">
        <v>7291</v>
      </c>
      <c r="J1607" s="0" t="s">
        <v>7292</v>
      </c>
      <c r="K1607" s="0" t="s">
        <v>143</v>
      </c>
      <c r="M1607" s="0" t="str">
        <f aca="false">RIGHT(N1607,LEN(N1607)-FIND(" ",N1607))</f>
        <v>EASTLAND AVE SE</v>
      </c>
      <c r="N1607" s="0" t="s">
        <v>7293</v>
      </c>
      <c r="P1607" s="0" t="s">
        <v>145</v>
      </c>
      <c r="Q1607" s="0" t="s">
        <v>146</v>
      </c>
      <c r="R1607" s="0" t="n">
        <v>44484</v>
      </c>
      <c r="AD1607" s="0" t="s">
        <v>147</v>
      </c>
      <c r="AE1607" s="0" t="s">
        <v>148</v>
      </c>
      <c r="AF1607" s="0" t="s">
        <v>149</v>
      </c>
      <c r="AH1607" s="0" t="n">
        <v>14</v>
      </c>
      <c r="AI1607" s="0" t="n">
        <v>11</v>
      </c>
      <c r="AN1607" s="0" t="s">
        <v>145</v>
      </c>
      <c r="AO1607" s="0" t="s">
        <v>5514</v>
      </c>
      <c r="AP1607" s="0" t="s">
        <v>5515</v>
      </c>
      <c r="AQ1607" s="0" t="n">
        <v>9</v>
      </c>
      <c r="AR1607" s="0" t="n">
        <v>64</v>
      </c>
      <c r="AS1607" s="0" t="n">
        <v>32</v>
      </c>
      <c r="AV1607" s="0" t="s">
        <v>152</v>
      </c>
      <c r="AW1607" s="0" t="n">
        <f aca="false">COUNTA($BA1607:$EG1607)</f>
        <v>5</v>
      </c>
      <c r="AX1607" s="0" t="n">
        <f aca="false">COUNTIF($BC1607:$EG1607,"D")</f>
        <v>0</v>
      </c>
      <c r="AY1607" s="0" t="n">
        <f aca="false">COUNTIF($BC1607:$EG1607,"R")</f>
        <v>0</v>
      </c>
      <c r="AZ1607" s="2" t="n">
        <f aca="false">IF(DH1607&lt;&gt;"",1,0)+IF(DI1607&lt;&gt;"",1,0)+IF(DK1607&lt;&gt;"",1,0)+IF(DM1607&lt;&gt;"",1,0)+IF(DN1607&lt;&gt;"",1,0)+IF(DO1607&lt;&gt;"",1,0)+IF(DQ1607&lt;&gt;"",1,0)+IF(DR1607&lt;&gt;"",1,0)+IF(DT1607&lt;&gt;"",1,0)+IF(DU1607&lt;&gt;"",1,0)+IF(DV1607&lt;&gt;"",1,0)+IF(DW1607&lt;&gt;"",1,0)+IF(DX1607&lt;&gt;"",1,0)+IF(DZ1607&lt;&gt;"",1,0)+IF(EA1607&lt;&gt;"",1,0)+IF(EB1607&lt;&gt;"",1,0)+IF(EE1607&lt;&gt;"",1,0)</f>
        <v>2</v>
      </c>
      <c r="BA1607" s="2" t="n">
        <f aca="false">COUNTIF($DV1607:$EG1607, "&lt;&gt;")</f>
        <v>0</v>
      </c>
      <c r="BB1607" s="0" t="n">
        <f aca="false">AY1607*AX1607</f>
        <v>0</v>
      </c>
      <c r="DC1607" s="0" t="s">
        <v>153</v>
      </c>
      <c r="DN1607" s="0" t="s">
        <v>153</v>
      </c>
      <c r="DU1607" s="0" t="s">
        <v>153</v>
      </c>
    </row>
    <row r="1608" customFormat="false" ht="13.8" hidden="false" customHeight="false" outlineLevel="0" collapsed="false">
      <c r="A1608" s="0" t="s">
        <v>7294</v>
      </c>
      <c r="B1608" s="0" t="n">
        <v>78</v>
      </c>
      <c r="C1608" s="0" t="n">
        <v>314020</v>
      </c>
      <c r="D1608" s="0" t="s">
        <v>7290</v>
      </c>
      <c r="E1608" s="0" t="s">
        <v>3012</v>
      </c>
      <c r="F1608" s="0" t="str">
        <f aca="false">CONCATENATE(D1608," ",LEFT(H1608,4),"T=",AU1608,"D=",AV1608,"R=",AW1608,"M=",AX1608,"L=",AY1608,"B=",AZ1608)</f>
        <v>CURREY T=D=WARREN-WARD 5R=5M=0L=0B=2</v>
      </c>
      <c r="G1608" s="0" t="s">
        <v>238</v>
      </c>
      <c r="I1608" s="0" t="s">
        <v>7295</v>
      </c>
      <c r="J1608" s="0" t="s">
        <v>7296</v>
      </c>
      <c r="K1608" s="0" t="s">
        <v>143</v>
      </c>
      <c r="M1608" s="0" t="str">
        <f aca="false">RIGHT(N1608,LEN(N1608)-FIND(" ",N1608))</f>
        <v>EASTLAND AVE SE</v>
      </c>
      <c r="N1608" s="0" t="s">
        <v>7293</v>
      </c>
      <c r="P1608" s="0" t="s">
        <v>145</v>
      </c>
      <c r="Q1608" s="0" t="s">
        <v>146</v>
      </c>
      <c r="R1608" s="0" t="n">
        <v>44484</v>
      </c>
      <c r="AD1608" s="0" t="s">
        <v>147</v>
      </c>
      <c r="AE1608" s="0" t="s">
        <v>148</v>
      </c>
      <c r="AF1608" s="0" t="s">
        <v>149</v>
      </c>
      <c r="AH1608" s="0" t="n">
        <v>14</v>
      </c>
      <c r="AI1608" s="0" t="n">
        <v>11</v>
      </c>
      <c r="AN1608" s="0" t="s">
        <v>145</v>
      </c>
      <c r="AO1608" s="0" t="s">
        <v>5514</v>
      </c>
      <c r="AP1608" s="0" t="s">
        <v>5515</v>
      </c>
      <c r="AQ1608" s="0" t="n">
        <v>9</v>
      </c>
      <c r="AR1608" s="0" t="n">
        <v>64</v>
      </c>
      <c r="AS1608" s="0" t="n">
        <v>32</v>
      </c>
      <c r="AV1608" s="0" t="s">
        <v>152</v>
      </c>
      <c r="AW1608" s="0" t="n">
        <f aca="false">COUNTA($BA1608:$EG1608)</f>
        <v>5</v>
      </c>
      <c r="AX1608" s="0" t="n">
        <f aca="false">COUNTIF($BC1608:$EG1608,"D")</f>
        <v>0</v>
      </c>
      <c r="AY1608" s="0" t="n">
        <f aca="false">COUNTIF($BC1608:$EG1608,"R")</f>
        <v>0</v>
      </c>
      <c r="AZ1608" s="2" t="n">
        <f aca="false">IF(DH1608&lt;&gt;"",1,0)+IF(DI1608&lt;&gt;"",1,0)+IF(DK1608&lt;&gt;"",1,0)+IF(DM1608&lt;&gt;"",1,0)+IF(DN1608&lt;&gt;"",1,0)+IF(DO1608&lt;&gt;"",1,0)+IF(DQ1608&lt;&gt;"",1,0)+IF(DR1608&lt;&gt;"",1,0)+IF(DT1608&lt;&gt;"",1,0)+IF(DU1608&lt;&gt;"",1,0)+IF(DV1608&lt;&gt;"",1,0)+IF(DW1608&lt;&gt;"",1,0)+IF(DX1608&lt;&gt;"",1,0)+IF(DZ1608&lt;&gt;"",1,0)+IF(EA1608&lt;&gt;"",1,0)+IF(EB1608&lt;&gt;"",1,0)+IF(EE1608&lt;&gt;"",1,0)</f>
        <v>2</v>
      </c>
      <c r="BA1608" s="2" t="n">
        <f aca="false">COUNTIF($DV1608:$EG1608, "&lt;&gt;")</f>
        <v>0</v>
      </c>
      <c r="BB1608" s="0" t="n">
        <f aca="false">AY1608*AX1608</f>
        <v>0</v>
      </c>
      <c r="DL1608" s="0" t="s">
        <v>153</v>
      </c>
      <c r="DN1608" s="0" t="s">
        <v>153</v>
      </c>
      <c r="DU1608" s="0" t="s">
        <v>153</v>
      </c>
    </row>
    <row r="1609" customFormat="false" ht="13.8" hidden="false" customHeight="false" outlineLevel="0" collapsed="false">
      <c r="A1609" s="0" t="s">
        <v>7297</v>
      </c>
      <c r="B1609" s="0" t="n">
        <v>78</v>
      </c>
      <c r="C1609" s="0" t="n">
        <v>15057</v>
      </c>
      <c r="D1609" s="0" t="s">
        <v>7298</v>
      </c>
      <c r="E1609" s="0" t="s">
        <v>7299</v>
      </c>
      <c r="F1609" s="0" t="str">
        <f aca="false">CONCATENATE(D1609," ",LEFT(H1609,4),"T=",AU1609,"D=",AV1609,"R=",AW1609,"M=",AX1609,"L=",AY1609,"B=",AZ1609)</f>
        <v>HENICO T=D=WARREN-WARD 5R=11M=0L=0B=3</v>
      </c>
      <c r="G1609" s="0" t="s">
        <v>220</v>
      </c>
      <c r="I1609" s="0" t="s">
        <v>1085</v>
      </c>
      <c r="J1609" s="0" t="s">
        <v>7256</v>
      </c>
      <c r="K1609" s="0" t="s">
        <v>143</v>
      </c>
      <c r="M1609" s="0" t="str">
        <f aca="false">RIGHT(N1609,LEN(N1609)-FIND(" ",N1609))</f>
        <v>EASTLAND AVE SE</v>
      </c>
      <c r="N1609" s="0" t="s">
        <v>7300</v>
      </c>
      <c r="P1609" s="0" t="s">
        <v>145</v>
      </c>
      <c r="Q1609" s="0" t="s">
        <v>146</v>
      </c>
      <c r="R1609" s="0" t="n">
        <v>44484</v>
      </c>
      <c r="AD1609" s="0" t="s">
        <v>147</v>
      </c>
      <c r="AE1609" s="0" t="s">
        <v>148</v>
      </c>
      <c r="AF1609" s="0" t="s">
        <v>149</v>
      </c>
      <c r="AH1609" s="0" t="n">
        <v>14</v>
      </c>
      <c r="AI1609" s="0" t="n">
        <v>11</v>
      </c>
      <c r="AN1609" s="0" t="s">
        <v>145</v>
      </c>
      <c r="AO1609" s="0" t="s">
        <v>5514</v>
      </c>
      <c r="AP1609" s="0" t="s">
        <v>5515</v>
      </c>
      <c r="AQ1609" s="0" t="n">
        <v>9</v>
      </c>
      <c r="AR1609" s="0" t="n">
        <v>64</v>
      </c>
      <c r="AS1609" s="0" t="n">
        <v>32</v>
      </c>
      <c r="AV1609" s="0" t="s">
        <v>152</v>
      </c>
      <c r="AW1609" s="0" t="n">
        <f aca="false">COUNTA($BA1609:$EG1609)</f>
        <v>11</v>
      </c>
      <c r="AX1609" s="0" t="n">
        <f aca="false">COUNTIF($BC1609:$EG1609,"D")</f>
        <v>0</v>
      </c>
      <c r="AY1609" s="0" t="n">
        <f aca="false">COUNTIF($BC1609:$EG1609,"R")</f>
        <v>0</v>
      </c>
      <c r="AZ1609" s="2" t="n">
        <f aca="false">IF(DH1609&lt;&gt;"",1,0)+IF(DI1609&lt;&gt;"",1,0)+IF(DK1609&lt;&gt;"",1,0)+IF(DM1609&lt;&gt;"",1,0)+IF(DN1609&lt;&gt;"",1,0)+IF(DO1609&lt;&gt;"",1,0)+IF(DQ1609&lt;&gt;"",1,0)+IF(DR1609&lt;&gt;"",1,0)+IF(DT1609&lt;&gt;"",1,0)+IF(DU1609&lt;&gt;"",1,0)+IF(DV1609&lt;&gt;"",1,0)+IF(DW1609&lt;&gt;"",1,0)+IF(DX1609&lt;&gt;"",1,0)+IF(DZ1609&lt;&gt;"",1,0)+IF(EA1609&lt;&gt;"",1,0)+IF(EB1609&lt;&gt;"",1,0)+IF(EE1609&lt;&gt;"",1,0)</f>
        <v>3</v>
      </c>
      <c r="BA1609" s="2" t="n">
        <f aca="false">COUNTIF($DV1609:$EG1609, "&lt;&gt;")</f>
        <v>2</v>
      </c>
      <c r="BB1609" s="0" t="n">
        <f aca="false">AY1609*AX1609</f>
        <v>0</v>
      </c>
      <c r="BD1609" s="0" t="s">
        <v>153</v>
      </c>
      <c r="BL1609" s="0" t="s">
        <v>153</v>
      </c>
      <c r="CA1609" s="0" t="s">
        <v>153</v>
      </c>
      <c r="CP1609" s="0" t="s">
        <v>153</v>
      </c>
      <c r="DC1609" s="0" t="s">
        <v>153</v>
      </c>
      <c r="DN1609" s="0" t="s">
        <v>153</v>
      </c>
      <c r="DU1609" s="0" t="s">
        <v>153</v>
      </c>
      <c r="EA1609" s="0" t="s">
        <v>153</v>
      </c>
      <c r="EF1609" s="0" t="s">
        <v>153</v>
      </c>
    </row>
    <row r="1610" customFormat="false" ht="13.8" hidden="false" customHeight="false" outlineLevel="0" collapsed="false">
      <c r="A1610" s="0" t="s">
        <v>7301</v>
      </c>
      <c r="B1610" s="0" t="n">
        <v>78</v>
      </c>
      <c r="C1610" s="0" t="n">
        <v>338102</v>
      </c>
      <c r="D1610" s="0" t="s">
        <v>7298</v>
      </c>
      <c r="E1610" s="0" t="s">
        <v>3012</v>
      </c>
      <c r="F1610" s="0" t="str">
        <f aca="false">CONCATENATE(D1610," ",LEFT(H1610,4),"T=",AU1610,"D=",AV1610,"R=",AW1610,"M=",AX1610,"L=",AY1610,"B=",AZ1610)</f>
        <v>HENICO T=D=WARREN-WARD 5R=18M=0L=2B=3</v>
      </c>
      <c r="I1610" s="0" t="s">
        <v>7302</v>
      </c>
      <c r="J1610" s="0" t="s">
        <v>7303</v>
      </c>
      <c r="K1610" s="0" t="s">
        <v>143</v>
      </c>
      <c r="M1610" s="0" t="str">
        <f aca="false">RIGHT(N1610,LEN(N1610)-FIND(" ",N1610))</f>
        <v>EASTLAND AVE SE</v>
      </c>
      <c r="N1610" s="0" t="s">
        <v>7300</v>
      </c>
      <c r="P1610" s="0" t="s">
        <v>145</v>
      </c>
      <c r="Q1610" s="0" t="s">
        <v>146</v>
      </c>
      <c r="R1610" s="0" t="n">
        <v>44484</v>
      </c>
      <c r="AD1610" s="0" t="s">
        <v>147</v>
      </c>
      <c r="AE1610" s="0" t="s">
        <v>148</v>
      </c>
      <c r="AF1610" s="0" t="s">
        <v>149</v>
      </c>
      <c r="AH1610" s="0" t="n">
        <v>14</v>
      </c>
      <c r="AI1610" s="0" t="n">
        <v>11</v>
      </c>
      <c r="AN1610" s="0" t="s">
        <v>145</v>
      </c>
      <c r="AO1610" s="0" t="s">
        <v>5514</v>
      </c>
      <c r="AP1610" s="0" t="s">
        <v>5515</v>
      </c>
      <c r="AQ1610" s="0" t="n">
        <v>9</v>
      </c>
      <c r="AR1610" s="0" t="n">
        <v>64</v>
      </c>
      <c r="AS1610" s="0" t="n">
        <v>32</v>
      </c>
      <c r="AV1610" s="0" t="s">
        <v>152</v>
      </c>
      <c r="AW1610" s="0" t="n">
        <f aca="false">COUNTA($BA1610:$EG1610)</f>
        <v>18</v>
      </c>
      <c r="AX1610" s="0" t="n">
        <f aca="false">COUNTIF($BC1610:$EG1610,"D")</f>
        <v>0</v>
      </c>
      <c r="AY1610" s="0" t="n">
        <f aca="false">COUNTIF($BC1610:$EG1610,"R")</f>
        <v>2</v>
      </c>
      <c r="AZ1610" s="2" t="n">
        <f aca="false">IF(DH1610&lt;&gt;"",1,0)+IF(DI1610&lt;&gt;"",1,0)+IF(DK1610&lt;&gt;"",1,0)+IF(DM1610&lt;&gt;"",1,0)+IF(DN1610&lt;&gt;"",1,0)+IF(DO1610&lt;&gt;"",1,0)+IF(DQ1610&lt;&gt;"",1,0)+IF(DR1610&lt;&gt;"",1,0)+IF(DT1610&lt;&gt;"",1,0)+IF(DU1610&lt;&gt;"",1,0)+IF(DV1610&lt;&gt;"",1,0)+IF(DW1610&lt;&gt;"",1,0)+IF(DX1610&lt;&gt;"",1,0)+IF(DZ1610&lt;&gt;"",1,0)+IF(EA1610&lt;&gt;"",1,0)+IF(EB1610&lt;&gt;"",1,0)+IF(EE1610&lt;&gt;"",1,0)</f>
        <v>3</v>
      </c>
      <c r="BA1610" s="2" t="n">
        <f aca="false">COUNTIF($DV1610:$EG1610, "&lt;&gt;")</f>
        <v>2</v>
      </c>
      <c r="BB1610" s="0" t="n">
        <f aca="false">AY1610*AX1610</f>
        <v>0</v>
      </c>
      <c r="BD1610" s="0" t="s">
        <v>153</v>
      </c>
      <c r="BL1610" s="0" t="s">
        <v>153</v>
      </c>
      <c r="BP1610" s="0" t="s">
        <v>153</v>
      </c>
      <c r="BY1610" s="0" t="s">
        <v>238</v>
      </c>
      <c r="CA1610" s="0" t="s">
        <v>153</v>
      </c>
      <c r="CK1610" s="0" t="s">
        <v>153</v>
      </c>
      <c r="CN1610" s="0" t="s">
        <v>153</v>
      </c>
      <c r="CP1610" s="0" t="s">
        <v>153</v>
      </c>
      <c r="CV1610" s="0" t="s">
        <v>153</v>
      </c>
      <c r="CZ1610" s="0" t="s">
        <v>238</v>
      </c>
      <c r="DC1610" s="0" t="s">
        <v>153</v>
      </c>
      <c r="DL1610" s="0" t="s">
        <v>153</v>
      </c>
      <c r="DN1610" s="0" t="s">
        <v>153</v>
      </c>
      <c r="DU1610" s="0" t="s">
        <v>153</v>
      </c>
      <c r="EA1610" s="0" t="s">
        <v>153</v>
      </c>
      <c r="EF1610" s="0" t="s">
        <v>153</v>
      </c>
    </row>
    <row r="1611" customFormat="false" ht="13.8" hidden="false" customHeight="false" outlineLevel="0" collapsed="false">
      <c r="A1611" s="0" t="s">
        <v>7304</v>
      </c>
      <c r="B1611" s="0" t="n">
        <v>78</v>
      </c>
      <c r="C1611" s="0" t="n">
        <v>201990</v>
      </c>
      <c r="D1611" s="0" t="s">
        <v>7305</v>
      </c>
      <c r="E1611" s="0" t="s">
        <v>5452</v>
      </c>
      <c r="F1611" s="0" t="str">
        <f aca="false">CONCATENATE(D1611," ",LEFT(H1611,4),"T=",AU1611,"D=",AV1611,"R=",AW1611,"M=",AX1611,"L=",AY1611,"B=",AZ1611)</f>
        <v>GREGOS T=D=WARREN-WARD 5R=45M=11L=3B=6</v>
      </c>
      <c r="G1611" s="0" t="s">
        <v>212</v>
      </c>
      <c r="I1611" s="0" t="s">
        <v>7306</v>
      </c>
      <c r="J1611" s="0" t="s">
        <v>7307</v>
      </c>
      <c r="K1611" s="0" t="s">
        <v>143</v>
      </c>
      <c r="L1611" s="0" t="s">
        <v>238</v>
      </c>
      <c r="M1611" s="0" t="str">
        <f aca="false">RIGHT(N1611,LEN(N1611)-FIND(" ",N1611))</f>
        <v>EASTLAND AVE SE</v>
      </c>
      <c r="N1611" s="0" t="s">
        <v>7308</v>
      </c>
      <c r="P1611" s="0" t="s">
        <v>145</v>
      </c>
      <c r="Q1611" s="0" t="s">
        <v>146</v>
      </c>
      <c r="R1611" s="0" t="n">
        <v>44484</v>
      </c>
      <c r="AD1611" s="0" t="s">
        <v>147</v>
      </c>
      <c r="AE1611" s="0" t="s">
        <v>148</v>
      </c>
      <c r="AF1611" s="0" t="s">
        <v>149</v>
      </c>
      <c r="AH1611" s="0" t="n">
        <v>14</v>
      </c>
      <c r="AI1611" s="0" t="n">
        <v>11</v>
      </c>
      <c r="AN1611" s="0" t="s">
        <v>145</v>
      </c>
      <c r="AO1611" s="0" t="s">
        <v>5514</v>
      </c>
      <c r="AP1611" s="0" t="s">
        <v>5515</v>
      </c>
      <c r="AQ1611" s="0" t="n">
        <v>9</v>
      </c>
      <c r="AR1611" s="0" t="n">
        <v>64</v>
      </c>
      <c r="AS1611" s="0" t="n">
        <v>32</v>
      </c>
      <c r="AV1611" s="0" t="s">
        <v>152</v>
      </c>
      <c r="AW1611" s="0" t="n">
        <f aca="false">COUNTA($BA1611:$EG1611)</f>
        <v>45</v>
      </c>
      <c r="AX1611" s="0" t="n">
        <f aca="false">COUNTIF($BC1611:$EG1611,"D")</f>
        <v>11</v>
      </c>
      <c r="AY1611" s="0" t="n">
        <f aca="false">COUNTIF($BC1611:$EG1611,"R")</f>
        <v>3</v>
      </c>
      <c r="AZ1611" s="2" t="n">
        <f aca="false">IF(DH1611&lt;&gt;"",1,0)+IF(DI1611&lt;&gt;"",1,0)+IF(DK1611&lt;&gt;"",1,0)+IF(DM1611&lt;&gt;"",1,0)+IF(DN1611&lt;&gt;"",1,0)+IF(DO1611&lt;&gt;"",1,0)+IF(DQ1611&lt;&gt;"",1,0)+IF(DR1611&lt;&gt;"",1,0)+IF(DT1611&lt;&gt;"",1,0)+IF(DU1611&lt;&gt;"",1,0)+IF(DV1611&lt;&gt;"",1,0)+IF(DW1611&lt;&gt;"",1,0)+IF(DX1611&lt;&gt;"",1,0)+IF(DZ1611&lt;&gt;"",1,0)+IF(EA1611&lt;&gt;"",1,0)+IF(EB1611&lt;&gt;"",1,0)+IF(EE1611&lt;&gt;"",1,0)</f>
        <v>6</v>
      </c>
      <c r="BA1611" s="2" t="n">
        <f aca="false">COUNTIF($DV1611:$EG1611, "&lt;&gt;")</f>
        <v>4</v>
      </c>
      <c r="BB1611" s="0" t="n">
        <f aca="false">AY1611*AX1611</f>
        <v>33</v>
      </c>
      <c r="BC1611" s="0" t="s">
        <v>153</v>
      </c>
      <c r="BD1611" s="0" t="s">
        <v>153</v>
      </c>
      <c r="BF1611" s="0" t="s">
        <v>153</v>
      </c>
      <c r="BG1611" s="0" t="s">
        <v>153</v>
      </c>
      <c r="BH1611" s="0" t="s">
        <v>153</v>
      </c>
      <c r="BI1611" s="0" t="s">
        <v>153</v>
      </c>
      <c r="BJ1611" s="0" t="s">
        <v>153</v>
      </c>
      <c r="BK1611" s="0" t="s">
        <v>153</v>
      </c>
      <c r="BL1611" s="0" t="s">
        <v>153</v>
      </c>
      <c r="BP1611" s="0" t="s">
        <v>153</v>
      </c>
      <c r="BR1611" s="0" t="s">
        <v>153</v>
      </c>
      <c r="BS1611" s="0" t="s">
        <v>153</v>
      </c>
      <c r="BV1611" s="0" t="s">
        <v>153</v>
      </c>
      <c r="BY1611" s="0" t="s">
        <v>162</v>
      </c>
      <c r="CA1611" s="0" t="s">
        <v>153</v>
      </c>
      <c r="CH1611" s="0" t="s">
        <v>162</v>
      </c>
      <c r="CK1611" s="0" t="s">
        <v>153</v>
      </c>
      <c r="CL1611" s="0" t="s">
        <v>162</v>
      </c>
      <c r="CN1611" s="0" t="s">
        <v>153</v>
      </c>
      <c r="CO1611" s="0" t="s">
        <v>162</v>
      </c>
      <c r="CP1611" s="0" t="s">
        <v>153</v>
      </c>
      <c r="CQ1611" s="0" t="s">
        <v>162</v>
      </c>
      <c r="CT1611" s="0" t="s">
        <v>153</v>
      </c>
      <c r="CU1611" s="0" t="s">
        <v>162</v>
      </c>
      <c r="CV1611" s="0" t="s">
        <v>153</v>
      </c>
      <c r="CW1611" s="0" t="s">
        <v>162</v>
      </c>
      <c r="CY1611" s="0" t="s">
        <v>153</v>
      </c>
      <c r="CZ1611" s="0" t="s">
        <v>162</v>
      </c>
      <c r="DC1611" s="0" t="s">
        <v>153</v>
      </c>
      <c r="DD1611" s="0" t="s">
        <v>162</v>
      </c>
      <c r="DF1611" s="0" t="s">
        <v>153</v>
      </c>
      <c r="DG1611" s="0" t="s">
        <v>162</v>
      </c>
      <c r="DI1611" s="0" t="s">
        <v>153</v>
      </c>
      <c r="DJ1611" s="0" t="s">
        <v>162</v>
      </c>
      <c r="DL1611" s="0" t="s">
        <v>153</v>
      </c>
      <c r="DM1611" s="0" t="s">
        <v>238</v>
      </c>
      <c r="DN1611" s="0" t="s">
        <v>153</v>
      </c>
      <c r="DS1611" s="0" t="s">
        <v>238</v>
      </c>
      <c r="DU1611" s="0" t="s">
        <v>153</v>
      </c>
      <c r="DX1611" s="0" t="s">
        <v>153</v>
      </c>
      <c r="EA1611" s="0" t="s">
        <v>153</v>
      </c>
      <c r="ED1611" s="0" t="s">
        <v>238</v>
      </c>
      <c r="EF1611" s="0" t="s">
        <v>153</v>
      </c>
    </row>
    <row r="1612" customFormat="false" ht="13.8" hidden="false" customHeight="false" outlineLevel="0" collapsed="false">
      <c r="A1612" s="0" t="s">
        <v>7309</v>
      </c>
      <c r="B1612" s="0" t="n">
        <v>78</v>
      </c>
      <c r="C1612" s="0" t="n">
        <v>384772</v>
      </c>
      <c r="D1612" s="0" t="s">
        <v>7305</v>
      </c>
      <c r="E1612" s="0" t="s">
        <v>7310</v>
      </c>
      <c r="F1612" s="0" t="str">
        <f aca="false">CONCATENATE(D1612," ",LEFT(H1612,4),"T=",AU1612,"D=",AV1612,"R=",AW1612,"M=",AX1612,"L=",AY1612,"B=",AZ1612)</f>
        <v>GREGOS T=D=WARREN-WARD 5R=43M=11L=2B=5</v>
      </c>
      <c r="G1612" s="0" t="s">
        <v>342</v>
      </c>
      <c r="I1612" s="0" t="s">
        <v>7311</v>
      </c>
      <c r="J1612" s="0" t="s">
        <v>7307</v>
      </c>
      <c r="K1612" s="0" t="s">
        <v>143</v>
      </c>
      <c r="L1612" s="0" t="s">
        <v>238</v>
      </c>
      <c r="M1612" s="0" t="str">
        <f aca="false">RIGHT(N1612,LEN(N1612)-FIND(" ",N1612))</f>
        <v>EASTLAND AVE SE</v>
      </c>
      <c r="N1612" s="0" t="s">
        <v>7308</v>
      </c>
      <c r="P1612" s="0" t="s">
        <v>145</v>
      </c>
      <c r="Q1612" s="0" t="s">
        <v>146</v>
      </c>
      <c r="R1612" s="0" t="n">
        <v>44484</v>
      </c>
      <c r="AD1612" s="0" t="s">
        <v>147</v>
      </c>
      <c r="AE1612" s="0" t="s">
        <v>148</v>
      </c>
      <c r="AF1612" s="0" t="s">
        <v>149</v>
      </c>
      <c r="AH1612" s="0" t="n">
        <v>14</v>
      </c>
      <c r="AI1612" s="0" t="n">
        <v>11</v>
      </c>
      <c r="AN1612" s="0" t="s">
        <v>145</v>
      </c>
      <c r="AO1612" s="0" t="s">
        <v>5514</v>
      </c>
      <c r="AP1612" s="0" t="s">
        <v>5515</v>
      </c>
      <c r="AQ1612" s="0" t="n">
        <v>9</v>
      </c>
      <c r="AR1612" s="0" t="n">
        <v>64</v>
      </c>
      <c r="AS1612" s="0" t="n">
        <v>32</v>
      </c>
      <c r="AV1612" s="0" t="s">
        <v>152</v>
      </c>
      <c r="AW1612" s="0" t="n">
        <f aca="false">COUNTA($BA1612:$EG1612)</f>
        <v>43</v>
      </c>
      <c r="AX1612" s="0" t="n">
        <f aca="false">COUNTIF($BC1612:$EG1612,"D")</f>
        <v>11</v>
      </c>
      <c r="AY1612" s="0" t="n">
        <f aca="false">COUNTIF($BC1612:$EG1612,"R")</f>
        <v>2</v>
      </c>
      <c r="AZ1612" s="2" t="n">
        <f aca="false">IF(DH1612&lt;&gt;"",1,0)+IF(DI1612&lt;&gt;"",1,0)+IF(DK1612&lt;&gt;"",1,0)+IF(DM1612&lt;&gt;"",1,0)+IF(DN1612&lt;&gt;"",1,0)+IF(DO1612&lt;&gt;"",1,0)+IF(DQ1612&lt;&gt;"",1,0)+IF(DR1612&lt;&gt;"",1,0)+IF(DT1612&lt;&gt;"",1,0)+IF(DU1612&lt;&gt;"",1,0)+IF(DV1612&lt;&gt;"",1,0)+IF(DW1612&lt;&gt;"",1,0)+IF(DX1612&lt;&gt;"",1,0)+IF(DZ1612&lt;&gt;"",1,0)+IF(EA1612&lt;&gt;"",1,0)+IF(EB1612&lt;&gt;"",1,0)+IF(EE1612&lt;&gt;"",1,0)</f>
        <v>5</v>
      </c>
      <c r="BA1612" s="2" t="n">
        <f aca="false">COUNTIF($DV1612:$EG1612, "&lt;&gt;")</f>
        <v>4</v>
      </c>
      <c r="BB1612" s="0" t="n">
        <f aca="false">AY1612*AX1612</f>
        <v>22</v>
      </c>
      <c r="BC1612" s="0" t="s">
        <v>153</v>
      </c>
      <c r="BD1612" s="0" t="s">
        <v>153</v>
      </c>
      <c r="BF1612" s="0" t="s">
        <v>153</v>
      </c>
      <c r="BG1612" s="0" t="s">
        <v>153</v>
      </c>
      <c r="BH1612" s="0" t="s">
        <v>153</v>
      </c>
      <c r="BI1612" s="0" t="s">
        <v>153</v>
      </c>
      <c r="BJ1612" s="0" t="s">
        <v>153</v>
      </c>
      <c r="BK1612" s="0" t="s">
        <v>153</v>
      </c>
      <c r="BL1612" s="0" t="s">
        <v>153</v>
      </c>
      <c r="BP1612" s="0" t="s">
        <v>153</v>
      </c>
      <c r="BR1612" s="0" t="s">
        <v>153</v>
      </c>
      <c r="BS1612" s="0" t="s">
        <v>153</v>
      </c>
      <c r="BV1612" s="0" t="s">
        <v>153</v>
      </c>
      <c r="BY1612" s="0" t="s">
        <v>162</v>
      </c>
      <c r="CA1612" s="0" t="s">
        <v>153</v>
      </c>
      <c r="CH1612" s="0" t="s">
        <v>162</v>
      </c>
      <c r="CK1612" s="0" t="s">
        <v>153</v>
      </c>
      <c r="CL1612" s="0" t="s">
        <v>162</v>
      </c>
      <c r="CN1612" s="0" t="s">
        <v>153</v>
      </c>
      <c r="CO1612" s="0" t="s">
        <v>162</v>
      </c>
      <c r="CP1612" s="0" t="s">
        <v>153</v>
      </c>
      <c r="CQ1612" s="0" t="s">
        <v>162</v>
      </c>
      <c r="CT1612" s="0" t="s">
        <v>153</v>
      </c>
      <c r="CU1612" s="0" t="s">
        <v>162</v>
      </c>
      <c r="CV1612" s="0" t="s">
        <v>153</v>
      </c>
      <c r="CW1612" s="0" t="s">
        <v>162</v>
      </c>
      <c r="CY1612" s="0" t="s">
        <v>153</v>
      </c>
      <c r="CZ1612" s="0" t="s">
        <v>162</v>
      </c>
      <c r="DC1612" s="0" t="s">
        <v>153</v>
      </c>
      <c r="DD1612" s="0" t="s">
        <v>162</v>
      </c>
      <c r="DF1612" s="0" t="s">
        <v>153</v>
      </c>
      <c r="DG1612" s="0" t="s">
        <v>162</v>
      </c>
      <c r="DI1612" s="0" t="s">
        <v>153</v>
      </c>
      <c r="DJ1612" s="0" t="s">
        <v>162</v>
      </c>
      <c r="DL1612" s="0" t="s">
        <v>153</v>
      </c>
      <c r="DM1612" s="0" t="s">
        <v>238</v>
      </c>
      <c r="DN1612" s="0" t="s">
        <v>153</v>
      </c>
      <c r="DX1612" s="0" t="s">
        <v>153</v>
      </c>
      <c r="EA1612" s="0" t="s">
        <v>153</v>
      </c>
      <c r="ED1612" s="0" t="s">
        <v>238</v>
      </c>
      <c r="EF1612" s="0" t="s">
        <v>153</v>
      </c>
    </row>
    <row r="1613" customFormat="false" ht="13.8" hidden="false" customHeight="false" outlineLevel="0" collapsed="false">
      <c r="A1613" s="0" t="s">
        <v>7312</v>
      </c>
      <c r="B1613" s="0" t="n">
        <v>78</v>
      </c>
      <c r="C1613" s="0" t="n">
        <v>391423</v>
      </c>
      <c r="D1613" s="0" t="s">
        <v>2177</v>
      </c>
      <c r="E1613" s="0" t="s">
        <v>7313</v>
      </c>
      <c r="F1613" s="0" t="str">
        <f aca="false">CONCATENATE(D1613," ",LEFT(H1613,4),"T=",AU1613,"D=",AV1613,"R=",AW1613,"M=",AX1613,"L=",AY1613,"B=",AZ1613)</f>
        <v>ALLEN T=D=WARREN-WARD 5R=22M=3L=0B=4</v>
      </c>
      <c r="I1613" s="0" t="s">
        <v>7314</v>
      </c>
      <c r="J1613" s="0" t="s">
        <v>688</v>
      </c>
      <c r="K1613" s="0" t="s">
        <v>143</v>
      </c>
      <c r="M1613" s="0" t="str">
        <f aca="false">RIGHT(N1613,LEN(N1613)-FIND(" ",N1613))</f>
        <v>EASTLAND AVE SE</v>
      </c>
      <c r="N1613" s="0" t="s">
        <v>7315</v>
      </c>
      <c r="P1613" s="0" t="s">
        <v>145</v>
      </c>
      <c r="Q1613" s="0" t="s">
        <v>146</v>
      </c>
      <c r="R1613" s="0" t="n">
        <v>44484</v>
      </c>
      <c r="AD1613" s="0" t="s">
        <v>147</v>
      </c>
      <c r="AE1613" s="0" t="s">
        <v>148</v>
      </c>
      <c r="AF1613" s="0" t="s">
        <v>149</v>
      </c>
      <c r="AH1613" s="0" t="n">
        <v>14</v>
      </c>
      <c r="AI1613" s="0" t="n">
        <v>11</v>
      </c>
      <c r="AN1613" s="0" t="s">
        <v>145</v>
      </c>
      <c r="AO1613" s="0" t="s">
        <v>5514</v>
      </c>
      <c r="AP1613" s="0" t="s">
        <v>5515</v>
      </c>
      <c r="AQ1613" s="0" t="n">
        <v>9</v>
      </c>
      <c r="AR1613" s="0" t="n">
        <v>64</v>
      </c>
      <c r="AS1613" s="0" t="n">
        <v>32</v>
      </c>
      <c r="AV1613" s="0" t="s">
        <v>152</v>
      </c>
      <c r="AW1613" s="0" t="n">
        <f aca="false">COUNTA($BA1613:$EG1613)</f>
        <v>22</v>
      </c>
      <c r="AX1613" s="0" t="n">
        <f aca="false">COUNTIF($BC1613:$EG1613,"D")</f>
        <v>3</v>
      </c>
      <c r="AY1613" s="0" t="n">
        <f aca="false">COUNTIF($BC1613:$EG1613,"R")</f>
        <v>0</v>
      </c>
      <c r="AZ1613" s="2" t="n">
        <f aca="false">IF(DH1613&lt;&gt;"",1,0)+IF(DI1613&lt;&gt;"",1,0)+IF(DK1613&lt;&gt;"",1,0)+IF(DM1613&lt;&gt;"",1,0)+IF(DN1613&lt;&gt;"",1,0)+IF(DO1613&lt;&gt;"",1,0)+IF(DQ1613&lt;&gt;"",1,0)+IF(DR1613&lt;&gt;"",1,0)+IF(DT1613&lt;&gt;"",1,0)+IF(DU1613&lt;&gt;"",1,0)+IF(DV1613&lt;&gt;"",1,0)+IF(DW1613&lt;&gt;"",1,0)+IF(DX1613&lt;&gt;"",1,0)+IF(DZ1613&lt;&gt;"",1,0)+IF(EA1613&lt;&gt;"",1,0)+IF(EB1613&lt;&gt;"",1,0)+IF(EE1613&lt;&gt;"",1,0)</f>
        <v>4</v>
      </c>
      <c r="BA1613" s="2" t="n">
        <f aca="false">COUNTIF($DV1613:$EG1613, "&lt;&gt;")</f>
        <v>2</v>
      </c>
      <c r="BB1613" s="0" t="n">
        <f aca="false">AY1613*AX1613</f>
        <v>0</v>
      </c>
      <c r="BL1613" s="0" t="s">
        <v>153</v>
      </c>
      <c r="BP1613" s="0" t="s">
        <v>153</v>
      </c>
      <c r="BR1613" s="0" t="s">
        <v>153</v>
      </c>
      <c r="BS1613" s="0" t="s">
        <v>153</v>
      </c>
      <c r="BY1613" s="0" t="s">
        <v>162</v>
      </c>
      <c r="CA1613" s="0" t="s">
        <v>153</v>
      </c>
      <c r="CK1613" s="0" t="s">
        <v>153</v>
      </c>
      <c r="CL1613" s="0" t="s">
        <v>162</v>
      </c>
      <c r="CN1613" s="0" t="s">
        <v>153</v>
      </c>
      <c r="CP1613" s="0" t="s">
        <v>153</v>
      </c>
      <c r="CQ1613" s="0" t="s">
        <v>162</v>
      </c>
      <c r="CV1613" s="0" t="s">
        <v>153</v>
      </c>
      <c r="CY1613" s="0" t="s">
        <v>153</v>
      </c>
      <c r="DC1613" s="0" t="s">
        <v>153</v>
      </c>
      <c r="DI1613" s="0" t="s">
        <v>153</v>
      </c>
      <c r="DL1613" s="0" t="s">
        <v>153</v>
      </c>
      <c r="DN1613" s="0" t="s">
        <v>153</v>
      </c>
      <c r="DU1613" s="0" t="s">
        <v>153</v>
      </c>
      <c r="EA1613" s="0" t="s">
        <v>153</v>
      </c>
      <c r="EF1613" s="0" t="s">
        <v>153</v>
      </c>
    </row>
    <row r="1614" customFormat="false" ht="13.8" hidden="false" customHeight="false" outlineLevel="0" collapsed="false">
      <c r="A1614" s="0" t="s">
        <v>7316</v>
      </c>
      <c r="B1614" s="0" t="n">
        <v>78</v>
      </c>
      <c r="C1614" s="0" t="n">
        <v>163438</v>
      </c>
      <c r="D1614" s="0" t="s">
        <v>5201</v>
      </c>
      <c r="E1614" s="0" t="s">
        <v>2294</v>
      </c>
      <c r="F1614" s="0" t="str">
        <f aca="false">CONCATENATE(D1614," ",LEFT(H1614,4),"T=",AU1614,"D=",AV1614,"R=",AW1614,"M=",AX1614,"L=",AY1614,"B=",AZ1614)</f>
        <v>ANDERSON T=D=WARREN-WARD 5R=15M=0L=0B=4</v>
      </c>
      <c r="I1614" s="0" t="s">
        <v>7317</v>
      </c>
      <c r="J1614" s="0" t="s">
        <v>7318</v>
      </c>
      <c r="K1614" s="0" t="s">
        <v>143</v>
      </c>
      <c r="M1614" s="0" t="str">
        <f aca="false">RIGHT(N1614,LEN(N1614)-FIND(" ",N1614))</f>
        <v>DRAPER AVE SE</v>
      </c>
      <c r="N1614" s="0" t="s">
        <v>7319</v>
      </c>
      <c r="P1614" s="0" t="s">
        <v>145</v>
      </c>
      <c r="Q1614" s="0" t="s">
        <v>146</v>
      </c>
      <c r="R1614" s="0" t="n">
        <v>44484</v>
      </c>
      <c r="V1614" s="0" t="s">
        <v>7320</v>
      </c>
      <c r="X1614" s="0" t="s">
        <v>145</v>
      </c>
      <c r="Y1614" s="0" t="s">
        <v>146</v>
      </c>
      <c r="Z1614" s="0" t="n">
        <v>44484</v>
      </c>
      <c r="AD1614" s="0" t="s">
        <v>147</v>
      </c>
      <c r="AE1614" s="0" t="s">
        <v>148</v>
      </c>
      <c r="AF1614" s="0" t="s">
        <v>149</v>
      </c>
      <c r="AH1614" s="0" t="n">
        <v>14</v>
      </c>
      <c r="AI1614" s="0" t="n">
        <v>11</v>
      </c>
      <c r="AN1614" s="0" t="s">
        <v>145</v>
      </c>
      <c r="AO1614" s="0" t="s">
        <v>5514</v>
      </c>
      <c r="AP1614" s="0" t="s">
        <v>5515</v>
      </c>
      <c r="AQ1614" s="0" t="n">
        <v>9</v>
      </c>
      <c r="AR1614" s="0" t="n">
        <v>64</v>
      </c>
      <c r="AS1614" s="0" t="n">
        <v>32</v>
      </c>
      <c r="AV1614" s="0" t="s">
        <v>152</v>
      </c>
      <c r="AW1614" s="0" t="n">
        <f aca="false">COUNTA($BA1614:$EG1614)</f>
        <v>15</v>
      </c>
      <c r="AX1614" s="0" t="n">
        <f aca="false">COUNTIF($BC1614:$EG1614,"D")</f>
        <v>0</v>
      </c>
      <c r="AY1614" s="0" t="n">
        <f aca="false">COUNTIF($BC1614:$EG1614,"R")</f>
        <v>0</v>
      </c>
      <c r="AZ1614" s="2" t="n">
        <f aca="false">IF(DH1614&lt;&gt;"",1,0)+IF(DI1614&lt;&gt;"",1,0)+IF(DK1614&lt;&gt;"",1,0)+IF(DM1614&lt;&gt;"",1,0)+IF(DN1614&lt;&gt;"",1,0)+IF(DO1614&lt;&gt;"",1,0)+IF(DQ1614&lt;&gt;"",1,0)+IF(DR1614&lt;&gt;"",1,0)+IF(DT1614&lt;&gt;"",1,0)+IF(DU1614&lt;&gt;"",1,0)+IF(DV1614&lt;&gt;"",1,0)+IF(DW1614&lt;&gt;"",1,0)+IF(DX1614&lt;&gt;"",1,0)+IF(DZ1614&lt;&gt;"",1,0)+IF(EA1614&lt;&gt;"",1,0)+IF(EB1614&lt;&gt;"",1,0)+IF(EE1614&lt;&gt;"",1,0)</f>
        <v>4</v>
      </c>
      <c r="BA1614" s="2" t="n">
        <f aca="false">COUNTIF($DV1614:$EG1614, "&lt;&gt;")</f>
        <v>1</v>
      </c>
      <c r="BB1614" s="0" t="n">
        <f aca="false">AY1614*AX1614</f>
        <v>0</v>
      </c>
      <c r="BD1614" s="0" t="s">
        <v>153</v>
      </c>
      <c r="BL1614" s="0" t="s">
        <v>153</v>
      </c>
      <c r="BP1614" s="0" t="s">
        <v>153</v>
      </c>
      <c r="BS1614" s="0" t="s">
        <v>153</v>
      </c>
      <c r="CA1614" s="0" t="s">
        <v>153</v>
      </c>
      <c r="CK1614" s="0" t="s">
        <v>153</v>
      </c>
      <c r="CP1614" s="0" t="s">
        <v>153</v>
      </c>
      <c r="DC1614" s="0" t="s">
        <v>153</v>
      </c>
      <c r="DI1614" s="0" t="s">
        <v>153</v>
      </c>
      <c r="DL1614" s="0" t="s">
        <v>153</v>
      </c>
      <c r="DN1614" s="0" t="s">
        <v>153</v>
      </c>
      <c r="DU1614" s="0" t="s">
        <v>153</v>
      </c>
      <c r="DX1614" s="0" t="s">
        <v>153</v>
      </c>
    </row>
    <row r="1615" customFormat="false" ht="13.8" hidden="false" customHeight="false" outlineLevel="0" collapsed="false">
      <c r="A1615" s="0" t="s">
        <v>7321</v>
      </c>
      <c r="B1615" s="0" t="n">
        <v>78</v>
      </c>
      <c r="C1615" s="0" t="n">
        <v>49116</v>
      </c>
      <c r="D1615" s="0" t="s">
        <v>7322</v>
      </c>
      <c r="E1615" s="0" t="s">
        <v>7323</v>
      </c>
      <c r="F1615" s="0" t="str">
        <f aca="false">CONCATENATE(D1615," ",LEFT(H1615,4),"T=",AU1615,"D=",AV1615,"R=",AW1615,"M=",AX1615,"L=",AY1615,"B=",AZ1615)</f>
        <v>INGRAM T=D=WARREN-WARD 5R=8M=0L=0B=4</v>
      </c>
      <c r="G1615" s="0" t="s">
        <v>854</v>
      </c>
      <c r="I1615" s="0" t="s">
        <v>7324</v>
      </c>
      <c r="J1615" s="0" t="s">
        <v>7325</v>
      </c>
      <c r="K1615" s="0" t="s">
        <v>143</v>
      </c>
      <c r="M1615" s="0" t="str">
        <f aca="false">RIGHT(N1615,LEN(N1615)-FIND(" ",N1615))</f>
        <v>DRAPER AVE SE</v>
      </c>
      <c r="N1615" s="0" t="s">
        <v>7326</v>
      </c>
      <c r="P1615" s="0" t="s">
        <v>145</v>
      </c>
      <c r="Q1615" s="0" t="s">
        <v>146</v>
      </c>
      <c r="R1615" s="0" t="n">
        <v>44484</v>
      </c>
      <c r="AD1615" s="0" t="s">
        <v>147</v>
      </c>
      <c r="AE1615" s="0" t="s">
        <v>148</v>
      </c>
      <c r="AF1615" s="0" t="s">
        <v>149</v>
      </c>
      <c r="AH1615" s="0" t="n">
        <v>14</v>
      </c>
      <c r="AI1615" s="0" t="n">
        <v>11</v>
      </c>
      <c r="AN1615" s="0" t="s">
        <v>145</v>
      </c>
      <c r="AO1615" s="0" t="s">
        <v>5514</v>
      </c>
      <c r="AP1615" s="0" t="s">
        <v>5515</v>
      </c>
      <c r="AQ1615" s="0" t="n">
        <v>9</v>
      </c>
      <c r="AR1615" s="0" t="n">
        <v>64</v>
      </c>
      <c r="AS1615" s="0" t="n">
        <v>32</v>
      </c>
      <c r="AV1615" s="0" t="s">
        <v>152</v>
      </c>
      <c r="AW1615" s="0" t="n">
        <f aca="false">COUNTA($BA1615:$EG1615)</f>
        <v>8</v>
      </c>
      <c r="AX1615" s="0" t="n">
        <f aca="false">COUNTIF($BC1615:$EG1615,"D")</f>
        <v>0</v>
      </c>
      <c r="AY1615" s="0" t="n">
        <f aca="false">COUNTIF($BC1615:$EG1615,"R")</f>
        <v>0</v>
      </c>
      <c r="AZ1615" s="2" t="n">
        <f aca="false">IF(DH1615&lt;&gt;"",1,0)+IF(DI1615&lt;&gt;"",1,0)+IF(DK1615&lt;&gt;"",1,0)+IF(DM1615&lt;&gt;"",1,0)+IF(DN1615&lt;&gt;"",1,0)+IF(DO1615&lt;&gt;"",1,0)+IF(DQ1615&lt;&gt;"",1,0)+IF(DR1615&lt;&gt;"",1,0)+IF(DT1615&lt;&gt;"",1,0)+IF(DU1615&lt;&gt;"",1,0)+IF(DV1615&lt;&gt;"",1,0)+IF(DW1615&lt;&gt;"",1,0)+IF(DX1615&lt;&gt;"",1,0)+IF(DZ1615&lt;&gt;"",1,0)+IF(EA1615&lt;&gt;"",1,0)+IF(EB1615&lt;&gt;"",1,0)+IF(EE1615&lt;&gt;"",1,0)</f>
        <v>4</v>
      </c>
      <c r="BA1615" s="2" t="n">
        <f aca="false">COUNTIF($DV1615:$EG1615, "&lt;&gt;")</f>
        <v>2</v>
      </c>
      <c r="BB1615" s="0" t="n">
        <f aca="false">AY1615*AX1615</f>
        <v>0</v>
      </c>
      <c r="DC1615" s="0" t="s">
        <v>153</v>
      </c>
      <c r="DI1615" s="0" t="s">
        <v>153</v>
      </c>
      <c r="DN1615" s="0" t="s">
        <v>153</v>
      </c>
      <c r="DU1615" s="0" t="s">
        <v>153</v>
      </c>
      <c r="EA1615" s="0" t="s">
        <v>153</v>
      </c>
      <c r="EF1615" s="0" t="s">
        <v>153</v>
      </c>
    </row>
    <row r="1616" customFormat="false" ht="13.8" hidden="false" customHeight="false" outlineLevel="0" collapsed="false">
      <c r="A1616" s="0" t="s">
        <v>7327</v>
      </c>
      <c r="B1616" s="0" t="n">
        <v>78</v>
      </c>
      <c r="C1616" s="0" t="n">
        <v>265342</v>
      </c>
      <c r="D1616" s="0" t="s">
        <v>7328</v>
      </c>
      <c r="E1616" s="0" t="s">
        <v>7329</v>
      </c>
      <c r="F1616" s="0" t="str">
        <f aca="false">CONCATENATE(D1616," ",LEFT(H1616,4),"T=",AU1616,"D=",AV1616,"R=",AW1616,"M=",AX1616,"L=",AY1616,"B=",AZ1616)</f>
        <v>GONZALEZ T=D=WARREN-WARD 5R=7M=0L=0B=3</v>
      </c>
      <c r="I1616" s="0" t="s">
        <v>7330</v>
      </c>
      <c r="J1616" s="0" t="s">
        <v>7331</v>
      </c>
      <c r="K1616" s="0" t="s">
        <v>143</v>
      </c>
      <c r="M1616" s="0" t="str">
        <f aca="false">RIGHT(N1616,LEN(N1616)-FIND(" ",N1616))</f>
        <v>DRAPER AVE SE</v>
      </c>
      <c r="N1616" s="0" t="s">
        <v>7326</v>
      </c>
      <c r="P1616" s="0" t="s">
        <v>145</v>
      </c>
      <c r="Q1616" s="0" t="s">
        <v>146</v>
      </c>
      <c r="R1616" s="0" t="n">
        <v>44484</v>
      </c>
      <c r="AD1616" s="0" t="s">
        <v>147</v>
      </c>
      <c r="AE1616" s="0" t="s">
        <v>148</v>
      </c>
      <c r="AF1616" s="0" t="s">
        <v>149</v>
      </c>
      <c r="AH1616" s="0" t="n">
        <v>14</v>
      </c>
      <c r="AI1616" s="0" t="n">
        <v>11</v>
      </c>
      <c r="AN1616" s="0" t="s">
        <v>145</v>
      </c>
      <c r="AO1616" s="0" t="s">
        <v>5514</v>
      </c>
      <c r="AP1616" s="0" t="s">
        <v>5515</v>
      </c>
      <c r="AQ1616" s="0" t="n">
        <v>9</v>
      </c>
      <c r="AR1616" s="0" t="n">
        <v>64</v>
      </c>
      <c r="AS1616" s="0" t="n">
        <v>32</v>
      </c>
      <c r="AV1616" s="0" t="s">
        <v>152</v>
      </c>
      <c r="AW1616" s="0" t="n">
        <f aca="false">COUNTA($BA1616:$EG1616)</f>
        <v>7</v>
      </c>
      <c r="AX1616" s="0" t="n">
        <f aca="false">COUNTIF($BC1616:$EG1616,"D")</f>
        <v>0</v>
      </c>
      <c r="AY1616" s="0" t="n">
        <f aca="false">COUNTIF($BC1616:$EG1616,"R")</f>
        <v>0</v>
      </c>
      <c r="AZ1616" s="2" t="n">
        <f aca="false">IF(DH1616&lt;&gt;"",1,0)+IF(DI1616&lt;&gt;"",1,0)+IF(DK1616&lt;&gt;"",1,0)+IF(DM1616&lt;&gt;"",1,0)+IF(DN1616&lt;&gt;"",1,0)+IF(DO1616&lt;&gt;"",1,0)+IF(DQ1616&lt;&gt;"",1,0)+IF(DR1616&lt;&gt;"",1,0)+IF(DT1616&lt;&gt;"",1,0)+IF(DU1616&lt;&gt;"",1,0)+IF(DV1616&lt;&gt;"",1,0)+IF(DW1616&lt;&gt;"",1,0)+IF(DX1616&lt;&gt;"",1,0)+IF(DZ1616&lt;&gt;"",1,0)+IF(EA1616&lt;&gt;"",1,0)+IF(EB1616&lt;&gt;"",1,0)+IF(EE1616&lt;&gt;"",1,0)</f>
        <v>3</v>
      </c>
      <c r="BA1616" s="2" t="n">
        <f aca="false">COUNTIF($DV1616:$EG1616, "&lt;&gt;")</f>
        <v>1</v>
      </c>
      <c r="BB1616" s="0" t="n">
        <f aca="false">AY1616*AX1616</f>
        <v>0</v>
      </c>
      <c r="DC1616" s="0" t="s">
        <v>153</v>
      </c>
      <c r="DI1616" s="0" t="s">
        <v>153</v>
      </c>
      <c r="DN1616" s="0" t="s">
        <v>153</v>
      </c>
      <c r="DU1616" s="0" t="s">
        <v>153</v>
      </c>
      <c r="EF1616" s="0" t="s">
        <v>153</v>
      </c>
    </row>
    <row r="1617" customFormat="false" ht="13.8" hidden="false" customHeight="false" outlineLevel="0" collapsed="false">
      <c r="A1617" s="0" t="s">
        <v>7332</v>
      </c>
      <c r="B1617" s="0" t="n">
        <v>78</v>
      </c>
      <c r="C1617" s="0" t="n">
        <v>424214</v>
      </c>
      <c r="D1617" s="0" t="s">
        <v>6745</v>
      </c>
      <c r="E1617" s="0" t="s">
        <v>817</v>
      </c>
      <c r="F1617" s="0" t="str">
        <f aca="false">CONCATENATE(D1617," ",LEFT(H1617,4),"T=",AU1617,"D=",AV1617,"R=",AW1617,"M=",AX1617,"L=",AY1617,"B=",AZ1617)</f>
        <v>ROGERS T=D=WARREN-WARD 5R=6M=0L=0B=1</v>
      </c>
      <c r="G1617" s="0" t="s">
        <v>1747</v>
      </c>
      <c r="I1617" s="0" t="s">
        <v>7333</v>
      </c>
      <c r="J1617" s="0" t="s">
        <v>7334</v>
      </c>
      <c r="K1617" s="0" t="s">
        <v>186</v>
      </c>
      <c r="M1617" s="0" t="str">
        <f aca="false">RIGHT(N1617,LEN(N1617)-FIND(" ",N1617))</f>
        <v>DRAPER AVE SE</v>
      </c>
      <c r="N1617" s="0" t="s">
        <v>7335</v>
      </c>
      <c r="P1617" s="0" t="s">
        <v>145</v>
      </c>
      <c r="Q1617" s="0" t="s">
        <v>146</v>
      </c>
      <c r="R1617" s="0" t="n">
        <v>44484</v>
      </c>
      <c r="AD1617" s="0" t="s">
        <v>147</v>
      </c>
      <c r="AE1617" s="0" t="s">
        <v>148</v>
      </c>
      <c r="AF1617" s="0" t="s">
        <v>149</v>
      </c>
      <c r="AH1617" s="0" t="n">
        <v>14</v>
      </c>
      <c r="AI1617" s="0" t="n">
        <v>11</v>
      </c>
      <c r="AN1617" s="0" t="s">
        <v>145</v>
      </c>
      <c r="AO1617" s="0" t="s">
        <v>5514</v>
      </c>
      <c r="AP1617" s="0" t="s">
        <v>5515</v>
      </c>
      <c r="AQ1617" s="0" t="n">
        <v>9</v>
      </c>
      <c r="AR1617" s="0" t="n">
        <v>64</v>
      </c>
      <c r="AS1617" s="0" t="n">
        <v>32</v>
      </c>
      <c r="AV1617" s="0" t="s">
        <v>152</v>
      </c>
      <c r="AW1617" s="0" t="n">
        <f aca="false">COUNTA($BA1617:$EG1617)</f>
        <v>6</v>
      </c>
      <c r="AX1617" s="0" t="n">
        <f aca="false">COUNTIF($BC1617:$EG1617,"D")</f>
        <v>0</v>
      </c>
      <c r="AY1617" s="0" t="n">
        <f aca="false">COUNTIF($BC1617:$EG1617,"R")</f>
        <v>0</v>
      </c>
      <c r="AZ1617" s="2" t="n">
        <f aca="false">IF(DH1617&lt;&gt;"",1,0)+IF(DI1617&lt;&gt;"",1,0)+IF(DK1617&lt;&gt;"",1,0)+IF(DM1617&lt;&gt;"",1,0)+IF(DN1617&lt;&gt;"",1,0)+IF(DO1617&lt;&gt;"",1,0)+IF(DQ1617&lt;&gt;"",1,0)+IF(DR1617&lt;&gt;"",1,0)+IF(DT1617&lt;&gt;"",1,0)+IF(DU1617&lt;&gt;"",1,0)+IF(DV1617&lt;&gt;"",1,0)+IF(DW1617&lt;&gt;"",1,0)+IF(DX1617&lt;&gt;"",1,0)+IF(DZ1617&lt;&gt;"",1,0)+IF(EA1617&lt;&gt;"",1,0)+IF(EB1617&lt;&gt;"",1,0)+IF(EE1617&lt;&gt;"",1,0)</f>
        <v>1</v>
      </c>
      <c r="BA1617" s="2" t="n">
        <f aca="false">COUNTIF($DV1617:$EG1617, "&lt;&gt;")</f>
        <v>0</v>
      </c>
      <c r="BB1617" s="0" t="n">
        <f aca="false">AY1617*AX1617</f>
        <v>0</v>
      </c>
      <c r="CY1617" s="0" t="s">
        <v>153</v>
      </c>
      <c r="DC1617" s="0" t="s">
        <v>153</v>
      </c>
      <c r="DI1617" s="0" t="s">
        <v>153</v>
      </c>
      <c r="DL1617" s="0" t="s">
        <v>153</v>
      </c>
    </row>
    <row r="1618" customFormat="false" ht="13.8" hidden="false" customHeight="false" outlineLevel="0" collapsed="false">
      <c r="A1618" s="0" t="s">
        <v>7336</v>
      </c>
      <c r="B1618" s="0" t="n">
        <v>78</v>
      </c>
      <c r="C1618" s="0" t="n">
        <v>470669</v>
      </c>
      <c r="D1618" s="0" t="s">
        <v>1341</v>
      </c>
      <c r="E1618" s="0" t="s">
        <v>489</v>
      </c>
      <c r="F1618" s="0" t="str">
        <f aca="false">CONCATENATE(D1618," ",LEFT(H1618,4),"T=",AU1618,"D=",AV1618,"R=",AW1618,"M=",AX1618,"L=",AY1618,"B=",AZ1618)</f>
        <v>FRANKLIN JRT=D=WARREN-WARD 5R=19M=6L=0B=2</v>
      </c>
      <c r="G1618" s="0" t="s">
        <v>220</v>
      </c>
      <c r="H1618" s="0" t="s">
        <v>358</v>
      </c>
      <c r="I1618" s="0" t="s">
        <v>7337</v>
      </c>
      <c r="J1618" s="0" t="s">
        <v>5140</v>
      </c>
      <c r="K1618" s="0" t="s">
        <v>143</v>
      </c>
      <c r="L1618" s="0" t="s">
        <v>162</v>
      </c>
      <c r="M1618" s="0" t="str">
        <f aca="false">RIGHT(N1618,LEN(N1618)-FIND(" ",N1618))</f>
        <v>DRAPER AVE SE</v>
      </c>
      <c r="N1618" s="0" t="s">
        <v>7338</v>
      </c>
      <c r="P1618" s="0" t="s">
        <v>145</v>
      </c>
      <c r="Q1618" s="0" t="s">
        <v>146</v>
      </c>
      <c r="R1618" s="0" t="n">
        <v>44484</v>
      </c>
      <c r="AD1618" s="0" t="s">
        <v>147</v>
      </c>
      <c r="AE1618" s="0" t="s">
        <v>148</v>
      </c>
      <c r="AF1618" s="0" t="s">
        <v>149</v>
      </c>
      <c r="AH1618" s="0" t="n">
        <v>14</v>
      </c>
      <c r="AI1618" s="0" t="n">
        <v>11</v>
      </c>
      <c r="AN1618" s="0" t="s">
        <v>145</v>
      </c>
      <c r="AO1618" s="0" t="s">
        <v>5514</v>
      </c>
      <c r="AP1618" s="0" t="s">
        <v>5515</v>
      </c>
      <c r="AQ1618" s="0" t="n">
        <v>9</v>
      </c>
      <c r="AR1618" s="0" t="n">
        <v>64</v>
      </c>
      <c r="AS1618" s="0" t="n">
        <v>32</v>
      </c>
      <c r="AV1618" s="0" t="s">
        <v>152</v>
      </c>
      <c r="AW1618" s="0" t="n">
        <f aca="false">COUNTA($BA1618:$EG1618)</f>
        <v>19</v>
      </c>
      <c r="AX1618" s="0" t="n">
        <f aca="false">COUNTIF($BC1618:$EG1618,"D")</f>
        <v>6</v>
      </c>
      <c r="AY1618" s="0" t="n">
        <f aca="false">COUNTIF($BC1618:$EG1618,"R")</f>
        <v>0</v>
      </c>
      <c r="AZ1618" s="2" t="n">
        <f aca="false">IF(DH1618&lt;&gt;"",1,0)+IF(DI1618&lt;&gt;"",1,0)+IF(DK1618&lt;&gt;"",1,0)+IF(DM1618&lt;&gt;"",1,0)+IF(DN1618&lt;&gt;"",1,0)+IF(DO1618&lt;&gt;"",1,0)+IF(DQ1618&lt;&gt;"",1,0)+IF(DR1618&lt;&gt;"",1,0)+IF(DT1618&lt;&gt;"",1,0)+IF(DU1618&lt;&gt;"",1,0)+IF(DV1618&lt;&gt;"",1,0)+IF(DW1618&lt;&gt;"",1,0)+IF(DX1618&lt;&gt;"",1,0)+IF(DZ1618&lt;&gt;"",1,0)+IF(EA1618&lt;&gt;"",1,0)+IF(EB1618&lt;&gt;"",1,0)+IF(EE1618&lt;&gt;"",1,0)</f>
        <v>2</v>
      </c>
      <c r="BA1618" s="2" t="n">
        <f aca="false">COUNTIF($DV1618:$EG1618, "&lt;&gt;")</f>
        <v>1</v>
      </c>
      <c r="BB1618" s="0" t="n">
        <f aca="false">AY1618*AX1618</f>
        <v>0</v>
      </c>
      <c r="BH1618" s="0" t="s">
        <v>153</v>
      </c>
      <c r="BL1618" s="0" t="s">
        <v>153</v>
      </c>
      <c r="BP1618" s="0" t="s">
        <v>153</v>
      </c>
      <c r="BS1618" s="0" t="s">
        <v>153</v>
      </c>
      <c r="BY1618" s="0" t="s">
        <v>162</v>
      </c>
      <c r="CA1618" s="0" t="s">
        <v>153</v>
      </c>
      <c r="CG1618" s="0" t="s">
        <v>153</v>
      </c>
      <c r="CL1618" s="0" t="s">
        <v>162</v>
      </c>
      <c r="CN1618" s="0" t="s">
        <v>153</v>
      </c>
      <c r="CO1618" s="0" t="s">
        <v>162</v>
      </c>
      <c r="CP1618" s="0" t="s">
        <v>153</v>
      </c>
      <c r="CU1618" s="0" t="s">
        <v>162</v>
      </c>
      <c r="CV1618" s="0" t="s">
        <v>153</v>
      </c>
      <c r="CY1618" s="0" t="s">
        <v>153</v>
      </c>
      <c r="DD1618" s="0" t="s">
        <v>162</v>
      </c>
      <c r="DU1618" s="0" t="s">
        <v>153</v>
      </c>
      <c r="DW1618" s="0" t="s">
        <v>162</v>
      </c>
    </row>
    <row r="1619" customFormat="false" ht="13.8" hidden="false" customHeight="false" outlineLevel="0" collapsed="false">
      <c r="A1619" s="0" t="s">
        <v>7339</v>
      </c>
      <c r="B1619" s="0" t="n">
        <v>78</v>
      </c>
      <c r="C1619" s="0" t="n">
        <v>394144</v>
      </c>
      <c r="D1619" s="0" t="s">
        <v>6843</v>
      </c>
      <c r="E1619" s="0" t="s">
        <v>7340</v>
      </c>
      <c r="F1619" s="0" t="str">
        <f aca="false">CONCATENATE(D1619," ",LEFT(H1619,4),"T=",AU1619,"D=",AV1619,"R=",AW1619,"M=",AX1619,"L=",AY1619,"B=",AZ1619)</f>
        <v>PUTNAM T=D=WARREN-WARD 5R=24M=2L=0B=4</v>
      </c>
      <c r="G1619" s="0" t="s">
        <v>220</v>
      </c>
      <c r="I1619" s="0" t="s">
        <v>7341</v>
      </c>
      <c r="J1619" s="0" t="s">
        <v>7342</v>
      </c>
      <c r="K1619" s="0" t="s">
        <v>143</v>
      </c>
      <c r="L1619" s="0" t="s">
        <v>162</v>
      </c>
      <c r="M1619" s="0" t="str">
        <f aca="false">RIGHT(N1619,LEN(N1619)-FIND(" ",N1619))</f>
        <v>DRAPER AVE SE</v>
      </c>
      <c r="N1619" s="0" t="s">
        <v>7343</v>
      </c>
      <c r="P1619" s="0" t="s">
        <v>145</v>
      </c>
      <c r="Q1619" s="0" t="s">
        <v>146</v>
      </c>
      <c r="R1619" s="0" t="n">
        <v>44484</v>
      </c>
      <c r="AD1619" s="0" t="s">
        <v>147</v>
      </c>
      <c r="AE1619" s="0" t="s">
        <v>148</v>
      </c>
      <c r="AF1619" s="0" t="s">
        <v>149</v>
      </c>
      <c r="AH1619" s="0" t="n">
        <v>14</v>
      </c>
      <c r="AI1619" s="0" t="n">
        <v>11</v>
      </c>
      <c r="AN1619" s="0" t="s">
        <v>145</v>
      </c>
      <c r="AO1619" s="0" t="s">
        <v>5514</v>
      </c>
      <c r="AP1619" s="0" t="s">
        <v>5515</v>
      </c>
      <c r="AQ1619" s="0" t="n">
        <v>9</v>
      </c>
      <c r="AR1619" s="0" t="n">
        <v>64</v>
      </c>
      <c r="AS1619" s="0" t="n">
        <v>32</v>
      </c>
      <c r="AV1619" s="0" t="s">
        <v>152</v>
      </c>
      <c r="AW1619" s="0" t="n">
        <f aca="false">COUNTA($BA1619:$EG1619)</f>
        <v>24</v>
      </c>
      <c r="AX1619" s="0" t="n">
        <f aca="false">COUNTIF($BC1619:$EG1619,"D")</f>
        <v>2</v>
      </c>
      <c r="AY1619" s="0" t="n">
        <f aca="false">COUNTIF($BC1619:$EG1619,"R")</f>
        <v>0</v>
      </c>
      <c r="AZ1619" s="2" t="n">
        <f aca="false">IF(DH1619&lt;&gt;"",1,0)+IF(DI1619&lt;&gt;"",1,0)+IF(DK1619&lt;&gt;"",1,0)+IF(DM1619&lt;&gt;"",1,0)+IF(DN1619&lt;&gt;"",1,0)+IF(DO1619&lt;&gt;"",1,0)+IF(DQ1619&lt;&gt;"",1,0)+IF(DR1619&lt;&gt;"",1,0)+IF(DT1619&lt;&gt;"",1,0)+IF(DU1619&lt;&gt;"",1,0)+IF(DV1619&lt;&gt;"",1,0)+IF(DW1619&lt;&gt;"",1,0)+IF(DX1619&lt;&gt;"",1,0)+IF(DZ1619&lt;&gt;"",1,0)+IF(EA1619&lt;&gt;"",1,0)+IF(EB1619&lt;&gt;"",1,0)+IF(EE1619&lt;&gt;"",1,0)</f>
        <v>4</v>
      </c>
      <c r="BA1619" s="2" t="n">
        <f aca="false">COUNTIF($DV1619:$EG1619, "&lt;&gt;")</f>
        <v>2</v>
      </c>
      <c r="BB1619" s="0" t="n">
        <f aca="false">AY1619*AX1619</f>
        <v>0</v>
      </c>
      <c r="BC1619" s="0" t="s">
        <v>153</v>
      </c>
      <c r="BD1619" s="0" t="s">
        <v>153</v>
      </c>
      <c r="BF1619" s="0" t="s">
        <v>153</v>
      </c>
      <c r="BH1619" s="0" t="s">
        <v>153</v>
      </c>
      <c r="BI1619" s="0" t="s">
        <v>153</v>
      </c>
      <c r="BJ1619" s="0" t="s">
        <v>153</v>
      </c>
      <c r="BL1619" s="0" t="s">
        <v>153</v>
      </c>
      <c r="BP1619" s="0" t="s">
        <v>153</v>
      </c>
      <c r="BR1619" s="0" t="s">
        <v>153</v>
      </c>
      <c r="BS1619" s="0" t="s">
        <v>153</v>
      </c>
      <c r="BY1619" s="0" t="s">
        <v>162</v>
      </c>
      <c r="CA1619" s="0" t="s">
        <v>153</v>
      </c>
      <c r="CG1619" s="0" t="s">
        <v>153</v>
      </c>
      <c r="CK1619" s="0" t="s">
        <v>153</v>
      </c>
      <c r="CP1619" s="0" t="s">
        <v>153</v>
      </c>
      <c r="CV1619" s="0" t="s">
        <v>153</v>
      </c>
      <c r="DC1619" s="0" t="s">
        <v>153</v>
      </c>
      <c r="DI1619" s="0" t="s">
        <v>153</v>
      </c>
      <c r="DN1619" s="0" t="s">
        <v>153</v>
      </c>
      <c r="DU1619" s="0" t="s">
        <v>153</v>
      </c>
      <c r="DW1619" s="0" t="s">
        <v>162</v>
      </c>
      <c r="EF1619" s="0" t="s">
        <v>153</v>
      </c>
    </row>
    <row r="1620" customFormat="false" ht="13.8" hidden="false" customHeight="false" outlineLevel="0" collapsed="false">
      <c r="A1620" s="0" t="s">
        <v>7344</v>
      </c>
      <c r="B1620" s="0" t="n">
        <v>78</v>
      </c>
      <c r="C1620" s="0" t="n">
        <v>478484</v>
      </c>
      <c r="D1620" s="0" t="s">
        <v>7345</v>
      </c>
      <c r="E1620" s="0" t="s">
        <v>5047</v>
      </c>
      <c r="F1620" s="0" t="str">
        <f aca="false">CONCATENATE(D1620," ",LEFT(H1620,4),"T=",AU1620,"D=",AV1620,"R=",AW1620,"M=",AX1620,"L=",AY1620,"B=",AZ1620)</f>
        <v>MIXON T=D=WARREN-WARD 5R=7M=1L=0B=2</v>
      </c>
      <c r="G1620" s="0" t="s">
        <v>162</v>
      </c>
      <c r="I1620" s="0" t="s">
        <v>7346</v>
      </c>
      <c r="J1620" s="0" t="s">
        <v>7347</v>
      </c>
      <c r="K1620" s="0" t="s">
        <v>143</v>
      </c>
      <c r="M1620" s="0" t="str">
        <f aca="false">RIGHT(N1620,LEN(N1620)-FIND(" ",N1620))</f>
        <v>DRAPER AVE SE</v>
      </c>
      <c r="N1620" s="0" t="s">
        <v>7348</v>
      </c>
      <c r="P1620" s="0" t="s">
        <v>145</v>
      </c>
      <c r="Q1620" s="0" t="s">
        <v>146</v>
      </c>
      <c r="R1620" s="0" t="n">
        <v>44484</v>
      </c>
      <c r="AD1620" s="0" t="s">
        <v>147</v>
      </c>
      <c r="AE1620" s="0" t="s">
        <v>148</v>
      </c>
      <c r="AF1620" s="0" t="s">
        <v>149</v>
      </c>
      <c r="AH1620" s="0" t="n">
        <v>14</v>
      </c>
      <c r="AI1620" s="0" t="n">
        <v>11</v>
      </c>
      <c r="AN1620" s="0" t="s">
        <v>145</v>
      </c>
      <c r="AO1620" s="0" t="s">
        <v>5514</v>
      </c>
      <c r="AP1620" s="0" t="s">
        <v>5515</v>
      </c>
      <c r="AQ1620" s="0" t="n">
        <v>9</v>
      </c>
      <c r="AR1620" s="0" t="n">
        <v>64</v>
      </c>
      <c r="AS1620" s="0" t="n">
        <v>32</v>
      </c>
      <c r="AV1620" s="0" t="s">
        <v>152</v>
      </c>
      <c r="AW1620" s="0" t="n">
        <f aca="false">COUNTA($BA1620:$EG1620)</f>
        <v>7</v>
      </c>
      <c r="AX1620" s="0" t="n">
        <f aca="false">COUNTIF($BC1620:$EG1620,"D")</f>
        <v>1</v>
      </c>
      <c r="AY1620" s="0" t="n">
        <f aca="false">COUNTIF($BC1620:$EG1620,"R")</f>
        <v>0</v>
      </c>
      <c r="AZ1620" s="2" t="n">
        <f aca="false">IF(DH1620&lt;&gt;"",1,0)+IF(DI1620&lt;&gt;"",1,0)+IF(DK1620&lt;&gt;"",1,0)+IF(DM1620&lt;&gt;"",1,0)+IF(DN1620&lt;&gt;"",1,0)+IF(DO1620&lt;&gt;"",1,0)+IF(DQ1620&lt;&gt;"",1,0)+IF(DR1620&lt;&gt;"",1,0)+IF(DT1620&lt;&gt;"",1,0)+IF(DU1620&lt;&gt;"",1,0)+IF(DV1620&lt;&gt;"",1,0)+IF(DW1620&lt;&gt;"",1,0)+IF(DX1620&lt;&gt;"",1,0)+IF(DZ1620&lt;&gt;"",1,0)+IF(EA1620&lt;&gt;"",1,0)+IF(EB1620&lt;&gt;"",1,0)+IF(EE1620&lt;&gt;"",1,0)</f>
        <v>2</v>
      </c>
      <c r="BA1620" s="2" t="n">
        <f aca="false">COUNTIF($DV1620:$EG1620, "&lt;&gt;")</f>
        <v>1</v>
      </c>
      <c r="BB1620" s="0" t="n">
        <f aca="false">AY1620*AX1620</f>
        <v>0</v>
      </c>
      <c r="CA1620" s="0" t="s">
        <v>153</v>
      </c>
      <c r="CP1620" s="0" t="s">
        <v>153</v>
      </c>
      <c r="DM1620" s="0" t="s">
        <v>162</v>
      </c>
      <c r="DN1620" s="0" t="s">
        <v>153</v>
      </c>
      <c r="EF1620" s="0" t="s">
        <v>153</v>
      </c>
    </row>
    <row r="1621" customFormat="false" ht="13.8" hidden="false" customHeight="false" outlineLevel="0" collapsed="false">
      <c r="A1621" s="0" t="s">
        <v>7349</v>
      </c>
      <c r="B1621" s="0" t="n">
        <v>78</v>
      </c>
      <c r="C1621" s="0" t="n">
        <v>331969</v>
      </c>
      <c r="D1621" s="0" t="s">
        <v>7345</v>
      </c>
      <c r="E1621" s="0" t="s">
        <v>2676</v>
      </c>
      <c r="F1621" s="0" t="str">
        <f aca="false">CONCATENATE(D1621," ",LEFT(H1621,4),"T=",AU1621,"D=",AV1621,"R=",AW1621,"M=",AX1621,"L=",AY1621,"B=",AZ1621)</f>
        <v>MIXON T=D=WARREN-WARD 5R=17M=2L=0B=6</v>
      </c>
      <c r="I1621" s="0" t="s">
        <v>7350</v>
      </c>
      <c r="J1621" s="0" t="s">
        <v>511</v>
      </c>
      <c r="K1621" s="0" t="s">
        <v>143</v>
      </c>
      <c r="M1621" s="0" t="str">
        <f aca="false">RIGHT(N1621,LEN(N1621)-FIND(" ",N1621))</f>
        <v>DRAPER AVE SE</v>
      </c>
      <c r="N1621" s="0" t="s">
        <v>7351</v>
      </c>
      <c r="P1621" s="0" t="s">
        <v>145</v>
      </c>
      <c r="Q1621" s="0" t="s">
        <v>146</v>
      </c>
      <c r="R1621" s="0" t="n">
        <v>44484</v>
      </c>
      <c r="AD1621" s="0" t="s">
        <v>147</v>
      </c>
      <c r="AE1621" s="0" t="s">
        <v>148</v>
      </c>
      <c r="AF1621" s="0" t="s">
        <v>149</v>
      </c>
      <c r="AH1621" s="0" t="n">
        <v>14</v>
      </c>
      <c r="AI1621" s="0" t="n">
        <v>11</v>
      </c>
      <c r="AN1621" s="0" t="s">
        <v>145</v>
      </c>
      <c r="AO1621" s="0" t="s">
        <v>5514</v>
      </c>
      <c r="AP1621" s="0" t="s">
        <v>5515</v>
      </c>
      <c r="AQ1621" s="0" t="n">
        <v>9</v>
      </c>
      <c r="AR1621" s="0" t="n">
        <v>64</v>
      </c>
      <c r="AS1621" s="0" t="n">
        <v>32</v>
      </c>
      <c r="AV1621" s="0" t="s">
        <v>152</v>
      </c>
      <c r="AW1621" s="0" t="n">
        <f aca="false">COUNTA($BA1621:$EG1621)</f>
        <v>17</v>
      </c>
      <c r="AX1621" s="0" t="n">
        <f aca="false">COUNTIF($BC1621:$EG1621,"D")</f>
        <v>2</v>
      </c>
      <c r="AY1621" s="0" t="n">
        <f aca="false">COUNTIF($BC1621:$EG1621,"R")</f>
        <v>0</v>
      </c>
      <c r="AZ1621" s="2" t="n">
        <f aca="false">IF(DH1621&lt;&gt;"",1,0)+IF(DI1621&lt;&gt;"",1,0)+IF(DK1621&lt;&gt;"",1,0)+IF(DM1621&lt;&gt;"",1,0)+IF(DN1621&lt;&gt;"",1,0)+IF(DO1621&lt;&gt;"",1,0)+IF(DQ1621&lt;&gt;"",1,0)+IF(DR1621&lt;&gt;"",1,0)+IF(DT1621&lt;&gt;"",1,0)+IF(DU1621&lt;&gt;"",1,0)+IF(DV1621&lt;&gt;"",1,0)+IF(DW1621&lt;&gt;"",1,0)+IF(DX1621&lt;&gt;"",1,0)+IF(DZ1621&lt;&gt;"",1,0)+IF(EA1621&lt;&gt;"",1,0)+IF(EB1621&lt;&gt;"",1,0)+IF(EE1621&lt;&gt;"",1,0)</f>
        <v>6</v>
      </c>
      <c r="BA1621" s="2" t="n">
        <f aca="false">COUNTIF($DV1621:$EG1621, "&lt;&gt;")</f>
        <v>3</v>
      </c>
      <c r="BB1621" s="0" t="n">
        <f aca="false">AY1621*AX1621</f>
        <v>0</v>
      </c>
      <c r="BD1621" s="0" t="s">
        <v>153</v>
      </c>
      <c r="BF1621" s="0" t="s">
        <v>153</v>
      </c>
      <c r="BL1621" s="0" t="s">
        <v>153</v>
      </c>
      <c r="CA1621" s="0" t="s">
        <v>153</v>
      </c>
      <c r="CN1621" s="0" t="s">
        <v>153</v>
      </c>
      <c r="CP1621" s="0" t="s">
        <v>153</v>
      </c>
      <c r="CZ1621" s="0" t="s">
        <v>162</v>
      </c>
      <c r="DC1621" s="0" t="s">
        <v>153</v>
      </c>
      <c r="DI1621" s="0" t="s">
        <v>153</v>
      </c>
      <c r="DM1621" s="0" t="s">
        <v>162</v>
      </c>
      <c r="DN1621" s="0" t="s">
        <v>153</v>
      </c>
      <c r="DU1621" s="0" t="s">
        <v>153</v>
      </c>
      <c r="DX1621" s="0" t="s">
        <v>153</v>
      </c>
      <c r="EA1621" s="0" t="s">
        <v>153</v>
      </c>
      <c r="EF1621" s="0" t="s">
        <v>153</v>
      </c>
    </row>
    <row r="1622" customFormat="false" ht="13.8" hidden="false" customHeight="false" outlineLevel="0" collapsed="false">
      <c r="A1622" s="0" t="s">
        <v>7352</v>
      </c>
      <c r="B1622" s="0" t="n">
        <v>78</v>
      </c>
      <c r="C1622" s="0" t="n">
        <v>114986</v>
      </c>
      <c r="D1622" s="0" t="s">
        <v>7353</v>
      </c>
      <c r="E1622" s="0" t="s">
        <v>277</v>
      </c>
      <c r="F1622" s="0" t="str">
        <f aca="false">CONCATENATE(D1622," ",LEFT(H1622,4),"T=",AU1622,"D=",AV1622,"R=",AW1622,"M=",AX1622,"L=",AY1622,"B=",AZ1622)</f>
        <v>CLAY T=D=WARREN-WARD 5R=6M=0L=0B=1</v>
      </c>
      <c r="I1622" s="0" t="s">
        <v>7354</v>
      </c>
      <c r="J1622" s="0" t="s">
        <v>7355</v>
      </c>
      <c r="K1622" s="0" t="s">
        <v>143</v>
      </c>
      <c r="M1622" s="0" t="str">
        <f aca="false">RIGHT(N1622,LEN(N1622)-FIND(" ",N1622))</f>
        <v>DRAPER AVE SE</v>
      </c>
      <c r="N1622" s="0" t="s">
        <v>7351</v>
      </c>
      <c r="P1622" s="0" t="s">
        <v>145</v>
      </c>
      <c r="Q1622" s="0" t="s">
        <v>146</v>
      </c>
      <c r="R1622" s="0" t="n">
        <v>44484</v>
      </c>
      <c r="AD1622" s="0" t="s">
        <v>147</v>
      </c>
      <c r="AE1622" s="0" t="s">
        <v>148</v>
      </c>
      <c r="AF1622" s="0" t="s">
        <v>149</v>
      </c>
      <c r="AH1622" s="0" t="n">
        <v>14</v>
      </c>
      <c r="AI1622" s="0" t="n">
        <v>11</v>
      </c>
      <c r="AN1622" s="0" t="s">
        <v>145</v>
      </c>
      <c r="AO1622" s="0" t="s">
        <v>5514</v>
      </c>
      <c r="AP1622" s="0" t="s">
        <v>5515</v>
      </c>
      <c r="AQ1622" s="0" t="n">
        <v>9</v>
      </c>
      <c r="AR1622" s="0" t="n">
        <v>64</v>
      </c>
      <c r="AS1622" s="0" t="n">
        <v>32</v>
      </c>
      <c r="AV1622" s="0" t="s">
        <v>152</v>
      </c>
      <c r="AW1622" s="0" t="n">
        <f aca="false">COUNTA($BA1622:$EG1622)</f>
        <v>6</v>
      </c>
      <c r="AX1622" s="0" t="n">
        <f aca="false">COUNTIF($BC1622:$EG1622,"D")</f>
        <v>0</v>
      </c>
      <c r="AY1622" s="0" t="n">
        <f aca="false">COUNTIF($BC1622:$EG1622,"R")</f>
        <v>0</v>
      </c>
      <c r="AZ1622" s="2" t="n">
        <f aca="false">IF(DH1622&lt;&gt;"",1,0)+IF(DI1622&lt;&gt;"",1,0)+IF(DK1622&lt;&gt;"",1,0)+IF(DM1622&lt;&gt;"",1,0)+IF(DN1622&lt;&gt;"",1,0)+IF(DO1622&lt;&gt;"",1,0)+IF(DQ1622&lt;&gt;"",1,0)+IF(DR1622&lt;&gt;"",1,0)+IF(DT1622&lt;&gt;"",1,0)+IF(DU1622&lt;&gt;"",1,0)+IF(DV1622&lt;&gt;"",1,0)+IF(DW1622&lt;&gt;"",1,0)+IF(DX1622&lt;&gt;"",1,0)+IF(DZ1622&lt;&gt;"",1,0)+IF(EA1622&lt;&gt;"",1,0)+IF(EB1622&lt;&gt;"",1,0)+IF(EE1622&lt;&gt;"",1,0)</f>
        <v>1</v>
      </c>
      <c r="BA1622" s="2" t="n">
        <f aca="false">COUNTIF($DV1622:$EG1622, "&lt;&gt;")</f>
        <v>1</v>
      </c>
      <c r="BB1622" s="0" t="n">
        <f aca="false">AY1622*AX1622</f>
        <v>0</v>
      </c>
      <c r="CP1622" s="0" t="s">
        <v>153</v>
      </c>
      <c r="DC1622" s="0" t="s">
        <v>153</v>
      </c>
      <c r="DI1622" s="0" t="s">
        <v>153</v>
      </c>
      <c r="EF1622" s="0" t="s">
        <v>153</v>
      </c>
    </row>
    <row r="1623" customFormat="false" ht="13.8" hidden="false" customHeight="false" outlineLevel="0" collapsed="false">
      <c r="A1623" s="0" t="s">
        <v>7356</v>
      </c>
      <c r="B1623" s="0" t="n">
        <v>78</v>
      </c>
      <c r="C1623" s="0" t="n">
        <v>65609</v>
      </c>
      <c r="D1623" s="0" t="s">
        <v>7357</v>
      </c>
      <c r="E1623" s="0" t="s">
        <v>751</v>
      </c>
      <c r="F1623" s="0" t="str">
        <f aca="false">CONCATENATE(D1623," ",LEFT(H1623,4),"T=",AU1623,"D=",AV1623,"R=",AW1623,"M=",AX1623,"L=",AY1623,"B=",AZ1623)</f>
        <v>GREENE T=D=WARREN-WARD 5R=3M=0L=0B=0</v>
      </c>
      <c r="G1623" s="0" t="s">
        <v>7358</v>
      </c>
      <c r="I1623" s="0" t="s">
        <v>7359</v>
      </c>
      <c r="J1623" s="0" t="s">
        <v>7360</v>
      </c>
      <c r="K1623" s="0" t="s">
        <v>143</v>
      </c>
      <c r="M1623" s="0" t="str">
        <f aca="false">RIGHT(N1623,LEN(N1623)-FIND(" ",N1623))</f>
        <v>DRAPER AVE SE</v>
      </c>
      <c r="N1623" s="0" t="s">
        <v>7361</v>
      </c>
      <c r="P1623" s="0" t="s">
        <v>145</v>
      </c>
      <c r="Q1623" s="0" t="s">
        <v>146</v>
      </c>
      <c r="R1623" s="0" t="n">
        <v>44484</v>
      </c>
      <c r="AD1623" s="0" t="s">
        <v>147</v>
      </c>
      <c r="AE1623" s="0" t="s">
        <v>148</v>
      </c>
      <c r="AF1623" s="0" t="s">
        <v>149</v>
      </c>
      <c r="AH1623" s="0" t="n">
        <v>14</v>
      </c>
      <c r="AI1623" s="0" t="n">
        <v>11</v>
      </c>
      <c r="AN1623" s="0" t="s">
        <v>145</v>
      </c>
      <c r="AO1623" s="0" t="s">
        <v>5514</v>
      </c>
      <c r="AP1623" s="0" t="s">
        <v>5515</v>
      </c>
      <c r="AQ1623" s="0" t="n">
        <v>9</v>
      </c>
      <c r="AR1623" s="0" t="n">
        <v>64</v>
      </c>
      <c r="AS1623" s="0" t="n">
        <v>32</v>
      </c>
      <c r="AV1623" s="0" t="s">
        <v>152</v>
      </c>
      <c r="AW1623" s="0" t="n">
        <f aca="false">COUNTA($BA1623:$EG1623)</f>
        <v>3</v>
      </c>
      <c r="AX1623" s="0" t="n">
        <f aca="false">COUNTIF($BC1623:$EG1623,"D")</f>
        <v>0</v>
      </c>
      <c r="AY1623" s="0" t="n">
        <f aca="false">COUNTIF($BC1623:$EG1623,"R")</f>
        <v>0</v>
      </c>
      <c r="AZ1623" s="2" t="n">
        <f aca="false">IF(DH1623&lt;&gt;"",1,0)+IF(DI1623&lt;&gt;"",1,0)+IF(DK1623&lt;&gt;"",1,0)+IF(DM1623&lt;&gt;"",1,0)+IF(DN1623&lt;&gt;"",1,0)+IF(DO1623&lt;&gt;"",1,0)+IF(DQ1623&lt;&gt;"",1,0)+IF(DR1623&lt;&gt;"",1,0)+IF(DT1623&lt;&gt;"",1,0)+IF(DU1623&lt;&gt;"",1,0)+IF(DV1623&lt;&gt;"",1,0)+IF(DW1623&lt;&gt;"",1,0)+IF(DX1623&lt;&gt;"",1,0)+IF(DZ1623&lt;&gt;"",1,0)+IF(EA1623&lt;&gt;"",1,0)+IF(EB1623&lt;&gt;"",1,0)+IF(EE1623&lt;&gt;"",1,0)</f>
        <v>0</v>
      </c>
      <c r="BA1623" s="2" t="n">
        <f aca="false">COUNTIF($DV1623:$EG1623, "&lt;&gt;")</f>
        <v>1</v>
      </c>
      <c r="BB1623" s="0" t="n">
        <f aca="false">AY1623*AX1623</f>
        <v>0</v>
      </c>
      <c r="EF1623" s="0" t="s">
        <v>153</v>
      </c>
    </row>
    <row r="1624" customFormat="false" ht="13.8" hidden="false" customHeight="false" outlineLevel="0" collapsed="false">
      <c r="A1624" s="0" t="s">
        <v>7362</v>
      </c>
      <c r="B1624" s="0" t="n">
        <v>78</v>
      </c>
      <c r="C1624" s="0" t="n">
        <v>379978</v>
      </c>
      <c r="D1624" s="0" t="s">
        <v>7363</v>
      </c>
      <c r="E1624" s="0" t="s">
        <v>534</v>
      </c>
      <c r="F1624" s="0" t="str">
        <f aca="false">CONCATENATE(D1624," ",LEFT(H1624,4),"T=",AU1624,"D=",AV1624,"R=",AW1624,"M=",AX1624,"L=",AY1624,"B=",AZ1624)</f>
        <v>BUCKLER T=D=WARREN-WARD 5R=33M=0L=6B=5</v>
      </c>
      <c r="G1624" s="0" t="s">
        <v>227</v>
      </c>
      <c r="I1624" s="0" t="s">
        <v>7364</v>
      </c>
      <c r="J1624" s="0" t="s">
        <v>203</v>
      </c>
      <c r="K1624" s="0" t="s">
        <v>143</v>
      </c>
      <c r="L1624" s="0" t="s">
        <v>238</v>
      </c>
      <c r="M1624" s="0" t="str">
        <f aca="false">RIGHT(N1624,LEN(N1624)-FIND(" ",N1624))</f>
        <v>DRAPER AVE SE</v>
      </c>
      <c r="N1624" s="0" t="s">
        <v>7365</v>
      </c>
      <c r="P1624" s="0" t="s">
        <v>145</v>
      </c>
      <c r="Q1624" s="0" t="s">
        <v>146</v>
      </c>
      <c r="R1624" s="0" t="n">
        <v>44484</v>
      </c>
      <c r="AD1624" s="0" t="s">
        <v>147</v>
      </c>
      <c r="AE1624" s="0" t="s">
        <v>148</v>
      </c>
      <c r="AF1624" s="0" t="s">
        <v>149</v>
      </c>
      <c r="AH1624" s="0" t="n">
        <v>14</v>
      </c>
      <c r="AI1624" s="0" t="n">
        <v>11</v>
      </c>
      <c r="AN1624" s="0" t="s">
        <v>145</v>
      </c>
      <c r="AO1624" s="0" t="s">
        <v>5514</v>
      </c>
      <c r="AP1624" s="0" t="s">
        <v>5515</v>
      </c>
      <c r="AQ1624" s="0" t="n">
        <v>9</v>
      </c>
      <c r="AR1624" s="0" t="n">
        <v>64</v>
      </c>
      <c r="AS1624" s="0" t="n">
        <v>32</v>
      </c>
      <c r="AV1624" s="0" t="s">
        <v>152</v>
      </c>
      <c r="AW1624" s="0" t="n">
        <f aca="false">COUNTA($BA1624:$EG1624)</f>
        <v>33</v>
      </c>
      <c r="AX1624" s="0" t="n">
        <f aca="false">COUNTIF($BC1624:$EG1624,"D")</f>
        <v>0</v>
      </c>
      <c r="AY1624" s="0" t="n">
        <f aca="false">COUNTIF($BC1624:$EG1624,"R")</f>
        <v>6</v>
      </c>
      <c r="AZ1624" s="2" t="n">
        <f aca="false">IF(DH1624&lt;&gt;"",1,0)+IF(DI1624&lt;&gt;"",1,0)+IF(DK1624&lt;&gt;"",1,0)+IF(DM1624&lt;&gt;"",1,0)+IF(DN1624&lt;&gt;"",1,0)+IF(DO1624&lt;&gt;"",1,0)+IF(DQ1624&lt;&gt;"",1,0)+IF(DR1624&lt;&gt;"",1,0)+IF(DT1624&lt;&gt;"",1,0)+IF(DU1624&lt;&gt;"",1,0)+IF(DV1624&lt;&gt;"",1,0)+IF(DW1624&lt;&gt;"",1,0)+IF(DX1624&lt;&gt;"",1,0)+IF(DZ1624&lt;&gt;"",1,0)+IF(EA1624&lt;&gt;"",1,0)+IF(EB1624&lt;&gt;"",1,0)+IF(EE1624&lt;&gt;"",1,0)</f>
        <v>5</v>
      </c>
      <c r="BA1624" s="2" t="n">
        <f aca="false">COUNTIF($DV1624:$EG1624, "&lt;&gt;")</f>
        <v>4</v>
      </c>
      <c r="BB1624" s="0" t="n">
        <f aca="false">AY1624*AX1624</f>
        <v>0</v>
      </c>
      <c r="BC1624" s="0" t="s">
        <v>153</v>
      </c>
      <c r="BD1624" s="0" t="s">
        <v>153</v>
      </c>
      <c r="BH1624" s="0" t="s">
        <v>153</v>
      </c>
      <c r="BJ1624" s="0" t="s">
        <v>153</v>
      </c>
      <c r="BK1624" s="0" t="s">
        <v>153</v>
      </c>
      <c r="BL1624" s="0" t="s">
        <v>153</v>
      </c>
      <c r="BP1624" s="0" t="s">
        <v>153</v>
      </c>
      <c r="BR1624" s="0" t="s">
        <v>153</v>
      </c>
      <c r="BS1624" s="0" t="s">
        <v>153</v>
      </c>
      <c r="BY1624" s="0" t="s">
        <v>238</v>
      </c>
      <c r="CA1624" s="0" t="s">
        <v>153</v>
      </c>
      <c r="CG1624" s="0" t="s">
        <v>153</v>
      </c>
      <c r="CH1624" s="0" t="s">
        <v>238</v>
      </c>
      <c r="CK1624" s="0" t="s">
        <v>153</v>
      </c>
      <c r="CN1624" s="0" t="s">
        <v>153</v>
      </c>
      <c r="CO1624" s="0" t="s">
        <v>238</v>
      </c>
      <c r="CP1624" s="0" t="s">
        <v>153</v>
      </c>
      <c r="CU1624" s="0" t="s">
        <v>153</v>
      </c>
      <c r="CV1624" s="0" t="s">
        <v>153</v>
      </c>
      <c r="CY1624" s="0" t="s">
        <v>153</v>
      </c>
      <c r="CZ1624" s="0" t="s">
        <v>238</v>
      </c>
      <c r="DC1624" s="0" t="s">
        <v>153</v>
      </c>
      <c r="DF1624" s="0" t="s">
        <v>153</v>
      </c>
      <c r="DG1624" s="0" t="s">
        <v>238</v>
      </c>
      <c r="DI1624" s="0" t="s">
        <v>153</v>
      </c>
      <c r="DN1624" s="0" t="s">
        <v>153</v>
      </c>
      <c r="DU1624" s="0" t="s">
        <v>153</v>
      </c>
      <c r="DX1624" s="0" t="s">
        <v>153</v>
      </c>
      <c r="EA1624" s="0" t="s">
        <v>153</v>
      </c>
      <c r="ED1624" s="0" t="s">
        <v>238</v>
      </c>
      <c r="EF1624" s="0" t="s">
        <v>153</v>
      </c>
    </row>
    <row r="1625" customFormat="false" ht="13.8" hidden="false" customHeight="false" outlineLevel="0" collapsed="false">
      <c r="A1625" s="0" t="s">
        <v>7366</v>
      </c>
      <c r="B1625" s="0" t="n">
        <v>78</v>
      </c>
      <c r="C1625" s="0" t="n">
        <v>196025</v>
      </c>
      <c r="D1625" s="0" t="s">
        <v>7363</v>
      </c>
      <c r="E1625" s="0" t="s">
        <v>7367</v>
      </c>
      <c r="F1625" s="0" t="str">
        <f aca="false">CONCATENATE(D1625," ",LEFT(H1625,4),"T=",AU1625,"D=",AV1625,"R=",AW1625,"M=",AX1625,"L=",AY1625,"B=",AZ1625)</f>
        <v>BUCKLER T=D=WARREN-WARD 5R=13M=0L=0B=1</v>
      </c>
      <c r="G1625" s="0" t="s">
        <v>162</v>
      </c>
      <c r="I1625" s="0" t="s">
        <v>7368</v>
      </c>
      <c r="J1625" s="0" t="s">
        <v>1473</v>
      </c>
      <c r="K1625" s="0" t="s">
        <v>143</v>
      </c>
      <c r="M1625" s="0" t="str">
        <f aca="false">RIGHT(N1625,LEN(N1625)-FIND(" ",N1625))</f>
        <v>DRAPER AVE SE</v>
      </c>
      <c r="N1625" s="0" t="s">
        <v>7369</v>
      </c>
      <c r="P1625" s="0" t="s">
        <v>145</v>
      </c>
      <c r="Q1625" s="0" t="s">
        <v>146</v>
      </c>
      <c r="R1625" s="0" t="n">
        <v>44484</v>
      </c>
      <c r="AD1625" s="0" t="s">
        <v>147</v>
      </c>
      <c r="AE1625" s="0" t="s">
        <v>148</v>
      </c>
      <c r="AF1625" s="0" t="s">
        <v>149</v>
      </c>
      <c r="AH1625" s="0" t="n">
        <v>14</v>
      </c>
      <c r="AI1625" s="0" t="n">
        <v>11</v>
      </c>
      <c r="AN1625" s="0" t="s">
        <v>145</v>
      </c>
      <c r="AO1625" s="0" t="s">
        <v>5514</v>
      </c>
      <c r="AP1625" s="0" t="s">
        <v>5515</v>
      </c>
      <c r="AQ1625" s="0" t="n">
        <v>9</v>
      </c>
      <c r="AR1625" s="0" t="n">
        <v>64</v>
      </c>
      <c r="AS1625" s="0" t="n">
        <v>32</v>
      </c>
      <c r="AV1625" s="0" t="s">
        <v>152</v>
      </c>
      <c r="AW1625" s="0" t="n">
        <f aca="false">COUNTA($BA1625:$EG1625)</f>
        <v>13</v>
      </c>
      <c r="AX1625" s="0" t="n">
        <f aca="false">COUNTIF($BC1625:$EG1625,"D")</f>
        <v>0</v>
      </c>
      <c r="AY1625" s="0" t="n">
        <f aca="false">COUNTIF($BC1625:$EG1625,"R")</f>
        <v>0</v>
      </c>
      <c r="AZ1625" s="2" t="n">
        <f aca="false">IF(DH1625&lt;&gt;"",1,0)+IF(DI1625&lt;&gt;"",1,0)+IF(DK1625&lt;&gt;"",1,0)+IF(DM1625&lt;&gt;"",1,0)+IF(DN1625&lt;&gt;"",1,0)+IF(DO1625&lt;&gt;"",1,0)+IF(DQ1625&lt;&gt;"",1,0)+IF(DR1625&lt;&gt;"",1,0)+IF(DT1625&lt;&gt;"",1,0)+IF(DU1625&lt;&gt;"",1,0)+IF(DV1625&lt;&gt;"",1,0)+IF(DW1625&lt;&gt;"",1,0)+IF(DX1625&lt;&gt;"",1,0)+IF(DZ1625&lt;&gt;"",1,0)+IF(EA1625&lt;&gt;"",1,0)+IF(EB1625&lt;&gt;"",1,0)+IF(EE1625&lt;&gt;"",1,0)</f>
        <v>1</v>
      </c>
      <c r="BA1625" s="2" t="n">
        <f aca="false">COUNTIF($DV1625:$EG1625, "&lt;&gt;")</f>
        <v>1</v>
      </c>
      <c r="BB1625" s="0" t="n">
        <f aca="false">AY1625*AX1625</f>
        <v>0</v>
      </c>
      <c r="BD1625" s="0" t="s">
        <v>153</v>
      </c>
      <c r="BF1625" s="0" t="s">
        <v>153</v>
      </c>
      <c r="BG1625" s="0" t="s">
        <v>153</v>
      </c>
      <c r="BH1625" s="0" t="s">
        <v>153</v>
      </c>
      <c r="BI1625" s="0" t="s">
        <v>153</v>
      </c>
      <c r="BL1625" s="0" t="s">
        <v>153</v>
      </c>
      <c r="BP1625" s="0" t="s">
        <v>153</v>
      </c>
      <c r="BR1625" s="0" t="s">
        <v>153</v>
      </c>
      <c r="DC1625" s="0" t="s">
        <v>153</v>
      </c>
      <c r="DN1625" s="0" t="s">
        <v>153</v>
      </c>
      <c r="EF1625" s="0" t="s">
        <v>153</v>
      </c>
    </row>
    <row r="1626" customFormat="false" ht="13.8" hidden="false" customHeight="false" outlineLevel="0" collapsed="false">
      <c r="A1626" s="0" t="s">
        <v>7370</v>
      </c>
      <c r="B1626" s="0" t="n">
        <v>78</v>
      </c>
      <c r="C1626" s="0" t="n">
        <v>407969</v>
      </c>
      <c r="D1626" s="0" t="s">
        <v>7371</v>
      </c>
      <c r="E1626" s="0" t="s">
        <v>357</v>
      </c>
      <c r="F1626" s="0" t="str">
        <f aca="false">CONCATENATE(D1626," ",LEFT(H1626,4),"T=",AU1626,"D=",AV1626,"R=",AW1626,"M=",AX1626,"L=",AY1626,"B=",AZ1626)</f>
        <v>HILLMAN T=D=WARREN-WARD 5R=5M=0L=0B=2</v>
      </c>
      <c r="G1626" s="0" t="s">
        <v>220</v>
      </c>
      <c r="I1626" s="0" t="s">
        <v>1770</v>
      </c>
      <c r="J1626" s="0" t="s">
        <v>7372</v>
      </c>
      <c r="K1626" s="0" t="s">
        <v>143</v>
      </c>
      <c r="M1626" s="0" t="str">
        <f aca="false">RIGHT(N1626,LEN(N1626)-FIND(" ",N1626))</f>
        <v>DRAPER AVE SE</v>
      </c>
      <c r="N1626" s="0" t="s">
        <v>7373</v>
      </c>
      <c r="P1626" s="0" t="s">
        <v>145</v>
      </c>
      <c r="Q1626" s="0" t="s">
        <v>146</v>
      </c>
      <c r="R1626" s="0" t="n">
        <v>44484</v>
      </c>
      <c r="AD1626" s="0" t="s">
        <v>147</v>
      </c>
      <c r="AE1626" s="0" t="s">
        <v>148</v>
      </c>
      <c r="AF1626" s="0" t="s">
        <v>149</v>
      </c>
      <c r="AH1626" s="0" t="n">
        <v>14</v>
      </c>
      <c r="AI1626" s="0" t="n">
        <v>11</v>
      </c>
      <c r="AN1626" s="0" t="s">
        <v>145</v>
      </c>
      <c r="AO1626" s="0" t="s">
        <v>5514</v>
      </c>
      <c r="AP1626" s="0" t="s">
        <v>5515</v>
      </c>
      <c r="AQ1626" s="0" t="n">
        <v>9</v>
      </c>
      <c r="AR1626" s="0" t="n">
        <v>64</v>
      </c>
      <c r="AS1626" s="0" t="n">
        <v>32</v>
      </c>
      <c r="AV1626" s="0" t="s">
        <v>152</v>
      </c>
      <c r="AW1626" s="0" t="n">
        <f aca="false">COUNTA($BA1626:$EG1626)</f>
        <v>5</v>
      </c>
      <c r="AX1626" s="0" t="n">
        <f aca="false">COUNTIF($BC1626:$EG1626,"D")</f>
        <v>0</v>
      </c>
      <c r="AY1626" s="0" t="n">
        <f aca="false">COUNTIF($BC1626:$EG1626,"R")</f>
        <v>0</v>
      </c>
      <c r="AZ1626" s="2" t="n">
        <f aca="false">IF(DH1626&lt;&gt;"",1,0)+IF(DI1626&lt;&gt;"",1,0)+IF(DK1626&lt;&gt;"",1,0)+IF(DM1626&lt;&gt;"",1,0)+IF(DN1626&lt;&gt;"",1,0)+IF(DO1626&lt;&gt;"",1,0)+IF(DQ1626&lt;&gt;"",1,0)+IF(DR1626&lt;&gt;"",1,0)+IF(DT1626&lt;&gt;"",1,0)+IF(DU1626&lt;&gt;"",1,0)+IF(DV1626&lt;&gt;"",1,0)+IF(DW1626&lt;&gt;"",1,0)+IF(DX1626&lt;&gt;"",1,0)+IF(DZ1626&lt;&gt;"",1,0)+IF(EA1626&lt;&gt;"",1,0)+IF(EB1626&lt;&gt;"",1,0)+IF(EE1626&lt;&gt;"",1,0)</f>
        <v>2</v>
      </c>
      <c r="BA1626" s="2" t="n">
        <f aca="false">COUNTIF($DV1626:$EG1626, "&lt;&gt;")</f>
        <v>2</v>
      </c>
      <c r="BB1626" s="0" t="n">
        <f aca="false">AY1626*AX1626</f>
        <v>0</v>
      </c>
      <c r="DN1626" s="0" t="s">
        <v>153</v>
      </c>
      <c r="EA1626" s="0" t="s">
        <v>153</v>
      </c>
      <c r="EF1626" s="0" t="s">
        <v>153</v>
      </c>
    </row>
    <row r="1627" customFormat="false" ht="13.8" hidden="false" customHeight="false" outlineLevel="0" collapsed="false">
      <c r="A1627" s="0" t="s">
        <v>7374</v>
      </c>
      <c r="B1627" s="0" t="n">
        <v>78</v>
      </c>
      <c r="C1627" s="0" t="n">
        <v>327399</v>
      </c>
      <c r="D1627" s="0" t="s">
        <v>881</v>
      </c>
      <c r="E1627" s="0" t="s">
        <v>7375</v>
      </c>
      <c r="F1627" s="0" t="str">
        <f aca="false">CONCATENATE(D1627," ",LEFT(H1627,4),"T=",AU1627,"D=",AV1627,"R=",AW1627,"M=",AX1627,"L=",AY1627,"B=",AZ1627)</f>
        <v>THOMPSON T=D=WARREN-WARD 5R=28M=11L=0B=8</v>
      </c>
      <c r="G1627" s="0" t="s">
        <v>140</v>
      </c>
      <c r="I1627" s="0" t="s">
        <v>7376</v>
      </c>
      <c r="J1627" s="0" t="s">
        <v>7377</v>
      </c>
      <c r="K1627" s="0" t="s">
        <v>143</v>
      </c>
      <c r="L1627" s="0" t="s">
        <v>162</v>
      </c>
      <c r="M1627" s="0" t="str">
        <f aca="false">RIGHT(N1627,LEN(N1627)-FIND(" ",N1627))</f>
        <v>CENTRAL PARKWAY AVE SE</v>
      </c>
      <c r="N1627" s="0" t="s">
        <v>7378</v>
      </c>
      <c r="P1627" s="0" t="s">
        <v>145</v>
      </c>
      <c r="Q1627" s="0" t="s">
        <v>146</v>
      </c>
      <c r="R1627" s="0" t="n">
        <v>44484</v>
      </c>
      <c r="AD1627" s="0" t="s">
        <v>147</v>
      </c>
      <c r="AE1627" s="0" t="s">
        <v>148</v>
      </c>
      <c r="AF1627" s="0" t="s">
        <v>149</v>
      </c>
      <c r="AH1627" s="0" t="n">
        <v>14</v>
      </c>
      <c r="AI1627" s="0" t="n">
        <v>11</v>
      </c>
      <c r="AN1627" s="0" t="s">
        <v>145</v>
      </c>
      <c r="AO1627" s="0" t="s">
        <v>5514</v>
      </c>
      <c r="AP1627" s="0" t="s">
        <v>5515</v>
      </c>
      <c r="AQ1627" s="0" t="n">
        <v>9</v>
      </c>
      <c r="AR1627" s="0" t="n">
        <v>64</v>
      </c>
      <c r="AS1627" s="0" t="n">
        <v>32</v>
      </c>
      <c r="AV1627" s="0" t="s">
        <v>152</v>
      </c>
      <c r="AW1627" s="0" t="n">
        <f aca="false">COUNTA($BA1627:$EG1627)</f>
        <v>28</v>
      </c>
      <c r="AX1627" s="0" t="n">
        <f aca="false">COUNTIF($BC1627:$EG1627,"D")</f>
        <v>11</v>
      </c>
      <c r="AY1627" s="0" t="n">
        <f aca="false">COUNTIF($BC1627:$EG1627,"R")</f>
        <v>0</v>
      </c>
      <c r="AZ1627" s="2" t="n">
        <f aca="false">IF(DH1627&lt;&gt;"",1,0)+IF(DI1627&lt;&gt;"",1,0)+IF(DK1627&lt;&gt;"",1,0)+IF(DM1627&lt;&gt;"",1,0)+IF(DN1627&lt;&gt;"",1,0)+IF(DO1627&lt;&gt;"",1,0)+IF(DQ1627&lt;&gt;"",1,0)+IF(DR1627&lt;&gt;"",1,0)+IF(DT1627&lt;&gt;"",1,0)+IF(DU1627&lt;&gt;"",1,0)+IF(DV1627&lt;&gt;"",1,0)+IF(DW1627&lt;&gt;"",1,0)+IF(DX1627&lt;&gt;"",1,0)+IF(DZ1627&lt;&gt;"",1,0)+IF(EA1627&lt;&gt;"",1,0)+IF(EB1627&lt;&gt;"",1,0)+IF(EE1627&lt;&gt;"",1,0)</f>
        <v>8</v>
      </c>
      <c r="BA1627" s="2" t="n">
        <f aca="false">COUNTIF($DV1627:$EG1627, "&lt;&gt;")</f>
        <v>5</v>
      </c>
      <c r="BB1627" s="0" t="n">
        <f aca="false">AY1627*AX1627</f>
        <v>0</v>
      </c>
      <c r="BD1627" s="0" t="s">
        <v>153</v>
      </c>
      <c r="BL1627" s="0" t="s">
        <v>153</v>
      </c>
      <c r="BS1627" s="0" t="s">
        <v>153</v>
      </c>
      <c r="BY1627" s="0" t="s">
        <v>162</v>
      </c>
      <c r="CA1627" s="0" t="s">
        <v>153</v>
      </c>
      <c r="CN1627" s="0" t="s">
        <v>153</v>
      </c>
      <c r="CP1627" s="0" t="s">
        <v>153</v>
      </c>
      <c r="CU1627" s="0" t="s">
        <v>162</v>
      </c>
      <c r="CV1627" s="0" t="s">
        <v>153</v>
      </c>
      <c r="CY1627" s="0" t="s">
        <v>153</v>
      </c>
      <c r="CZ1627" s="0" t="s">
        <v>162</v>
      </c>
      <c r="DC1627" s="0" t="s">
        <v>153</v>
      </c>
      <c r="DD1627" s="0" t="s">
        <v>162</v>
      </c>
      <c r="DG1627" s="0" t="s">
        <v>162</v>
      </c>
      <c r="DI1627" s="0" t="s">
        <v>153</v>
      </c>
      <c r="DJ1627" s="0" t="s">
        <v>162</v>
      </c>
      <c r="DM1627" s="0" t="s">
        <v>162</v>
      </c>
      <c r="DN1627" s="0" t="s">
        <v>153</v>
      </c>
      <c r="DS1627" s="0" t="s">
        <v>162</v>
      </c>
      <c r="DT1627" s="0" t="s">
        <v>162</v>
      </c>
      <c r="DU1627" s="0" t="s">
        <v>153</v>
      </c>
      <c r="DW1627" s="0" t="s">
        <v>162</v>
      </c>
      <c r="DX1627" s="0" t="s">
        <v>153</v>
      </c>
      <c r="EA1627" s="0" t="s">
        <v>153</v>
      </c>
      <c r="ED1627" s="0" t="s">
        <v>162</v>
      </c>
      <c r="EF1627" s="0" t="s">
        <v>153</v>
      </c>
    </row>
    <row r="1628" customFormat="false" ht="13.8" hidden="false" customHeight="false" outlineLevel="0" collapsed="false">
      <c r="A1628" s="0" t="s">
        <v>7379</v>
      </c>
      <c r="B1628" s="0" t="n">
        <v>78</v>
      </c>
      <c r="C1628" s="0" t="n">
        <v>389743</v>
      </c>
      <c r="D1628" s="0" t="s">
        <v>7380</v>
      </c>
      <c r="E1628" s="0" t="s">
        <v>7381</v>
      </c>
      <c r="F1628" s="0" t="str">
        <f aca="false">CONCATENATE(D1628," ",LEFT(H1628,4),"T=",AU1628,"D=",AV1628,"R=",AW1628,"M=",AX1628,"L=",AY1628,"B=",AZ1628)</f>
        <v>KOUTEPAS T=D=WARREN-WARD 5R=39M=10L=0B=9</v>
      </c>
      <c r="I1628" s="0" t="s">
        <v>7382</v>
      </c>
      <c r="J1628" s="0" t="s">
        <v>7383</v>
      </c>
      <c r="K1628" s="0" t="s">
        <v>143</v>
      </c>
      <c r="L1628" s="0" t="s">
        <v>162</v>
      </c>
      <c r="M1628" s="0" t="str">
        <f aca="false">RIGHT(N1628,LEN(N1628)-FIND(" ",N1628))</f>
        <v>CENTRAL PARKWAY AVE SE</v>
      </c>
      <c r="N1628" s="0" t="s">
        <v>7384</v>
      </c>
      <c r="P1628" s="0" t="s">
        <v>145</v>
      </c>
      <c r="Q1628" s="0" t="s">
        <v>146</v>
      </c>
      <c r="R1628" s="0" t="n">
        <v>44484</v>
      </c>
      <c r="AD1628" s="0" t="s">
        <v>147</v>
      </c>
      <c r="AE1628" s="0" t="s">
        <v>148</v>
      </c>
      <c r="AF1628" s="0" t="s">
        <v>149</v>
      </c>
      <c r="AH1628" s="0" t="n">
        <v>14</v>
      </c>
      <c r="AI1628" s="0" t="n">
        <v>11</v>
      </c>
      <c r="AN1628" s="0" t="s">
        <v>145</v>
      </c>
      <c r="AO1628" s="0" t="s">
        <v>5514</v>
      </c>
      <c r="AP1628" s="0" t="s">
        <v>5515</v>
      </c>
      <c r="AQ1628" s="0" t="n">
        <v>9</v>
      </c>
      <c r="AR1628" s="0" t="n">
        <v>64</v>
      </c>
      <c r="AS1628" s="0" t="n">
        <v>32</v>
      </c>
      <c r="AV1628" s="0" t="s">
        <v>152</v>
      </c>
      <c r="AW1628" s="0" t="n">
        <f aca="false">COUNTA($BA1628:$EG1628)</f>
        <v>39</v>
      </c>
      <c r="AX1628" s="0" t="n">
        <f aca="false">COUNTIF($BC1628:$EG1628,"D")</f>
        <v>10</v>
      </c>
      <c r="AY1628" s="0" t="n">
        <f aca="false">COUNTIF($BC1628:$EG1628,"R")</f>
        <v>0</v>
      </c>
      <c r="AZ1628" s="2" t="n">
        <f aca="false">IF(DH1628&lt;&gt;"",1,0)+IF(DI1628&lt;&gt;"",1,0)+IF(DK1628&lt;&gt;"",1,0)+IF(DM1628&lt;&gt;"",1,0)+IF(DN1628&lt;&gt;"",1,0)+IF(DO1628&lt;&gt;"",1,0)+IF(DQ1628&lt;&gt;"",1,0)+IF(DR1628&lt;&gt;"",1,0)+IF(DT1628&lt;&gt;"",1,0)+IF(DU1628&lt;&gt;"",1,0)+IF(DV1628&lt;&gt;"",1,0)+IF(DW1628&lt;&gt;"",1,0)+IF(DX1628&lt;&gt;"",1,0)+IF(DZ1628&lt;&gt;"",1,0)+IF(EA1628&lt;&gt;"",1,0)+IF(EB1628&lt;&gt;"",1,0)+IF(EE1628&lt;&gt;"",1,0)</f>
        <v>9</v>
      </c>
      <c r="BA1628" s="2" t="n">
        <f aca="false">COUNTIF($DV1628:$EG1628, "&lt;&gt;")</f>
        <v>5</v>
      </c>
      <c r="BB1628" s="0" t="n">
        <f aca="false">AY1628*AX1628</f>
        <v>0</v>
      </c>
      <c r="BC1628" s="0" t="s">
        <v>153</v>
      </c>
      <c r="BD1628" s="0" t="s">
        <v>153</v>
      </c>
      <c r="BF1628" s="0" t="s">
        <v>153</v>
      </c>
      <c r="BH1628" s="0" t="s">
        <v>153</v>
      </c>
      <c r="BI1628" s="0" t="s">
        <v>153</v>
      </c>
      <c r="BJ1628" s="0" t="s">
        <v>153</v>
      </c>
      <c r="BK1628" s="0" t="s">
        <v>153</v>
      </c>
      <c r="BL1628" s="0" t="s">
        <v>153</v>
      </c>
      <c r="BP1628" s="0" t="s">
        <v>153</v>
      </c>
      <c r="BR1628" s="0" t="s">
        <v>153</v>
      </c>
      <c r="BS1628" s="0" t="s">
        <v>153</v>
      </c>
      <c r="BV1628" s="0" t="s">
        <v>153</v>
      </c>
      <c r="BY1628" s="0" t="s">
        <v>162</v>
      </c>
      <c r="CA1628" s="0" t="s">
        <v>153</v>
      </c>
      <c r="CH1628" s="0" t="s">
        <v>162</v>
      </c>
      <c r="CK1628" s="0" t="s">
        <v>153</v>
      </c>
      <c r="CL1628" s="0" t="s">
        <v>162</v>
      </c>
      <c r="CN1628" s="0" t="s">
        <v>153</v>
      </c>
      <c r="CO1628" s="0" t="s">
        <v>162</v>
      </c>
      <c r="CP1628" s="0" t="s">
        <v>153</v>
      </c>
      <c r="CV1628" s="0" t="s">
        <v>153</v>
      </c>
      <c r="CY1628" s="0" t="s">
        <v>153</v>
      </c>
      <c r="CZ1628" s="0" t="s">
        <v>162</v>
      </c>
      <c r="DC1628" s="0" t="s">
        <v>153</v>
      </c>
      <c r="DF1628" s="0" t="s">
        <v>153</v>
      </c>
      <c r="DI1628" s="0" t="s">
        <v>153</v>
      </c>
      <c r="DM1628" s="0" t="s">
        <v>162</v>
      </c>
      <c r="DN1628" s="0" t="s">
        <v>153</v>
      </c>
      <c r="DR1628" s="0" t="s">
        <v>153</v>
      </c>
      <c r="DS1628" s="0" t="s">
        <v>162</v>
      </c>
      <c r="DT1628" s="0" t="s">
        <v>162</v>
      </c>
      <c r="DU1628" s="0" t="s">
        <v>153</v>
      </c>
      <c r="DW1628" s="0" t="s">
        <v>162</v>
      </c>
      <c r="DX1628" s="0" t="s">
        <v>153</v>
      </c>
      <c r="EA1628" s="0" t="s">
        <v>153</v>
      </c>
      <c r="ED1628" s="0" t="s">
        <v>162</v>
      </c>
      <c r="EF1628" s="0" t="s">
        <v>153</v>
      </c>
    </row>
    <row r="1629" customFormat="false" ht="13.8" hidden="false" customHeight="false" outlineLevel="0" collapsed="false">
      <c r="A1629" s="0" t="s">
        <v>7385</v>
      </c>
      <c r="B1629" s="0" t="n">
        <v>78</v>
      </c>
      <c r="C1629" s="0" t="n">
        <v>389742</v>
      </c>
      <c r="D1629" s="0" t="s">
        <v>2159</v>
      </c>
      <c r="E1629" s="0" t="s">
        <v>7386</v>
      </c>
      <c r="F1629" s="0" t="str">
        <f aca="false">CONCATENATE(D1629," ",LEFT(H1629,4),"T=",AU1629,"D=",AV1629,"R=",AW1629,"M=",AX1629,"L=",AY1629,"B=",AZ1629)</f>
        <v>WATSON T=D=WARREN-WARD 5R=38M=13L=0B=9</v>
      </c>
      <c r="I1629" s="0" t="s">
        <v>7387</v>
      </c>
      <c r="J1629" s="0" t="s">
        <v>7388</v>
      </c>
      <c r="K1629" s="0" t="s">
        <v>143</v>
      </c>
      <c r="L1629" s="0" t="s">
        <v>162</v>
      </c>
      <c r="M1629" s="0" t="str">
        <f aca="false">RIGHT(N1629,LEN(N1629)-FIND(" ",N1629))</f>
        <v>CENTRAL PARKWAY AVE SE</v>
      </c>
      <c r="N1629" s="0" t="s">
        <v>7389</v>
      </c>
      <c r="P1629" s="0" t="s">
        <v>145</v>
      </c>
      <c r="Q1629" s="0" t="s">
        <v>146</v>
      </c>
      <c r="R1629" s="0" t="n">
        <v>44484</v>
      </c>
      <c r="AD1629" s="0" t="s">
        <v>147</v>
      </c>
      <c r="AE1629" s="0" t="s">
        <v>148</v>
      </c>
      <c r="AF1629" s="0" t="s">
        <v>149</v>
      </c>
      <c r="AH1629" s="0" t="n">
        <v>14</v>
      </c>
      <c r="AI1629" s="0" t="n">
        <v>11</v>
      </c>
      <c r="AN1629" s="0" t="s">
        <v>145</v>
      </c>
      <c r="AO1629" s="0" t="s">
        <v>5514</v>
      </c>
      <c r="AP1629" s="0" t="s">
        <v>5515</v>
      </c>
      <c r="AQ1629" s="0" t="n">
        <v>9</v>
      </c>
      <c r="AR1629" s="0" t="n">
        <v>64</v>
      </c>
      <c r="AS1629" s="0" t="n">
        <v>32</v>
      </c>
      <c r="AV1629" s="0" t="s">
        <v>152</v>
      </c>
      <c r="AW1629" s="0" t="n">
        <f aca="false">COUNTA($BA1629:$EG1629)</f>
        <v>38</v>
      </c>
      <c r="AX1629" s="0" t="n">
        <f aca="false">COUNTIF($BC1629:$EG1629,"D")</f>
        <v>13</v>
      </c>
      <c r="AY1629" s="0" t="n">
        <f aca="false">COUNTIF($BC1629:$EG1629,"R")</f>
        <v>0</v>
      </c>
      <c r="AZ1629" s="2" t="n">
        <f aca="false">IF(DH1629&lt;&gt;"",1,0)+IF(DI1629&lt;&gt;"",1,0)+IF(DK1629&lt;&gt;"",1,0)+IF(DM1629&lt;&gt;"",1,0)+IF(DN1629&lt;&gt;"",1,0)+IF(DO1629&lt;&gt;"",1,0)+IF(DQ1629&lt;&gt;"",1,0)+IF(DR1629&lt;&gt;"",1,0)+IF(DT1629&lt;&gt;"",1,0)+IF(DU1629&lt;&gt;"",1,0)+IF(DV1629&lt;&gt;"",1,0)+IF(DW1629&lt;&gt;"",1,0)+IF(DX1629&lt;&gt;"",1,0)+IF(DZ1629&lt;&gt;"",1,0)+IF(EA1629&lt;&gt;"",1,0)+IF(EB1629&lt;&gt;"",1,0)+IF(EE1629&lt;&gt;"",1,0)</f>
        <v>9</v>
      </c>
      <c r="BA1629" s="2" t="n">
        <f aca="false">COUNTIF($DV1629:$EG1629, "&lt;&gt;")</f>
        <v>5</v>
      </c>
      <c r="BB1629" s="0" t="n">
        <f aca="false">AY1629*AX1629</f>
        <v>0</v>
      </c>
      <c r="BD1629" s="0" t="s">
        <v>153</v>
      </c>
      <c r="BL1629" s="0" t="s">
        <v>153</v>
      </c>
      <c r="BP1629" s="0" t="s">
        <v>153</v>
      </c>
      <c r="BR1629" s="0" t="s">
        <v>153</v>
      </c>
      <c r="BS1629" s="0" t="s">
        <v>153</v>
      </c>
      <c r="BY1629" s="0" t="s">
        <v>162</v>
      </c>
      <c r="CA1629" s="0" t="s">
        <v>153</v>
      </c>
      <c r="CG1629" s="0" t="s">
        <v>153</v>
      </c>
      <c r="CH1629" s="0" t="s">
        <v>162</v>
      </c>
      <c r="CK1629" s="0" t="s">
        <v>153</v>
      </c>
      <c r="CL1629" s="0" t="s">
        <v>162</v>
      </c>
      <c r="CN1629" s="0" t="s">
        <v>153</v>
      </c>
      <c r="CO1629" s="0" t="s">
        <v>162</v>
      </c>
      <c r="CP1629" s="0" t="s">
        <v>153</v>
      </c>
      <c r="CT1629" s="0" t="s">
        <v>153</v>
      </c>
      <c r="CU1629" s="0" t="s">
        <v>162</v>
      </c>
      <c r="CV1629" s="0" t="s">
        <v>153</v>
      </c>
      <c r="CY1629" s="0" t="s">
        <v>153</v>
      </c>
      <c r="CZ1629" s="0" t="s">
        <v>162</v>
      </c>
      <c r="DC1629" s="0" t="s">
        <v>153</v>
      </c>
      <c r="DD1629" s="0" t="s">
        <v>162</v>
      </c>
      <c r="DF1629" s="0" t="s">
        <v>153</v>
      </c>
      <c r="DG1629" s="0" t="s">
        <v>162</v>
      </c>
      <c r="DI1629" s="0" t="s">
        <v>153</v>
      </c>
      <c r="DL1629" s="0" t="s">
        <v>153</v>
      </c>
      <c r="DM1629" s="0" t="s">
        <v>162</v>
      </c>
      <c r="DN1629" s="0" t="s">
        <v>153</v>
      </c>
      <c r="DR1629" s="0" t="s">
        <v>153</v>
      </c>
      <c r="DS1629" s="0" t="s">
        <v>162</v>
      </c>
      <c r="DT1629" s="0" t="s">
        <v>162</v>
      </c>
      <c r="DU1629" s="0" t="s">
        <v>153</v>
      </c>
      <c r="DW1629" s="0" t="s">
        <v>162</v>
      </c>
      <c r="DX1629" s="0" t="s">
        <v>153</v>
      </c>
      <c r="EA1629" s="0" t="s">
        <v>153</v>
      </c>
      <c r="ED1629" s="0" t="s">
        <v>162</v>
      </c>
      <c r="EF1629" s="0" t="s">
        <v>153</v>
      </c>
    </row>
    <row r="1630" customFormat="false" ht="13.8" hidden="false" customHeight="false" outlineLevel="0" collapsed="false">
      <c r="A1630" s="0" t="s">
        <v>7390</v>
      </c>
      <c r="B1630" s="0" t="n">
        <v>78</v>
      </c>
      <c r="C1630" s="0" t="n">
        <v>455056</v>
      </c>
      <c r="D1630" s="0" t="s">
        <v>7391</v>
      </c>
      <c r="E1630" s="0" t="s">
        <v>7392</v>
      </c>
      <c r="F1630" s="0" t="str">
        <f aca="false">CONCATENATE(D1630," ",LEFT(H1630,4),"T=",AU1630,"D=",AV1630,"R=",AW1630,"M=",AX1630,"L=",AY1630,"B=",AZ1630)</f>
        <v>NYE T=D=WARREN-WARD 5R=9M=2L=0B=5</v>
      </c>
      <c r="G1630" s="0" t="s">
        <v>1262</v>
      </c>
      <c r="I1630" s="0" t="s">
        <v>7393</v>
      </c>
      <c r="J1630" s="0" t="s">
        <v>7394</v>
      </c>
      <c r="K1630" s="0" t="s">
        <v>143</v>
      </c>
      <c r="L1630" s="0" t="s">
        <v>162</v>
      </c>
      <c r="M1630" s="0" t="str">
        <f aca="false">RIGHT(N1630,LEN(N1630)-FIND(" ",N1630))</f>
        <v>CENTRAL PARKWAY AVE SE</v>
      </c>
      <c r="N1630" s="0" t="s">
        <v>7389</v>
      </c>
      <c r="P1630" s="0" t="s">
        <v>145</v>
      </c>
      <c r="Q1630" s="0" t="s">
        <v>146</v>
      </c>
      <c r="R1630" s="0" t="n">
        <v>44484</v>
      </c>
      <c r="AD1630" s="0" t="s">
        <v>147</v>
      </c>
      <c r="AE1630" s="0" t="s">
        <v>148</v>
      </c>
      <c r="AF1630" s="0" t="s">
        <v>149</v>
      </c>
      <c r="AH1630" s="0" t="n">
        <v>14</v>
      </c>
      <c r="AI1630" s="0" t="n">
        <v>11</v>
      </c>
      <c r="AN1630" s="0" t="s">
        <v>145</v>
      </c>
      <c r="AO1630" s="0" t="s">
        <v>5514</v>
      </c>
      <c r="AP1630" s="0" t="s">
        <v>5515</v>
      </c>
      <c r="AQ1630" s="0" t="n">
        <v>9</v>
      </c>
      <c r="AR1630" s="0" t="n">
        <v>64</v>
      </c>
      <c r="AS1630" s="0" t="n">
        <v>32</v>
      </c>
      <c r="AV1630" s="0" t="s">
        <v>152</v>
      </c>
      <c r="AW1630" s="0" t="n">
        <f aca="false">COUNTA($BA1630:$EG1630)</f>
        <v>9</v>
      </c>
      <c r="AX1630" s="0" t="n">
        <f aca="false">COUNTIF($BC1630:$EG1630,"D")</f>
        <v>2</v>
      </c>
      <c r="AY1630" s="0" t="n">
        <f aca="false">COUNTIF($BC1630:$EG1630,"R")</f>
        <v>0</v>
      </c>
      <c r="AZ1630" s="2" t="n">
        <f aca="false">IF(DH1630&lt;&gt;"",1,0)+IF(DI1630&lt;&gt;"",1,0)+IF(DK1630&lt;&gt;"",1,0)+IF(DM1630&lt;&gt;"",1,0)+IF(DN1630&lt;&gt;"",1,0)+IF(DO1630&lt;&gt;"",1,0)+IF(DQ1630&lt;&gt;"",1,0)+IF(DR1630&lt;&gt;"",1,0)+IF(DT1630&lt;&gt;"",1,0)+IF(DU1630&lt;&gt;"",1,0)+IF(DV1630&lt;&gt;"",1,0)+IF(DW1630&lt;&gt;"",1,0)+IF(DX1630&lt;&gt;"",1,0)+IF(DZ1630&lt;&gt;"",1,0)+IF(EA1630&lt;&gt;"",1,0)+IF(EB1630&lt;&gt;"",1,0)+IF(EE1630&lt;&gt;"",1,0)</f>
        <v>5</v>
      </c>
      <c r="BA1630" s="2" t="n">
        <f aca="false">COUNTIF($DV1630:$EG1630, "&lt;&gt;")</f>
        <v>4</v>
      </c>
      <c r="BB1630" s="0" t="n">
        <f aca="false">AY1630*AX1630</f>
        <v>0</v>
      </c>
      <c r="DM1630" s="0" t="s">
        <v>162</v>
      </c>
      <c r="DN1630" s="0" t="s">
        <v>153</v>
      </c>
      <c r="DU1630" s="0" t="s">
        <v>153</v>
      </c>
      <c r="DX1630" s="0" t="s">
        <v>153</v>
      </c>
      <c r="EA1630" s="0" t="s">
        <v>153</v>
      </c>
      <c r="ED1630" s="0" t="s">
        <v>162</v>
      </c>
      <c r="EF1630" s="0" t="s">
        <v>153</v>
      </c>
    </row>
    <row r="1631" customFormat="false" ht="13.8" hidden="false" customHeight="false" outlineLevel="0" collapsed="false">
      <c r="A1631" s="0" t="s">
        <v>7395</v>
      </c>
      <c r="B1631" s="0" t="n">
        <v>78</v>
      </c>
      <c r="C1631" s="0" t="n">
        <v>457528</v>
      </c>
      <c r="D1631" s="0" t="s">
        <v>1538</v>
      </c>
      <c r="E1631" s="0" t="s">
        <v>457</v>
      </c>
      <c r="F1631" s="0" t="str">
        <f aca="false">CONCATENATE(D1631," ",LEFT(H1631,4),"T=",AU1631,"D=",AV1631,"R=",AW1631,"M=",AX1631,"L=",AY1631,"B=",AZ1631)</f>
        <v>WINKLEMAN T=D=WARREN-WARD 5R=13M=1L=0B=5</v>
      </c>
      <c r="G1631" s="0" t="s">
        <v>176</v>
      </c>
      <c r="I1631" s="0" t="s">
        <v>7396</v>
      </c>
      <c r="J1631" s="0" t="s">
        <v>7397</v>
      </c>
      <c r="K1631" s="0" t="s">
        <v>143</v>
      </c>
      <c r="L1631" s="0" t="s">
        <v>162</v>
      </c>
      <c r="M1631" s="0" t="str">
        <f aca="false">RIGHT(N1631,LEN(N1631)-FIND(" ",N1631))</f>
        <v>CENTRAL PARKWAY AVE SE</v>
      </c>
      <c r="N1631" s="0" t="s">
        <v>7398</v>
      </c>
      <c r="P1631" s="0" t="s">
        <v>145</v>
      </c>
      <c r="Q1631" s="0" t="s">
        <v>146</v>
      </c>
      <c r="R1631" s="0" t="n">
        <v>44484</v>
      </c>
      <c r="AD1631" s="0" t="s">
        <v>147</v>
      </c>
      <c r="AE1631" s="0" t="s">
        <v>148</v>
      </c>
      <c r="AF1631" s="0" t="s">
        <v>149</v>
      </c>
      <c r="AH1631" s="0" t="n">
        <v>14</v>
      </c>
      <c r="AI1631" s="0" t="n">
        <v>11</v>
      </c>
      <c r="AN1631" s="0" t="s">
        <v>145</v>
      </c>
      <c r="AO1631" s="0" t="s">
        <v>5514</v>
      </c>
      <c r="AP1631" s="0" t="s">
        <v>5515</v>
      </c>
      <c r="AQ1631" s="0" t="n">
        <v>9</v>
      </c>
      <c r="AR1631" s="0" t="n">
        <v>64</v>
      </c>
      <c r="AS1631" s="0" t="n">
        <v>32</v>
      </c>
      <c r="AV1631" s="0" t="s">
        <v>152</v>
      </c>
      <c r="AW1631" s="0" t="n">
        <f aca="false">COUNTA($BA1631:$EG1631)</f>
        <v>13</v>
      </c>
      <c r="AX1631" s="0" t="n">
        <f aca="false">COUNTIF($BC1631:$EG1631,"D")</f>
        <v>1</v>
      </c>
      <c r="AY1631" s="0" t="n">
        <f aca="false">COUNTIF($BC1631:$EG1631,"R")</f>
        <v>0</v>
      </c>
      <c r="AZ1631" s="2" t="n">
        <f aca="false">IF(DH1631&lt;&gt;"",1,0)+IF(DI1631&lt;&gt;"",1,0)+IF(DK1631&lt;&gt;"",1,0)+IF(DM1631&lt;&gt;"",1,0)+IF(DN1631&lt;&gt;"",1,0)+IF(DO1631&lt;&gt;"",1,0)+IF(DQ1631&lt;&gt;"",1,0)+IF(DR1631&lt;&gt;"",1,0)+IF(DT1631&lt;&gt;"",1,0)+IF(DU1631&lt;&gt;"",1,0)+IF(DV1631&lt;&gt;"",1,0)+IF(DW1631&lt;&gt;"",1,0)+IF(DX1631&lt;&gt;"",1,0)+IF(DZ1631&lt;&gt;"",1,0)+IF(EA1631&lt;&gt;"",1,0)+IF(EB1631&lt;&gt;"",1,0)+IF(EE1631&lt;&gt;"",1,0)</f>
        <v>5</v>
      </c>
      <c r="BA1631" s="2" t="n">
        <f aca="false">COUNTIF($DV1631:$EG1631, "&lt;&gt;")</f>
        <v>3</v>
      </c>
      <c r="BB1631" s="0" t="n">
        <f aca="false">AY1631*AX1631</f>
        <v>0</v>
      </c>
      <c r="CA1631" s="0" t="s">
        <v>153</v>
      </c>
      <c r="CG1631" s="0" t="s">
        <v>153</v>
      </c>
      <c r="CP1631" s="0" t="s">
        <v>153</v>
      </c>
      <c r="CV1631" s="0" t="s">
        <v>153</v>
      </c>
      <c r="DC1631" s="0" t="s">
        <v>153</v>
      </c>
      <c r="DI1631" s="0" t="s">
        <v>153</v>
      </c>
      <c r="DN1631" s="0" t="s">
        <v>153</v>
      </c>
      <c r="DU1631" s="0" t="s">
        <v>153</v>
      </c>
      <c r="DW1631" s="0" t="s">
        <v>162</v>
      </c>
      <c r="DX1631" s="0" t="s">
        <v>153</v>
      </c>
      <c r="EF1631" s="0" t="s">
        <v>153</v>
      </c>
    </row>
    <row r="1632" customFormat="false" ht="13.8" hidden="false" customHeight="false" outlineLevel="0" collapsed="false">
      <c r="A1632" s="0" t="s">
        <v>7399</v>
      </c>
      <c r="B1632" s="0" t="n">
        <v>78</v>
      </c>
      <c r="C1632" s="0" t="n">
        <v>441957</v>
      </c>
      <c r="D1632" s="0" t="s">
        <v>7400</v>
      </c>
      <c r="E1632" s="0" t="s">
        <v>1592</v>
      </c>
      <c r="F1632" s="0" t="str">
        <f aca="false">CONCATENATE(D1632," ",LEFT(H1632,4),"T=",AU1632,"D=",AV1632,"R=",AW1632,"M=",AX1632,"L=",AY1632,"B=",AZ1632)</f>
        <v>BURKE T=D=WARREN-WARD 5R=23M=0L=1B=5</v>
      </c>
      <c r="G1632" s="0" t="s">
        <v>220</v>
      </c>
      <c r="I1632" s="0" t="s">
        <v>7401</v>
      </c>
      <c r="J1632" s="0" t="s">
        <v>7402</v>
      </c>
      <c r="K1632" s="0" t="s">
        <v>143</v>
      </c>
      <c r="M1632" s="0" t="str">
        <f aca="false">RIGHT(N1632,LEN(N1632)-FIND(" ",N1632))</f>
        <v>CENTRAL PARKWAY AVE SE</v>
      </c>
      <c r="N1632" s="0" t="s">
        <v>7403</v>
      </c>
      <c r="P1632" s="0" t="s">
        <v>145</v>
      </c>
      <c r="Q1632" s="0" t="s">
        <v>146</v>
      </c>
      <c r="R1632" s="0" t="n">
        <v>44484</v>
      </c>
      <c r="AD1632" s="0" t="s">
        <v>147</v>
      </c>
      <c r="AE1632" s="0" t="s">
        <v>148</v>
      </c>
      <c r="AF1632" s="0" t="s">
        <v>149</v>
      </c>
      <c r="AH1632" s="0" t="n">
        <v>14</v>
      </c>
      <c r="AI1632" s="0" t="n">
        <v>11</v>
      </c>
      <c r="AN1632" s="0" t="s">
        <v>145</v>
      </c>
      <c r="AO1632" s="0" t="s">
        <v>5514</v>
      </c>
      <c r="AP1632" s="0" t="s">
        <v>5515</v>
      </c>
      <c r="AQ1632" s="0" t="n">
        <v>9</v>
      </c>
      <c r="AR1632" s="0" t="n">
        <v>64</v>
      </c>
      <c r="AS1632" s="0" t="n">
        <v>32</v>
      </c>
      <c r="AV1632" s="0" t="s">
        <v>152</v>
      </c>
      <c r="AW1632" s="0" t="n">
        <f aca="false">COUNTA($BA1632:$EG1632)</f>
        <v>23</v>
      </c>
      <c r="AX1632" s="0" t="n">
        <f aca="false">COUNTIF($BC1632:$EG1632,"D")</f>
        <v>0</v>
      </c>
      <c r="AY1632" s="0" t="n">
        <f aca="false">COUNTIF($BC1632:$EG1632,"R")</f>
        <v>1</v>
      </c>
      <c r="AZ1632" s="2" t="n">
        <f aca="false">IF(DH1632&lt;&gt;"",1,0)+IF(DI1632&lt;&gt;"",1,0)+IF(DK1632&lt;&gt;"",1,0)+IF(DM1632&lt;&gt;"",1,0)+IF(DN1632&lt;&gt;"",1,0)+IF(DO1632&lt;&gt;"",1,0)+IF(DQ1632&lt;&gt;"",1,0)+IF(DR1632&lt;&gt;"",1,0)+IF(DT1632&lt;&gt;"",1,0)+IF(DU1632&lt;&gt;"",1,0)+IF(DV1632&lt;&gt;"",1,0)+IF(DW1632&lt;&gt;"",1,0)+IF(DX1632&lt;&gt;"",1,0)+IF(DZ1632&lt;&gt;"",1,0)+IF(EA1632&lt;&gt;"",1,0)+IF(EB1632&lt;&gt;"",1,0)+IF(EE1632&lt;&gt;"",1,0)</f>
        <v>5</v>
      </c>
      <c r="BA1632" s="2" t="n">
        <f aca="false">COUNTIF($DV1632:$EG1632, "&lt;&gt;")</f>
        <v>3</v>
      </c>
      <c r="BB1632" s="0" t="n">
        <f aca="false">AY1632*AX1632</f>
        <v>0</v>
      </c>
      <c r="BC1632" s="0" t="s">
        <v>153</v>
      </c>
      <c r="BD1632" s="0" t="s">
        <v>153</v>
      </c>
      <c r="BF1632" s="0" t="s">
        <v>153</v>
      </c>
      <c r="BH1632" s="0" t="s">
        <v>153</v>
      </c>
      <c r="BJ1632" s="0" t="s">
        <v>153</v>
      </c>
      <c r="BK1632" s="0" t="s">
        <v>153</v>
      </c>
      <c r="BL1632" s="0" t="s">
        <v>153</v>
      </c>
      <c r="BV1632" s="0" t="s">
        <v>153</v>
      </c>
      <c r="BY1632" s="0" t="s">
        <v>238</v>
      </c>
      <c r="CA1632" s="0" t="s">
        <v>153</v>
      </c>
      <c r="CK1632" s="0" t="s">
        <v>153</v>
      </c>
      <c r="CP1632" s="0" t="s">
        <v>153</v>
      </c>
      <c r="CV1632" s="0" t="s">
        <v>153</v>
      </c>
      <c r="DC1632" s="0" t="s">
        <v>153</v>
      </c>
      <c r="DF1632" s="0" t="s">
        <v>153</v>
      </c>
      <c r="DI1632" s="0" t="s">
        <v>153</v>
      </c>
      <c r="DN1632" s="0" t="s">
        <v>153</v>
      </c>
      <c r="DU1632" s="0" t="s">
        <v>153</v>
      </c>
      <c r="DX1632" s="0" t="s">
        <v>153</v>
      </c>
      <c r="EA1632" s="0" t="s">
        <v>153</v>
      </c>
      <c r="EF1632" s="0" t="s">
        <v>153</v>
      </c>
    </row>
    <row r="1633" customFormat="false" ht="13.8" hidden="false" customHeight="false" outlineLevel="0" collapsed="false">
      <c r="A1633" s="0" t="s">
        <v>7404</v>
      </c>
      <c r="B1633" s="0" t="n">
        <v>78</v>
      </c>
      <c r="C1633" s="0" t="n">
        <v>477784</v>
      </c>
      <c r="D1633" s="0" t="s">
        <v>7405</v>
      </c>
      <c r="E1633" s="0" t="s">
        <v>7406</v>
      </c>
      <c r="F1633" s="0" t="str">
        <f aca="false">CONCATENATE(D1633," ",LEFT(H1633,4),"T=",AU1633,"D=",AV1633,"R=",AW1633,"M=",AX1633,"L=",AY1633,"B=",AZ1633)</f>
        <v>BOWERS T=D=WARREN-WARD 5R=16M=3L=0B=5</v>
      </c>
      <c r="G1633" s="0" t="s">
        <v>7407</v>
      </c>
      <c r="I1633" s="0" t="s">
        <v>7408</v>
      </c>
      <c r="J1633" s="0" t="s">
        <v>375</v>
      </c>
      <c r="K1633" s="0" t="s">
        <v>143</v>
      </c>
      <c r="L1633" s="0" t="s">
        <v>162</v>
      </c>
      <c r="M1633" s="0" t="str">
        <f aca="false">RIGHT(N1633,LEN(N1633)-FIND(" ",N1633))</f>
        <v>CENTRAL PARKWAY AVE SE</v>
      </c>
      <c r="N1633" s="0" t="s">
        <v>7409</v>
      </c>
      <c r="P1633" s="0" t="s">
        <v>145</v>
      </c>
      <c r="Q1633" s="0" t="s">
        <v>146</v>
      </c>
      <c r="R1633" s="0" t="n">
        <v>44484</v>
      </c>
      <c r="AD1633" s="0" t="s">
        <v>147</v>
      </c>
      <c r="AE1633" s="0" t="s">
        <v>148</v>
      </c>
      <c r="AF1633" s="0" t="s">
        <v>149</v>
      </c>
      <c r="AH1633" s="0" t="n">
        <v>14</v>
      </c>
      <c r="AI1633" s="0" t="n">
        <v>11</v>
      </c>
      <c r="AN1633" s="0" t="s">
        <v>145</v>
      </c>
      <c r="AO1633" s="0" t="s">
        <v>5514</v>
      </c>
      <c r="AP1633" s="0" t="s">
        <v>5515</v>
      </c>
      <c r="AQ1633" s="0" t="n">
        <v>9</v>
      </c>
      <c r="AR1633" s="0" t="n">
        <v>64</v>
      </c>
      <c r="AS1633" s="0" t="n">
        <v>32</v>
      </c>
      <c r="AV1633" s="0" t="s">
        <v>152</v>
      </c>
      <c r="AW1633" s="0" t="n">
        <f aca="false">COUNTA($BA1633:$EG1633)</f>
        <v>16</v>
      </c>
      <c r="AX1633" s="0" t="n">
        <f aca="false">COUNTIF($BC1633:$EG1633,"D")</f>
        <v>3</v>
      </c>
      <c r="AY1633" s="0" t="n">
        <f aca="false">COUNTIF($BC1633:$EG1633,"R")</f>
        <v>0</v>
      </c>
      <c r="AZ1633" s="2" t="n">
        <f aca="false">IF(DH1633&lt;&gt;"",1,0)+IF(DI1633&lt;&gt;"",1,0)+IF(DK1633&lt;&gt;"",1,0)+IF(DM1633&lt;&gt;"",1,0)+IF(DN1633&lt;&gt;"",1,0)+IF(DO1633&lt;&gt;"",1,0)+IF(DQ1633&lt;&gt;"",1,0)+IF(DR1633&lt;&gt;"",1,0)+IF(DT1633&lt;&gt;"",1,0)+IF(DU1633&lt;&gt;"",1,0)+IF(DV1633&lt;&gt;"",1,0)+IF(DW1633&lt;&gt;"",1,0)+IF(DX1633&lt;&gt;"",1,0)+IF(DZ1633&lt;&gt;"",1,0)+IF(EA1633&lt;&gt;"",1,0)+IF(EB1633&lt;&gt;"",1,0)+IF(EE1633&lt;&gt;"",1,0)</f>
        <v>5</v>
      </c>
      <c r="BA1633" s="2" t="n">
        <f aca="false">COUNTIF($DV1633:$EG1633, "&lt;&gt;")</f>
        <v>3</v>
      </c>
      <c r="BB1633" s="0" t="n">
        <f aca="false">AY1633*AX1633</f>
        <v>0</v>
      </c>
      <c r="CV1633" s="0" t="s">
        <v>153</v>
      </c>
      <c r="CY1633" s="0" t="s">
        <v>153</v>
      </c>
      <c r="CZ1633" s="0" t="s">
        <v>162</v>
      </c>
      <c r="DC1633" s="0" t="s">
        <v>153</v>
      </c>
      <c r="DF1633" s="0" t="s">
        <v>153</v>
      </c>
      <c r="DG1633" s="0" t="s">
        <v>162</v>
      </c>
      <c r="DL1633" s="0" t="s">
        <v>153</v>
      </c>
      <c r="DN1633" s="0" t="s">
        <v>153</v>
      </c>
      <c r="DR1633" s="0" t="s">
        <v>153</v>
      </c>
      <c r="DS1633" s="0" t="s">
        <v>162</v>
      </c>
      <c r="DU1633" s="0" t="s">
        <v>153</v>
      </c>
      <c r="DX1633" s="0" t="s">
        <v>153</v>
      </c>
      <c r="EA1633" s="0" t="s">
        <v>153</v>
      </c>
      <c r="EF1633" s="0" t="s">
        <v>153</v>
      </c>
    </row>
    <row r="1634" customFormat="false" ht="13.8" hidden="false" customHeight="false" outlineLevel="0" collapsed="false">
      <c r="A1634" s="0" t="s">
        <v>7410</v>
      </c>
      <c r="B1634" s="0" t="n">
        <v>78</v>
      </c>
      <c r="C1634" s="0" t="n">
        <v>235432</v>
      </c>
      <c r="D1634" s="0" t="s">
        <v>7411</v>
      </c>
      <c r="E1634" s="0" t="s">
        <v>872</v>
      </c>
      <c r="F1634" s="0" t="str">
        <f aca="false">CONCATENATE(D1634," ",LEFT(H1634,4),"T=",AU1634,"D=",AV1634,"R=",AW1634,"M=",AX1634,"L=",AY1634,"B=",AZ1634)</f>
        <v>CURTO T=D=WARREN-WARD 5R=32M=7L=0B=4</v>
      </c>
      <c r="G1634" s="0" t="s">
        <v>176</v>
      </c>
      <c r="I1634" s="0" t="s">
        <v>7412</v>
      </c>
      <c r="J1634" s="0" t="s">
        <v>819</v>
      </c>
      <c r="K1634" s="0" t="s">
        <v>143</v>
      </c>
      <c r="L1634" s="0" t="s">
        <v>162</v>
      </c>
      <c r="M1634" s="0" t="str">
        <f aca="false">RIGHT(N1634,LEN(N1634)-FIND(" ",N1634))</f>
        <v>CENTRAL PARKWAY AVE SE</v>
      </c>
      <c r="N1634" s="0" t="s">
        <v>7413</v>
      </c>
      <c r="P1634" s="0" t="s">
        <v>145</v>
      </c>
      <c r="Q1634" s="0" t="s">
        <v>146</v>
      </c>
      <c r="R1634" s="0" t="n">
        <v>44484</v>
      </c>
      <c r="AD1634" s="0" t="s">
        <v>147</v>
      </c>
      <c r="AE1634" s="0" t="s">
        <v>148</v>
      </c>
      <c r="AF1634" s="0" t="s">
        <v>149</v>
      </c>
      <c r="AH1634" s="0" t="n">
        <v>14</v>
      </c>
      <c r="AI1634" s="0" t="n">
        <v>11</v>
      </c>
      <c r="AN1634" s="0" t="s">
        <v>145</v>
      </c>
      <c r="AO1634" s="0" t="s">
        <v>5514</v>
      </c>
      <c r="AP1634" s="0" t="s">
        <v>5515</v>
      </c>
      <c r="AQ1634" s="0" t="n">
        <v>9</v>
      </c>
      <c r="AR1634" s="0" t="n">
        <v>64</v>
      </c>
      <c r="AS1634" s="0" t="n">
        <v>32</v>
      </c>
      <c r="AV1634" s="0" t="s">
        <v>152</v>
      </c>
      <c r="AW1634" s="0" t="n">
        <f aca="false">COUNTA($BA1634:$EG1634)</f>
        <v>32</v>
      </c>
      <c r="AX1634" s="0" t="n">
        <f aca="false">COUNTIF($BC1634:$EG1634,"D")</f>
        <v>7</v>
      </c>
      <c r="AY1634" s="0" t="n">
        <f aca="false">COUNTIF($BC1634:$EG1634,"R")</f>
        <v>0</v>
      </c>
      <c r="AZ1634" s="2" t="n">
        <f aca="false">IF(DH1634&lt;&gt;"",1,0)+IF(DI1634&lt;&gt;"",1,0)+IF(DK1634&lt;&gt;"",1,0)+IF(DM1634&lt;&gt;"",1,0)+IF(DN1634&lt;&gt;"",1,0)+IF(DO1634&lt;&gt;"",1,0)+IF(DQ1634&lt;&gt;"",1,0)+IF(DR1634&lt;&gt;"",1,0)+IF(DT1634&lt;&gt;"",1,0)+IF(DU1634&lt;&gt;"",1,0)+IF(DV1634&lt;&gt;"",1,0)+IF(DW1634&lt;&gt;"",1,0)+IF(DX1634&lt;&gt;"",1,0)+IF(DZ1634&lt;&gt;"",1,0)+IF(EA1634&lt;&gt;"",1,0)+IF(EB1634&lt;&gt;"",1,0)+IF(EE1634&lt;&gt;"",1,0)</f>
        <v>4</v>
      </c>
      <c r="BA1634" s="2" t="n">
        <f aca="false">COUNTIF($DV1634:$EG1634, "&lt;&gt;")</f>
        <v>3</v>
      </c>
      <c r="BB1634" s="0" t="n">
        <f aca="false">AY1634*AX1634</f>
        <v>0</v>
      </c>
      <c r="BC1634" s="0" t="s">
        <v>153</v>
      </c>
      <c r="BD1634" s="0" t="s">
        <v>153</v>
      </c>
      <c r="BF1634" s="0" t="s">
        <v>153</v>
      </c>
      <c r="BG1634" s="0" t="s">
        <v>153</v>
      </c>
      <c r="BH1634" s="0" t="s">
        <v>153</v>
      </c>
      <c r="BK1634" s="0" t="s">
        <v>153</v>
      </c>
      <c r="BL1634" s="0" t="s">
        <v>153</v>
      </c>
      <c r="BP1634" s="0" t="s">
        <v>153</v>
      </c>
      <c r="BR1634" s="0" t="s">
        <v>153</v>
      </c>
      <c r="BS1634" s="0" t="s">
        <v>153</v>
      </c>
      <c r="BV1634" s="0" t="s">
        <v>153</v>
      </c>
      <c r="BY1634" s="0" t="s">
        <v>162</v>
      </c>
      <c r="CA1634" s="0" t="s">
        <v>153</v>
      </c>
      <c r="CG1634" s="0" t="s">
        <v>153</v>
      </c>
      <c r="CK1634" s="0" t="s">
        <v>153</v>
      </c>
      <c r="CN1634" s="0" t="s">
        <v>153</v>
      </c>
      <c r="CO1634" s="0" t="s">
        <v>162</v>
      </c>
      <c r="CP1634" s="0" t="s">
        <v>153</v>
      </c>
      <c r="CV1634" s="0" t="s">
        <v>153</v>
      </c>
      <c r="CY1634" s="0" t="s">
        <v>153</v>
      </c>
      <c r="CZ1634" s="0" t="s">
        <v>162</v>
      </c>
      <c r="DC1634" s="0" t="s">
        <v>153</v>
      </c>
      <c r="DG1634" s="0" t="s">
        <v>162</v>
      </c>
      <c r="DI1634" s="0" t="s">
        <v>153</v>
      </c>
      <c r="DM1634" s="0" t="s">
        <v>162</v>
      </c>
      <c r="DS1634" s="0" t="s">
        <v>162</v>
      </c>
      <c r="DU1634" s="0" t="s">
        <v>153</v>
      </c>
      <c r="EA1634" s="0" t="s">
        <v>153</v>
      </c>
      <c r="ED1634" s="0" t="s">
        <v>162</v>
      </c>
      <c r="EF1634" s="0" t="s">
        <v>153</v>
      </c>
    </row>
    <row r="1635" customFormat="false" ht="13.8" hidden="false" customHeight="false" outlineLevel="0" collapsed="false">
      <c r="A1635" s="0" t="s">
        <v>7414</v>
      </c>
      <c r="B1635" s="0" t="n">
        <v>78</v>
      </c>
      <c r="C1635" s="0" t="n">
        <v>242127</v>
      </c>
      <c r="D1635" s="0" t="s">
        <v>7415</v>
      </c>
      <c r="E1635" s="0" t="s">
        <v>226</v>
      </c>
      <c r="F1635" s="0" t="str">
        <f aca="false">CONCATENATE(D1635," ",LEFT(H1635,4),"T=",AU1635,"D=",AV1635,"R=",AW1635,"M=",AX1635,"L=",AY1635,"B=",AZ1635)</f>
        <v>SCHENK T=D=WARREN-WARD 5R=10M=1L=3B=5</v>
      </c>
      <c r="I1635" s="0" t="s">
        <v>7416</v>
      </c>
      <c r="J1635" s="0" t="s">
        <v>2148</v>
      </c>
      <c r="K1635" s="0" t="s">
        <v>143</v>
      </c>
      <c r="L1635" s="0" t="s">
        <v>238</v>
      </c>
      <c r="M1635" s="0" t="str">
        <f aca="false">RIGHT(N1635,LEN(N1635)-FIND(" ",N1635))</f>
        <v>CENTRAL PARKWAY AVE SE</v>
      </c>
      <c r="N1635" s="0" t="s">
        <v>7417</v>
      </c>
      <c r="P1635" s="0" t="s">
        <v>145</v>
      </c>
      <c r="Q1635" s="0" t="s">
        <v>146</v>
      </c>
      <c r="R1635" s="0" t="n">
        <v>44484</v>
      </c>
      <c r="AD1635" s="0" t="s">
        <v>147</v>
      </c>
      <c r="AE1635" s="0" t="s">
        <v>148</v>
      </c>
      <c r="AF1635" s="0" t="s">
        <v>149</v>
      </c>
      <c r="AH1635" s="0" t="n">
        <v>14</v>
      </c>
      <c r="AI1635" s="0" t="n">
        <v>11</v>
      </c>
      <c r="AN1635" s="0" t="s">
        <v>145</v>
      </c>
      <c r="AO1635" s="0" t="s">
        <v>5514</v>
      </c>
      <c r="AP1635" s="0" t="s">
        <v>5515</v>
      </c>
      <c r="AQ1635" s="0" t="n">
        <v>9</v>
      </c>
      <c r="AR1635" s="0" t="n">
        <v>64</v>
      </c>
      <c r="AS1635" s="0" t="n">
        <v>32</v>
      </c>
      <c r="AV1635" s="0" t="s">
        <v>152</v>
      </c>
      <c r="AW1635" s="0" t="n">
        <f aca="false">COUNTA($BA1635:$EG1635)</f>
        <v>10</v>
      </c>
      <c r="AX1635" s="0" t="n">
        <f aca="false">COUNTIF($BC1635:$EG1635,"D")</f>
        <v>1</v>
      </c>
      <c r="AY1635" s="0" t="n">
        <f aca="false">COUNTIF($BC1635:$EG1635,"R")</f>
        <v>3</v>
      </c>
      <c r="AZ1635" s="2" t="n">
        <f aca="false">IF(DH1635&lt;&gt;"",1,0)+IF(DI1635&lt;&gt;"",1,0)+IF(DK1635&lt;&gt;"",1,0)+IF(DM1635&lt;&gt;"",1,0)+IF(DN1635&lt;&gt;"",1,0)+IF(DO1635&lt;&gt;"",1,0)+IF(DQ1635&lt;&gt;"",1,0)+IF(DR1635&lt;&gt;"",1,0)+IF(DT1635&lt;&gt;"",1,0)+IF(DU1635&lt;&gt;"",1,0)+IF(DV1635&lt;&gt;"",1,0)+IF(DW1635&lt;&gt;"",1,0)+IF(DX1635&lt;&gt;"",1,0)+IF(DZ1635&lt;&gt;"",1,0)+IF(EA1635&lt;&gt;"",1,0)+IF(EB1635&lt;&gt;"",1,0)+IF(EE1635&lt;&gt;"",1,0)</f>
        <v>5</v>
      </c>
      <c r="BA1635" s="2" t="n">
        <f aca="false">COUNTIF($DV1635:$EG1635, "&lt;&gt;")</f>
        <v>3</v>
      </c>
      <c r="BB1635" s="0" t="n">
        <f aca="false">AY1635*AX1635</f>
        <v>3</v>
      </c>
      <c r="DN1635" s="0" t="s">
        <v>153</v>
      </c>
      <c r="DR1635" s="0" t="s">
        <v>153</v>
      </c>
      <c r="DS1635" s="0" t="s">
        <v>238</v>
      </c>
      <c r="DT1635" s="0" t="s">
        <v>238</v>
      </c>
      <c r="DU1635" s="0" t="s">
        <v>153</v>
      </c>
      <c r="DW1635" s="0" t="s">
        <v>162</v>
      </c>
      <c r="ED1635" s="0" t="s">
        <v>238</v>
      </c>
      <c r="EF1635" s="0" t="s">
        <v>153</v>
      </c>
    </row>
    <row r="1636" customFormat="false" ht="13.8" hidden="false" customHeight="false" outlineLevel="0" collapsed="false">
      <c r="A1636" s="0" t="s">
        <v>7418</v>
      </c>
      <c r="B1636" s="0" t="n">
        <v>78</v>
      </c>
      <c r="C1636" s="0" t="n">
        <v>436862</v>
      </c>
      <c r="D1636" s="0" t="s">
        <v>7415</v>
      </c>
      <c r="E1636" s="0" t="s">
        <v>7419</v>
      </c>
      <c r="F1636" s="0" t="str">
        <f aca="false">CONCATENATE(D1636," ",LEFT(H1636,4),"T=",AU1636,"D=",AV1636,"R=",AW1636,"M=",AX1636,"L=",AY1636,"B=",AZ1636)</f>
        <v>SCHENK T=D=WARREN-WARD 5R=4M=1L=1B=1</v>
      </c>
      <c r="G1636" s="0" t="s">
        <v>2177</v>
      </c>
      <c r="I1636" s="0" t="s">
        <v>7420</v>
      </c>
      <c r="J1636" s="0" t="s">
        <v>7421</v>
      </c>
      <c r="K1636" s="0" t="s">
        <v>143</v>
      </c>
      <c r="L1636" s="0" t="s">
        <v>238</v>
      </c>
      <c r="M1636" s="0" t="str">
        <f aca="false">RIGHT(N1636,LEN(N1636)-FIND(" ",N1636))</f>
        <v>CENTRAL PARKWAY AVE SE</v>
      </c>
      <c r="N1636" s="0" t="s">
        <v>7417</v>
      </c>
      <c r="P1636" s="0" t="s">
        <v>145</v>
      </c>
      <c r="Q1636" s="0" t="s">
        <v>146</v>
      </c>
      <c r="R1636" s="0" t="n">
        <v>44484</v>
      </c>
      <c r="AD1636" s="0" t="s">
        <v>147</v>
      </c>
      <c r="AE1636" s="0" t="s">
        <v>148</v>
      </c>
      <c r="AF1636" s="0" t="s">
        <v>149</v>
      </c>
      <c r="AH1636" s="0" t="n">
        <v>14</v>
      </c>
      <c r="AI1636" s="0" t="n">
        <v>11</v>
      </c>
      <c r="AN1636" s="0" t="s">
        <v>145</v>
      </c>
      <c r="AO1636" s="0" t="s">
        <v>5514</v>
      </c>
      <c r="AP1636" s="0" t="s">
        <v>5515</v>
      </c>
      <c r="AQ1636" s="0" t="n">
        <v>9</v>
      </c>
      <c r="AR1636" s="0" t="n">
        <v>64</v>
      </c>
      <c r="AS1636" s="0" t="n">
        <v>32</v>
      </c>
      <c r="AV1636" s="0" t="s">
        <v>152</v>
      </c>
      <c r="AW1636" s="0" t="n">
        <f aca="false">COUNTA($BA1636:$EG1636)</f>
        <v>4</v>
      </c>
      <c r="AX1636" s="0" t="n">
        <f aca="false">COUNTIF($BC1636:$EG1636,"D")</f>
        <v>1</v>
      </c>
      <c r="AY1636" s="0" t="n">
        <f aca="false">COUNTIF($BC1636:$EG1636,"R")</f>
        <v>1</v>
      </c>
      <c r="AZ1636" s="2" t="n">
        <f aca="false">IF(DH1636&lt;&gt;"",1,0)+IF(DI1636&lt;&gt;"",1,0)+IF(DK1636&lt;&gt;"",1,0)+IF(DM1636&lt;&gt;"",1,0)+IF(DN1636&lt;&gt;"",1,0)+IF(DO1636&lt;&gt;"",1,0)+IF(DQ1636&lt;&gt;"",1,0)+IF(DR1636&lt;&gt;"",1,0)+IF(DT1636&lt;&gt;"",1,0)+IF(DU1636&lt;&gt;"",1,0)+IF(DV1636&lt;&gt;"",1,0)+IF(DW1636&lt;&gt;"",1,0)+IF(DX1636&lt;&gt;"",1,0)+IF(DZ1636&lt;&gt;"",1,0)+IF(EA1636&lt;&gt;"",1,0)+IF(EB1636&lt;&gt;"",1,0)+IF(EE1636&lt;&gt;"",1,0)</f>
        <v>1</v>
      </c>
      <c r="BA1636" s="2" t="n">
        <f aca="false">COUNTIF($DV1636:$EG1636, "&lt;&gt;")</f>
        <v>2</v>
      </c>
      <c r="BB1636" s="0" t="n">
        <f aca="false">AY1636*AX1636</f>
        <v>1</v>
      </c>
      <c r="DW1636" s="0" t="s">
        <v>162</v>
      </c>
      <c r="ED1636" s="0" t="s">
        <v>238</v>
      </c>
    </row>
    <row r="1637" customFormat="false" ht="13.8" hidden="false" customHeight="false" outlineLevel="0" collapsed="false">
      <c r="A1637" s="0" t="s">
        <v>7422</v>
      </c>
      <c r="B1637" s="0" t="n">
        <v>78</v>
      </c>
      <c r="C1637" s="0" t="n">
        <v>404995</v>
      </c>
      <c r="D1637" s="0" t="s">
        <v>7423</v>
      </c>
      <c r="E1637" s="0" t="s">
        <v>5103</v>
      </c>
      <c r="F1637" s="0" t="str">
        <f aca="false">CONCATENATE(D1637," ",LEFT(H1637,4),"T=",AU1637,"D=",AV1637,"R=",AW1637,"M=",AX1637,"L=",AY1637,"B=",AZ1637)</f>
        <v>HOTCHKISS T=D=WARREN-WARD 5R=8M=0L=1B=3</v>
      </c>
      <c r="G1637" s="0" t="s">
        <v>140</v>
      </c>
      <c r="I1637" s="0" t="s">
        <v>7424</v>
      </c>
      <c r="J1637" s="0" t="s">
        <v>742</v>
      </c>
      <c r="K1637" s="0" t="s">
        <v>143</v>
      </c>
      <c r="M1637" s="0" t="str">
        <f aca="false">RIGHT(N1637,LEN(N1637)-FIND(" ",N1637))</f>
        <v>CENTRAL PARKWAY AVE SE</v>
      </c>
      <c r="N1637" s="0" t="s">
        <v>7417</v>
      </c>
      <c r="P1637" s="0" t="s">
        <v>145</v>
      </c>
      <c r="Q1637" s="0" t="s">
        <v>146</v>
      </c>
      <c r="R1637" s="0" t="n">
        <v>44484</v>
      </c>
      <c r="AD1637" s="0" t="s">
        <v>147</v>
      </c>
      <c r="AE1637" s="0" t="s">
        <v>148</v>
      </c>
      <c r="AF1637" s="0" t="s">
        <v>149</v>
      </c>
      <c r="AH1637" s="0" t="n">
        <v>14</v>
      </c>
      <c r="AI1637" s="0" t="n">
        <v>11</v>
      </c>
      <c r="AN1637" s="0" t="s">
        <v>145</v>
      </c>
      <c r="AO1637" s="0" t="s">
        <v>5514</v>
      </c>
      <c r="AP1637" s="0" t="s">
        <v>5515</v>
      </c>
      <c r="AQ1637" s="0" t="n">
        <v>9</v>
      </c>
      <c r="AR1637" s="0" t="n">
        <v>64</v>
      </c>
      <c r="AS1637" s="0" t="n">
        <v>32</v>
      </c>
      <c r="AV1637" s="0" t="s">
        <v>152</v>
      </c>
      <c r="AW1637" s="0" t="n">
        <f aca="false">COUNTA($BA1637:$EG1637)</f>
        <v>8</v>
      </c>
      <c r="AX1637" s="0" t="n">
        <f aca="false">COUNTIF($BC1637:$EG1637,"D")</f>
        <v>0</v>
      </c>
      <c r="AY1637" s="0" t="n">
        <f aca="false">COUNTIF($BC1637:$EG1637,"R")</f>
        <v>1</v>
      </c>
      <c r="AZ1637" s="2" t="n">
        <f aca="false">IF(DH1637&lt;&gt;"",1,0)+IF(DI1637&lt;&gt;"",1,0)+IF(DK1637&lt;&gt;"",1,0)+IF(DM1637&lt;&gt;"",1,0)+IF(DN1637&lt;&gt;"",1,0)+IF(DO1637&lt;&gt;"",1,0)+IF(DQ1637&lt;&gt;"",1,0)+IF(DR1637&lt;&gt;"",1,0)+IF(DT1637&lt;&gt;"",1,0)+IF(DU1637&lt;&gt;"",1,0)+IF(DV1637&lt;&gt;"",1,0)+IF(DW1637&lt;&gt;"",1,0)+IF(DX1637&lt;&gt;"",1,0)+IF(DZ1637&lt;&gt;"",1,0)+IF(EA1637&lt;&gt;"",1,0)+IF(EB1637&lt;&gt;"",1,0)+IF(EE1637&lt;&gt;"",1,0)</f>
        <v>3</v>
      </c>
      <c r="BA1637" s="2" t="n">
        <f aca="false">COUNTIF($DV1637:$EG1637, "&lt;&gt;")</f>
        <v>0</v>
      </c>
      <c r="BB1637" s="0" t="n">
        <f aca="false">AY1637*AX1637</f>
        <v>0</v>
      </c>
      <c r="BC1637" s="0" t="s">
        <v>238</v>
      </c>
      <c r="BD1637" s="0" t="s">
        <v>153</v>
      </c>
      <c r="DC1637" s="0" t="s">
        <v>153</v>
      </c>
      <c r="DI1637" s="0" t="s">
        <v>153</v>
      </c>
      <c r="DN1637" s="0" t="s">
        <v>153</v>
      </c>
      <c r="DR1637" s="0" t="s">
        <v>153</v>
      </c>
    </row>
    <row r="1638" customFormat="false" ht="13.8" hidden="false" customHeight="false" outlineLevel="0" collapsed="false">
      <c r="A1638" s="0" t="s">
        <v>7425</v>
      </c>
      <c r="B1638" s="0" t="n">
        <v>78</v>
      </c>
      <c r="C1638" s="0" t="n">
        <v>420901</v>
      </c>
      <c r="D1638" s="0" t="s">
        <v>7426</v>
      </c>
      <c r="E1638" s="0" t="s">
        <v>277</v>
      </c>
      <c r="F1638" s="0" t="str">
        <f aca="false">CONCATENATE(D1638," ",LEFT(H1638,4),"T=",AU1638,"D=",AV1638,"R=",AW1638,"M=",AX1638,"L=",AY1638,"B=",AZ1638)</f>
        <v>PLEVYAK T=D=WARREN-WARD 5R=44M=15L=0B=9</v>
      </c>
      <c r="I1638" s="0" t="s">
        <v>7427</v>
      </c>
      <c r="J1638" s="0" t="s">
        <v>7428</v>
      </c>
      <c r="K1638" s="0" t="s">
        <v>143</v>
      </c>
      <c r="L1638" s="0" t="s">
        <v>162</v>
      </c>
      <c r="M1638" s="0" t="str">
        <f aca="false">RIGHT(N1638,LEN(N1638)-FIND(" ",N1638))</f>
        <v>CENTRAL PARKWAY AVE SE</v>
      </c>
      <c r="N1638" s="0" t="s">
        <v>7429</v>
      </c>
      <c r="P1638" s="0" t="s">
        <v>145</v>
      </c>
      <c r="Q1638" s="0" t="s">
        <v>146</v>
      </c>
      <c r="R1638" s="0" t="n">
        <v>44484</v>
      </c>
      <c r="AD1638" s="0" t="s">
        <v>147</v>
      </c>
      <c r="AE1638" s="0" t="s">
        <v>148</v>
      </c>
      <c r="AF1638" s="0" t="s">
        <v>149</v>
      </c>
      <c r="AH1638" s="0" t="n">
        <v>14</v>
      </c>
      <c r="AI1638" s="0" t="n">
        <v>11</v>
      </c>
      <c r="AN1638" s="0" t="s">
        <v>145</v>
      </c>
      <c r="AO1638" s="0" t="s">
        <v>5514</v>
      </c>
      <c r="AP1638" s="0" t="s">
        <v>5515</v>
      </c>
      <c r="AQ1638" s="0" t="n">
        <v>9</v>
      </c>
      <c r="AR1638" s="0" t="n">
        <v>64</v>
      </c>
      <c r="AS1638" s="0" t="n">
        <v>32</v>
      </c>
      <c r="AV1638" s="0" t="s">
        <v>152</v>
      </c>
      <c r="AW1638" s="0" t="n">
        <f aca="false">COUNTA($BA1638:$EG1638)</f>
        <v>44</v>
      </c>
      <c r="AX1638" s="0" t="n">
        <f aca="false">COUNTIF($BC1638:$EG1638,"D")</f>
        <v>15</v>
      </c>
      <c r="AY1638" s="0" t="n">
        <f aca="false">COUNTIF($BC1638:$EG1638,"R")</f>
        <v>0</v>
      </c>
      <c r="AZ1638" s="2" t="n">
        <f aca="false">IF(DH1638&lt;&gt;"",1,0)+IF(DI1638&lt;&gt;"",1,0)+IF(DK1638&lt;&gt;"",1,0)+IF(DM1638&lt;&gt;"",1,0)+IF(DN1638&lt;&gt;"",1,0)+IF(DO1638&lt;&gt;"",1,0)+IF(DQ1638&lt;&gt;"",1,0)+IF(DR1638&lt;&gt;"",1,0)+IF(DT1638&lt;&gt;"",1,0)+IF(DU1638&lt;&gt;"",1,0)+IF(DV1638&lt;&gt;"",1,0)+IF(DW1638&lt;&gt;"",1,0)+IF(DX1638&lt;&gt;"",1,0)+IF(DZ1638&lt;&gt;"",1,0)+IF(EA1638&lt;&gt;"",1,0)+IF(EB1638&lt;&gt;"",1,0)+IF(EE1638&lt;&gt;"",1,0)</f>
        <v>9</v>
      </c>
      <c r="BA1638" s="2" t="n">
        <f aca="false">COUNTIF($DV1638:$EG1638, "&lt;&gt;")</f>
        <v>5</v>
      </c>
      <c r="BB1638" s="0" t="n">
        <f aca="false">AY1638*AX1638</f>
        <v>0</v>
      </c>
      <c r="BC1638" s="0" t="s">
        <v>153</v>
      </c>
      <c r="BD1638" s="0" t="s">
        <v>153</v>
      </c>
      <c r="BE1638" s="0" t="s">
        <v>153</v>
      </c>
      <c r="BF1638" s="0" t="s">
        <v>153</v>
      </c>
      <c r="BG1638" s="0" t="s">
        <v>153</v>
      </c>
      <c r="BH1638" s="0" t="s">
        <v>153</v>
      </c>
      <c r="BI1638" s="0" t="s">
        <v>153</v>
      </c>
      <c r="BJ1638" s="0" t="s">
        <v>153</v>
      </c>
      <c r="BK1638" s="0" t="s">
        <v>153</v>
      </c>
      <c r="BL1638" s="0" t="s">
        <v>153</v>
      </c>
      <c r="BR1638" s="0" t="s">
        <v>153</v>
      </c>
      <c r="BS1638" s="0" t="s">
        <v>153</v>
      </c>
      <c r="BY1638" s="0" t="s">
        <v>162</v>
      </c>
      <c r="CA1638" s="0" t="s">
        <v>153</v>
      </c>
      <c r="CG1638" s="0" t="s">
        <v>153</v>
      </c>
      <c r="CH1638" s="0" t="s">
        <v>162</v>
      </c>
      <c r="CK1638" s="0" t="s">
        <v>153</v>
      </c>
      <c r="CL1638" s="0" t="s">
        <v>162</v>
      </c>
      <c r="CN1638" s="0" t="s">
        <v>153</v>
      </c>
      <c r="CO1638" s="0" t="s">
        <v>162</v>
      </c>
      <c r="CP1638" s="0" t="s">
        <v>153</v>
      </c>
      <c r="CQ1638" s="0" t="s">
        <v>162</v>
      </c>
      <c r="CU1638" s="0" t="s">
        <v>162</v>
      </c>
      <c r="CV1638" s="0" t="s">
        <v>153</v>
      </c>
      <c r="CW1638" s="0" t="s">
        <v>162</v>
      </c>
      <c r="CY1638" s="0" t="s">
        <v>153</v>
      </c>
      <c r="CZ1638" s="0" t="s">
        <v>162</v>
      </c>
      <c r="DC1638" s="0" t="s">
        <v>153</v>
      </c>
      <c r="DG1638" s="0" t="s">
        <v>162</v>
      </c>
      <c r="DI1638" s="0" t="s">
        <v>153</v>
      </c>
      <c r="DJ1638" s="0" t="s">
        <v>162</v>
      </c>
      <c r="DM1638" s="0" t="s">
        <v>162</v>
      </c>
      <c r="DN1638" s="0" t="s">
        <v>153</v>
      </c>
      <c r="DR1638" s="0" t="s">
        <v>153</v>
      </c>
      <c r="DS1638" s="0" t="s">
        <v>162</v>
      </c>
      <c r="DT1638" s="0" t="s">
        <v>162</v>
      </c>
      <c r="DU1638" s="0" t="s">
        <v>153</v>
      </c>
      <c r="DW1638" s="0" t="s">
        <v>162</v>
      </c>
      <c r="DX1638" s="0" t="s">
        <v>153</v>
      </c>
      <c r="EA1638" s="0" t="s">
        <v>153</v>
      </c>
      <c r="ED1638" s="0" t="s">
        <v>162</v>
      </c>
      <c r="EF1638" s="0" t="s">
        <v>153</v>
      </c>
    </row>
    <row r="1639" customFormat="false" ht="13.8" hidden="false" customHeight="false" outlineLevel="0" collapsed="false">
      <c r="A1639" s="0" t="s">
        <v>7430</v>
      </c>
      <c r="B1639" s="0" t="n">
        <v>78</v>
      </c>
      <c r="C1639" s="0" t="n">
        <v>421146</v>
      </c>
      <c r="D1639" s="0" t="s">
        <v>7431</v>
      </c>
      <c r="E1639" s="0" t="s">
        <v>4281</v>
      </c>
      <c r="F1639" s="0" t="str">
        <f aca="false">CONCATENATE(D1639," ",LEFT(H1639,4),"T=",AU1639,"D=",AV1639,"R=",AW1639,"M=",AX1639,"L=",AY1639,"B=",AZ1639)</f>
        <v>HENDERLIGHT T=D=WARREN-WARD 5R=10M=0L=2B=2</v>
      </c>
      <c r="G1639" s="0" t="s">
        <v>787</v>
      </c>
      <c r="I1639" s="0" t="s">
        <v>7432</v>
      </c>
      <c r="J1639" s="0" t="s">
        <v>3728</v>
      </c>
      <c r="K1639" s="0" t="s">
        <v>143</v>
      </c>
      <c r="L1639" s="0" t="s">
        <v>238</v>
      </c>
      <c r="M1639" s="0" t="str">
        <f aca="false">RIGHT(N1639,LEN(N1639)-FIND(" ",N1639))</f>
        <v>CENTRAL PARKWAY AVE SE</v>
      </c>
      <c r="N1639" s="0" t="s">
        <v>7433</v>
      </c>
      <c r="P1639" s="0" t="s">
        <v>145</v>
      </c>
      <c r="Q1639" s="0" t="s">
        <v>146</v>
      </c>
      <c r="R1639" s="0" t="n">
        <v>44484</v>
      </c>
      <c r="AD1639" s="0" t="s">
        <v>147</v>
      </c>
      <c r="AE1639" s="0" t="s">
        <v>148</v>
      </c>
      <c r="AF1639" s="0" t="s">
        <v>149</v>
      </c>
      <c r="AH1639" s="0" t="n">
        <v>14</v>
      </c>
      <c r="AI1639" s="0" t="n">
        <v>11</v>
      </c>
      <c r="AN1639" s="0" t="s">
        <v>145</v>
      </c>
      <c r="AO1639" s="0" t="s">
        <v>5514</v>
      </c>
      <c r="AP1639" s="0" t="s">
        <v>5515</v>
      </c>
      <c r="AQ1639" s="0" t="n">
        <v>9</v>
      </c>
      <c r="AR1639" s="0" t="n">
        <v>64</v>
      </c>
      <c r="AS1639" s="0" t="n">
        <v>32</v>
      </c>
      <c r="AV1639" s="0" t="s">
        <v>152</v>
      </c>
      <c r="AW1639" s="0" t="n">
        <f aca="false">COUNTA($BA1639:$EG1639)</f>
        <v>10</v>
      </c>
      <c r="AX1639" s="0" t="n">
        <f aca="false">COUNTIF($BC1639:$EG1639,"D")</f>
        <v>0</v>
      </c>
      <c r="AY1639" s="0" t="n">
        <f aca="false">COUNTIF($BC1639:$EG1639,"R")</f>
        <v>2</v>
      </c>
      <c r="AZ1639" s="2" t="n">
        <f aca="false">IF(DH1639&lt;&gt;"",1,0)+IF(DI1639&lt;&gt;"",1,0)+IF(DK1639&lt;&gt;"",1,0)+IF(DM1639&lt;&gt;"",1,0)+IF(DN1639&lt;&gt;"",1,0)+IF(DO1639&lt;&gt;"",1,0)+IF(DQ1639&lt;&gt;"",1,0)+IF(DR1639&lt;&gt;"",1,0)+IF(DT1639&lt;&gt;"",1,0)+IF(DU1639&lt;&gt;"",1,0)+IF(DV1639&lt;&gt;"",1,0)+IF(DW1639&lt;&gt;"",1,0)+IF(DX1639&lt;&gt;"",1,0)+IF(DZ1639&lt;&gt;"",1,0)+IF(EA1639&lt;&gt;"",1,0)+IF(EB1639&lt;&gt;"",1,0)+IF(EE1639&lt;&gt;"",1,0)</f>
        <v>2</v>
      </c>
      <c r="BA1639" s="2" t="n">
        <f aca="false">COUNTIF($DV1639:$EG1639, "&lt;&gt;")</f>
        <v>2</v>
      </c>
      <c r="BB1639" s="0" t="n">
        <f aca="false">AY1639*AX1639</f>
        <v>0</v>
      </c>
      <c r="BL1639" s="0" t="s">
        <v>153</v>
      </c>
      <c r="CG1639" s="0" t="s">
        <v>153</v>
      </c>
      <c r="CY1639" s="0" t="s">
        <v>153</v>
      </c>
      <c r="DC1639" s="0" t="s">
        <v>153</v>
      </c>
      <c r="DM1639" s="0" t="s">
        <v>238</v>
      </c>
      <c r="DN1639" s="0" t="s">
        <v>153</v>
      </c>
      <c r="ED1639" s="0" t="s">
        <v>238</v>
      </c>
      <c r="EF1639" s="0" t="s">
        <v>153</v>
      </c>
    </row>
    <row r="1640" customFormat="false" ht="13.8" hidden="false" customHeight="false" outlineLevel="0" collapsed="false">
      <c r="A1640" s="0" t="s">
        <v>7434</v>
      </c>
      <c r="B1640" s="0" t="n">
        <v>78</v>
      </c>
      <c r="C1640" s="0" t="n">
        <v>24747</v>
      </c>
      <c r="D1640" s="0" t="s">
        <v>7431</v>
      </c>
      <c r="E1640" s="0" t="s">
        <v>1722</v>
      </c>
      <c r="F1640" s="0" t="str">
        <f aca="false">CONCATENATE(D1640," ",LEFT(H1640,4),"T=",AU1640,"D=",AV1640,"R=",AW1640,"M=",AX1640,"L=",AY1640,"B=",AZ1640)</f>
        <v>HENDERLIGHT T=D=WARREN-WARD 5R=8M=0L=1B=2</v>
      </c>
      <c r="G1640" s="0" t="s">
        <v>212</v>
      </c>
      <c r="I1640" s="0" t="s">
        <v>7435</v>
      </c>
      <c r="J1640" s="0" t="s">
        <v>3728</v>
      </c>
      <c r="K1640" s="0" t="s">
        <v>143</v>
      </c>
      <c r="M1640" s="0" t="str">
        <f aca="false">RIGHT(N1640,LEN(N1640)-FIND(" ",N1640))</f>
        <v>CENTRAL PARKWAY AVE SE</v>
      </c>
      <c r="N1640" s="0" t="s">
        <v>7433</v>
      </c>
      <c r="P1640" s="0" t="s">
        <v>145</v>
      </c>
      <c r="Q1640" s="0" t="s">
        <v>146</v>
      </c>
      <c r="R1640" s="0" t="n">
        <v>44484</v>
      </c>
      <c r="AD1640" s="0" t="s">
        <v>147</v>
      </c>
      <c r="AE1640" s="0" t="s">
        <v>148</v>
      </c>
      <c r="AF1640" s="0" t="s">
        <v>149</v>
      </c>
      <c r="AH1640" s="0" t="n">
        <v>14</v>
      </c>
      <c r="AI1640" s="0" t="n">
        <v>11</v>
      </c>
      <c r="AN1640" s="0" t="s">
        <v>145</v>
      </c>
      <c r="AO1640" s="0" t="s">
        <v>5514</v>
      </c>
      <c r="AP1640" s="0" t="s">
        <v>5515</v>
      </c>
      <c r="AQ1640" s="0" t="n">
        <v>9</v>
      </c>
      <c r="AR1640" s="0" t="n">
        <v>64</v>
      </c>
      <c r="AS1640" s="0" t="n">
        <v>32</v>
      </c>
      <c r="AV1640" s="0" t="s">
        <v>152</v>
      </c>
      <c r="AW1640" s="0" t="n">
        <f aca="false">COUNTA($BA1640:$EG1640)</f>
        <v>8</v>
      </c>
      <c r="AX1640" s="0" t="n">
        <f aca="false">COUNTIF($BC1640:$EG1640,"D")</f>
        <v>0</v>
      </c>
      <c r="AY1640" s="0" t="n">
        <f aca="false">COUNTIF($BC1640:$EG1640,"R")</f>
        <v>1</v>
      </c>
      <c r="AZ1640" s="2" t="n">
        <f aca="false">IF(DH1640&lt;&gt;"",1,0)+IF(DI1640&lt;&gt;"",1,0)+IF(DK1640&lt;&gt;"",1,0)+IF(DM1640&lt;&gt;"",1,0)+IF(DN1640&lt;&gt;"",1,0)+IF(DO1640&lt;&gt;"",1,0)+IF(DQ1640&lt;&gt;"",1,0)+IF(DR1640&lt;&gt;"",1,0)+IF(DT1640&lt;&gt;"",1,0)+IF(DU1640&lt;&gt;"",1,0)+IF(DV1640&lt;&gt;"",1,0)+IF(DW1640&lt;&gt;"",1,0)+IF(DX1640&lt;&gt;"",1,0)+IF(DZ1640&lt;&gt;"",1,0)+IF(EA1640&lt;&gt;"",1,0)+IF(EB1640&lt;&gt;"",1,0)+IF(EE1640&lt;&gt;"",1,0)</f>
        <v>2</v>
      </c>
      <c r="BA1640" s="2" t="n">
        <f aca="false">COUNTIF($DV1640:$EG1640, "&lt;&gt;")</f>
        <v>0</v>
      </c>
      <c r="BB1640" s="0" t="n">
        <f aca="false">AY1640*AX1640</f>
        <v>0</v>
      </c>
      <c r="CG1640" s="0" t="s">
        <v>153</v>
      </c>
      <c r="CK1640" s="0" t="s">
        <v>153</v>
      </c>
      <c r="CY1640" s="0" t="s">
        <v>153</v>
      </c>
      <c r="DC1640" s="0" t="s">
        <v>153</v>
      </c>
      <c r="DM1640" s="0" t="s">
        <v>238</v>
      </c>
      <c r="DN1640" s="0" t="s">
        <v>153</v>
      </c>
    </row>
    <row r="1641" customFormat="false" ht="13.8" hidden="false" customHeight="false" outlineLevel="0" collapsed="false">
      <c r="A1641" s="0" t="s">
        <v>7436</v>
      </c>
      <c r="B1641" s="0" t="n">
        <v>78</v>
      </c>
      <c r="C1641" s="0" t="n">
        <v>318654</v>
      </c>
      <c r="D1641" s="0" t="s">
        <v>7437</v>
      </c>
      <c r="E1641" s="0" t="s">
        <v>7438</v>
      </c>
      <c r="F1641" s="0" t="str">
        <f aca="false">CONCATENATE(D1641," ",LEFT(H1641,4),"T=",AU1641,"D=",AV1641,"R=",AW1641,"M=",AX1641,"L=",AY1641,"B=",AZ1641)</f>
        <v>HOCKENBERRY T=D=WARREN-WARD 5R=30M=3L=1B=6</v>
      </c>
      <c r="G1641" s="0" t="s">
        <v>220</v>
      </c>
      <c r="I1641" s="0" t="s">
        <v>5426</v>
      </c>
      <c r="J1641" s="0" t="s">
        <v>7439</v>
      </c>
      <c r="K1641" s="0" t="s">
        <v>143</v>
      </c>
      <c r="M1641" s="0" t="str">
        <f aca="false">RIGHT(N1641,LEN(N1641)-FIND(" ",N1641))</f>
        <v>CENTRAL PARKWAY AVE SE</v>
      </c>
      <c r="N1641" s="0" t="s">
        <v>7440</v>
      </c>
      <c r="P1641" s="0" t="s">
        <v>145</v>
      </c>
      <c r="Q1641" s="0" t="s">
        <v>146</v>
      </c>
      <c r="R1641" s="0" t="n">
        <v>44484</v>
      </c>
      <c r="AD1641" s="0" t="s">
        <v>147</v>
      </c>
      <c r="AE1641" s="0" t="s">
        <v>148</v>
      </c>
      <c r="AF1641" s="0" t="s">
        <v>149</v>
      </c>
      <c r="AH1641" s="0" t="n">
        <v>14</v>
      </c>
      <c r="AI1641" s="0" t="n">
        <v>11</v>
      </c>
      <c r="AN1641" s="0" t="s">
        <v>145</v>
      </c>
      <c r="AO1641" s="0" t="s">
        <v>5514</v>
      </c>
      <c r="AP1641" s="0" t="s">
        <v>5515</v>
      </c>
      <c r="AQ1641" s="0" t="n">
        <v>9</v>
      </c>
      <c r="AR1641" s="0" t="n">
        <v>64</v>
      </c>
      <c r="AS1641" s="0" t="n">
        <v>32</v>
      </c>
      <c r="AV1641" s="0" t="s">
        <v>152</v>
      </c>
      <c r="AW1641" s="0" t="n">
        <f aca="false">COUNTA($BA1641:$EG1641)</f>
        <v>30</v>
      </c>
      <c r="AX1641" s="0" t="n">
        <f aca="false">COUNTIF($BC1641:$EG1641,"D")</f>
        <v>3</v>
      </c>
      <c r="AY1641" s="0" t="n">
        <f aca="false">COUNTIF($BC1641:$EG1641,"R")</f>
        <v>1</v>
      </c>
      <c r="AZ1641" s="2" t="n">
        <f aca="false">IF(DH1641&lt;&gt;"",1,0)+IF(DI1641&lt;&gt;"",1,0)+IF(DK1641&lt;&gt;"",1,0)+IF(DM1641&lt;&gt;"",1,0)+IF(DN1641&lt;&gt;"",1,0)+IF(DO1641&lt;&gt;"",1,0)+IF(DQ1641&lt;&gt;"",1,0)+IF(DR1641&lt;&gt;"",1,0)+IF(DT1641&lt;&gt;"",1,0)+IF(DU1641&lt;&gt;"",1,0)+IF(DV1641&lt;&gt;"",1,0)+IF(DW1641&lt;&gt;"",1,0)+IF(DX1641&lt;&gt;"",1,0)+IF(DZ1641&lt;&gt;"",1,0)+IF(EA1641&lt;&gt;"",1,0)+IF(EB1641&lt;&gt;"",1,0)+IF(EE1641&lt;&gt;"",1,0)</f>
        <v>6</v>
      </c>
      <c r="BA1641" s="2" t="n">
        <f aca="false">COUNTIF($DV1641:$EG1641, "&lt;&gt;")</f>
        <v>3</v>
      </c>
      <c r="BB1641" s="0" t="n">
        <f aca="false">AY1641*AX1641</f>
        <v>3</v>
      </c>
      <c r="BC1641" s="0" t="s">
        <v>153</v>
      </c>
      <c r="BD1641" s="0" t="s">
        <v>153</v>
      </c>
      <c r="BK1641" s="0" t="s">
        <v>153</v>
      </c>
      <c r="BL1641" s="0" t="s">
        <v>153</v>
      </c>
      <c r="BP1641" s="0" t="s">
        <v>153</v>
      </c>
      <c r="BS1641" s="0" t="s">
        <v>153</v>
      </c>
      <c r="BV1641" s="0" t="s">
        <v>153</v>
      </c>
      <c r="BY1641" s="0" t="s">
        <v>162</v>
      </c>
      <c r="CA1641" s="0" t="s">
        <v>153</v>
      </c>
      <c r="CG1641" s="0" t="s">
        <v>153</v>
      </c>
      <c r="CK1641" s="0" t="s">
        <v>153</v>
      </c>
      <c r="CN1641" s="0" t="s">
        <v>153</v>
      </c>
      <c r="CO1641" s="0" t="s">
        <v>162</v>
      </c>
      <c r="CP1641" s="0" t="s">
        <v>153</v>
      </c>
      <c r="CT1641" s="0" t="s">
        <v>153</v>
      </c>
      <c r="CV1641" s="0" t="s">
        <v>153</v>
      </c>
      <c r="CY1641" s="0" t="s">
        <v>153</v>
      </c>
      <c r="CZ1641" s="0" t="s">
        <v>238</v>
      </c>
      <c r="DC1641" s="0" t="s">
        <v>153</v>
      </c>
      <c r="DF1641" s="0" t="s">
        <v>153</v>
      </c>
      <c r="DI1641" s="0" t="s">
        <v>153</v>
      </c>
      <c r="DL1641" s="0" t="s">
        <v>153</v>
      </c>
      <c r="DM1641" s="0" t="s">
        <v>162</v>
      </c>
      <c r="DN1641" s="0" t="s">
        <v>153</v>
      </c>
      <c r="DU1641" s="0" t="s">
        <v>153</v>
      </c>
      <c r="DX1641" s="0" t="s">
        <v>153</v>
      </c>
      <c r="EA1641" s="0" t="s">
        <v>153</v>
      </c>
      <c r="EF1641" s="0" t="s">
        <v>153</v>
      </c>
    </row>
    <row r="1642" customFormat="false" ht="13.8" hidden="false" customHeight="false" outlineLevel="0" collapsed="false">
      <c r="A1642" s="0" t="s">
        <v>7441</v>
      </c>
      <c r="B1642" s="0" t="n">
        <v>78</v>
      </c>
      <c r="C1642" s="0" t="n">
        <v>334021</v>
      </c>
      <c r="D1642" s="0" t="s">
        <v>7442</v>
      </c>
      <c r="E1642" s="0" t="s">
        <v>493</v>
      </c>
      <c r="F1642" s="0" t="str">
        <f aca="false">CONCATENATE(D1642," ",LEFT(H1642,4),"T=",AU1642,"D=",AV1642,"R=",AW1642,"M=",AX1642,"L=",AY1642,"B=",AZ1642)</f>
        <v>SIMONES T=D=WARREN-WARD 5R=5M=0L=0B=3</v>
      </c>
      <c r="G1642" s="0" t="s">
        <v>997</v>
      </c>
      <c r="I1642" s="0" t="s">
        <v>7443</v>
      </c>
      <c r="J1642" s="0" t="s">
        <v>4381</v>
      </c>
      <c r="K1642" s="0" t="s">
        <v>143</v>
      </c>
      <c r="M1642" s="0" t="str">
        <f aca="false">RIGHT(N1642,LEN(N1642)-FIND(" ",N1642))</f>
        <v>CENTRAL PARKWAY AVE SE</v>
      </c>
      <c r="N1642" s="0" t="s">
        <v>7444</v>
      </c>
      <c r="P1642" s="0" t="s">
        <v>145</v>
      </c>
      <c r="Q1642" s="0" t="s">
        <v>146</v>
      </c>
      <c r="R1642" s="0" t="n">
        <v>44484</v>
      </c>
      <c r="AD1642" s="0" t="s">
        <v>147</v>
      </c>
      <c r="AE1642" s="0" t="s">
        <v>148</v>
      </c>
      <c r="AF1642" s="0" t="s">
        <v>149</v>
      </c>
      <c r="AH1642" s="0" t="n">
        <v>14</v>
      </c>
      <c r="AI1642" s="0" t="n">
        <v>11</v>
      </c>
      <c r="AN1642" s="0" t="s">
        <v>145</v>
      </c>
      <c r="AO1642" s="0" t="s">
        <v>5514</v>
      </c>
      <c r="AP1642" s="0" t="s">
        <v>5515</v>
      </c>
      <c r="AQ1642" s="0" t="n">
        <v>9</v>
      </c>
      <c r="AR1642" s="0" t="n">
        <v>64</v>
      </c>
      <c r="AS1642" s="0" t="n">
        <v>32</v>
      </c>
      <c r="AV1642" s="0" t="s">
        <v>152</v>
      </c>
      <c r="AW1642" s="0" t="n">
        <f aca="false">COUNTA($BA1642:$EG1642)</f>
        <v>5</v>
      </c>
      <c r="AX1642" s="0" t="n">
        <f aca="false">COUNTIF($BC1642:$EG1642,"D")</f>
        <v>0</v>
      </c>
      <c r="AY1642" s="0" t="n">
        <f aca="false">COUNTIF($BC1642:$EG1642,"R")</f>
        <v>0</v>
      </c>
      <c r="AZ1642" s="2" t="n">
        <f aca="false">IF(DH1642&lt;&gt;"",1,0)+IF(DI1642&lt;&gt;"",1,0)+IF(DK1642&lt;&gt;"",1,0)+IF(DM1642&lt;&gt;"",1,0)+IF(DN1642&lt;&gt;"",1,0)+IF(DO1642&lt;&gt;"",1,0)+IF(DQ1642&lt;&gt;"",1,0)+IF(DR1642&lt;&gt;"",1,0)+IF(DT1642&lt;&gt;"",1,0)+IF(DU1642&lt;&gt;"",1,0)+IF(DV1642&lt;&gt;"",1,0)+IF(DW1642&lt;&gt;"",1,0)+IF(DX1642&lt;&gt;"",1,0)+IF(DZ1642&lt;&gt;"",1,0)+IF(EA1642&lt;&gt;"",1,0)+IF(EB1642&lt;&gt;"",1,0)+IF(EE1642&lt;&gt;"",1,0)</f>
        <v>3</v>
      </c>
      <c r="BA1642" s="2" t="n">
        <f aca="false">COUNTIF($DV1642:$EG1642, "&lt;&gt;")</f>
        <v>1</v>
      </c>
      <c r="BB1642" s="0" t="n">
        <f aca="false">AY1642*AX1642</f>
        <v>0</v>
      </c>
      <c r="DN1642" s="0" t="s">
        <v>153</v>
      </c>
      <c r="DU1642" s="0" t="s">
        <v>153</v>
      </c>
      <c r="EA1642" s="0" t="s">
        <v>153</v>
      </c>
    </row>
    <row r="1643" customFormat="false" ht="13.8" hidden="false" customHeight="false" outlineLevel="0" collapsed="false">
      <c r="A1643" s="0" t="s">
        <v>7445</v>
      </c>
      <c r="B1643" s="0" t="n">
        <v>78</v>
      </c>
      <c r="C1643" s="0" t="n">
        <v>228599</v>
      </c>
      <c r="D1643" s="0" t="s">
        <v>7446</v>
      </c>
      <c r="E1643" s="0" t="s">
        <v>862</v>
      </c>
      <c r="F1643" s="0" t="str">
        <f aca="false">CONCATENATE(D1643," ",LEFT(H1643,4),"T=",AU1643,"D=",AV1643,"R=",AW1643,"M=",AX1643,"L=",AY1643,"B=",AZ1643)</f>
        <v>DALZIEL T=D=WARREN-WARD 5R=13M=2L=0B=3</v>
      </c>
      <c r="G1643" s="0" t="s">
        <v>1696</v>
      </c>
      <c r="I1643" s="0" t="s">
        <v>7447</v>
      </c>
      <c r="J1643" s="0" t="s">
        <v>7448</v>
      </c>
      <c r="K1643" s="0" t="s">
        <v>143</v>
      </c>
      <c r="M1643" s="0" t="str">
        <f aca="false">RIGHT(N1643,LEN(N1643)-FIND(" ",N1643))</f>
        <v>CENTRAL PARKWAY AVE SE</v>
      </c>
      <c r="N1643" s="0" t="s">
        <v>7449</v>
      </c>
      <c r="P1643" s="0" t="s">
        <v>145</v>
      </c>
      <c r="Q1643" s="0" t="s">
        <v>146</v>
      </c>
      <c r="R1643" s="0" t="n">
        <v>44484</v>
      </c>
      <c r="AD1643" s="0" t="s">
        <v>147</v>
      </c>
      <c r="AE1643" s="0" t="s">
        <v>148</v>
      </c>
      <c r="AF1643" s="0" t="s">
        <v>149</v>
      </c>
      <c r="AH1643" s="0" t="n">
        <v>14</v>
      </c>
      <c r="AI1643" s="0" t="n">
        <v>11</v>
      </c>
      <c r="AN1643" s="0" t="s">
        <v>145</v>
      </c>
      <c r="AO1643" s="0" t="s">
        <v>5514</v>
      </c>
      <c r="AP1643" s="0" t="s">
        <v>5515</v>
      </c>
      <c r="AQ1643" s="0" t="n">
        <v>9</v>
      </c>
      <c r="AR1643" s="0" t="n">
        <v>64</v>
      </c>
      <c r="AS1643" s="0" t="n">
        <v>32</v>
      </c>
      <c r="AV1643" s="0" t="s">
        <v>152</v>
      </c>
      <c r="AW1643" s="0" t="n">
        <f aca="false">COUNTA($BA1643:$EG1643)</f>
        <v>13</v>
      </c>
      <c r="AX1643" s="0" t="n">
        <f aca="false">COUNTIF($BC1643:$EG1643,"D")</f>
        <v>2</v>
      </c>
      <c r="AY1643" s="0" t="n">
        <f aca="false">COUNTIF($BC1643:$EG1643,"R")</f>
        <v>0</v>
      </c>
      <c r="AZ1643" s="2" t="n">
        <f aca="false">IF(DH1643&lt;&gt;"",1,0)+IF(DI1643&lt;&gt;"",1,0)+IF(DK1643&lt;&gt;"",1,0)+IF(DM1643&lt;&gt;"",1,0)+IF(DN1643&lt;&gt;"",1,0)+IF(DO1643&lt;&gt;"",1,0)+IF(DQ1643&lt;&gt;"",1,0)+IF(DR1643&lt;&gt;"",1,0)+IF(DT1643&lt;&gt;"",1,0)+IF(DU1643&lt;&gt;"",1,0)+IF(DV1643&lt;&gt;"",1,0)+IF(DW1643&lt;&gt;"",1,0)+IF(DX1643&lt;&gt;"",1,0)+IF(DZ1643&lt;&gt;"",1,0)+IF(EA1643&lt;&gt;"",1,0)+IF(EB1643&lt;&gt;"",1,0)+IF(EE1643&lt;&gt;"",1,0)</f>
        <v>3</v>
      </c>
      <c r="BA1643" s="2" t="n">
        <f aca="false">COUNTIF($DV1643:$EG1643, "&lt;&gt;")</f>
        <v>1</v>
      </c>
      <c r="BB1643" s="0" t="n">
        <f aca="false">AY1643*AX1643</f>
        <v>0</v>
      </c>
      <c r="BD1643" s="0" t="s">
        <v>153</v>
      </c>
      <c r="BH1643" s="0" t="s">
        <v>153</v>
      </c>
      <c r="BS1643" s="0" t="s">
        <v>153</v>
      </c>
      <c r="BY1643" s="0" t="s">
        <v>162</v>
      </c>
      <c r="CA1643" s="0" t="s">
        <v>153</v>
      </c>
      <c r="CK1643" s="0" t="s">
        <v>153</v>
      </c>
      <c r="CN1643" s="0" t="s">
        <v>153</v>
      </c>
      <c r="DN1643" s="0" t="s">
        <v>153</v>
      </c>
      <c r="DO1643" s="0" t="s">
        <v>162</v>
      </c>
      <c r="DU1643" s="0" t="s">
        <v>153</v>
      </c>
      <c r="EF1643" s="0" t="s">
        <v>153</v>
      </c>
    </row>
    <row r="1644" customFormat="false" ht="13.8" hidden="false" customHeight="false" outlineLevel="0" collapsed="false">
      <c r="A1644" s="0" t="s">
        <v>7450</v>
      </c>
      <c r="B1644" s="0" t="n">
        <v>78</v>
      </c>
      <c r="C1644" s="0" t="n">
        <v>24213</v>
      </c>
      <c r="D1644" s="0" t="s">
        <v>7451</v>
      </c>
      <c r="E1644" s="0" t="s">
        <v>7452</v>
      </c>
      <c r="F1644" s="0" t="str">
        <f aca="false">CONCATENATE(D1644," ",LEFT(H1644,4),"T=",AU1644,"D=",AV1644,"R=",AW1644,"M=",AX1644,"L=",AY1644,"B=",AZ1644)</f>
        <v>REVENTLOW T=D=WARREN-WARD 5R=11M=0L=0B=4</v>
      </c>
      <c r="G1644" s="0" t="s">
        <v>176</v>
      </c>
      <c r="I1644" s="0" t="s">
        <v>7453</v>
      </c>
      <c r="J1644" s="0" t="s">
        <v>7454</v>
      </c>
      <c r="K1644" s="0" t="s">
        <v>143</v>
      </c>
      <c r="M1644" s="0" t="str">
        <f aca="false">RIGHT(N1644,LEN(N1644)-FIND(" ",N1644))</f>
        <v>CENTRAL PARKWAY AVE SE</v>
      </c>
      <c r="N1644" s="0" t="s">
        <v>7455</v>
      </c>
      <c r="P1644" s="0" t="s">
        <v>145</v>
      </c>
      <c r="Q1644" s="0" t="s">
        <v>146</v>
      </c>
      <c r="R1644" s="0" t="n">
        <v>44484</v>
      </c>
      <c r="AD1644" s="0" t="s">
        <v>147</v>
      </c>
      <c r="AE1644" s="0" t="s">
        <v>148</v>
      </c>
      <c r="AF1644" s="0" t="s">
        <v>149</v>
      </c>
      <c r="AH1644" s="0" t="n">
        <v>14</v>
      </c>
      <c r="AI1644" s="0" t="n">
        <v>11</v>
      </c>
      <c r="AN1644" s="0" t="s">
        <v>145</v>
      </c>
      <c r="AO1644" s="0" t="s">
        <v>5514</v>
      </c>
      <c r="AP1644" s="0" t="s">
        <v>5515</v>
      </c>
      <c r="AQ1644" s="0" t="n">
        <v>9</v>
      </c>
      <c r="AR1644" s="0" t="n">
        <v>64</v>
      </c>
      <c r="AS1644" s="0" t="n">
        <v>32</v>
      </c>
      <c r="AV1644" s="0" t="s">
        <v>152</v>
      </c>
      <c r="AW1644" s="0" t="n">
        <f aca="false">COUNTA($BA1644:$EG1644)</f>
        <v>11</v>
      </c>
      <c r="AX1644" s="0" t="n">
        <f aca="false">COUNTIF($BC1644:$EG1644,"D")</f>
        <v>0</v>
      </c>
      <c r="AY1644" s="0" t="n">
        <f aca="false">COUNTIF($BC1644:$EG1644,"R")</f>
        <v>0</v>
      </c>
      <c r="AZ1644" s="2" t="n">
        <f aca="false">IF(DH1644&lt;&gt;"",1,0)+IF(DI1644&lt;&gt;"",1,0)+IF(DK1644&lt;&gt;"",1,0)+IF(DM1644&lt;&gt;"",1,0)+IF(DN1644&lt;&gt;"",1,0)+IF(DO1644&lt;&gt;"",1,0)+IF(DQ1644&lt;&gt;"",1,0)+IF(DR1644&lt;&gt;"",1,0)+IF(DT1644&lt;&gt;"",1,0)+IF(DU1644&lt;&gt;"",1,0)+IF(DV1644&lt;&gt;"",1,0)+IF(DW1644&lt;&gt;"",1,0)+IF(DX1644&lt;&gt;"",1,0)+IF(DZ1644&lt;&gt;"",1,0)+IF(EA1644&lt;&gt;"",1,0)+IF(EB1644&lt;&gt;"",1,0)+IF(EE1644&lt;&gt;"",1,0)</f>
        <v>4</v>
      </c>
      <c r="BA1644" s="2" t="n">
        <f aca="false">COUNTIF($DV1644:$EG1644, "&lt;&gt;")</f>
        <v>3</v>
      </c>
      <c r="BB1644" s="0" t="n">
        <f aca="false">AY1644*AX1644</f>
        <v>0</v>
      </c>
      <c r="CP1644" s="0" t="s">
        <v>153</v>
      </c>
      <c r="CY1644" s="0" t="s">
        <v>153</v>
      </c>
      <c r="DC1644" s="0" t="s">
        <v>153</v>
      </c>
      <c r="DL1644" s="0" t="s">
        <v>153</v>
      </c>
      <c r="DN1644" s="0" t="s">
        <v>153</v>
      </c>
      <c r="DU1644" s="0" t="s">
        <v>153</v>
      </c>
      <c r="DX1644" s="0" t="s">
        <v>153</v>
      </c>
      <c r="EA1644" s="0" t="s">
        <v>153</v>
      </c>
      <c r="EF1644" s="0" t="s">
        <v>153</v>
      </c>
    </row>
    <row r="1645" customFormat="false" ht="13.8" hidden="false" customHeight="false" outlineLevel="0" collapsed="false">
      <c r="A1645" s="0" t="s">
        <v>7456</v>
      </c>
      <c r="B1645" s="0" t="n">
        <v>78</v>
      </c>
      <c r="C1645" s="0" t="n">
        <v>257452</v>
      </c>
      <c r="D1645" s="0" t="s">
        <v>7457</v>
      </c>
      <c r="E1645" s="0" t="s">
        <v>3707</v>
      </c>
      <c r="F1645" s="0" t="str">
        <f aca="false">CONCATENATE(D1645," ",LEFT(H1645,4),"T=",AU1645,"D=",AV1645,"R=",AW1645,"M=",AX1645,"L=",AY1645,"B=",AZ1645)</f>
        <v>GILLILAND T=D=WARREN-WARD 5R=3M=0L=0B=0</v>
      </c>
      <c r="G1645" s="0" t="s">
        <v>808</v>
      </c>
      <c r="I1645" s="0" t="s">
        <v>7458</v>
      </c>
      <c r="J1645" s="0" t="s">
        <v>889</v>
      </c>
      <c r="K1645" s="0" t="s">
        <v>143</v>
      </c>
      <c r="M1645" s="0" t="str">
        <f aca="false">RIGHT(N1645,LEN(N1645)-FIND(" ",N1645))</f>
        <v>CENTRAL PARKWAY AVE SE</v>
      </c>
      <c r="N1645" s="0" t="s">
        <v>7455</v>
      </c>
      <c r="P1645" s="0" t="s">
        <v>145</v>
      </c>
      <c r="Q1645" s="0" t="s">
        <v>146</v>
      </c>
      <c r="R1645" s="0" t="n">
        <v>44484</v>
      </c>
      <c r="AD1645" s="0" t="s">
        <v>147</v>
      </c>
      <c r="AE1645" s="0" t="s">
        <v>148</v>
      </c>
      <c r="AF1645" s="0" t="s">
        <v>149</v>
      </c>
      <c r="AH1645" s="0" t="n">
        <v>14</v>
      </c>
      <c r="AI1645" s="0" t="n">
        <v>11</v>
      </c>
      <c r="AN1645" s="0" t="s">
        <v>145</v>
      </c>
      <c r="AO1645" s="0" t="s">
        <v>5514</v>
      </c>
      <c r="AP1645" s="0" t="s">
        <v>5515</v>
      </c>
      <c r="AQ1645" s="0" t="n">
        <v>9</v>
      </c>
      <c r="AR1645" s="0" t="n">
        <v>64</v>
      </c>
      <c r="AS1645" s="0" t="n">
        <v>32</v>
      </c>
      <c r="AV1645" s="0" t="s">
        <v>152</v>
      </c>
      <c r="AW1645" s="0" t="n">
        <f aca="false">COUNTA($BA1645:$EG1645)</f>
        <v>3</v>
      </c>
      <c r="AX1645" s="0" t="n">
        <f aca="false">COUNTIF($BC1645:$EG1645,"D")</f>
        <v>0</v>
      </c>
      <c r="AY1645" s="0" t="n">
        <f aca="false">COUNTIF($BC1645:$EG1645,"R")</f>
        <v>0</v>
      </c>
      <c r="AZ1645" s="2" t="n">
        <f aca="false">IF(DH1645&lt;&gt;"",1,0)+IF(DI1645&lt;&gt;"",1,0)+IF(DK1645&lt;&gt;"",1,0)+IF(DM1645&lt;&gt;"",1,0)+IF(DN1645&lt;&gt;"",1,0)+IF(DO1645&lt;&gt;"",1,0)+IF(DQ1645&lt;&gt;"",1,0)+IF(DR1645&lt;&gt;"",1,0)+IF(DT1645&lt;&gt;"",1,0)+IF(DU1645&lt;&gt;"",1,0)+IF(DV1645&lt;&gt;"",1,0)+IF(DW1645&lt;&gt;"",1,0)+IF(DX1645&lt;&gt;"",1,0)+IF(DZ1645&lt;&gt;"",1,0)+IF(EA1645&lt;&gt;"",1,0)+IF(EB1645&lt;&gt;"",1,0)+IF(EE1645&lt;&gt;"",1,0)</f>
        <v>0</v>
      </c>
      <c r="BA1645" s="2" t="n">
        <f aca="false">COUNTIF($DV1645:$EG1645, "&lt;&gt;")</f>
        <v>1</v>
      </c>
      <c r="BB1645" s="0" t="n">
        <f aca="false">AY1645*AX1645</f>
        <v>0</v>
      </c>
      <c r="EF1645" s="0" t="s">
        <v>153</v>
      </c>
    </row>
    <row r="1646" customFormat="false" ht="13.8" hidden="false" customHeight="false" outlineLevel="0" collapsed="false">
      <c r="A1646" s="0" t="s">
        <v>7459</v>
      </c>
      <c r="B1646" s="0" t="n">
        <v>78</v>
      </c>
      <c r="C1646" s="0" t="n">
        <v>442150</v>
      </c>
      <c r="D1646" s="0" t="s">
        <v>7460</v>
      </c>
      <c r="E1646" s="0" t="s">
        <v>264</v>
      </c>
      <c r="F1646" s="0" t="str">
        <f aca="false">CONCATENATE(D1646," ",LEFT(H1646,4),"T=",AU1646,"D=",AV1646,"R=",AW1646,"M=",AX1646,"L=",AY1646,"B=",AZ1646)</f>
        <v>SCHROCK T=D=WARREN-WARD 5R=33M=2L=4B=5</v>
      </c>
      <c r="G1646" s="0" t="s">
        <v>238</v>
      </c>
      <c r="I1646" s="0" t="s">
        <v>7461</v>
      </c>
      <c r="J1646" s="0" t="s">
        <v>2436</v>
      </c>
      <c r="K1646" s="0" t="s">
        <v>143</v>
      </c>
      <c r="L1646" s="0" t="s">
        <v>238</v>
      </c>
      <c r="M1646" s="0" t="str">
        <f aca="false">RIGHT(N1646,LEN(N1646)-FIND(" ",N1646))</f>
        <v>CENTRAL PARKWAY AVE SE</v>
      </c>
      <c r="N1646" s="0" t="s">
        <v>7462</v>
      </c>
      <c r="P1646" s="0" t="s">
        <v>145</v>
      </c>
      <c r="Q1646" s="0" t="s">
        <v>146</v>
      </c>
      <c r="R1646" s="0" t="n">
        <v>44484</v>
      </c>
      <c r="AD1646" s="0" t="s">
        <v>147</v>
      </c>
      <c r="AE1646" s="0" t="s">
        <v>148</v>
      </c>
      <c r="AF1646" s="0" t="s">
        <v>149</v>
      </c>
      <c r="AH1646" s="0" t="n">
        <v>14</v>
      </c>
      <c r="AI1646" s="0" t="n">
        <v>11</v>
      </c>
      <c r="AN1646" s="0" t="s">
        <v>145</v>
      </c>
      <c r="AO1646" s="0" t="s">
        <v>5514</v>
      </c>
      <c r="AP1646" s="0" t="s">
        <v>5515</v>
      </c>
      <c r="AQ1646" s="0" t="n">
        <v>9</v>
      </c>
      <c r="AR1646" s="0" t="n">
        <v>64</v>
      </c>
      <c r="AS1646" s="0" t="n">
        <v>32</v>
      </c>
      <c r="AV1646" s="0" t="s">
        <v>152</v>
      </c>
      <c r="AW1646" s="0" t="n">
        <f aca="false">COUNTA($BA1646:$EG1646)</f>
        <v>33</v>
      </c>
      <c r="AX1646" s="0" t="n">
        <f aca="false">COUNTIF($BC1646:$EG1646,"D")</f>
        <v>2</v>
      </c>
      <c r="AY1646" s="0" t="n">
        <f aca="false">COUNTIF($BC1646:$EG1646,"R")</f>
        <v>4</v>
      </c>
      <c r="AZ1646" s="2" t="n">
        <f aca="false">IF(DH1646&lt;&gt;"",1,0)+IF(DI1646&lt;&gt;"",1,0)+IF(DK1646&lt;&gt;"",1,0)+IF(DM1646&lt;&gt;"",1,0)+IF(DN1646&lt;&gt;"",1,0)+IF(DO1646&lt;&gt;"",1,0)+IF(DQ1646&lt;&gt;"",1,0)+IF(DR1646&lt;&gt;"",1,0)+IF(DT1646&lt;&gt;"",1,0)+IF(DU1646&lt;&gt;"",1,0)+IF(DV1646&lt;&gt;"",1,0)+IF(DW1646&lt;&gt;"",1,0)+IF(DX1646&lt;&gt;"",1,0)+IF(DZ1646&lt;&gt;"",1,0)+IF(EA1646&lt;&gt;"",1,0)+IF(EB1646&lt;&gt;"",1,0)+IF(EE1646&lt;&gt;"",1,0)</f>
        <v>5</v>
      </c>
      <c r="BA1646" s="2" t="n">
        <f aca="false">COUNTIF($DV1646:$EG1646, "&lt;&gt;")</f>
        <v>4</v>
      </c>
      <c r="BB1646" s="0" t="n">
        <f aca="false">AY1646*AX1646</f>
        <v>8</v>
      </c>
      <c r="BC1646" s="0" t="s">
        <v>153</v>
      </c>
      <c r="BD1646" s="0" t="s">
        <v>153</v>
      </c>
      <c r="BE1646" s="0" t="s">
        <v>153</v>
      </c>
      <c r="BF1646" s="0" t="s">
        <v>153</v>
      </c>
      <c r="BH1646" s="0" t="s">
        <v>153</v>
      </c>
      <c r="BI1646" s="0" t="s">
        <v>153</v>
      </c>
      <c r="BJ1646" s="0" t="s">
        <v>153</v>
      </c>
      <c r="BK1646" s="0" t="s">
        <v>153</v>
      </c>
      <c r="BL1646" s="0" t="s">
        <v>153</v>
      </c>
      <c r="BP1646" s="0" t="s">
        <v>153</v>
      </c>
      <c r="BR1646" s="0" t="s">
        <v>153</v>
      </c>
      <c r="BS1646" s="0" t="s">
        <v>153</v>
      </c>
      <c r="BV1646" s="0" t="s">
        <v>153</v>
      </c>
      <c r="BY1646" s="0" t="s">
        <v>162</v>
      </c>
      <c r="CA1646" s="0" t="s">
        <v>153</v>
      </c>
      <c r="CC1646" s="0" t="s">
        <v>162</v>
      </c>
      <c r="CG1646" s="0" t="s">
        <v>153</v>
      </c>
      <c r="CH1646" s="0" t="s">
        <v>238</v>
      </c>
      <c r="CK1646" s="0" t="s">
        <v>153</v>
      </c>
      <c r="CN1646" s="0" t="s">
        <v>153</v>
      </c>
      <c r="CO1646" s="0" t="s">
        <v>238</v>
      </c>
      <c r="CP1646" s="0" t="s">
        <v>153</v>
      </c>
      <c r="DI1646" s="0" t="s">
        <v>153</v>
      </c>
      <c r="DL1646" s="0" t="s">
        <v>153</v>
      </c>
      <c r="DN1646" s="0" t="s">
        <v>153</v>
      </c>
      <c r="DS1646" s="0" t="s">
        <v>238</v>
      </c>
      <c r="DU1646" s="0" t="s">
        <v>153</v>
      </c>
      <c r="DX1646" s="0" t="s">
        <v>153</v>
      </c>
      <c r="EA1646" s="0" t="s">
        <v>153</v>
      </c>
      <c r="ED1646" s="0" t="s">
        <v>238</v>
      </c>
      <c r="EF1646" s="0" t="s">
        <v>153</v>
      </c>
    </row>
    <row r="1647" customFormat="false" ht="13.8" hidden="false" customHeight="false" outlineLevel="0" collapsed="false">
      <c r="A1647" s="0" t="s">
        <v>7463</v>
      </c>
      <c r="B1647" s="0" t="n">
        <v>78</v>
      </c>
      <c r="C1647" s="0" t="n">
        <v>487696</v>
      </c>
      <c r="D1647" s="0" t="s">
        <v>7464</v>
      </c>
      <c r="E1647" s="0" t="s">
        <v>2377</v>
      </c>
      <c r="F1647" s="0" t="str">
        <f aca="false">CONCATENATE(D1647," ",LEFT(H1647,4),"T=",AU1647,"D=",AV1647,"R=",AW1647,"M=",AX1647,"L=",AY1647,"B=",AZ1647)</f>
        <v>CULVER T=D=WARREN-WARD 5R=11M=0L=0B=4</v>
      </c>
      <c r="G1647" s="0" t="s">
        <v>6490</v>
      </c>
      <c r="I1647" s="0" t="s">
        <v>7465</v>
      </c>
      <c r="J1647" s="0" t="s">
        <v>7466</v>
      </c>
      <c r="K1647" s="0" t="s">
        <v>143</v>
      </c>
      <c r="M1647" s="0" t="str">
        <f aca="false">RIGHT(N1647,LEN(N1647)-FIND(" ",N1647))</f>
        <v>CENTRAL PARKWAY AVE SE</v>
      </c>
      <c r="N1647" s="0" t="s">
        <v>7467</v>
      </c>
      <c r="P1647" s="0" t="s">
        <v>145</v>
      </c>
      <c r="Q1647" s="0" t="s">
        <v>146</v>
      </c>
      <c r="R1647" s="0" t="n">
        <v>44484</v>
      </c>
      <c r="AD1647" s="0" t="s">
        <v>147</v>
      </c>
      <c r="AE1647" s="0" t="s">
        <v>148</v>
      </c>
      <c r="AF1647" s="0" t="s">
        <v>149</v>
      </c>
      <c r="AH1647" s="0" t="n">
        <v>14</v>
      </c>
      <c r="AI1647" s="0" t="n">
        <v>11</v>
      </c>
      <c r="AN1647" s="0" t="s">
        <v>145</v>
      </c>
      <c r="AO1647" s="0" t="s">
        <v>5514</v>
      </c>
      <c r="AP1647" s="0" t="s">
        <v>5515</v>
      </c>
      <c r="AQ1647" s="0" t="n">
        <v>9</v>
      </c>
      <c r="AR1647" s="0" t="n">
        <v>64</v>
      </c>
      <c r="AS1647" s="0" t="n">
        <v>32</v>
      </c>
      <c r="AV1647" s="0" t="s">
        <v>152</v>
      </c>
      <c r="AW1647" s="0" t="n">
        <f aca="false">COUNTA($BA1647:$EG1647)</f>
        <v>11</v>
      </c>
      <c r="AX1647" s="0" t="n">
        <f aca="false">COUNTIF($BC1647:$EG1647,"D")</f>
        <v>0</v>
      </c>
      <c r="AY1647" s="0" t="n">
        <f aca="false">COUNTIF($BC1647:$EG1647,"R")</f>
        <v>0</v>
      </c>
      <c r="AZ1647" s="2" t="n">
        <f aca="false">IF(DH1647&lt;&gt;"",1,0)+IF(DI1647&lt;&gt;"",1,0)+IF(DK1647&lt;&gt;"",1,0)+IF(DM1647&lt;&gt;"",1,0)+IF(DN1647&lt;&gt;"",1,0)+IF(DO1647&lt;&gt;"",1,0)+IF(DQ1647&lt;&gt;"",1,0)+IF(DR1647&lt;&gt;"",1,0)+IF(DT1647&lt;&gt;"",1,0)+IF(DU1647&lt;&gt;"",1,0)+IF(DV1647&lt;&gt;"",1,0)+IF(DW1647&lt;&gt;"",1,0)+IF(DX1647&lt;&gt;"",1,0)+IF(DZ1647&lt;&gt;"",1,0)+IF(EA1647&lt;&gt;"",1,0)+IF(EB1647&lt;&gt;"",1,0)+IF(EE1647&lt;&gt;"",1,0)</f>
        <v>4</v>
      </c>
      <c r="BA1647" s="2" t="n">
        <f aca="false">COUNTIF($DV1647:$EG1647, "&lt;&gt;")</f>
        <v>2</v>
      </c>
      <c r="BB1647" s="0" t="n">
        <f aca="false">AY1647*AX1647</f>
        <v>0</v>
      </c>
      <c r="BL1647" s="0" t="s">
        <v>153</v>
      </c>
      <c r="CP1647" s="0" t="s">
        <v>153</v>
      </c>
      <c r="CY1647" s="0" t="s">
        <v>153</v>
      </c>
      <c r="DC1647" s="0" t="s">
        <v>153</v>
      </c>
      <c r="DI1647" s="0" t="s">
        <v>153</v>
      </c>
      <c r="DN1647" s="0" t="s">
        <v>153</v>
      </c>
      <c r="DU1647" s="0" t="s">
        <v>153</v>
      </c>
      <c r="DX1647" s="0" t="s">
        <v>153</v>
      </c>
      <c r="EF1647" s="0" t="s">
        <v>153</v>
      </c>
    </row>
    <row r="1648" customFormat="false" ht="13.8" hidden="false" customHeight="false" outlineLevel="0" collapsed="false">
      <c r="A1648" s="0" t="s">
        <v>7468</v>
      </c>
      <c r="B1648" s="0" t="n">
        <v>78</v>
      </c>
      <c r="C1648" s="0" t="n">
        <v>196244</v>
      </c>
      <c r="D1648" s="0" t="s">
        <v>7464</v>
      </c>
      <c r="E1648" s="0" t="s">
        <v>2294</v>
      </c>
      <c r="F1648" s="0" t="str">
        <f aca="false">CONCATENATE(D1648," ",LEFT(H1648,4),"T=",AU1648,"D=",AV1648,"R=",AW1648,"M=",AX1648,"L=",AY1648,"B=",AZ1648)</f>
        <v>CULVER T=D=WARREN-WARD 5R=9M=0L=0B=3</v>
      </c>
      <c r="G1648" s="0" t="s">
        <v>1799</v>
      </c>
      <c r="I1648" s="0" t="s">
        <v>7469</v>
      </c>
      <c r="J1648" s="0" t="s">
        <v>3748</v>
      </c>
      <c r="K1648" s="0" t="s">
        <v>143</v>
      </c>
      <c r="M1648" s="0" t="str">
        <f aca="false">RIGHT(N1648,LEN(N1648)-FIND(" ",N1648))</f>
        <v>CENTRAL PARKWAY AVE SE</v>
      </c>
      <c r="N1648" s="0" t="s">
        <v>7467</v>
      </c>
      <c r="P1648" s="0" t="s">
        <v>145</v>
      </c>
      <c r="Q1648" s="0" t="s">
        <v>146</v>
      </c>
      <c r="R1648" s="0" t="n">
        <v>44484</v>
      </c>
      <c r="AD1648" s="0" t="s">
        <v>147</v>
      </c>
      <c r="AE1648" s="0" t="s">
        <v>148</v>
      </c>
      <c r="AF1648" s="0" t="s">
        <v>149</v>
      </c>
      <c r="AH1648" s="0" t="n">
        <v>14</v>
      </c>
      <c r="AI1648" s="0" t="n">
        <v>11</v>
      </c>
      <c r="AN1648" s="0" t="s">
        <v>145</v>
      </c>
      <c r="AO1648" s="0" t="s">
        <v>5514</v>
      </c>
      <c r="AP1648" s="0" t="s">
        <v>5515</v>
      </c>
      <c r="AQ1648" s="0" t="n">
        <v>9</v>
      </c>
      <c r="AR1648" s="0" t="n">
        <v>64</v>
      </c>
      <c r="AS1648" s="0" t="n">
        <v>32</v>
      </c>
      <c r="AV1648" s="0" t="s">
        <v>152</v>
      </c>
      <c r="AW1648" s="0" t="n">
        <f aca="false">COUNTA($BA1648:$EG1648)</f>
        <v>9</v>
      </c>
      <c r="AX1648" s="0" t="n">
        <f aca="false">COUNTIF($BC1648:$EG1648,"D")</f>
        <v>0</v>
      </c>
      <c r="AY1648" s="0" t="n">
        <f aca="false">COUNTIF($BC1648:$EG1648,"R")</f>
        <v>0</v>
      </c>
      <c r="AZ1648" s="2" t="n">
        <f aca="false">IF(DH1648&lt;&gt;"",1,0)+IF(DI1648&lt;&gt;"",1,0)+IF(DK1648&lt;&gt;"",1,0)+IF(DM1648&lt;&gt;"",1,0)+IF(DN1648&lt;&gt;"",1,0)+IF(DO1648&lt;&gt;"",1,0)+IF(DQ1648&lt;&gt;"",1,0)+IF(DR1648&lt;&gt;"",1,0)+IF(DT1648&lt;&gt;"",1,0)+IF(DU1648&lt;&gt;"",1,0)+IF(DV1648&lt;&gt;"",1,0)+IF(DW1648&lt;&gt;"",1,0)+IF(DX1648&lt;&gt;"",1,0)+IF(DZ1648&lt;&gt;"",1,0)+IF(EA1648&lt;&gt;"",1,0)+IF(EB1648&lt;&gt;"",1,0)+IF(EE1648&lt;&gt;"",1,0)</f>
        <v>3</v>
      </c>
      <c r="BA1648" s="2" t="n">
        <f aca="false">COUNTIF($DV1648:$EG1648, "&lt;&gt;")</f>
        <v>2</v>
      </c>
      <c r="BB1648" s="0" t="n">
        <f aca="false">AY1648*AX1648</f>
        <v>0</v>
      </c>
      <c r="BL1648" s="0" t="s">
        <v>153</v>
      </c>
      <c r="CY1648" s="0" t="s">
        <v>153</v>
      </c>
      <c r="DC1648" s="0" t="s">
        <v>153</v>
      </c>
      <c r="DI1648" s="0" t="s">
        <v>153</v>
      </c>
      <c r="DN1648" s="0" t="s">
        <v>153</v>
      </c>
      <c r="DX1648" s="0" t="s">
        <v>153</v>
      </c>
      <c r="EF1648" s="0" t="s">
        <v>153</v>
      </c>
    </row>
    <row r="1649" customFormat="false" ht="13.8" hidden="false" customHeight="false" outlineLevel="0" collapsed="false">
      <c r="A1649" s="0" t="s">
        <v>7470</v>
      </c>
      <c r="B1649" s="0" t="n">
        <v>78</v>
      </c>
      <c r="C1649" s="0" t="n">
        <v>464415</v>
      </c>
      <c r="D1649" s="0" t="s">
        <v>1087</v>
      </c>
      <c r="E1649" s="0" t="s">
        <v>7471</v>
      </c>
      <c r="F1649" s="0" t="str">
        <f aca="false">CONCATENATE(D1649," ",LEFT(H1649,4),"T=",AU1649,"D=",AV1649,"R=",AW1649,"M=",AX1649,"L=",AY1649,"B=",AZ1649)</f>
        <v>MILLER T=D=WARREN-WARD 5R=3M=0L=0B=0</v>
      </c>
      <c r="G1649" s="0" t="s">
        <v>2049</v>
      </c>
      <c r="I1649" s="0" t="s">
        <v>7472</v>
      </c>
      <c r="J1649" s="0" t="s">
        <v>7473</v>
      </c>
      <c r="K1649" s="0" t="s">
        <v>143</v>
      </c>
      <c r="M1649" s="0" t="str">
        <f aca="false">RIGHT(N1649,LEN(N1649)-FIND(" ",N1649))</f>
        <v>CENTRAL PARKWAY AVE SE</v>
      </c>
      <c r="N1649" s="0" t="s">
        <v>7474</v>
      </c>
      <c r="P1649" s="0" t="s">
        <v>145</v>
      </c>
      <c r="Q1649" s="0" t="s">
        <v>146</v>
      </c>
      <c r="R1649" s="0" t="n">
        <v>44484</v>
      </c>
      <c r="AD1649" s="0" t="s">
        <v>147</v>
      </c>
      <c r="AE1649" s="0" t="s">
        <v>148</v>
      </c>
      <c r="AF1649" s="0" t="s">
        <v>149</v>
      </c>
      <c r="AH1649" s="0" t="n">
        <v>14</v>
      </c>
      <c r="AI1649" s="0" t="n">
        <v>11</v>
      </c>
      <c r="AN1649" s="0" t="s">
        <v>145</v>
      </c>
      <c r="AO1649" s="0" t="s">
        <v>5514</v>
      </c>
      <c r="AP1649" s="0" t="s">
        <v>5515</v>
      </c>
      <c r="AQ1649" s="0" t="n">
        <v>9</v>
      </c>
      <c r="AR1649" s="0" t="n">
        <v>64</v>
      </c>
      <c r="AS1649" s="0" t="n">
        <v>32</v>
      </c>
      <c r="AV1649" s="0" t="s">
        <v>152</v>
      </c>
      <c r="AW1649" s="0" t="n">
        <f aca="false">COUNTA($BA1649:$EG1649)</f>
        <v>3</v>
      </c>
      <c r="AX1649" s="0" t="n">
        <f aca="false">COUNTIF($BC1649:$EG1649,"D")</f>
        <v>0</v>
      </c>
      <c r="AY1649" s="0" t="n">
        <f aca="false">COUNTIF($BC1649:$EG1649,"R")</f>
        <v>0</v>
      </c>
      <c r="AZ1649" s="2" t="n">
        <f aca="false">IF(DH1649&lt;&gt;"",1,0)+IF(DI1649&lt;&gt;"",1,0)+IF(DK1649&lt;&gt;"",1,0)+IF(DM1649&lt;&gt;"",1,0)+IF(DN1649&lt;&gt;"",1,0)+IF(DO1649&lt;&gt;"",1,0)+IF(DQ1649&lt;&gt;"",1,0)+IF(DR1649&lt;&gt;"",1,0)+IF(DT1649&lt;&gt;"",1,0)+IF(DU1649&lt;&gt;"",1,0)+IF(DV1649&lt;&gt;"",1,0)+IF(DW1649&lt;&gt;"",1,0)+IF(DX1649&lt;&gt;"",1,0)+IF(DZ1649&lt;&gt;"",1,0)+IF(EA1649&lt;&gt;"",1,0)+IF(EB1649&lt;&gt;"",1,0)+IF(EE1649&lt;&gt;"",1,0)</f>
        <v>0</v>
      </c>
      <c r="BA1649" s="2" t="n">
        <f aca="false">COUNTIF($DV1649:$EG1649, "&lt;&gt;")</f>
        <v>1</v>
      </c>
      <c r="BB1649" s="0" t="n">
        <f aca="false">AY1649*AX1649</f>
        <v>0</v>
      </c>
      <c r="EF1649" s="0" t="s">
        <v>153</v>
      </c>
    </row>
    <row r="1650" customFormat="false" ht="13.8" hidden="false" customHeight="false" outlineLevel="0" collapsed="false">
      <c r="A1650" s="0" t="s">
        <v>7475</v>
      </c>
      <c r="B1650" s="0" t="n">
        <v>78</v>
      </c>
      <c r="C1650" s="0" t="n">
        <v>453094</v>
      </c>
      <c r="D1650" s="0" t="s">
        <v>199</v>
      </c>
      <c r="E1650" s="0" t="s">
        <v>5344</v>
      </c>
      <c r="F1650" s="0" t="str">
        <f aca="false">CONCATENATE(D1650," ",LEFT(H1650,4),"T=",AU1650,"D=",AV1650,"R=",AW1650,"M=",AX1650,"L=",AY1650,"B=",AZ1650)</f>
        <v>KING T=D=WARREN-WARD 5R=52M=18L=0B=10</v>
      </c>
      <c r="G1650" s="0" t="s">
        <v>220</v>
      </c>
      <c r="I1650" s="0" t="s">
        <v>7476</v>
      </c>
      <c r="J1650" s="0" t="s">
        <v>536</v>
      </c>
      <c r="K1650" s="0" t="s">
        <v>143</v>
      </c>
      <c r="L1650" s="0" t="s">
        <v>162</v>
      </c>
      <c r="M1650" s="0" t="str">
        <f aca="false">RIGHT(N1650,LEN(N1650)-FIND(" ",N1650))</f>
        <v>CENTRAL PARKWAY AVE SE</v>
      </c>
      <c r="N1650" s="0" t="s">
        <v>7477</v>
      </c>
      <c r="P1650" s="0" t="s">
        <v>145</v>
      </c>
      <c r="Q1650" s="0" t="s">
        <v>146</v>
      </c>
      <c r="R1650" s="0" t="n">
        <v>44484</v>
      </c>
      <c r="V1650" s="0" t="s">
        <v>7478</v>
      </c>
      <c r="X1650" s="0" t="s">
        <v>145</v>
      </c>
      <c r="Y1650" s="0" t="s">
        <v>146</v>
      </c>
      <c r="Z1650" s="0" t="n">
        <v>44484</v>
      </c>
      <c r="AD1650" s="0" t="s">
        <v>147</v>
      </c>
      <c r="AE1650" s="0" t="s">
        <v>148</v>
      </c>
      <c r="AF1650" s="0" t="s">
        <v>149</v>
      </c>
      <c r="AH1650" s="0" t="n">
        <v>14</v>
      </c>
      <c r="AI1650" s="0" t="n">
        <v>11</v>
      </c>
      <c r="AN1650" s="0" t="s">
        <v>145</v>
      </c>
      <c r="AO1650" s="0" t="s">
        <v>5514</v>
      </c>
      <c r="AP1650" s="0" t="s">
        <v>5515</v>
      </c>
      <c r="AQ1650" s="0" t="n">
        <v>9</v>
      </c>
      <c r="AR1650" s="0" t="n">
        <v>64</v>
      </c>
      <c r="AS1650" s="0" t="n">
        <v>32</v>
      </c>
      <c r="AV1650" s="0" t="s">
        <v>152</v>
      </c>
      <c r="AW1650" s="0" t="n">
        <f aca="false">COUNTA($BA1650:$EG1650)</f>
        <v>52</v>
      </c>
      <c r="AX1650" s="0" t="n">
        <f aca="false">COUNTIF($BC1650:$EG1650,"D")</f>
        <v>18</v>
      </c>
      <c r="AY1650" s="0" t="n">
        <f aca="false">COUNTIF($BC1650:$EG1650,"R")</f>
        <v>0</v>
      </c>
      <c r="AZ1650" s="2" t="n">
        <f aca="false">IF(DH1650&lt;&gt;"",1,0)+IF(DI1650&lt;&gt;"",1,0)+IF(DK1650&lt;&gt;"",1,0)+IF(DM1650&lt;&gt;"",1,0)+IF(DN1650&lt;&gt;"",1,0)+IF(DO1650&lt;&gt;"",1,0)+IF(DQ1650&lt;&gt;"",1,0)+IF(DR1650&lt;&gt;"",1,0)+IF(DT1650&lt;&gt;"",1,0)+IF(DU1650&lt;&gt;"",1,0)+IF(DV1650&lt;&gt;"",1,0)+IF(DW1650&lt;&gt;"",1,0)+IF(DX1650&lt;&gt;"",1,0)+IF(DZ1650&lt;&gt;"",1,0)+IF(EA1650&lt;&gt;"",1,0)+IF(EB1650&lt;&gt;"",1,0)+IF(EE1650&lt;&gt;"",1,0)</f>
        <v>10</v>
      </c>
      <c r="BA1650" s="2" t="n">
        <f aca="false">COUNTIF($DV1650:$EG1650, "&lt;&gt;")</f>
        <v>5</v>
      </c>
      <c r="BB1650" s="0" t="n">
        <f aca="false">AY1650*AX1650</f>
        <v>0</v>
      </c>
      <c r="BC1650" s="0" t="s">
        <v>153</v>
      </c>
      <c r="BD1650" s="0" t="s">
        <v>153</v>
      </c>
      <c r="BE1650" s="0" t="s">
        <v>153</v>
      </c>
      <c r="BF1650" s="0" t="s">
        <v>153</v>
      </c>
      <c r="BG1650" s="0" t="s">
        <v>153</v>
      </c>
      <c r="BH1650" s="0" t="s">
        <v>153</v>
      </c>
      <c r="BI1650" s="0" t="s">
        <v>153</v>
      </c>
      <c r="BJ1650" s="0" t="s">
        <v>153</v>
      </c>
      <c r="BK1650" s="0" t="s">
        <v>153</v>
      </c>
      <c r="BL1650" s="0" t="s">
        <v>153</v>
      </c>
      <c r="BP1650" s="0" t="s">
        <v>153</v>
      </c>
      <c r="BR1650" s="0" t="s">
        <v>153</v>
      </c>
      <c r="BS1650" s="0" t="s">
        <v>153</v>
      </c>
      <c r="BV1650" s="0" t="s">
        <v>153</v>
      </c>
      <c r="BY1650" s="0" t="s">
        <v>162</v>
      </c>
      <c r="CA1650" s="0" t="s">
        <v>153</v>
      </c>
      <c r="CC1650" s="0" t="s">
        <v>162</v>
      </c>
      <c r="CG1650" s="0" t="s">
        <v>153</v>
      </c>
      <c r="CH1650" s="0" t="s">
        <v>162</v>
      </c>
      <c r="CK1650" s="0" t="s">
        <v>153</v>
      </c>
      <c r="CL1650" s="0" t="s">
        <v>162</v>
      </c>
      <c r="CN1650" s="0" t="s">
        <v>153</v>
      </c>
      <c r="CO1650" s="0" t="s">
        <v>162</v>
      </c>
      <c r="CP1650" s="0" t="s">
        <v>153</v>
      </c>
      <c r="CQ1650" s="0" t="s">
        <v>162</v>
      </c>
      <c r="CT1650" s="0" t="s">
        <v>153</v>
      </c>
      <c r="CU1650" s="0" t="s">
        <v>162</v>
      </c>
      <c r="CV1650" s="0" t="s">
        <v>153</v>
      </c>
      <c r="CW1650" s="0" t="s">
        <v>162</v>
      </c>
      <c r="CY1650" s="0" t="s">
        <v>153</v>
      </c>
      <c r="CZ1650" s="0" t="s">
        <v>162</v>
      </c>
      <c r="DC1650" s="0" t="s">
        <v>153</v>
      </c>
      <c r="DD1650" s="0" t="s">
        <v>162</v>
      </c>
      <c r="DF1650" s="0" t="s">
        <v>153</v>
      </c>
      <c r="DG1650" s="0" t="s">
        <v>162</v>
      </c>
      <c r="DI1650" s="0" t="s">
        <v>153</v>
      </c>
      <c r="DJ1650" s="0" t="s">
        <v>162</v>
      </c>
      <c r="DL1650" s="0" t="s">
        <v>153</v>
      </c>
      <c r="DM1650" s="0" t="s">
        <v>162</v>
      </c>
      <c r="DN1650" s="0" t="s">
        <v>153</v>
      </c>
      <c r="DO1650" s="0" t="s">
        <v>162</v>
      </c>
      <c r="DR1650" s="0" t="s">
        <v>153</v>
      </c>
      <c r="DS1650" s="0" t="s">
        <v>162</v>
      </c>
      <c r="DT1650" s="0" t="s">
        <v>162</v>
      </c>
      <c r="DU1650" s="0" t="s">
        <v>153</v>
      </c>
      <c r="DW1650" s="0" t="s">
        <v>162</v>
      </c>
      <c r="DX1650" s="0" t="s">
        <v>153</v>
      </c>
      <c r="EA1650" s="0" t="s">
        <v>153</v>
      </c>
      <c r="ED1650" s="0" t="s">
        <v>162</v>
      </c>
      <c r="EF1650" s="0" t="s">
        <v>153</v>
      </c>
    </row>
    <row r="1651" customFormat="false" ht="13.8" hidden="false" customHeight="false" outlineLevel="0" collapsed="false">
      <c r="A1651" s="0" t="s">
        <v>7479</v>
      </c>
      <c r="B1651" s="0" t="n">
        <v>78</v>
      </c>
      <c r="C1651" s="0" t="n">
        <v>408291</v>
      </c>
      <c r="D1651" s="0" t="s">
        <v>3846</v>
      </c>
      <c r="E1651" s="0" t="s">
        <v>3515</v>
      </c>
      <c r="F1651" s="0" t="str">
        <f aca="false">CONCATENATE(D1651," ",LEFT(H1651,4),"T=",AU1651,"D=",AV1651,"R=",AW1651,"M=",AX1651,"L=",AY1651,"B=",AZ1651)</f>
        <v>STROUD T=D=WARREN-WARD 5R=18M=2L=0B=1</v>
      </c>
      <c r="G1651" s="0" t="s">
        <v>238</v>
      </c>
      <c r="I1651" s="0" t="s">
        <v>7480</v>
      </c>
      <c r="J1651" s="0" t="s">
        <v>7481</v>
      </c>
      <c r="K1651" s="0" t="s">
        <v>143</v>
      </c>
      <c r="M1651" s="0" t="str">
        <f aca="false">RIGHT(N1651,LEN(N1651)-FIND(" ",N1651))</f>
        <v>CENTRAL PARKWAY AVE SE</v>
      </c>
      <c r="N1651" s="0" t="s">
        <v>7482</v>
      </c>
      <c r="P1651" s="0" t="s">
        <v>145</v>
      </c>
      <c r="Q1651" s="0" t="s">
        <v>146</v>
      </c>
      <c r="R1651" s="0" t="n">
        <v>44484</v>
      </c>
      <c r="AD1651" s="0" t="s">
        <v>147</v>
      </c>
      <c r="AE1651" s="0" t="s">
        <v>148</v>
      </c>
      <c r="AF1651" s="0" t="s">
        <v>149</v>
      </c>
      <c r="AH1651" s="0" t="n">
        <v>14</v>
      </c>
      <c r="AI1651" s="0" t="n">
        <v>11</v>
      </c>
      <c r="AN1651" s="0" t="s">
        <v>145</v>
      </c>
      <c r="AO1651" s="0" t="s">
        <v>5514</v>
      </c>
      <c r="AP1651" s="0" t="s">
        <v>5515</v>
      </c>
      <c r="AQ1651" s="0" t="n">
        <v>9</v>
      </c>
      <c r="AR1651" s="0" t="n">
        <v>64</v>
      </c>
      <c r="AS1651" s="0" t="n">
        <v>32</v>
      </c>
      <c r="AV1651" s="0" t="s">
        <v>152</v>
      </c>
      <c r="AW1651" s="0" t="n">
        <f aca="false">COUNTA($BA1651:$EG1651)</f>
        <v>18</v>
      </c>
      <c r="AX1651" s="0" t="n">
        <f aca="false">COUNTIF($BC1651:$EG1651,"D")</f>
        <v>2</v>
      </c>
      <c r="AY1651" s="0" t="n">
        <f aca="false">COUNTIF($BC1651:$EG1651,"R")</f>
        <v>0</v>
      </c>
      <c r="AZ1651" s="2" t="n">
        <f aca="false">IF(DH1651&lt;&gt;"",1,0)+IF(DI1651&lt;&gt;"",1,0)+IF(DK1651&lt;&gt;"",1,0)+IF(DM1651&lt;&gt;"",1,0)+IF(DN1651&lt;&gt;"",1,0)+IF(DO1651&lt;&gt;"",1,0)+IF(DQ1651&lt;&gt;"",1,0)+IF(DR1651&lt;&gt;"",1,0)+IF(DT1651&lt;&gt;"",1,0)+IF(DU1651&lt;&gt;"",1,0)+IF(DV1651&lt;&gt;"",1,0)+IF(DW1651&lt;&gt;"",1,0)+IF(DX1651&lt;&gt;"",1,0)+IF(DZ1651&lt;&gt;"",1,0)+IF(EA1651&lt;&gt;"",1,0)+IF(EB1651&lt;&gt;"",1,0)+IF(EE1651&lt;&gt;"",1,0)</f>
        <v>1</v>
      </c>
      <c r="BA1651" s="2" t="n">
        <f aca="false">COUNTIF($DV1651:$EG1651, "&lt;&gt;")</f>
        <v>1</v>
      </c>
      <c r="BB1651" s="0" t="n">
        <f aca="false">AY1651*AX1651</f>
        <v>0</v>
      </c>
      <c r="BC1651" s="0" t="s">
        <v>153</v>
      </c>
      <c r="BD1651" s="0" t="s">
        <v>153</v>
      </c>
      <c r="BE1651" s="0" t="s">
        <v>153</v>
      </c>
      <c r="BH1651" s="0" t="s">
        <v>153</v>
      </c>
      <c r="BI1651" s="0" t="s">
        <v>153</v>
      </c>
      <c r="BJ1651" s="0" t="s">
        <v>153</v>
      </c>
      <c r="BL1651" s="0" t="s">
        <v>153</v>
      </c>
      <c r="BS1651" s="0" t="s">
        <v>153</v>
      </c>
      <c r="CA1651" s="0" t="s">
        <v>153</v>
      </c>
      <c r="CC1651" s="0" t="s">
        <v>162</v>
      </c>
      <c r="CP1651" s="0" t="s">
        <v>153</v>
      </c>
      <c r="CY1651" s="0" t="s">
        <v>153</v>
      </c>
      <c r="CZ1651" s="0" t="s">
        <v>162</v>
      </c>
      <c r="DC1651" s="0" t="s">
        <v>153</v>
      </c>
      <c r="DN1651" s="0" t="s">
        <v>153</v>
      </c>
      <c r="EF1651" s="0" t="s">
        <v>153</v>
      </c>
    </row>
    <row r="1652" customFormat="false" ht="13.8" hidden="false" customHeight="false" outlineLevel="0" collapsed="false">
      <c r="A1652" s="0" t="s">
        <v>7483</v>
      </c>
      <c r="B1652" s="0" t="n">
        <v>78</v>
      </c>
      <c r="C1652" s="0" t="n">
        <v>439766</v>
      </c>
      <c r="D1652" s="0" t="s">
        <v>7484</v>
      </c>
      <c r="E1652" s="0" t="s">
        <v>817</v>
      </c>
      <c r="F1652" s="0" t="str">
        <f aca="false">CONCATENATE(D1652," ",LEFT(H1652,4),"T=",AU1652,"D=",AV1652,"R=",AW1652,"M=",AX1652,"L=",AY1652,"B=",AZ1652)</f>
        <v>MCCARTY T=D=WARREN-WARD 5R=25M=7L=0B=8</v>
      </c>
      <c r="G1652" s="0" t="s">
        <v>320</v>
      </c>
      <c r="I1652" s="0" t="s">
        <v>7485</v>
      </c>
      <c r="J1652" s="0" t="s">
        <v>3252</v>
      </c>
      <c r="K1652" s="0" t="s">
        <v>143</v>
      </c>
      <c r="L1652" s="0" t="s">
        <v>162</v>
      </c>
      <c r="M1652" s="0" t="str">
        <f aca="false">RIGHT(N1652,LEN(N1652)-FIND(" ",N1652))</f>
        <v>CENTRAL PARKWAY AVE SE</v>
      </c>
      <c r="N1652" s="0" t="s">
        <v>7486</v>
      </c>
      <c r="P1652" s="0" t="s">
        <v>145</v>
      </c>
      <c r="Q1652" s="0" t="s">
        <v>146</v>
      </c>
      <c r="R1652" s="0" t="n">
        <v>44484</v>
      </c>
      <c r="AD1652" s="0" t="s">
        <v>147</v>
      </c>
      <c r="AE1652" s="0" t="s">
        <v>148</v>
      </c>
      <c r="AF1652" s="0" t="s">
        <v>149</v>
      </c>
      <c r="AH1652" s="0" t="n">
        <v>14</v>
      </c>
      <c r="AI1652" s="0" t="n">
        <v>11</v>
      </c>
      <c r="AN1652" s="0" t="s">
        <v>145</v>
      </c>
      <c r="AO1652" s="0" t="s">
        <v>5514</v>
      </c>
      <c r="AP1652" s="0" t="s">
        <v>5515</v>
      </c>
      <c r="AQ1652" s="0" t="n">
        <v>9</v>
      </c>
      <c r="AR1652" s="0" t="n">
        <v>64</v>
      </c>
      <c r="AS1652" s="0" t="n">
        <v>32</v>
      </c>
      <c r="AV1652" s="0" t="s">
        <v>152</v>
      </c>
      <c r="AW1652" s="0" t="n">
        <f aca="false">COUNTA($BA1652:$EG1652)</f>
        <v>25</v>
      </c>
      <c r="AX1652" s="0" t="n">
        <f aca="false">COUNTIF($BC1652:$EG1652,"D")</f>
        <v>7</v>
      </c>
      <c r="AY1652" s="0" t="n">
        <f aca="false">COUNTIF($BC1652:$EG1652,"R")</f>
        <v>0</v>
      </c>
      <c r="AZ1652" s="2" t="n">
        <f aca="false">IF(DH1652&lt;&gt;"",1,0)+IF(DI1652&lt;&gt;"",1,0)+IF(DK1652&lt;&gt;"",1,0)+IF(DM1652&lt;&gt;"",1,0)+IF(DN1652&lt;&gt;"",1,0)+IF(DO1652&lt;&gt;"",1,0)+IF(DQ1652&lt;&gt;"",1,0)+IF(DR1652&lt;&gt;"",1,0)+IF(DT1652&lt;&gt;"",1,0)+IF(DU1652&lt;&gt;"",1,0)+IF(DV1652&lt;&gt;"",1,0)+IF(DW1652&lt;&gt;"",1,0)+IF(DX1652&lt;&gt;"",1,0)+IF(DZ1652&lt;&gt;"",1,0)+IF(EA1652&lt;&gt;"",1,0)+IF(EB1652&lt;&gt;"",1,0)+IF(EE1652&lt;&gt;"",1,0)</f>
        <v>8</v>
      </c>
      <c r="BA1652" s="2" t="n">
        <f aca="false">COUNTIF($DV1652:$EG1652, "&lt;&gt;")</f>
        <v>5</v>
      </c>
      <c r="BB1652" s="0" t="n">
        <f aca="false">AY1652*AX1652</f>
        <v>0</v>
      </c>
      <c r="BH1652" s="0" t="s">
        <v>153</v>
      </c>
      <c r="CA1652" s="0" t="s">
        <v>153</v>
      </c>
      <c r="CG1652" s="0" t="s">
        <v>153</v>
      </c>
      <c r="CH1652" s="0" t="s">
        <v>162</v>
      </c>
      <c r="CL1652" s="0" t="s">
        <v>162</v>
      </c>
      <c r="CN1652" s="0" t="s">
        <v>153</v>
      </c>
      <c r="CP1652" s="0" t="s">
        <v>153</v>
      </c>
      <c r="CY1652" s="0" t="s">
        <v>153</v>
      </c>
      <c r="CZ1652" s="0" t="s">
        <v>162</v>
      </c>
      <c r="DC1652" s="0" t="s">
        <v>153</v>
      </c>
      <c r="DF1652" s="0" t="s">
        <v>153</v>
      </c>
      <c r="DI1652" s="0" t="s">
        <v>153</v>
      </c>
      <c r="DL1652" s="0" t="s">
        <v>153</v>
      </c>
      <c r="DN1652" s="0" t="s">
        <v>153</v>
      </c>
      <c r="DR1652" s="0" t="s">
        <v>153</v>
      </c>
      <c r="DS1652" s="0" t="s">
        <v>162</v>
      </c>
      <c r="DT1652" s="0" t="s">
        <v>162</v>
      </c>
      <c r="DU1652" s="0" t="s">
        <v>153</v>
      </c>
      <c r="DW1652" s="0" t="s">
        <v>162</v>
      </c>
      <c r="DX1652" s="0" t="s">
        <v>153</v>
      </c>
      <c r="EA1652" s="0" t="s">
        <v>153</v>
      </c>
      <c r="ED1652" s="0" t="s">
        <v>162</v>
      </c>
      <c r="EF1652" s="0" t="s">
        <v>153</v>
      </c>
    </row>
    <row r="1653" customFormat="false" ht="13.8" hidden="false" customHeight="false" outlineLevel="0" collapsed="false">
      <c r="A1653" s="0" t="s">
        <v>7487</v>
      </c>
      <c r="B1653" s="0" t="n">
        <v>78</v>
      </c>
      <c r="C1653" s="0" t="n">
        <v>302966</v>
      </c>
      <c r="D1653" s="0" t="s">
        <v>7488</v>
      </c>
      <c r="E1653" s="0" t="s">
        <v>2865</v>
      </c>
      <c r="F1653" s="0" t="str">
        <f aca="false">CONCATENATE(D1653," ",LEFT(H1653,4),"T=",AU1653,"D=",AV1653,"R=",AW1653,"M=",AX1653,"L=",AY1653,"B=",AZ1653)</f>
        <v>MINER MCBRIDE T=D=WARREN-WARD 5R=16M=5L=0B=7</v>
      </c>
      <c r="G1653" s="0" t="s">
        <v>140</v>
      </c>
      <c r="I1653" s="0" t="s">
        <v>7489</v>
      </c>
      <c r="J1653" s="0" t="s">
        <v>7490</v>
      </c>
      <c r="K1653" s="0" t="s">
        <v>143</v>
      </c>
      <c r="L1653" s="0" t="s">
        <v>162</v>
      </c>
      <c r="M1653" s="0" t="str">
        <f aca="false">RIGHT(N1653,LEN(N1653)-FIND(" ",N1653))</f>
        <v>BURTON ST SE</v>
      </c>
      <c r="N1653" s="0" t="s">
        <v>7491</v>
      </c>
      <c r="P1653" s="0" t="s">
        <v>145</v>
      </c>
      <c r="Q1653" s="0" t="s">
        <v>146</v>
      </c>
      <c r="R1653" s="0" t="n">
        <v>44484</v>
      </c>
      <c r="AD1653" s="0" t="s">
        <v>147</v>
      </c>
      <c r="AE1653" s="0" t="s">
        <v>148</v>
      </c>
      <c r="AF1653" s="0" t="s">
        <v>149</v>
      </c>
      <c r="AH1653" s="0" t="n">
        <v>14</v>
      </c>
      <c r="AI1653" s="0" t="n">
        <v>11</v>
      </c>
      <c r="AN1653" s="0" t="s">
        <v>145</v>
      </c>
      <c r="AO1653" s="0" t="s">
        <v>5514</v>
      </c>
      <c r="AP1653" s="0" t="s">
        <v>5515</v>
      </c>
      <c r="AQ1653" s="0" t="n">
        <v>9</v>
      </c>
      <c r="AR1653" s="0" t="n">
        <v>64</v>
      </c>
      <c r="AS1653" s="0" t="n">
        <v>32</v>
      </c>
      <c r="AV1653" s="0" t="s">
        <v>152</v>
      </c>
      <c r="AW1653" s="0" t="n">
        <f aca="false">COUNTA($BA1653:$EG1653)</f>
        <v>16</v>
      </c>
      <c r="AX1653" s="0" t="n">
        <f aca="false">COUNTIF($BC1653:$EG1653,"D")</f>
        <v>5</v>
      </c>
      <c r="AY1653" s="0" t="n">
        <f aca="false">COUNTIF($BC1653:$EG1653,"R")</f>
        <v>0</v>
      </c>
      <c r="AZ1653" s="2" t="n">
        <f aca="false">IF(DH1653&lt;&gt;"",1,0)+IF(DI1653&lt;&gt;"",1,0)+IF(DK1653&lt;&gt;"",1,0)+IF(DM1653&lt;&gt;"",1,0)+IF(DN1653&lt;&gt;"",1,0)+IF(DO1653&lt;&gt;"",1,0)+IF(DQ1653&lt;&gt;"",1,0)+IF(DR1653&lt;&gt;"",1,0)+IF(DT1653&lt;&gt;"",1,0)+IF(DU1653&lt;&gt;"",1,0)+IF(DV1653&lt;&gt;"",1,0)+IF(DW1653&lt;&gt;"",1,0)+IF(DX1653&lt;&gt;"",1,0)+IF(DZ1653&lt;&gt;"",1,0)+IF(EA1653&lt;&gt;"",1,0)+IF(EB1653&lt;&gt;"",1,0)+IF(EE1653&lt;&gt;"",1,0)</f>
        <v>7</v>
      </c>
      <c r="BA1653" s="2" t="n">
        <f aca="false">COUNTIF($DV1653:$EG1653, "&lt;&gt;")</f>
        <v>4</v>
      </c>
      <c r="BB1653" s="0" t="n">
        <f aca="false">AY1653*AX1653</f>
        <v>0</v>
      </c>
      <c r="CP1653" s="0" t="s">
        <v>153</v>
      </c>
      <c r="CV1653" s="0" t="s">
        <v>153</v>
      </c>
      <c r="CY1653" s="0" t="s">
        <v>153</v>
      </c>
      <c r="DC1653" s="0" t="s">
        <v>153</v>
      </c>
      <c r="DN1653" s="0" t="s">
        <v>153</v>
      </c>
      <c r="DO1653" s="0" t="s">
        <v>162</v>
      </c>
      <c r="DR1653" s="0" t="s">
        <v>153</v>
      </c>
      <c r="DS1653" s="0" t="s">
        <v>162</v>
      </c>
      <c r="DT1653" s="0" t="s">
        <v>162</v>
      </c>
      <c r="DU1653" s="0" t="s">
        <v>153</v>
      </c>
      <c r="DW1653" s="0" t="s">
        <v>162</v>
      </c>
      <c r="DX1653" s="0" t="s">
        <v>153</v>
      </c>
      <c r="ED1653" s="0" t="s">
        <v>162</v>
      </c>
      <c r="EF1653" s="0" t="s">
        <v>153</v>
      </c>
    </row>
    <row r="1654" customFormat="false" ht="13.8" hidden="false" customHeight="false" outlineLevel="0" collapsed="false">
      <c r="A1654" s="0" t="s">
        <v>7492</v>
      </c>
      <c r="B1654" s="0" t="n">
        <v>78</v>
      </c>
      <c r="C1654" s="0" t="n">
        <v>440394</v>
      </c>
      <c r="D1654" s="0" t="s">
        <v>7493</v>
      </c>
      <c r="E1654" s="0" t="s">
        <v>4581</v>
      </c>
      <c r="F1654" s="0" t="str">
        <f aca="false">CONCATENATE(D1654," ",LEFT(H1654,4),"T=",AU1654,"D=",AV1654,"R=",AW1654,"M=",AX1654,"L=",AY1654,"B=",AZ1654)</f>
        <v>MCBRIDE JRT=D=WARREN-WARD 5R=7M=1L=1B=1</v>
      </c>
      <c r="G1654" s="0" t="s">
        <v>410</v>
      </c>
      <c r="H1654" s="0" t="s">
        <v>358</v>
      </c>
      <c r="I1654" s="0" t="s">
        <v>7494</v>
      </c>
      <c r="J1654" s="0" t="s">
        <v>7495</v>
      </c>
      <c r="K1654" s="0" t="s">
        <v>143</v>
      </c>
      <c r="L1654" s="0" t="s">
        <v>238</v>
      </c>
      <c r="M1654" s="0" t="str">
        <f aca="false">RIGHT(N1654,LEN(N1654)-FIND(" ",N1654))</f>
        <v>BURTON ST SE</v>
      </c>
      <c r="N1654" s="0" t="s">
        <v>7491</v>
      </c>
      <c r="P1654" s="0" t="s">
        <v>145</v>
      </c>
      <c r="Q1654" s="0" t="s">
        <v>146</v>
      </c>
      <c r="R1654" s="0" t="n">
        <v>44484</v>
      </c>
      <c r="AD1654" s="0" t="s">
        <v>147</v>
      </c>
      <c r="AE1654" s="0" t="s">
        <v>148</v>
      </c>
      <c r="AF1654" s="0" t="s">
        <v>149</v>
      </c>
      <c r="AH1654" s="0" t="n">
        <v>14</v>
      </c>
      <c r="AI1654" s="0" t="n">
        <v>11</v>
      </c>
      <c r="AN1654" s="0" t="s">
        <v>145</v>
      </c>
      <c r="AO1654" s="0" t="s">
        <v>5514</v>
      </c>
      <c r="AP1654" s="0" t="s">
        <v>5515</v>
      </c>
      <c r="AQ1654" s="0" t="n">
        <v>9</v>
      </c>
      <c r="AR1654" s="0" t="n">
        <v>64</v>
      </c>
      <c r="AS1654" s="0" t="n">
        <v>32</v>
      </c>
      <c r="AV1654" s="0" t="s">
        <v>152</v>
      </c>
      <c r="AW1654" s="0" t="n">
        <f aca="false">COUNTA($BA1654:$EG1654)</f>
        <v>7</v>
      </c>
      <c r="AX1654" s="0" t="n">
        <f aca="false">COUNTIF($BC1654:$EG1654,"D")</f>
        <v>1</v>
      </c>
      <c r="AY1654" s="0" t="n">
        <f aca="false">COUNTIF($BC1654:$EG1654,"R")</f>
        <v>1</v>
      </c>
      <c r="AZ1654" s="2" t="n">
        <f aca="false">IF(DH1654&lt;&gt;"",1,0)+IF(DI1654&lt;&gt;"",1,0)+IF(DK1654&lt;&gt;"",1,0)+IF(DM1654&lt;&gt;"",1,0)+IF(DN1654&lt;&gt;"",1,0)+IF(DO1654&lt;&gt;"",1,0)+IF(DQ1654&lt;&gt;"",1,0)+IF(DR1654&lt;&gt;"",1,0)+IF(DT1654&lt;&gt;"",1,0)+IF(DU1654&lt;&gt;"",1,0)+IF(DV1654&lt;&gt;"",1,0)+IF(DW1654&lt;&gt;"",1,0)+IF(DX1654&lt;&gt;"",1,0)+IF(DZ1654&lt;&gt;"",1,0)+IF(EA1654&lt;&gt;"",1,0)+IF(EB1654&lt;&gt;"",1,0)+IF(EE1654&lt;&gt;"",1,0)</f>
        <v>1</v>
      </c>
      <c r="BA1654" s="2" t="n">
        <f aca="false">COUNTIF($DV1654:$EG1654, "&lt;&gt;")</f>
        <v>2</v>
      </c>
      <c r="BB1654" s="0" t="n">
        <f aca="false">AY1654*AX1654</f>
        <v>1</v>
      </c>
      <c r="BY1654" s="0" t="s">
        <v>162</v>
      </c>
      <c r="CA1654" s="0" t="s">
        <v>153</v>
      </c>
      <c r="DU1654" s="0" t="s">
        <v>153</v>
      </c>
      <c r="ED1654" s="0" t="s">
        <v>238</v>
      </c>
      <c r="EF1654" s="0" t="s">
        <v>153</v>
      </c>
    </row>
    <row r="1655" customFormat="false" ht="13.8" hidden="false" customHeight="false" outlineLevel="0" collapsed="false">
      <c r="A1655" s="0" t="s">
        <v>7496</v>
      </c>
      <c r="B1655" s="0" t="n">
        <v>78</v>
      </c>
      <c r="C1655" s="0" t="n">
        <v>253539</v>
      </c>
      <c r="D1655" s="0" t="s">
        <v>2335</v>
      </c>
      <c r="E1655" s="0" t="s">
        <v>2377</v>
      </c>
      <c r="F1655" s="0" t="str">
        <f aca="false">CONCATENATE(D1655," ",LEFT(H1655,4),"T=",AU1655,"D=",AV1655,"R=",AW1655,"M=",AX1655,"L=",AY1655,"B=",AZ1655)</f>
        <v>BRYANT T=D=WARREN-WARD 5R=9M=0L=0B=1</v>
      </c>
      <c r="G1655" s="0" t="s">
        <v>220</v>
      </c>
      <c r="I1655" s="0" t="s">
        <v>7497</v>
      </c>
      <c r="J1655" s="0" t="s">
        <v>582</v>
      </c>
      <c r="K1655" s="0" t="s">
        <v>143</v>
      </c>
      <c r="M1655" s="0" t="str">
        <f aca="false">RIGHT(N1655,LEN(N1655)-FIND(" ",N1655))</f>
        <v>BURTON ST SE</v>
      </c>
      <c r="N1655" s="0" t="s">
        <v>7498</v>
      </c>
      <c r="P1655" s="0" t="s">
        <v>145</v>
      </c>
      <c r="Q1655" s="0" t="s">
        <v>146</v>
      </c>
      <c r="R1655" s="0" t="n">
        <v>44484</v>
      </c>
      <c r="AD1655" s="0" t="s">
        <v>147</v>
      </c>
      <c r="AE1655" s="0" t="s">
        <v>148</v>
      </c>
      <c r="AF1655" s="0" t="s">
        <v>149</v>
      </c>
      <c r="AH1655" s="0" t="n">
        <v>14</v>
      </c>
      <c r="AI1655" s="0" t="n">
        <v>11</v>
      </c>
      <c r="AN1655" s="0" t="s">
        <v>145</v>
      </c>
      <c r="AO1655" s="0" t="s">
        <v>5514</v>
      </c>
      <c r="AP1655" s="0" t="s">
        <v>5515</v>
      </c>
      <c r="AQ1655" s="0" t="n">
        <v>9</v>
      </c>
      <c r="AR1655" s="0" t="n">
        <v>64</v>
      </c>
      <c r="AS1655" s="0" t="n">
        <v>32</v>
      </c>
      <c r="AV1655" s="0" t="s">
        <v>152</v>
      </c>
      <c r="AW1655" s="0" t="n">
        <f aca="false">COUNTA($BA1655:$EG1655)</f>
        <v>9</v>
      </c>
      <c r="AX1655" s="0" t="n">
        <f aca="false">COUNTIF($BC1655:$EG1655,"D")</f>
        <v>0</v>
      </c>
      <c r="AY1655" s="0" t="n">
        <f aca="false">COUNTIF($BC1655:$EG1655,"R")</f>
        <v>0</v>
      </c>
      <c r="AZ1655" s="2" t="n">
        <f aca="false">IF(DH1655&lt;&gt;"",1,0)+IF(DI1655&lt;&gt;"",1,0)+IF(DK1655&lt;&gt;"",1,0)+IF(DM1655&lt;&gt;"",1,0)+IF(DN1655&lt;&gt;"",1,0)+IF(DO1655&lt;&gt;"",1,0)+IF(DQ1655&lt;&gt;"",1,0)+IF(DR1655&lt;&gt;"",1,0)+IF(DT1655&lt;&gt;"",1,0)+IF(DU1655&lt;&gt;"",1,0)+IF(DV1655&lt;&gt;"",1,0)+IF(DW1655&lt;&gt;"",1,0)+IF(DX1655&lt;&gt;"",1,0)+IF(DZ1655&lt;&gt;"",1,0)+IF(EA1655&lt;&gt;"",1,0)+IF(EB1655&lt;&gt;"",1,0)+IF(EE1655&lt;&gt;"",1,0)</f>
        <v>1</v>
      </c>
      <c r="BA1655" s="2" t="n">
        <f aca="false">COUNTIF($DV1655:$EG1655, "&lt;&gt;")</f>
        <v>1</v>
      </c>
      <c r="BB1655" s="0" t="n">
        <f aca="false">AY1655*AX1655</f>
        <v>0</v>
      </c>
      <c r="CA1655" s="0" t="s">
        <v>153</v>
      </c>
      <c r="CG1655" s="0" t="s">
        <v>153</v>
      </c>
      <c r="CK1655" s="0" t="s">
        <v>153</v>
      </c>
      <c r="CP1655" s="0" t="s">
        <v>153</v>
      </c>
      <c r="CV1655" s="0" t="s">
        <v>153</v>
      </c>
      <c r="DN1655" s="0" t="s">
        <v>153</v>
      </c>
      <c r="EF1655" s="0" t="s">
        <v>153</v>
      </c>
    </row>
    <row r="1656" customFormat="false" ht="13.8" hidden="false" customHeight="false" outlineLevel="0" collapsed="false">
      <c r="A1656" s="0" t="s">
        <v>7499</v>
      </c>
      <c r="B1656" s="0" t="n">
        <v>78</v>
      </c>
      <c r="C1656" s="0" t="n">
        <v>271549</v>
      </c>
      <c r="D1656" s="0" t="s">
        <v>1530</v>
      </c>
      <c r="E1656" s="0" t="s">
        <v>5138</v>
      </c>
      <c r="F1656" s="0" t="str">
        <f aca="false">CONCATENATE(D1656," ",LEFT(H1656,4),"T=",AU1656,"D=",AV1656,"R=",AW1656,"M=",AX1656,"L=",AY1656,"B=",AZ1656)</f>
        <v>HOWARD T=D=WARREN-WARD 5R=47M=16L=0B=10</v>
      </c>
      <c r="G1656" s="0" t="s">
        <v>162</v>
      </c>
      <c r="I1656" s="0" t="s">
        <v>7500</v>
      </c>
      <c r="J1656" s="0" t="s">
        <v>203</v>
      </c>
      <c r="K1656" s="0" t="s">
        <v>143</v>
      </c>
      <c r="L1656" s="0" t="s">
        <v>162</v>
      </c>
      <c r="M1656" s="0" t="str">
        <f aca="false">RIGHT(N1656,LEN(N1656)-FIND(" ",N1656))</f>
        <v>BURTON ST SE</v>
      </c>
      <c r="N1656" s="0" t="s">
        <v>7501</v>
      </c>
      <c r="P1656" s="0" t="s">
        <v>145</v>
      </c>
      <c r="Q1656" s="0" t="s">
        <v>146</v>
      </c>
      <c r="R1656" s="0" t="n">
        <v>44484</v>
      </c>
      <c r="AD1656" s="0" t="s">
        <v>147</v>
      </c>
      <c r="AE1656" s="0" t="s">
        <v>148</v>
      </c>
      <c r="AF1656" s="0" t="s">
        <v>149</v>
      </c>
      <c r="AH1656" s="0" t="n">
        <v>14</v>
      </c>
      <c r="AI1656" s="0" t="n">
        <v>11</v>
      </c>
      <c r="AN1656" s="0" t="s">
        <v>145</v>
      </c>
      <c r="AO1656" s="0" t="s">
        <v>5514</v>
      </c>
      <c r="AP1656" s="0" t="s">
        <v>5515</v>
      </c>
      <c r="AQ1656" s="0" t="n">
        <v>9</v>
      </c>
      <c r="AR1656" s="0" t="n">
        <v>64</v>
      </c>
      <c r="AS1656" s="0" t="n">
        <v>32</v>
      </c>
      <c r="AV1656" s="0" t="s">
        <v>152</v>
      </c>
      <c r="AW1656" s="0" t="n">
        <f aca="false">COUNTA($BA1656:$EG1656)</f>
        <v>47</v>
      </c>
      <c r="AX1656" s="0" t="n">
        <f aca="false">COUNTIF($BC1656:$EG1656,"D")</f>
        <v>16</v>
      </c>
      <c r="AY1656" s="0" t="n">
        <f aca="false">COUNTIF($BC1656:$EG1656,"R")</f>
        <v>0</v>
      </c>
      <c r="AZ1656" s="2" t="n">
        <f aca="false">IF(DH1656&lt;&gt;"",1,0)+IF(DI1656&lt;&gt;"",1,0)+IF(DK1656&lt;&gt;"",1,0)+IF(DM1656&lt;&gt;"",1,0)+IF(DN1656&lt;&gt;"",1,0)+IF(DO1656&lt;&gt;"",1,0)+IF(DQ1656&lt;&gt;"",1,0)+IF(DR1656&lt;&gt;"",1,0)+IF(DT1656&lt;&gt;"",1,0)+IF(DU1656&lt;&gt;"",1,0)+IF(DV1656&lt;&gt;"",1,0)+IF(DW1656&lt;&gt;"",1,0)+IF(DX1656&lt;&gt;"",1,0)+IF(DZ1656&lt;&gt;"",1,0)+IF(EA1656&lt;&gt;"",1,0)+IF(EB1656&lt;&gt;"",1,0)+IF(EE1656&lt;&gt;"",1,0)</f>
        <v>10</v>
      </c>
      <c r="BA1656" s="2" t="n">
        <f aca="false">COUNTIF($DV1656:$EG1656, "&lt;&gt;")</f>
        <v>5</v>
      </c>
      <c r="BB1656" s="0" t="n">
        <f aca="false">AY1656*AX1656</f>
        <v>0</v>
      </c>
      <c r="BC1656" s="0" t="s">
        <v>153</v>
      </c>
      <c r="BD1656" s="0" t="s">
        <v>153</v>
      </c>
      <c r="BF1656" s="0" t="s">
        <v>153</v>
      </c>
      <c r="BH1656" s="0" t="s">
        <v>153</v>
      </c>
      <c r="BJ1656" s="0" t="s">
        <v>153</v>
      </c>
      <c r="BK1656" s="0" t="s">
        <v>153</v>
      </c>
      <c r="BL1656" s="0" t="s">
        <v>153</v>
      </c>
      <c r="BP1656" s="0" t="s">
        <v>153</v>
      </c>
      <c r="BR1656" s="0" t="s">
        <v>153</v>
      </c>
      <c r="BS1656" s="0" t="s">
        <v>153</v>
      </c>
      <c r="BV1656" s="0" t="s">
        <v>153</v>
      </c>
      <c r="BY1656" s="0" t="s">
        <v>162</v>
      </c>
      <c r="CA1656" s="0" t="s">
        <v>153</v>
      </c>
      <c r="CG1656" s="0" t="s">
        <v>153</v>
      </c>
      <c r="CK1656" s="0" t="s">
        <v>153</v>
      </c>
      <c r="CL1656" s="0" t="s">
        <v>162</v>
      </c>
      <c r="CN1656" s="0" t="s">
        <v>153</v>
      </c>
      <c r="CO1656" s="0" t="s">
        <v>162</v>
      </c>
      <c r="CP1656" s="0" t="s">
        <v>153</v>
      </c>
      <c r="CQ1656" s="0" t="s">
        <v>162</v>
      </c>
      <c r="CT1656" s="0" t="s">
        <v>153</v>
      </c>
      <c r="CU1656" s="0" t="s">
        <v>162</v>
      </c>
      <c r="CV1656" s="0" t="s">
        <v>153</v>
      </c>
      <c r="CW1656" s="0" t="s">
        <v>162</v>
      </c>
      <c r="CY1656" s="0" t="s">
        <v>153</v>
      </c>
      <c r="CZ1656" s="0" t="s">
        <v>162</v>
      </c>
      <c r="DC1656" s="0" t="s">
        <v>153</v>
      </c>
      <c r="DD1656" s="0" t="s">
        <v>162</v>
      </c>
      <c r="DF1656" s="0" t="s">
        <v>153</v>
      </c>
      <c r="DG1656" s="0" t="s">
        <v>162</v>
      </c>
      <c r="DI1656" s="0" t="s">
        <v>153</v>
      </c>
      <c r="DJ1656" s="0" t="s">
        <v>162</v>
      </c>
      <c r="DL1656" s="0" t="s">
        <v>153</v>
      </c>
      <c r="DM1656" s="0" t="s">
        <v>162</v>
      </c>
      <c r="DN1656" s="0" t="s">
        <v>153</v>
      </c>
      <c r="DO1656" s="0" t="s">
        <v>162</v>
      </c>
      <c r="DR1656" s="0" t="s">
        <v>153</v>
      </c>
      <c r="DS1656" s="0" t="s">
        <v>162</v>
      </c>
      <c r="DT1656" s="0" t="s">
        <v>162</v>
      </c>
      <c r="DU1656" s="0" t="s">
        <v>153</v>
      </c>
      <c r="DW1656" s="0" t="s">
        <v>162</v>
      </c>
      <c r="DX1656" s="0" t="s">
        <v>153</v>
      </c>
      <c r="EA1656" s="0" t="s">
        <v>153</v>
      </c>
      <c r="ED1656" s="0" t="s">
        <v>162</v>
      </c>
      <c r="EF1656" s="0" t="s">
        <v>153</v>
      </c>
    </row>
    <row r="1657" customFormat="false" ht="13.8" hidden="false" customHeight="false" outlineLevel="0" collapsed="false">
      <c r="A1657" s="0" t="s">
        <v>7502</v>
      </c>
      <c r="B1657" s="0" t="n">
        <v>78</v>
      </c>
      <c r="C1657" s="0" t="n">
        <v>391511</v>
      </c>
      <c r="D1657" s="0" t="s">
        <v>206</v>
      </c>
      <c r="E1657" s="0" t="s">
        <v>7503</v>
      </c>
      <c r="F1657" s="0" t="str">
        <f aca="false">CONCATENATE(D1657," ",LEFT(H1657,4),"T=",AU1657,"D=",AV1657,"R=",AW1657,"M=",AX1657,"L=",AY1657,"B=",AZ1657)</f>
        <v>BRIGHT T=D=WARREN-WARD 5R=47M=14L=1B=7</v>
      </c>
      <c r="G1657" s="0" t="s">
        <v>227</v>
      </c>
      <c r="I1657" s="0" t="s">
        <v>7504</v>
      </c>
      <c r="J1657" s="0" t="s">
        <v>5127</v>
      </c>
      <c r="K1657" s="0" t="s">
        <v>143</v>
      </c>
      <c r="L1657" s="0" t="s">
        <v>238</v>
      </c>
      <c r="M1657" s="0" t="str">
        <f aca="false">RIGHT(N1657,LEN(N1657)-FIND(" ",N1657))</f>
        <v>BURTON ST SE</v>
      </c>
      <c r="N1657" s="0" t="s">
        <v>7505</v>
      </c>
      <c r="P1657" s="0" t="s">
        <v>145</v>
      </c>
      <c r="Q1657" s="0" t="s">
        <v>146</v>
      </c>
      <c r="R1657" s="0" t="n">
        <v>44484</v>
      </c>
      <c r="AD1657" s="0" t="s">
        <v>147</v>
      </c>
      <c r="AE1657" s="0" t="s">
        <v>148</v>
      </c>
      <c r="AF1657" s="0" t="s">
        <v>149</v>
      </c>
      <c r="AH1657" s="0" t="n">
        <v>14</v>
      </c>
      <c r="AI1657" s="0" t="n">
        <v>11</v>
      </c>
      <c r="AN1657" s="0" t="s">
        <v>145</v>
      </c>
      <c r="AO1657" s="0" t="s">
        <v>5514</v>
      </c>
      <c r="AP1657" s="0" t="s">
        <v>5515</v>
      </c>
      <c r="AQ1657" s="0" t="n">
        <v>9</v>
      </c>
      <c r="AR1657" s="0" t="n">
        <v>64</v>
      </c>
      <c r="AS1657" s="0" t="n">
        <v>32</v>
      </c>
      <c r="AV1657" s="0" t="s">
        <v>152</v>
      </c>
      <c r="AW1657" s="0" t="n">
        <f aca="false">COUNTA($BA1657:$EG1657)</f>
        <v>47</v>
      </c>
      <c r="AX1657" s="0" t="n">
        <f aca="false">COUNTIF($BC1657:$EG1657,"D")</f>
        <v>14</v>
      </c>
      <c r="AY1657" s="0" t="n">
        <f aca="false">COUNTIF($BC1657:$EG1657,"R")</f>
        <v>1</v>
      </c>
      <c r="AZ1657" s="2" t="n">
        <f aca="false">IF(DH1657&lt;&gt;"",1,0)+IF(DI1657&lt;&gt;"",1,0)+IF(DK1657&lt;&gt;"",1,0)+IF(DM1657&lt;&gt;"",1,0)+IF(DN1657&lt;&gt;"",1,0)+IF(DO1657&lt;&gt;"",1,0)+IF(DQ1657&lt;&gt;"",1,0)+IF(DR1657&lt;&gt;"",1,0)+IF(DT1657&lt;&gt;"",1,0)+IF(DU1657&lt;&gt;"",1,0)+IF(DV1657&lt;&gt;"",1,0)+IF(DW1657&lt;&gt;"",1,0)+IF(DX1657&lt;&gt;"",1,0)+IF(DZ1657&lt;&gt;"",1,0)+IF(EA1657&lt;&gt;"",1,0)+IF(EB1657&lt;&gt;"",1,0)+IF(EE1657&lt;&gt;"",1,0)</f>
        <v>7</v>
      </c>
      <c r="BA1657" s="2" t="n">
        <f aca="false">COUNTIF($DV1657:$EG1657, "&lt;&gt;")</f>
        <v>3</v>
      </c>
      <c r="BB1657" s="0" t="n">
        <f aca="false">AY1657*AX1657</f>
        <v>14</v>
      </c>
      <c r="BC1657" s="0" t="s">
        <v>153</v>
      </c>
      <c r="BD1657" s="0" t="s">
        <v>153</v>
      </c>
      <c r="BE1657" s="0" t="s">
        <v>153</v>
      </c>
      <c r="BF1657" s="0" t="s">
        <v>153</v>
      </c>
      <c r="BG1657" s="0" t="s">
        <v>153</v>
      </c>
      <c r="BH1657" s="0" t="s">
        <v>153</v>
      </c>
      <c r="BI1657" s="0" t="s">
        <v>153</v>
      </c>
      <c r="BJ1657" s="0" t="s">
        <v>153</v>
      </c>
      <c r="BK1657" s="0" t="s">
        <v>153</v>
      </c>
      <c r="BL1657" s="0" t="s">
        <v>153</v>
      </c>
      <c r="BP1657" s="0" t="s">
        <v>153</v>
      </c>
      <c r="BR1657" s="0" t="s">
        <v>153</v>
      </c>
      <c r="BS1657" s="0" t="s">
        <v>153</v>
      </c>
      <c r="BV1657" s="0" t="s">
        <v>153</v>
      </c>
      <c r="BY1657" s="0" t="s">
        <v>162</v>
      </c>
      <c r="CA1657" s="0" t="s">
        <v>153</v>
      </c>
      <c r="CC1657" s="0" t="s">
        <v>162</v>
      </c>
      <c r="CG1657" s="0" t="s">
        <v>153</v>
      </c>
      <c r="CH1657" s="0" t="s">
        <v>162</v>
      </c>
      <c r="CK1657" s="0" t="s">
        <v>153</v>
      </c>
      <c r="CN1657" s="0" t="s">
        <v>153</v>
      </c>
      <c r="CO1657" s="0" t="s">
        <v>162</v>
      </c>
      <c r="CP1657" s="0" t="s">
        <v>153</v>
      </c>
      <c r="CQ1657" s="0" t="s">
        <v>162</v>
      </c>
      <c r="CT1657" s="0" t="s">
        <v>153</v>
      </c>
      <c r="CU1657" s="0" t="s">
        <v>162</v>
      </c>
      <c r="CV1657" s="0" t="s">
        <v>153</v>
      </c>
      <c r="CW1657" s="0" t="s">
        <v>162</v>
      </c>
      <c r="CY1657" s="0" t="s">
        <v>153</v>
      </c>
      <c r="CZ1657" s="0" t="s">
        <v>162</v>
      </c>
      <c r="DC1657" s="0" t="s">
        <v>153</v>
      </c>
      <c r="DD1657" s="0" t="s">
        <v>162</v>
      </c>
      <c r="DF1657" s="0" t="s">
        <v>153</v>
      </c>
      <c r="DI1657" s="0" t="s">
        <v>153</v>
      </c>
      <c r="DJ1657" s="0" t="s">
        <v>162</v>
      </c>
      <c r="DL1657" s="0" t="s">
        <v>153</v>
      </c>
      <c r="DM1657" s="0" t="s">
        <v>162</v>
      </c>
      <c r="DN1657" s="0" t="s">
        <v>153</v>
      </c>
      <c r="DO1657" s="0" t="s">
        <v>162</v>
      </c>
      <c r="DR1657" s="0" t="s">
        <v>153</v>
      </c>
      <c r="DS1657" s="0" t="s">
        <v>162</v>
      </c>
      <c r="DU1657" s="0" t="s">
        <v>153</v>
      </c>
      <c r="DW1657" s="0" t="s">
        <v>162</v>
      </c>
      <c r="ED1657" s="0" t="s">
        <v>238</v>
      </c>
      <c r="EF1657" s="0" t="s">
        <v>153</v>
      </c>
    </row>
    <row r="1658" customFormat="false" ht="13.8" hidden="false" customHeight="false" outlineLevel="0" collapsed="false">
      <c r="A1658" s="0" t="s">
        <v>7506</v>
      </c>
      <c r="B1658" s="0" t="n">
        <v>78</v>
      </c>
      <c r="C1658" s="0" t="n">
        <v>461264</v>
      </c>
      <c r="D1658" s="0" t="s">
        <v>2154</v>
      </c>
      <c r="E1658" s="0" t="s">
        <v>603</v>
      </c>
      <c r="F1658" s="0" t="str">
        <f aca="false">CONCATENATE(D1658," ",LEFT(H1658,4),"T=",AU1658,"D=",AV1658,"R=",AW1658,"M=",AX1658,"L=",AY1658,"B=",AZ1658)</f>
        <v>JOHNSON T=D=WARREN-WARD 5R=39M=11L=0B=7</v>
      </c>
      <c r="G1658" s="0" t="s">
        <v>176</v>
      </c>
      <c r="I1658" s="0" t="s">
        <v>7507</v>
      </c>
      <c r="J1658" s="0" t="s">
        <v>7508</v>
      </c>
      <c r="K1658" s="0" t="s">
        <v>143</v>
      </c>
      <c r="L1658" s="0" t="s">
        <v>162</v>
      </c>
      <c r="M1658" s="0" t="str">
        <f aca="false">RIGHT(N1658,LEN(N1658)-FIND(" ",N1658))</f>
        <v>BURTON ST SE</v>
      </c>
      <c r="N1658" s="0" t="s">
        <v>7509</v>
      </c>
      <c r="P1658" s="0" t="s">
        <v>145</v>
      </c>
      <c r="Q1658" s="0" t="s">
        <v>146</v>
      </c>
      <c r="R1658" s="0" t="n">
        <v>44484</v>
      </c>
      <c r="AD1658" s="0" t="s">
        <v>147</v>
      </c>
      <c r="AE1658" s="0" t="s">
        <v>148</v>
      </c>
      <c r="AF1658" s="0" t="s">
        <v>149</v>
      </c>
      <c r="AH1658" s="0" t="n">
        <v>14</v>
      </c>
      <c r="AI1658" s="0" t="n">
        <v>11</v>
      </c>
      <c r="AN1658" s="0" t="s">
        <v>145</v>
      </c>
      <c r="AO1658" s="0" t="s">
        <v>5514</v>
      </c>
      <c r="AP1658" s="0" t="s">
        <v>5515</v>
      </c>
      <c r="AQ1658" s="0" t="n">
        <v>9</v>
      </c>
      <c r="AR1658" s="0" t="n">
        <v>64</v>
      </c>
      <c r="AS1658" s="0" t="n">
        <v>32</v>
      </c>
      <c r="AV1658" s="0" t="s">
        <v>152</v>
      </c>
      <c r="AW1658" s="0" t="n">
        <f aca="false">COUNTA($BA1658:$EG1658)</f>
        <v>39</v>
      </c>
      <c r="AX1658" s="0" t="n">
        <f aca="false">COUNTIF($BC1658:$EG1658,"D")</f>
        <v>11</v>
      </c>
      <c r="AY1658" s="0" t="n">
        <f aca="false">COUNTIF($BC1658:$EG1658,"R")</f>
        <v>0</v>
      </c>
      <c r="AZ1658" s="2" t="n">
        <f aca="false">IF(DH1658&lt;&gt;"",1,0)+IF(DI1658&lt;&gt;"",1,0)+IF(DK1658&lt;&gt;"",1,0)+IF(DM1658&lt;&gt;"",1,0)+IF(DN1658&lt;&gt;"",1,0)+IF(DO1658&lt;&gt;"",1,0)+IF(DQ1658&lt;&gt;"",1,0)+IF(DR1658&lt;&gt;"",1,0)+IF(DT1658&lt;&gt;"",1,0)+IF(DU1658&lt;&gt;"",1,0)+IF(DV1658&lt;&gt;"",1,0)+IF(DW1658&lt;&gt;"",1,0)+IF(DX1658&lt;&gt;"",1,0)+IF(DZ1658&lt;&gt;"",1,0)+IF(EA1658&lt;&gt;"",1,0)+IF(EB1658&lt;&gt;"",1,0)+IF(EE1658&lt;&gt;"",1,0)</f>
        <v>7</v>
      </c>
      <c r="BA1658" s="2" t="n">
        <f aca="false">COUNTIF($DV1658:$EG1658, "&lt;&gt;")</f>
        <v>3</v>
      </c>
      <c r="BB1658" s="0" t="n">
        <f aca="false">AY1658*AX1658</f>
        <v>0</v>
      </c>
      <c r="BC1658" s="0" t="s">
        <v>153</v>
      </c>
      <c r="BD1658" s="0" t="s">
        <v>153</v>
      </c>
      <c r="BE1658" s="0" t="s">
        <v>153</v>
      </c>
      <c r="BF1658" s="0" t="s">
        <v>153</v>
      </c>
      <c r="BH1658" s="0" t="s">
        <v>153</v>
      </c>
      <c r="BI1658" s="0" t="s">
        <v>153</v>
      </c>
      <c r="BJ1658" s="0" t="s">
        <v>153</v>
      </c>
      <c r="BK1658" s="0" t="s">
        <v>153</v>
      </c>
      <c r="BL1658" s="0" t="s">
        <v>153</v>
      </c>
      <c r="BP1658" s="0" t="s">
        <v>153</v>
      </c>
      <c r="BR1658" s="0" t="s">
        <v>153</v>
      </c>
      <c r="BS1658" s="0" t="s">
        <v>153</v>
      </c>
      <c r="BV1658" s="0" t="s">
        <v>153</v>
      </c>
      <c r="BY1658" s="0" t="s">
        <v>162</v>
      </c>
      <c r="CA1658" s="0" t="s">
        <v>153</v>
      </c>
      <c r="CG1658" s="0" t="s">
        <v>153</v>
      </c>
      <c r="CH1658" s="0" t="s">
        <v>162</v>
      </c>
      <c r="CK1658" s="0" t="s">
        <v>153</v>
      </c>
      <c r="CL1658" s="0" t="s">
        <v>162</v>
      </c>
      <c r="CN1658" s="0" t="s">
        <v>153</v>
      </c>
      <c r="CO1658" s="0" t="s">
        <v>162</v>
      </c>
      <c r="CP1658" s="0" t="s">
        <v>153</v>
      </c>
      <c r="CQ1658" s="0" t="s">
        <v>162</v>
      </c>
      <c r="CT1658" s="0" t="s">
        <v>153</v>
      </c>
      <c r="CU1658" s="0" t="s">
        <v>162</v>
      </c>
      <c r="CY1658" s="0" t="s">
        <v>153</v>
      </c>
      <c r="CZ1658" s="0" t="s">
        <v>162</v>
      </c>
      <c r="DC1658" s="0" t="s">
        <v>153</v>
      </c>
      <c r="DI1658" s="0" t="s">
        <v>153</v>
      </c>
      <c r="DM1658" s="0" t="s">
        <v>162</v>
      </c>
      <c r="DN1658" s="0" t="s">
        <v>153</v>
      </c>
      <c r="DO1658" s="0" t="s">
        <v>162</v>
      </c>
      <c r="DS1658" s="0" t="s">
        <v>162</v>
      </c>
      <c r="DU1658" s="0" t="s">
        <v>153</v>
      </c>
      <c r="DW1658" s="0" t="s">
        <v>162</v>
      </c>
      <c r="DX1658" s="0" t="s">
        <v>153</v>
      </c>
      <c r="EF1658" s="0" t="s">
        <v>153</v>
      </c>
    </row>
    <row r="1659" customFormat="false" ht="13.8" hidden="false" customHeight="false" outlineLevel="0" collapsed="false">
      <c r="A1659" s="0" t="s">
        <v>7510</v>
      </c>
      <c r="B1659" s="0" t="n">
        <v>78</v>
      </c>
      <c r="C1659" s="0" t="n">
        <v>418146</v>
      </c>
      <c r="D1659" s="0" t="s">
        <v>7511</v>
      </c>
      <c r="E1659" s="0" t="s">
        <v>1691</v>
      </c>
      <c r="F1659" s="0" t="str">
        <f aca="false">CONCATENATE(D1659," ",LEFT(H1659,4),"T=",AU1659,"D=",AV1659,"R=",AW1659,"M=",AX1659,"L=",AY1659,"B=",AZ1659)</f>
        <v>FOLMAR T=D=WARREN-WARD 5R=11M=0L=0B=2</v>
      </c>
      <c r="G1659" s="0" t="s">
        <v>2336</v>
      </c>
      <c r="I1659" s="0" t="s">
        <v>2529</v>
      </c>
      <c r="J1659" s="0" t="s">
        <v>7512</v>
      </c>
      <c r="K1659" s="0" t="s">
        <v>143</v>
      </c>
      <c r="M1659" s="0" t="str">
        <f aca="false">RIGHT(N1659,LEN(N1659)-FIND(" ",N1659))</f>
        <v>BURTON ST SE</v>
      </c>
      <c r="N1659" s="0" t="s">
        <v>7513</v>
      </c>
      <c r="P1659" s="0" t="s">
        <v>145</v>
      </c>
      <c r="Q1659" s="0" t="s">
        <v>146</v>
      </c>
      <c r="R1659" s="0" t="n">
        <v>44484</v>
      </c>
      <c r="AD1659" s="0" t="s">
        <v>147</v>
      </c>
      <c r="AE1659" s="0" t="s">
        <v>148</v>
      </c>
      <c r="AF1659" s="0" t="s">
        <v>149</v>
      </c>
      <c r="AH1659" s="0" t="n">
        <v>14</v>
      </c>
      <c r="AI1659" s="0" t="n">
        <v>11</v>
      </c>
      <c r="AN1659" s="0" t="s">
        <v>145</v>
      </c>
      <c r="AO1659" s="0" t="s">
        <v>5514</v>
      </c>
      <c r="AP1659" s="0" t="s">
        <v>5515</v>
      </c>
      <c r="AQ1659" s="0" t="n">
        <v>9</v>
      </c>
      <c r="AR1659" s="0" t="n">
        <v>64</v>
      </c>
      <c r="AS1659" s="0" t="n">
        <v>32</v>
      </c>
      <c r="AV1659" s="0" t="s">
        <v>152</v>
      </c>
      <c r="AW1659" s="0" t="n">
        <f aca="false">COUNTA($BA1659:$EG1659)</f>
        <v>11</v>
      </c>
      <c r="AX1659" s="0" t="n">
        <f aca="false">COUNTIF($BC1659:$EG1659,"D")</f>
        <v>0</v>
      </c>
      <c r="AY1659" s="0" t="n">
        <f aca="false">COUNTIF($BC1659:$EG1659,"R")</f>
        <v>0</v>
      </c>
      <c r="AZ1659" s="2" t="n">
        <f aca="false">IF(DH1659&lt;&gt;"",1,0)+IF(DI1659&lt;&gt;"",1,0)+IF(DK1659&lt;&gt;"",1,0)+IF(DM1659&lt;&gt;"",1,0)+IF(DN1659&lt;&gt;"",1,0)+IF(DO1659&lt;&gt;"",1,0)+IF(DQ1659&lt;&gt;"",1,0)+IF(DR1659&lt;&gt;"",1,0)+IF(DT1659&lt;&gt;"",1,0)+IF(DU1659&lt;&gt;"",1,0)+IF(DV1659&lt;&gt;"",1,0)+IF(DW1659&lt;&gt;"",1,0)+IF(DX1659&lt;&gt;"",1,0)+IF(DZ1659&lt;&gt;"",1,0)+IF(EA1659&lt;&gt;"",1,0)+IF(EB1659&lt;&gt;"",1,0)+IF(EE1659&lt;&gt;"",1,0)</f>
        <v>2</v>
      </c>
      <c r="BA1659" s="2" t="n">
        <f aca="false">COUNTIF($DV1659:$EG1659, "&lt;&gt;")</f>
        <v>1</v>
      </c>
      <c r="BB1659" s="0" t="n">
        <f aca="false">AY1659*AX1659</f>
        <v>0</v>
      </c>
      <c r="BC1659" s="0" t="s">
        <v>153</v>
      </c>
      <c r="BD1659" s="0" t="s">
        <v>153</v>
      </c>
      <c r="BL1659" s="0" t="s">
        <v>153</v>
      </c>
      <c r="CA1659" s="0" t="s">
        <v>153</v>
      </c>
      <c r="CP1659" s="0" t="s">
        <v>153</v>
      </c>
      <c r="DC1659" s="0" t="s">
        <v>153</v>
      </c>
      <c r="DN1659" s="0" t="s">
        <v>153</v>
      </c>
      <c r="DU1659" s="0" t="s">
        <v>153</v>
      </c>
      <c r="EF1659" s="0" t="s">
        <v>153</v>
      </c>
    </row>
    <row r="1660" customFormat="false" ht="13.8" hidden="false" customHeight="false" outlineLevel="0" collapsed="false">
      <c r="A1660" s="0" t="s">
        <v>7514</v>
      </c>
      <c r="B1660" s="0" t="n">
        <v>78</v>
      </c>
      <c r="C1660" s="0" t="n">
        <v>258093</v>
      </c>
      <c r="D1660" s="0" t="s">
        <v>421</v>
      </c>
      <c r="E1660" s="0" t="s">
        <v>5047</v>
      </c>
      <c r="F1660" s="0" t="str">
        <f aca="false">CONCATENATE(D1660," ",LEFT(H1660,4),"T=",AU1660,"D=",AV1660,"R=",AW1660,"M=",AX1660,"L=",AY1660,"B=",AZ1660)</f>
        <v>SMITH T=D=WARREN-WARD 5R=49M=16L=0B=10</v>
      </c>
      <c r="G1660" s="0" t="s">
        <v>140</v>
      </c>
      <c r="I1660" s="0" t="s">
        <v>7515</v>
      </c>
      <c r="J1660" s="0" t="s">
        <v>7516</v>
      </c>
      <c r="K1660" s="0" t="s">
        <v>143</v>
      </c>
      <c r="L1660" s="0" t="s">
        <v>162</v>
      </c>
      <c r="M1660" s="0" t="str">
        <f aca="false">RIGHT(N1660,LEN(N1660)-FIND(" ",N1660))</f>
        <v>BURTON ST SE</v>
      </c>
      <c r="N1660" s="0" t="s">
        <v>7517</v>
      </c>
      <c r="P1660" s="0" t="s">
        <v>145</v>
      </c>
      <c r="Q1660" s="0" t="s">
        <v>146</v>
      </c>
      <c r="R1660" s="0" t="n">
        <v>44484</v>
      </c>
      <c r="S1660" s="0" t="n">
        <v>5221</v>
      </c>
      <c r="AD1660" s="0" t="s">
        <v>147</v>
      </c>
      <c r="AE1660" s="0" t="s">
        <v>148</v>
      </c>
      <c r="AF1660" s="0" t="s">
        <v>149</v>
      </c>
      <c r="AH1660" s="0" t="n">
        <v>14</v>
      </c>
      <c r="AI1660" s="0" t="n">
        <v>11</v>
      </c>
      <c r="AN1660" s="0" t="s">
        <v>145</v>
      </c>
      <c r="AO1660" s="0" t="s">
        <v>5514</v>
      </c>
      <c r="AP1660" s="0" t="s">
        <v>5515</v>
      </c>
      <c r="AQ1660" s="0" t="n">
        <v>9</v>
      </c>
      <c r="AR1660" s="0" t="n">
        <v>64</v>
      </c>
      <c r="AS1660" s="0" t="n">
        <v>32</v>
      </c>
      <c r="AV1660" s="0" t="s">
        <v>152</v>
      </c>
      <c r="AW1660" s="0" t="n">
        <f aca="false">COUNTA($BA1660:$EG1660)</f>
        <v>49</v>
      </c>
      <c r="AX1660" s="0" t="n">
        <f aca="false">COUNTIF($BC1660:$EG1660,"D")</f>
        <v>16</v>
      </c>
      <c r="AY1660" s="0" t="n">
        <f aca="false">COUNTIF($BC1660:$EG1660,"R")</f>
        <v>0</v>
      </c>
      <c r="AZ1660" s="2" t="n">
        <f aca="false">IF(DH1660&lt;&gt;"",1,0)+IF(DI1660&lt;&gt;"",1,0)+IF(DK1660&lt;&gt;"",1,0)+IF(DM1660&lt;&gt;"",1,0)+IF(DN1660&lt;&gt;"",1,0)+IF(DO1660&lt;&gt;"",1,0)+IF(DQ1660&lt;&gt;"",1,0)+IF(DR1660&lt;&gt;"",1,0)+IF(DT1660&lt;&gt;"",1,0)+IF(DU1660&lt;&gt;"",1,0)+IF(DV1660&lt;&gt;"",1,0)+IF(DW1660&lt;&gt;"",1,0)+IF(DX1660&lt;&gt;"",1,0)+IF(DZ1660&lt;&gt;"",1,0)+IF(EA1660&lt;&gt;"",1,0)+IF(EB1660&lt;&gt;"",1,0)+IF(EE1660&lt;&gt;"",1,0)</f>
        <v>10</v>
      </c>
      <c r="BA1660" s="2" t="n">
        <f aca="false">COUNTIF($DV1660:$EG1660, "&lt;&gt;")</f>
        <v>5</v>
      </c>
      <c r="BB1660" s="0" t="n">
        <f aca="false">AY1660*AX1660</f>
        <v>0</v>
      </c>
      <c r="BC1660" s="0" t="s">
        <v>153</v>
      </c>
      <c r="BD1660" s="0" t="s">
        <v>153</v>
      </c>
      <c r="BE1660" s="0" t="s">
        <v>153</v>
      </c>
      <c r="BF1660" s="0" t="s">
        <v>153</v>
      </c>
      <c r="BH1660" s="0" t="s">
        <v>153</v>
      </c>
      <c r="BI1660" s="0" t="s">
        <v>153</v>
      </c>
      <c r="BJ1660" s="0" t="s">
        <v>153</v>
      </c>
      <c r="BK1660" s="0" t="s">
        <v>153</v>
      </c>
      <c r="BL1660" s="0" t="s">
        <v>153</v>
      </c>
      <c r="BP1660" s="0" t="s">
        <v>153</v>
      </c>
      <c r="BR1660" s="0" t="s">
        <v>153</v>
      </c>
      <c r="BS1660" s="0" t="s">
        <v>153</v>
      </c>
      <c r="BV1660" s="0" t="s">
        <v>153</v>
      </c>
      <c r="BY1660" s="0" t="s">
        <v>162</v>
      </c>
      <c r="CA1660" s="0" t="s">
        <v>153</v>
      </c>
      <c r="CC1660" s="0" t="s">
        <v>162</v>
      </c>
      <c r="CG1660" s="0" t="s">
        <v>153</v>
      </c>
      <c r="CK1660" s="0" t="s">
        <v>153</v>
      </c>
      <c r="CL1660" s="0" t="s">
        <v>162</v>
      </c>
      <c r="CN1660" s="0" t="s">
        <v>153</v>
      </c>
      <c r="CO1660" s="0" t="s">
        <v>162</v>
      </c>
      <c r="CP1660" s="0" t="s">
        <v>153</v>
      </c>
      <c r="CQ1660" s="0" t="s">
        <v>162</v>
      </c>
      <c r="CT1660" s="0" t="s">
        <v>153</v>
      </c>
      <c r="CU1660" s="0" t="s">
        <v>162</v>
      </c>
      <c r="CV1660" s="0" t="s">
        <v>153</v>
      </c>
      <c r="CW1660" s="0" t="s">
        <v>162</v>
      </c>
      <c r="CY1660" s="0" t="s">
        <v>153</v>
      </c>
      <c r="CZ1660" s="0" t="s">
        <v>162</v>
      </c>
      <c r="DC1660" s="0" t="s">
        <v>153</v>
      </c>
      <c r="DF1660" s="0" t="s">
        <v>153</v>
      </c>
      <c r="DG1660" s="0" t="s">
        <v>162</v>
      </c>
      <c r="DI1660" s="0" t="s">
        <v>153</v>
      </c>
      <c r="DJ1660" s="0" t="s">
        <v>162</v>
      </c>
      <c r="DL1660" s="0" t="s">
        <v>153</v>
      </c>
      <c r="DM1660" s="0" t="s">
        <v>162</v>
      </c>
      <c r="DN1660" s="0" t="s">
        <v>153</v>
      </c>
      <c r="DO1660" s="0" t="s">
        <v>162</v>
      </c>
      <c r="DR1660" s="0" t="s">
        <v>153</v>
      </c>
      <c r="DS1660" s="0" t="s">
        <v>162</v>
      </c>
      <c r="DT1660" s="0" t="s">
        <v>162</v>
      </c>
      <c r="DU1660" s="0" t="s">
        <v>153</v>
      </c>
      <c r="DW1660" s="0" t="s">
        <v>162</v>
      </c>
      <c r="DX1660" s="0" t="s">
        <v>153</v>
      </c>
      <c r="EA1660" s="0" t="s">
        <v>153</v>
      </c>
      <c r="ED1660" s="0" t="s">
        <v>162</v>
      </c>
      <c r="EF1660" s="0" t="s">
        <v>153</v>
      </c>
    </row>
    <row r="1661" customFormat="false" ht="13.8" hidden="false" customHeight="false" outlineLevel="0" collapsed="false">
      <c r="A1661" s="0" t="s">
        <v>7518</v>
      </c>
      <c r="B1661" s="0" t="n">
        <v>78</v>
      </c>
      <c r="C1661" s="0" t="n">
        <v>343098</v>
      </c>
      <c r="D1661" s="0" t="s">
        <v>421</v>
      </c>
      <c r="E1661" s="0" t="s">
        <v>7519</v>
      </c>
      <c r="F1661" s="0" t="str">
        <f aca="false">CONCATENATE(D1661," ",LEFT(H1661,4),"T=",AU1661,"D=",AV1661,"R=",AW1661,"M=",AX1661,"L=",AY1661,"B=",AZ1661)</f>
        <v>SMITH T=D=WARREN-WARD 5R=34M=8L=0B=7</v>
      </c>
      <c r="I1661" s="0" t="s">
        <v>7520</v>
      </c>
      <c r="J1661" s="0" t="s">
        <v>7521</v>
      </c>
      <c r="K1661" s="0" t="s">
        <v>143</v>
      </c>
      <c r="L1661" s="0" t="s">
        <v>162</v>
      </c>
      <c r="M1661" s="0" t="str">
        <f aca="false">RIGHT(N1661,LEN(N1661)-FIND(" ",N1661))</f>
        <v>BURTON ST SE</v>
      </c>
      <c r="N1661" s="0" t="s">
        <v>7517</v>
      </c>
      <c r="P1661" s="0" t="s">
        <v>145</v>
      </c>
      <c r="Q1661" s="0" t="s">
        <v>146</v>
      </c>
      <c r="R1661" s="0" t="n">
        <v>44484</v>
      </c>
      <c r="AD1661" s="0" t="s">
        <v>147</v>
      </c>
      <c r="AE1661" s="0" t="s">
        <v>148</v>
      </c>
      <c r="AF1661" s="0" t="s">
        <v>149</v>
      </c>
      <c r="AH1661" s="0" t="n">
        <v>14</v>
      </c>
      <c r="AI1661" s="0" t="n">
        <v>11</v>
      </c>
      <c r="AN1661" s="0" t="s">
        <v>145</v>
      </c>
      <c r="AO1661" s="0" t="s">
        <v>5514</v>
      </c>
      <c r="AP1661" s="0" t="s">
        <v>5515</v>
      </c>
      <c r="AQ1661" s="0" t="n">
        <v>9</v>
      </c>
      <c r="AR1661" s="0" t="n">
        <v>64</v>
      </c>
      <c r="AS1661" s="0" t="n">
        <v>32</v>
      </c>
      <c r="AV1661" s="0" t="s">
        <v>152</v>
      </c>
      <c r="AW1661" s="0" t="n">
        <f aca="false">COUNTA($BA1661:$EG1661)</f>
        <v>34</v>
      </c>
      <c r="AX1661" s="0" t="n">
        <f aca="false">COUNTIF($BC1661:$EG1661,"D")</f>
        <v>8</v>
      </c>
      <c r="AY1661" s="0" t="n">
        <f aca="false">COUNTIF($BC1661:$EG1661,"R")</f>
        <v>0</v>
      </c>
      <c r="AZ1661" s="2" t="n">
        <f aca="false">IF(DH1661&lt;&gt;"",1,0)+IF(DI1661&lt;&gt;"",1,0)+IF(DK1661&lt;&gt;"",1,0)+IF(DM1661&lt;&gt;"",1,0)+IF(DN1661&lt;&gt;"",1,0)+IF(DO1661&lt;&gt;"",1,0)+IF(DQ1661&lt;&gt;"",1,0)+IF(DR1661&lt;&gt;"",1,0)+IF(DT1661&lt;&gt;"",1,0)+IF(DU1661&lt;&gt;"",1,0)+IF(DV1661&lt;&gt;"",1,0)+IF(DW1661&lt;&gt;"",1,0)+IF(DX1661&lt;&gt;"",1,0)+IF(DZ1661&lt;&gt;"",1,0)+IF(EA1661&lt;&gt;"",1,0)+IF(EB1661&lt;&gt;"",1,0)+IF(EE1661&lt;&gt;"",1,0)</f>
        <v>7</v>
      </c>
      <c r="BA1661" s="2" t="n">
        <f aca="false">COUNTIF($DV1661:$EG1661, "&lt;&gt;")</f>
        <v>5</v>
      </c>
      <c r="BB1661" s="0" t="n">
        <f aca="false">AY1661*AX1661</f>
        <v>0</v>
      </c>
      <c r="BD1661" s="0" t="s">
        <v>153</v>
      </c>
      <c r="BH1661" s="0" t="s">
        <v>153</v>
      </c>
      <c r="BI1661" s="0" t="s">
        <v>153</v>
      </c>
      <c r="BJ1661" s="0" t="s">
        <v>153</v>
      </c>
      <c r="BK1661" s="0" t="s">
        <v>153</v>
      </c>
      <c r="BL1661" s="0" t="s">
        <v>153</v>
      </c>
      <c r="BP1661" s="0" t="s">
        <v>153</v>
      </c>
      <c r="BS1661" s="0" t="s">
        <v>153</v>
      </c>
      <c r="BY1661" s="0" t="s">
        <v>162</v>
      </c>
      <c r="CA1661" s="0" t="s">
        <v>153</v>
      </c>
      <c r="CG1661" s="0" t="s">
        <v>153</v>
      </c>
      <c r="CK1661" s="0" t="s">
        <v>153</v>
      </c>
      <c r="CL1661" s="0" t="s">
        <v>162</v>
      </c>
      <c r="CN1661" s="0" t="s">
        <v>153</v>
      </c>
      <c r="CP1661" s="0" t="s">
        <v>153</v>
      </c>
      <c r="CQ1661" s="0" t="s">
        <v>162</v>
      </c>
      <c r="CV1661" s="0" t="s">
        <v>153</v>
      </c>
      <c r="CW1661" s="0" t="s">
        <v>162</v>
      </c>
      <c r="CY1661" s="0" t="s">
        <v>153</v>
      </c>
      <c r="CZ1661" s="0" t="s">
        <v>162</v>
      </c>
      <c r="DC1661" s="0" t="s">
        <v>153</v>
      </c>
      <c r="DF1661" s="0" t="s">
        <v>153</v>
      </c>
      <c r="DI1661" s="0" t="s">
        <v>153</v>
      </c>
      <c r="DL1661" s="0" t="s">
        <v>153</v>
      </c>
      <c r="DN1661" s="0" t="s">
        <v>153</v>
      </c>
      <c r="DT1661" s="0" t="s">
        <v>162</v>
      </c>
      <c r="DU1661" s="0" t="s">
        <v>153</v>
      </c>
      <c r="DW1661" s="0" t="s">
        <v>162</v>
      </c>
      <c r="DX1661" s="0" t="s">
        <v>153</v>
      </c>
      <c r="EA1661" s="0" t="s">
        <v>153</v>
      </c>
      <c r="ED1661" s="0" t="s">
        <v>162</v>
      </c>
      <c r="EF1661" s="0" t="s">
        <v>153</v>
      </c>
    </row>
    <row r="1662" customFormat="false" ht="13.8" hidden="false" customHeight="false" outlineLevel="0" collapsed="false">
      <c r="A1662" s="0" t="s">
        <v>7522</v>
      </c>
      <c r="B1662" s="0" t="n">
        <v>78</v>
      </c>
      <c r="C1662" s="0" t="n">
        <v>446250</v>
      </c>
      <c r="D1662" s="0" t="s">
        <v>7523</v>
      </c>
      <c r="E1662" s="0" t="s">
        <v>1841</v>
      </c>
      <c r="F1662" s="0" t="str">
        <f aca="false">CONCATENATE(D1662," ",LEFT(H1662,4),"T=",AU1662,"D=",AV1662,"R=",AW1662,"M=",AX1662,"L=",AY1662,"B=",AZ1662)</f>
        <v>BALDWIN T=D=WARREN-WARD 5R=25M=11L=0B=10</v>
      </c>
      <c r="G1662" s="0" t="s">
        <v>7524</v>
      </c>
      <c r="I1662" s="0" t="s">
        <v>7525</v>
      </c>
      <c r="J1662" s="0" t="s">
        <v>7526</v>
      </c>
      <c r="K1662" s="0" t="s">
        <v>143</v>
      </c>
      <c r="L1662" s="0" t="s">
        <v>162</v>
      </c>
      <c r="M1662" s="0" t="str">
        <f aca="false">RIGHT(N1662,LEN(N1662)-FIND(" ",N1662))</f>
        <v>BURTON ST SE</v>
      </c>
      <c r="N1662" s="0" t="s">
        <v>7517</v>
      </c>
      <c r="P1662" s="0" t="s">
        <v>145</v>
      </c>
      <c r="Q1662" s="0" t="s">
        <v>146</v>
      </c>
      <c r="R1662" s="0" t="n">
        <v>44484</v>
      </c>
      <c r="AD1662" s="0" t="s">
        <v>147</v>
      </c>
      <c r="AE1662" s="0" t="s">
        <v>148</v>
      </c>
      <c r="AF1662" s="0" t="s">
        <v>149</v>
      </c>
      <c r="AH1662" s="0" t="n">
        <v>14</v>
      </c>
      <c r="AI1662" s="0" t="n">
        <v>11</v>
      </c>
      <c r="AN1662" s="0" t="s">
        <v>145</v>
      </c>
      <c r="AO1662" s="0" t="s">
        <v>5514</v>
      </c>
      <c r="AP1662" s="0" t="s">
        <v>5515</v>
      </c>
      <c r="AQ1662" s="0" t="n">
        <v>9</v>
      </c>
      <c r="AR1662" s="0" t="n">
        <v>64</v>
      </c>
      <c r="AS1662" s="0" t="n">
        <v>32</v>
      </c>
      <c r="AV1662" s="0" t="s">
        <v>152</v>
      </c>
      <c r="AW1662" s="0" t="n">
        <f aca="false">COUNTA($BA1662:$EG1662)</f>
        <v>25</v>
      </c>
      <c r="AX1662" s="0" t="n">
        <f aca="false">COUNTIF($BC1662:$EG1662,"D")</f>
        <v>11</v>
      </c>
      <c r="AY1662" s="0" t="n">
        <f aca="false">COUNTIF($BC1662:$EG1662,"R")</f>
        <v>0</v>
      </c>
      <c r="AZ1662" s="2" t="n">
        <f aca="false">IF(DH1662&lt;&gt;"",1,0)+IF(DI1662&lt;&gt;"",1,0)+IF(DK1662&lt;&gt;"",1,0)+IF(DM1662&lt;&gt;"",1,0)+IF(DN1662&lt;&gt;"",1,0)+IF(DO1662&lt;&gt;"",1,0)+IF(DQ1662&lt;&gt;"",1,0)+IF(DR1662&lt;&gt;"",1,0)+IF(DT1662&lt;&gt;"",1,0)+IF(DU1662&lt;&gt;"",1,0)+IF(DV1662&lt;&gt;"",1,0)+IF(DW1662&lt;&gt;"",1,0)+IF(DX1662&lt;&gt;"",1,0)+IF(DZ1662&lt;&gt;"",1,0)+IF(EA1662&lt;&gt;"",1,0)+IF(EB1662&lt;&gt;"",1,0)+IF(EE1662&lt;&gt;"",1,0)</f>
        <v>10</v>
      </c>
      <c r="BA1662" s="2" t="n">
        <f aca="false">COUNTIF($DV1662:$EG1662, "&lt;&gt;")</f>
        <v>5</v>
      </c>
      <c r="BB1662" s="0" t="n">
        <f aca="false">AY1662*AX1662</f>
        <v>0</v>
      </c>
      <c r="CQ1662" s="0" t="s">
        <v>162</v>
      </c>
      <c r="CU1662" s="0" t="s">
        <v>162</v>
      </c>
      <c r="CV1662" s="0" t="s">
        <v>153</v>
      </c>
      <c r="CW1662" s="0" t="s">
        <v>162</v>
      </c>
      <c r="CY1662" s="0" t="s">
        <v>153</v>
      </c>
      <c r="CZ1662" s="0" t="s">
        <v>162</v>
      </c>
      <c r="DC1662" s="0" t="s">
        <v>153</v>
      </c>
      <c r="DF1662" s="0" t="s">
        <v>153</v>
      </c>
      <c r="DG1662" s="0" t="s">
        <v>162</v>
      </c>
      <c r="DI1662" s="0" t="s">
        <v>153</v>
      </c>
      <c r="DJ1662" s="0" t="s">
        <v>162</v>
      </c>
      <c r="DL1662" s="0" t="s">
        <v>153</v>
      </c>
      <c r="DM1662" s="0" t="s">
        <v>162</v>
      </c>
      <c r="DN1662" s="0" t="s">
        <v>153</v>
      </c>
      <c r="DO1662" s="0" t="s">
        <v>162</v>
      </c>
      <c r="DR1662" s="0" t="s">
        <v>153</v>
      </c>
      <c r="DT1662" s="0" t="s">
        <v>162</v>
      </c>
      <c r="DU1662" s="0" t="s">
        <v>153</v>
      </c>
      <c r="DW1662" s="0" t="s">
        <v>162</v>
      </c>
      <c r="DX1662" s="0" t="s">
        <v>153</v>
      </c>
      <c r="EA1662" s="0" t="s">
        <v>153</v>
      </c>
      <c r="ED1662" s="0" t="s">
        <v>162</v>
      </c>
      <c r="EF1662" s="0" t="s">
        <v>153</v>
      </c>
    </row>
    <row r="1663" customFormat="false" ht="13.8" hidden="false" customHeight="false" outlineLevel="0" collapsed="false">
      <c r="A1663" s="0" t="s">
        <v>7527</v>
      </c>
      <c r="B1663" s="0" t="n">
        <v>78</v>
      </c>
      <c r="C1663" s="0" t="n">
        <v>115146</v>
      </c>
      <c r="D1663" s="0" t="s">
        <v>4130</v>
      </c>
      <c r="E1663" s="0" t="s">
        <v>910</v>
      </c>
      <c r="F1663" s="0" t="str">
        <f aca="false">CONCATENATE(D1663," ",LEFT(H1663,4),"T=",AU1663,"D=",AV1663,"R=",AW1663,"M=",AX1663,"L=",AY1663,"B=",AZ1663)</f>
        <v>ECKENROD T=D=WARREN-WARD 5R=8M=2L=0B=1</v>
      </c>
      <c r="G1663" s="0" t="s">
        <v>176</v>
      </c>
      <c r="I1663" s="0" t="s">
        <v>7528</v>
      </c>
      <c r="J1663" s="0" t="s">
        <v>7529</v>
      </c>
      <c r="K1663" s="0" t="s">
        <v>143</v>
      </c>
      <c r="M1663" s="0" t="str">
        <f aca="false">RIGHT(N1663,LEN(N1663)-FIND(" ",N1663))</f>
        <v>BURTON ST SE</v>
      </c>
      <c r="N1663" s="0" t="s">
        <v>7530</v>
      </c>
      <c r="P1663" s="0" t="s">
        <v>145</v>
      </c>
      <c r="Q1663" s="0" t="s">
        <v>146</v>
      </c>
      <c r="R1663" s="0" t="n">
        <v>44484</v>
      </c>
      <c r="AD1663" s="0" t="s">
        <v>147</v>
      </c>
      <c r="AE1663" s="0" t="s">
        <v>148</v>
      </c>
      <c r="AF1663" s="0" t="s">
        <v>149</v>
      </c>
      <c r="AH1663" s="0" t="n">
        <v>14</v>
      </c>
      <c r="AI1663" s="0" t="n">
        <v>11</v>
      </c>
      <c r="AN1663" s="0" t="s">
        <v>145</v>
      </c>
      <c r="AO1663" s="0" t="s">
        <v>5514</v>
      </c>
      <c r="AP1663" s="0" t="s">
        <v>5515</v>
      </c>
      <c r="AQ1663" s="0" t="n">
        <v>9</v>
      </c>
      <c r="AR1663" s="0" t="n">
        <v>64</v>
      </c>
      <c r="AS1663" s="0" t="n">
        <v>32</v>
      </c>
      <c r="AV1663" s="0" t="s">
        <v>152</v>
      </c>
      <c r="AW1663" s="0" t="n">
        <f aca="false">COUNTA($BA1663:$EG1663)</f>
        <v>8</v>
      </c>
      <c r="AX1663" s="0" t="n">
        <f aca="false">COUNTIF($BC1663:$EG1663,"D")</f>
        <v>2</v>
      </c>
      <c r="AY1663" s="0" t="n">
        <f aca="false">COUNTIF($BC1663:$EG1663,"R")</f>
        <v>0</v>
      </c>
      <c r="AZ1663" s="2" t="n">
        <f aca="false">IF(DH1663&lt;&gt;"",1,0)+IF(DI1663&lt;&gt;"",1,0)+IF(DK1663&lt;&gt;"",1,0)+IF(DM1663&lt;&gt;"",1,0)+IF(DN1663&lt;&gt;"",1,0)+IF(DO1663&lt;&gt;"",1,0)+IF(DQ1663&lt;&gt;"",1,0)+IF(DR1663&lt;&gt;"",1,0)+IF(DT1663&lt;&gt;"",1,0)+IF(DU1663&lt;&gt;"",1,0)+IF(DV1663&lt;&gt;"",1,0)+IF(DW1663&lt;&gt;"",1,0)+IF(DX1663&lt;&gt;"",1,0)+IF(DZ1663&lt;&gt;"",1,0)+IF(EA1663&lt;&gt;"",1,0)+IF(EB1663&lt;&gt;"",1,0)+IF(EE1663&lt;&gt;"",1,0)</f>
        <v>1</v>
      </c>
      <c r="BA1663" s="2" t="n">
        <f aca="false">COUNTIF($DV1663:$EG1663, "&lt;&gt;")</f>
        <v>0</v>
      </c>
      <c r="BB1663" s="0" t="n">
        <f aca="false">AY1663*AX1663</f>
        <v>0</v>
      </c>
      <c r="BL1663" s="0" t="s">
        <v>153</v>
      </c>
      <c r="BS1663" s="0" t="s">
        <v>153</v>
      </c>
      <c r="BY1663" s="0" t="s">
        <v>162</v>
      </c>
      <c r="CA1663" s="0" t="s">
        <v>153</v>
      </c>
      <c r="CZ1663" s="0" t="s">
        <v>162</v>
      </c>
      <c r="DI1663" s="0" t="s">
        <v>153</v>
      </c>
    </row>
    <row r="1664" customFormat="false" ht="13.8" hidden="false" customHeight="false" outlineLevel="0" collapsed="false">
      <c r="A1664" s="0" t="s">
        <v>7531</v>
      </c>
      <c r="B1664" s="0" t="n">
        <v>78</v>
      </c>
      <c r="C1664" s="0" t="n">
        <v>281026</v>
      </c>
      <c r="D1664" s="0" t="s">
        <v>1998</v>
      </c>
      <c r="E1664" s="0" t="s">
        <v>4131</v>
      </c>
      <c r="F1664" s="0" t="str">
        <f aca="false">CONCATENATE(D1664," ",LEFT(H1664,4),"T=",AU1664,"D=",AV1664,"R=",AW1664,"M=",AX1664,"L=",AY1664,"B=",AZ1664)</f>
        <v>PETERSON T=D=WARREN-WARD 5R=39M=15L=0B=10</v>
      </c>
      <c r="G1664" s="0" t="s">
        <v>140</v>
      </c>
      <c r="I1664" s="0" t="s">
        <v>7532</v>
      </c>
      <c r="J1664" s="0" t="s">
        <v>4252</v>
      </c>
      <c r="K1664" s="0" t="s">
        <v>143</v>
      </c>
      <c r="L1664" s="0" t="s">
        <v>162</v>
      </c>
      <c r="M1664" s="0" t="str">
        <f aca="false">RIGHT(N1664,LEN(N1664)-FIND(" ",N1664))</f>
        <v>BURTON ST SE</v>
      </c>
      <c r="N1664" s="0" t="s">
        <v>7533</v>
      </c>
      <c r="P1664" s="0" t="s">
        <v>145</v>
      </c>
      <c r="Q1664" s="0" t="s">
        <v>146</v>
      </c>
      <c r="R1664" s="0" t="n">
        <v>44484</v>
      </c>
      <c r="AD1664" s="0" t="s">
        <v>147</v>
      </c>
      <c r="AE1664" s="0" t="s">
        <v>148</v>
      </c>
      <c r="AF1664" s="0" t="s">
        <v>149</v>
      </c>
      <c r="AH1664" s="0" t="n">
        <v>14</v>
      </c>
      <c r="AI1664" s="0" t="n">
        <v>11</v>
      </c>
      <c r="AN1664" s="0" t="s">
        <v>145</v>
      </c>
      <c r="AO1664" s="0" t="s">
        <v>5514</v>
      </c>
      <c r="AP1664" s="0" t="s">
        <v>5515</v>
      </c>
      <c r="AQ1664" s="0" t="n">
        <v>9</v>
      </c>
      <c r="AR1664" s="0" t="n">
        <v>64</v>
      </c>
      <c r="AS1664" s="0" t="n">
        <v>32</v>
      </c>
      <c r="AV1664" s="0" t="s">
        <v>152</v>
      </c>
      <c r="AW1664" s="0" t="n">
        <f aca="false">COUNTA($BA1664:$EG1664)</f>
        <v>39</v>
      </c>
      <c r="AX1664" s="0" t="n">
        <f aca="false">COUNTIF($BC1664:$EG1664,"D")</f>
        <v>15</v>
      </c>
      <c r="AY1664" s="0" t="n">
        <f aca="false">COUNTIF($BC1664:$EG1664,"R")</f>
        <v>0</v>
      </c>
      <c r="AZ1664" s="2" t="n">
        <f aca="false">IF(DH1664&lt;&gt;"",1,0)+IF(DI1664&lt;&gt;"",1,0)+IF(DK1664&lt;&gt;"",1,0)+IF(DM1664&lt;&gt;"",1,0)+IF(DN1664&lt;&gt;"",1,0)+IF(DO1664&lt;&gt;"",1,0)+IF(DQ1664&lt;&gt;"",1,0)+IF(DR1664&lt;&gt;"",1,0)+IF(DT1664&lt;&gt;"",1,0)+IF(DU1664&lt;&gt;"",1,0)+IF(DV1664&lt;&gt;"",1,0)+IF(DW1664&lt;&gt;"",1,0)+IF(DX1664&lt;&gt;"",1,0)+IF(DZ1664&lt;&gt;"",1,0)+IF(EA1664&lt;&gt;"",1,0)+IF(EB1664&lt;&gt;"",1,0)+IF(EE1664&lt;&gt;"",1,0)</f>
        <v>10</v>
      </c>
      <c r="BA1664" s="2" t="n">
        <f aca="false">COUNTIF($DV1664:$EG1664, "&lt;&gt;")</f>
        <v>5</v>
      </c>
      <c r="BB1664" s="0" t="n">
        <f aca="false">AY1664*AX1664</f>
        <v>0</v>
      </c>
      <c r="BL1664" s="0" t="s">
        <v>153</v>
      </c>
      <c r="BP1664" s="0" t="s">
        <v>153</v>
      </c>
      <c r="BR1664" s="0" t="s">
        <v>153</v>
      </c>
      <c r="BS1664" s="0" t="s">
        <v>153</v>
      </c>
      <c r="BV1664" s="0" t="s">
        <v>153</v>
      </c>
      <c r="BY1664" s="0" t="s">
        <v>162</v>
      </c>
      <c r="CA1664" s="0" t="s">
        <v>153</v>
      </c>
      <c r="CC1664" s="0" t="s">
        <v>162</v>
      </c>
      <c r="CG1664" s="0" t="s">
        <v>153</v>
      </c>
      <c r="CH1664" s="0" t="s">
        <v>162</v>
      </c>
      <c r="CK1664" s="0" t="s">
        <v>153</v>
      </c>
      <c r="CL1664" s="0" t="s">
        <v>162</v>
      </c>
      <c r="CN1664" s="0" t="s">
        <v>153</v>
      </c>
      <c r="CO1664" s="0" t="s">
        <v>162</v>
      </c>
      <c r="CP1664" s="0" t="s">
        <v>153</v>
      </c>
      <c r="CU1664" s="0" t="s">
        <v>162</v>
      </c>
      <c r="CV1664" s="0" t="s">
        <v>153</v>
      </c>
      <c r="CY1664" s="0" t="s">
        <v>153</v>
      </c>
      <c r="CZ1664" s="0" t="s">
        <v>162</v>
      </c>
      <c r="DC1664" s="0" t="s">
        <v>153</v>
      </c>
      <c r="DF1664" s="0" t="s">
        <v>153</v>
      </c>
      <c r="DG1664" s="0" t="s">
        <v>162</v>
      </c>
      <c r="DI1664" s="0" t="s">
        <v>153</v>
      </c>
      <c r="DJ1664" s="0" t="s">
        <v>162</v>
      </c>
      <c r="DL1664" s="0" t="s">
        <v>153</v>
      </c>
      <c r="DM1664" s="0" t="s">
        <v>162</v>
      </c>
      <c r="DN1664" s="0" t="s">
        <v>153</v>
      </c>
      <c r="DO1664" s="0" t="s">
        <v>162</v>
      </c>
      <c r="DR1664" s="0" t="s">
        <v>153</v>
      </c>
      <c r="DS1664" s="0" t="s">
        <v>162</v>
      </c>
      <c r="DT1664" s="0" t="s">
        <v>162</v>
      </c>
      <c r="DU1664" s="0" t="s">
        <v>153</v>
      </c>
      <c r="DW1664" s="0" t="s">
        <v>162</v>
      </c>
      <c r="DX1664" s="0" t="s">
        <v>153</v>
      </c>
      <c r="EA1664" s="0" t="s">
        <v>153</v>
      </c>
      <c r="ED1664" s="0" t="s">
        <v>162</v>
      </c>
      <c r="EF1664" s="0" t="s">
        <v>153</v>
      </c>
    </row>
    <row r="1665" customFormat="false" ht="13.8" hidden="false" customHeight="false" outlineLevel="0" collapsed="false">
      <c r="A1665" s="0" t="s">
        <v>7534</v>
      </c>
      <c r="B1665" s="0" t="n">
        <v>78</v>
      </c>
      <c r="C1665" s="0" t="n">
        <v>304658</v>
      </c>
      <c r="D1665" s="0" t="s">
        <v>7535</v>
      </c>
      <c r="E1665" s="0" t="s">
        <v>1156</v>
      </c>
      <c r="F1665" s="0" t="str">
        <f aca="false">CONCATENATE(D1665," ",LEFT(H1665,4),"T=",AU1665,"D=",AV1665,"R=",AW1665,"M=",AX1665,"L=",AY1665,"B=",AZ1665)</f>
        <v>BEARDSLEY T=D=WARREN-WARD 5R=9M=1L=0B=3</v>
      </c>
      <c r="G1665" s="0" t="s">
        <v>176</v>
      </c>
      <c r="I1665" s="0" t="s">
        <v>7536</v>
      </c>
      <c r="J1665" s="0" t="s">
        <v>7537</v>
      </c>
      <c r="K1665" s="0" t="s">
        <v>143</v>
      </c>
      <c r="L1665" s="0" t="s">
        <v>162</v>
      </c>
      <c r="M1665" s="0" t="str">
        <f aca="false">RIGHT(N1665,LEN(N1665)-FIND(" ",N1665))</f>
        <v>BURTON ST SE</v>
      </c>
      <c r="N1665" s="0" t="s">
        <v>7538</v>
      </c>
      <c r="P1665" s="0" t="s">
        <v>145</v>
      </c>
      <c r="Q1665" s="0" t="s">
        <v>146</v>
      </c>
      <c r="R1665" s="0" t="n">
        <v>44484</v>
      </c>
      <c r="AD1665" s="0" t="s">
        <v>147</v>
      </c>
      <c r="AE1665" s="0" t="s">
        <v>148</v>
      </c>
      <c r="AF1665" s="0" t="s">
        <v>149</v>
      </c>
      <c r="AH1665" s="0" t="n">
        <v>14</v>
      </c>
      <c r="AI1665" s="0" t="n">
        <v>11</v>
      </c>
      <c r="AN1665" s="0" t="s">
        <v>145</v>
      </c>
      <c r="AO1665" s="0" t="s">
        <v>5514</v>
      </c>
      <c r="AP1665" s="0" t="s">
        <v>5515</v>
      </c>
      <c r="AQ1665" s="0" t="n">
        <v>9</v>
      </c>
      <c r="AR1665" s="0" t="n">
        <v>64</v>
      </c>
      <c r="AS1665" s="0" t="n">
        <v>32</v>
      </c>
      <c r="AV1665" s="0" t="s">
        <v>152</v>
      </c>
      <c r="AW1665" s="0" t="n">
        <f aca="false">COUNTA($BA1665:$EG1665)</f>
        <v>9</v>
      </c>
      <c r="AX1665" s="0" t="n">
        <f aca="false">COUNTIF($BC1665:$EG1665,"D")</f>
        <v>1</v>
      </c>
      <c r="AY1665" s="0" t="n">
        <f aca="false">COUNTIF($BC1665:$EG1665,"R")</f>
        <v>0</v>
      </c>
      <c r="AZ1665" s="2" t="n">
        <f aca="false">IF(DH1665&lt;&gt;"",1,0)+IF(DI1665&lt;&gt;"",1,0)+IF(DK1665&lt;&gt;"",1,0)+IF(DM1665&lt;&gt;"",1,0)+IF(DN1665&lt;&gt;"",1,0)+IF(DO1665&lt;&gt;"",1,0)+IF(DQ1665&lt;&gt;"",1,0)+IF(DR1665&lt;&gt;"",1,0)+IF(DT1665&lt;&gt;"",1,0)+IF(DU1665&lt;&gt;"",1,0)+IF(DV1665&lt;&gt;"",1,0)+IF(DW1665&lt;&gt;"",1,0)+IF(DX1665&lt;&gt;"",1,0)+IF(DZ1665&lt;&gt;"",1,0)+IF(EA1665&lt;&gt;"",1,0)+IF(EB1665&lt;&gt;"",1,0)+IF(EE1665&lt;&gt;"",1,0)</f>
        <v>3</v>
      </c>
      <c r="BA1665" s="2" t="n">
        <f aca="false">COUNTIF($DV1665:$EG1665, "&lt;&gt;")</f>
        <v>2</v>
      </c>
      <c r="BB1665" s="0" t="n">
        <f aca="false">AY1665*AX1665</f>
        <v>0</v>
      </c>
      <c r="BD1665" s="0" t="s">
        <v>153</v>
      </c>
      <c r="BL1665" s="0" t="s">
        <v>153</v>
      </c>
      <c r="CA1665" s="0" t="s">
        <v>153</v>
      </c>
      <c r="DN1665" s="0" t="s">
        <v>153</v>
      </c>
      <c r="DU1665" s="0" t="s">
        <v>153</v>
      </c>
      <c r="DW1665" s="0" t="s">
        <v>162</v>
      </c>
      <c r="EF1665" s="0" t="s">
        <v>153</v>
      </c>
    </row>
    <row r="1666" customFormat="false" ht="13.8" hidden="false" customHeight="false" outlineLevel="0" collapsed="false">
      <c r="A1666" s="0" t="s">
        <v>7539</v>
      </c>
      <c r="B1666" s="0" t="n">
        <v>78</v>
      </c>
      <c r="C1666" s="0" t="n">
        <v>423488</v>
      </c>
      <c r="D1666" s="0" t="s">
        <v>7535</v>
      </c>
      <c r="E1666" s="0" t="s">
        <v>7540</v>
      </c>
      <c r="F1666" s="0" t="str">
        <f aca="false">CONCATENATE(D1666," ",LEFT(H1666,4),"T=",AU1666,"D=",AV1666,"R=",AW1666,"M=",AX1666,"L=",AY1666,"B=",AZ1666)</f>
        <v>BEARDSLEY T=D=WARREN-WARD 5R=3M=0L=0B=1</v>
      </c>
      <c r="G1666" s="0" t="s">
        <v>997</v>
      </c>
      <c r="I1666" s="0" t="s">
        <v>7541</v>
      </c>
      <c r="J1666" s="0" t="s">
        <v>4821</v>
      </c>
      <c r="K1666" s="0" t="s">
        <v>143</v>
      </c>
      <c r="M1666" s="0" t="str">
        <f aca="false">RIGHT(N1666,LEN(N1666)-FIND(" ",N1666))</f>
        <v>BURTON ST SE</v>
      </c>
      <c r="N1666" s="0" t="s">
        <v>7538</v>
      </c>
      <c r="P1666" s="0" t="s">
        <v>145</v>
      </c>
      <c r="Q1666" s="0" t="s">
        <v>146</v>
      </c>
      <c r="R1666" s="0" t="n">
        <v>44484</v>
      </c>
      <c r="AD1666" s="0" t="s">
        <v>147</v>
      </c>
      <c r="AE1666" s="0" t="s">
        <v>148</v>
      </c>
      <c r="AF1666" s="0" t="s">
        <v>149</v>
      </c>
      <c r="AH1666" s="0" t="n">
        <v>14</v>
      </c>
      <c r="AI1666" s="0" t="n">
        <v>11</v>
      </c>
      <c r="AN1666" s="0" t="s">
        <v>145</v>
      </c>
      <c r="AO1666" s="0" t="s">
        <v>5514</v>
      </c>
      <c r="AP1666" s="0" t="s">
        <v>5515</v>
      </c>
      <c r="AQ1666" s="0" t="n">
        <v>9</v>
      </c>
      <c r="AR1666" s="0" t="n">
        <v>64</v>
      </c>
      <c r="AS1666" s="0" t="n">
        <v>32</v>
      </c>
      <c r="AV1666" s="0" t="s">
        <v>152</v>
      </c>
      <c r="AW1666" s="0" t="n">
        <f aca="false">COUNTA($BA1666:$EG1666)</f>
        <v>3</v>
      </c>
      <c r="AX1666" s="0" t="n">
        <f aca="false">COUNTIF($BC1666:$EG1666,"D")</f>
        <v>0</v>
      </c>
      <c r="AY1666" s="0" t="n">
        <f aca="false">COUNTIF($BC1666:$EG1666,"R")</f>
        <v>0</v>
      </c>
      <c r="AZ1666" s="2" t="n">
        <f aca="false">IF(DH1666&lt;&gt;"",1,0)+IF(DI1666&lt;&gt;"",1,0)+IF(DK1666&lt;&gt;"",1,0)+IF(DM1666&lt;&gt;"",1,0)+IF(DN1666&lt;&gt;"",1,0)+IF(DO1666&lt;&gt;"",1,0)+IF(DQ1666&lt;&gt;"",1,0)+IF(DR1666&lt;&gt;"",1,0)+IF(DT1666&lt;&gt;"",1,0)+IF(DU1666&lt;&gt;"",1,0)+IF(DV1666&lt;&gt;"",1,0)+IF(DW1666&lt;&gt;"",1,0)+IF(DX1666&lt;&gt;"",1,0)+IF(DZ1666&lt;&gt;"",1,0)+IF(EA1666&lt;&gt;"",1,0)+IF(EB1666&lt;&gt;"",1,0)+IF(EE1666&lt;&gt;"",1,0)</f>
        <v>1</v>
      </c>
      <c r="BA1666" s="2" t="n">
        <f aca="false">COUNTIF($DV1666:$EG1666, "&lt;&gt;")</f>
        <v>0</v>
      </c>
      <c r="BB1666" s="0" t="n">
        <f aca="false">AY1666*AX1666</f>
        <v>0</v>
      </c>
      <c r="DN1666" s="0" t="s">
        <v>153</v>
      </c>
    </row>
    <row r="1667" customFormat="false" ht="13.8" hidden="false" customHeight="false" outlineLevel="0" collapsed="false">
      <c r="A1667" s="0" t="s">
        <v>7542</v>
      </c>
      <c r="B1667" s="0" t="n">
        <v>78</v>
      </c>
      <c r="C1667" s="0" t="n">
        <v>438584</v>
      </c>
      <c r="D1667" s="0" t="s">
        <v>3473</v>
      </c>
      <c r="E1667" s="0" t="s">
        <v>7543</v>
      </c>
      <c r="F1667" s="0" t="str">
        <f aca="false">CONCATENATE(D1667," ",LEFT(H1667,4),"T=",AU1667,"D=",AV1667,"R=",AW1667,"M=",AX1667,"L=",AY1667,"B=",AZ1667)</f>
        <v>LEWIS T=D=WARREN-WARD 5R=5M=0L=0B=1</v>
      </c>
      <c r="G1667" s="0" t="s">
        <v>948</v>
      </c>
      <c r="I1667" s="0" t="s">
        <v>7544</v>
      </c>
      <c r="J1667" s="0" t="s">
        <v>7545</v>
      </c>
      <c r="K1667" s="0" t="s">
        <v>186</v>
      </c>
      <c r="M1667" s="0" t="str">
        <f aca="false">RIGHT(N1667,LEN(N1667)-FIND(" ",N1667))</f>
        <v>BURTON ST SE</v>
      </c>
      <c r="N1667" s="0" t="s">
        <v>7546</v>
      </c>
      <c r="P1667" s="0" t="s">
        <v>145</v>
      </c>
      <c r="Q1667" s="0" t="s">
        <v>146</v>
      </c>
      <c r="R1667" s="0" t="n">
        <v>44484</v>
      </c>
      <c r="AD1667" s="0" t="s">
        <v>147</v>
      </c>
      <c r="AE1667" s="0" t="s">
        <v>148</v>
      </c>
      <c r="AF1667" s="0" t="s">
        <v>149</v>
      </c>
      <c r="AH1667" s="0" t="n">
        <v>14</v>
      </c>
      <c r="AI1667" s="0" t="n">
        <v>11</v>
      </c>
      <c r="AN1667" s="0" t="s">
        <v>145</v>
      </c>
      <c r="AO1667" s="0" t="s">
        <v>5514</v>
      </c>
      <c r="AP1667" s="0" t="s">
        <v>5515</v>
      </c>
      <c r="AQ1667" s="0" t="n">
        <v>9</v>
      </c>
      <c r="AR1667" s="0" t="n">
        <v>64</v>
      </c>
      <c r="AS1667" s="0" t="n">
        <v>32</v>
      </c>
      <c r="AV1667" s="0" t="s">
        <v>152</v>
      </c>
      <c r="AW1667" s="0" t="n">
        <f aca="false">COUNTA($BA1667:$EG1667)</f>
        <v>5</v>
      </c>
      <c r="AX1667" s="0" t="n">
        <f aca="false">COUNTIF($BC1667:$EG1667,"D")</f>
        <v>0</v>
      </c>
      <c r="AY1667" s="0" t="n">
        <f aca="false">COUNTIF($BC1667:$EG1667,"R")</f>
        <v>0</v>
      </c>
      <c r="AZ1667" s="2" t="n">
        <f aca="false">IF(DH1667&lt;&gt;"",1,0)+IF(DI1667&lt;&gt;"",1,0)+IF(DK1667&lt;&gt;"",1,0)+IF(DM1667&lt;&gt;"",1,0)+IF(DN1667&lt;&gt;"",1,0)+IF(DO1667&lt;&gt;"",1,0)+IF(DQ1667&lt;&gt;"",1,0)+IF(DR1667&lt;&gt;"",1,0)+IF(DT1667&lt;&gt;"",1,0)+IF(DU1667&lt;&gt;"",1,0)+IF(DV1667&lt;&gt;"",1,0)+IF(DW1667&lt;&gt;"",1,0)+IF(DX1667&lt;&gt;"",1,0)+IF(DZ1667&lt;&gt;"",1,0)+IF(EA1667&lt;&gt;"",1,0)+IF(EB1667&lt;&gt;"",1,0)+IF(EE1667&lt;&gt;"",1,0)</f>
        <v>1</v>
      </c>
      <c r="BA1667" s="2" t="n">
        <f aca="false">COUNTIF($DV1667:$EG1667, "&lt;&gt;")</f>
        <v>0</v>
      </c>
      <c r="BB1667" s="0" t="n">
        <f aca="false">AY1667*AX1667</f>
        <v>0</v>
      </c>
      <c r="CP1667" s="0" t="s">
        <v>153</v>
      </c>
      <c r="DC1667" s="0" t="s">
        <v>153</v>
      </c>
      <c r="DN1667" s="0" t="s">
        <v>153</v>
      </c>
    </row>
    <row r="1668" customFormat="false" ht="13.8" hidden="false" customHeight="false" outlineLevel="0" collapsed="false">
      <c r="A1668" s="0" t="s">
        <v>7547</v>
      </c>
      <c r="B1668" s="0" t="n">
        <v>78</v>
      </c>
      <c r="C1668" s="0" t="n">
        <v>430575</v>
      </c>
      <c r="D1668" s="0" t="s">
        <v>518</v>
      </c>
      <c r="E1668" s="0" t="s">
        <v>7548</v>
      </c>
      <c r="F1668" s="0" t="str">
        <f aca="false">CONCATENATE(D1668," ",LEFT(H1668,4),"T=",AU1668,"D=",AV1668,"R=",AW1668,"M=",AX1668,"L=",AY1668,"B=",AZ1668)</f>
        <v>DANIEL T=D=WARREN-WARD 5R=13M=0L=0B=2</v>
      </c>
      <c r="G1668" s="0" t="s">
        <v>176</v>
      </c>
      <c r="I1668" s="0" t="s">
        <v>7549</v>
      </c>
      <c r="J1668" s="0" t="s">
        <v>3391</v>
      </c>
      <c r="K1668" s="0" t="s">
        <v>143</v>
      </c>
      <c r="M1668" s="0" t="str">
        <f aca="false">RIGHT(N1668,LEN(N1668)-FIND(" ",N1668))</f>
        <v>BURTON ST SE</v>
      </c>
      <c r="N1668" s="0" t="s">
        <v>7550</v>
      </c>
      <c r="P1668" s="0" t="s">
        <v>145</v>
      </c>
      <c r="Q1668" s="0" t="s">
        <v>146</v>
      </c>
      <c r="R1668" s="0" t="n">
        <v>44484</v>
      </c>
      <c r="AD1668" s="0" t="s">
        <v>147</v>
      </c>
      <c r="AE1668" s="0" t="s">
        <v>148</v>
      </c>
      <c r="AF1668" s="0" t="s">
        <v>149</v>
      </c>
      <c r="AH1668" s="0" t="n">
        <v>14</v>
      </c>
      <c r="AI1668" s="0" t="n">
        <v>11</v>
      </c>
      <c r="AN1668" s="0" t="s">
        <v>145</v>
      </c>
      <c r="AO1668" s="0" t="s">
        <v>5514</v>
      </c>
      <c r="AP1668" s="0" t="s">
        <v>5515</v>
      </c>
      <c r="AQ1668" s="0" t="n">
        <v>9</v>
      </c>
      <c r="AR1668" s="0" t="n">
        <v>64</v>
      </c>
      <c r="AS1668" s="0" t="n">
        <v>32</v>
      </c>
      <c r="AV1668" s="0" t="s">
        <v>152</v>
      </c>
      <c r="AW1668" s="0" t="n">
        <f aca="false">COUNTA($BA1668:$EG1668)</f>
        <v>13</v>
      </c>
      <c r="AX1668" s="0" t="n">
        <f aca="false">COUNTIF($BC1668:$EG1668,"D")</f>
        <v>0</v>
      </c>
      <c r="AY1668" s="0" t="n">
        <f aca="false">COUNTIF($BC1668:$EG1668,"R")</f>
        <v>0</v>
      </c>
      <c r="AZ1668" s="2" t="n">
        <f aca="false">IF(DH1668&lt;&gt;"",1,0)+IF(DI1668&lt;&gt;"",1,0)+IF(DK1668&lt;&gt;"",1,0)+IF(DM1668&lt;&gt;"",1,0)+IF(DN1668&lt;&gt;"",1,0)+IF(DO1668&lt;&gt;"",1,0)+IF(DQ1668&lt;&gt;"",1,0)+IF(DR1668&lt;&gt;"",1,0)+IF(DT1668&lt;&gt;"",1,0)+IF(DU1668&lt;&gt;"",1,0)+IF(DV1668&lt;&gt;"",1,0)+IF(DW1668&lt;&gt;"",1,0)+IF(DX1668&lt;&gt;"",1,0)+IF(DZ1668&lt;&gt;"",1,0)+IF(EA1668&lt;&gt;"",1,0)+IF(EB1668&lt;&gt;"",1,0)+IF(EE1668&lt;&gt;"",1,0)</f>
        <v>2</v>
      </c>
      <c r="BA1668" s="2" t="n">
        <f aca="false">COUNTIF($DV1668:$EG1668, "&lt;&gt;")</f>
        <v>1</v>
      </c>
      <c r="BB1668" s="0" t="n">
        <f aca="false">AY1668*AX1668</f>
        <v>0</v>
      </c>
      <c r="BD1668" s="0" t="s">
        <v>153</v>
      </c>
      <c r="BL1668" s="0" t="s">
        <v>153</v>
      </c>
      <c r="CA1668" s="0" t="s">
        <v>153</v>
      </c>
      <c r="CN1668" s="0" t="s">
        <v>153</v>
      </c>
      <c r="CP1668" s="0" t="s">
        <v>153</v>
      </c>
      <c r="CT1668" s="0" t="s">
        <v>153</v>
      </c>
      <c r="DC1668" s="0" t="s">
        <v>153</v>
      </c>
      <c r="DI1668" s="0" t="s">
        <v>153</v>
      </c>
      <c r="DL1668" s="0" t="s">
        <v>153</v>
      </c>
      <c r="DN1668" s="0" t="s">
        <v>153</v>
      </c>
      <c r="EF1668" s="0" t="s">
        <v>153</v>
      </c>
    </row>
    <row r="1669" customFormat="false" ht="13.8" hidden="false" customHeight="false" outlineLevel="0" collapsed="false">
      <c r="A1669" s="0" t="s">
        <v>7551</v>
      </c>
      <c r="B1669" s="0" t="n">
        <v>78</v>
      </c>
      <c r="C1669" s="0" t="n">
        <v>489522</v>
      </c>
      <c r="D1669" s="0" t="s">
        <v>7328</v>
      </c>
      <c r="E1669" s="0" t="s">
        <v>7552</v>
      </c>
      <c r="F1669" s="0" t="str">
        <f aca="false">CONCATENATE(D1669," ",LEFT(H1669,4),"T=",AU1669,"D=",AV1669,"R=",AW1669,"M=",AX1669,"L=",AY1669,"B=",AZ1669)</f>
        <v>GONZALEZ T=D=WARREN-WARD 5R=10M=2L=0B=3</v>
      </c>
      <c r="G1669" s="0" t="s">
        <v>7553</v>
      </c>
      <c r="I1669" s="0" t="s">
        <v>7554</v>
      </c>
      <c r="J1669" s="0" t="s">
        <v>624</v>
      </c>
      <c r="K1669" s="0" t="s">
        <v>143</v>
      </c>
      <c r="M1669" s="0" t="str">
        <f aca="false">RIGHT(N1669,LEN(N1669)-FIND(" ",N1669))</f>
        <v>BURTON ST SE</v>
      </c>
      <c r="N1669" s="0" t="s">
        <v>7555</v>
      </c>
      <c r="P1669" s="0" t="s">
        <v>145</v>
      </c>
      <c r="Q1669" s="0" t="s">
        <v>146</v>
      </c>
      <c r="R1669" s="0" t="n">
        <v>44484</v>
      </c>
      <c r="AD1669" s="0" t="s">
        <v>147</v>
      </c>
      <c r="AE1669" s="0" t="s">
        <v>148</v>
      </c>
      <c r="AF1669" s="0" t="s">
        <v>149</v>
      </c>
      <c r="AH1669" s="0" t="n">
        <v>14</v>
      </c>
      <c r="AI1669" s="0" t="n">
        <v>11</v>
      </c>
      <c r="AN1669" s="0" t="s">
        <v>145</v>
      </c>
      <c r="AO1669" s="0" t="s">
        <v>5514</v>
      </c>
      <c r="AP1669" s="0" t="s">
        <v>5515</v>
      </c>
      <c r="AQ1669" s="0" t="n">
        <v>9</v>
      </c>
      <c r="AR1669" s="0" t="n">
        <v>64</v>
      </c>
      <c r="AS1669" s="0" t="n">
        <v>32</v>
      </c>
      <c r="AV1669" s="0" t="s">
        <v>152</v>
      </c>
      <c r="AW1669" s="0" t="n">
        <f aca="false">COUNTA($BA1669:$EG1669)</f>
        <v>10</v>
      </c>
      <c r="AX1669" s="0" t="n">
        <f aca="false">COUNTIF($BC1669:$EG1669,"D")</f>
        <v>2</v>
      </c>
      <c r="AY1669" s="0" t="n">
        <f aca="false">COUNTIF($BC1669:$EG1669,"R")</f>
        <v>0</v>
      </c>
      <c r="AZ1669" s="2" t="n">
        <f aca="false">IF(DH1669&lt;&gt;"",1,0)+IF(DI1669&lt;&gt;"",1,0)+IF(DK1669&lt;&gt;"",1,0)+IF(DM1669&lt;&gt;"",1,0)+IF(DN1669&lt;&gt;"",1,0)+IF(DO1669&lt;&gt;"",1,0)+IF(DQ1669&lt;&gt;"",1,0)+IF(DR1669&lt;&gt;"",1,0)+IF(DT1669&lt;&gt;"",1,0)+IF(DU1669&lt;&gt;"",1,0)+IF(DV1669&lt;&gt;"",1,0)+IF(DW1669&lt;&gt;"",1,0)+IF(DX1669&lt;&gt;"",1,0)+IF(DZ1669&lt;&gt;"",1,0)+IF(EA1669&lt;&gt;"",1,0)+IF(EB1669&lt;&gt;"",1,0)+IF(EE1669&lt;&gt;"",1,0)</f>
        <v>3</v>
      </c>
      <c r="BA1669" s="2" t="n">
        <f aca="false">COUNTIF($DV1669:$EG1669, "&lt;&gt;")</f>
        <v>2</v>
      </c>
      <c r="BB1669" s="0" t="n">
        <f aca="false">AY1669*AX1669</f>
        <v>0</v>
      </c>
      <c r="BY1669" s="0" t="s">
        <v>162</v>
      </c>
      <c r="CA1669" s="0" t="s">
        <v>153</v>
      </c>
      <c r="CO1669" s="0" t="s">
        <v>162</v>
      </c>
      <c r="DC1669" s="0" t="s">
        <v>153</v>
      </c>
      <c r="DN1669" s="0" t="s">
        <v>153</v>
      </c>
      <c r="DU1669" s="0" t="s">
        <v>153</v>
      </c>
      <c r="EA1669" s="0" t="s">
        <v>153</v>
      </c>
      <c r="EF1669" s="0" t="s">
        <v>153</v>
      </c>
    </row>
    <row r="1670" customFormat="false" ht="13.8" hidden="false" customHeight="false" outlineLevel="0" collapsed="false">
      <c r="A1670" s="0" t="s">
        <v>7556</v>
      </c>
      <c r="B1670" s="0" t="n">
        <v>78</v>
      </c>
      <c r="C1670" s="0" t="n">
        <v>231865</v>
      </c>
      <c r="D1670" s="0" t="s">
        <v>876</v>
      </c>
      <c r="E1670" s="0" t="s">
        <v>2636</v>
      </c>
      <c r="F1670" s="0" t="str">
        <f aca="false">CONCATENATE(D1670," ",LEFT(H1670,4),"T=",AU1670,"D=",AV1670,"R=",AW1670,"M=",AX1670,"L=",AY1670,"B=",AZ1670)</f>
        <v>BENDER T=D=WARREN-WARD 5R=30M=7L=0B=7</v>
      </c>
      <c r="I1670" s="0" t="s">
        <v>7557</v>
      </c>
      <c r="J1670" s="0" t="s">
        <v>6769</v>
      </c>
      <c r="K1670" s="0" t="s">
        <v>143</v>
      </c>
      <c r="L1670" s="0" t="s">
        <v>162</v>
      </c>
      <c r="M1670" s="0" t="str">
        <f aca="false">RIGHT(N1670,LEN(N1670)-FIND(" ",N1670))</f>
        <v>BURTON ST SE</v>
      </c>
      <c r="N1670" s="0" t="s">
        <v>7555</v>
      </c>
      <c r="P1670" s="0" t="s">
        <v>145</v>
      </c>
      <c r="Q1670" s="0" t="s">
        <v>146</v>
      </c>
      <c r="R1670" s="0" t="n">
        <v>44484</v>
      </c>
      <c r="AD1670" s="0" t="s">
        <v>147</v>
      </c>
      <c r="AE1670" s="0" t="s">
        <v>148</v>
      </c>
      <c r="AF1670" s="0" t="s">
        <v>149</v>
      </c>
      <c r="AH1670" s="0" t="n">
        <v>14</v>
      </c>
      <c r="AI1670" s="0" t="n">
        <v>11</v>
      </c>
      <c r="AN1670" s="0" t="s">
        <v>145</v>
      </c>
      <c r="AO1670" s="0" t="s">
        <v>5514</v>
      </c>
      <c r="AP1670" s="0" t="s">
        <v>5515</v>
      </c>
      <c r="AQ1670" s="0" t="n">
        <v>9</v>
      </c>
      <c r="AR1670" s="0" t="n">
        <v>64</v>
      </c>
      <c r="AS1670" s="0" t="n">
        <v>32</v>
      </c>
      <c r="AV1670" s="0" t="s">
        <v>152</v>
      </c>
      <c r="AW1670" s="0" t="n">
        <f aca="false">COUNTA($BA1670:$EG1670)</f>
        <v>30</v>
      </c>
      <c r="AX1670" s="0" t="n">
        <f aca="false">COUNTIF($BC1670:$EG1670,"D")</f>
        <v>7</v>
      </c>
      <c r="AY1670" s="0" t="n">
        <f aca="false">COUNTIF($BC1670:$EG1670,"R")</f>
        <v>0</v>
      </c>
      <c r="AZ1670" s="2" t="n">
        <f aca="false">IF(DH1670&lt;&gt;"",1,0)+IF(DI1670&lt;&gt;"",1,0)+IF(DK1670&lt;&gt;"",1,0)+IF(DM1670&lt;&gt;"",1,0)+IF(DN1670&lt;&gt;"",1,0)+IF(DO1670&lt;&gt;"",1,0)+IF(DQ1670&lt;&gt;"",1,0)+IF(DR1670&lt;&gt;"",1,0)+IF(DT1670&lt;&gt;"",1,0)+IF(DU1670&lt;&gt;"",1,0)+IF(DV1670&lt;&gt;"",1,0)+IF(DW1670&lt;&gt;"",1,0)+IF(DX1670&lt;&gt;"",1,0)+IF(DZ1670&lt;&gt;"",1,0)+IF(EA1670&lt;&gt;"",1,0)+IF(EB1670&lt;&gt;"",1,0)+IF(EE1670&lt;&gt;"",1,0)</f>
        <v>7</v>
      </c>
      <c r="BA1670" s="2" t="n">
        <f aca="false">COUNTIF($DV1670:$EG1670, "&lt;&gt;")</f>
        <v>5</v>
      </c>
      <c r="BB1670" s="0" t="n">
        <f aca="false">AY1670*AX1670</f>
        <v>0</v>
      </c>
      <c r="BD1670" s="0" t="s">
        <v>153</v>
      </c>
      <c r="BE1670" s="0" t="s">
        <v>153</v>
      </c>
      <c r="BI1670" s="0" t="s">
        <v>153</v>
      </c>
      <c r="BL1670" s="0" t="s">
        <v>153</v>
      </c>
      <c r="BY1670" s="0" t="s">
        <v>162</v>
      </c>
      <c r="CA1670" s="0" t="s">
        <v>153</v>
      </c>
      <c r="CG1670" s="0" t="s">
        <v>153</v>
      </c>
      <c r="CK1670" s="0" t="s">
        <v>153</v>
      </c>
      <c r="CL1670" s="0" t="s">
        <v>162</v>
      </c>
      <c r="CN1670" s="0" t="s">
        <v>153</v>
      </c>
      <c r="CO1670" s="0" t="s">
        <v>162</v>
      </c>
      <c r="CP1670" s="0" t="s">
        <v>153</v>
      </c>
      <c r="CV1670" s="0" t="s">
        <v>153</v>
      </c>
      <c r="CY1670" s="0" t="s">
        <v>153</v>
      </c>
      <c r="CZ1670" s="0" t="s">
        <v>162</v>
      </c>
      <c r="DC1670" s="0" t="s">
        <v>153</v>
      </c>
      <c r="DF1670" s="0" t="s">
        <v>153</v>
      </c>
      <c r="DI1670" s="0" t="s">
        <v>153</v>
      </c>
      <c r="DL1670" s="0" t="s">
        <v>153</v>
      </c>
      <c r="DN1670" s="0" t="s">
        <v>153</v>
      </c>
      <c r="DR1670" s="0" t="s">
        <v>153</v>
      </c>
      <c r="DS1670" s="0" t="s">
        <v>162</v>
      </c>
      <c r="DU1670" s="0" t="s">
        <v>153</v>
      </c>
      <c r="DW1670" s="0" t="s">
        <v>162</v>
      </c>
      <c r="DX1670" s="0" t="s">
        <v>153</v>
      </c>
      <c r="EA1670" s="0" t="s">
        <v>153</v>
      </c>
      <c r="ED1670" s="0" t="s">
        <v>162</v>
      </c>
      <c r="EF1670" s="0" t="s">
        <v>153</v>
      </c>
    </row>
    <row r="1671" customFormat="false" ht="13.8" hidden="false" customHeight="false" outlineLevel="0" collapsed="false">
      <c r="A1671" s="0" t="s">
        <v>7558</v>
      </c>
      <c r="B1671" s="0" t="n">
        <v>78</v>
      </c>
      <c r="C1671" s="0" t="n">
        <v>392126</v>
      </c>
      <c r="D1671" s="0" t="s">
        <v>7559</v>
      </c>
      <c r="E1671" s="0" t="s">
        <v>7560</v>
      </c>
      <c r="F1671" s="0" t="str">
        <f aca="false">CONCATENATE(D1671," ",LEFT(H1671,4),"T=",AU1671,"D=",AV1671,"R=",AW1671,"M=",AX1671,"L=",AY1671,"B=",AZ1671)</f>
        <v>SPARKS T=D=WARREN-WARD 5R=34M=10L=0B=7</v>
      </c>
      <c r="G1671" s="0" t="s">
        <v>3651</v>
      </c>
      <c r="I1671" s="0" t="s">
        <v>7561</v>
      </c>
      <c r="J1671" s="0" t="s">
        <v>1318</v>
      </c>
      <c r="K1671" s="0" t="s">
        <v>143</v>
      </c>
      <c r="L1671" s="0" t="s">
        <v>162</v>
      </c>
      <c r="M1671" s="0" t="str">
        <f aca="false">RIGHT(N1671,LEN(N1671)-FIND(" ",N1671))</f>
        <v>BURTON ST SE</v>
      </c>
      <c r="N1671" s="0" t="s">
        <v>7562</v>
      </c>
      <c r="P1671" s="0" t="s">
        <v>145</v>
      </c>
      <c r="Q1671" s="0" t="s">
        <v>146</v>
      </c>
      <c r="R1671" s="0" t="n">
        <v>44484</v>
      </c>
      <c r="AD1671" s="0" t="s">
        <v>147</v>
      </c>
      <c r="AE1671" s="0" t="s">
        <v>148</v>
      </c>
      <c r="AF1671" s="0" t="s">
        <v>149</v>
      </c>
      <c r="AH1671" s="0" t="n">
        <v>14</v>
      </c>
      <c r="AI1671" s="0" t="n">
        <v>11</v>
      </c>
      <c r="AN1671" s="0" t="s">
        <v>145</v>
      </c>
      <c r="AO1671" s="0" t="s">
        <v>5514</v>
      </c>
      <c r="AP1671" s="0" t="s">
        <v>5515</v>
      </c>
      <c r="AQ1671" s="0" t="n">
        <v>9</v>
      </c>
      <c r="AR1671" s="0" t="n">
        <v>64</v>
      </c>
      <c r="AS1671" s="0" t="n">
        <v>32</v>
      </c>
      <c r="AV1671" s="0" t="s">
        <v>152</v>
      </c>
      <c r="AW1671" s="0" t="n">
        <f aca="false">COUNTA($BA1671:$EG1671)</f>
        <v>34</v>
      </c>
      <c r="AX1671" s="0" t="n">
        <f aca="false">COUNTIF($BC1671:$EG1671,"D")</f>
        <v>10</v>
      </c>
      <c r="AY1671" s="0" t="n">
        <f aca="false">COUNTIF($BC1671:$EG1671,"R")</f>
        <v>0</v>
      </c>
      <c r="AZ1671" s="2" t="n">
        <f aca="false">IF(DH1671&lt;&gt;"",1,0)+IF(DI1671&lt;&gt;"",1,0)+IF(DK1671&lt;&gt;"",1,0)+IF(DM1671&lt;&gt;"",1,0)+IF(DN1671&lt;&gt;"",1,0)+IF(DO1671&lt;&gt;"",1,0)+IF(DQ1671&lt;&gt;"",1,0)+IF(DR1671&lt;&gt;"",1,0)+IF(DT1671&lt;&gt;"",1,0)+IF(DU1671&lt;&gt;"",1,0)+IF(DV1671&lt;&gt;"",1,0)+IF(DW1671&lt;&gt;"",1,0)+IF(DX1671&lt;&gt;"",1,0)+IF(DZ1671&lt;&gt;"",1,0)+IF(EA1671&lt;&gt;"",1,0)+IF(EB1671&lt;&gt;"",1,0)+IF(EE1671&lt;&gt;"",1,0)</f>
        <v>7</v>
      </c>
      <c r="BA1671" s="2" t="n">
        <f aca="false">COUNTIF($DV1671:$EG1671, "&lt;&gt;")</f>
        <v>3</v>
      </c>
      <c r="BB1671" s="0" t="n">
        <f aca="false">AY1671*AX1671</f>
        <v>0</v>
      </c>
      <c r="BC1671" s="0" t="s">
        <v>153</v>
      </c>
      <c r="BD1671" s="0" t="s">
        <v>153</v>
      </c>
      <c r="BI1671" s="0" t="s">
        <v>153</v>
      </c>
      <c r="BJ1671" s="0" t="s">
        <v>153</v>
      </c>
      <c r="BL1671" s="0" t="s">
        <v>153</v>
      </c>
      <c r="BS1671" s="0" t="s">
        <v>153</v>
      </c>
      <c r="BY1671" s="0" t="s">
        <v>162</v>
      </c>
      <c r="CA1671" s="0" t="s">
        <v>153</v>
      </c>
      <c r="CG1671" s="0" t="s">
        <v>153</v>
      </c>
      <c r="CK1671" s="0" t="s">
        <v>153</v>
      </c>
      <c r="CL1671" s="0" t="s">
        <v>162</v>
      </c>
      <c r="CN1671" s="0" t="s">
        <v>153</v>
      </c>
      <c r="CO1671" s="0" t="s">
        <v>162</v>
      </c>
      <c r="CP1671" s="0" t="s">
        <v>153</v>
      </c>
      <c r="CQ1671" s="0" t="s">
        <v>162</v>
      </c>
      <c r="CT1671" s="0" t="s">
        <v>153</v>
      </c>
      <c r="CU1671" s="0" t="s">
        <v>162</v>
      </c>
      <c r="CV1671" s="0" t="s">
        <v>153</v>
      </c>
      <c r="CW1671" s="0" t="s">
        <v>162</v>
      </c>
      <c r="CY1671" s="0" t="s">
        <v>153</v>
      </c>
      <c r="CZ1671" s="0" t="s">
        <v>162</v>
      </c>
      <c r="DC1671" s="0" t="s">
        <v>153</v>
      </c>
      <c r="DD1671" s="0" t="s">
        <v>162</v>
      </c>
      <c r="DI1671" s="0" t="s">
        <v>153</v>
      </c>
      <c r="DL1671" s="0" t="s">
        <v>153</v>
      </c>
      <c r="DM1671" s="0" t="s">
        <v>162</v>
      </c>
      <c r="DR1671" s="0" t="s">
        <v>153</v>
      </c>
      <c r="DT1671" s="0" t="s">
        <v>162</v>
      </c>
      <c r="DU1671" s="0" t="s">
        <v>153</v>
      </c>
      <c r="DX1671" s="0" t="s">
        <v>153</v>
      </c>
      <c r="EA1671" s="0" t="s">
        <v>153</v>
      </c>
      <c r="EF1671" s="0" t="s">
        <v>153</v>
      </c>
    </row>
    <row r="1672" customFormat="false" ht="13.8" hidden="false" customHeight="false" outlineLevel="0" collapsed="false">
      <c r="A1672" s="0" t="s">
        <v>7563</v>
      </c>
      <c r="B1672" s="0" t="n">
        <v>78</v>
      </c>
      <c r="C1672" s="0" t="n">
        <v>337746</v>
      </c>
      <c r="D1672" s="0" t="s">
        <v>2229</v>
      </c>
      <c r="E1672" s="0" t="s">
        <v>7564</v>
      </c>
      <c r="F1672" s="0" t="str">
        <f aca="false">CONCATENATE(D1672," ",LEFT(H1672,4),"T=",AU1672,"D=",AV1672,"R=",AW1672,"M=",AX1672,"L=",AY1672,"B=",AZ1672)</f>
        <v>MARSH T=D=WARREN-WARD 5R=3M=0L=0B=1</v>
      </c>
      <c r="G1672" s="0" t="s">
        <v>642</v>
      </c>
      <c r="I1672" s="0" t="s">
        <v>7565</v>
      </c>
      <c r="J1672" s="0" t="s">
        <v>656</v>
      </c>
      <c r="K1672" s="0" t="s">
        <v>143</v>
      </c>
      <c r="M1672" s="0" t="str">
        <f aca="false">RIGHT(N1672,LEN(N1672)-FIND(" ",N1672))</f>
        <v>BURTON ST SE</v>
      </c>
      <c r="N1672" s="0" t="s">
        <v>7566</v>
      </c>
      <c r="P1672" s="0" t="s">
        <v>145</v>
      </c>
      <c r="Q1672" s="0" t="s">
        <v>146</v>
      </c>
      <c r="R1672" s="0" t="n">
        <v>44484</v>
      </c>
      <c r="AD1672" s="0" t="s">
        <v>147</v>
      </c>
      <c r="AE1672" s="0" t="s">
        <v>148</v>
      </c>
      <c r="AF1672" s="0" t="s">
        <v>149</v>
      </c>
      <c r="AH1672" s="0" t="n">
        <v>14</v>
      </c>
      <c r="AI1672" s="0" t="n">
        <v>11</v>
      </c>
      <c r="AN1672" s="0" t="s">
        <v>145</v>
      </c>
      <c r="AO1672" s="0" t="s">
        <v>5514</v>
      </c>
      <c r="AP1672" s="0" t="s">
        <v>5515</v>
      </c>
      <c r="AQ1672" s="0" t="n">
        <v>9</v>
      </c>
      <c r="AR1672" s="0" t="n">
        <v>64</v>
      </c>
      <c r="AS1672" s="0" t="n">
        <v>32</v>
      </c>
      <c r="AV1672" s="0" t="s">
        <v>152</v>
      </c>
      <c r="AW1672" s="0" t="n">
        <f aca="false">COUNTA($BA1672:$EG1672)</f>
        <v>3</v>
      </c>
      <c r="AX1672" s="0" t="n">
        <f aca="false">COUNTIF($BC1672:$EG1672,"D")</f>
        <v>0</v>
      </c>
      <c r="AY1672" s="0" t="n">
        <f aca="false">COUNTIF($BC1672:$EG1672,"R")</f>
        <v>0</v>
      </c>
      <c r="AZ1672" s="2" t="n">
        <f aca="false">IF(DH1672&lt;&gt;"",1,0)+IF(DI1672&lt;&gt;"",1,0)+IF(DK1672&lt;&gt;"",1,0)+IF(DM1672&lt;&gt;"",1,0)+IF(DN1672&lt;&gt;"",1,0)+IF(DO1672&lt;&gt;"",1,0)+IF(DQ1672&lt;&gt;"",1,0)+IF(DR1672&lt;&gt;"",1,0)+IF(DT1672&lt;&gt;"",1,0)+IF(DU1672&lt;&gt;"",1,0)+IF(DV1672&lt;&gt;"",1,0)+IF(DW1672&lt;&gt;"",1,0)+IF(DX1672&lt;&gt;"",1,0)+IF(DZ1672&lt;&gt;"",1,0)+IF(EA1672&lt;&gt;"",1,0)+IF(EB1672&lt;&gt;"",1,0)+IF(EE1672&lt;&gt;"",1,0)</f>
        <v>1</v>
      </c>
      <c r="BA1672" s="2" t="n">
        <f aca="false">COUNTIF($DV1672:$EG1672, "&lt;&gt;")</f>
        <v>0</v>
      </c>
      <c r="BB1672" s="0" t="n">
        <f aca="false">AY1672*AX1672</f>
        <v>0</v>
      </c>
      <c r="DN1672" s="0" t="s">
        <v>153</v>
      </c>
    </row>
    <row r="1673" customFormat="false" ht="13.8" hidden="false" customHeight="false" outlineLevel="0" collapsed="false">
      <c r="A1673" s="0" t="s">
        <v>7567</v>
      </c>
      <c r="B1673" s="0" t="n">
        <v>78</v>
      </c>
      <c r="C1673" s="0" t="n">
        <v>210401</v>
      </c>
      <c r="D1673" s="0" t="s">
        <v>1715</v>
      </c>
      <c r="E1673" s="0" t="s">
        <v>7568</v>
      </c>
      <c r="F1673" s="0" t="str">
        <f aca="false">CONCATENATE(D1673," ",LEFT(H1673,4),"T=",AU1673,"D=",AV1673,"R=",AW1673,"M=",AX1673,"L=",AY1673,"B=",AZ1673)</f>
        <v>WILSON T=D=WARREN-WARD 5R=28M=9L=0B=10</v>
      </c>
      <c r="G1673" s="0" t="s">
        <v>453</v>
      </c>
      <c r="I1673" s="0" t="s">
        <v>7569</v>
      </c>
      <c r="J1673" s="0" t="s">
        <v>7570</v>
      </c>
      <c r="K1673" s="0" t="s">
        <v>143</v>
      </c>
      <c r="L1673" s="0" t="s">
        <v>162</v>
      </c>
      <c r="M1673" s="0" t="str">
        <f aca="false">RIGHT(N1673,LEN(N1673)-FIND(" ",N1673))</f>
        <v>BURTON ST SE</v>
      </c>
      <c r="N1673" s="0" t="s">
        <v>7571</v>
      </c>
      <c r="O1673" s="0" t="s">
        <v>543</v>
      </c>
      <c r="P1673" s="0" t="s">
        <v>145</v>
      </c>
      <c r="Q1673" s="0" t="s">
        <v>146</v>
      </c>
      <c r="R1673" s="0" t="n">
        <v>44484</v>
      </c>
      <c r="S1673" s="0" t="n">
        <v>5276</v>
      </c>
      <c r="AD1673" s="0" t="s">
        <v>147</v>
      </c>
      <c r="AE1673" s="0" t="s">
        <v>148</v>
      </c>
      <c r="AF1673" s="0" t="s">
        <v>149</v>
      </c>
      <c r="AH1673" s="0" t="n">
        <v>14</v>
      </c>
      <c r="AI1673" s="0" t="n">
        <v>11</v>
      </c>
      <c r="AN1673" s="0" t="s">
        <v>145</v>
      </c>
      <c r="AO1673" s="0" t="s">
        <v>5514</v>
      </c>
      <c r="AP1673" s="0" t="s">
        <v>5515</v>
      </c>
      <c r="AQ1673" s="0" t="n">
        <v>9</v>
      </c>
      <c r="AR1673" s="0" t="n">
        <v>64</v>
      </c>
      <c r="AS1673" s="0" t="n">
        <v>32</v>
      </c>
      <c r="AV1673" s="0" t="s">
        <v>152</v>
      </c>
      <c r="AW1673" s="0" t="n">
        <f aca="false">COUNTA($BA1673:$EG1673)</f>
        <v>28</v>
      </c>
      <c r="AX1673" s="0" t="n">
        <f aca="false">COUNTIF($BC1673:$EG1673,"D")</f>
        <v>9</v>
      </c>
      <c r="AY1673" s="0" t="n">
        <f aca="false">COUNTIF($BC1673:$EG1673,"R")</f>
        <v>0</v>
      </c>
      <c r="AZ1673" s="2" t="n">
        <f aca="false">IF(DH1673&lt;&gt;"",1,0)+IF(DI1673&lt;&gt;"",1,0)+IF(DK1673&lt;&gt;"",1,0)+IF(DM1673&lt;&gt;"",1,0)+IF(DN1673&lt;&gt;"",1,0)+IF(DO1673&lt;&gt;"",1,0)+IF(DQ1673&lt;&gt;"",1,0)+IF(DR1673&lt;&gt;"",1,0)+IF(DT1673&lt;&gt;"",1,0)+IF(DU1673&lt;&gt;"",1,0)+IF(DV1673&lt;&gt;"",1,0)+IF(DW1673&lt;&gt;"",1,0)+IF(DX1673&lt;&gt;"",1,0)+IF(DZ1673&lt;&gt;"",1,0)+IF(EA1673&lt;&gt;"",1,0)+IF(EB1673&lt;&gt;"",1,0)+IF(EE1673&lt;&gt;"",1,0)</f>
        <v>10</v>
      </c>
      <c r="BA1673" s="2" t="n">
        <f aca="false">COUNTIF($DV1673:$EG1673, "&lt;&gt;")</f>
        <v>5</v>
      </c>
      <c r="BB1673" s="0" t="n">
        <f aca="false">AY1673*AX1673</f>
        <v>0</v>
      </c>
      <c r="BF1673" s="0" t="s">
        <v>153</v>
      </c>
      <c r="BS1673" s="0" t="s">
        <v>153</v>
      </c>
      <c r="BV1673" s="0" t="s">
        <v>153</v>
      </c>
      <c r="BY1673" s="0" t="s">
        <v>162</v>
      </c>
      <c r="CA1673" s="0" t="s">
        <v>153</v>
      </c>
      <c r="CK1673" s="0" t="s">
        <v>153</v>
      </c>
      <c r="CP1673" s="0" t="s">
        <v>153</v>
      </c>
      <c r="CV1673" s="0" t="s">
        <v>153</v>
      </c>
      <c r="CZ1673" s="0" t="s">
        <v>162</v>
      </c>
      <c r="DC1673" s="0" t="s">
        <v>153</v>
      </c>
      <c r="DF1673" s="0" t="s">
        <v>153</v>
      </c>
      <c r="DI1673" s="0" t="s">
        <v>153</v>
      </c>
      <c r="DJ1673" s="0" t="s">
        <v>162</v>
      </c>
      <c r="DL1673" s="0" t="s">
        <v>153</v>
      </c>
      <c r="DM1673" s="0" t="s">
        <v>162</v>
      </c>
      <c r="DN1673" s="0" t="s">
        <v>153</v>
      </c>
      <c r="DO1673" s="0" t="s">
        <v>162</v>
      </c>
      <c r="DR1673" s="0" t="s">
        <v>153</v>
      </c>
      <c r="DS1673" s="0" t="s">
        <v>162</v>
      </c>
      <c r="DT1673" s="0" t="s">
        <v>162</v>
      </c>
      <c r="DU1673" s="0" t="s">
        <v>153</v>
      </c>
      <c r="DW1673" s="0" t="s">
        <v>162</v>
      </c>
      <c r="DX1673" s="0" t="s">
        <v>153</v>
      </c>
      <c r="EA1673" s="0" t="s">
        <v>153</v>
      </c>
      <c r="ED1673" s="0" t="s">
        <v>162</v>
      </c>
      <c r="EF1673" s="0" t="s">
        <v>153</v>
      </c>
    </row>
    <row r="1674" customFormat="false" ht="13.8" hidden="false" customHeight="false" outlineLevel="0" collapsed="false">
      <c r="A1674" s="0" t="s">
        <v>7572</v>
      </c>
      <c r="B1674" s="0" t="n">
        <v>78</v>
      </c>
      <c r="C1674" s="0" t="n">
        <v>277886</v>
      </c>
      <c r="D1674" s="0" t="s">
        <v>3805</v>
      </c>
      <c r="E1674" s="0" t="s">
        <v>7573</v>
      </c>
      <c r="F1674" s="0" t="str">
        <f aca="false">CONCATENATE(D1674," ",LEFT(H1674,4),"T=",AU1674,"D=",AV1674,"R=",AW1674,"M=",AX1674,"L=",AY1674,"B=",AZ1674)</f>
        <v>TRULY T=D=WARREN-WARD 5R=4M=0L=0B=1</v>
      </c>
      <c r="G1674" s="0" t="s">
        <v>162</v>
      </c>
      <c r="I1674" s="0" t="s">
        <v>7574</v>
      </c>
      <c r="J1674" s="0" t="s">
        <v>4813</v>
      </c>
      <c r="K1674" s="0" t="s">
        <v>186</v>
      </c>
      <c r="M1674" s="0" t="str">
        <f aca="false">RIGHT(N1674,LEN(N1674)-FIND(" ",N1674))</f>
        <v>BURTON ST SE</v>
      </c>
      <c r="N1674" s="0" t="s">
        <v>7571</v>
      </c>
      <c r="O1674" s="0" t="s">
        <v>543</v>
      </c>
      <c r="P1674" s="0" t="s">
        <v>145</v>
      </c>
      <c r="Q1674" s="0" t="s">
        <v>146</v>
      </c>
      <c r="R1674" s="0" t="n">
        <v>44484</v>
      </c>
      <c r="AD1674" s="0" t="s">
        <v>147</v>
      </c>
      <c r="AE1674" s="0" t="s">
        <v>148</v>
      </c>
      <c r="AF1674" s="0" t="s">
        <v>149</v>
      </c>
      <c r="AH1674" s="0" t="n">
        <v>14</v>
      </c>
      <c r="AI1674" s="0" t="n">
        <v>11</v>
      </c>
      <c r="AN1674" s="0" t="s">
        <v>145</v>
      </c>
      <c r="AO1674" s="0" t="s">
        <v>5514</v>
      </c>
      <c r="AP1674" s="0" t="s">
        <v>5515</v>
      </c>
      <c r="AQ1674" s="0" t="n">
        <v>9</v>
      </c>
      <c r="AR1674" s="0" t="n">
        <v>64</v>
      </c>
      <c r="AS1674" s="0" t="n">
        <v>32</v>
      </c>
      <c r="AV1674" s="0" t="s">
        <v>152</v>
      </c>
      <c r="AW1674" s="0" t="n">
        <f aca="false">COUNTA($BA1674:$EG1674)</f>
        <v>4</v>
      </c>
      <c r="AX1674" s="0" t="n">
        <f aca="false">COUNTIF($BC1674:$EG1674,"D")</f>
        <v>0</v>
      </c>
      <c r="AY1674" s="0" t="n">
        <f aca="false">COUNTIF($BC1674:$EG1674,"R")</f>
        <v>0</v>
      </c>
      <c r="AZ1674" s="2" t="n">
        <f aca="false">IF(DH1674&lt;&gt;"",1,0)+IF(DI1674&lt;&gt;"",1,0)+IF(DK1674&lt;&gt;"",1,0)+IF(DM1674&lt;&gt;"",1,0)+IF(DN1674&lt;&gt;"",1,0)+IF(DO1674&lt;&gt;"",1,0)+IF(DQ1674&lt;&gt;"",1,0)+IF(DR1674&lt;&gt;"",1,0)+IF(DT1674&lt;&gt;"",1,0)+IF(DU1674&lt;&gt;"",1,0)+IF(DV1674&lt;&gt;"",1,0)+IF(DW1674&lt;&gt;"",1,0)+IF(DX1674&lt;&gt;"",1,0)+IF(DZ1674&lt;&gt;"",1,0)+IF(EA1674&lt;&gt;"",1,0)+IF(EB1674&lt;&gt;"",1,0)+IF(EE1674&lt;&gt;"",1,0)</f>
        <v>1</v>
      </c>
      <c r="BA1674" s="2" t="n">
        <f aca="false">COUNTIF($DV1674:$EG1674, "&lt;&gt;")</f>
        <v>0</v>
      </c>
      <c r="BB1674" s="0" t="n">
        <f aca="false">AY1674*AX1674</f>
        <v>0</v>
      </c>
      <c r="DC1674" s="0" t="s">
        <v>153</v>
      </c>
      <c r="DN1674" s="0" t="s">
        <v>153</v>
      </c>
    </row>
    <row r="1675" customFormat="false" ht="13.8" hidden="false" customHeight="false" outlineLevel="0" collapsed="false">
      <c r="A1675" s="0" t="s">
        <v>7575</v>
      </c>
      <c r="B1675" s="0" t="n">
        <v>78</v>
      </c>
      <c r="C1675" s="0" t="n">
        <v>23431</v>
      </c>
      <c r="D1675" s="0" t="s">
        <v>7576</v>
      </c>
      <c r="E1675" s="0" t="s">
        <v>1629</v>
      </c>
      <c r="F1675" s="0" t="str">
        <f aca="false">CONCATENATE(D1675," ",LEFT(H1675,4),"T=",AU1675,"D=",AV1675,"R=",AW1675,"M=",AX1675,"L=",AY1675,"B=",AZ1675)</f>
        <v>TEDROW T=D=WARREN-WARD 5R=42M=10L=5B=9</v>
      </c>
      <c r="G1675" s="0" t="s">
        <v>254</v>
      </c>
      <c r="I1675" s="0" t="s">
        <v>7577</v>
      </c>
      <c r="J1675" s="0" t="s">
        <v>3366</v>
      </c>
      <c r="K1675" s="0" t="s">
        <v>143</v>
      </c>
      <c r="L1675" s="0" t="s">
        <v>238</v>
      </c>
      <c r="M1675" s="0" t="str">
        <f aca="false">RIGHT(N1675,LEN(N1675)-FIND(" ",N1675))</f>
        <v>BURTON ST SE</v>
      </c>
      <c r="N1675" s="0" t="s">
        <v>7571</v>
      </c>
      <c r="O1675" s="0" t="s">
        <v>7578</v>
      </c>
      <c r="P1675" s="0" t="s">
        <v>145</v>
      </c>
      <c r="Q1675" s="0" t="s">
        <v>146</v>
      </c>
      <c r="R1675" s="0" t="n">
        <v>44484</v>
      </c>
      <c r="AD1675" s="0" t="s">
        <v>147</v>
      </c>
      <c r="AE1675" s="0" t="s">
        <v>148</v>
      </c>
      <c r="AF1675" s="0" t="s">
        <v>149</v>
      </c>
      <c r="AH1675" s="0" t="n">
        <v>14</v>
      </c>
      <c r="AI1675" s="0" t="n">
        <v>11</v>
      </c>
      <c r="AN1675" s="0" t="s">
        <v>145</v>
      </c>
      <c r="AO1675" s="0" t="s">
        <v>5514</v>
      </c>
      <c r="AP1675" s="0" t="s">
        <v>5515</v>
      </c>
      <c r="AQ1675" s="0" t="n">
        <v>9</v>
      </c>
      <c r="AR1675" s="0" t="n">
        <v>64</v>
      </c>
      <c r="AS1675" s="0" t="n">
        <v>32</v>
      </c>
      <c r="AV1675" s="0" t="s">
        <v>152</v>
      </c>
      <c r="AW1675" s="0" t="n">
        <f aca="false">COUNTA($BA1675:$EG1675)</f>
        <v>42</v>
      </c>
      <c r="AX1675" s="0" t="n">
        <f aca="false">COUNTIF($BC1675:$EG1675,"D")</f>
        <v>10</v>
      </c>
      <c r="AY1675" s="0" t="n">
        <f aca="false">COUNTIF($BC1675:$EG1675,"R")</f>
        <v>5</v>
      </c>
      <c r="AZ1675" s="2" t="n">
        <f aca="false">IF(DH1675&lt;&gt;"",1,0)+IF(DI1675&lt;&gt;"",1,0)+IF(DK1675&lt;&gt;"",1,0)+IF(DM1675&lt;&gt;"",1,0)+IF(DN1675&lt;&gt;"",1,0)+IF(DO1675&lt;&gt;"",1,0)+IF(DQ1675&lt;&gt;"",1,0)+IF(DR1675&lt;&gt;"",1,0)+IF(DT1675&lt;&gt;"",1,0)+IF(DU1675&lt;&gt;"",1,0)+IF(DV1675&lt;&gt;"",1,0)+IF(DW1675&lt;&gt;"",1,0)+IF(DX1675&lt;&gt;"",1,0)+IF(DZ1675&lt;&gt;"",1,0)+IF(EA1675&lt;&gt;"",1,0)+IF(EB1675&lt;&gt;"",1,0)+IF(EE1675&lt;&gt;"",1,0)</f>
        <v>9</v>
      </c>
      <c r="BA1675" s="2" t="n">
        <f aca="false">COUNTIF($DV1675:$EG1675, "&lt;&gt;")</f>
        <v>5</v>
      </c>
      <c r="BB1675" s="0" t="n">
        <f aca="false">AY1675*AX1675</f>
        <v>50</v>
      </c>
      <c r="BC1675" s="0" t="s">
        <v>153</v>
      </c>
      <c r="BD1675" s="0" t="s">
        <v>153</v>
      </c>
      <c r="BF1675" s="0" t="s">
        <v>153</v>
      </c>
      <c r="BG1675" s="0" t="s">
        <v>153</v>
      </c>
      <c r="BH1675" s="0" t="s">
        <v>153</v>
      </c>
      <c r="BI1675" s="0" t="s">
        <v>153</v>
      </c>
      <c r="BJ1675" s="0" t="s">
        <v>153</v>
      </c>
      <c r="BL1675" s="0" t="s">
        <v>153</v>
      </c>
      <c r="BS1675" s="0" t="s">
        <v>153</v>
      </c>
      <c r="BT1675" s="0" t="s">
        <v>153</v>
      </c>
      <c r="BY1675" s="0" t="s">
        <v>162</v>
      </c>
      <c r="CA1675" s="0" t="s">
        <v>153</v>
      </c>
      <c r="CG1675" s="0" t="s">
        <v>153</v>
      </c>
      <c r="CH1675" s="0" t="s">
        <v>162</v>
      </c>
      <c r="CK1675" s="0" t="s">
        <v>153</v>
      </c>
      <c r="CL1675" s="0" t="s">
        <v>162</v>
      </c>
      <c r="CN1675" s="0" t="s">
        <v>153</v>
      </c>
      <c r="CO1675" s="0" t="s">
        <v>162</v>
      </c>
      <c r="CP1675" s="0" t="s">
        <v>153</v>
      </c>
      <c r="CQ1675" s="0" t="s">
        <v>162</v>
      </c>
      <c r="CT1675" s="0" t="s">
        <v>153</v>
      </c>
      <c r="CV1675" s="0" t="s">
        <v>153</v>
      </c>
      <c r="CZ1675" s="0" t="s">
        <v>162</v>
      </c>
      <c r="DC1675" s="0" t="s">
        <v>153</v>
      </c>
      <c r="DD1675" s="0" t="s">
        <v>162</v>
      </c>
      <c r="DG1675" s="0" t="s">
        <v>238</v>
      </c>
      <c r="DI1675" s="0" t="s">
        <v>153</v>
      </c>
      <c r="DJ1675" s="0" t="s">
        <v>162</v>
      </c>
      <c r="DL1675" s="0" t="s">
        <v>153</v>
      </c>
      <c r="DM1675" s="0" t="s">
        <v>238</v>
      </c>
      <c r="DN1675" s="0" t="s">
        <v>153</v>
      </c>
      <c r="DO1675" s="0" t="s">
        <v>162</v>
      </c>
      <c r="DS1675" s="0" t="s">
        <v>238</v>
      </c>
      <c r="DT1675" s="0" t="s">
        <v>238</v>
      </c>
      <c r="DU1675" s="0" t="s">
        <v>153</v>
      </c>
      <c r="DW1675" s="0" t="s">
        <v>162</v>
      </c>
      <c r="DX1675" s="0" t="s">
        <v>153</v>
      </c>
      <c r="EA1675" s="0" t="s">
        <v>153</v>
      </c>
      <c r="ED1675" s="0" t="s">
        <v>238</v>
      </c>
      <c r="EF1675" s="0" t="s">
        <v>153</v>
      </c>
    </row>
    <row r="1676" customFormat="false" ht="13.8" hidden="false" customHeight="false" outlineLevel="0" collapsed="false">
      <c r="A1676" s="0" t="s">
        <v>7579</v>
      </c>
      <c r="B1676" s="0" t="n">
        <v>78</v>
      </c>
      <c r="C1676" s="0" t="n">
        <v>348247</v>
      </c>
      <c r="D1676" s="0" t="s">
        <v>6745</v>
      </c>
      <c r="E1676" s="0" t="s">
        <v>1205</v>
      </c>
      <c r="F1676" s="0" t="str">
        <f aca="false">CONCATENATE(D1676," ",LEFT(H1676,4),"T=",AU1676,"D=",AV1676,"R=",AW1676,"M=",AX1676,"L=",AY1676,"B=",AZ1676)</f>
        <v>ROGERS T=D=WARREN-WARD 5R=20M=4L=0B=3</v>
      </c>
      <c r="G1676" s="0" t="s">
        <v>176</v>
      </c>
      <c r="I1676" s="0" t="s">
        <v>7580</v>
      </c>
      <c r="J1676" s="0" t="s">
        <v>7581</v>
      </c>
      <c r="K1676" s="0" t="s">
        <v>143</v>
      </c>
      <c r="M1676" s="0" t="str">
        <f aca="false">RIGHT(N1676,LEN(N1676)-FIND(" ",N1676))</f>
        <v>BURTON ST SE</v>
      </c>
      <c r="N1676" s="0" t="s">
        <v>7571</v>
      </c>
      <c r="O1676" s="0" t="s">
        <v>7582</v>
      </c>
      <c r="P1676" s="0" t="s">
        <v>145</v>
      </c>
      <c r="Q1676" s="0" t="s">
        <v>146</v>
      </c>
      <c r="R1676" s="0" t="n">
        <v>44484</v>
      </c>
      <c r="AD1676" s="0" t="s">
        <v>147</v>
      </c>
      <c r="AE1676" s="0" t="s">
        <v>148</v>
      </c>
      <c r="AF1676" s="0" t="s">
        <v>149</v>
      </c>
      <c r="AH1676" s="0" t="n">
        <v>14</v>
      </c>
      <c r="AI1676" s="0" t="n">
        <v>11</v>
      </c>
      <c r="AN1676" s="0" t="s">
        <v>145</v>
      </c>
      <c r="AO1676" s="0" t="s">
        <v>5514</v>
      </c>
      <c r="AP1676" s="0" t="s">
        <v>5515</v>
      </c>
      <c r="AQ1676" s="0" t="n">
        <v>9</v>
      </c>
      <c r="AR1676" s="0" t="n">
        <v>64</v>
      </c>
      <c r="AS1676" s="0" t="n">
        <v>32</v>
      </c>
      <c r="AV1676" s="0" t="s">
        <v>152</v>
      </c>
      <c r="AW1676" s="0" t="n">
        <f aca="false">COUNTA($BA1676:$EG1676)</f>
        <v>20</v>
      </c>
      <c r="AX1676" s="0" t="n">
        <f aca="false">COUNTIF($BC1676:$EG1676,"D")</f>
        <v>4</v>
      </c>
      <c r="AY1676" s="0" t="n">
        <f aca="false">COUNTIF($BC1676:$EG1676,"R")</f>
        <v>0</v>
      </c>
      <c r="AZ1676" s="2" t="n">
        <f aca="false">IF(DH1676&lt;&gt;"",1,0)+IF(DI1676&lt;&gt;"",1,0)+IF(DK1676&lt;&gt;"",1,0)+IF(DM1676&lt;&gt;"",1,0)+IF(DN1676&lt;&gt;"",1,0)+IF(DO1676&lt;&gt;"",1,0)+IF(DQ1676&lt;&gt;"",1,0)+IF(DR1676&lt;&gt;"",1,0)+IF(DT1676&lt;&gt;"",1,0)+IF(DU1676&lt;&gt;"",1,0)+IF(DV1676&lt;&gt;"",1,0)+IF(DW1676&lt;&gt;"",1,0)+IF(DX1676&lt;&gt;"",1,0)+IF(DZ1676&lt;&gt;"",1,0)+IF(EA1676&lt;&gt;"",1,0)+IF(EB1676&lt;&gt;"",1,0)+IF(EE1676&lt;&gt;"",1,0)</f>
        <v>3</v>
      </c>
      <c r="BA1676" s="2" t="n">
        <f aca="false">COUNTIF($DV1676:$EG1676, "&lt;&gt;")</f>
        <v>0</v>
      </c>
      <c r="BB1676" s="0" t="n">
        <f aca="false">AY1676*AX1676</f>
        <v>0</v>
      </c>
      <c r="BC1676" s="0" t="s">
        <v>153</v>
      </c>
      <c r="BD1676" s="0" t="s">
        <v>153</v>
      </c>
      <c r="BK1676" s="0" t="s">
        <v>153</v>
      </c>
      <c r="BL1676" s="0" t="s">
        <v>153</v>
      </c>
      <c r="BS1676" s="0" t="s">
        <v>153</v>
      </c>
      <c r="BY1676" s="0" t="s">
        <v>162</v>
      </c>
      <c r="CA1676" s="0" t="s">
        <v>153</v>
      </c>
      <c r="CH1676" s="0" t="s">
        <v>162</v>
      </c>
      <c r="CK1676" s="0" t="s">
        <v>153</v>
      </c>
      <c r="CN1676" s="0" t="s">
        <v>153</v>
      </c>
      <c r="CP1676" s="0" t="s">
        <v>153</v>
      </c>
      <c r="CU1676" s="0" t="s">
        <v>162</v>
      </c>
      <c r="CV1676" s="0" t="s">
        <v>153</v>
      </c>
      <c r="CY1676" s="0" t="s">
        <v>153</v>
      </c>
      <c r="DC1676" s="0" t="s">
        <v>153</v>
      </c>
      <c r="DI1676" s="0" t="s">
        <v>153</v>
      </c>
      <c r="DM1676" s="0" t="s">
        <v>162</v>
      </c>
      <c r="DN1676" s="0" t="s">
        <v>153</v>
      </c>
    </row>
    <row r="1677" customFormat="false" ht="13.8" hidden="false" customHeight="false" outlineLevel="0" collapsed="false">
      <c r="A1677" s="0" t="s">
        <v>7583</v>
      </c>
      <c r="B1677" s="0" t="n">
        <v>78</v>
      </c>
      <c r="C1677" s="0" t="n">
        <v>379587</v>
      </c>
      <c r="D1677" s="0" t="s">
        <v>668</v>
      </c>
      <c r="E1677" s="0" t="s">
        <v>7584</v>
      </c>
      <c r="F1677" s="0" t="str">
        <f aca="false">CONCATENATE(D1677," ",LEFT(H1677,4),"T=",AU1677,"D=",AV1677,"R=",AW1677,"M=",AX1677,"L=",AY1677,"B=",AZ1677)</f>
        <v>RODGERS T=D=WARREN-WARD 5R=3M=0L=0B=0</v>
      </c>
      <c r="G1677" s="0" t="s">
        <v>162</v>
      </c>
      <c r="I1677" s="0" t="s">
        <v>7585</v>
      </c>
      <c r="J1677" s="0" t="s">
        <v>894</v>
      </c>
      <c r="K1677" s="0" t="s">
        <v>143</v>
      </c>
      <c r="M1677" s="0" t="str">
        <f aca="false">RIGHT(N1677,LEN(N1677)-FIND(" ",N1677))</f>
        <v>BURTON ST SE</v>
      </c>
      <c r="N1677" s="0" t="s">
        <v>7571</v>
      </c>
      <c r="O1677" s="0" t="s">
        <v>7586</v>
      </c>
      <c r="P1677" s="0" t="s">
        <v>145</v>
      </c>
      <c r="Q1677" s="0" t="s">
        <v>146</v>
      </c>
      <c r="R1677" s="0" t="n">
        <v>44484</v>
      </c>
      <c r="AD1677" s="0" t="s">
        <v>147</v>
      </c>
      <c r="AE1677" s="0" t="s">
        <v>148</v>
      </c>
      <c r="AF1677" s="0" t="s">
        <v>149</v>
      </c>
      <c r="AH1677" s="0" t="n">
        <v>14</v>
      </c>
      <c r="AI1677" s="0" t="n">
        <v>11</v>
      </c>
      <c r="AN1677" s="0" t="s">
        <v>145</v>
      </c>
      <c r="AO1677" s="0" t="s">
        <v>5514</v>
      </c>
      <c r="AP1677" s="0" t="s">
        <v>5515</v>
      </c>
      <c r="AQ1677" s="0" t="n">
        <v>9</v>
      </c>
      <c r="AR1677" s="0" t="n">
        <v>64</v>
      </c>
      <c r="AS1677" s="0" t="n">
        <v>32</v>
      </c>
      <c r="AV1677" s="0" t="s">
        <v>152</v>
      </c>
      <c r="AW1677" s="0" t="n">
        <f aca="false">COUNTA($BA1677:$EG1677)</f>
        <v>3</v>
      </c>
      <c r="AX1677" s="0" t="n">
        <f aca="false">COUNTIF($BC1677:$EG1677,"D")</f>
        <v>0</v>
      </c>
      <c r="AY1677" s="0" t="n">
        <f aca="false">COUNTIF($BC1677:$EG1677,"R")</f>
        <v>0</v>
      </c>
      <c r="AZ1677" s="2" t="n">
        <f aca="false">IF(DH1677&lt;&gt;"",1,0)+IF(DI1677&lt;&gt;"",1,0)+IF(DK1677&lt;&gt;"",1,0)+IF(DM1677&lt;&gt;"",1,0)+IF(DN1677&lt;&gt;"",1,0)+IF(DO1677&lt;&gt;"",1,0)+IF(DQ1677&lt;&gt;"",1,0)+IF(DR1677&lt;&gt;"",1,0)+IF(DT1677&lt;&gt;"",1,0)+IF(DU1677&lt;&gt;"",1,0)+IF(DV1677&lt;&gt;"",1,0)+IF(DW1677&lt;&gt;"",1,0)+IF(DX1677&lt;&gt;"",1,0)+IF(DZ1677&lt;&gt;"",1,0)+IF(EA1677&lt;&gt;"",1,0)+IF(EB1677&lt;&gt;"",1,0)+IF(EE1677&lt;&gt;"",1,0)</f>
        <v>0</v>
      </c>
      <c r="BA1677" s="2" t="n">
        <f aca="false">COUNTIF($DV1677:$EG1677, "&lt;&gt;")</f>
        <v>1</v>
      </c>
      <c r="BB1677" s="0" t="n">
        <f aca="false">AY1677*AX1677</f>
        <v>0</v>
      </c>
      <c r="EF1677" s="0" t="s">
        <v>153</v>
      </c>
    </row>
    <row r="1678" customFormat="false" ht="13.8" hidden="false" customHeight="false" outlineLevel="0" collapsed="false">
      <c r="A1678" s="0" t="s">
        <v>7587</v>
      </c>
      <c r="B1678" s="0" t="n">
        <v>78</v>
      </c>
      <c r="C1678" s="0" t="n">
        <v>136352</v>
      </c>
      <c r="D1678" s="0" t="s">
        <v>7588</v>
      </c>
      <c r="E1678" s="0" t="s">
        <v>7589</v>
      </c>
      <c r="F1678" s="0" t="str">
        <f aca="false">CONCATENATE(D1678," ",LEFT(H1678,4),"T=",AU1678,"D=",AV1678,"R=",AW1678,"M=",AX1678,"L=",AY1678,"B=",AZ1678)</f>
        <v>RICCELLI T=D=WARREN-WARD 5R=24M=5L=1B=6</v>
      </c>
      <c r="G1678" s="0" t="s">
        <v>4581</v>
      </c>
      <c r="I1678" s="0" t="s">
        <v>7590</v>
      </c>
      <c r="J1678" s="0" t="s">
        <v>2418</v>
      </c>
      <c r="K1678" s="0" t="s">
        <v>143</v>
      </c>
      <c r="L1678" s="0" t="s">
        <v>238</v>
      </c>
      <c r="M1678" s="0" t="str">
        <f aca="false">RIGHT(N1678,LEN(N1678)-FIND(" ",N1678))</f>
        <v>BURTON ST SE</v>
      </c>
      <c r="N1678" s="0" t="s">
        <v>7571</v>
      </c>
      <c r="O1678" s="0" t="s">
        <v>7591</v>
      </c>
      <c r="P1678" s="0" t="s">
        <v>145</v>
      </c>
      <c r="Q1678" s="0" t="s">
        <v>146</v>
      </c>
      <c r="R1678" s="0" t="n">
        <v>44484</v>
      </c>
      <c r="AD1678" s="0" t="s">
        <v>147</v>
      </c>
      <c r="AE1678" s="0" t="s">
        <v>148</v>
      </c>
      <c r="AF1678" s="0" t="s">
        <v>149</v>
      </c>
      <c r="AH1678" s="0" t="n">
        <v>14</v>
      </c>
      <c r="AI1678" s="0" t="n">
        <v>11</v>
      </c>
      <c r="AN1678" s="0" t="s">
        <v>145</v>
      </c>
      <c r="AO1678" s="0" t="s">
        <v>5514</v>
      </c>
      <c r="AP1678" s="0" t="s">
        <v>5515</v>
      </c>
      <c r="AQ1678" s="0" t="n">
        <v>9</v>
      </c>
      <c r="AR1678" s="0" t="n">
        <v>64</v>
      </c>
      <c r="AS1678" s="0" t="n">
        <v>32</v>
      </c>
      <c r="AV1678" s="0" t="s">
        <v>152</v>
      </c>
      <c r="AW1678" s="0" t="n">
        <f aca="false">COUNTA($BA1678:$EG1678)</f>
        <v>24</v>
      </c>
      <c r="AX1678" s="0" t="n">
        <f aca="false">COUNTIF($BC1678:$EG1678,"D")</f>
        <v>5</v>
      </c>
      <c r="AY1678" s="0" t="n">
        <f aca="false">COUNTIF($BC1678:$EG1678,"R")</f>
        <v>1</v>
      </c>
      <c r="AZ1678" s="2" t="n">
        <f aca="false">IF(DH1678&lt;&gt;"",1,0)+IF(DI1678&lt;&gt;"",1,0)+IF(DK1678&lt;&gt;"",1,0)+IF(DM1678&lt;&gt;"",1,0)+IF(DN1678&lt;&gt;"",1,0)+IF(DO1678&lt;&gt;"",1,0)+IF(DQ1678&lt;&gt;"",1,0)+IF(DR1678&lt;&gt;"",1,0)+IF(DT1678&lt;&gt;"",1,0)+IF(DU1678&lt;&gt;"",1,0)+IF(DV1678&lt;&gt;"",1,0)+IF(DW1678&lt;&gt;"",1,0)+IF(DX1678&lt;&gt;"",1,0)+IF(DZ1678&lt;&gt;"",1,0)+IF(EA1678&lt;&gt;"",1,0)+IF(EB1678&lt;&gt;"",1,0)+IF(EE1678&lt;&gt;"",1,0)</f>
        <v>6</v>
      </c>
      <c r="BA1678" s="2" t="n">
        <f aca="false">COUNTIF($DV1678:$EG1678, "&lt;&gt;")</f>
        <v>5</v>
      </c>
      <c r="BB1678" s="0" t="n">
        <f aca="false">AY1678*AX1678</f>
        <v>5</v>
      </c>
      <c r="BC1678" s="0" t="s">
        <v>153</v>
      </c>
      <c r="CA1678" s="0" t="s">
        <v>153</v>
      </c>
      <c r="CG1678" s="0" t="s">
        <v>153</v>
      </c>
      <c r="CH1678" s="0" t="s">
        <v>162</v>
      </c>
      <c r="CK1678" s="0" t="s">
        <v>153</v>
      </c>
      <c r="CN1678" s="0" t="s">
        <v>153</v>
      </c>
      <c r="CO1678" s="0" t="s">
        <v>162</v>
      </c>
      <c r="CP1678" s="0" t="s">
        <v>153</v>
      </c>
      <c r="CV1678" s="0" t="s">
        <v>153</v>
      </c>
      <c r="CY1678" s="0" t="s">
        <v>153</v>
      </c>
      <c r="CZ1678" s="0" t="s">
        <v>162</v>
      </c>
      <c r="DC1678" s="0" t="s">
        <v>153</v>
      </c>
      <c r="DJ1678" s="0" t="s">
        <v>162</v>
      </c>
      <c r="DL1678" s="0" t="s">
        <v>153</v>
      </c>
      <c r="DN1678" s="0" t="s">
        <v>153</v>
      </c>
      <c r="DR1678" s="0" t="s">
        <v>153</v>
      </c>
      <c r="DU1678" s="0" t="s">
        <v>153</v>
      </c>
      <c r="DW1678" s="0" t="s">
        <v>162</v>
      </c>
      <c r="DX1678" s="0" t="s">
        <v>153</v>
      </c>
      <c r="EA1678" s="0" t="s">
        <v>153</v>
      </c>
      <c r="ED1678" s="0" t="s">
        <v>238</v>
      </c>
      <c r="EF1678" s="0" t="s">
        <v>153</v>
      </c>
    </row>
    <row r="1679" customFormat="false" ht="13.8" hidden="false" customHeight="false" outlineLevel="0" collapsed="false">
      <c r="A1679" s="0" t="s">
        <v>7592</v>
      </c>
      <c r="B1679" s="0" t="n">
        <v>78</v>
      </c>
      <c r="C1679" s="0" t="n">
        <v>394681</v>
      </c>
      <c r="D1679" s="0" t="s">
        <v>7593</v>
      </c>
      <c r="E1679" s="0" t="s">
        <v>7594</v>
      </c>
      <c r="F1679" s="0" t="str">
        <f aca="false">CONCATENATE(D1679," ",LEFT(H1679,4),"T=",AU1679,"D=",AV1679,"R=",AW1679,"M=",AX1679,"L=",AY1679,"B=",AZ1679)</f>
        <v>MALATESTA T=D=WARREN-WARD 5R=37M=13L=0B=9</v>
      </c>
      <c r="G1679" s="0" t="s">
        <v>220</v>
      </c>
      <c r="I1679" s="0" t="s">
        <v>7595</v>
      </c>
      <c r="J1679" s="0" t="s">
        <v>688</v>
      </c>
      <c r="K1679" s="0" t="s">
        <v>143</v>
      </c>
      <c r="L1679" s="0" t="s">
        <v>162</v>
      </c>
      <c r="M1679" s="0" t="str">
        <f aca="false">RIGHT(N1679,LEN(N1679)-FIND(" ",N1679))</f>
        <v>BURTON ST SE</v>
      </c>
      <c r="N1679" s="0" t="s">
        <v>7571</v>
      </c>
      <c r="O1679" s="0" t="s">
        <v>7596</v>
      </c>
      <c r="P1679" s="0" t="s">
        <v>145</v>
      </c>
      <c r="Q1679" s="0" t="s">
        <v>146</v>
      </c>
      <c r="R1679" s="0" t="n">
        <v>44484</v>
      </c>
      <c r="AD1679" s="0" t="s">
        <v>147</v>
      </c>
      <c r="AE1679" s="0" t="s">
        <v>148</v>
      </c>
      <c r="AF1679" s="0" t="s">
        <v>149</v>
      </c>
      <c r="AH1679" s="0" t="n">
        <v>14</v>
      </c>
      <c r="AI1679" s="0" t="n">
        <v>11</v>
      </c>
      <c r="AN1679" s="0" t="s">
        <v>145</v>
      </c>
      <c r="AO1679" s="0" t="s">
        <v>5514</v>
      </c>
      <c r="AP1679" s="0" t="s">
        <v>5515</v>
      </c>
      <c r="AQ1679" s="0" t="n">
        <v>9</v>
      </c>
      <c r="AR1679" s="0" t="n">
        <v>64</v>
      </c>
      <c r="AS1679" s="0" t="n">
        <v>32</v>
      </c>
      <c r="AV1679" s="0" t="s">
        <v>152</v>
      </c>
      <c r="AW1679" s="0" t="n">
        <f aca="false">COUNTA($BA1679:$EG1679)</f>
        <v>37</v>
      </c>
      <c r="AX1679" s="0" t="n">
        <f aca="false">COUNTIF($BC1679:$EG1679,"D")</f>
        <v>13</v>
      </c>
      <c r="AY1679" s="0" t="n">
        <f aca="false">COUNTIF($BC1679:$EG1679,"R")</f>
        <v>0</v>
      </c>
      <c r="AZ1679" s="2" t="n">
        <f aca="false">IF(DH1679&lt;&gt;"",1,0)+IF(DI1679&lt;&gt;"",1,0)+IF(DK1679&lt;&gt;"",1,0)+IF(DM1679&lt;&gt;"",1,0)+IF(DN1679&lt;&gt;"",1,0)+IF(DO1679&lt;&gt;"",1,0)+IF(DQ1679&lt;&gt;"",1,0)+IF(DR1679&lt;&gt;"",1,0)+IF(DT1679&lt;&gt;"",1,0)+IF(DU1679&lt;&gt;"",1,0)+IF(DV1679&lt;&gt;"",1,0)+IF(DW1679&lt;&gt;"",1,0)+IF(DX1679&lt;&gt;"",1,0)+IF(DZ1679&lt;&gt;"",1,0)+IF(EA1679&lt;&gt;"",1,0)+IF(EB1679&lt;&gt;"",1,0)+IF(EE1679&lt;&gt;"",1,0)</f>
        <v>9</v>
      </c>
      <c r="BA1679" s="2" t="n">
        <f aca="false">COUNTIF($DV1679:$EG1679, "&lt;&gt;")</f>
        <v>5</v>
      </c>
      <c r="BB1679" s="0" t="n">
        <f aca="false">AY1679*AX1679</f>
        <v>0</v>
      </c>
      <c r="BC1679" s="0" t="s">
        <v>153</v>
      </c>
      <c r="BD1679" s="0" t="s">
        <v>153</v>
      </c>
      <c r="BH1679" s="0" t="s">
        <v>153</v>
      </c>
      <c r="BK1679" s="0" t="s">
        <v>153</v>
      </c>
      <c r="BL1679" s="0" t="s">
        <v>153</v>
      </c>
      <c r="BP1679" s="0" t="s">
        <v>153</v>
      </c>
      <c r="BS1679" s="0" t="s">
        <v>153</v>
      </c>
      <c r="BY1679" s="0" t="s">
        <v>162</v>
      </c>
      <c r="CA1679" s="0" t="s">
        <v>153</v>
      </c>
      <c r="CH1679" s="0" t="s">
        <v>162</v>
      </c>
      <c r="CN1679" s="0" t="s">
        <v>153</v>
      </c>
      <c r="CO1679" s="0" t="s">
        <v>162</v>
      </c>
      <c r="CP1679" s="0" t="s">
        <v>153</v>
      </c>
      <c r="CU1679" s="0" t="s">
        <v>162</v>
      </c>
      <c r="CV1679" s="0" t="s">
        <v>153</v>
      </c>
      <c r="CY1679" s="0" t="s">
        <v>153</v>
      </c>
      <c r="CZ1679" s="0" t="s">
        <v>162</v>
      </c>
      <c r="DC1679" s="0" t="s">
        <v>153</v>
      </c>
      <c r="DD1679" s="0" t="s">
        <v>162</v>
      </c>
      <c r="DF1679" s="0" t="s">
        <v>153</v>
      </c>
      <c r="DG1679" s="0" t="s">
        <v>162</v>
      </c>
      <c r="DI1679" s="0" t="s">
        <v>153</v>
      </c>
      <c r="DJ1679" s="0" t="s">
        <v>162</v>
      </c>
      <c r="DL1679" s="0" t="s">
        <v>153</v>
      </c>
      <c r="DN1679" s="0" t="s">
        <v>153</v>
      </c>
      <c r="DO1679" s="0" t="s">
        <v>162</v>
      </c>
      <c r="DR1679" s="0" t="s">
        <v>153</v>
      </c>
      <c r="DS1679" s="0" t="s">
        <v>162</v>
      </c>
      <c r="DT1679" s="0" t="s">
        <v>162</v>
      </c>
      <c r="DU1679" s="0" t="s">
        <v>153</v>
      </c>
      <c r="DW1679" s="0" t="s">
        <v>162</v>
      </c>
      <c r="DX1679" s="0" t="s">
        <v>153</v>
      </c>
      <c r="EA1679" s="0" t="s">
        <v>153</v>
      </c>
      <c r="ED1679" s="0" t="s">
        <v>162</v>
      </c>
      <c r="EF1679" s="0" t="s">
        <v>153</v>
      </c>
    </row>
    <row r="1680" customFormat="false" ht="13.8" hidden="false" customHeight="false" outlineLevel="0" collapsed="false">
      <c r="A1680" s="0" t="s">
        <v>7597</v>
      </c>
      <c r="B1680" s="0" t="n">
        <v>78</v>
      </c>
      <c r="C1680" s="0" t="n">
        <v>452944</v>
      </c>
      <c r="D1680" s="0" t="s">
        <v>7598</v>
      </c>
      <c r="E1680" s="0" t="s">
        <v>7599</v>
      </c>
      <c r="F1680" s="0" t="str">
        <f aca="false">CONCATENATE(D1680," ",LEFT(H1680,4),"T=",AU1680,"D=",AV1680,"R=",AW1680,"M=",AX1680,"L=",AY1680,"B=",AZ1680)</f>
        <v>LATEEF T=D=WARREN-WARD 5R=20M=4L=0B=6</v>
      </c>
      <c r="G1680" s="0" t="s">
        <v>220</v>
      </c>
      <c r="I1680" s="0" t="s">
        <v>7600</v>
      </c>
      <c r="J1680" s="0" t="s">
        <v>7601</v>
      </c>
      <c r="K1680" s="0" t="s">
        <v>143</v>
      </c>
      <c r="L1680" s="0" t="s">
        <v>162</v>
      </c>
      <c r="M1680" s="0" t="str">
        <f aca="false">RIGHT(N1680,LEN(N1680)-FIND(" ",N1680))</f>
        <v>BURTON ST SE</v>
      </c>
      <c r="N1680" s="0" t="s">
        <v>7571</v>
      </c>
      <c r="O1680" s="0" t="s">
        <v>7602</v>
      </c>
      <c r="P1680" s="0" t="s">
        <v>145</v>
      </c>
      <c r="Q1680" s="0" t="s">
        <v>146</v>
      </c>
      <c r="R1680" s="0" t="n">
        <v>44484</v>
      </c>
      <c r="AD1680" s="0" t="s">
        <v>147</v>
      </c>
      <c r="AE1680" s="0" t="s">
        <v>148</v>
      </c>
      <c r="AF1680" s="0" t="s">
        <v>149</v>
      </c>
      <c r="AH1680" s="0" t="n">
        <v>14</v>
      </c>
      <c r="AI1680" s="0" t="n">
        <v>11</v>
      </c>
      <c r="AN1680" s="0" t="s">
        <v>145</v>
      </c>
      <c r="AO1680" s="0" t="s">
        <v>5514</v>
      </c>
      <c r="AP1680" s="0" t="s">
        <v>5515</v>
      </c>
      <c r="AQ1680" s="0" t="n">
        <v>9</v>
      </c>
      <c r="AR1680" s="0" t="n">
        <v>64</v>
      </c>
      <c r="AS1680" s="0" t="n">
        <v>32</v>
      </c>
      <c r="AV1680" s="0" t="s">
        <v>152</v>
      </c>
      <c r="AW1680" s="0" t="n">
        <f aca="false">COUNTA($BA1680:$EG1680)</f>
        <v>20</v>
      </c>
      <c r="AX1680" s="0" t="n">
        <f aca="false">COUNTIF($BC1680:$EG1680,"D")</f>
        <v>4</v>
      </c>
      <c r="AY1680" s="0" t="n">
        <f aca="false">COUNTIF($BC1680:$EG1680,"R")</f>
        <v>0</v>
      </c>
      <c r="AZ1680" s="2" t="n">
        <f aca="false">IF(DH1680&lt;&gt;"",1,0)+IF(DI1680&lt;&gt;"",1,0)+IF(DK1680&lt;&gt;"",1,0)+IF(DM1680&lt;&gt;"",1,0)+IF(DN1680&lt;&gt;"",1,0)+IF(DO1680&lt;&gt;"",1,0)+IF(DQ1680&lt;&gt;"",1,0)+IF(DR1680&lt;&gt;"",1,0)+IF(DT1680&lt;&gt;"",1,0)+IF(DU1680&lt;&gt;"",1,0)+IF(DV1680&lt;&gt;"",1,0)+IF(DW1680&lt;&gt;"",1,0)+IF(DX1680&lt;&gt;"",1,0)+IF(DZ1680&lt;&gt;"",1,0)+IF(EA1680&lt;&gt;"",1,0)+IF(EB1680&lt;&gt;"",1,0)+IF(EE1680&lt;&gt;"",1,0)</f>
        <v>6</v>
      </c>
      <c r="BA1680" s="2" t="n">
        <f aca="false">COUNTIF($DV1680:$EG1680, "&lt;&gt;")</f>
        <v>4</v>
      </c>
      <c r="BB1680" s="0" t="n">
        <f aca="false">AY1680*AX1680</f>
        <v>0</v>
      </c>
      <c r="BC1680" s="0" t="s">
        <v>153</v>
      </c>
      <c r="BD1680" s="0" t="s">
        <v>153</v>
      </c>
      <c r="BY1680" s="0" t="s">
        <v>162</v>
      </c>
      <c r="CA1680" s="0" t="s">
        <v>153</v>
      </c>
      <c r="CK1680" s="0" t="s">
        <v>153</v>
      </c>
      <c r="CP1680" s="0" t="s">
        <v>153</v>
      </c>
      <c r="CV1680" s="0" t="s">
        <v>153</v>
      </c>
      <c r="CZ1680" s="0" t="s">
        <v>162</v>
      </c>
      <c r="DC1680" s="0" t="s">
        <v>153</v>
      </c>
      <c r="DI1680" s="0" t="s">
        <v>153</v>
      </c>
      <c r="DL1680" s="0" t="s">
        <v>153</v>
      </c>
      <c r="DM1680" s="0" t="s">
        <v>162</v>
      </c>
      <c r="DN1680" s="0" t="s">
        <v>153</v>
      </c>
      <c r="DU1680" s="0" t="s">
        <v>153</v>
      </c>
      <c r="DX1680" s="0" t="s">
        <v>153</v>
      </c>
      <c r="EA1680" s="0" t="s">
        <v>153</v>
      </c>
      <c r="ED1680" s="0" t="s">
        <v>162</v>
      </c>
      <c r="EF1680" s="0" t="s">
        <v>153</v>
      </c>
    </row>
    <row r="1681" customFormat="false" ht="13.8" hidden="false" customHeight="false" outlineLevel="0" collapsed="false">
      <c r="A1681" s="0" t="s">
        <v>7603</v>
      </c>
      <c r="B1681" s="0" t="n">
        <v>78</v>
      </c>
      <c r="C1681" s="0" t="n">
        <v>264002</v>
      </c>
      <c r="D1681" s="0" t="s">
        <v>2154</v>
      </c>
      <c r="E1681" s="0" t="s">
        <v>714</v>
      </c>
      <c r="F1681" s="0" t="str">
        <f aca="false">CONCATENATE(D1681," ",LEFT(H1681,4),"T=",AU1681,"D=",AV1681,"R=",AW1681,"M=",AX1681,"L=",AY1681,"B=",AZ1681)</f>
        <v>JOHNSON T=D=WARREN-WARD 5R=13M=0L=0B=4</v>
      </c>
      <c r="G1681" s="0" t="s">
        <v>632</v>
      </c>
      <c r="I1681" s="0" t="s">
        <v>7604</v>
      </c>
      <c r="J1681" s="0" t="s">
        <v>4343</v>
      </c>
      <c r="K1681" s="0" t="s">
        <v>143</v>
      </c>
      <c r="M1681" s="0" t="str">
        <f aca="false">RIGHT(N1681,LEN(N1681)-FIND(" ",N1681))</f>
        <v>BURTON ST SE</v>
      </c>
      <c r="N1681" s="0" t="s">
        <v>7571</v>
      </c>
      <c r="O1681" s="0" t="s">
        <v>7605</v>
      </c>
      <c r="P1681" s="0" t="s">
        <v>145</v>
      </c>
      <c r="Q1681" s="0" t="s">
        <v>146</v>
      </c>
      <c r="R1681" s="0" t="n">
        <v>44484</v>
      </c>
      <c r="AD1681" s="0" t="s">
        <v>147</v>
      </c>
      <c r="AE1681" s="0" t="s">
        <v>148</v>
      </c>
      <c r="AF1681" s="0" t="s">
        <v>149</v>
      </c>
      <c r="AH1681" s="0" t="n">
        <v>14</v>
      </c>
      <c r="AI1681" s="0" t="n">
        <v>11</v>
      </c>
      <c r="AN1681" s="0" t="s">
        <v>145</v>
      </c>
      <c r="AO1681" s="0" t="s">
        <v>5514</v>
      </c>
      <c r="AP1681" s="0" t="s">
        <v>5515</v>
      </c>
      <c r="AQ1681" s="0" t="n">
        <v>9</v>
      </c>
      <c r="AR1681" s="0" t="n">
        <v>64</v>
      </c>
      <c r="AS1681" s="0" t="n">
        <v>32</v>
      </c>
      <c r="AV1681" s="0" t="s">
        <v>152</v>
      </c>
      <c r="AW1681" s="0" t="n">
        <f aca="false">COUNTA($BA1681:$EG1681)</f>
        <v>13</v>
      </c>
      <c r="AX1681" s="0" t="n">
        <f aca="false">COUNTIF($BC1681:$EG1681,"D")</f>
        <v>0</v>
      </c>
      <c r="AY1681" s="0" t="n">
        <f aca="false">COUNTIF($BC1681:$EG1681,"R")</f>
        <v>0</v>
      </c>
      <c r="AZ1681" s="2" t="n">
        <f aca="false">IF(DH1681&lt;&gt;"",1,0)+IF(DI1681&lt;&gt;"",1,0)+IF(DK1681&lt;&gt;"",1,0)+IF(DM1681&lt;&gt;"",1,0)+IF(DN1681&lt;&gt;"",1,0)+IF(DO1681&lt;&gt;"",1,0)+IF(DQ1681&lt;&gt;"",1,0)+IF(DR1681&lt;&gt;"",1,0)+IF(DT1681&lt;&gt;"",1,0)+IF(DU1681&lt;&gt;"",1,0)+IF(DV1681&lt;&gt;"",1,0)+IF(DW1681&lt;&gt;"",1,0)+IF(DX1681&lt;&gt;"",1,0)+IF(DZ1681&lt;&gt;"",1,0)+IF(EA1681&lt;&gt;"",1,0)+IF(EB1681&lt;&gt;"",1,0)+IF(EE1681&lt;&gt;"",1,0)</f>
        <v>4</v>
      </c>
      <c r="BA1681" s="2" t="n">
        <f aca="false">COUNTIF($DV1681:$EG1681, "&lt;&gt;")</f>
        <v>2</v>
      </c>
      <c r="BB1681" s="0" t="n">
        <f aca="false">AY1681*AX1681</f>
        <v>0</v>
      </c>
      <c r="BD1681" s="0" t="s">
        <v>153</v>
      </c>
      <c r="CA1681" s="0" t="s">
        <v>153</v>
      </c>
      <c r="CK1681" s="0" t="s">
        <v>153</v>
      </c>
      <c r="CP1681" s="0" t="s">
        <v>153</v>
      </c>
      <c r="CY1681" s="0" t="s">
        <v>153</v>
      </c>
      <c r="DC1681" s="0" t="s">
        <v>153</v>
      </c>
      <c r="DI1681" s="0" t="s">
        <v>153</v>
      </c>
      <c r="DN1681" s="0" t="s">
        <v>153</v>
      </c>
      <c r="DU1681" s="0" t="s">
        <v>153</v>
      </c>
      <c r="DX1681" s="0" t="s">
        <v>153</v>
      </c>
      <c r="EF1681" s="0" t="s">
        <v>153</v>
      </c>
    </row>
    <row r="1682" customFormat="false" ht="13.8" hidden="false" customHeight="false" outlineLevel="0" collapsed="false">
      <c r="A1682" s="0" t="s">
        <v>7606</v>
      </c>
      <c r="B1682" s="0" t="n">
        <v>78</v>
      </c>
      <c r="C1682" s="0" t="n">
        <v>387309</v>
      </c>
      <c r="D1682" s="0" t="s">
        <v>7607</v>
      </c>
      <c r="E1682" s="0" t="s">
        <v>1691</v>
      </c>
      <c r="F1682" s="0" t="str">
        <f aca="false">CONCATENATE(D1682," ",LEFT(H1682,4),"T=",AU1682,"D=",AV1682,"R=",AW1682,"M=",AX1682,"L=",AY1682,"B=",AZ1682)</f>
        <v>HOBBINS T=D=WARREN-WARD 5R=15M=0L=0B=3</v>
      </c>
      <c r="G1682" s="0" t="s">
        <v>176</v>
      </c>
      <c r="I1682" s="0" t="s">
        <v>7608</v>
      </c>
      <c r="J1682" s="0" t="s">
        <v>7609</v>
      </c>
      <c r="K1682" s="0" t="s">
        <v>143</v>
      </c>
      <c r="M1682" s="0" t="str">
        <f aca="false">RIGHT(N1682,LEN(N1682)-FIND(" ",N1682))</f>
        <v>BURTON ST SE</v>
      </c>
      <c r="N1682" s="0" t="s">
        <v>7571</v>
      </c>
      <c r="O1682" s="0" t="s">
        <v>7610</v>
      </c>
      <c r="P1682" s="0" t="s">
        <v>145</v>
      </c>
      <c r="Q1682" s="0" t="s">
        <v>146</v>
      </c>
      <c r="R1682" s="0" t="n">
        <v>44484</v>
      </c>
      <c r="AD1682" s="0" t="s">
        <v>147</v>
      </c>
      <c r="AE1682" s="0" t="s">
        <v>148</v>
      </c>
      <c r="AF1682" s="0" t="s">
        <v>149</v>
      </c>
      <c r="AH1682" s="0" t="n">
        <v>14</v>
      </c>
      <c r="AI1682" s="0" t="n">
        <v>11</v>
      </c>
      <c r="AN1682" s="0" t="s">
        <v>145</v>
      </c>
      <c r="AO1682" s="0" t="s">
        <v>5514</v>
      </c>
      <c r="AP1682" s="0" t="s">
        <v>5515</v>
      </c>
      <c r="AQ1682" s="0" t="n">
        <v>9</v>
      </c>
      <c r="AR1682" s="0" t="n">
        <v>64</v>
      </c>
      <c r="AS1682" s="0" t="n">
        <v>32</v>
      </c>
      <c r="AV1682" s="0" t="s">
        <v>152</v>
      </c>
      <c r="AW1682" s="0" t="n">
        <f aca="false">COUNTA($BA1682:$EG1682)</f>
        <v>15</v>
      </c>
      <c r="AX1682" s="0" t="n">
        <f aca="false">COUNTIF($BC1682:$EG1682,"D")</f>
        <v>0</v>
      </c>
      <c r="AY1682" s="0" t="n">
        <f aca="false">COUNTIF($BC1682:$EG1682,"R")</f>
        <v>0</v>
      </c>
      <c r="AZ1682" s="2" t="n">
        <f aca="false">IF(DH1682&lt;&gt;"",1,0)+IF(DI1682&lt;&gt;"",1,0)+IF(DK1682&lt;&gt;"",1,0)+IF(DM1682&lt;&gt;"",1,0)+IF(DN1682&lt;&gt;"",1,0)+IF(DO1682&lt;&gt;"",1,0)+IF(DQ1682&lt;&gt;"",1,0)+IF(DR1682&lt;&gt;"",1,0)+IF(DT1682&lt;&gt;"",1,0)+IF(DU1682&lt;&gt;"",1,0)+IF(DV1682&lt;&gt;"",1,0)+IF(DW1682&lt;&gt;"",1,0)+IF(DX1682&lt;&gt;"",1,0)+IF(DZ1682&lt;&gt;"",1,0)+IF(EA1682&lt;&gt;"",1,0)+IF(EB1682&lt;&gt;"",1,0)+IF(EE1682&lt;&gt;"",1,0)</f>
        <v>3</v>
      </c>
      <c r="BA1682" s="2" t="n">
        <f aca="false">COUNTIF($DV1682:$EG1682, "&lt;&gt;")</f>
        <v>2</v>
      </c>
      <c r="BB1682" s="0" t="n">
        <f aca="false">AY1682*AX1682</f>
        <v>0</v>
      </c>
      <c r="BD1682" s="0" t="s">
        <v>153</v>
      </c>
      <c r="BH1682" s="0" t="s">
        <v>153</v>
      </c>
      <c r="BL1682" s="0" t="s">
        <v>153</v>
      </c>
      <c r="BS1682" s="0" t="s">
        <v>153</v>
      </c>
      <c r="CA1682" s="0" t="s">
        <v>153</v>
      </c>
      <c r="CK1682" s="0" t="s">
        <v>153</v>
      </c>
      <c r="CP1682" s="0" t="s">
        <v>153</v>
      </c>
      <c r="CY1682" s="0" t="s">
        <v>153</v>
      </c>
      <c r="DC1682" s="0" t="s">
        <v>153</v>
      </c>
      <c r="DI1682" s="0" t="s">
        <v>153</v>
      </c>
      <c r="DN1682" s="0" t="s">
        <v>153</v>
      </c>
      <c r="DX1682" s="0" t="s">
        <v>153</v>
      </c>
      <c r="EF1682" s="0" t="s">
        <v>153</v>
      </c>
    </row>
    <row r="1683" customFormat="false" ht="13.8" hidden="false" customHeight="false" outlineLevel="0" collapsed="false">
      <c r="A1683" s="0" t="s">
        <v>7611</v>
      </c>
      <c r="B1683" s="0" t="n">
        <v>78</v>
      </c>
      <c r="C1683" s="0" t="n">
        <v>454148</v>
      </c>
      <c r="D1683" s="0" t="s">
        <v>2355</v>
      </c>
      <c r="E1683" s="0" t="s">
        <v>603</v>
      </c>
      <c r="F1683" s="0" t="str">
        <f aca="false">CONCATENATE(D1683," ",LEFT(H1683,4),"T=",AU1683,"D=",AV1683,"R=",AW1683,"M=",AX1683,"L=",AY1683,"B=",AZ1683)</f>
        <v>HENDERSON T=D=WARREN-WARD 5R=34M=9L=0B=8</v>
      </c>
      <c r="G1683" s="0" t="s">
        <v>357</v>
      </c>
      <c r="I1683" s="0" t="s">
        <v>7612</v>
      </c>
      <c r="J1683" s="0" t="s">
        <v>624</v>
      </c>
      <c r="K1683" s="0" t="s">
        <v>143</v>
      </c>
      <c r="L1683" s="0" t="s">
        <v>162</v>
      </c>
      <c r="M1683" s="0" t="str">
        <f aca="false">RIGHT(N1683,LEN(N1683)-FIND(" ",N1683))</f>
        <v>BURTON ST SE</v>
      </c>
      <c r="N1683" s="0" t="s">
        <v>7571</v>
      </c>
      <c r="O1683" s="0" t="s">
        <v>7613</v>
      </c>
      <c r="P1683" s="0" t="s">
        <v>145</v>
      </c>
      <c r="Q1683" s="0" t="s">
        <v>146</v>
      </c>
      <c r="R1683" s="0" t="n">
        <v>44484</v>
      </c>
      <c r="AD1683" s="0" t="s">
        <v>147</v>
      </c>
      <c r="AE1683" s="0" t="s">
        <v>148</v>
      </c>
      <c r="AF1683" s="0" t="s">
        <v>149</v>
      </c>
      <c r="AH1683" s="0" t="n">
        <v>14</v>
      </c>
      <c r="AI1683" s="0" t="n">
        <v>11</v>
      </c>
      <c r="AN1683" s="0" t="s">
        <v>145</v>
      </c>
      <c r="AO1683" s="0" t="s">
        <v>5514</v>
      </c>
      <c r="AP1683" s="0" t="s">
        <v>5515</v>
      </c>
      <c r="AQ1683" s="0" t="n">
        <v>9</v>
      </c>
      <c r="AR1683" s="0" t="n">
        <v>64</v>
      </c>
      <c r="AS1683" s="0" t="n">
        <v>32</v>
      </c>
      <c r="AV1683" s="0" t="s">
        <v>152</v>
      </c>
      <c r="AW1683" s="0" t="n">
        <f aca="false">COUNTA($BA1683:$EG1683)</f>
        <v>34</v>
      </c>
      <c r="AX1683" s="0" t="n">
        <f aca="false">COUNTIF($BC1683:$EG1683,"D")</f>
        <v>9</v>
      </c>
      <c r="AY1683" s="0" t="n">
        <f aca="false">COUNTIF($BC1683:$EG1683,"R")</f>
        <v>0</v>
      </c>
      <c r="AZ1683" s="2" t="n">
        <f aca="false">IF(DH1683&lt;&gt;"",1,0)+IF(DI1683&lt;&gt;"",1,0)+IF(DK1683&lt;&gt;"",1,0)+IF(DM1683&lt;&gt;"",1,0)+IF(DN1683&lt;&gt;"",1,0)+IF(DO1683&lt;&gt;"",1,0)+IF(DQ1683&lt;&gt;"",1,0)+IF(DR1683&lt;&gt;"",1,0)+IF(DT1683&lt;&gt;"",1,0)+IF(DU1683&lt;&gt;"",1,0)+IF(DV1683&lt;&gt;"",1,0)+IF(DW1683&lt;&gt;"",1,0)+IF(DX1683&lt;&gt;"",1,0)+IF(DZ1683&lt;&gt;"",1,0)+IF(EA1683&lt;&gt;"",1,0)+IF(EB1683&lt;&gt;"",1,0)+IF(EE1683&lt;&gt;"",1,0)</f>
        <v>8</v>
      </c>
      <c r="BA1683" s="2" t="n">
        <f aca="false">COUNTIF($DV1683:$EG1683, "&lt;&gt;")</f>
        <v>5</v>
      </c>
      <c r="BB1683" s="0" t="n">
        <f aca="false">AY1683*AX1683</f>
        <v>0</v>
      </c>
      <c r="BC1683" s="0" t="s">
        <v>153</v>
      </c>
      <c r="BD1683" s="0" t="s">
        <v>153</v>
      </c>
      <c r="BE1683" s="0" t="s">
        <v>153</v>
      </c>
      <c r="BH1683" s="0" t="s">
        <v>153</v>
      </c>
      <c r="BJ1683" s="0" t="s">
        <v>153</v>
      </c>
      <c r="BK1683" s="0" t="s">
        <v>153</v>
      </c>
      <c r="BL1683" s="0" t="s">
        <v>153</v>
      </c>
      <c r="BP1683" s="0" t="s">
        <v>153</v>
      </c>
      <c r="BR1683" s="0" t="s">
        <v>153</v>
      </c>
      <c r="BY1683" s="0" t="s">
        <v>162</v>
      </c>
      <c r="CA1683" s="0" t="s">
        <v>153</v>
      </c>
      <c r="CH1683" s="0" t="s">
        <v>162</v>
      </c>
      <c r="CK1683" s="0" t="s">
        <v>153</v>
      </c>
      <c r="CL1683" s="0" t="s">
        <v>162</v>
      </c>
      <c r="CN1683" s="0" t="s">
        <v>153</v>
      </c>
      <c r="CP1683" s="0" t="s">
        <v>153</v>
      </c>
      <c r="CT1683" s="0" t="s">
        <v>153</v>
      </c>
      <c r="CY1683" s="0" t="s">
        <v>153</v>
      </c>
      <c r="CZ1683" s="0" t="s">
        <v>162</v>
      </c>
      <c r="DC1683" s="0" t="s">
        <v>153</v>
      </c>
      <c r="DI1683" s="0" t="s">
        <v>153</v>
      </c>
      <c r="DL1683" s="0" t="s">
        <v>153</v>
      </c>
      <c r="DM1683" s="0" t="s">
        <v>162</v>
      </c>
      <c r="DN1683" s="0" t="s">
        <v>153</v>
      </c>
      <c r="DS1683" s="0" t="s">
        <v>162</v>
      </c>
      <c r="DT1683" s="0" t="s">
        <v>162</v>
      </c>
      <c r="DU1683" s="0" t="s">
        <v>153</v>
      </c>
      <c r="DW1683" s="0" t="s">
        <v>162</v>
      </c>
      <c r="DX1683" s="0" t="s">
        <v>153</v>
      </c>
      <c r="EA1683" s="0" t="s">
        <v>153</v>
      </c>
      <c r="ED1683" s="0" t="s">
        <v>162</v>
      </c>
      <c r="EF1683" s="0" t="s">
        <v>153</v>
      </c>
    </row>
    <row r="1684" customFormat="false" ht="13.8" hidden="false" customHeight="false" outlineLevel="0" collapsed="false">
      <c r="A1684" s="0" t="s">
        <v>7614</v>
      </c>
      <c r="B1684" s="0" t="n">
        <v>78</v>
      </c>
      <c r="C1684" s="0" t="n">
        <v>192428</v>
      </c>
      <c r="D1684" s="0" t="s">
        <v>7615</v>
      </c>
      <c r="E1684" s="0" t="s">
        <v>4287</v>
      </c>
      <c r="F1684" s="0" t="str">
        <f aca="false">CONCATENATE(D1684," ",LEFT(H1684,4),"T=",AU1684,"D=",AV1684,"R=",AW1684,"M=",AX1684,"L=",AY1684,"B=",AZ1684)</f>
        <v>HARRIS BROOKS T=D=WARREN-WARD 5R=26M=7L=0B=7</v>
      </c>
      <c r="G1684" s="0" t="s">
        <v>162</v>
      </c>
      <c r="I1684" s="0" t="s">
        <v>4132</v>
      </c>
      <c r="J1684" s="0" t="s">
        <v>7616</v>
      </c>
      <c r="K1684" s="0" t="s">
        <v>143</v>
      </c>
      <c r="L1684" s="0" t="s">
        <v>162</v>
      </c>
      <c r="M1684" s="0" t="str">
        <f aca="false">RIGHT(N1684,LEN(N1684)-FIND(" ",N1684))</f>
        <v>BURTON ST SE</v>
      </c>
      <c r="N1684" s="0" t="s">
        <v>7571</v>
      </c>
      <c r="O1684" s="0" t="s">
        <v>7617</v>
      </c>
      <c r="P1684" s="0" t="s">
        <v>145</v>
      </c>
      <c r="Q1684" s="0" t="s">
        <v>146</v>
      </c>
      <c r="R1684" s="0" t="n">
        <v>44484</v>
      </c>
      <c r="AD1684" s="0" t="s">
        <v>147</v>
      </c>
      <c r="AE1684" s="0" t="s">
        <v>148</v>
      </c>
      <c r="AF1684" s="0" t="s">
        <v>149</v>
      </c>
      <c r="AH1684" s="0" t="n">
        <v>14</v>
      </c>
      <c r="AI1684" s="0" t="n">
        <v>11</v>
      </c>
      <c r="AN1684" s="0" t="s">
        <v>145</v>
      </c>
      <c r="AO1684" s="0" t="s">
        <v>5514</v>
      </c>
      <c r="AP1684" s="0" t="s">
        <v>5515</v>
      </c>
      <c r="AQ1684" s="0" t="n">
        <v>9</v>
      </c>
      <c r="AR1684" s="0" t="n">
        <v>64</v>
      </c>
      <c r="AS1684" s="0" t="n">
        <v>32</v>
      </c>
      <c r="AV1684" s="0" t="s">
        <v>152</v>
      </c>
      <c r="AW1684" s="0" t="n">
        <f aca="false">COUNTA($BA1684:$EG1684)</f>
        <v>26</v>
      </c>
      <c r="AX1684" s="0" t="n">
        <f aca="false">COUNTIF($BC1684:$EG1684,"D")</f>
        <v>7</v>
      </c>
      <c r="AY1684" s="0" t="n">
        <f aca="false">COUNTIF($BC1684:$EG1684,"R")</f>
        <v>0</v>
      </c>
      <c r="AZ1684" s="2" t="n">
        <f aca="false">IF(DH1684&lt;&gt;"",1,0)+IF(DI1684&lt;&gt;"",1,0)+IF(DK1684&lt;&gt;"",1,0)+IF(DM1684&lt;&gt;"",1,0)+IF(DN1684&lt;&gt;"",1,0)+IF(DO1684&lt;&gt;"",1,0)+IF(DQ1684&lt;&gt;"",1,0)+IF(DR1684&lt;&gt;"",1,0)+IF(DT1684&lt;&gt;"",1,0)+IF(DU1684&lt;&gt;"",1,0)+IF(DV1684&lt;&gt;"",1,0)+IF(DW1684&lt;&gt;"",1,0)+IF(DX1684&lt;&gt;"",1,0)+IF(DZ1684&lt;&gt;"",1,0)+IF(EA1684&lt;&gt;"",1,0)+IF(EB1684&lt;&gt;"",1,0)+IF(EE1684&lt;&gt;"",1,0)</f>
        <v>7</v>
      </c>
      <c r="BA1684" s="2" t="n">
        <f aca="false">COUNTIF($DV1684:$EG1684, "&lt;&gt;")</f>
        <v>3</v>
      </c>
      <c r="BB1684" s="0" t="n">
        <f aca="false">AY1684*AX1684</f>
        <v>0</v>
      </c>
      <c r="BC1684" s="0" t="s">
        <v>153</v>
      </c>
      <c r="BD1684" s="0" t="s">
        <v>153</v>
      </c>
      <c r="BL1684" s="0" t="s">
        <v>153</v>
      </c>
      <c r="BY1684" s="0" t="s">
        <v>162</v>
      </c>
      <c r="CA1684" s="0" t="s">
        <v>153</v>
      </c>
      <c r="CC1684" s="0" t="s">
        <v>162</v>
      </c>
      <c r="CK1684" s="0" t="s">
        <v>153</v>
      </c>
      <c r="CN1684" s="0" t="s">
        <v>153</v>
      </c>
      <c r="CP1684" s="0" t="s">
        <v>153</v>
      </c>
      <c r="CV1684" s="0" t="s">
        <v>153</v>
      </c>
      <c r="CZ1684" s="0" t="s">
        <v>162</v>
      </c>
      <c r="DC1684" s="0" t="s">
        <v>153</v>
      </c>
      <c r="DG1684" s="0" t="s">
        <v>162</v>
      </c>
      <c r="DI1684" s="0" t="s">
        <v>153</v>
      </c>
      <c r="DJ1684" s="0" t="s">
        <v>162</v>
      </c>
      <c r="DL1684" s="0" t="s">
        <v>153</v>
      </c>
      <c r="DM1684" s="0" t="s">
        <v>162</v>
      </c>
      <c r="DN1684" s="0" t="s">
        <v>153</v>
      </c>
      <c r="DR1684" s="0" t="s">
        <v>153</v>
      </c>
      <c r="DS1684" s="0" t="s">
        <v>162</v>
      </c>
      <c r="DU1684" s="0" t="s">
        <v>153</v>
      </c>
      <c r="DX1684" s="0" t="s">
        <v>153</v>
      </c>
      <c r="EA1684" s="0" t="s">
        <v>153</v>
      </c>
      <c r="EF1684" s="0" t="s">
        <v>153</v>
      </c>
    </row>
    <row r="1685" customFormat="false" ht="13.8" hidden="false" customHeight="false" outlineLevel="0" collapsed="false">
      <c r="A1685" s="0" t="s">
        <v>7618</v>
      </c>
      <c r="B1685" s="0" t="n">
        <v>78</v>
      </c>
      <c r="C1685" s="0" t="n">
        <v>420391</v>
      </c>
      <c r="D1685" s="0" t="s">
        <v>7619</v>
      </c>
      <c r="E1685" s="0" t="s">
        <v>422</v>
      </c>
      <c r="F1685" s="0" t="str">
        <f aca="false">CONCATENATE(D1685," ",LEFT(H1685,4),"T=",AU1685,"D=",AV1685,"R=",AW1685,"M=",AX1685,"L=",AY1685,"B=",AZ1685)</f>
        <v>HARGROVE T=D=WARREN-WARD 5R=22M=7L=0B=5</v>
      </c>
      <c r="G1685" s="0" t="s">
        <v>212</v>
      </c>
      <c r="I1685" s="0" t="s">
        <v>3550</v>
      </c>
      <c r="J1685" s="0" t="s">
        <v>2940</v>
      </c>
      <c r="K1685" s="0" t="s">
        <v>143</v>
      </c>
      <c r="L1685" s="0" t="s">
        <v>162</v>
      </c>
      <c r="M1685" s="0" t="str">
        <f aca="false">RIGHT(N1685,LEN(N1685)-FIND(" ",N1685))</f>
        <v>BURTON ST SE</v>
      </c>
      <c r="N1685" s="0" t="s">
        <v>7571</v>
      </c>
      <c r="O1685" s="0" t="s">
        <v>3154</v>
      </c>
      <c r="P1685" s="0" t="s">
        <v>145</v>
      </c>
      <c r="Q1685" s="0" t="s">
        <v>146</v>
      </c>
      <c r="R1685" s="0" t="n">
        <v>44484</v>
      </c>
      <c r="AD1685" s="0" t="s">
        <v>147</v>
      </c>
      <c r="AE1685" s="0" t="s">
        <v>148</v>
      </c>
      <c r="AF1685" s="0" t="s">
        <v>149</v>
      </c>
      <c r="AH1685" s="0" t="n">
        <v>14</v>
      </c>
      <c r="AI1685" s="0" t="n">
        <v>11</v>
      </c>
      <c r="AN1685" s="0" t="s">
        <v>145</v>
      </c>
      <c r="AO1685" s="0" t="s">
        <v>5514</v>
      </c>
      <c r="AP1685" s="0" t="s">
        <v>5515</v>
      </c>
      <c r="AQ1685" s="0" t="n">
        <v>9</v>
      </c>
      <c r="AR1685" s="0" t="n">
        <v>64</v>
      </c>
      <c r="AS1685" s="0" t="n">
        <v>32</v>
      </c>
      <c r="AV1685" s="0" t="s">
        <v>152</v>
      </c>
      <c r="AW1685" s="0" t="n">
        <f aca="false">COUNTA($BA1685:$EG1685)</f>
        <v>22</v>
      </c>
      <c r="AX1685" s="0" t="n">
        <f aca="false">COUNTIF($BC1685:$EG1685,"D")</f>
        <v>7</v>
      </c>
      <c r="AY1685" s="0" t="n">
        <f aca="false">COUNTIF($BC1685:$EG1685,"R")</f>
        <v>0</v>
      </c>
      <c r="AZ1685" s="2" t="n">
        <f aca="false">IF(DH1685&lt;&gt;"",1,0)+IF(DI1685&lt;&gt;"",1,0)+IF(DK1685&lt;&gt;"",1,0)+IF(DM1685&lt;&gt;"",1,0)+IF(DN1685&lt;&gt;"",1,0)+IF(DO1685&lt;&gt;"",1,0)+IF(DQ1685&lt;&gt;"",1,0)+IF(DR1685&lt;&gt;"",1,0)+IF(DT1685&lt;&gt;"",1,0)+IF(DU1685&lt;&gt;"",1,0)+IF(DV1685&lt;&gt;"",1,0)+IF(DW1685&lt;&gt;"",1,0)+IF(DX1685&lt;&gt;"",1,0)+IF(DZ1685&lt;&gt;"",1,0)+IF(EA1685&lt;&gt;"",1,0)+IF(EB1685&lt;&gt;"",1,0)+IF(EE1685&lt;&gt;"",1,0)</f>
        <v>5</v>
      </c>
      <c r="BA1685" s="2" t="n">
        <f aca="false">COUNTIF($DV1685:$EG1685, "&lt;&gt;")</f>
        <v>5</v>
      </c>
      <c r="BB1685" s="0" t="n">
        <f aca="false">AY1685*AX1685</f>
        <v>0</v>
      </c>
      <c r="BY1685" s="0" t="s">
        <v>162</v>
      </c>
      <c r="CA1685" s="0" t="s">
        <v>153</v>
      </c>
      <c r="CG1685" s="0" t="s">
        <v>153</v>
      </c>
      <c r="CH1685" s="0" t="s">
        <v>162</v>
      </c>
      <c r="CK1685" s="0" t="s">
        <v>153</v>
      </c>
      <c r="CL1685" s="0" t="s">
        <v>162</v>
      </c>
      <c r="CN1685" s="0" t="s">
        <v>153</v>
      </c>
      <c r="CP1685" s="0" t="s">
        <v>153</v>
      </c>
      <c r="CY1685" s="0" t="s">
        <v>153</v>
      </c>
      <c r="CZ1685" s="0" t="s">
        <v>162</v>
      </c>
      <c r="DC1685" s="0" t="s">
        <v>153</v>
      </c>
      <c r="DF1685" s="0" t="s">
        <v>153</v>
      </c>
      <c r="DN1685" s="0" t="s">
        <v>153</v>
      </c>
      <c r="DS1685" s="0" t="s">
        <v>162</v>
      </c>
      <c r="DU1685" s="0" t="s">
        <v>153</v>
      </c>
      <c r="DW1685" s="0" t="s">
        <v>162</v>
      </c>
      <c r="DX1685" s="0" t="s">
        <v>153</v>
      </c>
      <c r="EA1685" s="0" t="s">
        <v>153</v>
      </c>
      <c r="ED1685" s="0" t="s">
        <v>162</v>
      </c>
      <c r="EF1685" s="0" t="s">
        <v>153</v>
      </c>
    </row>
    <row r="1686" customFormat="false" ht="13.8" hidden="false" customHeight="false" outlineLevel="0" collapsed="false">
      <c r="A1686" s="0" t="s">
        <v>7620</v>
      </c>
      <c r="B1686" s="0" t="n">
        <v>78</v>
      </c>
      <c r="C1686" s="0" t="n">
        <v>476355</v>
      </c>
      <c r="D1686" s="0" t="s">
        <v>4410</v>
      </c>
      <c r="E1686" s="0" t="s">
        <v>817</v>
      </c>
      <c r="F1686" s="0" t="str">
        <f aca="false">CONCATENATE(D1686," ",LEFT(H1686,4),"T=",AU1686,"D=",AV1686,"R=",AW1686,"M=",AX1686,"L=",AY1686,"B=",AZ1686)</f>
        <v>FLOWERS T=D=WARREN-WARD 5R=26M=4L=0B=4</v>
      </c>
      <c r="G1686" s="0" t="s">
        <v>176</v>
      </c>
      <c r="I1686" s="0" t="s">
        <v>6352</v>
      </c>
      <c r="J1686" s="0" t="s">
        <v>506</v>
      </c>
      <c r="K1686" s="0" t="s">
        <v>143</v>
      </c>
      <c r="M1686" s="0" t="str">
        <f aca="false">RIGHT(N1686,LEN(N1686)-FIND(" ",N1686))</f>
        <v>BURTON ST SE</v>
      </c>
      <c r="N1686" s="0" t="s">
        <v>7571</v>
      </c>
      <c r="O1686" s="0" t="s">
        <v>5087</v>
      </c>
      <c r="P1686" s="0" t="s">
        <v>145</v>
      </c>
      <c r="Q1686" s="0" t="s">
        <v>146</v>
      </c>
      <c r="R1686" s="0" t="n">
        <v>44484</v>
      </c>
      <c r="AD1686" s="0" t="s">
        <v>147</v>
      </c>
      <c r="AE1686" s="0" t="s">
        <v>148</v>
      </c>
      <c r="AF1686" s="0" t="s">
        <v>149</v>
      </c>
      <c r="AH1686" s="0" t="n">
        <v>14</v>
      </c>
      <c r="AI1686" s="0" t="n">
        <v>11</v>
      </c>
      <c r="AN1686" s="0" t="s">
        <v>145</v>
      </c>
      <c r="AO1686" s="0" t="s">
        <v>5514</v>
      </c>
      <c r="AP1686" s="0" t="s">
        <v>5515</v>
      </c>
      <c r="AQ1686" s="0" t="n">
        <v>9</v>
      </c>
      <c r="AR1686" s="0" t="n">
        <v>64</v>
      </c>
      <c r="AS1686" s="0" t="n">
        <v>32</v>
      </c>
      <c r="AV1686" s="0" t="s">
        <v>152</v>
      </c>
      <c r="AW1686" s="0" t="n">
        <f aca="false">COUNTA($BA1686:$EG1686)</f>
        <v>26</v>
      </c>
      <c r="AX1686" s="0" t="n">
        <f aca="false">COUNTIF($BC1686:$EG1686,"D")</f>
        <v>4</v>
      </c>
      <c r="AY1686" s="0" t="n">
        <f aca="false">COUNTIF($BC1686:$EG1686,"R")</f>
        <v>0</v>
      </c>
      <c r="AZ1686" s="2" t="n">
        <f aca="false">IF(DH1686&lt;&gt;"",1,0)+IF(DI1686&lt;&gt;"",1,0)+IF(DK1686&lt;&gt;"",1,0)+IF(DM1686&lt;&gt;"",1,0)+IF(DN1686&lt;&gt;"",1,0)+IF(DO1686&lt;&gt;"",1,0)+IF(DQ1686&lt;&gt;"",1,0)+IF(DR1686&lt;&gt;"",1,0)+IF(DT1686&lt;&gt;"",1,0)+IF(DU1686&lt;&gt;"",1,0)+IF(DV1686&lt;&gt;"",1,0)+IF(DW1686&lt;&gt;"",1,0)+IF(DX1686&lt;&gt;"",1,0)+IF(DZ1686&lt;&gt;"",1,0)+IF(EA1686&lt;&gt;"",1,0)+IF(EB1686&lt;&gt;"",1,0)+IF(EE1686&lt;&gt;"",1,0)</f>
        <v>4</v>
      </c>
      <c r="BA1686" s="2" t="n">
        <f aca="false">COUNTIF($DV1686:$EG1686, "&lt;&gt;")</f>
        <v>1</v>
      </c>
      <c r="BB1686" s="0" t="n">
        <f aca="false">AY1686*AX1686</f>
        <v>0</v>
      </c>
      <c r="BC1686" s="0" t="s">
        <v>153</v>
      </c>
      <c r="BD1686" s="0" t="s">
        <v>153</v>
      </c>
      <c r="BH1686" s="0" t="s">
        <v>153</v>
      </c>
      <c r="BI1686" s="0" t="s">
        <v>153</v>
      </c>
      <c r="BJ1686" s="0" t="s">
        <v>153</v>
      </c>
      <c r="BK1686" s="0" t="s">
        <v>153</v>
      </c>
      <c r="BL1686" s="0" t="s">
        <v>153</v>
      </c>
      <c r="BP1686" s="0" t="s">
        <v>153</v>
      </c>
      <c r="BS1686" s="0" t="s">
        <v>153</v>
      </c>
      <c r="BY1686" s="0" t="s">
        <v>162</v>
      </c>
      <c r="CA1686" s="0" t="s">
        <v>153</v>
      </c>
      <c r="CG1686" s="0" t="s">
        <v>153</v>
      </c>
      <c r="CH1686" s="0" t="s">
        <v>162</v>
      </c>
      <c r="CK1686" s="0" t="s">
        <v>153</v>
      </c>
      <c r="CP1686" s="0" t="s">
        <v>153</v>
      </c>
      <c r="CY1686" s="0" t="s">
        <v>153</v>
      </c>
      <c r="CZ1686" s="0" t="s">
        <v>162</v>
      </c>
      <c r="DC1686" s="0" t="s">
        <v>153</v>
      </c>
      <c r="DI1686" s="0" t="s">
        <v>153</v>
      </c>
      <c r="DL1686" s="0" t="s">
        <v>153</v>
      </c>
      <c r="DM1686" s="0" t="s">
        <v>162</v>
      </c>
      <c r="DN1686" s="0" t="s">
        <v>153</v>
      </c>
      <c r="DU1686" s="0" t="s">
        <v>153</v>
      </c>
      <c r="EF1686" s="0" t="s">
        <v>153</v>
      </c>
    </row>
    <row r="1687" customFormat="false" ht="13.8" hidden="false" customHeight="false" outlineLevel="0" collapsed="false">
      <c r="A1687" s="0" t="s">
        <v>7621</v>
      </c>
      <c r="B1687" s="0" t="n">
        <v>78</v>
      </c>
      <c r="C1687" s="0" t="n">
        <v>488158</v>
      </c>
      <c r="D1687" s="0" t="s">
        <v>4366</v>
      </c>
      <c r="E1687" s="0" t="s">
        <v>7622</v>
      </c>
      <c r="F1687" s="0" t="str">
        <f aca="false">CONCATENATE(D1687," ",LEFT(H1687,4),"T=",AU1687,"D=",AV1687,"R=",AW1687,"M=",AX1687,"L=",AY1687,"B=",AZ1687)</f>
        <v>EVANS T=D=WARREN-WARD 5R=6M=0L=0B=0</v>
      </c>
      <c r="G1687" s="0" t="s">
        <v>140</v>
      </c>
      <c r="I1687" s="0" t="s">
        <v>7623</v>
      </c>
      <c r="J1687" s="0" t="s">
        <v>7624</v>
      </c>
      <c r="K1687" s="0" t="s">
        <v>143</v>
      </c>
      <c r="M1687" s="0" t="str">
        <f aca="false">RIGHT(N1687,LEN(N1687)-FIND(" ",N1687))</f>
        <v>BURTON ST SE</v>
      </c>
      <c r="N1687" s="0" t="s">
        <v>7571</v>
      </c>
      <c r="P1687" s="0" t="s">
        <v>145</v>
      </c>
      <c r="Q1687" s="0" t="s">
        <v>146</v>
      </c>
      <c r="R1687" s="0" t="n">
        <v>44484</v>
      </c>
      <c r="AD1687" s="0" t="s">
        <v>147</v>
      </c>
      <c r="AE1687" s="0" t="s">
        <v>148</v>
      </c>
      <c r="AF1687" s="0" t="s">
        <v>149</v>
      </c>
      <c r="AH1687" s="0" t="n">
        <v>14</v>
      </c>
      <c r="AI1687" s="0" t="n">
        <v>11</v>
      </c>
      <c r="AN1687" s="0" t="s">
        <v>145</v>
      </c>
      <c r="AO1687" s="0" t="s">
        <v>5514</v>
      </c>
      <c r="AP1687" s="0" t="s">
        <v>5515</v>
      </c>
      <c r="AQ1687" s="0" t="n">
        <v>9</v>
      </c>
      <c r="AR1687" s="0" t="n">
        <v>64</v>
      </c>
      <c r="AS1687" s="0" t="n">
        <v>32</v>
      </c>
      <c r="AV1687" s="0" t="s">
        <v>152</v>
      </c>
      <c r="AW1687" s="0" t="n">
        <f aca="false">COUNTA($BA1687:$EG1687)</f>
        <v>6</v>
      </c>
      <c r="AX1687" s="0" t="n">
        <f aca="false">COUNTIF($BC1687:$EG1687,"D")</f>
        <v>0</v>
      </c>
      <c r="AY1687" s="0" t="n">
        <f aca="false">COUNTIF($BC1687:$EG1687,"R")</f>
        <v>0</v>
      </c>
      <c r="AZ1687" s="2" t="n">
        <f aca="false">IF(DH1687&lt;&gt;"",1,0)+IF(DI1687&lt;&gt;"",1,0)+IF(DK1687&lt;&gt;"",1,0)+IF(DM1687&lt;&gt;"",1,0)+IF(DN1687&lt;&gt;"",1,0)+IF(DO1687&lt;&gt;"",1,0)+IF(DQ1687&lt;&gt;"",1,0)+IF(DR1687&lt;&gt;"",1,0)+IF(DT1687&lt;&gt;"",1,0)+IF(DU1687&lt;&gt;"",1,0)+IF(DV1687&lt;&gt;"",1,0)+IF(DW1687&lt;&gt;"",1,0)+IF(DX1687&lt;&gt;"",1,0)+IF(DZ1687&lt;&gt;"",1,0)+IF(EA1687&lt;&gt;"",1,0)+IF(EB1687&lt;&gt;"",1,0)+IF(EE1687&lt;&gt;"",1,0)</f>
        <v>0</v>
      </c>
      <c r="BA1687" s="2" t="n">
        <f aca="false">COUNTIF($DV1687:$EG1687, "&lt;&gt;")</f>
        <v>1</v>
      </c>
      <c r="BB1687" s="0" t="n">
        <f aca="false">AY1687*AX1687</f>
        <v>0</v>
      </c>
      <c r="BL1687" s="0" t="s">
        <v>153</v>
      </c>
      <c r="CA1687" s="0" t="s">
        <v>153</v>
      </c>
      <c r="CP1687" s="0" t="s">
        <v>153</v>
      </c>
      <c r="EF1687" s="0" t="s">
        <v>153</v>
      </c>
    </row>
    <row r="1688" customFormat="false" ht="13.8" hidden="false" customHeight="false" outlineLevel="0" collapsed="false">
      <c r="A1688" s="0" t="s">
        <v>7625</v>
      </c>
      <c r="B1688" s="0" t="n">
        <v>78</v>
      </c>
      <c r="C1688" s="0" t="n">
        <v>218730</v>
      </c>
      <c r="D1688" s="0" t="s">
        <v>7626</v>
      </c>
      <c r="E1688" s="0" t="s">
        <v>219</v>
      </c>
      <c r="F1688" s="0" t="str">
        <f aca="false">CONCATENATE(D1688," ",LEFT(H1688,4),"T=",AU1688,"D=",AV1688,"R=",AW1688,"M=",AX1688,"L=",AY1688,"B=",AZ1688)</f>
        <v>DOCHERTY T=D=WARREN-WARD 5R=5M=0L=0B=2</v>
      </c>
      <c r="G1688" s="0" t="s">
        <v>176</v>
      </c>
      <c r="I1688" s="0" t="s">
        <v>7627</v>
      </c>
      <c r="J1688" s="0" t="s">
        <v>7628</v>
      </c>
      <c r="K1688" s="0" t="s">
        <v>143</v>
      </c>
      <c r="M1688" s="0" t="str">
        <f aca="false">RIGHT(N1688,LEN(N1688)-FIND(" ",N1688))</f>
        <v>BURTON ST SE</v>
      </c>
      <c r="N1688" s="0" t="s">
        <v>7571</v>
      </c>
      <c r="O1688" s="0" t="s">
        <v>7629</v>
      </c>
      <c r="P1688" s="0" t="s">
        <v>145</v>
      </c>
      <c r="Q1688" s="0" t="s">
        <v>146</v>
      </c>
      <c r="R1688" s="0" t="n">
        <v>44484</v>
      </c>
      <c r="AD1688" s="0" t="s">
        <v>147</v>
      </c>
      <c r="AE1688" s="0" t="s">
        <v>148</v>
      </c>
      <c r="AF1688" s="0" t="s">
        <v>149</v>
      </c>
      <c r="AH1688" s="0" t="n">
        <v>14</v>
      </c>
      <c r="AI1688" s="0" t="n">
        <v>11</v>
      </c>
      <c r="AN1688" s="0" t="s">
        <v>145</v>
      </c>
      <c r="AO1688" s="0" t="s">
        <v>5514</v>
      </c>
      <c r="AP1688" s="0" t="s">
        <v>5515</v>
      </c>
      <c r="AQ1688" s="0" t="n">
        <v>9</v>
      </c>
      <c r="AR1688" s="0" t="n">
        <v>64</v>
      </c>
      <c r="AS1688" s="0" t="n">
        <v>32</v>
      </c>
      <c r="AV1688" s="0" t="s">
        <v>152</v>
      </c>
      <c r="AW1688" s="0" t="n">
        <f aca="false">COUNTA($BA1688:$EG1688)</f>
        <v>5</v>
      </c>
      <c r="AX1688" s="0" t="n">
        <f aca="false">COUNTIF($BC1688:$EG1688,"D")</f>
        <v>0</v>
      </c>
      <c r="AY1688" s="0" t="n">
        <f aca="false">COUNTIF($BC1688:$EG1688,"R")</f>
        <v>0</v>
      </c>
      <c r="AZ1688" s="2" t="n">
        <f aca="false">IF(DH1688&lt;&gt;"",1,0)+IF(DI1688&lt;&gt;"",1,0)+IF(DK1688&lt;&gt;"",1,0)+IF(DM1688&lt;&gt;"",1,0)+IF(DN1688&lt;&gt;"",1,0)+IF(DO1688&lt;&gt;"",1,0)+IF(DQ1688&lt;&gt;"",1,0)+IF(DR1688&lt;&gt;"",1,0)+IF(DT1688&lt;&gt;"",1,0)+IF(DU1688&lt;&gt;"",1,0)+IF(DV1688&lt;&gt;"",1,0)+IF(DW1688&lt;&gt;"",1,0)+IF(DX1688&lt;&gt;"",1,0)+IF(DZ1688&lt;&gt;"",1,0)+IF(EA1688&lt;&gt;"",1,0)+IF(EB1688&lt;&gt;"",1,0)+IF(EE1688&lt;&gt;"",1,0)</f>
        <v>2</v>
      </c>
      <c r="BA1688" s="2" t="n">
        <f aca="false">COUNTIF($DV1688:$EG1688, "&lt;&gt;")</f>
        <v>1</v>
      </c>
      <c r="BB1688" s="0" t="n">
        <f aca="false">AY1688*AX1688</f>
        <v>0</v>
      </c>
      <c r="DR1688" s="0" t="s">
        <v>153</v>
      </c>
      <c r="DU1688" s="0" t="s">
        <v>153</v>
      </c>
      <c r="EF1688" s="0" t="s">
        <v>153</v>
      </c>
    </row>
    <row r="1689" customFormat="false" ht="13.8" hidden="false" customHeight="false" outlineLevel="0" collapsed="false">
      <c r="A1689" s="0" t="s">
        <v>7630</v>
      </c>
      <c r="B1689" s="0" t="n">
        <v>78</v>
      </c>
      <c r="C1689" s="0" t="n">
        <v>217735</v>
      </c>
      <c r="D1689" s="0" t="s">
        <v>2076</v>
      </c>
      <c r="E1689" s="0" t="s">
        <v>437</v>
      </c>
      <c r="F1689" s="0" t="str">
        <f aca="false">CONCATENATE(D1689," ",LEFT(H1689,4),"T=",AU1689,"D=",AV1689,"R=",AW1689,"M=",AX1689,"L=",AY1689,"B=",AZ1689)</f>
        <v>DAVIS T=D=WARREN-WARD 5R=43M=13L=0B=8</v>
      </c>
      <c r="G1689" s="0" t="s">
        <v>787</v>
      </c>
      <c r="I1689" s="0" t="s">
        <v>7631</v>
      </c>
      <c r="J1689" s="0" t="s">
        <v>3391</v>
      </c>
      <c r="K1689" s="0" t="s">
        <v>143</v>
      </c>
      <c r="L1689" s="0" t="s">
        <v>162</v>
      </c>
      <c r="M1689" s="0" t="str">
        <f aca="false">RIGHT(N1689,LEN(N1689)-FIND(" ",N1689))</f>
        <v>BURTON ST SE</v>
      </c>
      <c r="N1689" s="0" t="s">
        <v>7571</v>
      </c>
      <c r="O1689" s="0" t="s">
        <v>7632</v>
      </c>
      <c r="P1689" s="0" t="s">
        <v>145</v>
      </c>
      <c r="Q1689" s="0" t="s">
        <v>146</v>
      </c>
      <c r="R1689" s="0" t="n">
        <v>44484</v>
      </c>
      <c r="AD1689" s="0" t="s">
        <v>147</v>
      </c>
      <c r="AE1689" s="0" t="s">
        <v>148</v>
      </c>
      <c r="AF1689" s="0" t="s">
        <v>149</v>
      </c>
      <c r="AH1689" s="0" t="n">
        <v>14</v>
      </c>
      <c r="AI1689" s="0" t="n">
        <v>11</v>
      </c>
      <c r="AN1689" s="0" t="s">
        <v>145</v>
      </c>
      <c r="AO1689" s="0" t="s">
        <v>5514</v>
      </c>
      <c r="AP1689" s="0" t="s">
        <v>5515</v>
      </c>
      <c r="AQ1689" s="0" t="n">
        <v>9</v>
      </c>
      <c r="AR1689" s="0" t="n">
        <v>64</v>
      </c>
      <c r="AS1689" s="0" t="n">
        <v>32</v>
      </c>
      <c r="AV1689" s="0" t="s">
        <v>152</v>
      </c>
      <c r="AW1689" s="0" t="n">
        <f aca="false">COUNTA($BA1689:$EG1689)</f>
        <v>43</v>
      </c>
      <c r="AX1689" s="0" t="n">
        <f aca="false">COUNTIF($BC1689:$EG1689,"D")</f>
        <v>13</v>
      </c>
      <c r="AY1689" s="0" t="n">
        <f aca="false">COUNTIF($BC1689:$EG1689,"R")</f>
        <v>0</v>
      </c>
      <c r="AZ1689" s="2" t="n">
        <f aca="false">IF(DH1689&lt;&gt;"",1,0)+IF(DI1689&lt;&gt;"",1,0)+IF(DK1689&lt;&gt;"",1,0)+IF(DM1689&lt;&gt;"",1,0)+IF(DN1689&lt;&gt;"",1,0)+IF(DO1689&lt;&gt;"",1,0)+IF(DQ1689&lt;&gt;"",1,0)+IF(DR1689&lt;&gt;"",1,0)+IF(DT1689&lt;&gt;"",1,0)+IF(DU1689&lt;&gt;"",1,0)+IF(DV1689&lt;&gt;"",1,0)+IF(DW1689&lt;&gt;"",1,0)+IF(DX1689&lt;&gt;"",1,0)+IF(DZ1689&lt;&gt;"",1,0)+IF(EA1689&lt;&gt;"",1,0)+IF(EB1689&lt;&gt;"",1,0)+IF(EE1689&lt;&gt;"",1,0)</f>
        <v>8</v>
      </c>
      <c r="BA1689" s="2" t="n">
        <f aca="false">COUNTIF($DV1689:$EG1689, "&lt;&gt;")</f>
        <v>5</v>
      </c>
      <c r="BB1689" s="0" t="n">
        <f aca="false">AY1689*AX1689</f>
        <v>0</v>
      </c>
      <c r="BC1689" s="0" t="s">
        <v>153</v>
      </c>
      <c r="BD1689" s="0" t="s">
        <v>153</v>
      </c>
      <c r="BH1689" s="0" t="s">
        <v>153</v>
      </c>
      <c r="BI1689" s="0" t="s">
        <v>153</v>
      </c>
      <c r="BK1689" s="0" t="s">
        <v>153</v>
      </c>
      <c r="BL1689" s="0" t="s">
        <v>153</v>
      </c>
      <c r="BP1689" s="0" t="s">
        <v>153</v>
      </c>
      <c r="BR1689" s="0" t="s">
        <v>153</v>
      </c>
      <c r="BS1689" s="0" t="s">
        <v>153</v>
      </c>
      <c r="BV1689" s="0" t="s">
        <v>153</v>
      </c>
      <c r="BY1689" s="0" t="s">
        <v>162</v>
      </c>
      <c r="CA1689" s="0" t="s">
        <v>153</v>
      </c>
      <c r="CG1689" s="0" t="s">
        <v>153</v>
      </c>
      <c r="CH1689" s="0" t="s">
        <v>162</v>
      </c>
      <c r="CK1689" s="0" t="s">
        <v>153</v>
      </c>
      <c r="CL1689" s="0" t="s">
        <v>162</v>
      </c>
      <c r="CN1689" s="0" t="s">
        <v>153</v>
      </c>
      <c r="CO1689" s="0" t="s">
        <v>162</v>
      </c>
      <c r="CP1689" s="0" t="s">
        <v>153</v>
      </c>
      <c r="CQ1689" s="0" t="s">
        <v>162</v>
      </c>
      <c r="CT1689" s="0" t="s">
        <v>153</v>
      </c>
      <c r="CV1689" s="0" t="s">
        <v>153</v>
      </c>
      <c r="CW1689" s="0" t="s">
        <v>162</v>
      </c>
      <c r="CY1689" s="0" t="s">
        <v>153</v>
      </c>
      <c r="CZ1689" s="0" t="s">
        <v>162</v>
      </c>
      <c r="DC1689" s="0" t="s">
        <v>153</v>
      </c>
      <c r="DF1689" s="0" t="s">
        <v>153</v>
      </c>
      <c r="DG1689" s="0" t="s">
        <v>162</v>
      </c>
      <c r="DI1689" s="0" t="s">
        <v>153</v>
      </c>
      <c r="DJ1689" s="0" t="s">
        <v>162</v>
      </c>
      <c r="DL1689" s="0" t="s">
        <v>153</v>
      </c>
      <c r="DM1689" s="0" t="s">
        <v>162</v>
      </c>
      <c r="DN1689" s="0" t="s">
        <v>153</v>
      </c>
      <c r="DR1689" s="0" t="s">
        <v>153</v>
      </c>
      <c r="DS1689" s="0" t="s">
        <v>162</v>
      </c>
      <c r="DU1689" s="0" t="s">
        <v>153</v>
      </c>
      <c r="DW1689" s="0" t="s">
        <v>162</v>
      </c>
      <c r="DX1689" s="0" t="s">
        <v>153</v>
      </c>
      <c r="EA1689" s="0" t="s">
        <v>153</v>
      </c>
      <c r="ED1689" s="0" t="s">
        <v>162</v>
      </c>
      <c r="EF1689" s="0" t="s">
        <v>153</v>
      </c>
    </row>
    <row r="1690" customFormat="false" ht="13.8" hidden="false" customHeight="false" outlineLevel="0" collapsed="false">
      <c r="A1690" s="0" t="s">
        <v>7633</v>
      </c>
      <c r="B1690" s="0" t="n">
        <v>78</v>
      </c>
      <c r="C1690" s="0" t="n">
        <v>385872</v>
      </c>
      <c r="D1690" s="0" t="s">
        <v>7634</v>
      </c>
      <c r="E1690" s="0" t="s">
        <v>1530</v>
      </c>
      <c r="F1690" s="0" t="str">
        <f aca="false">CONCATENATE(D1690," ",LEFT(H1690,4),"T=",AU1690,"D=",AV1690,"R=",AW1690,"M=",AX1690,"L=",AY1690,"B=",AZ1690)</f>
        <v>DANO T=D=WARREN-WARD 5R=3M=0L=0B=0</v>
      </c>
      <c r="G1690" s="0" t="s">
        <v>7635</v>
      </c>
      <c r="I1690" s="0" t="s">
        <v>7636</v>
      </c>
      <c r="J1690" s="0" t="s">
        <v>4381</v>
      </c>
      <c r="K1690" s="0" t="s">
        <v>143</v>
      </c>
      <c r="M1690" s="0" t="str">
        <f aca="false">RIGHT(N1690,LEN(N1690)-FIND(" ",N1690))</f>
        <v>BURTON ST SE</v>
      </c>
      <c r="N1690" s="0" t="s">
        <v>7571</v>
      </c>
      <c r="O1690" s="0" t="s">
        <v>7637</v>
      </c>
      <c r="P1690" s="0" t="s">
        <v>145</v>
      </c>
      <c r="Q1690" s="0" t="s">
        <v>146</v>
      </c>
      <c r="R1690" s="0" t="n">
        <v>44484</v>
      </c>
      <c r="AD1690" s="0" t="s">
        <v>147</v>
      </c>
      <c r="AE1690" s="0" t="s">
        <v>148</v>
      </c>
      <c r="AF1690" s="0" t="s">
        <v>149</v>
      </c>
      <c r="AH1690" s="0" t="n">
        <v>14</v>
      </c>
      <c r="AI1690" s="0" t="n">
        <v>11</v>
      </c>
      <c r="AN1690" s="0" t="s">
        <v>145</v>
      </c>
      <c r="AO1690" s="0" t="s">
        <v>5514</v>
      </c>
      <c r="AP1690" s="0" t="s">
        <v>5515</v>
      </c>
      <c r="AQ1690" s="0" t="n">
        <v>9</v>
      </c>
      <c r="AR1690" s="0" t="n">
        <v>64</v>
      </c>
      <c r="AS1690" s="0" t="n">
        <v>32</v>
      </c>
      <c r="AV1690" s="0" t="s">
        <v>152</v>
      </c>
      <c r="AW1690" s="0" t="n">
        <f aca="false">COUNTA($BA1690:$EG1690)</f>
        <v>3</v>
      </c>
      <c r="AX1690" s="0" t="n">
        <f aca="false">COUNTIF($BC1690:$EG1690,"D")</f>
        <v>0</v>
      </c>
      <c r="AY1690" s="0" t="n">
        <f aca="false">COUNTIF($BC1690:$EG1690,"R")</f>
        <v>0</v>
      </c>
      <c r="AZ1690" s="2" t="n">
        <f aca="false">IF(DH1690&lt;&gt;"",1,0)+IF(DI1690&lt;&gt;"",1,0)+IF(DK1690&lt;&gt;"",1,0)+IF(DM1690&lt;&gt;"",1,0)+IF(DN1690&lt;&gt;"",1,0)+IF(DO1690&lt;&gt;"",1,0)+IF(DQ1690&lt;&gt;"",1,0)+IF(DR1690&lt;&gt;"",1,0)+IF(DT1690&lt;&gt;"",1,0)+IF(DU1690&lt;&gt;"",1,0)+IF(DV1690&lt;&gt;"",1,0)+IF(DW1690&lt;&gt;"",1,0)+IF(DX1690&lt;&gt;"",1,0)+IF(DZ1690&lt;&gt;"",1,0)+IF(EA1690&lt;&gt;"",1,0)+IF(EB1690&lt;&gt;"",1,0)+IF(EE1690&lt;&gt;"",1,0)</f>
        <v>0</v>
      </c>
      <c r="BA1690" s="2" t="n">
        <f aca="false">COUNTIF($DV1690:$EG1690, "&lt;&gt;")</f>
        <v>1</v>
      </c>
      <c r="BB1690" s="0" t="n">
        <f aca="false">AY1690*AX1690</f>
        <v>0</v>
      </c>
      <c r="EF1690" s="0" t="s">
        <v>153</v>
      </c>
    </row>
    <row r="1691" customFormat="false" ht="13.8" hidden="false" customHeight="false" outlineLevel="0" collapsed="false">
      <c r="A1691" s="0" t="s">
        <v>7638</v>
      </c>
      <c r="B1691" s="0" t="n">
        <v>78</v>
      </c>
      <c r="C1691" s="0" t="n">
        <v>403848</v>
      </c>
      <c r="D1691" s="0" t="s">
        <v>7639</v>
      </c>
      <c r="E1691" s="0" t="s">
        <v>264</v>
      </c>
      <c r="F1691" s="0" t="str">
        <f aca="false">CONCATENATE(D1691," ",LEFT(H1691,4),"T=",AU1691,"D=",AV1691,"R=",AW1691,"M=",AX1691,"L=",AY1691,"B=",AZ1691)</f>
        <v>DANN T=D=WARREN-WARD 5R=23M=5L=0B=2</v>
      </c>
      <c r="G1691" s="0" t="s">
        <v>162</v>
      </c>
      <c r="I1691" s="0" t="s">
        <v>7640</v>
      </c>
      <c r="J1691" s="0" t="s">
        <v>7641</v>
      </c>
      <c r="K1691" s="0" t="s">
        <v>143</v>
      </c>
      <c r="L1691" s="0" t="s">
        <v>162</v>
      </c>
      <c r="M1691" s="0" t="str">
        <f aca="false">RIGHT(N1691,LEN(N1691)-FIND(" ",N1691))</f>
        <v>BURTON ST SE</v>
      </c>
      <c r="N1691" s="0" t="s">
        <v>7571</v>
      </c>
      <c r="O1691" s="0" t="s">
        <v>7642</v>
      </c>
      <c r="P1691" s="0" t="s">
        <v>145</v>
      </c>
      <c r="Q1691" s="0" t="s">
        <v>146</v>
      </c>
      <c r="R1691" s="0" t="n">
        <v>44484</v>
      </c>
      <c r="AD1691" s="0" t="s">
        <v>147</v>
      </c>
      <c r="AE1691" s="0" t="s">
        <v>148</v>
      </c>
      <c r="AF1691" s="0" t="s">
        <v>149</v>
      </c>
      <c r="AH1691" s="0" t="n">
        <v>14</v>
      </c>
      <c r="AI1691" s="0" t="n">
        <v>11</v>
      </c>
      <c r="AN1691" s="0" t="s">
        <v>145</v>
      </c>
      <c r="AO1691" s="0" t="s">
        <v>5514</v>
      </c>
      <c r="AP1691" s="0" t="s">
        <v>5515</v>
      </c>
      <c r="AQ1691" s="0" t="n">
        <v>9</v>
      </c>
      <c r="AR1691" s="0" t="n">
        <v>64</v>
      </c>
      <c r="AS1691" s="0" t="n">
        <v>32</v>
      </c>
      <c r="AV1691" s="0" t="s">
        <v>152</v>
      </c>
      <c r="AW1691" s="0" t="n">
        <f aca="false">COUNTA($BA1691:$EG1691)</f>
        <v>23</v>
      </c>
      <c r="AX1691" s="0" t="n">
        <f aca="false">COUNTIF($BC1691:$EG1691,"D")</f>
        <v>5</v>
      </c>
      <c r="AY1691" s="0" t="n">
        <f aca="false">COUNTIF($BC1691:$EG1691,"R")</f>
        <v>0</v>
      </c>
      <c r="AZ1691" s="2" t="n">
        <f aca="false">IF(DH1691&lt;&gt;"",1,0)+IF(DI1691&lt;&gt;"",1,0)+IF(DK1691&lt;&gt;"",1,0)+IF(DM1691&lt;&gt;"",1,0)+IF(DN1691&lt;&gt;"",1,0)+IF(DO1691&lt;&gt;"",1,0)+IF(DQ1691&lt;&gt;"",1,0)+IF(DR1691&lt;&gt;"",1,0)+IF(DT1691&lt;&gt;"",1,0)+IF(DU1691&lt;&gt;"",1,0)+IF(DV1691&lt;&gt;"",1,0)+IF(DW1691&lt;&gt;"",1,0)+IF(DX1691&lt;&gt;"",1,0)+IF(DZ1691&lt;&gt;"",1,0)+IF(EA1691&lt;&gt;"",1,0)+IF(EB1691&lt;&gt;"",1,0)+IF(EE1691&lt;&gt;"",1,0)</f>
        <v>2</v>
      </c>
      <c r="BA1691" s="2" t="n">
        <f aca="false">COUNTIF($DV1691:$EG1691, "&lt;&gt;")</f>
        <v>0</v>
      </c>
      <c r="BB1691" s="0" t="n">
        <f aca="false">AY1691*AX1691</f>
        <v>0</v>
      </c>
      <c r="BC1691" s="0" t="s">
        <v>153</v>
      </c>
      <c r="BD1691" s="0" t="s">
        <v>153</v>
      </c>
      <c r="BG1691" s="0" t="s">
        <v>153</v>
      </c>
      <c r="BI1691" s="0" t="s">
        <v>153</v>
      </c>
      <c r="BL1691" s="0" t="s">
        <v>153</v>
      </c>
      <c r="BP1691" s="0" t="s">
        <v>153</v>
      </c>
      <c r="BR1691" s="0" t="s">
        <v>153</v>
      </c>
      <c r="BS1691" s="0" t="s">
        <v>153</v>
      </c>
      <c r="BV1691" s="0" t="s">
        <v>153</v>
      </c>
      <c r="BY1691" s="0" t="s">
        <v>162</v>
      </c>
      <c r="CA1691" s="0" t="s">
        <v>153</v>
      </c>
      <c r="CC1691" s="0" t="s">
        <v>162</v>
      </c>
      <c r="CK1691" s="0" t="s">
        <v>153</v>
      </c>
      <c r="CL1691" s="0" t="s">
        <v>162</v>
      </c>
      <c r="CN1691" s="0" t="s">
        <v>153</v>
      </c>
      <c r="CP1691" s="0" t="s">
        <v>153</v>
      </c>
      <c r="CZ1691" s="0" t="s">
        <v>162</v>
      </c>
      <c r="DC1691" s="0" t="s">
        <v>153</v>
      </c>
      <c r="DI1691" s="0" t="s">
        <v>153</v>
      </c>
      <c r="DN1691" s="0" t="s">
        <v>153</v>
      </c>
      <c r="DS1691" s="0" t="s">
        <v>162</v>
      </c>
    </row>
    <row r="1692" customFormat="false" ht="13.8" hidden="false" customHeight="false" outlineLevel="0" collapsed="false">
      <c r="A1692" s="0" t="s">
        <v>7643</v>
      </c>
      <c r="B1692" s="0" t="n">
        <v>78</v>
      </c>
      <c r="C1692" s="0" t="n">
        <v>154531</v>
      </c>
      <c r="D1692" s="0" t="s">
        <v>7644</v>
      </c>
      <c r="E1692" s="0" t="s">
        <v>7645</v>
      </c>
      <c r="F1692" s="0" t="str">
        <f aca="false">CONCATENATE(D1692," ",LEFT(H1692,4),"T=",AU1692,"D=",AV1692,"R=",AW1692,"M=",AX1692,"L=",AY1692,"B=",AZ1692)</f>
        <v>CASTRO T=D=WARREN-WARD 5R=4M=0L=0B=1</v>
      </c>
      <c r="G1692" s="0" t="s">
        <v>320</v>
      </c>
      <c r="I1692" s="0" t="s">
        <v>7646</v>
      </c>
      <c r="J1692" s="0" t="s">
        <v>3748</v>
      </c>
      <c r="K1692" s="0" t="s">
        <v>143</v>
      </c>
      <c r="M1692" s="0" t="str">
        <f aca="false">RIGHT(N1692,LEN(N1692)-FIND(" ",N1692))</f>
        <v>BURTON ST SE</v>
      </c>
      <c r="N1692" s="0" t="s">
        <v>7571</v>
      </c>
      <c r="O1692" s="0" t="s">
        <v>7647</v>
      </c>
      <c r="P1692" s="0" t="s">
        <v>145</v>
      </c>
      <c r="Q1692" s="0" t="s">
        <v>146</v>
      </c>
      <c r="R1692" s="0" t="n">
        <v>44484</v>
      </c>
      <c r="AD1692" s="0" t="s">
        <v>147</v>
      </c>
      <c r="AE1692" s="0" t="s">
        <v>148</v>
      </c>
      <c r="AF1692" s="0" t="s">
        <v>149</v>
      </c>
      <c r="AH1692" s="0" t="n">
        <v>14</v>
      </c>
      <c r="AI1692" s="0" t="n">
        <v>11</v>
      </c>
      <c r="AN1692" s="0" t="s">
        <v>145</v>
      </c>
      <c r="AO1692" s="0" t="s">
        <v>5514</v>
      </c>
      <c r="AP1692" s="0" t="s">
        <v>5515</v>
      </c>
      <c r="AQ1692" s="0" t="n">
        <v>9</v>
      </c>
      <c r="AR1692" s="0" t="n">
        <v>64</v>
      </c>
      <c r="AS1692" s="0" t="n">
        <v>32</v>
      </c>
      <c r="AV1692" s="0" t="s">
        <v>152</v>
      </c>
      <c r="AW1692" s="0" t="n">
        <f aca="false">COUNTA($BA1692:$EG1692)</f>
        <v>4</v>
      </c>
      <c r="AX1692" s="0" t="n">
        <f aca="false">COUNTIF($BC1692:$EG1692,"D")</f>
        <v>0</v>
      </c>
      <c r="AY1692" s="0" t="n">
        <f aca="false">COUNTIF($BC1692:$EG1692,"R")</f>
        <v>0</v>
      </c>
      <c r="AZ1692" s="2" t="n">
        <f aca="false">IF(DH1692&lt;&gt;"",1,0)+IF(DI1692&lt;&gt;"",1,0)+IF(DK1692&lt;&gt;"",1,0)+IF(DM1692&lt;&gt;"",1,0)+IF(DN1692&lt;&gt;"",1,0)+IF(DO1692&lt;&gt;"",1,0)+IF(DQ1692&lt;&gt;"",1,0)+IF(DR1692&lt;&gt;"",1,0)+IF(DT1692&lt;&gt;"",1,0)+IF(DU1692&lt;&gt;"",1,0)+IF(DV1692&lt;&gt;"",1,0)+IF(DW1692&lt;&gt;"",1,0)+IF(DX1692&lt;&gt;"",1,0)+IF(DZ1692&lt;&gt;"",1,0)+IF(EA1692&lt;&gt;"",1,0)+IF(EB1692&lt;&gt;"",1,0)+IF(EE1692&lt;&gt;"",1,0)</f>
        <v>1</v>
      </c>
      <c r="BA1692" s="2" t="n">
        <f aca="false">COUNTIF($DV1692:$EG1692, "&lt;&gt;")</f>
        <v>0</v>
      </c>
      <c r="BB1692" s="0" t="n">
        <f aca="false">AY1692*AX1692</f>
        <v>0</v>
      </c>
      <c r="CP1692" s="0" t="s">
        <v>153</v>
      </c>
      <c r="DN1692" s="0" t="s">
        <v>153</v>
      </c>
    </row>
    <row r="1693" customFormat="false" ht="13.8" hidden="false" customHeight="false" outlineLevel="0" collapsed="false">
      <c r="A1693" s="0" t="s">
        <v>7648</v>
      </c>
      <c r="B1693" s="0" t="n">
        <v>78</v>
      </c>
      <c r="C1693" s="0" t="n">
        <v>242531</v>
      </c>
      <c r="D1693" s="0" t="s">
        <v>1995</v>
      </c>
      <c r="E1693" s="0" t="s">
        <v>457</v>
      </c>
      <c r="F1693" s="0" t="str">
        <f aca="false">CONCATENATE(D1693," ",LEFT(H1693,4),"T=",AU1693,"D=",AV1693,"R=",AW1693,"M=",AX1693,"L=",AY1693,"B=",AZ1693)</f>
        <v>BUCKLEY T=D=WARREN-WARD 5R=22M=5L=0B=5</v>
      </c>
      <c r="I1693" s="0" t="s">
        <v>7649</v>
      </c>
      <c r="J1693" s="0" t="s">
        <v>7481</v>
      </c>
      <c r="K1693" s="0" t="s">
        <v>143</v>
      </c>
      <c r="M1693" s="0" t="str">
        <f aca="false">RIGHT(N1693,LEN(N1693)-FIND(" ",N1693))</f>
        <v>BURTON ST SE</v>
      </c>
      <c r="N1693" s="0" t="s">
        <v>7571</v>
      </c>
      <c r="O1693" s="0" t="s">
        <v>7650</v>
      </c>
      <c r="P1693" s="0" t="s">
        <v>145</v>
      </c>
      <c r="Q1693" s="0" t="s">
        <v>146</v>
      </c>
      <c r="R1693" s="0" t="n">
        <v>44484</v>
      </c>
      <c r="AD1693" s="0" t="s">
        <v>147</v>
      </c>
      <c r="AE1693" s="0" t="s">
        <v>148</v>
      </c>
      <c r="AF1693" s="0" t="s">
        <v>149</v>
      </c>
      <c r="AH1693" s="0" t="n">
        <v>14</v>
      </c>
      <c r="AI1693" s="0" t="n">
        <v>11</v>
      </c>
      <c r="AN1693" s="0" t="s">
        <v>145</v>
      </c>
      <c r="AO1693" s="0" t="s">
        <v>5514</v>
      </c>
      <c r="AP1693" s="0" t="s">
        <v>5515</v>
      </c>
      <c r="AQ1693" s="0" t="n">
        <v>9</v>
      </c>
      <c r="AR1693" s="0" t="n">
        <v>64</v>
      </c>
      <c r="AS1693" s="0" t="n">
        <v>32</v>
      </c>
      <c r="AV1693" s="0" t="s">
        <v>152</v>
      </c>
      <c r="AW1693" s="0" t="n">
        <f aca="false">COUNTA($BA1693:$EG1693)</f>
        <v>22</v>
      </c>
      <c r="AX1693" s="0" t="n">
        <f aca="false">COUNTIF($BC1693:$EG1693,"D")</f>
        <v>5</v>
      </c>
      <c r="AY1693" s="0" t="n">
        <f aca="false">COUNTIF($BC1693:$EG1693,"R")</f>
        <v>0</v>
      </c>
      <c r="AZ1693" s="2" t="n">
        <f aca="false">IF(DH1693&lt;&gt;"",1,0)+IF(DI1693&lt;&gt;"",1,0)+IF(DK1693&lt;&gt;"",1,0)+IF(DM1693&lt;&gt;"",1,0)+IF(DN1693&lt;&gt;"",1,0)+IF(DO1693&lt;&gt;"",1,0)+IF(DQ1693&lt;&gt;"",1,0)+IF(DR1693&lt;&gt;"",1,0)+IF(DT1693&lt;&gt;"",1,0)+IF(DU1693&lt;&gt;"",1,0)+IF(DV1693&lt;&gt;"",1,0)+IF(DW1693&lt;&gt;"",1,0)+IF(DX1693&lt;&gt;"",1,0)+IF(DZ1693&lt;&gt;"",1,0)+IF(EA1693&lt;&gt;"",1,0)+IF(EB1693&lt;&gt;"",1,0)+IF(EE1693&lt;&gt;"",1,0)</f>
        <v>5</v>
      </c>
      <c r="BA1693" s="2" t="n">
        <f aca="false">COUNTIF($DV1693:$EG1693, "&lt;&gt;")</f>
        <v>2</v>
      </c>
      <c r="BB1693" s="0" t="n">
        <f aca="false">AY1693*AX1693</f>
        <v>0</v>
      </c>
      <c r="BC1693" s="0" t="s">
        <v>153</v>
      </c>
      <c r="BD1693" s="0" t="s">
        <v>153</v>
      </c>
      <c r="BE1693" s="0" t="s">
        <v>153</v>
      </c>
      <c r="BJ1693" s="0" t="s">
        <v>153</v>
      </c>
      <c r="BL1693" s="0" t="s">
        <v>153</v>
      </c>
      <c r="BY1693" s="0" t="s">
        <v>162</v>
      </c>
      <c r="CN1693" s="0" t="s">
        <v>153</v>
      </c>
      <c r="CP1693" s="0" t="s">
        <v>153</v>
      </c>
      <c r="CV1693" s="0" t="s">
        <v>153</v>
      </c>
      <c r="CW1693" s="0" t="s">
        <v>162</v>
      </c>
      <c r="CY1693" s="0" t="s">
        <v>153</v>
      </c>
      <c r="CZ1693" s="0" t="s">
        <v>162</v>
      </c>
      <c r="DC1693" s="0" t="s">
        <v>153</v>
      </c>
      <c r="DD1693" s="0" t="s">
        <v>162</v>
      </c>
      <c r="DG1693" s="0" t="s">
        <v>162</v>
      </c>
      <c r="DI1693" s="0" t="s">
        <v>153</v>
      </c>
      <c r="DN1693" s="0" t="s">
        <v>153</v>
      </c>
      <c r="DU1693" s="0" t="s">
        <v>153</v>
      </c>
      <c r="DX1693" s="0" t="s">
        <v>153</v>
      </c>
      <c r="EA1693" s="0" t="s">
        <v>153</v>
      </c>
    </row>
    <row r="1694" customFormat="false" ht="13.8" hidden="false" customHeight="false" outlineLevel="0" collapsed="false">
      <c r="A1694" s="0" t="s">
        <v>7651</v>
      </c>
      <c r="B1694" s="0" t="n">
        <v>78</v>
      </c>
      <c r="C1694" s="0" t="n">
        <v>421724</v>
      </c>
      <c r="D1694" s="0" t="s">
        <v>2335</v>
      </c>
      <c r="E1694" s="0" t="s">
        <v>429</v>
      </c>
      <c r="F1694" s="0" t="str">
        <f aca="false">CONCATENATE(D1694," ",LEFT(H1694,4),"T=",AU1694,"D=",AV1694,"R=",AW1694,"M=",AX1694,"L=",AY1694,"B=",AZ1694)</f>
        <v>BRYANT T=D=WARREN-WARD 5R=3M=0L=0B=1</v>
      </c>
      <c r="G1694" s="0" t="s">
        <v>4287</v>
      </c>
      <c r="I1694" s="0" t="s">
        <v>7652</v>
      </c>
      <c r="J1694" s="0" t="s">
        <v>7653</v>
      </c>
      <c r="K1694" s="0" t="s">
        <v>143</v>
      </c>
      <c r="M1694" s="0" t="str">
        <f aca="false">RIGHT(N1694,LEN(N1694)-FIND(" ",N1694))</f>
        <v>BURTON ST SE</v>
      </c>
      <c r="N1694" s="0" t="s">
        <v>7571</v>
      </c>
      <c r="O1694" s="0" t="s">
        <v>7654</v>
      </c>
      <c r="P1694" s="0" t="s">
        <v>145</v>
      </c>
      <c r="Q1694" s="0" t="s">
        <v>146</v>
      </c>
      <c r="R1694" s="0" t="n">
        <v>44484</v>
      </c>
      <c r="AD1694" s="0" t="s">
        <v>147</v>
      </c>
      <c r="AE1694" s="0" t="s">
        <v>148</v>
      </c>
      <c r="AF1694" s="0" t="s">
        <v>149</v>
      </c>
      <c r="AH1694" s="0" t="n">
        <v>14</v>
      </c>
      <c r="AI1694" s="0" t="n">
        <v>11</v>
      </c>
      <c r="AN1694" s="0" t="s">
        <v>145</v>
      </c>
      <c r="AO1694" s="0" t="s">
        <v>5514</v>
      </c>
      <c r="AP1694" s="0" t="s">
        <v>5515</v>
      </c>
      <c r="AQ1694" s="0" t="n">
        <v>9</v>
      </c>
      <c r="AR1694" s="0" t="n">
        <v>64</v>
      </c>
      <c r="AS1694" s="0" t="n">
        <v>32</v>
      </c>
      <c r="AV1694" s="0" t="s">
        <v>152</v>
      </c>
      <c r="AW1694" s="0" t="n">
        <f aca="false">COUNTA($BA1694:$EG1694)</f>
        <v>3</v>
      </c>
      <c r="AX1694" s="0" t="n">
        <f aca="false">COUNTIF($BC1694:$EG1694,"D")</f>
        <v>0</v>
      </c>
      <c r="AY1694" s="0" t="n">
        <f aca="false">COUNTIF($BC1694:$EG1694,"R")</f>
        <v>0</v>
      </c>
      <c r="AZ1694" s="2" t="n">
        <f aca="false">IF(DH1694&lt;&gt;"",1,0)+IF(DI1694&lt;&gt;"",1,0)+IF(DK1694&lt;&gt;"",1,0)+IF(DM1694&lt;&gt;"",1,0)+IF(DN1694&lt;&gt;"",1,0)+IF(DO1694&lt;&gt;"",1,0)+IF(DQ1694&lt;&gt;"",1,0)+IF(DR1694&lt;&gt;"",1,0)+IF(DT1694&lt;&gt;"",1,0)+IF(DU1694&lt;&gt;"",1,0)+IF(DV1694&lt;&gt;"",1,0)+IF(DW1694&lt;&gt;"",1,0)+IF(DX1694&lt;&gt;"",1,0)+IF(DZ1694&lt;&gt;"",1,0)+IF(EA1694&lt;&gt;"",1,0)+IF(EB1694&lt;&gt;"",1,0)+IF(EE1694&lt;&gt;"",1,0)</f>
        <v>1</v>
      </c>
      <c r="BA1694" s="2" t="n">
        <f aca="false">COUNTIF($DV1694:$EG1694, "&lt;&gt;")</f>
        <v>1</v>
      </c>
      <c r="BB1694" s="0" t="n">
        <f aca="false">AY1694*AX1694</f>
        <v>0</v>
      </c>
      <c r="EA1694" s="0" t="s">
        <v>153</v>
      </c>
    </row>
    <row r="1695" customFormat="false" ht="13.8" hidden="false" customHeight="false" outlineLevel="0" collapsed="false">
      <c r="A1695" s="0" t="s">
        <v>7655</v>
      </c>
      <c r="B1695" s="0" t="n">
        <v>78</v>
      </c>
      <c r="C1695" s="0" t="n">
        <v>459868</v>
      </c>
      <c r="D1695" s="0" t="s">
        <v>3985</v>
      </c>
      <c r="E1695" s="0" t="s">
        <v>2336</v>
      </c>
      <c r="F1695" s="0" t="str">
        <f aca="false">CONCATENATE(D1695," ",LEFT(H1695,4),"T=",AU1695,"D=",AV1695,"R=",AW1695,"M=",AX1695,"L=",AY1695,"B=",AZ1695)</f>
        <v>BOYD T=D=WARREN-WARD 5R=11M=1L=0B=3</v>
      </c>
      <c r="I1695" s="0" t="s">
        <v>7656</v>
      </c>
      <c r="J1695" s="0" t="s">
        <v>6915</v>
      </c>
      <c r="K1695" s="0" t="s">
        <v>143</v>
      </c>
      <c r="M1695" s="0" t="str">
        <f aca="false">RIGHT(N1695,LEN(N1695)-FIND(" ",N1695))</f>
        <v>BURTON ST SE</v>
      </c>
      <c r="N1695" s="0" t="s">
        <v>7571</v>
      </c>
      <c r="O1695" s="0" t="s">
        <v>7657</v>
      </c>
      <c r="P1695" s="0" t="s">
        <v>145</v>
      </c>
      <c r="Q1695" s="0" t="s">
        <v>146</v>
      </c>
      <c r="R1695" s="0" t="n">
        <v>44484</v>
      </c>
      <c r="AD1695" s="0" t="s">
        <v>147</v>
      </c>
      <c r="AE1695" s="0" t="s">
        <v>148</v>
      </c>
      <c r="AF1695" s="0" t="s">
        <v>149</v>
      </c>
      <c r="AH1695" s="0" t="n">
        <v>14</v>
      </c>
      <c r="AI1695" s="0" t="n">
        <v>11</v>
      </c>
      <c r="AN1695" s="0" t="s">
        <v>145</v>
      </c>
      <c r="AO1695" s="0" t="s">
        <v>5514</v>
      </c>
      <c r="AP1695" s="0" t="s">
        <v>5515</v>
      </c>
      <c r="AQ1695" s="0" t="n">
        <v>9</v>
      </c>
      <c r="AR1695" s="0" t="n">
        <v>64</v>
      </c>
      <c r="AS1695" s="0" t="n">
        <v>32</v>
      </c>
      <c r="AV1695" s="0" t="s">
        <v>152</v>
      </c>
      <c r="AW1695" s="0" t="n">
        <f aca="false">COUNTA($BA1695:$EG1695)</f>
        <v>11</v>
      </c>
      <c r="AX1695" s="0" t="n">
        <f aca="false">COUNTIF($BC1695:$EG1695,"D")</f>
        <v>1</v>
      </c>
      <c r="AY1695" s="0" t="n">
        <f aca="false">COUNTIF($BC1695:$EG1695,"R")</f>
        <v>0</v>
      </c>
      <c r="AZ1695" s="2" t="n">
        <f aca="false">IF(DH1695&lt;&gt;"",1,0)+IF(DI1695&lt;&gt;"",1,0)+IF(DK1695&lt;&gt;"",1,0)+IF(DM1695&lt;&gt;"",1,0)+IF(DN1695&lt;&gt;"",1,0)+IF(DO1695&lt;&gt;"",1,0)+IF(DQ1695&lt;&gt;"",1,0)+IF(DR1695&lt;&gt;"",1,0)+IF(DT1695&lt;&gt;"",1,0)+IF(DU1695&lt;&gt;"",1,0)+IF(DV1695&lt;&gt;"",1,0)+IF(DW1695&lt;&gt;"",1,0)+IF(DX1695&lt;&gt;"",1,0)+IF(DZ1695&lt;&gt;"",1,0)+IF(EA1695&lt;&gt;"",1,0)+IF(EB1695&lt;&gt;"",1,0)+IF(EE1695&lt;&gt;"",1,0)</f>
        <v>3</v>
      </c>
      <c r="BA1695" s="2" t="n">
        <f aca="false">COUNTIF($DV1695:$EG1695, "&lt;&gt;")</f>
        <v>1</v>
      </c>
      <c r="BB1695" s="0" t="n">
        <f aca="false">AY1695*AX1695</f>
        <v>0</v>
      </c>
      <c r="CA1695" s="0" t="s">
        <v>153</v>
      </c>
      <c r="CK1695" s="0" t="s">
        <v>153</v>
      </c>
      <c r="CP1695" s="0" t="s">
        <v>153</v>
      </c>
      <c r="CV1695" s="0" t="s">
        <v>153</v>
      </c>
      <c r="DC1695" s="0" t="s">
        <v>153</v>
      </c>
      <c r="DI1695" s="0" t="s">
        <v>153</v>
      </c>
      <c r="DM1695" s="0" t="s">
        <v>162</v>
      </c>
      <c r="DN1695" s="0" t="s">
        <v>153</v>
      </c>
      <c r="EF1695" s="0" t="s">
        <v>153</v>
      </c>
    </row>
    <row r="1696" customFormat="false" ht="13.8" hidden="false" customHeight="false" outlineLevel="0" collapsed="false">
      <c r="A1696" s="0" t="s">
        <v>7658</v>
      </c>
      <c r="B1696" s="0" t="n">
        <v>78</v>
      </c>
      <c r="C1696" s="0" t="n">
        <v>296966</v>
      </c>
      <c r="D1696" s="0" t="s">
        <v>7659</v>
      </c>
      <c r="E1696" s="0" t="s">
        <v>7660</v>
      </c>
      <c r="F1696" s="0" t="str">
        <f aca="false">CONCATENATE(D1696," ",LEFT(H1696,4),"T=",AU1696,"D=",AV1696,"R=",AW1696,"M=",AX1696,"L=",AY1696,"B=",AZ1696)</f>
        <v>BLACK T=D=WARREN-WARD 5R=3M=0L=0B=0</v>
      </c>
      <c r="G1696" s="0" t="s">
        <v>787</v>
      </c>
      <c r="I1696" s="0" t="s">
        <v>7661</v>
      </c>
      <c r="J1696" s="0" t="s">
        <v>7662</v>
      </c>
      <c r="K1696" s="0" t="s">
        <v>143</v>
      </c>
      <c r="M1696" s="0" t="str">
        <f aca="false">RIGHT(N1696,LEN(N1696)-FIND(" ",N1696))</f>
        <v>BURTON ST SE</v>
      </c>
      <c r="N1696" s="0" t="s">
        <v>7571</v>
      </c>
      <c r="O1696" s="0" t="s">
        <v>7663</v>
      </c>
      <c r="P1696" s="0" t="s">
        <v>145</v>
      </c>
      <c r="Q1696" s="0" t="s">
        <v>146</v>
      </c>
      <c r="R1696" s="0" t="n">
        <v>44484</v>
      </c>
      <c r="AD1696" s="0" t="s">
        <v>147</v>
      </c>
      <c r="AE1696" s="0" t="s">
        <v>148</v>
      </c>
      <c r="AF1696" s="0" t="s">
        <v>149</v>
      </c>
      <c r="AH1696" s="0" t="n">
        <v>14</v>
      </c>
      <c r="AI1696" s="0" t="n">
        <v>11</v>
      </c>
      <c r="AN1696" s="0" t="s">
        <v>145</v>
      </c>
      <c r="AO1696" s="0" t="s">
        <v>5514</v>
      </c>
      <c r="AP1696" s="0" t="s">
        <v>5515</v>
      </c>
      <c r="AQ1696" s="0" t="n">
        <v>9</v>
      </c>
      <c r="AR1696" s="0" t="n">
        <v>64</v>
      </c>
      <c r="AS1696" s="0" t="n">
        <v>32</v>
      </c>
      <c r="AV1696" s="0" t="s">
        <v>152</v>
      </c>
      <c r="AW1696" s="0" t="n">
        <f aca="false">COUNTA($BA1696:$EG1696)</f>
        <v>3</v>
      </c>
      <c r="AX1696" s="0" t="n">
        <f aca="false">COUNTIF($BC1696:$EG1696,"D")</f>
        <v>0</v>
      </c>
      <c r="AY1696" s="0" t="n">
        <f aca="false">COUNTIF($BC1696:$EG1696,"R")</f>
        <v>0</v>
      </c>
      <c r="AZ1696" s="2" t="n">
        <f aca="false">IF(DH1696&lt;&gt;"",1,0)+IF(DI1696&lt;&gt;"",1,0)+IF(DK1696&lt;&gt;"",1,0)+IF(DM1696&lt;&gt;"",1,0)+IF(DN1696&lt;&gt;"",1,0)+IF(DO1696&lt;&gt;"",1,0)+IF(DQ1696&lt;&gt;"",1,0)+IF(DR1696&lt;&gt;"",1,0)+IF(DT1696&lt;&gt;"",1,0)+IF(DU1696&lt;&gt;"",1,0)+IF(DV1696&lt;&gt;"",1,0)+IF(DW1696&lt;&gt;"",1,0)+IF(DX1696&lt;&gt;"",1,0)+IF(DZ1696&lt;&gt;"",1,0)+IF(EA1696&lt;&gt;"",1,0)+IF(EB1696&lt;&gt;"",1,0)+IF(EE1696&lt;&gt;"",1,0)</f>
        <v>0</v>
      </c>
      <c r="BA1696" s="2" t="n">
        <f aca="false">COUNTIF($DV1696:$EG1696, "&lt;&gt;")</f>
        <v>1</v>
      </c>
      <c r="BB1696" s="0" t="n">
        <f aca="false">AY1696*AX1696</f>
        <v>0</v>
      </c>
      <c r="EF1696" s="0" t="s">
        <v>153</v>
      </c>
    </row>
    <row r="1697" customFormat="false" ht="13.8" hidden="false" customHeight="false" outlineLevel="0" collapsed="false">
      <c r="A1697" s="0" t="s">
        <v>7664</v>
      </c>
      <c r="B1697" s="0" t="n">
        <v>78</v>
      </c>
      <c r="C1697" s="0" t="n">
        <v>385372</v>
      </c>
      <c r="D1697" s="0" t="s">
        <v>7665</v>
      </c>
      <c r="E1697" s="0" t="s">
        <v>7666</v>
      </c>
      <c r="F1697" s="0" t="str">
        <f aca="false">CONCATENATE(D1697," ",LEFT(H1697,4),"T=",AU1697,"D=",AV1697,"R=",AW1697,"M=",AX1697,"L=",AY1697,"B=",AZ1697)</f>
        <v>BARR T=D=WARREN-WARD 5R=3M=0L=0B=0</v>
      </c>
      <c r="G1697" s="0" t="s">
        <v>1288</v>
      </c>
      <c r="I1697" s="0" t="s">
        <v>7667</v>
      </c>
      <c r="J1697" s="0" t="s">
        <v>5873</v>
      </c>
      <c r="K1697" s="0" t="s">
        <v>143</v>
      </c>
      <c r="M1697" s="0" t="str">
        <f aca="false">RIGHT(N1697,LEN(N1697)-FIND(" ",N1697))</f>
        <v>BURTON ST SE</v>
      </c>
      <c r="N1697" s="0" t="s">
        <v>7571</v>
      </c>
      <c r="O1697" s="0" t="s">
        <v>7668</v>
      </c>
      <c r="P1697" s="0" t="s">
        <v>145</v>
      </c>
      <c r="Q1697" s="0" t="s">
        <v>146</v>
      </c>
      <c r="R1697" s="0" t="n">
        <v>44484</v>
      </c>
      <c r="AD1697" s="0" t="s">
        <v>147</v>
      </c>
      <c r="AE1697" s="0" t="s">
        <v>148</v>
      </c>
      <c r="AF1697" s="0" t="s">
        <v>149</v>
      </c>
      <c r="AH1697" s="0" t="n">
        <v>14</v>
      </c>
      <c r="AI1697" s="0" t="n">
        <v>11</v>
      </c>
      <c r="AN1697" s="0" t="s">
        <v>145</v>
      </c>
      <c r="AO1697" s="0" t="s">
        <v>5514</v>
      </c>
      <c r="AP1697" s="0" t="s">
        <v>5515</v>
      </c>
      <c r="AQ1697" s="0" t="n">
        <v>9</v>
      </c>
      <c r="AR1697" s="0" t="n">
        <v>64</v>
      </c>
      <c r="AS1697" s="0" t="n">
        <v>32</v>
      </c>
      <c r="AV1697" s="0" t="s">
        <v>152</v>
      </c>
      <c r="AW1697" s="0" t="n">
        <f aca="false">COUNTA($BA1697:$EG1697)</f>
        <v>3</v>
      </c>
      <c r="AX1697" s="0" t="n">
        <f aca="false">COUNTIF($BC1697:$EG1697,"D")</f>
        <v>0</v>
      </c>
      <c r="AY1697" s="0" t="n">
        <f aca="false">COUNTIF($BC1697:$EG1697,"R")</f>
        <v>0</v>
      </c>
      <c r="AZ1697" s="2" t="n">
        <f aca="false">IF(DH1697&lt;&gt;"",1,0)+IF(DI1697&lt;&gt;"",1,0)+IF(DK1697&lt;&gt;"",1,0)+IF(DM1697&lt;&gt;"",1,0)+IF(DN1697&lt;&gt;"",1,0)+IF(DO1697&lt;&gt;"",1,0)+IF(DQ1697&lt;&gt;"",1,0)+IF(DR1697&lt;&gt;"",1,0)+IF(DT1697&lt;&gt;"",1,0)+IF(DU1697&lt;&gt;"",1,0)+IF(DV1697&lt;&gt;"",1,0)+IF(DW1697&lt;&gt;"",1,0)+IF(DX1697&lt;&gt;"",1,0)+IF(DZ1697&lt;&gt;"",1,0)+IF(EA1697&lt;&gt;"",1,0)+IF(EB1697&lt;&gt;"",1,0)+IF(EE1697&lt;&gt;"",1,0)</f>
        <v>0</v>
      </c>
      <c r="BA1697" s="2" t="n">
        <f aca="false">COUNTIF($DV1697:$EG1697, "&lt;&gt;")</f>
        <v>1</v>
      </c>
      <c r="BB1697" s="0" t="n">
        <f aca="false">AY1697*AX1697</f>
        <v>0</v>
      </c>
      <c r="EF1697" s="0" t="s">
        <v>153</v>
      </c>
    </row>
    <row r="1698" customFormat="false" ht="13.8" hidden="false" customHeight="false" outlineLevel="0" collapsed="false">
      <c r="A1698" s="0" t="s">
        <v>7669</v>
      </c>
      <c r="B1698" s="0" t="n">
        <v>78</v>
      </c>
      <c r="C1698" s="0" t="n">
        <v>490768</v>
      </c>
      <c r="D1698" s="0" t="s">
        <v>5452</v>
      </c>
      <c r="E1698" s="0" t="s">
        <v>4216</v>
      </c>
      <c r="F1698" s="0" t="str">
        <f aca="false">CONCATENATE(D1698," ",LEFT(H1698,4),"T=",AU1698,"D=",AV1698,"R=",AW1698,"M=",AX1698,"L=",AY1698,"B=",AZ1698)</f>
        <v>ALBERT T=D=WARREN-WARD 5R=32M=5L=0B=6</v>
      </c>
      <c r="G1698" s="0" t="s">
        <v>176</v>
      </c>
      <c r="I1698" s="0" t="s">
        <v>7670</v>
      </c>
      <c r="J1698" s="0" t="s">
        <v>3979</v>
      </c>
      <c r="K1698" s="0" t="s">
        <v>143</v>
      </c>
      <c r="L1698" s="0" t="s">
        <v>162</v>
      </c>
      <c r="M1698" s="0" t="str">
        <f aca="false">RIGHT(N1698,LEN(N1698)-FIND(" ",N1698))</f>
        <v>BURTON ST SE</v>
      </c>
      <c r="N1698" s="0" t="s">
        <v>7571</v>
      </c>
      <c r="O1698" s="0" t="s">
        <v>7671</v>
      </c>
      <c r="P1698" s="0" t="s">
        <v>145</v>
      </c>
      <c r="Q1698" s="0" t="s">
        <v>146</v>
      </c>
      <c r="R1698" s="0" t="n">
        <v>44484</v>
      </c>
      <c r="AD1698" s="0" t="s">
        <v>147</v>
      </c>
      <c r="AE1698" s="0" t="s">
        <v>148</v>
      </c>
      <c r="AF1698" s="0" t="s">
        <v>149</v>
      </c>
      <c r="AH1698" s="0" t="n">
        <v>14</v>
      </c>
      <c r="AI1698" s="0" t="n">
        <v>11</v>
      </c>
      <c r="AN1698" s="0" t="s">
        <v>145</v>
      </c>
      <c r="AO1698" s="0" t="s">
        <v>5514</v>
      </c>
      <c r="AP1698" s="0" t="s">
        <v>5515</v>
      </c>
      <c r="AQ1698" s="0" t="n">
        <v>9</v>
      </c>
      <c r="AR1698" s="0" t="n">
        <v>64</v>
      </c>
      <c r="AS1698" s="0" t="n">
        <v>32</v>
      </c>
      <c r="AV1698" s="0" t="s">
        <v>152</v>
      </c>
      <c r="AW1698" s="0" t="n">
        <f aca="false">COUNTA($BA1698:$EG1698)</f>
        <v>32</v>
      </c>
      <c r="AX1698" s="0" t="n">
        <f aca="false">COUNTIF($BC1698:$EG1698,"D")</f>
        <v>5</v>
      </c>
      <c r="AY1698" s="0" t="n">
        <f aca="false">COUNTIF($BC1698:$EG1698,"R")</f>
        <v>0</v>
      </c>
      <c r="AZ1698" s="2" t="n">
        <f aca="false">IF(DH1698&lt;&gt;"",1,0)+IF(DI1698&lt;&gt;"",1,0)+IF(DK1698&lt;&gt;"",1,0)+IF(DM1698&lt;&gt;"",1,0)+IF(DN1698&lt;&gt;"",1,0)+IF(DO1698&lt;&gt;"",1,0)+IF(DQ1698&lt;&gt;"",1,0)+IF(DR1698&lt;&gt;"",1,0)+IF(DT1698&lt;&gt;"",1,0)+IF(DU1698&lt;&gt;"",1,0)+IF(DV1698&lt;&gt;"",1,0)+IF(DW1698&lt;&gt;"",1,0)+IF(DX1698&lt;&gt;"",1,0)+IF(DZ1698&lt;&gt;"",1,0)+IF(EA1698&lt;&gt;"",1,0)+IF(EB1698&lt;&gt;"",1,0)+IF(EE1698&lt;&gt;"",1,0)</f>
        <v>6</v>
      </c>
      <c r="BA1698" s="2" t="n">
        <f aca="false">COUNTIF($DV1698:$EG1698, "&lt;&gt;")</f>
        <v>3</v>
      </c>
      <c r="BB1698" s="0" t="n">
        <f aca="false">AY1698*AX1698</f>
        <v>0</v>
      </c>
      <c r="BC1698" s="0" t="s">
        <v>153</v>
      </c>
      <c r="BD1698" s="0" t="s">
        <v>153</v>
      </c>
      <c r="BE1698" s="0" t="s">
        <v>153</v>
      </c>
      <c r="BF1698" s="0" t="s">
        <v>153</v>
      </c>
      <c r="BH1698" s="0" t="s">
        <v>153</v>
      </c>
      <c r="BI1698" s="0" t="s">
        <v>153</v>
      </c>
      <c r="BJ1698" s="0" t="s">
        <v>153</v>
      </c>
      <c r="BK1698" s="0" t="s">
        <v>153</v>
      </c>
      <c r="BL1698" s="0" t="s">
        <v>153</v>
      </c>
      <c r="BP1698" s="0" t="s">
        <v>153</v>
      </c>
      <c r="BR1698" s="0" t="s">
        <v>153</v>
      </c>
      <c r="BS1698" s="0" t="s">
        <v>153</v>
      </c>
      <c r="BV1698" s="0" t="s">
        <v>153</v>
      </c>
      <c r="BY1698" s="0" t="s">
        <v>162</v>
      </c>
      <c r="CA1698" s="0" t="s">
        <v>153</v>
      </c>
      <c r="CK1698" s="0" t="s">
        <v>153</v>
      </c>
      <c r="CN1698" s="0" t="s">
        <v>153</v>
      </c>
      <c r="CP1698" s="0" t="s">
        <v>153</v>
      </c>
      <c r="CV1698" s="0" t="s">
        <v>153</v>
      </c>
      <c r="CY1698" s="0" t="s">
        <v>153</v>
      </c>
      <c r="CZ1698" s="0" t="s">
        <v>162</v>
      </c>
      <c r="DC1698" s="0" t="s">
        <v>153</v>
      </c>
      <c r="DI1698" s="0" t="s">
        <v>153</v>
      </c>
      <c r="DJ1698" s="0" t="s">
        <v>162</v>
      </c>
      <c r="DM1698" s="0" t="s">
        <v>162</v>
      </c>
      <c r="DN1698" s="0" t="s">
        <v>153</v>
      </c>
      <c r="DR1698" s="0" t="s">
        <v>153</v>
      </c>
      <c r="DW1698" s="0" t="s">
        <v>162</v>
      </c>
      <c r="EA1698" s="0" t="s">
        <v>153</v>
      </c>
      <c r="EF1698" s="0" t="s">
        <v>153</v>
      </c>
    </row>
    <row r="1699" customFormat="false" ht="13.8" hidden="false" customHeight="false" outlineLevel="0" collapsed="false">
      <c r="A1699" s="0" t="s">
        <v>7672</v>
      </c>
      <c r="B1699" s="0" t="n">
        <v>78</v>
      </c>
      <c r="C1699" s="0" t="n">
        <v>12250</v>
      </c>
      <c r="D1699" s="0" t="s">
        <v>5362</v>
      </c>
      <c r="E1699" s="0" t="s">
        <v>7673</v>
      </c>
      <c r="F1699" s="0" t="str">
        <f aca="false">CONCATENATE(D1699," ",LEFT(H1699,4),"T=",AU1699,"D=",AV1699,"R=",AW1699,"M=",AX1699,"L=",AY1699,"B=",AZ1699)</f>
        <v>WARFIELD T=D=WARREN-WARD 5R=13M=2L=0B=2</v>
      </c>
      <c r="I1699" s="0" t="s">
        <v>7674</v>
      </c>
      <c r="J1699" s="0" t="s">
        <v>7675</v>
      </c>
      <c r="K1699" s="0" t="s">
        <v>143</v>
      </c>
      <c r="M1699" s="0" t="str">
        <f aca="false">RIGHT(N1699,LEN(N1699)-FIND(" ",N1699))</f>
        <v>BRIER ST SE</v>
      </c>
      <c r="N1699" s="0" t="s">
        <v>7676</v>
      </c>
      <c r="P1699" s="0" t="s">
        <v>145</v>
      </c>
      <c r="Q1699" s="0" t="s">
        <v>146</v>
      </c>
      <c r="R1699" s="0" t="n">
        <v>44484</v>
      </c>
      <c r="AD1699" s="0" t="s">
        <v>147</v>
      </c>
      <c r="AE1699" s="0" t="s">
        <v>148</v>
      </c>
      <c r="AF1699" s="0" t="s">
        <v>149</v>
      </c>
      <c r="AH1699" s="0" t="n">
        <v>14</v>
      </c>
      <c r="AI1699" s="0" t="n">
        <v>11</v>
      </c>
      <c r="AN1699" s="0" t="s">
        <v>145</v>
      </c>
      <c r="AO1699" s="0" t="s">
        <v>5514</v>
      </c>
      <c r="AP1699" s="0" t="s">
        <v>5515</v>
      </c>
      <c r="AQ1699" s="0" t="n">
        <v>9</v>
      </c>
      <c r="AR1699" s="0" t="n">
        <v>64</v>
      </c>
      <c r="AS1699" s="0" t="n">
        <v>32</v>
      </c>
      <c r="AV1699" s="0" t="s">
        <v>152</v>
      </c>
      <c r="AW1699" s="0" t="n">
        <f aca="false">COUNTA($BA1699:$EG1699)</f>
        <v>13</v>
      </c>
      <c r="AX1699" s="0" t="n">
        <f aca="false">COUNTIF($BC1699:$EG1699,"D")</f>
        <v>2</v>
      </c>
      <c r="AY1699" s="0" t="n">
        <f aca="false">COUNTIF($BC1699:$EG1699,"R")</f>
        <v>0</v>
      </c>
      <c r="AZ1699" s="2" t="n">
        <f aca="false">IF(DH1699&lt;&gt;"",1,0)+IF(DI1699&lt;&gt;"",1,0)+IF(DK1699&lt;&gt;"",1,0)+IF(DM1699&lt;&gt;"",1,0)+IF(DN1699&lt;&gt;"",1,0)+IF(DO1699&lt;&gt;"",1,0)+IF(DQ1699&lt;&gt;"",1,0)+IF(DR1699&lt;&gt;"",1,0)+IF(DT1699&lt;&gt;"",1,0)+IF(DU1699&lt;&gt;"",1,0)+IF(DV1699&lt;&gt;"",1,0)+IF(DW1699&lt;&gt;"",1,0)+IF(DX1699&lt;&gt;"",1,0)+IF(DZ1699&lt;&gt;"",1,0)+IF(EA1699&lt;&gt;"",1,0)+IF(EB1699&lt;&gt;"",1,0)+IF(EE1699&lt;&gt;"",1,0)</f>
        <v>2</v>
      </c>
      <c r="BA1699" s="2" t="n">
        <f aca="false">COUNTIF($DV1699:$EG1699, "&lt;&gt;")</f>
        <v>1</v>
      </c>
      <c r="BB1699" s="0" t="n">
        <f aca="false">AY1699*AX1699</f>
        <v>0</v>
      </c>
      <c r="CA1699" s="0" t="s">
        <v>153</v>
      </c>
      <c r="CK1699" s="0" t="s">
        <v>153</v>
      </c>
      <c r="CP1699" s="0" t="s">
        <v>153</v>
      </c>
      <c r="CT1699" s="0" t="s">
        <v>153</v>
      </c>
      <c r="CV1699" s="0" t="s">
        <v>153</v>
      </c>
      <c r="CW1699" s="0" t="s">
        <v>162</v>
      </c>
      <c r="CY1699" s="0" t="s">
        <v>153</v>
      </c>
      <c r="CZ1699" s="0" t="s">
        <v>162</v>
      </c>
      <c r="DC1699" s="0" t="s">
        <v>153</v>
      </c>
      <c r="DN1699" s="0" t="s">
        <v>153</v>
      </c>
      <c r="EA1699" s="0" t="s">
        <v>153</v>
      </c>
    </row>
    <row r="1700" customFormat="false" ht="13.8" hidden="false" customHeight="false" outlineLevel="0" collapsed="false">
      <c r="A1700" s="0" t="s">
        <v>7677</v>
      </c>
      <c r="B1700" s="0" t="n">
        <v>78</v>
      </c>
      <c r="C1700" s="0" t="n">
        <v>371782</v>
      </c>
      <c r="D1700" s="0" t="s">
        <v>7678</v>
      </c>
      <c r="E1700" s="0" t="s">
        <v>642</v>
      </c>
      <c r="F1700" s="0" t="str">
        <f aca="false">CONCATENATE(D1700," ",LEFT(H1700,4),"T=",AU1700,"D=",AV1700,"R=",AW1700,"M=",AX1700,"L=",AY1700,"B=",AZ1700)</f>
        <v>NOURSE T=D=WARREN-WARD 5R=19M=4L=0B=6</v>
      </c>
      <c r="G1700" s="0" t="s">
        <v>982</v>
      </c>
      <c r="I1700" s="0" t="s">
        <v>7679</v>
      </c>
      <c r="J1700" s="0" t="s">
        <v>7680</v>
      </c>
      <c r="K1700" s="0" t="s">
        <v>143</v>
      </c>
      <c r="L1700" s="0" t="s">
        <v>162</v>
      </c>
      <c r="M1700" s="0" t="str">
        <f aca="false">RIGHT(N1700,LEN(N1700)-FIND(" ",N1700))</f>
        <v>BRIER ST SE</v>
      </c>
      <c r="N1700" s="0" t="s">
        <v>7681</v>
      </c>
      <c r="P1700" s="0" t="s">
        <v>145</v>
      </c>
      <c r="Q1700" s="0" t="s">
        <v>146</v>
      </c>
      <c r="R1700" s="0" t="n">
        <v>44484</v>
      </c>
      <c r="AD1700" s="0" t="s">
        <v>147</v>
      </c>
      <c r="AE1700" s="0" t="s">
        <v>148</v>
      </c>
      <c r="AF1700" s="0" t="s">
        <v>149</v>
      </c>
      <c r="AH1700" s="0" t="n">
        <v>14</v>
      </c>
      <c r="AI1700" s="0" t="n">
        <v>11</v>
      </c>
      <c r="AN1700" s="0" t="s">
        <v>145</v>
      </c>
      <c r="AO1700" s="0" t="s">
        <v>5514</v>
      </c>
      <c r="AP1700" s="0" t="s">
        <v>5515</v>
      </c>
      <c r="AQ1700" s="0" t="n">
        <v>9</v>
      </c>
      <c r="AR1700" s="0" t="n">
        <v>64</v>
      </c>
      <c r="AS1700" s="0" t="n">
        <v>32</v>
      </c>
      <c r="AV1700" s="0" t="s">
        <v>152</v>
      </c>
      <c r="AW1700" s="0" t="n">
        <f aca="false">COUNTA($BA1700:$EG1700)</f>
        <v>19</v>
      </c>
      <c r="AX1700" s="0" t="n">
        <f aca="false">COUNTIF($BC1700:$EG1700,"D")</f>
        <v>4</v>
      </c>
      <c r="AY1700" s="0" t="n">
        <f aca="false">COUNTIF($BC1700:$EG1700,"R")</f>
        <v>0</v>
      </c>
      <c r="AZ1700" s="2" t="n">
        <f aca="false">IF(DH1700&lt;&gt;"",1,0)+IF(DI1700&lt;&gt;"",1,0)+IF(DK1700&lt;&gt;"",1,0)+IF(DM1700&lt;&gt;"",1,0)+IF(DN1700&lt;&gt;"",1,0)+IF(DO1700&lt;&gt;"",1,0)+IF(DQ1700&lt;&gt;"",1,0)+IF(DR1700&lt;&gt;"",1,0)+IF(DT1700&lt;&gt;"",1,0)+IF(DU1700&lt;&gt;"",1,0)+IF(DV1700&lt;&gt;"",1,0)+IF(DW1700&lt;&gt;"",1,0)+IF(DX1700&lt;&gt;"",1,0)+IF(DZ1700&lt;&gt;"",1,0)+IF(EA1700&lt;&gt;"",1,0)+IF(EB1700&lt;&gt;"",1,0)+IF(EE1700&lt;&gt;"",1,0)</f>
        <v>6</v>
      </c>
      <c r="BA1700" s="2" t="n">
        <f aca="false">COUNTIF($DV1700:$EG1700, "&lt;&gt;")</f>
        <v>3</v>
      </c>
      <c r="BB1700" s="0" t="n">
        <f aca="false">AY1700*AX1700</f>
        <v>0</v>
      </c>
      <c r="BS1700" s="0" t="s">
        <v>153</v>
      </c>
      <c r="CA1700" s="0" t="s">
        <v>153</v>
      </c>
      <c r="CG1700" s="0" t="s">
        <v>153</v>
      </c>
      <c r="CK1700" s="0" t="s">
        <v>153</v>
      </c>
      <c r="CN1700" s="0" t="s">
        <v>153</v>
      </c>
      <c r="CP1700" s="0" t="s">
        <v>153</v>
      </c>
      <c r="CV1700" s="0" t="s">
        <v>153</v>
      </c>
      <c r="CZ1700" s="0" t="s">
        <v>162</v>
      </c>
      <c r="DC1700" s="0" t="s">
        <v>153</v>
      </c>
      <c r="DI1700" s="0" t="s">
        <v>153</v>
      </c>
      <c r="DM1700" s="0" t="s">
        <v>162</v>
      </c>
      <c r="DN1700" s="0" t="s">
        <v>153</v>
      </c>
      <c r="DS1700" s="0" t="s">
        <v>162</v>
      </c>
      <c r="DU1700" s="0" t="s">
        <v>153</v>
      </c>
      <c r="DW1700" s="0" t="s">
        <v>162</v>
      </c>
      <c r="DX1700" s="0" t="s">
        <v>153</v>
      </c>
      <c r="EF1700" s="0" t="s">
        <v>153</v>
      </c>
    </row>
    <row r="1701" customFormat="false" ht="13.8" hidden="false" customHeight="false" outlineLevel="0" collapsed="false">
      <c r="A1701" s="0" t="s">
        <v>7682</v>
      </c>
      <c r="B1701" s="0" t="n">
        <v>78</v>
      </c>
      <c r="C1701" s="0" t="n">
        <v>393196</v>
      </c>
      <c r="D1701" s="0" t="s">
        <v>7683</v>
      </c>
      <c r="E1701" s="0" t="s">
        <v>7684</v>
      </c>
      <c r="F1701" s="0" t="str">
        <f aca="false">CONCATENATE(D1701," ",LEFT(H1701,4),"T=",AU1701,"D=",AV1701,"R=",AW1701,"M=",AX1701,"L=",AY1701,"B=",AZ1701)</f>
        <v>CANDELARIA T=D=WARREN-WARD 5R=12M=0L=1B=2</v>
      </c>
      <c r="I1701" s="0" t="s">
        <v>7685</v>
      </c>
      <c r="J1701" s="0" t="s">
        <v>7686</v>
      </c>
      <c r="K1701" s="0" t="s">
        <v>143</v>
      </c>
      <c r="L1701" s="0" t="s">
        <v>238</v>
      </c>
      <c r="M1701" s="0" t="str">
        <f aca="false">RIGHT(N1701,LEN(N1701)-FIND(" ",N1701))</f>
        <v>BRIER ST SE</v>
      </c>
      <c r="N1701" s="0" t="s">
        <v>7687</v>
      </c>
      <c r="P1701" s="0" t="s">
        <v>145</v>
      </c>
      <c r="Q1701" s="0" t="s">
        <v>146</v>
      </c>
      <c r="R1701" s="0" t="n">
        <v>44484</v>
      </c>
      <c r="AD1701" s="0" t="s">
        <v>147</v>
      </c>
      <c r="AE1701" s="0" t="s">
        <v>148</v>
      </c>
      <c r="AF1701" s="0" t="s">
        <v>149</v>
      </c>
      <c r="AH1701" s="0" t="n">
        <v>14</v>
      </c>
      <c r="AI1701" s="0" t="n">
        <v>11</v>
      </c>
      <c r="AN1701" s="0" t="s">
        <v>145</v>
      </c>
      <c r="AO1701" s="0" t="s">
        <v>5514</v>
      </c>
      <c r="AP1701" s="0" t="s">
        <v>5515</v>
      </c>
      <c r="AQ1701" s="0" t="n">
        <v>9</v>
      </c>
      <c r="AR1701" s="0" t="n">
        <v>64</v>
      </c>
      <c r="AS1701" s="0" t="n">
        <v>32</v>
      </c>
      <c r="AV1701" s="0" t="s">
        <v>152</v>
      </c>
      <c r="AW1701" s="0" t="n">
        <f aca="false">COUNTA($BA1701:$EG1701)</f>
        <v>12</v>
      </c>
      <c r="AX1701" s="0" t="n">
        <f aca="false">COUNTIF($BC1701:$EG1701,"D")</f>
        <v>0</v>
      </c>
      <c r="AY1701" s="0" t="n">
        <f aca="false">COUNTIF($BC1701:$EG1701,"R")</f>
        <v>1</v>
      </c>
      <c r="AZ1701" s="2" t="n">
        <f aca="false">IF(DH1701&lt;&gt;"",1,0)+IF(DI1701&lt;&gt;"",1,0)+IF(DK1701&lt;&gt;"",1,0)+IF(DM1701&lt;&gt;"",1,0)+IF(DN1701&lt;&gt;"",1,0)+IF(DO1701&lt;&gt;"",1,0)+IF(DQ1701&lt;&gt;"",1,0)+IF(DR1701&lt;&gt;"",1,0)+IF(DT1701&lt;&gt;"",1,0)+IF(DU1701&lt;&gt;"",1,0)+IF(DV1701&lt;&gt;"",1,0)+IF(DW1701&lt;&gt;"",1,0)+IF(DX1701&lt;&gt;"",1,0)+IF(DZ1701&lt;&gt;"",1,0)+IF(EA1701&lt;&gt;"",1,0)+IF(EB1701&lt;&gt;"",1,0)+IF(EE1701&lt;&gt;"",1,0)</f>
        <v>2</v>
      </c>
      <c r="BA1701" s="2" t="n">
        <f aca="false">COUNTIF($DV1701:$EG1701, "&lt;&gt;")</f>
        <v>3</v>
      </c>
      <c r="BB1701" s="0" t="n">
        <f aca="false">AY1701*AX1701</f>
        <v>0</v>
      </c>
      <c r="BD1701" s="0" t="s">
        <v>153</v>
      </c>
      <c r="BH1701" s="0" t="s">
        <v>153</v>
      </c>
      <c r="BL1701" s="0" t="s">
        <v>153</v>
      </c>
      <c r="CA1701" s="0" t="s">
        <v>153</v>
      </c>
      <c r="CV1701" s="0" t="s">
        <v>153</v>
      </c>
      <c r="DC1701" s="0" t="s">
        <v>153</v>
      </c>
      <c r="DN1701" s="0" t="s">
        <v>153</v>
      </c>
      <c r="EA1701" s="0" t="s">
        <v>153</v>
      </c>
      <c r="ED1701" s="0" t="s">
        <v>238</v>
      </c>
      <c r="EF1701" s="0" t="s">
        <v>153</v>
      </c>
    </row>
    <row r="1702" customFormat="false" ht="13.8" hidden="false" customHeight="false" outlineLevel="0" collapsed="false">
      <c r="A1702" s="0" t="s">
        <v>7688</v>
      </c>
      <c r="B1702" s="0" t="n">
        <v>78</v>
      </c>
      <c r="C1702" s="0" t="n">
        <v>448875</v>
      </c>
      <c r="D1702" s="0" t="s">
        <v>2154</v>
      </c>
      <c r="E1702" s="0" t="s">
        <v>745</v>
      </c>
      <c r="F1702" s="0" t="str">
        <f aca="false">CONCATENATE(D1702," ",LEFT(H1702,4),"T=",AU1702,"D=",AV1702,"R=",AW1702,"M=",AX1702,"L=",AY1702,"B=",AZ1702)</f>
        <v>JOHNSON T=D=WARREN-WARD 5R=18M=3L=0B=1</v>
      </c>
      <c r="I1702" s="0" t="s">
        <v>7689</v>
      </c>
      <c r="J1702" s="0" t="s">
        <v>7690</v>
      </c>
      <c r="K1702" s="0" t="s">
        <v>186</v>
      </c>
      <c r="M1702" s="0" t="str">
        <f aca="false">RIGHT(N1702,LEN(N1702)-FIND(" ",N1702))</f>
        <v>BRIER ST SE</v>
      </c>
      <c r="N1702" s="0" t="s">
        <v>7691</v>
      </c>
      <c r="P1702" s="0" t="s">
        <v>145</v>
      </c>
      <c r="Q1702" s="0" t="s">
        <v>146</v>
      </c>
      <c r="R1702" s="0" t="n">
        <v>44484</v>
      </c>
      <c r="AD1702" s="0" t="s">
        <v>147</v>
      </c>
      <c r="AE1702" s="0" t="s">
        <v>148</v>
      </c>
      <c r="AF1702" s="0" t="s">
        <v>149</v>
      </c>
      <c r="AH1702" s="0" t="n">
        <v>14</v>
      </c>
      <c r="AI1702" s="0" t="n">
        <v>11</v>
      </c>
      <c r="AN1702" s="0" t="s">
        <v>145</v>
      </c>
      <c r="AO1702" s="0" t="s">
        <v>5514</v>
      </c>
      <c r="AP1702" s="0" t="s">
        <v>5515</v>
      </c>
      <c r="AQ1702" s="0" t="n">
        <v>9</v>
      </c>
      <c r="AR1702" s="0" t="n">
        <v>64</v>
      </c>
      <c r="AS1702" s="0" t="n">
        <v>32</v>
      </c>
      <c r="AV1702" s="0" t="s">
        <v>152</v>
      </c>
      <c r="AW1702" s="0" t="n">
        <f aca="false">COUNTA($BA1702:$EG1702)</f>
        <v>18</v>
      </c>
      <c r="AX1702" s="0" t="n">
        <f aca="false">COUNTIF($BC1702:$EG1702,"D")</f>
        <v>3</v>
      </c>
      <c r="AY1702" s="0" t="n">
        <f aca="false">COUNTIF($BC1702:$EG1702,"R")</f>
        <v>0</v>
      </c>
      <c r="AZ1702" s="2" t="n">
        <f aca="false">IF(DH1702&lt;&gt;"",1,0)+IF(DI1702&lt;&gt;"",1,0)+IF(DK1702&lt;&gt;"",1,0)+IF(DM1702&lt;&gt;"",1,0)+IF(DN1702&lt;&gt;"",1,0)+IF(DO1702&lt;&gt;"",1,0)+IF(DQ1702&lt;&gt;"",1,0)+IF(DR1702&lt;&gt;"",1,0)+IF(DT1702&lt;&gt;"",1,0)+IF(DU1702&lt;&gt;"",1,0)+IF(DV1702&lt;&gt;"",1,0)+IF(DW1702&lt;&gt;"",1,0)+IF(DX1702&lt;&gt;"",1,0)+IF(DZ1702&lt;&gt;"",1,0)+IF(EA1702&lt;&gt;"",1,0)+IF(EB1702&lt;&gt;"",1,0)+IF(EE1702&lt;&gt;"",1,0)</f>
        <v>1</v>
      </c>
      <c r="BA1702" s="2" t="n">
        <f aca="false">COUNTIF($DV1702:$EG1702, "&lt;&gt;")</f>
        <v>0</v>
      </c>
      <c r="BB1702" s="0" t="n">
        <f aca="false">AY1702*AX1702</f>
        <v>0</v>
      </c>
      <c r="BL1702" s="0" t="s">
        <v>153</v>
      </c>
      <c r="BP1702" s="0" t="s">
        <v>153</v>
      </c>
      <c r="BS1702" s="0" t="s">
        <v>153</v>
      </c>
      <c r="BY1702" s="0" t="s">
        <v>162</v>
      </c>
      <c r="CA1702" s="0" t="s">
        <v>153</v>
      </c>
      <c r="CG1702" s="0" t="s">
        <v>153</v>
      </c>
      <c r="CK1702" s="0" t="s">
        <v>153</v>
      </c>
      <c r="CL1702" s="0" t="s">
        <v>162</v>
      </c>
      <c r="CN1702" s="0" t="s">
        <v>153</v>
      </c>
      <c r="CP1702" s="0" t="s">
        <v>153</v>
      </c>
      <c r="CT1702" s="0" t="s">
        <v>153</v>
      </c>
      <c r="CV1702" s="0" t="s">
        <v>153</v>
      </c>
      <c r="CY1702" s="0" t="s">
        <v>153</v>
      </c>
      <c r="CZ1702" s="0" t="s">
        <v>162</v>
      </c>
      <c r="DC1702" s="0" t="s">
        <v>153</v>
      </c>
      <c r="DI1702" s="0" t="s">
        <v>153</v>
      </c>
    </row>
    <row r="1703" customFormat="false" ht="13.8" hidden="false" customHeight="false" outlineLevel="0" collapsed="false">
      <c r="A1703" s="0" t="s">
        <v>7692</v>
      </c>
      <c r="B1703" s="0" t="n">
        <v>78</v>
      </c>
      <c r="C1703" s="0" t="n">
        <v>422632</v>
      </c>
      <c r="D1703" s="0" t="s">
        <v>7693</v>
      </c>
      <c r="E1703" s="0" t="s">
        <v>642</v>
      </c>
      <c r="F1703" s="0" t="str">
        <f aca="false">CONCATENATE(D1703," ",LEFT(H1703,4),"T=",AU1703,"D=",AV1703,"R=",AW1703,"M=",AX1703,"L=",AY1703,"B=",AZ1703)</f>
        <v>LEBO IIIT=D=WARREN-WARD 5R=9M=1L=0B=3</v>
      </c>
      <c r="G1703" s="0" t="s">
        <v>162</v>
      </c>
      <c r="H1703" s="0" t="s">
        <v>1550</v>
      </c>
      <c r="I1703" s="0" t="s">
        <v>7694</v>
      </c>
      <c r="J1703" s="0" t="s">
        <v>7695</v>
      </c>
      <c r="K1703" s="0" t="s">
        <v>143</v>
      </c>
      <c r="M1703" s="0" t="str">
        <f aca="false">RIGHT(N1703,LEN(N1703)-FIND(" ",N1703))</f>
        <v>BRIER ST SE</v>
      </c>
      <c r="N1703" s="0" t="s">
        <v>7696</v>
      </c>
      <c r="P1703" s="0" t="s">
        <v>145</v>
      </c>
      <c r="Q1703" s="0" t="s">
        <v>146</v>
      </c>
      <c r="R1703" s="0" t="n">
        <v>44484</v>
      </c>
      <c r="AD1703" s="0" t="s">
        <v>147</v>
      </c>
      <c r="AE1703" s="0" t="s">
        <v>148</v>
      </c>
      <c r="AF1703" s="0" t="s">
        <v>149</v>
      </c>
      <c r="AH1703" s="0" t="n">
        <v>14</v>
      </c>
      <c r="AI1703" s="0" t="n">
        <v>11</v>
      </c>
      <c r="AN1703" s="0" t="s">
        <v>145</v>
      </c>
      <c r="AO1703" s="0" t="s">
        <v>5514</v>
      </c>
      <c r="AP1703" s="0" t="s">
        <v>5515</v>
      </c>
      <c r="AQ1703" s="0" t="n">
        <v>9</v>
      </c>
      <c r="AR1703" s="0" t="n">
        <v>64</v>
      </c>
      <c r="AS1703" s="0" t="n">
        <v>32</v>
      </c>
      <c r="AV1703" s="0" t="s">
        <v>152</v>
      </c>
      <c r="AW1703" s="0" t="n">
        <f aca="false">COUNTA($BA1703:$EG1703)</f>
        <v>9</v>
      </c>
      <c r="AX1703" s="0" t="n">
        <f aca="false">COUNTIF($BC1703:$EG1703,"D")</f>
        <v>1</v>
      </c>
      <c r="AY1703" s="0" t="n">
        <f aca="false">COUNTIF($BC1703:$EG1703,"R")</f>
        <v>0</v>
      </c>
      <c r="AZ1703" s="2" t="n">
        <f aca="false">IF(DH1703&lt;&gt;"",1,0)+IF(DI1703&lt;&gt;"",1,0)+IF(DK1703&lt;&gt;"",1,0)+IF(DM1703&lt;&gt;"",1,0)+IF(DN1703&lt;&gt;"",1,0)+IF(DO1703&lt;&gt;"",1,0)+IF(DQ1703&lt;&gt;"",1,0)+IF(DR1703&lt;&gt;"",1,0)+IF(DT1703&lt;&gt;"",1,0)+IF(DU1703&lt;&gt;"",1,0)+IF(DV1703&lt;&gt;"",1,0)+IF(DW1703&lt;&gt;"",1,0)+IF(DX1703&lt;&gt;"",1,0)+IF(DZ1703&lt;&gt;"",1,0)+IF(EA1703&lt;&gt;"",1,0)+IF(EB1703&lt;&gt;"",1,0)+IF(EE1703&lt;&gt;"",1,0)</f>
        <v>3</v>
      </c>
      <c r="BA1703" s="2" t="n">
        <f aca="false">COUNTIF($DV1703:$EG1703, "&lt;&gt;")</f>
        <v>1</v>
      </c>
      <c r="BB1703" s="0" t="n">
        <f aca="false">AY1703*AX1703</f>
        <v>0</v>
      </c>
      <c r="DC1703" s="0" t="s">
        <v>153</v>
      </c>
      <c r="DF1703" s="0" t="s">
        <v>153</v>
      </c>
      <c r="DI1703" s="0" t="s">
        <v>153</v>
      </c>
      <c r="DJ1703" s="0" t="s">
        <v>153</v>
      </c>
      <c r="DM1703" s="0" t="s">
        <v>162</v>
      </c>
      <c r="DN1703" s="0" t="s">
        <v>153</v>
      </c>
      <c r="EF1703" s="0" t="s">
        <v>153</v>
      </c>
    </row>
    <row r="1704" customFormat="false" ht="13.8" hidden="false" customHeight="false" outlineLevel="0" collapsed="false">
      <c r="A1704" s="0" t="s">
        <v>7697</v>
      </c>
      <c r="B1704" s="0" t="n">
        <v>78</v>
      </c>
      <c r="C1704" s="0" t="n">
        <v>451210</v>
      </c>
      <c r="D1704" s="0" t="s">
        <v>2154</v>
      </c>
      <c r="E1704" s="0" t="s">
        <v>7698</v>
      </c>
      <c r="F1704" s="0" t="str">
        <f aca="false">CONCATENATE(D1704," ",LEFT(H1704,4),"T=",AU1704,"D=",AV1704,"R=",AW1704,"M=",AX1704,"L=",AY1704,"B=",AZ1704)</f>
        <v>JOHNSON T=D=WARREN-WARD 5R=52M=18L=0B=10</v>
      </c>
      <c r="G1704" s="0" t="s">
        <v>176</v>
      </c>
      <c r="I1704" s="0" t="s">
        <v>7699</v>
      </c>
      <c r="J1704" s="0" t="s">
        <v>7700</v>
      </c>
      <c r="K1704" s="0" t="s">
        <v>143</v>
      </c>
      <c r="L1704" s="0" t="s">
        <v>162</v>
      </c>
      <c r="M1704" s="0" t="str">
        <f aca="false">RIGHT(N1704,LEN(N1704)-FIND(" ",N1704))</f>
        <v>BRIER ST SE</v>
      </c>
      <c r="N1704" s="0" t="s">
        <v>7701</v>
      </c>
      <c r="P1704" s="0" t="s">
        <v>145</v>
      </c>
      <c r="Q1704" s="0" t="s">
        <v>146</v>
      </c>
      <c r="R1704" s="0" t="n">
        <v>44484</v>
      </c>
      <c r="AD1704" s="0" t="s">
        <v>147</v>
      </c>
      <c r="AE1704" s="0" t="s">
        <v>148</v>
      </c>
      <c r="AF1704" s="0" t="s">
        <v>149</v>
      </c>
      <c r="AH1704" s="0" t="n">
        <v>14</v>
      </c>
      <c r="AI1704" s="0" t="n">
        <v>11</v>
      </c>
      <c r="AN1704" s="0" t="s">
        <v>145</v>
      </c>
      <c r="AO1704" s="0" t="s">
        <v>5514</v>
      </c>
      <c r="AP1704" s="0" t="s">
        <v>5515</v>
      </c>
      <c r="AQ1704" s="0" t="n">
        <v>9</v>
      </c>
      <c r="AR1704" s="0" t="n">
        <v>64</v>
      </c>
      <c r="AS1704" s="0" t="n">
        <v>32</v>
      </c>
      <c r="AV1704" s="0" t="s">
        <v>152</v>
      </c>
      <c r="AW1704" s="0" t="n">
        <f aca="false">COUNTA($BA1704:$EG1704)</f>
        <v>52</v>
      </c>
      <c r="AX1704" s="0" t="n">
        <f aca="false">COUNTIF($BC1704:$EG1704,"D")</f>
        <v>18</v>
      </c>
      <c r="AY1704" s="0" t="n">
        <f aca="false">COUNTIF($BC1704:$EG1704,"R")</f>
        <v>0</v>
      </c>
      <c r="AZ1704" s="2" t="n">
        <f aca="false">IF(DH1704&lt;&gt;"",1,0)+IF(DI1704&lt;&gt;"",1,0)+IF(DK1704&lt;&gt;"",1,0)+IF(DM1704&lt;&gt;"",1,0)+IF(DN1704&lt;&gt;"",1,0)+IF(DO1704&lt;&gt;"",1,0)+IF(DQ1704&lt;&gt;"",1,0)+IF(DR1704&lt;&gt;"",1,0)+IF(DT1704&lt;&gt;"",1,0)+IF(DU1704&lt;&gt;"",1,0)+IF(DV1704&lt;&gt;"",1,0)+IF(DW1704&lt;&gt;"",1,0)+IF(DX1704&lt;&gt;"",1,0)+IF(DZ1704&lt;&gt;"",1,0)+IF(EA1704&lt;&gt;"",1,0)+IF(EB1704&lt;&gt;"",1,0)+IF(EE1704&lt;&gt;"",1,0)</f>
        <v>10</v>
      </c>
      <c r="BA1704" s="2" t="n">
        <f aca="false">COUNTIF($DV1704:$EG1704, "&lt;&gt;")</f>
        <v>5</v>
      </c>
      <c r="BB1704" s="0" t="n">
        <f aca="false">AY1704*AX1704</f>
        <v>0</v>
      </c>
      <c r="BC1704" s="0" t="s">
        <v>153</v>
      </c>
      <c r="BD1704" s="0" t="s">
        <v>153</v>
      </c>
      <c r="BE1704" s="0" t="s">
        <v>153</v>
      </c>
      <c r="BF1704" s="0" t="s">
        <v>153</v>
      </c>
      <c r="BG1704" s="0" t="s">
        <v>153</v>
      </c>
      <c r="BH1704" s="0" t="s">
        <v>153</v>
      </c>
      <c r="BI1704" s="0" t="s">
        <v>153</v>
      </c>
      <c r="BJ1704" s="0" t="s">
        <v>153</v>
      </c>
      <c r="BK1704" s="0" t="s">
        <v>153</v>
      </c>
      <c r="BL1704" s="0" t="s">
        <v>153</v>
      </c>
      <c r="BP1704" s="0" t="s">
        <v>153</v>
      </c>
      <c r="BR1704" s="0" t="s">
        <v>153</v>
      </c>
      <c r="BS1704" s="0" t="s">
        <v>153</v>
      </c>
      <c r="BV1704" s="0" t="s">
        <v>153</v>
      </c>
      <c r="BY1704" s="0" t="s">
        <v>162</v>
      </c>
      <c r="CA1704" s="0" t="s">
        <v>153</v>
      </c>
      <c r="CC1704" s="0" t="s">
        <v>162</v>
      </c>
      <c r="CG1704" s="0" t="s">
        <v>153</v>
      </c>
      <c r="CH1704" s="0" t="s">
        <v>162</v>
      </c>
      <c r="CK1704" s="0" t="s">
        <v>153</v>
      </c>
      <c r="CL1704" s="0" t="s">
        <v>162</v>
      </c>
      <c r="CN1704" s="0" t="s">
        <v>153</v>
      </c>
      <c r="CO1704" s="0" t="s">
        <v>162</v>
      </c>
      <c r="CP1704" s="0" t="s">
        <v>153</v>
      </c>
      <c r="CQ1704" s="0" t="s">
        <v>162</v>
      </c>
      <c r="CT1704" s="0" t="s">
        <v>153</v>
      </c>
      <c r="CU1704" s="0" t="s">
        <v>162</v>
      </c>
      <c r="CV1704" s="0" t="s">
        <v>153</v>
      </c>
      <c r="CW1704" s="0" t="s">
        <v>162</v>
      </c>
      <c r="CY1704" s="0" t="s">
        <v>153</v>
      </c>
      <c r="CZ1704" s="0" t="s">
        <v>162</v>
      </c>
      <c r="DC1704" s="0" t="s">
        <v>153</v>
      </c>
      <c r="DD1704" s="0" t="s">
        <v>162</v>
      </c>
      <c r="DF1704" s="0" t="s">
        <v>153</v>
      </c>
      <c r="DG1704" s="0" t="s">
        <v>162</v>
      </c>
      <c r="DI1704" s="0" t="s">
        <v>153</v>
      </c>
      <c r="DJ1704" s="0" t="s">
        <v>162</v>
      </c>
      <c r="DL1704" s="0" t="s">
        <v>153</v>
      </c>
      <c r="DM1704" s="0" t="s">
        <v>162</v>
      </c>
      <c r="DN1704" s="0" t="s">
        <v>153</v>
      </c>
      <c r="DO1704" s="0" t="s">
        <v>162</v>
      </c>
      <c r="DR1704" s="0" t="s">
        <v>153</v>
      </c>
      <c r="DS1704" s="0" t="s">
        <v>162</v>
      </c>
      <c r="DT1704" s="0" t="s">
        <v>162</v>
      </c>
      <c r="DU1704" s="0" t="s">
        <v>153</v>
      </c>
      <c r="DW1704" s="0" t="s">
        <v>162</v>
      </c>
      <c r="DX1704" s="0" t="s">
        <v>153</v>
      </c>
      <c r="EA1704" s="0" t="s">
        <v>153</v>
      </c>
      <c r="ED1704" s="0" t="s">
        <v>162</v>
      </c>
      <c r="EF1704" s="0" t="s">
        <v>153</v>
      </c>
    </row>
    <row r="1705" customFormat="false" ht="13.8" hidden="false" customHeight="false" outlineLevel="0" collapsed="false">
      <c r="A1705" s="0" t="s">
        <v>7702</v>
      </c>
      <c r="B1705" s="0" t="n">
        <v>78</v>
      </c>
      <c r="C1705" s="0" t="n">
        <v>430142</v>
      </c>
      <c r="D1705" s="0" t="s">
        <v>2154</v>
      </c>
      <c r="E1705" s="0" t="s">
        <v>7703</v>
      </c>
      <c r="F1705" s="0" t="str">
        <f aca="false">CONCATENATE(D1705," ",LEFT(H1705,4),"T=",AU1705,"D=",AV1705,"R=",AW1705,"M=",AX1705,"L=",AY1705,"B=",AZ1705)</f>
        <v>JOHNSON T=D=WARREN-WARD 5R=26M=5L=0B=4</v>
      </c>
      <c r="G1705" s="0" t="s">
        <v>997</v>
      </c>
      <c r="I1705" s="0" t="s">
        <v>7704</v>
      </c>
      <c r="J1705" s="0" t="s">
        <v>7705</v>
      </c>
      <c r="K1705" s="0" t="s">
        <v>143</v>
      </c>
      <c r="M1705" s="0" t="str">
        <f aca="false">RIGHT(N1705,LEN(N1705)-FIND(" ",N1705))</f>
        <v>BRIER ST SE</v>
      </c>
      <c r="N1705" s="0" t="s">
        <v>7706</v>
      </c>
      <c r="P1705" s="0" t="s">
        <v>145</v>
      </c>
      <c r="Q1705" s="0" t="s">
        <v>146</v>
      </c>
      <c r="R1705" s="0" t="n">
        <v>44484</v>
      </c>
      <c r="AD1705" s="0" t="s">
        <v>147</v>
      </c>
      <c r="AE1705" s="0" t="s">
        <v>148</v>
      </c>
      <c r="AF1705" s="0" t="s">
        <v>149</v>
      </c>
      <c r="AH1705" s="0" t="n">
        <v>14</v>
      </c>
      <c r="AI1705" s="0" t="n">
        <v>11</v>
      </c>
      <c r="AN1705" s="0" t="s">
        <v>145</v>
      </c>
      <c r="AO1705" s="0" t="s">
        <v>5514</v>
      </c>
      <c r="AP1705" s="0" t="s">
        <v>5515</v>
      </c>
      <c r="AQ1705" s="0" t="n">
        <v>9</v>
      </c>
      <c r="AR1705" s="0" t="n">
        <v>64</v>
      </c>
      <c r="AS1705" s="0" t="n">
        <v>32</v>
      </c>
      <c r="AV1705" s="0" t="s">
        <v>152</v>
      </c>
      <c r="AW1705" s="0" t="n">
        <f aca="false">COUNTA($BA1705:$EG1705)</f>
        <v>26</v>
      </c>
      <c r="AX1705" s="0" t="n">
        <f aca="false">COUNTIF($BC1705:$EG1705,"D")</f>
        <v>5</v>
      </c>
      <c r="AY1705" s="0" t="n">
        <f aca="false">COUNTIF($BC1705:$EG1705,"R")</f>
        <v>0</v>
      </c>
      <c r="AZ1705" s="2" t="n">
        <f aca="false">IF(DH1705&lt;&gt;"",1,0)+IF(DI1705&lt;&gt;"",1,0)+IF(DK1705&lt;&gt;"",1,0)+IF(DM1705&lt;&gt;"",1,0)+IF(DN1705&lt;&gt;"",1,0)+IF(DO1705&lt;&gt;"",1,0)+IF(DQ1705&lt;&gt;"",1,0)+IF(DR1705&lt;&gt;"",1,0)+IF(DT1705&lt;&gt;"",1,0)+IF(DU1705&lt;&gt;"",1,0)+IF(DV1705&lt;&gt;"",1,0)+IF(DW1705&lt;&gt;"",1,0)+IF(DX1705&lt;&gt;"",1,0)+IF(DZ1705&lt;&gt;"",1,0)+IF(EA1705&lt;&gt;"",1,0)+IF(EB1705&lt;&gt;"",1,0)+IF(EE1705&lt;&gt;"",1,0)</f>
        <v>4</v>
      </c>
      <c r="BA1705" s="2" t="n">
        <f aca="false">COUNTIF($DV1705:$EG1705, "&lt;&gt;")</f>
        <v>0</v>
      </c>
      <c r="BB1705" s="0" t="n">
        <f aca="false">AY1705*AX1705</f>
        <v>0</v>
      </c>
      <c r="BC1705" s="0" t="s">
        <v>153</v>
      </c>
      <c r="BD1705" s="0" t="s">
        <v>153</v>
      </c>
      <c r="BE1705" s="0" t="s">
        <v>153</v>
      </c>
      <c r="BI1705" s="0" t="s">
        <v>153</v>
      </c>
      <c r="BJ1705" s="0" t="s">
        <v>153</v>
      </c>
      <c r="BL1705" s="0" t="s">
        <v>153</v>
      </c>
      <c r="BP1705" s="0" t="s">
        <v>153</v>
      </c>
      <c r="BS1705" s="0" t="s">
        <v>153</v>
      </c>
      <c r="BY1705" s="0" t="s">
        <v>162</v>
      </c>
      <c r="CA1705" s="0" t="s">
        <v>153</v>
      </c>
      <c r="CC1705" s="0" t="s">
        <v>162</v>
      </c>
      <c r="CK1705" s="0" t="s">
        <v>153</v>
      </c>
      <c r="CL1705" s="0" t="s">
        <v>162</v>
      </c>
      <c r="CN1705" s="0" t="s">
        <v>153</v>
      </c>
      <c r="CP1705" s="0" t="s">
        <v>153</v>
      </c>
      <c r="CQ1705" s="0" t="s">
        <v>162</v>
      </c>
      <c r="CY1705" s="0" t="s">
        <v>153</v>
      </c>
      <c r="CZ1705" s="0" t="s">
        <v>162</v>
      </c>
      <c r="DC1705" s="0" t="s">
        <v>153</v>
      </c>
      <c r="DF1705" s="0" t="s">
        <v>153</v>
      </c>
      <c r="DI1705" s="0" t="s">
        <v>153</v>
      </c>
      <c r="DN1705" s="0" t="s">
        <v>153</v>
      </c>
      <c r="DR1705" s="0" t="s">
        <v>153</v>
      </c>
      <c r="DU1705" s="0" t="s">
        <v>153</v>
      </c>
    </row>
    <row r="1706" customFormat="false" ht="13.8" hidden="false" customHeight="false" outlineLevel="0" collapsed="false">
      <c r="A1706" s="0" t="s">
        <v>7707</v>
      </c>
      <c r="B1706" s="0" t="n">
        <v>78</v>
      </c>
      <c r="C1706" s="0" t="n">
        <v>478618</v>
      </c>
      <c r="D1706" s="0" t="s">
        <v>995</v>
      </c>
      <c r="E1706" s="0" t="s">
        <v>7708</v>
      </c>
      <c r="F1706" s="0" t="str">
        <f aca="false">CONCATENATE(D1706," ",LEFT(H1706,4),"T=",AU1706,"D=",AV1706,"R=",AW1706,"M=",AX1706,"L=",AY1706,"B=",AZ1706)</f>
        <v>OSBORNE T=D=WARREN-WARD 5R=36M=9L=0B=7</v>
      </c>
      <c r="I1706" s="0" t="s">
        <v>7709</v>
      </c>
      <c r="J1706" s="0" t="s">
        <v>7710</v>
      </c>
      <c r="K1706" s="0" t="s">
        <v>143</v>
      </c>
      <c r="L1706" s="0" t="s">
        <v>162</v>
      </c>
      <c r="M1706" s="0" t="str">
        <f aca="false">RIGHT(N1706,LEN(N1706)-FIND(" ",N1706))</f>
        <v>BRIER ST SE</v>
      </c>
      <c r="N1706" s="0" t="s">
        <v>7711</v>
      </c>
      <c r="P1706" s="0" t="s">
        <v>145</v>
      </c>
      <c r="Q1706" s="0" t="s">
        <v>146</v>
      </c>
      <c r="R1706" s="0" t="n">
        <v>44484</v>
      </c>
      <c r="AD1706" s="0" t="s">
        <v>147</v>
      </c>
      <c r="AE1706" s="0" t="s">
        <v>148</v>
      </c>
      <c r="AF1706" s="0" t="s">
        <v>149</v>
      </c>
      <c r="AH1706" s="0" t="n">
        <v>14</v>
      </c>
      <c r="AI1706" s="0" t="n">
        <v>11</v>
      </c>
      <c r="AN1706" s="0" t="s">
        <v>145</v>
      </c>
      <c r="AO1706" s="0" t="s">
        <v>5514</v>
      </c>
      <c r="AP1706" s="0" t="s">
        <v>5515</v>
      </c>
      <c r="AQ1706" s="0" t="n">
        <v>9</v>
      </c>
      <c r="AR1706" s="0" t="n">
        <v>64</v>
      </c>
      <c r="AS1706" s="0" t="n">
        <v>32</v>
      </c>
      <c r="AV1706" s="0" t="s">
        <v>152</v>
      </c>
      <c r="AW1706" s="0" t="n">
        <f aca="false">COUNTA($BA1706:$EG1706)</f>
        <v>36</v>
      </c>
      <c r="AX1706" s="0" t="n">
        <f aca="false">COUNTIF($BC1706:$EG1706,"D")</f>
        <v>9</v>
      </c>
      <c r="AY1706" s="0" t="n">
        <f aca="false">COUNTIF($BC1706:$EG1706,"R")</f>
        <v>0</v>
      </c>
      <c r="AZ1706" s="2" t="n">
        <f aca="false">IF(DH1706&lt;&gt;"",1,0)+IF(DI1706&lt;&gt;"",1,0)+IF(DK1706&lt;&gt;"",1,0)+IF(DM1706&lt;&gt;"",1,0)+IF(DN1706&lt;&gt;"",1,0)+IF(DO1706&lt;&gt;"",1,0)+IF(DQ1706&lt;&gt;"",1,0)+IF(DR1706&lt;&gt;"",1,0)+IF(DT1706&lt;&gt;"",1,0)+IF(DU1706&lt;&gt;"",1,0)+IF(DV1706&lt;&gt;"",1,0)+IF(DW1706&lt;&gt;"",1,0)+IF(DX1706&lt;&gt;"",1,0)+IF(DZ1706&lt;&gt;"",1,0)+IF(EA1706&lt;&gt;"",1,0)+IF(EB1706&lt;&gt;"",1,0)+IF(EE1706&lt;&gt;"",1,0)</f>
        <v>7</v>
      </c>
      <c r="BA1706" s="2" t="n">
        <f aca="false">COUNTIF($DV1706:$EG1706, "&lt;&gt;")</f>
        <v>4</v>
      </c>
      <c r="BB1706" s="0" t="n">
        <f aca="false">AY1706*AX1706</f>
        <v>0</v>
      </c>
      <c r="BC1706" s="0" t="s">
        <v>153</v>
      </c>
      <c r="BD1706" s="0" t="s">
        <v>153</v>
      </c>
      <c r="BE1706" s="0" t="s">
        <v>153</v>
      </c>
      <c r="BH1706" s="0" t="s">
        <v>153</v>
      </c>
      <c r="BI1706" s="0" t="s">
        <v>153</v>
      </c>
      <c r="BJ1706" s="0" t="s">
        <v>153</v>
      </c>
      <c r="BK1706" s="0" t="s">
        <v>153</v>
      </c>
      <c r="BL1706" s="0" t="s">
        <v>153</v>
      </c>
      <c r="BS1706" s="0" t="s">
        <v>153</v>
      </c>
      <c r="BY1706" s="0" t="s">
        <v>162</v>
      </c>
      <c r="CA1706" s="0" t="s">
        <v>153</v>
      </c>
      <c r="CG1706" s="0" t="s">
        <v>153</v>
      </c>
      <c r="CH1706" s="0" t="s">
        <v>162</v>
      </c>
      <c r="CK1706" s="0" t="s">
        <v>153</v>
      </c>
      <c r="CL1706" s="0" t="s">
        <v>162</v>
      </c>
      <c r="CN1706" s="0" t="s">
        <v>153</v>
      </c>
      <c r="CP1706" s="0" t="s">
        <v>153</v>
      </c>
      <c r="CV1706" s="0" t="s">
        <v>153</v>
      </c>
      <c r="CY1706" s="0" t="s">
        <v>153</v>
      </c>
      <c r="CZ1706" s="0" t="s">
        <v>162</v>
      </c>
      <c r="DC1706" s="0" t="s">
        <v>153</v>
      </c>
      <c r="DD1706" s="0" t="s">
        <v>162</v>
      </c>
      <c r="DF1706" s="0" t="s">
        <v>153</v>
      </c>
      <c r="DG1706" s="0" t="s">
        <v>162</v>
      </c>
      <c r="DI1706" s="0" t="s">
        <v>153</v>
      </c>
      <c r="DL1706" s="0" t="s">
        <v>153</v>
      </c>
      <c r="DM1706" s="0" t="s">
        <v>162</v>
      </c>
      <c r="DN1706" s="0" t="s">
        <v>153</v>
      </c>
      <c r="DR1706" s="0" t="s">
        <v>153</v>
      </c>
      <c r="DU1706" s="0" t="s">
        <v>153</v>
      </c>
      <c r="DW1706" s="0" t="s">
        <v>162</v>
      </c>
      <c r="DX1706" s="0" t="s">
        <v>153</v>
      </c>
      <c r="ED1706" s="0" t="s">
        <v>162</v>
      </c>
      <c r="EF1706" s="0" t="s">
        <v>153</v>
      </c>
    </row>
    <row r="1707" customFormat="false" ht="13.8" hidden="false" customHeight="false" outlineLevel="0" collapsed="false">
      <c r="A1707" s="0" t="s">
        <v>7712</v>
      </c>
      <c r="B1707" s="0" t="n">
        <v>78</v>
      </c>
      <c r="C1707" s="0" t="n">
        <v>434816</v>
      </c>
      <c r="D1707" s="0" t="s">
        <v>995</v>
      </c>
      <c r="E1707" s="0" t="s">
        <v>452</v>
      </c>
      <c r="F1707" s="0" t="str">
        <f aca="false">CONCATENATE(D1707," ",LEFT(H1707,4),"T=",AU1707,"D=",AV1707,"R=",AW1707,"M=",AX1707,"L=",AY1707,"B=",AZ1707)</f>
        <v>OSBORNE T=D=WARREN-WARD 5R=35M=9L=0B=7</v>
      </c>
      <c r="I1707" s="0" t="s">
        <v>7713</v>
      </c>
      <c r="J1707" s="0" t="s">
        <v>536</v>
      </c>
      <c r="K1707" s="0" t="s">
        <v>143</v>
      </c>
      <c r="L1707" s="0" t="s">
        <v>162</v>
      </c>
      <c r="M1707" s="0" t="str">
        <f aca="false">RIGHT(N1707,LEN(N1707)-FIND(" ",N1707))</f>
        <v>BRIER ST SE</v>
      </c>
      <c r="N1707" s="0" t="s">
        <v>7711</v>
      </c>
      <c r="P1707" s="0" t="s">
        <v>145</v>
      </c>
      <c r="Q1707" s="0" t="s">
        <v>146</v>
      </c>
      <c r="R1707" s="0" t="n">
        <v>44484</v>
      </c>
      <c r="AD1707" s="0" t="s">
        <v>147</v>
      </c>
      <c r="AE1707" s="0" t="s">
        <v>148</v>
      </c>
      <c r="AF1707" s="0" t="s">
        <v>149</v>
      </c>
      <c r="AH1707" s="0" t="n">
        <v>14</v>
      </c>
      <c r="AI1707" s="0" t="n">
        <v>11</v>
      </c>
      <c r="AN1707" s="0" t="s">
        <v>145</v>
      </c>
      <c r="AO1707" s="0" t="s">
        <v>5514</v>
      </c>
      <c r="AP1707" s="0" t="s">
        <v>5515</v>
      </c>
      <c r="AQ1707" s="0" t="n">
        <v>9</v>
      </c>
      <c r="AR1707" s="0" t="n">
        <v>64</v>
      </c>
      <c r="AS1707" s="0" t="n">
        <v>32</v>
      </c>
      <c r="AV1707" s="0" t="s">
        <v>152</v>
      </c>
      <c r="AW1707" s="0" t="n">
        <f aca="false">COUNTA($BA1707:$EG1707)</f>
        <v>35</v>
      </c>
      <c r="AX1707" s="0" t="n">
        <f aca="false">COUNTIF($BC1707:$EG1707,"D")</f>
        <v>9</v>
      </c>
      <c r="AY1707" s="0" t="n">
        <f aca="false">COUNTIF($BC1707:$EG1707,"R")</f>
        <v>0</v>
      </c>
      <c r="AZ1707" s="2" t="n">
        <f aca="false">IF(DH1707&lt;&gt;"",1,0)+IF(DI1707&lt;&gt;"",1,0)+IF(DK1707&lt;&gt;"",1,0)+IF(DM1707&lt;&gt;"",1,0)+IF(DN1707&lt;&gt;"",1,0)+IF(DO1707&lt;&gt;"",1,0)+IF(DQ1707&lt;&gt;"",1,0)+IF(DR1707&lt;&gt;"",1,0)+IF(DT1707&lt;&gt;"",1,0)+IF(DU1707&lt;&gt;"",1,0)+IF(DV1707&lt;&gt;"",1,0)+IF(DW1707&lt;&gt;"",1,0)+IF(DX1707&lt;&gt;"",1,0)+IF(DZ1707&lt;&gt;"",1,0)+IF(EA1707&lt;&gt;"",1,0)+IF(EB1707&lt;&gt;"",1,0)+IF(EE1707&lt;&gt;"",1,0)</f>
        <v>7</v>
      </c>
      <c r="BA1707" s="2" t="n">
        <f aca="false">COUNTIF($DV1707:$EG1707, "&lt;&gt;")</f>
        <v>3</v>
      </c>
      <c r="BB1707" s="0" t="n">
        <f aca="false">AY1707*AX1707</f>
        <v>0</v>
      </c>
      <c r="BC1707" s="0" t="s">
        <v>153</v>
      </c>
      <c r="BD1707" s="0" t="s">
        <v>153</v>
      </c>
      <c r="BH1707" s="0" t="s">
        <v>153</v>
      </c>
      <c r="BI1707" s="0" t="s">
        <v>153</v>
      </c>
      <c r="BJ1707" s="0" t="s">
        <v>153</v>
      </c>
      <c r="BK1707" s="0" t="s">
        <v>153</v>
      </c>
      <c r="BL1707" s="0" t="s">
        <v>153</v>
      </c>
      <c r="BS1707" s="0" t="s">
        <v>153</v>
      </c>
      <c r="BY1707" s="0" t="s">
        <v>162</v>
      </c>
      <c r="CA1707" s="0" t="s">
        <v>153</v>
      </c>
      <c r="CG1707" s="0" t="s">
        <v>153</v>
      </c>
      <c r="CH1707" s="0" t="s">
        <v>162</v>
      </c>
      <c r="CK1707" s="0" t="s">
        <v>153</v>
      </c>
      <c r="CL1707" s="0" t="s">
        <v>162</v>
      </c>
      <c r="CN1707" s="0" t="s">
        <v>153</v>
      </c>
      <c r="CP1707" s="0" t="s">
        <v>153</v>
      </c>
      <c r="CV1707" s="0" t="s">
        <v>153</v>
      </c>
      <c r="CY1707" s="0" t="s">
        <v>153</v>
      </c>
      <c r="CZ1707" s="0" t="s">
        <v>162</v>
      </c>
      <c r="DC1707" s="0" t="s">
        <v>153</v>
      </c>
      <c r="DD1707" s="0" t="s">
        <v>162</v>
      </c>
      <c r="DF1707" s="0" t="s">
        <v>153</v>
      </c>
      <c r="DG1707" s="0" t="s">
        <v>162</v>
      </c>
      <c r="DI1707" s="0" t="s">
        <v>153</v>
      </c>
      <c r="DL1707" s="0" t="s">
        <v>153</v>
      </c>
      <c r="DM1707" s="0" t="s">
        <v>162</v>
      </c>
      <c r="DN1707" s="0" t="s">
        <v>153</v>
      </c>
      <c r="DR1707" s="0" t="s">
        <v>153</v>
      </c>
      <c r="DS1707" s="0" t="s">
        <v>162</v>
      </c>
      <c r="DU1707" s="0" t="s">
        <v>153</v>
      </c>
      <c r="DW1707" s="0" t="s">
        <v>162</v>
      </c>
      <c r="DX1707" s="0" t="s">
        <v>153</v>
      </c>
      <c r="EF1707" s="0" t="s">
        <v>153</v>
      </c>
    </row>
    <row r="1708" customFormat="false" ht="13.8" hidden="false" customHeight="false" outlineLevel="0" collapsed="false">
      <c r="A1708" s="0" t="s">
        <v>7714</v>
      </c>
      <c r="B1708" s="0" t="n">
        <v>78</v>
      </c>
      <c r="C1708" s="0" t="n">
        <v>317453</v>
      </c>
      <c r="D1708" s="0" t="s">
        <v>2644</v>
      </c>
      <c r="E1708" s="0" t="s">
        <v>1983</v>
      </c>
      <c r="F1708" s="0" t="str">
        <f aca="false">CONCATENATE(D1708," ",LEFT(H1708,4),"T=",AU1708,"D=",AV1708,"R=",AW1708,"M=",AX1708,"L=",AY1708,"B=",AZ1708)</f>
        <v>TOLES T=D=WARREN-WARD 5R=32M=9L=0B=9</v>
      </c>
      <c r="G1708" s="0" t="s">
        <v>176</v>
      </c>
      <c r="I1708" s="0" t="s">
        <v>7715</v>
      </c>
      <c r="J1708" s="0" t="s">
        <v>1752</v>
      </c>
      <c r="K1708" s="0" t="s">
        <v>143</v>
      </c>
      <c r="L1708" s="0" t="s">
        <v>162</v>
      </c>
      <c r="M1708" s="0" t="str">
        <f aca="false">RIGHT(N1708,LEN(N1708)-FIND(" ",N1708))</f>
        <v>BRIER ST SE</v>
      </c>
      <c r="N1708" s="0" t="s">
        <v>7716</v>
      </c>
      <c r="P1708" s="0" t="s">
        <v>145</v>
      </c>
      <c r="Q1708" s="0" t="s">
        <v>146</v>
      </c>
      <c r="R1708" s="0" t="n">
        <v>44484</v>
      </c>
      <c r="AD1708" s="0" t="s">
        <v>147</v>
      </c>
      <c r="AE1708" s="0" t="s">
        <v>148</v>
      </c>
      <c r="AF1708" s="0" t="s">
        <v>149</v>
      </c>
      <c r="AH1708" s="0" t="n">
        <v>14</v>
      </c>
      <c r="AI1708" s="0" t="n">
        <v>11</v>
      </c>
      <c r="AN1708" s="0" t="s">
        <v>145</v>
      </c>
      <c r="AO1708" s="0" t="s">
        <v>5514</v>
      </c>
      <c r="AP1708" s="0" t="s">
        <v>5515</v>
      </c>
      <c r="AQ1708" s="0" t="n">
        <v>9</v>
      </c>
      <c r="AR1708" s="0" t="n">
        <v>64</v>
      </c>
      <c r="AS1708" s="0" t="n">
        <v>32</v>
      </c>
      <c r="AV1708" s="0" t="s">
        <v>152</v>
      </c>
      <c r="AW1708" s="0" t="n">
        <f aca="false">COUNTA($BA1708:$EG1708)</f>
        <v>32</v>
      </c>
      <c r="AX1708" s="0" t="n">
        <f aca="false">COUNTIF($BC1708:$EG1708,"D")</f>
        <v>9</v>
      </c>
      <c r="AY1708" s="0" t="n">
        <f aca="false">COUNTIF($BC1708:$EG1708,"R")</f>
        <v>0</v>
      </c>
      <c r="AZ1708" s="2" t="n">
        <f aca="false">IF(DH1708&lt;&gt;"",1,0)+IF(DI1708&lt;&gt;"",1,0)+IF(DK1708&lt;&gt;"",1,0)+IF(DM1708&lt;&gt;"",1,0)+IF(DN1708&lt;&gt;"",1,0)+IF(DO1708&lt;&gt;"",1,0)+IF(DQ1708&lt;&gt;"",1,0)+IF(DR1708&lt;&gt;"",1,0)+IF(DT1708&lt;&gt;"",1,0)+IF(DU1708&lt;&gt;"",1,0)+IF(DV1708&lt;&gt;"",1,0)+IF(DW1708&lt;&gt;"",1,0)+IF(DX1708&lt;&gt;"",1,0)+IF(DZ1708&lt;&gt;"",1,0)+IF(EA1708&lt;&gt;"",1,0)+IF(EB1708&lt;&gt;"",1,0)+IF(EE1708&lt;&gt;"",1,0)</f>
        <v>9</v>
      </c>
      <c r="BA1708" s="2" t="n">
        <f aca="false">COUNTIF($DV1708:$EG1708, "&lt;&gt;")</f>
        <v>5</v>
      </c>
      <c r="BB1708" s="0" t="n">
        <f aca="false">AY1708*AX1708</f>
        <v>0</v>
      </c>
      <c r="BD1708" s="0" t="s">
        <v>153</v>
      </c>
      <c r="BH1708" s="0" t="s">
        <v>153</v>
      </c>
      <c r="BI1708" s="0" t="s">
        <v>153</v>
      </c>
      <c r="BJ1708" s="0" t="s">
        <v>153</v>
      </c>
      <c r="BL1708" s="0" t="s">
        <v>153</v>
      </c>
      <c r="BS1708" s="0" t="s">
        <v>153</v>
      </c>
      <c r="BV1708" s="0" t="s">
        <v>153</v>
      </c>
      <c r="BY1708" s="0" t="s">
        <v>162</v>
      </c>
      <c r="CA1708" s="0" t="s">
        <v>153</v>
      </c>
      <c r="CK1708" s="0" t="s">
        <v>153</v>
      </c>
      <c r="CL1708" s="0" t="s">
        <v>162</v>
      </c>
      <c r="CN1708" s="0" t="s">
        <v>153</v>
      </c>
      <c r="CP1708" s="0" t="s">
        <v>153</v>
      </c>
      <c r="CY1708" s="0" t="s">
        <v>153</v>
      </c>
      <c r="CZ1708" s="0" t="s">
        <v>162</v>
      </c>
      <c r="DC1708" s="0" t="s">
        <v>153</v>
      </c>
      <c r="DF1708" s="0" t="s">
        <v>153</v>
      </c>
      <c r="DI1708" s="0" t="s">
        <v>153</v>
      </c>
      <c r="DJ1708" s="0" t="s">
        <v>162</v>
      </c>
      <c r="DM1708" s="0" t="s">
        <v>162</v>
      </c>
      <c r="DN1708" s="0" t="s">
        <v>153</v>
      </c>
      <c r="DR1708" s="0" t="s">
        <v>153</v>
      </c>
      <c r="DS1708" s="0" t="s">
        <v>162</v>
      </c>
      <c r="DT1708" s="0" t="s">
        <v>162</v>
      </c>
      <c r="DU1708" s="0" t="s">
        <v>153</v>
      </c>
      <c r="DW1708" s="0" t="s">
        <v>162</v>
      </c>
      <c r="DX1708" s="0" t="s">
        <v>153</v>
      </c>
      <c r="EA1708" s="0" t="s">
        <v>153</v>
      </c>
      <c r="ED1708" s="0" t="s">
        <v>162</v>
      </c>
      <c r="EF1708" s="0" t="s">
        <v>153</v>
      </c>
    </row>
    <row r="1709" customFormat="false" ht="13.8" hidden="false" customHeight="false" outlineLevel="0" collapsed="false">
      <c r="A1709" s="0" t="s">
        <v>7717</v>
      </c>
      <c r="B1709" s="0" t="n">
        <v>78</v>
      </c>
      <c r="C1709" s="0" t="n">
        <v>435094</v>
      </c>
      <c r="D1709" s="0" t="s">
        <v>7718</v>
      </c>
      <c r="E1709" s="0" t="s">
        <v>2984</v>
      </c>
      <c r="F1709" s="0" t="str">
        <f aca="false">CONCATENATE(D1709," ",LEFT(H1709,4),"T=",AU1709,"D=",AV1709,"R=",AW1709,"M=",AX1709,"L=",AY1709,"B=",AZ1709)</f>
        <v>KOLAT T=D=WARREN-WARD 5R=44M=14L=0B=8</v>
      </c>
      <c r="G1709" s="0" t="s">
        <v>220</v>
      </c>
      <c r="I1709" s="0" t="s">
        <v>7719</v>
      </c>
      <c r="J1709" s="0" t="s">
        <v>7720</v>
      </c>
      <c r="K1709" s="0" t="s">
        <v>143</v>
      </c>
      <c r="L1709" s="0" t="s">
        <v>162</v>
      </c>
      <c r="M1709" s="0" t="str">
        <f aca="false">RIGHT(N1709,LEN(N1709)-FIND(" ",N1709))</f>
        <v>BRIER ST SE</v>
      </c>
      <c r="N1709" s="0" t="s">
        <v>7721</v>
      </c>
      <c r="P1709" s="0" t="s">
        <v>145</v>
      </c>
      <c r="Q1709" s="0" t="s">
        <v>146</v>
      </c>
      <c r="R1709" s="0" t="n">
        <v>44484</v>
      </c>
      <c r="AD1709" s="0" t="s">
        <v>147</v>
      </c>
      <c r="AE1709" s="0" t="s">
        <v>148</v>
      </c>
      <c r="AF1709" s="0" t="s">
        <v>149</v>
      </c>
      <c r="AH1709" s="0" t="n">
        <v>14</v>
      </c>
      <c r="AI1709" s="0" t="n">
        <v>11</v>
      </c>
      <c r="AN1709" s="0" t="s">
        <v>145</v>
      </c>
      <c r="AO1709" s="0" t="s">
        <v>5514</v>
      </c>
      <c r="AP1709" s="0" t="s">
        <v>5515</v>
      </c>
      <c r="AQ1709" s="0" t="n">
        <v>9</v>
      </c>
      <c r="AR1709" s="0" t="n">
        <v>64</v>
      </c>
      <c r="AS1709" s="0" t="n">
        <v>32</v>
      </c>
      <c r="AV1709" s="0" t="s">
        <v>152</v>
      </c>
      <c r="AW1709" s="0" t="n">
        <f aca="false">COUNTA($BA1709:$EG1709)</f>
        <v>44</v>
      </c>
      <c r="AX1709" s="0" t="n">
        <f aca="false">COUNTIF($BC1709:$EG1709,"D")</f>
        <v>14</v>
      </c>
      <c r="AY1709" s="0" t="n">
        <f aca="false">COUNTIF($BC1709:$EG1709,"R")</f>
        <v>0</v>
      </c>
      <c r="AZ1709" s="2" t="n">
        <f aca="false">IF(DH1709&lt;&gt;"",1,0)+IF(DI1709&lt;&gt;"",1,0)+IF(DK1709&lt;&gt;"",1,0)+IF(DM1709&lt;&gt;"",1,0)+IF(DN1709&lt;&gt;"",1,0)+IF(DO1709&lt;&gt;"",1,0)+IF(DQ1709&lt;&gt;"",1,0)+IF(DR1709&lt;&gt;"",1,0)+IF(DT1709&lt;&gt;"",1,0)+IF(DU1709&lt;&gt;"",1,0)+IF(DV1709&lt;&gt;"",1,0)+IF(DW1709&lt;&gt;"",1,0)+IF(DX1709&lt;&gt;"",1,0)+IF(DZ1709&lt;&gt;"",1,0)+IF(EA1709&lt;&gt;"",1,0)+IF(EB1709&lt;&gt;"",1,0)+IF(EE1709&lt;&gt;"",1,0)</f>
        <v>8</v>
      </c>
      <c r="BA1709" s="2" t="n">
        <f aca="false">COUNTIF($DV1709:$EG1709, "&lt;&gt;")</f>
        <v>5</v>
      </c>
      <c r="BB1709" s="0" t="n">
        <f aca="false">AY1709*AX1709</f>
        <v>0</v>
      </c>
      <c r="BC1709" s="0" t="s">
        <v>153</v>
      </c>
      <c r="BD1709" s="0" t="s">
        <v>153</v>
      </c>
      <c r="BE1709" s="0" t="s">
        <v>153</v>
      </c>
      <c r="BG1709" s="0" t="s">
        <v>153</v>
      </c>
      <c r="BH1709" s="0" t="s">
        <v>153</v>
      </c>
      <c r="BI1709" s="0" t="s">
        <v>153</v>
      </c>
      <c r="BJ1709" s="0" t="s">
        <v>153</v>
      </c>
      <c r="BL1709" s="0" t="s">
        <v>153</v>
      </c>
      <c r="BP1709" s="0" t="s">
        <v>153</v>
      </c>
      <c r="BR1709" s="0" t="s">
        <v>153</v>
      </c>
      <c r="BS1709" s="0" t="s">
        <v>153</v>
      </c>
      <c r="BY1709" s="0" t="s">
        <v>162</v>
      </c>
      <c r="CA1709" s="0" t="s">
        <v>153</v>
      </c>
      <c r="CC1709" s="0" t="s">
        <v>162</v>
      </c>
      <c r="CG1709" s="0" t="s">
        <v>153</v>
      </c>
      <c r="CH1709" s="0" t="s">
        <v>162</v>
      </c>
      <c r="CN1709" s="0" t="s">
        <v>153</v>
      </c>
      <c r="CO1709" s="0" t="s">
        <v>162</v>
      </c>
      <c r="CP1709" s="0" t="s">
        <v>153</v>
      </c>
      <c r="CT1709" s="0" t="s">
        <v>153</v>
      </c>
      <c r="CU1709" s="0" t="s">
        <v>162</v>
      </c>
      <c r="CV1709" s="0" t="s">
        <v>153</v>
      </c>
      <c r="CW1709" s="0" t="s">
        <v>162</v>
      </c>
      <c r="CY1709" s="0" t="s">
        <v>153</v>
      </c>
      <c r="CZ1709" s="0" t="s">
        <v>162</v>
      </c>
      <c r="DC1709" s="0" t="s">
        <v>153</v>
      </c>
      <c r="DD1709" s="0" t="s">
        <v>162</v>
      </c>
      <c r="DF1709" s="0" t="s">
        <v>153</v>
      </c>
      <c r="DG1709" s="0" t="s">
        <v>162</v>
      </c>
      <c r="DI1709" s="0" t="s">
        <v>153</v>
      </c>
      <c r="DJ1709" s="0" t="s">
        <v>162</v>
      </c>
      <c r="DL1709" s="0" t="s">
        <v>153</v>
      </c>
      <c r="DN1709" s="0" t="s">
        <v>153</v>
      </c>
      <c r="DR1709" s="0" t="s">
        <v>153</v>
      </c>
      <c r="DS1709" s="0" t="s">
        <v>162</v>
      </c>
      <c r="DT1709" s="0" t="s">
        <v>162</v>
      </c>
      <c r="DU1709" s="0" t="s">
        <v>153</v>
      </c>
      <c r="DW1709" s="0" t="s">
        <v>162</v>
      </c>
      <c r="DX1709" s="0" t="s">
        <v>153</v>
      </c>
      <c r="EA1709" s="0" t="s">
        <v>153</v>
      </c>
      <c r="ED1709" s="0" t="s">
        <v>162</v>
      </c>
      <c r="EF1709" s="0" t="s">
        <v>153</v>
      </c>
    </row>
    <row r="1710" customFormat="false" ht="13.8" hidden="false" customHeight="false" outlineLevel="0" collapsed="false">
      <c r="A1710" s="0" t="s">
        <v>7722</v>
      </c>
      <c r="B1710" s="0" t="n">
        <v>78</v>
      </c>
      <c r="C1710" s="0" t="n">
        <v>339209</v>
      </c>
      <c r="D1710" s="0" t="s">
        <v>7723</v>
      </c>
      <c r="E1710" s="0" t="s">
        <v>1262</v>
      </c>
      <c r="F1710" s="0" t="str">
        <f aca="false">CONCATENATE(D1710," ",LEFT(H1710,4),"T=",AU1710,"D=",AV1710,"R=",AW1710,"M=",AX1710,"L=",AY1710,"B=",AZ1710)</f>
        <v>HURST T=D=WARREN-WARD 5R=26M=10L=0B=8</v>
      </c>
      <c r="G1710" s="0" t="s">
        <v>997</v>
      </c>
      <c r="I1710" s="0" t="s">
        <v>7724</v>
      </c>
      <c r="J1710" s="0" t="s">
        <v>7725</v>
      </c>
      <c r="K1710" s="0" t="s">
        <v>143</v>
      </c>
      <c r="L1710" s="0" t="s">
        <v>162</v>
      </c>
      <c r="M1710" s="0" t="str">
        <f aca="false">RIGHT(N1710,LEN(N1710)-FIND(" ",N1710))</f>
        <v>BRIER ST SE</v>
      </c>
      <c r="N1710" s="0" t="s">
        <v>7721</v>
      </c>
      <c r="P1710" s="0" t="s">
        <v>145</v>
      </c>
      <c r="Q1710" s="0" t="s">
        <v>146</v>
      </c>
      <c r="R1710" s="0" t="n">
        <v>44484</v>
      </c>
      <c r="AD1710" s="0" t="s">
        <v>147</v>
      </c>
      <c r="AE1710" s="0" t="s">
        <v>148</v>
      </c>
      <c r="AF1710" s="0" t="s">
        <v>149</v>
      </c>
      <c r="AH1710" s="0" t="n">
        <v>14</v>
      </c>
      <c r="AI1710" s="0" t="n">
        <v>11</v>
      </c>
      <c r="AN1710" s="0" t="s">
        <v>145</v>
      </c>
      <c r="AO1710" s="0" t="s">
        <v>5514</v>
      </c>
      <c r="AP1710" s="0" t="s">
        <v>5515</v>
      </c>
      <c r="AQ1710" s="0" t="n">
        <v>9</v>
      </c>
      <c r="AR1710" s="0" t="n">
        <v>64</v>
      </c>
      <c r="AS1710" s="0" t="n">
        <v>32</v>
      </c>
      <c r="AV1710" s="0" t="s">
        <v>152</v>
      </c>
      <c r="AW1710" s="0" t="n">
        <f aca="false">COUNTA($BA1710:$EG1710)</f>
        <v>26</v>
      </c>
      <c r="AX1710" s="0" t="n">
        <f aca="false">COUNTIF($BC1710:$EG1710,"D")</f>
        <v>10</v>
      </c>
      <c r="AY1710" s="0" t="n">
        <f aca="false">COUNTIF($BC1710:$EG1710,"R")</f>
        <v>0</v>
      </c>
      <c r="AZ1710" s="2" t="n">
        <f aca="false">IF(DH1710&lt;&gt;"",1,0)+IF(DI1710&lt;&gt;"",1,0)+IF(DK1710&lt;&gt;"",1,0)+IF(DM1710&lt;&gt;"",1,0)+IF(DN1710&lt;&gt;"",1,0)+IF(DO1710&lt;&gt;"",1,0)+IF(DQ1710&lt;&gt;"",1,0)+IF(DR1710&lt;&gt;"",1,0)+IF(DT1710&lt;&gt;"",1,0)+IF(DU1710&lt;&gt;"",1,0)+IF(DV1710&lt;&gt;"",1,0)+IF(DW1710&lt;&gt;"",1,0)+IF(DX1710&lt;&gt;"",1,0)+IF(DZ1710&lt;&gt;"",1,0)+IF(EA1710&lt;&gt;"",1,0)+IF(EB1710&lt;&gt;"",1,0)+IF(EE1710&lt;&gt;"",1,0)</f>
        <v>8</v>
      </c>
      <c r="BA1710" s="2" t="n">
        <f aca="false">COUNTIF($DV1710:$EG1710, "&lt;&gt;")</f>
        <v>5</v>
      </c>
      <c r="BB1710" s="0" t="n">
        <f aca="false">AY1710*AX1710</f>
        <v>0</v>
      </c>
      <c r="CP1710" s="0" t="s">
        <v>153</v>
      </c>
      <c r="CT1710" s="0" t="s">
        <v>153</v>
      </c>
      <c r="CU1710" s="0" t="s">
        <v>162</v>
      </c>
      <c r="CV1710" s="0" t="s">
        <v>153</v>
      </c>
      <c r="CW1710" s="0" t="s">
        <v>162</v>
      </c>
      <c r="CY1710" s="0" t="s">
        <v>153</v>
      </c>
      <c r="CZ1710" s="0" t="s">
        <v>162</v>
      </c>
      <c r="DC1710" s="0" t="s">
        <v>153</v>
      </c>
      <c r="DD1710" s="0" t="s">
        <v>162</v>
      </c>
      <c r="DF1710" s="0" t="s">
        <v>153</v>
      </c>
      <c r="DG1710" s="0" t="s">
        <v>162</v>
      </c>
      <c r="DI1710" s="0" t="s">
        <v>153</v>
      </c>
      <c r="DJ1710" s="0" t="s">
        <v>162</v>
      </c>
      <c r="DL1710" s="0" t="s">
        <v>153</v>
      </c>
      <c r="DN1710" s="0" t="s">
        <v>153</v>
      </c>
      <c r="DR1710" s="0" t="s">
        <v>153</v>
      </c>
      <c r="DS1710" s="0" t="s">
        <v>162</v>
      </c>
      <c r="DT1710" s="0" t="s">
        <v>162</v>
      </c>
      <c r="DU1710" s="0" t="s">
        <v>153</v>
      </c>
      <c r="DW1710" s="0" t="s">
        <v>162</v>
      </c>
      <c r="DX1710" s="0" t="s">
        <v>153</v>
      </c>
      <c r="EA1710" s="0" t="s">
        <v>153</v>
      </c>
      <c r="ED1710" s="0" t="s">
        <v>162</v>
      </c>
      <c r="EF1710" s="0" t="s">
        <v>153</v>
      </c>
    </row>
    <row r="1711" customFormat="false" ht="13.8" hidden="false" customHeight="false" outlineLevel="0" collapsed="false">
      <c r="A1711" s="0" t="s">
        <v>7726</v>
      </c>
      <c r="B1711" s="0" t="n">
        <v>78</v>
      </c>
      <c r="C1711" s="0" t="n">
        <v>474033</v>
      </c>
      <c r="D1711" s="0" t="s">
        <v>7727</v>
      </c>
      <c r="E1711" s="0" t="s">
        <v>7728</v>
      </c>
      <c r="F1711" s="0" t="str">
        <f aca="false">CONCATENATE(D1711," ",LEFT(H1711,4),"T=",AU1711,"D=",AV1711,"R=",AW1711,"M=",AX1711,"L=",AY1711,"B=",AZ1711)</f>
        <v>KINNEY T=D=WARREN-WARD 5R=34M=10L=0B=8</v>
      </c>
      <c r="G1711" s="0" t="s">
        <v>347</v>
      </c>
      <c r="I1711" s="0" t="s">
        <v>7729</v>
      </c>
      <c r="J1711" s="0" t="s">
        <v>7730</v>
      </c>
      <c r="K1711" s="0" t="s">
        <v>143</v>
      </c>
      <c r="L1711" s="0" t="s">
        <v>162</v>
      </c>
      <c r="M1711" s="0" t="str">
        <f aca="false">RIGHT(N1711,LEN(N1711)-FIND(" ",N1711))</f>
        <v>BRIER ST SE</v>
      </c>
      <c r="N1711" s="0" t="s">
        <v>7731</v>
      </c>
      <c r="P1711" s="0" t="s">
        <v>145</v>
      </c>
      <c r="Q1711" s="0" t="s">
        <v>146</v>
      </c>
      <c r="R1711" s="0" t="n">
        <v>44484</v>
      </c>
      <c r="AD1711" s="0" t="s">
        <v>147</v>
      </c>
      <c r="AE1711" s="0" t="s">
        <v>148</v>
      </c>
      <c r="AF1711" s="0" t="s">
        <v>149</v>
      </c>
      <c r="AH1711" s="0" t="n">
        <v>14</v>
      </c>
      <c r="AI1711" s="0" t="n">
        <v>11</v>
      </c>
      <c r="AN1711" s="0" t="s">
        <v>145</v>
      </c>
      <c r="AO1711" s="0" t="s">
        <v>5514</v>
      </c>
      <c r="AP1711" s="0" t="s">
        <v>5515</v>
      </c>
      <c r="AQ1711" s="0" t="n">
        <v>9</v>
      </c>
      <c r="AR1711" s="0" t="n">
        <v>64</v>
      </c>
      <c r="AS1711" s="0" t="n">
        <v>32</v>
      </c>
      <c r="AV1711" s="0" t="s">
        <v>152</v>
      </c>
      <c r="AW1711" s="0" t="n">
        <f aca="false">COUNTA($BA1711:$EG1711)</f>
        <v>34</v>
      </c>
      <c r="AX1711" s="0" t="n">
        <f aca="false">COUNTIF($BC1711:$EG1711,"D")</f>
        <v>10</v>
      </c>
      <c r="AY1711" s="0" t="n">
        <f aca="false">COUNTIF($BC1711:$EG1711,"R")</f>
        <v>0</v>
      </c>
      <c r="AZ1711" s="2" t="n">
        <f aca="false">IF(DH1711&lt;&gt;"",1,0)+IF(DI1711&lt;&gt;"",1,0)+IF(DK1711&lt;&gt;"",1,0)+IF(DM1711&lt;&gt;"",1,0)+IF(DN1711&lt;&gt;"",1,0)+IF(DO1711&lt;&gt;"",1,0)+IF(DQ1711&lt;&gt;"",1,0)+IF(DR1711&lt;&gt;"",1,0)+IF(DT1711&lt;&gt;"",1,0)+IF(DU1711&lt;&gt;"",1,0)+IF(DV1711&lt;&gt;"",1,0)+IF(DW1711&lt;&gt;"",1,0)+IF(DX1711&lt;&gt;"",1,0)+IF(DZ1711&lt;&gt;"",1,0)+IF(EA1711&lt;&gt;"",1,0)+IF(EB1711&lt;&gt;"",1,0)+IF(EE1711&lt;&gt;"",1,0)</f>
        <v>8</v>
      </c>
      <c r="BA1711" s="2" t="n">
        <f aca="false">COUNTIF($DV1711:$EG1711, "&lt;&gt;")</f>
        <v>5</v>
      </c>
      <c r="BB1711" s="0" t="n">
        <f aca="false">AY1711*AX1711</f>
        <v>0</v>
      </c>
      <c r="BD1711" s="0" t="s">
        <v>153</v>
      </c>
      <c r="BG1711" s="0" t="s">
        <v>153</v>
      </c>
      <c r="BH1711" s="0" t="s">
        <v>153</v>
      </c>
      <c r="BL1711" s="0" t="s">
        <v>153</v>
      </c>
      <c r="BP1711" s="0" t="s">
        <v>153</v>
      </c>
      <c r="BR1711" s="0" t="s">
        <v>153</v>
      </c>
      <c r="BS1711" s="0" t="s">
        <v>153</v>
      </c>
      <c r="BY1711" s="0" t="s">
        <v>162</v>
      </c>
      <c r="CA1711" s="0" t="s">
        <v>153</v>
      </c>
      <c r="CG1711" s="0" t="s">
        <v>153</v>
      </c>
      <c r="CL1711" s="0" t="s">
        <v>162</v>
      </c>
      <c r="CN1711" s="0" t="s">
        <v>153</v>
      </c>
      <c r="CO1711" s="0" t="s">
        <v>162</v>
      </c>
      <c r="CP1711" s="0" t="s">
        <v>153</v>
      </c>
      <c r="CT1711" s="0" t="s">
        <v>153</v>
      </c>
      <c r="CY1711" s="0" t="s">
        <v>153</v>
      </c>
      <c r="CZ1711" s="0" t="s">
        <v>162</v>
      </c>
      <c r="DC1711" s="0" t="s">
        <v>153</v>
      </c>
      <c r="DD1711" s="0" t="s">
        <v>162</v>
      </c>
      <c r="DF1711" s="0" t="s">
        <v>153</v>
      </c>
      <c r="DG1711" s="0" t="s">
        <v>162</v>
      </c>
      <c r="DI1711" s="0" t="s">
        <v>153</v>
      </c>
      <c r="DN1711" s="0" t="s">
        <v>153</v>
      </c>
      <c r="DR1711" s="0" t="s">
        <v>153</v>
      </c>
      <c r="DS1711" s="0" t="s">
        <v>162</v>
      </c>
      <c r="DT1711" s="0" t="s">
        <v>162</v>
      </c>
      <c r="DU1711" s="0" t="s">
        <v>153</v>
      </c>
      <c r="DW1711" s="0" t="s">
        <v>162</v>
      </c>
      <c r="DX1711" s="0" t="s">
        <v>153</v>
      </c>
      <c r="EA1711" s="0" t="s">
        <v>153</v>
      </c>
      <c r="ED1711" s="0" t="s">
        <v>162</v>
      </c>
      <c r="EF1711" s="0" t="s">
        <v>153</v>
      </c>
    </row>
    <row r="1712" customFormat="false" ht="13.8" hidden="false" customHeight="false" outlineLevel="0" collapsed="false">
      <c r="A1712" s="0" t="s">
        <v>7732</v>
      </c>
      <c r="B1712" s="0" t="n">
        <v>78</v>
      </c>
      <c r="C1712" s="0" t="n">
        <v>429727</v>
      </c>
      <c r="D1712" s="0" t="s">
        <v>7733</v>
      </c>
      <c r="E1712" s="0" t="s">
        <v>7734</v>
      </c>
      <c r="F1712" s="0" t="str">
        <f aca="false">CONCATENATE(D1712," ",LEFT(H1712,4),"T=",AU1712,"D=",AV1712,"R=",AW1712,"M=",AX1712,"L=",AY1712,"B=",AZ1712)</f>
        <v>COVINGTON T=D=WARREN-WARD 5R=3M=0L=0B=1</v>
      </c>
      <c r="G1712" s="0" t="s">
        <v>7735</v>
      </c>
      <c r="I1712" s="0" t="s">
        <v>7736</v>
      </c>
      <c r="J1712" s="0" t="s">
        <v>7737</v>
      </c>
      <c r="K1712" s="0" t="s">
        <v>186</v>
      </c>
      <c r="M1712" s="0" t="str">
        <f aca="false">RIGHT(N1712,LEN(N1712)-FIND(" ",N1712))</f>
        <v>BRIER ST SE</v>
      </c>
      <c r="N1712" s="0" t="s">
        <v>7731</v>
      </c>
      <c r="P1712" s="0" t="s">
        <v>145</v>
      </c>
      <c r="Q1712" s="0" t="s">
        <v>146</v>
      </c>
      <c r="R1712" s="0" t="n">
        <v>44484</v>
      </c>
      <c r="AD1712" s="0" t="s">
        <v>147</v>
      </c>
      <c r="AE1712" s="0" t="s">
        <v>148</v>
      </c>
      <c r="AF1712" s="0" t="s">
        <v>149</v>
      </c>
      <c r="AH1712" s="0" t="n">
        <v>14</v>
      </c>
      <c r="AI1712" s="0" t="n">
        <v>11</v>
      </c>
      <c r="AN1712" s="0" t="s">
        <v>145</v>
      </c>
      <c r="AO1712" s="0" t="s">
        <v>5514</v>
      </c>
      <c r="AP1712" s="0" t="s">
        <v>5515</v>
      </c>
      <c r="AQ1712" s="0" t="n">
        <v>9</v>
      </c>
      <c r="AR1712" s="0" t="n">
        <v>64</v>
      </c>
      <c r="AS1712" s="0" t="n">
        <v>32</v>
      </c>
      <c r="AV1712" s="0" t="s">
        <v>152</v>
      </c>
      <c r="AW1712" s="0" t="n">
        <f aca="false">COUNTA($BA1712:$EG1712)</f>
        <v>3</v>
      </c>
      <c r="AX1712" s="0" t="n">
        <f aca="false">COUNTIF($BC1712:$EG1712,"D")</f>
        <v>0</v>
      </c>
      <c r="AY1712" s="0" t="n">
        <f aca="false">COUNTIF($BC1712:$EG1712,"R")</f>
        <v>0</v>
      </c>
      <c r="AZ1712" s="2" t="n">
        <f aca="false">IF(DH1712&lt;&gt;"",1,0)+IF(DI1712&lt;&gt;"",1,0)+IF(DK1712&lt;&gt;"",1,0)+IF(DM1712&lt;&gt;"",1,0)+IF(DN1712&lt;&gt;"",1,0)+IF(DO1712&lt;&gt;"",1,0)+IF(DQ1712&lt;&gt;"",1,0)+IF(DR1712&lt;&gt;"",1,0)+IF(DT1712&lt;&gt;"",1,0)+IF(DU1712&lt;&gt;"",1,0)+IF(DV1712&lt;&gt;"",1,0)+IF(DW1712&lt;&gt;"",1,0)+IF(DX1712&lt;&gt;"",1,0)+IF(DZ1712&lt;&gt;"",1,0)+IF(EA1712&lt;&gt;"",1,0)+IF(EB1712&lt;&gt;"",1,0)+IF(EE1712&lt;&gt;"",1,0)</f>
        <v>1</v>
      </c>
      <c r="BA1712" s="2" t="n">
        <f aca="false">COUNTIF($DV1712:$EG1712, "&lt;&gt;")</f>
        <v>0</v>
      </c>
      <c r="BB1712" s="0" t="n">
        <f aca="false">AY1712*AX1712</f>
        <v>0</v>
      </c>
      <c r="DI1712" s="0" t="s">
        <v>153</v>
      </c>
    </row>
    <row r="1713" customFormat="false" ht="13.8" hidden="false" customHeight="false" outlineLevel="0" collapsed="false">
      <c r="A1713" s="0" t="s">
        <v>7738</v>
      </c>
      <c r="B1713" s="0" t="n">
        <v>78</v>
      </c>
      <c r="C1713" s="0" t="n">
        <v>279781</v>
      </c>
      <c r="D1713" s="0" t="s">
        <v>7739</v>
      </c>
      <c r="E1713" s="0" t="s">
        <v>1084</v>
      </c>
      <c r="F1713" s="0" t="str">
        <f aca="false">CONCATENATE(D1713," ",LEFT(H1713,4),"T=",AU1713,"D=",AV1713,"R=",AW1713,"M=",AX1713,"L=",AY1713,"B=",AZ1713)</f>
        <v>MEEKS CODY T=D=WARREN-WARD 5R=11M=1L=0B=3</v>
      </c>
      <c r="G1713" s="0" t="s">
        <v>212</v>
      </c>
      <c r="I1713" s="0" t="s">
        <v>7740</v>
      </c>
      <c r="J1713" s="0" t="s">
        <v>4718</v>
      </c>
      <c r="K1713" s="0" t="s">
        <v>143</v>
      </c>
      <c r="M1713" s="0" t="str">
        <f aca="false">RIGHT(N1713,LEN(N1713)-FIND(" ",N1713))</f>
        <v>BRIER ST SE</v>
      </c>
      <c r="N1713" s="0" t="s">
        <v>7741</v>
      </c>
      <c r="P1713" s="0" t="s">
        <v>145</v>
      </c>
      <c r="Q1713" s="0" t="s">
        <v>146</v>
      </c>
      <c r="R1713" s="0" t="n">
        <v>44484</v>
      </c>
      <c r="AD1713" s="0" t="s">
        <v>147</v>
      </c>
      <c r="AE1713" s="0" t="s">
        <v>148</v>
      </c>
      <c r="AF1713" s="0" t="s">
        <v>149</v>
      </c>
      <c r="AH1713" s="0" t="n">
        <v>14</v>
      </c>
      <c r="AI1713" s="0" t="n">
        <v>11</v>
      </c>
      <c r="AN1713" s="0" t="s">
        <v>145</v>
      </c>
      <c r="AO1713" s="0" t="s">
        <v>5514</v>
      </c>
      <c r="AP1713" s="0" t="s">
        <v>5515</v>
      </c>
      <c r="AQ1713" s="0" t="n">
        <v>9</v>
      </c>
      <c r="AR1713" s="0" t="n">
        <v>64</v>
      </c>
      <c r="AS1713" s="0" t="n">
        <v>32</v>
      </c>
      <c r="AV1713" s="0" t="s">
        <v>152</v>
      </c>
      <c r="AW1713" s="0" t="n">
        <f aca="false">COUNTA($BA1713:$EG1713)</f>
        <v>11</v>
      </c>
      <c r="AX1713" s="0" t="n">
        <f aca="false">COUNTIF($BC1713:$EG1713,"D")</f>
        <v>1</v>
      </c>
      <c r="AY1713" s="0" t="n">
        <f aca="false">COUNTIF($BC1713:$EG1713,"R")</f>
        <v>0</v>
      </c>
      <c r="AZ1713" s="2" t="n">
        <f aca="false">IF(DH1713&lt;&gt;"",1,0)+IF(DI1713&lt;&gt;"",1,0)+IF(DK1713&lt;&gt;"",1,0)+IF(DM1713&lt;&gt;"",1,0)+IF(DN1713&lt;&gt;"",1,0)+IF(DO1713&lt;&gt;"",1,0)+IF(DQ1713&lt;&gt;"",1,0)+IF(DR1713&lt;&gt;"",1,0)+IF(DT1713&lt;&gt;"",1,0)+IF(DU1713&lt;&gt;"",1,0)+IF(DV1713&lt;&gt;"",1,0)+IF(DW1713&lt;&gt;"",1,0)+IF(DX1713&lt;&gt;"",1,0)+IF(DZ1713&lt;&gt;"",1,0)+IF(EA1713&lt;&gt;"",1,0)+IF(EB1713&lt;&gt;"",1,0)+IF(EE1713&lt;&gt;"",1,0)</f>
        <v>3</v>
      </c>
      <c r="BA1713" s="2" t="n">
        <f aca="false">COUNTIF($DV1713:$EG1713, "&lt;&gt;")</f>
        <v>1</v>
      </c>
      <c r="BB1713" s="0" t="n">
        <f aca="false">AY1713*AX1713</f>
        <v>0</v>
      </c>
      <c r="CA1713" s="0" t="s">
        <v>153</v>
      </c>
      <c r="CP1713" s="0" t="s">
        <v>153</v>
      </c>
      <c r="CV1713" s="0" t="s">
        <v>153</v>
      </c>
      <c r="CY1713" s="0" t="s">
        <v>153</v>
      </c>
      <c r="DC1713" s="0" t="s">
        <v>153</v>
      </c>
      <c r="DI1713" s="0" t="s">
        <v>153</v>
      </c>
      <c r="DM1713" s="0" t="s">
        <v>162</v>
      </c>
      <c r="DN1713" s="0" t="s">
        <v>153</v>
      </c>
      <c r="EF1713" s="0" t="s">
        <v>153</v>
      </c>
    </row>
    <row r="1714" customFormat="false" ht="13.8" hidden="false" customHeight="false" outlineLevel="0" collapsed="false">
      <c r="A1714" s="0" t="s">
        <v>7742</v>
      </c>
      <c r="B1714" s="0" t="n">
        <v>78</v>
      </c>
      <c r="C1714" s="0" t="n">
        <v>385896</v>
      </c>
      <c r="D1714" s="0" t="s">
        <v>7743</v>
      </c>
      <c r="E1714" s="0" t="s">
        <v>429</v>
      </c>
      <c r="F1714" s="0" t="str">
        <f aca="false">CONCATENATE(D1714," ",LEFT(H1714,4),"T=",AU1714,"D=",AV1714,"R=",AW1714,"M=",AX1714,"L=",AY1714,"B=",AZ1714)</f>
        <v>BODIFORD T=D=WARREN-WARD 5R=39M=11L=0B=8</v>
      </c>
      <c r="G1714" s="0" t="s">
        <v>808</v>
      </c>
      <c r="I1714" s="0" t="s">
        <v>7744</v>
      </c>
      <c r="J1714" s="0" t="s">
        <v>7745</v>
      </c>
      <c r="K1714" s="0" t="s">
        <v>143</v>
      </c>
      <c r="L1714" s="0" t="s">
        <v>162</v>
      </c>
      <c r="M1714" s="0" t="str">
        <f aca="false">RIGHT(N1714,LEN(N1714)-FIND(" ",N1714))</f>
        <v>BRIER ST SE</v>
      </c>
      <c r="N1714" s="0" t="s">
        <v>7746</v>
      </c>
      <c r="P1714" s="0" t="s">
        <v>145</v>
      </c>
      <c r="Q1714" s="0" t="s">
        <v>146</v>
      </c>
      <c r="R1714" s="0" t="n">
        <v>44484</v>
      </c>
      <c r="AD1714" s="0" t="s">
        <v>147</v>
      </c>
      <c r="AE1714" s="0" t="s">
        <v>148</v>
      </c>
      <c r="AF1714" s="0" t="s">
        <v>149</v>
      </c>
      <c r="AH1714" s="0" t="n">
        <v>14</v>
      </c>
      <c r="AI1714" s="0" t="n">
        <v>11</v>
      </c>
      <c r="AN1714" s="0" t="s">
        <v>145</v>
      </c>
      <c r="AO1714" s="0" t="s">
        <v>5514</v>
      </c>
      <c r="AP1714" s="0" t="s">
        <v>5515</v>
      </c>
      <c r="AQ1714" s="0" t="n">
        <v>9</v>
      </c>
      <c r="AR1714" s="0" t="n">
        <v>64</v>
      </c>
      <c r="AS1714" s="0" t="n">
        <v>32</v>
      </c>
      <c r="AV1714" s="0" t="s">
        <v>152</v>
      </c>
      <c r="AW1714" s="0" t="n">
        <f aca="false">COUNTA($BA1714:$EG1714)</f>
        <v>39</v>
      </c>
      <c r="AX1714" s="0" t="n">
        <f aca="false">COUNTIF($BC1714:$EG1714,"D")</f>
        <v>11</v>
      </c>
      <c r="AY1714" s="0" t="n">
        <f aca="false">COUNTIF($BC1714:$EG1714,"R")</f>
        <v>0</v>
      </c>
      <c r="AZ1714" s="2" t="n">
        <f aca="false">IF(DH1714&lt;&gt;"",1,0)+IF(DI1714&lt;&gt;"",1,0)+IF(DK1714&lt;&gt;"",1,0)+IF(DM1714&lt;&gt;"",1,0)+IF(DN1714&lt;&gt;"",1,0)+IF(DO1714&lt;&gt;"",1,0)+IF(DQ1714&lt;&gt;"",1,0)+IF(DR1714&lt;&gt;"",1,0)+IF(DT1714&lt;&gt;"",1,0)+IF(DU1714&lt;&gt;"",1,0)+IF(DV1714&lt;&gt;"",1,0)+IF(DW1714&lt;&gt;"",1,0)+IF(DX1714&lt;&gt;"",1,0)+IF(DZ1714&lt;&gt;"",1,0)+IF(EA1714&lt;&gt;"",1,0)+IF(EB1714&lt;&gt;"",1,0)+IF(EE1714&lt;&gt;"",1,0)</f>
        <v>8</v>
      </c>
      <c r="BA1714" s="2" t="n">
        <f aca="false">COUNTIF($DV1714:$EG1714, "&lt;&gt;")</f>
        <v>5</v>
      </c>
      <c r="BB1714" s="0" t="n">
        <f aca="false">AY1714*AX1714</f>
        <v>0</v>
      </c>
      <c r="BC1714" s="0" t="s">
        <v>153</v>
      </c>
      <c r="BD1714" s="0" t="s">
        <v>153</v>
      </c>
      <c r="BF1714" s="0" t="s">
        <v>153</v>
      </c>
      <c r="BG1714" s="0" t="s">
        <v>153</v>
      </c>
      <c r="BH1714" s="0" t="s">
        <v>153</v>
      </c>
      <c r="BI1714" s="0" t="s">
        <v>153</v>
      </c>
      <c r="BJ1714" s="0" t="s">
        <v>153</v>
      </c>
      <c r="BK1714" s="0" t="s">
        <v>153</v>
      </c>
      <c r="BL1714" s="0" t="s">
        <v>153</v>
      </c>
      <c r="BP1714" s="0" t="s">
        <v>153</v>
      </c>
      <c r="BS1714" s="0" t="s">
        <v>153</v>
      </c>
      <c r="BY1714" s="0" t="s">
        <v>162</v>
      </c>
      <c r="CA1714" s="0" t="s">
        <v>153</v>
      </c>
      <c r="CG1714" s="0" t="s">
        <v>153</v>
      </c>
      <c r="CK1714" s="0" t="s">
        <v>153</v>
      </c>
      <c r="CL1714" s="0" t="s">
        <v>162</v>
      </c>
      <c r="CN1714" s="0" t="s">
        <v>153</v>
      </c>
      <c r="CP1714" s="0" t="s">
        <v>153</v>
      </c>
      <c r="CQ1714" s="0" t="s">
        <v>162</v>
      </c>
      <c r="CW1714" s="0" t="s">
        <v>162</v>
      </c>
      <c r="CY1714" s="0" t="s">
        <v>153</v>
      </c>
      <c r="CZ1714" s="0" t="s">
        <v>162</v>
      </c>
      <c r="DC1714" s="0" t="s">
        <v>153</v>
      </c>
      <c r="DF1714" s="0" t="s">
        <v>153</v>
      </c>
      <c r="DG1714" s="0" t="s">
        <v>162</v>
      </c>
      <c r="DI1714" s="0" t="s">
        <v>153</v>
      </c>
      <c r="DL1714" s="0" t="s">
        <v>153</v>
      </c>
      <c r="DM1714" s="0" t="s">
        <v>162</v>
      </c>
      <c r="DN1714" s="0" t="s">
        <v>153</v>
      </c>
      <c r="DS1714" s="0" t="s">
        <v>162</v>
      </c>
      <c r="DT1714" s="0" t="s">
        <v>162</v>
      </c>
      <c r="DU1714" s="0" t="s">
        <v>153</v>
      </c>
      <c r="DW1714" s="0" t="s">
        <v>162</v>
      </c>
      <c r="DX1714" s="0" t="s">
        <v>153</v>
      </c>
      <c r="EA1714" s="0" t="s">
        <v>153</v>
      </c>
      <c r="ED1714" s="0" t="s">
        <v>162</v>
      </c>
      <c r="EF1714" s="0" t="s">
        <v>153</v>
      </c>
    </row>
    <row r="1715" customFormat="false" ht="13.8" hidden="false" customHeight="false" outlineLevel="0" collapsed="false">
      <c r="A1715" s="0" t="s">
        <v>7747</v>
      </c>
      <c r="B1715" s="0" t="n">
        <v>78</v>
      </c>
      <c r="C1715" s="0" t="n">
        <v>417795</v>
      </c>
      <c r="D1715" s="0" t="s">
        <v>4017</v>
      </c>
      <c r="E1715" s="0" t="s">
        <v>941</v>
      </c>
      <c r="F1715" s="0" t="str">
        <f aca="false">CONCATENATE(D1715," ",LEFT(H1715,4),"T=",AU1715,"D=",AV1715,"R=",AW1715,"M=",AX1715,"L=",AY1715,"B=",AZ1715)</f>
        <v>PRIMM T=D=WARREN-WARD 5R=51M=18L=0B=10</v>
      </c>
      <c r="G1715" s="0" t="s">
        <v>220</v>
      </c>
      <c r="I1715" s="0" t="s">
        <v>7748</v>
      </c>
      <c r="J1715" s="0" t="s">
        <v>1888</v>
      </c>
      <c r="K1715" s="0" t="s">
        <v>143</v>
      </c>
      <c r="L1715" s="0" t="s">
        <v>162</v>
      </c>
      <c r="M1715" s="0" t="str">
        <f aca="false">RIGHT(N1715,LEN(N1715)-FIND(" ",N1715))</f>
        <v>BRIER ST SE</v>
      </c>
      <c r="N1715" s="0" t="s">
        <v>7749</v>
      </c>
      <c r="P1715" s="0" t="s">
        <v>145</v>
      </c>
      <c r="Q1715" s="0" t="s">
        <v>146</v>
      </c>
      <c r="R1715" s="0" t="n">
        <v>44484</v>
      </c>
      <c r="AD1715" s="0" t="s">
        <v>147</v>
      </c>
      <c r="AE1715" s="0" t="s">
        <v>148</v>
      </c>
      <c r="AF1715" s="0" t="s">
        <v>149</v>
      </c>
      <c r="AH1715" s="0" t="n">
        <v>14</v>
      </c>
      <c r="AI1715" s="0" t="n">
        <v>11</v>
      </c>
      <c r="AN1715" s="0" t="s">
        <v>145</v>
      </c>
      <c r="AO1715" s="0" t="s">
        <v>5514</v>
      </c>
      <c r="AP1715" s="0" t="s">
        <v>5515</v>
      </c>
      <c r="AQ1715" s="0" t="n">
        <v>9</v>
      </c>
      <c r="AR1715" s="0" t="n">
        <v>64</v>
      </c>
      <c r="AS1715" s="0" t="n">
        <v>32</v>
      </c>
      <c r="AV1715" s="0" t="s">
        <v>152</v>
      </c>
      <c r="AW1715" s="0" t="n">
        <f aca="false">COUNTA($BA1715:$EG1715)</f>
        <v>51</v>
      </c>
      <c r="AX1715" s="0" t="n">
        <f aca="false">COUNTIF($BC1715:$EG1715,"D")</f>
        <v>18</v>
      </c>
      <c r="AY1715" s="0" t="n">
        <f aca="false">COUNTIF($BC1715:$EG1715,"R")</f>
        <v>0</v>
      </c>
      <c r="AZ1715" s="2" t="n">
        <f aca="false">IF(DH1715&lt;&gt;"",1,0)+IF(DI1715&lt;&gt;"",1,0)+IF(DK1715&lt;&gt;"",1,0)+IF(DM1715&lt;&gt;"",1,0)+IF(DN1715&lt;&gt;"",1,0)+IF(DO1715&lt;&gt;"",1,0)+IF(DQ1715&lt;&gt;"",1,0)+IF(DR1715&lt;&gt;"",1,0)+IF(DT1715&lt;&gt;"",1,0)+IF(DU1715&lt;&gt;"",1,0)+IF(DV1715&lt;&gt;"",1,0)+IF(DW1715&lt;&gt;"",1,0)+IF(DX1715&lt;&gt;"",1,0)+IF(DZ1715&lt;&gt;"",1,0)+IF(EA1715&lt;&gt;"",1,0)+IF(EB1715&lt;&gt;"",1,0)+IF(EE1715&lt;&gt;"",1,0)</f>
        <v>10</v>
      </c>
      <c r="BA1715" s="2" t="n">
        <f aca="false">COUNTIF($DV1715:$EG1715, "&lt;&gt;")</f>
        <v>5</v>
      </c>
      <c r="BB1715" s="0" t="n">
        <f aca="false">AY1715*AX1715</f>
        <v>0</v>
      </c>
      <c r="BC1715" s="0" t="s">
        <v>153</v>
      </c>
      <c r="BD1715" s="0" t="s">
        <v>153</v>
      </c>
      <c r="BE1715" s="0" t="s">
        <v>153</v>
      </c>
      <c r="BF1715" s="0" t="s">
        <v>153</v>
      </c>
      <c r="BH1715" s="0" t="s">
        <v>153</v>
      </c>
      <c r="BI1715" s="0" t="s">
        <v>153</v>
      </c>
      <c r="BJ1715" s="0" t="s">
        <v>153</v>
      </c>
      <c r="BK1715" s="0" t="s">
        <v>153</v>
      </c>
      <c r="BL1715" s="0" t="s">
        <v>153</v>
      </c>
      <c r="BP1715" s="0" t="s">
        <v>153</v>
      </c>
      <c r="BR1715" s="0" t="s">
        <v>153</v>
      </c>
      <c r="BS1715" s="0" t="s">
        <v>153</v>
      </c>
      <c r="BV1715" s="0" t="s">
        <v>153</v>
      </c>
      <c r="BY1715" s="0" t="s">
        <v>162</v>
      </c>
      <c r="CA1715" s="0" t="s">
        <v>153</v>
      </c>
      <c r="CC1715" s="0" t="s">
        <v>162</v>
      </c>
      <c r="CG1715" s="0" t="s">
        <v>153</v>
      </c>
      <c r="CH1715" s="0" t="s">
        <v>162</v>
      </c>
      <c r="CK1715" s="0" t="s">
        <v>153</v>
      </c>
      <c r="CL1715" s="0" t="s">
        <v>162</v>
      </c>
      <c r="CN1715" s="0" t="s">
        <v>153</v>
      </c>
      <c r="CO1715" s="0" t="s">
        <v>162</v>
      </c>
      <c r="CP1715" s="0" t="s">
        <v>153</v>
      </c>
      <c r="CQ1715" s="0" t="s">
        <v>162</v>
      </c>
      <c r="CT1715" s="0" t="s">
        <v>153</v>
      </c>
      <c r="CU1715" s="0" t="s">
        <v>162</v>
      </c>
      <c r="CV1715" s="0" t="s">
        <v>153</v>
      </c>
      <c r="CW1715" s="0" t="s">
        <v>162</v>
      </c>
      <c r="CY1715" s="0" t="s">
        <v>153</v>
      </c>
      <c r="CZ1715" s="0" t="s">
        <v>162</v>
      </c>
      <c r="DC1715" s="0" t="s">
        <v>153</v>
      </c>
      <c r="DD1715" s="0" t="s">
        <v>162</v>
      </c>
      <c r="DF1715" s="0" t="s">
        <v>153</v>
      </c>
      <c r="DG1715" s="0" t="s">
        <v>162</v>
      </c>
      <c r="DI1715" s="0" t="s">
        <v>153</v>
      </c>
      <c r="DJ1715" s="0" t="s">
        <v>162</v>
      </c>
      <c r="DL1715" s="0" t="s">
        <v>153</v>
      </c>
      <c r="DM1715" s="0" t="s">
        <v>162</v>
      </c>
      <c r="DN1715" s="0" t="s">
        <v>153</v>
      </c>
      <c r="DO1715" s="0" t="s">
        <v>162</v>
      </c>
      <c r="DR1715" s="0" t="s">
        <v>153</v>
      </c>
      <c r="DS1715" s="0" t="s">
        <v>162</v>
      </c>
      <c r="DT1715" s="0" t="s">
        <v>162</v>
      </c>
      <c r="DU1715" s="0" t="s">
        <v>153</v>
      </c>
      <c r="DW1715" s="0" t="s">
        <v>162</v>
      </c>
      <c r="DX1715" s="0" t="s">
        <v>153</v>
      </c>
      <c r="EA1715" s="0" t="s">
        <v>153</v>
      </c>
      <c r="ED1715" s="0" t="s">
        <v>162</v>
      </c>
      <c r="EF1715" s="0" t="s">
        <v>153</v>
      </c>
    </row>
    <row r="1716" customFormat="false" ht="13.8" hidden="false" customHeight="false" outlineLevel="0" collapsed="false">
      <c r="A1716" s="0" t="s">
        <v>7750</v>
      </c>
      <c r="B1716" s="0" t="n">
        <v>78</v>
      </c>
      <c r="C1716" s="0" t="n">
        <v>351401</v>
      </c>
      <c r="D1716" s="0" t="s">
        <v>7751</v>
      </c>
      <c r="E1716" s="0" t="s">
        <v>3707</v>
      </c>
      <c r="F1716" s="0" t="str">
        <f aca="false">CONCATENATE(D1716," ",LEFT(H1716,4),"T=",AU1716,"D=",AV1716,"R=",AW1716,"M=",AX1716,"L=",AY1716,"B=",AZ1716)</f>
        <v>PORTER T=D=WARREN-WARD 5R=39M=15L=0B=10</v>
      </c>
      <c r="G1716" s="0" t="s">
        <v>212</v>
      </c>
      <c r="I1716" s="0" t="s">
        <v>2303</v>
      </c>
      <c r="J1716" s="0" t="s">
        <v>5127</v>
      </c>
      <c r="K1716" s="0" t="s">
        <v>143</v>
      </c>
      <c r="L1716" s="0" t="s">
        <v>162</v>
      </c>
      <c r="M1716" s="0" t="str">
        <f aca="false">RIGHT(N1716,LEN(N1716)-FIND(" ",N1716))</f>
        <v>BRIER ST SE</v>
      </c>
      <c r="N1716" s="0" t="s">
        <v>7752</v>
      </c>
      <c r="P1716" s="0" t="s">
        <v>145</v>
      </c>
      <c r="Q1716" s="0" t="s">
        <v>146</v>
      </c>
      <c r="R1716" s="0" t="n">
        <v>44484</v>
      </c>
      <c r="AD1716" s="0" t="s">
        <v>147</v>
      </c>
      <c r="AE1716" s="0" t="s">
        <v>148</v>
      </c>
      <c r="AF1716" s="0" t="s">
        <v>149</v>
      </c>
      <c r="AH1716" s="0" t="n">
        <v>14</v>
      </c>
      <c r="AI1716" s="0" t="n">
        <v>11</v>
      </c>
      <c r="AN1716" s="0" t="s">
        <v>145</v>
      </c>
      <c r="AO1716" s="0" t="s">
        <v>5514</v>
      </c>
      <c r="AP1716" s="0" t="s">
        <v>5515</v>
      </c>
      <c r="AQ1716" s="0" t="n">
        <v>9</v>
      </c>
      <c r="AR1716" s="0" t="n">
        <v>64</v>
      </c>
      <c r="AS1716" s="0" t="n">
        <v>32</v>
      </c>
      <c r="AV1716" s="0" t="s">
        <v>152</v>
      </c>
      <c r="AW1716" s="0" t="n">
        <f aca="false">COUNTA($BA1716:$EG1716)</f>
        <v>39</v>
      </c>
      <c r="AX1716" s="0" t="n">
        <f aca="false">COUNTIF($BC1716:$EG1716,"D")</f>
        <v>15</v>
      </c>
      <c r="AY1716" s="0" t="n">
        <f aca="false">COUNTIF($BC1716:$EG1716,"R")</f>
        <v>0</v>
      </c>
      <c r="AZ1716" s="2" t="n">
        <f aca="false">IF(DH1716&lt;&gt;"",1,0)+IF(DI1716&lt;&gt;"",1,0)+IF(DK1716&lt;&gt;"",1,0)+IF(DM1716&lt;&gt;"",1,0)+IF(DN1716&lt;&gt;"",1,0)+IF(DO1716&lt;&gt;"",1,0)+IF(DQ1716&lt;&gt;"",1,0)+IF(DR1716&lt;&gt;"",1,0)+IF(DT1716&lt;&gt;"",1,0)+IF(DU1716&lt;&gt;"",1,0)+IF(DV1716&lt;&gt;"",1,0)+IF(DW1716&lt;&gt;"",1,0)+IF(DX1716&lt;&gt;"",1,0)+IF(DZ1716&lt;&gt;"",1,0)+IF(EA1716&lt;&gt;"",1,0)+IF(EB1716&lt;&gt;"",1,0)+IF(EE1716&lt;&gt;"",1,0)</f>
        <v>10</v>
      </c>
      <c r="BA1716" s="2" t="n">
        <f aca="false">COUNTIF($DV1716:$EG1716, "&lt;&gt;")</f>
        <v>5</v>
      </c>
      <c r="BB1716" s="0" t="n">
        <f aca="false">AY1716*AX1716</f>
        <v>0</v>
      </c>
      <c r="BL1716" s="0" t="s">
        <v>153</v>
      </c>
      <c r="BP1716" s="0" t="s">
        <v>153</v>
      </c>
      <c r="BR1716" s="0" t="s">
        <v>153</v>
      </c>
      <c r="BS1716" s="0" t="s">
        <v>153</v>
      </c>
      <c r="BY1716" s="0" t="s">
        <v>162</v>
      </c>
      <c r="CA1716" s="0" t="s">
        <v>153</v>
      </c>
      <c r="CC1716" s="0" t="s">
        <v>162</v>
      </c>
      <c r="CG1716" s="0" t="s">
        <v>153</v>
      </c>
      <c r="CH1716" s="0" t="s">
        <v>162</v>
      </c>
      <c r="CK1716" s="0" t="s">
        <v>153</v>
      </c>
      <c r="CL1716" s="0" t="s">
        <v>162</v>
      </c>
      <c r="CN1716" s="0" t="s">
        <v>153</v>
      </c>
      <c r="CO1716" s="0" t="s">
        <v>162</v>
      </c>
      <c r="CP1716" s="0" t="s">
        <v>153</v>
      </c>
      <c r="CT1716" s="0" t="s">
        <v>153</v>
      </c>
      <c r="CU1716" s="0" t="s">
        <v>162</v>
      </c>
      <c r="CV1716" s="0" t="s">
        <v>153</v>
      </c>
      <c r="CY1716" s="0" t="s">
        <v>153</v>
      </c>
      <c r="DC1716" s="0" t="s">
        <v>153</v>
      </c>
      <c r="DD1716" s="0" t="s">
        <v>162</v>
      </c>
      <c r="DF1716" s="0" t="s">
        <v>153</v>
      </c>
      <c r="DG1716" s="0" t="s">
        <v>162</v>
      </c>
      <c r="DI1716" s="0" t="s">
        <v>153</v>
      </c>
      <c r="DJ1716" s="0" t="s">
        <v>162</v>
      </c>
      <c r="DL1716" s="0" t="s">
        <v>153</v>
      </c>
      <c r="DM1716" s="0" t="s">
        <v>162</v>
      </c>
      <c r="DN1716" s="0" t="s">
        <v>153</v>
      </c>
      <c r="DO1716" s="0" t="s">
        <v>162</v>
      </c>
      <c r="DR1716" s="0" t="s">
        <v>153</v>
      </c>
      <c r="DS1716" s="0" t="s">
        <v>162</v>
      </c>
      <c r="DT1716" s="0" t="s">
        <v>162</v>
      </c>
      <c r="DU1716" s="0" t="s">
        <v>153</v>
      </c>
      <c r="DW1716" s="0" t="s">
        <v>162</v>
      </c>
      <c r="DX1716" s="0" t="s">
        <v>153</v>
      </c>
      <c r="EA1716" s="0" t="s">
        <v>153</v>
      </c>
      <c r="ED1716" s="0" t="s">
        <v>162</v>
      </c>
      <c r="EF1716" s="0" t="s">
        <v>153</v>
      </c>
    </row>
    <row r="1717" customFormat="false" ht="13.8" hidden="false" customHeight="false" outlineLevel="0" collapsed="false">
      <c r="A1717" s="0" t="s">
        <v>7753</v>
      </c>
      <c r="B1717" s="0" t="n">
        <v>78</v>
      </c>
      <c r="C1717" s="0" t="n">
        <v>177709</v>
      </c>
      <c r="D1717" s="0" t="s">
        <v>7754</v>
      </c>
      <c r="E1717" s="0" t="s">
        <v>7755</v>
      </c>
      <c r="F1717" s="0" t="str">
        <f aca="false">CONCATENATE(D1717," ",LEFT(H1717,4),"T=",AU1717,"D=",AV1717,"R=",AW1717,"M=",AX1717,"L=",AY1717,"B=",AZ1717)</f>
        <v>GRIFFEN T=D=WARREN-WARD 5R=7M=0L=0B=1</v>
      </c>
      <c r="I1717" s="0" t="s">
        <v>7756</v>
      </c>
      <c r="J1717" s="0" t="s">
        <v>7757</v>
      </c>
      <c r="K1717" s="0" t="s">
        <v>186</v>
      </c>
      <c r="M1717" s="0" t="str">
        <f aca="false">RIGHT(N1717,LEN(N1717)-FIND(" ",N1717))</f>
        <v>BRIER ST SE</v>
      </c>
      <c r="N1717" s="0" t="s">
        <v>7758</v>
      </c>
      <c r="P1717" s="0" t="s">
        <v>145</v>
      </c>
      <c r="Q1717" s="0" t="s">
        <v>146</v>
      </c>
      <c r="R1717" s="0" t="n">
        <v>44484</v>
      </c>
      <c r="AD1717" s="0" t="s">
        <v>147</v>
      </c>
      <c r="AE1717" s="0" t="s">
        <v>148</v>
      </c>
      <c r="AF1717" s="0" t="s">
        <v>149</v>
      </c>
      <c r="AH1717" s="0" t="n">
        <v>14</v>
      </c>
      <c r="AI1717" s="0" t="n">
        <v>11</v>
      </c>
      <c r="AN1717" s="0" t="s">
        <v>145</v>
      </c>
      <c r="AO1717" s="0" t="s">
        <v>5514</v>
      </c>
      <c r="AP1717" s="0" t="s">
        <v>5515</v>
      </c>
      <c r="AQ1717" s="0" t="n">
        <v>9</v>
      </c>
      <c r="AR1717" s="0" t="n">
        <v>64</v>
      </c>
      <c r="AS1717" s="0" t="n">
        <v>32</v>
      </c>
      <c r="AV1717" s="0" t="s">
        <v>152</v>
      </c>
      <c r="AW1717" s="0" t="n">
        <f aca="false">COUNTA($BA1717:$EG1717)</f>
        <v>7</v>
      </c>
      <c r="AX1717" s="0" t="n">
        <f aca="false">COUNTIF($BC1717:$EG1717,"D")</f>
        <v>0</v>
      </c>
      <c r="AY1717" s="0" t="n">
        <f aca="false">COUNTIF($BC1717:$EG1717,"R")</f>
        <v>0</v>
      </c>
      <c r="AZ1717" s="2" t="n">
        <f aca="false">IF(DH1717&lt;&gt;"",1,0)+IF(DI1717&lt;&gt;"",1,0)+IF(DK1717&lt;&gt;"",1,0)+IF(DM1717&lt;&gt;"",1,0)+IF(DN1717&lt;&gt;"",1,0)+IF(DO1717&lt;&gt;"",1,0)+IF(DQ1717&lt;&gt;"",1,0)+IF(DR1717&lt;&gt;"",1,0)+IF(DT1717&lt;&gt;"",1,0)+IF(DU1717&lt;&gt;"",1,0)+IF(DV1717&lt;&gt;"",1,0)+IF(DW1717&lt;&gt;"",1,0)+IF(DX1717&lt;&gt;"",1,0)+IF(DZ1717&lt;&gt;"",1,0)+IF(EA1717&lt;&gt;"",1,0)+IF(EB1717&lt;&gt;"",1,0)+IF(EE1717&lt;&gt;"",1,0)</f>
        <v>1</v>
      </c>
      <c r="BA1717" s="2" t="n">
        <f aca="false">COUNTIF($DV1717:$EG1717, "&lt;&gt;")</f>
        <v>0</v>
      </c>
      <c r="BB1717" s="0" t="n">
        <f aca="false">AY1717*AX1717</f>
        <v>0</v>
      </c>
      <c r="BL1717" s="0" t="s">
        <v>153</v>
      </c>
      <c r="CA1717" s="0" t="s">
        <v>153</v>
      </c>
      <c r="CK1717" s="0" t="s">
        <v>153</v>
      </c>
      <c r="CP1717" s="0" t="s">
        <v>153</v>
      </c>
      <c r="DN1717" s="0" t="s">
        <v>153</v>
      </c>
    </row>
    <row r="1718" customFormat="false" ht="13.8" hidden="false" customHeight="false" outlineLevel="0" collapsed="false">
      <c r="A1718" s="0" t="s">
        <v>7759</v>
      </c>
      <c r="B1718" s="0" t="n">
        <v>78</v>
      </c>
      <c r="C1718" s="0" t="n">
        <v>308600</v>
      </c>
      <c r="D1718" s="0" t="s">
        <v>4762</v>
      </c>
      <c r="E1718" s="0" t="s">
        <v>1779</v>
      </c>
      <c r="F1718" s="0" t="str">
        <f aca="false">CONCATENATE(D1718," ",LEFT(H1718,4),"T=",AU1718,"D=",AV1718,"R=",AW1718,"M=",AX1718,"L=",AY1718,"B=",AZ1718)</f>
        <v>WARE T=D=WARREN-WARD 5R=4M=0L=0B=0</v>
      </c>
      <c r="G1718" s="0" t="s">
        <v>140</v>
      </c>
      <c r="I1718" s="0" t="s">
        <v>7760</v>
      </c>
      <c r="J1718" s="0" t="s">
        <v>3924</v>
      </c>
      <c r="K1718" s="0" t="s">
        <v>143</v>
      </c>
      <c r="M1718" s="0" t="str">
        <f aca="false">RIGHT(N1718,LEN(N1718)-FIND(" ",N1718))</f>
        <v>BRIER ST SE</v>
      </c>
      <c r="N1718" s="0" t="s">
        <v>7761</v>
      </c>
      <c r="P1718" s="0" t="s">
        <v>145</v>
      </c>
      <c r="Q1718" s="0" t="s">
        <v>146</v>
      </c>
      <c r="R1718" s="0" t="n">
        <v>44484</v>
      </c>
      <c r="AD1718" s="0" t="s">
        <v>147</v>
      </c>
      <c r="AE1718" s="0" t="s">
        <v>148</v>
      </c>
      <c r="AF1718" s="0" t="s">
        <v>149</v>
      </c>
      <c r="AH1718" s="0" t="n">
        <v>14</v>
      </c>
      <c r="AI1718" s="0" t="n">
        <v>11</v>
      </c>
      <c r="AN1718" s="0" t="s">
        <v>145</v>
      </c>
      <c r="AO1718" s="0" t="s">
        <v>5514</v>
      </c>
      <c r="AP1718" s="0" t="s">
        <v>5515</v>
      </c>
      <c r="AQ1718" s="0" t="n">
        <v>9</v>
      </c>
      <c r="AR1718" s="0" t="n">
        <v>64</v>
      </c>
      <c r="AS1718" s="0" t="n">
        <v>32</v>
      </c>
      <c r="AV1718" s="0" t="s">
        <v>152</v>
      </c>
      <c r="AW1718" s="0" t="n">
        <f aca="false">COUNTA($BA1718:$EG1718)</f>
        <v>4</v>
      </c>
      <c r="AX1718" s="0" t="n">
        <f aca="false">COUNTIF($BC1718:$EG1718,"D")</f>
        <v>0</v>
      </c>
      <c r="AY1718" s="0" t="n">
        <f aca="false">COUNTIF($BC1718:$EG1718,"R")</f>
        <v>0</v>
      </c>
      <c r="AZ1718" s="2" t="n">
        <f aca="false">IF(DH1718&lt;&gt;"",1,0)+IF(DI1718&lt;&gt;"",1,0)+IF(DK1718&lt;&gt;"",1,0)+IF(DM1718&lt;&gt;"",1,0)+IF(DN1718&lt;&gt;"",1,0)+IF(DO1718&lt;&gt;"",1,0)+IF(DQ1718&lt;&gt;"",1,0)+IF(DR1718&lt;&gt;"",1,0)+IF(DT1718&lt;&gt;"",1,0)+IF(DU1718&lt;&gt;"",1,0)+IF(DV1718&lt;&gt;"",1,0)+IF(DW1718&lt;&gt;"",1,0)+IF(DX1718&lt;&gt;"",1,0)+IF(DZ1718&lt;&gt;"",1,0)+IF(EA1718&lt;&gt;"",1,0)+IF(EB1718&lt;&gt;"",1,0)+IF(EE1718&lt;&gt;"",1,0)</f>
        <v>0</v>
      </c>
      <c r="BA1718" s="2" t="n">
        <f aca="false">COUNTIF($DV1718:$EG1718, "&lt;&gt;")</f>
        <v>1</v>
      </c>
      <c r="BB1718" s="0" t="n">
        <f aca="false">AY1718*AX1718</f>
        <v>0</v>
      </c>
      <c r="CP1718" s="0" t="s">
        <v>153</v>
      </c>
      <c r="EF1718" s="0" t="s">
        <v>153</v>
      </c>
    </row>
    <row r="1719" customFormat="false" ht="13.8" hidden="false" customHeight="false" outlineLevel="0" collapsed="false">
      <c r="A1719" s="0" t="s">
        <v>7762</v>
      </c>
      <c r="B1719" s="0" t="n">
        <v>78</v>
      </c>
      <c r="C1719" s="0" t="n">
        <v>381787</v>
      </c>
      <c r="D1719" s="0" t="s">
        <v>1586</v>
      </c>
      <c r="E1719" s="0" t="s">
        <v>5250</v>
      </c>
      <c r="F1719" s="0" t="str">
        <f aca="false">CONCATENATE(D1719," ",LEFT(H1719,4),"T=",AU1719,"D=",AV1719,"R=",AW1719,"M=",AX1719,"L=",AY1719,"B=",AZ1719)</f>
        <v>BAKER T=D=WARREN-WARD 5R=6M=1L=0B=0</v>
      </c>
      <c r="G1719" s="0" t="s">
        <v>320</v>
      </c>
      <c r="I1719" s="0" t="s">
        <v>7763</v>
      </c>
      <c r="J1719" s="0" t="s">
        <v>7764</v>
      </c>
      <c r="K1719" s="0" t="s">
        <v>143</v>
      </c>
      <c r="M1719" s="0" t="str">
        <f aca="false">RIGHT(N1719,LEN(N1719)-FIND(" ",N1719))</f>
        <v>BRIER ST SE</v>
      </c>
      <c r="N1719" s="0" t="s">
        <v>7765</v>
      </c>
      <c r="P1719" s="0" t="s">
        <v>145</v>
      </c>
      <c r="Q1719" s="0" t="s">
        <v>146</v>
      </c>
      <c r="R1719" s="0" t="n">
        <v>44484</v>
      </c>
      <c r="AD1719" s="0" t="s">
        <v>147</v>
      </c>
      <c r="AE1719" s="0" t="s">
        <v>148</v>
      </c>
      <c r="AF1719" s="0" t="s">
        <v>149</v>
      </c>
      <c r="AH1719" s="0" t="n">
        <v>14</v>
      </c>
      <c r="AI1719" s="0" t="n">
        <v>11</v>
      </c>
      <c r="AN1719" s="0" t="s">
        <v>145</v>
      </c>
      <c r="AO1719" s="0" t="s">
        <v>5514</v>
      </c>
      <c r="AP1719" s="0" t="s">
        <v>5515</v>
      </c>
      <c r="AQ1719" s="0" t="n">
        <v>9</v>
      </c>
      <c r="AR1719" s="0" t="n">
        <v>64</v>
      </c>
      <c r="AS1719" s="0" t="n">
        <v>32</v>
      </c>
      <c r="AV1719" s="0" t="s">
        <v>152</v>
      </c>
      <c r="AW1719" s="0" t="n">
        <f aca="false">COUNTA($BA1719:$EG1719)</f>
        <v>6</v>
      </c>
      <c r="AX1719" s="0" t="n">
        <f aca="false">COUNTIF($BC1719:$EG1719,"D")</f>
        <v>1</v>
      </c>
      <c r="AY1719" s="0" t="n">
        <f aca="false">COUNTIF($BC1719:$EG1719,"R")</f>
        <v>0</v>
      </c>
      <c r="AZ1719" s="2" t="n">
        <f aca="false">IF(DH1719&lt;&gt;"",1,0)+IF(DI1719&lt;&gt;"",1,0)+IF(DK1719&lt;&gt;"",1,0)+IF(DM1719&lt;&gt;"",1,0)+IF(DN1719&lt;&gt;"",1,0)+IF(DO1719&lt;&gt;"",1,0)+IF(DQ1719&lt;&gt;"",1,0)+IF(DR1719&lt;&gt;"",1,0)+IF(DT1719&lt;&gt;"",1,0)+IF(DU1719&lt;&gt;"",1,0)+IF(DV1719&lt;&gt;"",1,0)+IF(DW1719&lt;&gt;"",1,0)+IF(DX1719&lt;&gt;"",1,0)+IF(DZ1719&lt;&gt;"",1,0)+IF(EA1719&lt;&gt;"",1,0)+IF(EB1719&lt;&gt;"",1,0)+IF(EE1719&lt;&gt;"",1,0)</f>
        <v>0</v>
      </c>
      <c r="BA1719" s="2" t="n">
        <f aca="false">COUNTIF($DV1719:$EG1719, "&lt;&gt;")</f>
        <v>1</v>
      </c>
      <c r="BB1719" s="0" t="n">
        <f aca="false">AY1719*AX1719</f>
        <v>0</v>
      </c>
      <c r="BY1719" s="0" t="s">
        <v>162</v>
      </c>
      <c r="CA1719" s="0" t="s">
        <v>153</v>
      </c>
      <c r="CP1719" s="0" t="s">
        <v>153</v>
      </c>
      <c r="EF1719" s="0" t="s">
        <v>153</v>
      </c>
    </row>
    <row r="1720" customFormat="false" ht="13.8" hidden="false" customHeight="false" outlineLevel="0" collapsed="false">
      <c r="A1720" s="0" t="s">
        <v>7766</v>
      </c>
      <c r="B1720" s="0" t="n">
        <v>78</v>
      </c>
      <c r="C1720" s="0" t="n">
        <v>329084</v>
      </c>
      <c r="D1720" s="0" t="s">
        <v>4571</v>
      </c>
      <c r="E1720" s="0" t="s">
        <v>319</v>
      </c>
      <c r="F1720" s="0" t="str">
        <f aca="false">CONCATENATE(D1720," ",LEFT(H1720,4),"T=",AU1720,"D=",AV1720,"R=",AW1720,"M=",AX1720,"L=",AY1720,"B=",AZ1720)</f>
        <v>SIMPSON T=D=WARREN-WARD 5R=26M=5L=0B=3</v>
      </c>
      <c r="G1720" s="0" t="s">
        <v>140</v>
      </c>
      <c r="I1720" s="0" t="s">
        <v>7767</v>
      </c>
      <c r="J1720" s="0" t="s">
        <v>7768</v>
      </c>
      <c r="K1720" s="0" t="s">
        <v>143</v>
      </c>
      <c r="L1720" s="0" t="s">
        <v>162</v>
      </c>
      <c r="M1720" s="0" t="str">
        <f aca="false">RIGHT(N1720,LEN(N1720)-FIND(" ",N1720))</f>
        <v>BRIER ST SE</v>
      </c>
      <c r="N1720" s="0" t="s">
        <v>7769</v>
      </c>
      <c r="P1720" s="0" t="s">
        <v>145</v>
      </c>
      <c r="Q1720" s="0" t="s">
        <v>146</v>
      </c>
      <c r="R1720" s="0" t="n">
        <v>44484</v>
      </c>
      <c r="AD1720" s="0" t="s">
        <v>147</v>
      </c>
      <c r="AE1720" s="0" t="s">
        <v>148</v>
      </c>
      <c r="AF1720" s="0" t="s">
        <v>149</v>
      </c>
      <c r="AH1720" s="0" t="n">
        <v>14</v>
      </c>
      <c r="AI1720" s="0" t="n">
        <v>11</v>
      </c>
      <c r="AN1720" s="0" t="s">
        <v>145</v>
      </c>
      <c r="AO1720" s="0" t="s">
        <v>5514</v>
      </c>
      <c r="AP1720" s="0" t="s">
        <v>5515</v>
      </c>
      <c r="AQ1720" s="0" t="n">
        <v>9</v>
      </c>
      <c r="AR1720" s="0" t="n">
        <v>64</v>
      </c>
      <c r="AS1720" s="0" t="n">
        <v>32</v>
      </c>
      <c r="AV1720" s="0" t="s">
        <v>152</v>
      </c>
      <c r="AW1720" s="0" t="n">
        <f aca="false">COUNTA($BA1720:$EG1720)</f>
        <v>26</v>
      </c>
      <c r="AX1720" s="0" t="n">
        <f aca="false">COUNTIF($BC1720:$EG1720,"D")</f>
        <v>5</v>
      </c>
      <c r="AY1720" s="0" t="n">
        <f aca="false">COUNTIF($BC1720:$EG1720,"R")</f>
        <v>0</v>
      </c>
      <c r="AZ1720" s="2" t="n">
        <f aca="false">IF(DH1720&lt;&gt;"",1,0)+IF(DI1720&lt;&gt;"",1,0)+IF(DK1720&lt;&gt;"",1,0)+IF(DM1720&lt;&gt;"",1,0)+IF(DN1720&lt;&gt;"",1,0)+IF(DO1720&lt;&gt;"",1,0)+IF(DQ1720&lt;&gt;"",1,0)+IF(DR1720&lt;&gt;"",1,0)+IF(DT1720&lt;&gt;"",1,0)+IF(DU1720&lt;&gt;"",1,0)+IF(DV1720&lt;&gt;"",1,0)+IF(DW1720&lt;&gt;"",1,0)+IF(DX1720&lt;&gt;"",1,0)+IF(DZ1720&lt;&gt;"",1,0)+IF(EA1720&lt;&gt;"",1,0)+IF(EB1720&lt;&gt;"",1,0)+IF(EE1720&lt;&gt;"",1,0)</f>
        <v>3</v>
      </c>
      <c r="BA1720" s="2" t="n">
        <f aca="false">COUNTIF($DV1720:$EG1720, "&lt;&gt;")</f>
        <v>2</v>
      </c>
      <c r="BB1720" s="0" t="n">
        <f aca="false">AY1720*AX1720</f>
        <v>0</v>
      </c>
      <c r="BC1720" s="0" t="s">
        <v>153</v>
      </c>
      <c r="BD1720" s="0" t="s">
        <v>153</v>
      </c>
      <c r="BE1720" s="0" t="s">
        <v>153</v>
      </c>
      <c r="BH1720" s="0" t="s">
        <v>153</v>
      </c>
      <c r="BJ1720" s="0" t="s">
        <v>153</v>
      </c>
      <c r="BL1720" s="0" t="s">
        <v>153</v>
      </c>
      <c r="BP1720" s="0" t="s">
        <v>153</v>
      </c>
      <c r="BY1720" s="0" t="s">
        <v>162</v>
      </c>
      <c r="CA1720" s="0" t="s">
        <v>153</v>
      </c>
      <c r="CG1720" s="0" t="s">
        <v>153</v>
      </c>
      <c r="CK1720" s="0" t="s">
        <v>153</v>
      </c>
      <c r="CL1720" s="0" t="s">
        <v>162</v>
      </c>
      <c r="CN1720" s="0" t="s">
        <v>153</v>
      </c>
      <c r="CP1720" s="0" t="s">
        <v>153</v>
      </c>
      <c r="CV1720" s="0" t="s">
        <v>153</v>
      </c>
      <c r="CW1720" s="0" t="s">
        <v>162</v>
      </c>
      <c r="CY1720" s="0" t="s">
        <v>153</v>
      </c>
      <c r="CZ1720" s="0" t="s">
        <v>162</v>
      </c>
      <c r="DC1720" s="0" t="s">
        <v>153</v>
      </c>
      <c r="DF1720" s="0" t="s">
        <v>153</v>
      </c>
      <c r="DN1720" s="0" t="s">
        <v>153</v>
      </c>
      <c r="DU1720" s="0" t="s">
        <v>153</v>
      </c>
      <c r="DW1720" s="0" t="s">
        <v>162</v>
      </c>
      <c r="EF1720" s="0" t="s">
        <v>153</v>
      </c>
    </row>
    <row r="1721" customFormat="false" ht="13.8" hidden="false" customHeight="false" outlineLevel="0" collapsed="false">
      <c r="A1721" s="0" t="s">
        <v>7770</v>
      </c>
      <c r="B1721" s="0" t="n">
        <v>78</v>
      </c>
      <c r="C1721" s="0" t="n">
        <v>322771</v>
      </c>
      <c r="D1721" s="0" t="s">
        <v>7771</v>
      </c>
      <c r="E1721" s="0" t="s">
        <v>872</v>
      </c>
      <c r="F1721" s="0" t="str">
        <f aca="false">CONCATENATE(D1721," ",LEFT(H1721,4),"T=",AU1721,"D=",AV1721,"R=",AW1721,"M=",AX1721,"L=",AY1721,"B=",AZ1721)</f>
        <v>CRABLE T=D=WARREN-WARD 5R=12M=4L=0B=5</v>
      </c>
      <c r="G1721" s="0" t="s">
        <v>453</v>
      </c>
      <c r="I1721" s="0" t="s">
        <v>7772</v>
      </c>
      <c r="J1721" s="0" t="s">
        <v>7773</v>
      </c>
      <c r="K1721" s="0" t="s">
        <v>143</v>
      </c>
      <c r="L1721" s="0" t="s">
        <v>162</v>
      </c>
      <c r="M1721" s="0" t="str">
        <f aca="false">RIGHT(N1721,LEN(N1721)-FIND(" ",N1721))</f>
        <v>BRIER ST SE</v>
      </c>
      <c r="N1721" s="0" t="s">
        <v>7769</v>
      </c>
      <c r="P1721" s="0" t="s">
        <v>145</v>
      </c>
      <c r="Q1721" s="0" t="s">
        <v>146</v>
      </c>
      <c r="R1721" s="0" t="n">
        <v>44484</v>
      </c>
      <c r="AD1721" s="0" t="s">
        <v>147</v>
      </c>
      <c r="AE1721" s="0" t="s">
        <v>148</v>
      </c>
      <c r="AF1721" s="0" t="s">
        <v>149</v>
      </c>
      <c r="AH1721" s="0" t="n">
        <v>14</v>
      </c>
      <c r="AI1721" s="0" t="n">
        <v>11</v>
      </c>
      <c r="AN1721" s="0" t="s">
        <v>145</v>
      </c>
      <c r="AO1721" s="0" t="s">
        <v>5514</v>
      </c>
      <c r="AP1721" s="0" t="s">
        <v>5515</v>
      </c>
      <c r="AQ1721" s="0" t="n">
        <v>9</v>
      </c>
      <c r="AR1721" s="0" t="n">
        <v>64</v>
      </c>
      <c r="AS1721" s="0" t="n">
        <v>32</v>
      </c>
      <c r="AV1721" s="0" t="s">
        <v>152</v>
      </c>
      <c r="AW1721" s="0" t="n">
        <f aca="false">COUNTA($BA1721:$EG1721)</f>
        <v>12</v>
      </c>
      <c r="AX1721" s="0" t="n">
        <f aca="false">COUNTIF($BC1721:$EG1721,"D")</f>
        <v>4</v>
      </c>
      <c r="AY1721" s="0" t="n">
        <f aca="false">COUNTIF($BC1721:$EG1721,"R")</f>
        <v>0</v>
      </c>
      <c r="AZ1721" s="2" t="n">
        <f aca="false">IF(DH1721&lt;&gt;"",1,0)+IF(DI1721&lt;&gt;"",1,0)+IF(DK1721&lt;&gt;"",1,0)+IF(DM1721&lt;&gt;"",1,0)+IF(DN1721&lt;&gt;"",1,0)+IF(DO1721&lt;&gt;"",1,0)+IF(DQ1721&lt;&gt;"",1,0)+IF(DR1721&lt;&gt;"",1,0)+IF(DT1721&lt;&gt;"",1,0)+IF(DU1721&lt;&gt;"",1,0)+IF(DV1721&lt;&gt;"",1,0)+IF(DW1721&lt;&gt;"",1,0)+IF(DX1721&lt;&gt;"",1,0)+IF(DZ1721&lt;&gt;"",1,0)+IF(EA1721&lt;&gt;"",1,0)+IF(EB1721&lt;&gt;"",1,0)+IF(EE1721&lt;&gt;"",1,0)</f>
        <v>5</v>
      </c>
      <c r="BA1721" s="2" t="n">
        <f aca="false">COUNTIF($DV1721:$EG1721, "&lt;&gt;")</f>
        <v>3</v>
      </c>
      <c r="BB1721" s="0" t="n">
        <f aca="false">AY1721*AX1721</f>
        <v>0</v>
      </c>
      <c r="CW1721" s="0" t="s">
        <v>162</v>
      </c>
      <c r="CY1721" s="0" t="s">
        <v>153</v>
      </c>
      <c r="CZ1721" s="0" t="s">
        <v>162</v>
      </c>
      <c r="DC1721" s="0" t="s">
        <v>153</v>
      </c>
      <c r="DM1721" s="0" t="s">
        <v>162</v>
      </c>
      <c r="DN1721" s="0" t="s">
        <v>153</v>
      </c>
      <c r="DU1721" s="0" t="s">
        <v>153</v>
      </c>
      <c r="DW1721" s="0" t="s">
        <v>162</v>
      </c>
      <c r="EA1721" s="0" t="s">
        <v>153</v>
      </c>
      <c r="EF1721" s="0" t="s">
        <v>153</v>
      </c>
    </row>
    <row r="1722" customFormat="false" ht="13.8" hidden="false" customHeight="false" outlineLevel="0" collapsed="false">
      <c r="A1722" s="0" t="s">
        <v>7774</v>
      </c>
      <c r="B1722" s="0" t="n">
        <v>78</v>
      </c>
      <c r="C1722" s="0" t="n">
        <v>488408</v>
      </c>
      <c r="D1722" s="0" t="s">
        <v>7775</v>
      </c>
      <c r="E1722" s="0" t="s">
        <v>7776</v>
      </c>
      <c r="F1722" s="0" t="str">
        <f aca="false">CONCATENATE(D1722," ",LEFT(H1722,4),"T=",AU1722,"D=",AV1722,"R=",AW1722,"M=",AX1722,"L=",AY1722,"B=",AZ1722)</f>
        <v>TUJAK T=D=WARREN-WARD 5R=10M=1L=0B=2</v>
      </c>
      <c r="G1722" s="0" t="s">
        <v>453</v>
      </c>
      <c r="I1722" s="0" t="s">
        <v>7777</v>
      </c>
      <c r="J1722" s="0" t="s">
        <v>1637</v>
      </c>
      <c r="K1722" s="0" t="s">
        <v>143</v>
      </c>
      <c r="M1722" s="0" t="str">
        <f aca="false">RIGHT(N1722,LEN(N1722)-FIND(" ",N1722))</f>
        <v>BECK ST SE</v>
      </c>
      <c r="N1722" s="0" t="s">
        <v>7778</v>
      </c>
      <c r="P1722" s="0" t="s">
        <v>145</v>
      </c>
      <c r="Q1722" s="0" t="s">
        <v>146</v>
      </c>
      <c r="R1722" s="0" t="n">
        <v>44484</v>
      </c>
      <c r="AD1722" s="0" t="s">
        <v>147</v>
      </c>
      <c r="AE1722" s="0" t="s">
        <v>148</v>
      </c>
      <c r="AF1722" s="0" t="s">
        <v>149</v>
      </c>
      <c r="AH1722" s="0" t="n">
        <v>14</v>
      </c>
      <c r="AI1722" s="0" t="n">
        <v>11</v>
      </c>
      <c r="AN1722" s="0" t="s">
        <v>145</v>
      </c>
      <c r="AO1722" s="0" t="s">
        <v>5514</v>
      </c>
      <c r="AP1722" s="0" t="s">
        <v>5515</v>
      </c>
      <c r="AQ1722" s="0" t="n">
        <v>9</v>
      </c>
      <c r="AR1722" s="0" t="n">
        <v>64</v>
      </c>
      <c r="AS1722" s="0" t="n">
        <v>32</v>
      </c>
      <c r="AV1722" s="0" t="s">
        <v>152</v>
      </c>
      <c r="AW1722" s="0" t="n">
        <f aca="false">COUNTA($BA1722:$EG1722)</f>
        <v>10</v>
      </c>
      <c r="AX1722" s="0" t="n">
        <f aca="false">COUNTIF($BC1722:$EG1722,"D")</f>
        <v>1</v>
      </c>
      <c r="AY1722" s="0" t="n">
        <f aca="false">COUNTIF($BC1722:$EG1722,"R")</f>
        <v>0</v>
      </c>
      <c r="AZ1722" s="2" t="n">
        <f aca="false">IF(DH1722&lt;&gt;"",1,0)+IF(DI1722&lt;&gt;"",1,0)+IF(DK1722&lt;&gt;"",1,0)+IF(DM1722&lt;&gt;"",1,0)+IF(DN1722&lt;&gt;"",1,0)+IF(DO1722&lt;&gt;"",1,0)+IF(DQ1722&lt;&gt;"",1,0)+IF(DR1722&lt;&gt;"",1,0)+IF(DT1722&lt;&gt;"",1,0)+IF(DU1722&lt;&gt;"",1,0)+IF(DV1722&lt;&gt;"",1,0)+IF(DW1722&lt;&gt;"",1,0)+IF(DX1722&lt;&gt;"",1,0)+IF(DZ1722&lt;&gt;"",1,0)+IF(EA1722&lt;&gt;"",1,0)+IF(EB1722&lt;&gt;"",1,0)+IF(EE1722&lt;&gt;"",1,0)</f>
        <v>2</v>
      </c>
      <c r="BA1722" s="2" t="n">
        <f aca="false">COUNTIF($DV1722:$EG1722, "&lt;&gt;")</f>
        <v>1</v>
      </c>
      <c r="BB1722" s="0" t="n">
        <f aca="false">AY1722*AX1722</f>
        <v>0</v>
      </c>
      <c r="CO1722" s="0" t="s">
        <v>162</v>
      </c>
      <c r="CP1722" s="0" t="s">
        <v>153</v>
      </c>
      <c r="CV1722" s="0" t="s">
        <v>153</v>
      </c>
      <c r="CY1722" s="0" t="s">
        <v>153</v>
      </c>
      <c r="DC1722" s="0" t="s">
        <v>153</v>
      </c>
      <c r="DI1722" s="0" t="s">
        <v>153</v>
      </c>
      <c r="DN1722" s="0" t="s">
        <v>153</v>
      </c>
      <c r="EF1722" s="0" t="s">
        <v>153</v>
      </c>
    </row>
    <row r="1723" customFormat="false" ht="13.8" hidden="false" customHeight="false" outlineLevel="0" collapsed="false">
      <c r="A1723" s="0" t="s">
        <v>7779</v>
      </c>
      <c r="B1723" s="0" t="n">
        <v>78</v>
      </c>
      <c r="C1723" s="0" t="n">
        <v>488407</v>
      </c>
      <c r="D1723" s="0" t="s">
        <v>7775</v>
      </c>
      <c r="E1723" s="0" t="s">
        <v>504</v>
      </c>
      <c r="F1723" s="0" t="str">
        <f aca="false">CONCATENATE(D1723," ",LEFT(H1723,4),"T=",AU1723,"D=",AV1723,"R=",AW1723,"M=",AX1723,"L=",AY1723,"B=",AZ1723)</f>
        <v>TUJAK T=D=WARREN-WARD 5R=7M=0L=0B=1</v>
      </c>
      <c r="G1723" s="0" t="s">
        <v>176</v>
      </c>
      <c r="I1723" s="0" t="s">
        <v>7780</v>
      </c>
      <c r="J1723" s="0" t="s">
        <v>3591</v>
      </c>
      <c r="K1723" s="0" t="s">
        <v>143</v>
      </c>
      <c r="M1723" s="0" t="str">
        <f aca="false">RIGHT(N1723,LEN(N1723)-FIND(" ",N1723))</f>
        <v>BECK ST SE</v>
      </c>
      <c r="N1723" s="0" t="s">
        <v>7778</v>
      </c>
      <c r="P1723" s="0" t="s">
        <v>145</v>
      </c>
      <c r="Q1723" s="0" t="s">
        <v>146</v>
      </c>
      <c r="R1723" s="0" t="n">
        <v>44484</v>
      </c>
      <c r="AD1723" s="0" t="s">
        <v>147</v>
      </c>
      <c r="AE1723" s="0" t="s">
        <v>148</v>
      </c>
      <c r="AF1723" s="0" t="s">
        <v>149</v>
      </c>
      <c r="AH1723" s="0" t="n">
        <v>14</v>
      </c>
      <c r="AI1723" s="0" t="n">
        <v>11</v>
      </c>
      <c r="AN1723" s="0" t="s">
        <v>145</v>
      </c>
      <c r="AO1723" s="0" t="s">
        <v>5514</v>
      </c>
      <c r="AP1723" s="0" t="s">
        <v>5515</v>
      </c>
      <c r="AQ1723" s="0" t="n">
        <v>9</v>
      </c>
      <c r="AR1723" s="0" t="n">
        <v>64</v>
      </c>
      <c r="AS1723" s="0" t="n">
        <v>32</v>
      </c>
      <c r="AV1723" s="0" t="s">
        <v>152</v>
      </c>
      <c r="AW1723" s="0" t="n">
        <f aca="false">COUNTA($BA1723:$EG1723)</f>
        <v>7</v>
      </c>
      <c r="AX1723" s="0" t="n">
        <f aca="false">COUNTIF($BC1723:$EG1723,"D")</f>
        <v>0</v>
      </c>
      <c r="AY1723" s="0" t="n">
        <f aca="false">COUNTIF($BC1723:$EG1723,"R")</f>
        <v>0</v>
      </c>
      <c r="AZ1723" s="2" t="n">
        <f aca="false">IF(DH1723&lt;&gt;"",1,0)+IF(DI1723&lt;&gt;"",1,0)+IF(DK1723&lt;&gt;"",1,0)+IF(DM1723&lt;&gt;"",1,0)+IF(DN1723&lt;&gt;"",1,0)+IF(DO1723&lt;&gt;"",1,0)+IF(DQ1723&lt;&gt;"",1,0)+IF(DR1723&lt;&gt;"",1,0)+IF(DT1723&lt;&gt;"",1,0)+IF(DU1723&lt;&gt;"",1,0)+IF(DV1723&lt;&gt;"",1,0)+IF(DW1723&lt;&gt;"",1,0)+IF(DX1723&lt;&gt;"",1,0)+IF(DZ1723&lt;&gt;"",1,0)+IF(EA1723&lt;&gt;"",1,0)+IF(EB1723&lt;&gt;"",1,0)+IF(EE1723&lt;&gt;"",1,0)</f>
        <v>1</v>
      </c>
      <c r="BA1723" s="2" t="n">
        <f aca="false">COUNTIF($DV1723:$EG1723, "&lt;&gt;")</f>
        <v>1</v>
      </c>
      <c r="BB1723" s="0" t="n">
        <f aca="false">AY1723*AX1723</f>
        <v>0</v>
      </c>
      <c r="CN1723" s="0" t="s">
        <v>153</v>
      </c>
      <c r="CP1723" s="0" t="s">
        <v>153</v>
      </c>
      <c r="DC1723" s="0" t="s">
        <v>153</v>
      </c>
      <c r="DN1723" s="0" t="s">
        <v>153</v>
      </c>
      <c r="EF1723" s="0" t="s">
        <v>153</v>
      </c>
    </row>
    <row r="1724" customFormat="false" ht="13.8" hidden="false" customHeight="false" outlineLevel="0" collapsed="false">
      <c r="A1724" s="0" t="s">
        <v>7781</v>
      </c>
      <c r="B1724" s="0" t="n">
        <v>78</v>
      </c>
      <c r="C1724" s="0" t="n">
        <v>381071</v>
      </c>
      <c r="D1724" s="0" t="s">
        <v>1870</v>
      </c>
      <c r="E1724" s="0" t="s">
        <v>7782</v>
      </c>
      <c r="F1724" s="0" t="str">
        <f aca="false">CONCATENATE(D1724," ",LEFT(H1724,4),"T=",AU1724,"D=",AV1724,"R=",AW1724,"M=",AX1724,"L=",AY1724,"B=",AZ1724)</f>
        <v>BUYDOS T=D=WARREN-WARD 5R=36M=5L=4B=4</v>
      </c>
      <c r="G1724" s="0" t="s">
        <v>3589</v>
      </c>
      <c r="I1724" s="0" t="s">
        <v>7783</v>
      </c>
      <c r="J1724" s="0" t="s">
        <v>3178</v>
      </c>
      <c r="K1724" s="0" t="s">
        <v>143</v>
      </c>
      <c r="L1724" s="0" t="s">
        <v>238</v>
      </c>
      <c r="M1724" s="0" t="str">
        <f aca="false">RIGHT(N1724,LEN(N1724)-FIND(" ",N1724))</f>
        <v>BECK ST SE</v>
      </c>
      <c r="N1724" s="0" t="s">
        <v>7784</v>
      </c>
      <c r="P1724" s="0" t="s">
        <v>145</v>
      </c>
      <c r="Q1724" s="0" t="s">
        <v>146</v>
      </c>
      <c r="R1724" s="0" t="n">
        <v>44484</v>
      </c>
      <c r="AD1724" s="0" t="s">
        <v>147</v>
      </c>
      <c r="AE1724" s="0" t="s">
        <v>148</v>
      </c>
      <c r="AF1724" s="0" t="s">
        <v>149</v>
      </c>
      <c r="AH1724" s="0" t="n">
        <v>14</v>
      </c>
      <c r="AI1724" s="0" t="n">
        <v>11</v>
      </c>
      <c r="AN1724" s="0" t="s">
        <v>145</v>
      </c>
      <c r="AO1724" s="0" t="s">
        <v>5514</v>
      </c>
      <c r="AP1724" s="0" t="s">
        <v>5515</v>
      </c>
      <c r="AQ1724" s="0" t="n">
        <v>9</v>
      </c>
      <c r="AR1724" s="0" t="n">
        <v>64</v>
      </c>
      <c r="AS1724" s="0" t="n">
        <v>32</v>
      </c>
      <c r="AV1724" s="0" t="s">
        <v>152</v>
      </c>
      <c r="AW1724" s="0" t="n">
        <f aca="false">COUNTA($BA1724:$EG1724)</f>
        <v>36</v>
      </c>
      <c r="AX1724" s="0" t="n">
        <f aca="false">COUNTIF($BC1724:$EG1724,"D")</f>
        <v>5</v>
      </c>
      <c r="AY1724" s="0" t="n">
        <f aca="false">COUNTIF($BC1724:$EG1724,"R")</f>
        <v>4</v>
      </c>
      <c r="AZ1724" s="2" t="n">
        <f aca="false">IF(DH1724&lt;&gt;"",1,0)+IF(DI1724&lt;&gt;"",1,0)+IF(DK1724&lt;&gt;"",1,0)+IF(DM1724&lt;&gt;"",1,0)+IF(DN1724&lt;&gt;"",1,0)+IF(DO1724&lt;&gt;"",1,0)+IF(DQ1724&lt;&gt;"",1,0)+IF(DR1724&lt;&gt;"",1,0)+IF(DT1724&lt;&gt;"",1,0)+IF(DU1724&lt;&gt;"",1,0)+IF(DV1724&lt;&gt;"",1,0)+IF(DW1724&lt;&gt;"",1,0)+IF(DX1724&lt;&gt;"",1,0)+IF(DZ1724&lt;&gt;"",1,0)+IF(EA1724&lt;&gt;"",1,0)+IF(EB1724&lt;&gt;"",1,0)+IF(EE1724&lt;&gt;"",1,0)</f>
        <v>4</v>
      </c>
      <c r="BA1724" s="2" t="n">
        <f aca="false">COUNTIF($DV1724:$EG1724, "&lt;&gt;")</f>
        <v>3</v>
      </c>
      <c r="BB1724" s="0" t="n">
        <f aca="false">AY1724*AX1724</f>
        <v>20</v>
      </c>
      <c r="BC1724" s="0" t="s">
        <v>153</v>
      </c>
      <c r="BD1724" s="0" t="s">
        <v>153</v>
      </c>
      <c r="BE1724" s="0" t="s">
        <v>153</v>
      </c>
      <c r="BF1724" s="0" t="s">
        <v>153</v>
      </c>
      <c r="BH1724" s="0" t="s">
        <v>153</v>
      </c>
      <c r="BJ1724" s="0" t="s">
        <v>153</v>
      </c>
      <c r="BL1724" s="0" t="s">
        <v>153</v>
      </c>
      <c r="BP1724" s="0" t="s">
        <v>153</v>
      </c>
      <c r="BR1724" s="0" t="s">
        <v>153</v>
      </c>
      <c r="BS1724" s="0" t="s">
        <v>153</v>
      </c>
      <c r="BV1724" s="0" t="s">
        <v>153</v>
      </c>
      <c r="BY1724" s="0" t="s">
        <v>162</v>
      </c>
      <c r="CA1724" s="0" t="s">
        <v>153</v>
      </c>
      <c r="CC1724" s="0" t="s">
        <v>162</v>
      </c>
      <c r="CG1724" s="0" t="s">
        <v>153</v>
      </c>
      <c r="CK1724" s="0" t="s">
        <v>153</v>
      </c>
      <c r="CL1724" s="0" t="s">
        <v>162</v>
      </c>
      <c r="CN1724" s="0" t="s">
        <v>153</v>
      </c>
      <c r="CO1724" s="0" t="s">
        <v>238</v>
      </c>
      <c r="CP1724" s="0" t="s">
        <v>153</v>
      </c>
      <c r="CT1724" s="0" t="s">
        <v>153</v>
      </c>
      <c r="CU1724" s="0" t="s">
        <v>162</v>
      </c>
      <c r="CV1724" s="0" t="s">
        <v>153</v>
      </c>
      <c r="CY1724" s="0" t="s">
        <v>153</v>
      </c>
      <c r="CZ1724" s="0" t="s">
        <v>238</v>
      </c>
      <c r="DC1724" s="0" t="s">
        <v>153</v>
      </c>
      <c r="DG1724" s="0" t="s">
        <v>238</v>
      </c>
      <c r="DI1724" s="0" t="s">
        <v>153</v>
      </c>
      <c r="DN1724" s="0" t="s">
        <v>153</v>
      </c>
      <c r="DS1724" s="0" t="s">
        <v>162</v>
      </c>
      <c r="DU1724" s="0" t="s">
        <v>153</v>
      </c>
      <c r="EA1724" s="0" t="s">
        <v>153</v>
      </c>
      <c r="ED1724" s="0" t="s">
        <v>238</v>
      </c>
      <c r="EF1724" s="0" t="s">
        <v>153</v>
      </c>
    </row>
    <row r="1725" customFormat="false" ht="13.8" hidden="false" customHeight="false" outlineLevel="0" collapsed="false">
      <c r="A1725" s="0" t="s">
        <v>7785</v>
      </c>
      <c r="B1725" s="0" t="n">
        <v>78</v>
      </c>
      <c r="C1725" s="0" t="n">
        <v>413590</v>
      </c>
      <c r="D1725" s="0" t="s">
        <v>2293</v>
      </c>
      <c r="E1725" s="0" t="s">
        <v>232</v>
      </c>
      <c r="F1725" s="0" t="str">
        <f aca="false">CONCATENATE(D1725," ",LEFT(H1725,4),"T=",AU1725,"D=",AV1725,"R=",AW1725,"M=",AX1725,"L=",AY1725,"B=",AZ1725)</f>
        <v>COOPER T=D=WARREN-WARD 5R=23M=7L=0B=9</v>
      </c>
      <c r="G1725" s="0" t="s">
        <v>176</v>
      </c>
      <c r="I1725" s="0" t="s">
        <v>7786</v>
      </c>
      <c r="J1725" s="0" t="s">
        <v>7787</v>
      </c>
      <c r="K1725" s="0" t="s">
        <v>143</v>
      </c>
      <c r="L1725" s="0" t="s">
        <v>162</v>
      </c>
      <c r="M1725" s="0" t="str">
        <f aca="false">RIGHT(N1725,LEN(N1725)-FIND(" ",N1725))</f>
        <v>BECK ST SE</v>
      </c>
      <c r="N1725" s="0" t="s">
        <v>7788</v>
      </c>
      <c r="P1725" s="0" t="s">
        <v>145</v>
      </c>
      <c r="Q1725" s="0" t="s">
        <v>146</v>
      </c>
      <c r="R1725" s="0" t="n">
        <v>44484</v>
      </c>
      <c r="AD1725" s="0" t="s">
        <v>147</v>
      </c>
      <c r="AE1725" s="0" t="s">
        <v>148</v>
      </c>
      <c r="AF1725" s="0" t="s">
        <v>149</v>
      </c>
      <c r="AH1725" s="0" t="n">
        <v>14</v>
      </c>
      <c r="AI1725" s="0" t="n">
        <v>11</v>
      </c>
      <c r="AN1725" s="0" t="s">
        <v>145</v>
      </c>
      <c r="AO1725" s="0" t="s">
        <v>5514</v>
      </c>
      <c r="AP1725" s="0" t="s">
        <v>5515</v>
      </c>
      <c r="AQ1725" s="0" t="n">
        <v>9</v>
      </c>
      <c r="AR1725" s="0" t="n">
        <v>64</v>
      </c>
      <c r="AS1725" s="0" t="n">
        <v>32</v>
      </c>
      <c r="AV1725" s="0" t="s">
        <v>152</v>
      </c>
      <c r="AW1725" s="0" t="n">
        <f aca="false">COUNTA($BA1725:$EG1725)</f>
        <v>23</v>
      </c>
      <c r="AX1725" s="0" t="n">
        <f aca="false">COUNTIF($BC1725:$EG1725,"D")</f>
        <v>7</v>
      </c>
      <c r="AY1725" s="0" t="n">
        <f aca="false">COUNTIF($BC1725:$EG1725,"R")</f>
        <v>0</v>
      </c>
      <c r="AZ1725" s="2" t="n">
        <f aca="false">IF(DH1725&lt;&gt;"",1,0)+IF(DI1725&lt;&gt;"",1,0)+IF(DK1725&lt;&gt;"",1,0)+IF(DM1725&lt;&gt;"",1,0)+IF(DN1725&lt;&gt;"",1,0)+IF(DO1725&lt;&gt;"",1,0)+IF(DQ1725&lt;&gt;"",1,0)+IF(DR1725&lt;&gt;"",1,0)+IF(DT1725&lt;&gt;"",1,0)+IF(DU1725&lt;&gt;"",1,0)+IF(DV1725&lt;&gt;"",1,0)+IF(DW1725&lt;&gt;"",1,0)+IF(DX1725&lt;&gt;"",1,0)+IF(DZ1725&lt;&gt;"",1,0)+IF(EA1725&lt;&gt;"",1,0)+IF(EB1725&lt;&gt;"",1,0)+IF(EE1725&lt;&gt;"",1,0)</f>
        <v>9</v>
      </c>
      <c r="BA1725" s="2" t="n">
        <f aca="false">COUNTIF($DV1725:$EG1725, "&lt;&gt;")</f>
        <v>4</v>
      </c>
      <c r="BB1725" s="0" t="n">
        <f aca="false">AY1725*AX1725</f>
        <v>0</v>
      </c>
      <c r="BY1725" s="0" t="s">
        <v>162</v>
      </c>
      <c r="CG1725" s="0" t="s">
        <v>153</v>
      </c>
      <c r="CP1725" s="0" t="s">
        <v>153</v>
      </c>
      <c r="CV1725" s="0" t="s">
        <v>153</v>
      </c>
      <c r="CY1725" s="0" t="s">
        <v>153</v>
      </c>
      <c r="CZ1725" s="0" t="s">
        <v>162</v>
      </c>
      <c r="DC1725" s="0" t="s">
        <v>153</v>
      </c>
      <c r="DF1725" s="0" t="s">
        <v>153</v>
      </c>
      <c r="DI1725" s="0" t="s">
        <v>153</v>
      </c>
      <c r="DL1725" s="0" t="s">
        <v>153</v>
      </c>
      <c r="DM1725" s="0" t="s">
        <v>162</v>
      </c>
      <c r="DN1725" s="0" t="s">
        <v>153</v>
      </c>
      <c r="DO1725" s="0" t="s">
        <v>162</v>
      </c>
      <c r="DR1725" s="0" t="s">
        <v>153</v>
      </c>
      <c r="DS1725" s="0" t="s">
        <v>162</v>
      </c>
      <c r="DT1725" s="0" t="s">
        <v>162</v>
      </c>
      <c r="DU1725" s="0" t="s">
        <v>153</v>
      </c>
      <c r="DX1725" s="0" t="s">
        <v>153</v>
      </c>
      <c r="EA1725" s="0" t="s">
        <v>153</v>
      </c>
      <c r="ED1725" s="0" t="s">
        <v>162</v>
      </c>
      <c r="EF1725" s="0" t="s">
        <v>153</v>
      </c>
    </row>
    <row r="1726" customFormat="false" ht="13.8" hidden="false" customHeight="false" outlineLevel="0" collapsed="false">
      <c r="A1726" s="0" t="s">
        <v>7789</v>
      </c>
      <c r="B1726" s="0" t="n">
        <v>78</v>
      </c>
      <c r="C1726" s="0" t="n">
        <v>409197</v>
      </c>
      <c r="D1726" s="0" t="s">
        <v>7790</v>
      </c>
      <c r="E1726" s="0" t="s">
        <v>1471</v>
      </c>
      <c r="F1726" s="0" t="str">
        <f aca="false">CONCATENATE(D1726," ",LEFT(H1726,4),"T=",AU1726,"D=",AV1726,"R=",AW1726,"M=",AX1726,"L=",AY1726,"B=",AZ1726)</f>
        <v>HOMLITAS T=D=WARREN-WARD 5R=46M=14L=0B=8</v>
      </c>
      <c r="G1726" s="0" t="s">
        <v>227</v>
      </c>
      <c r="I1726" s="0" t="s">
        <v>7791</v>
      </c>
      <c r="J1726" s="0" t="s">
        <v>7792</v>
      </c>
      <c r="K1726" s="0" t="s">
        <v>143</v>
      </c>
      <c r="L1726" s="0" t="s">
        <v>162</v>
      </c>
      <c r="M1726" s="0" t="str">
        <f aca="false">RIGHT(N1726,LEN(N1726)-FIND(" ",N1726))</f>
        <v>BECK ST SE</v>
      </c>
      <c r="N1726" s="0" t="s">
        <v>7793</v>
      </c>
      <c r="P1726" s="0" t="s">
        <v>145</v>
      </c>
      <c r="Q1726" s="0" t="s">
        <v>146</v>
      </c>
      <c r="R1726" s="0" t="n">
        <v>44484</v>
      </c>
      <c r="AD1726" s="0" t="s">
        <v>147</v>
      </c>
      <c r="AE1726" s="0" t="s">
        <v>148</v>
      </c>
      <c r="AF1726" s="0" t="s">
        <v>149</v>
      </c>
      <c r="AH1726" s="0" t="n">
        <v>14</v>
      </c>
      <c r="AI1726" s="0" t="n">
        <v>11</v>
      </c>
      <c r="AN1726" s="0" t="s">
        <v>145</v>
      </c>
      <c r="AO1726" s="0" t="s">
        <v>5514</v>
      </c>
      <c r="AP1726" s="0" t="s">
        <v>5515</v>
      </c>
      <c r="AQ1726" s="0" t="n">
        <v>9</v>
      </c>
      <c r="AR1726" s="0" t="n">
        <v>64</v>
      </c>
      <c r="AS1726" s="0" t="n">
        <v>32</v>
      </c>
      <c r="AV1726" s="0" t="s">
        <v>152</v>
      </c>
      <c r="AW1726" s="0" t="n">
        <f aca="false">COUNTA($BA1726:$EG1726)</f>
        <v>46</v>
      </c>
      <c r="AX1726" s="0" t="n">
        <f aca="false">COUNTIF($BC1726:$EG1726,"D")</f>
        <v>14</v>
      </c>
      <c r="AY1726" s="0" t="n">
        <f aca="false">COUNTIF($BC1726:$EG1726,"R")</f>
        <v>0</v>
      </c>
      <c r="AZ1726" s="2" t="n">
        <f aca="false">IF(DH1726&lt;&gt;"",1,0)+IF(DI1726&lt;&gt;"",1,0)+IF(DK1726&lt;&gt;"",1,0)+IF(DM1726&lt;&gt;"",1,0)+IF(DN1726&lt;&gt;"",1,0)+IF(DO1726&lt;&gt;"",1,0)+IF(DQ1726&lt;&gt;"",1,0)+IF(DR1726&lt;&gt;"",1,0)+IF(DT1726&lt;&gt;"",1,0)+IF(DU1726&lt;&gt;"",1,0)+IF(DV1726&lt;&gt;"",1,0)+IF(DW1726&lt;&gt;"",1,0)+IF(DX1726&lt;&gt;"",1,0)+IF(DZ1726&lt;&gt;"",1,0)+IF(EA1726&lt;&gt;"",1,0)+IF(EB1726&lt;&gt;"",1,0)+IF(EE1726&lt;&gt;"",1,0)</f>
        <v>8</v>
      </c>
      <c r="BA1726" s="2" t="n">
        <f aca="false">COUNTIF($DV1726:$EG1726, "&lt;&gt;")</f>
        <v>4</v>
      </c>
      <c r="BB1726" s="0" t="n">
        <f aca="false">AY1726*AX1726</f>
        <v>0</v>
      </c>
      <c r="BC1726" s="0" t="s">
        <v>153</v>
      </c>
      <c r="BD1726" s="0" t="s">
        <v>153</v>
      </c>
      <c r="BF1726" s="0" t="s">
        <v>153</v>
      </c>
      <c r="BG1726" s="0" t="s">
        <v>153</v>
      </c>
      <c r="BH1726" s="0" t="s">
        <v>153</v>
      </c>
      <c r="BI1726" s="0" t="s">
        <v>153</v>
      </c>
      <c r="BJ1726" s="0" t="s">
        <v>153</v>
      </c>
      <c r="BK1726" s="0" t="s">
        <v>153</v>
      </c>
      <c r="BL1726" s="0" t="s">
        <v>153</v>
      </c>
      <c r="BP1726" s="0" t="s">
        <v>153</v>
      </c>
      <c r="BS1726" s="0" t="s">
        <v>153</v>
      </c>
      <c r="BV1726" s="0" t="s">
        <v>153</v>
      </c>
      <c r="BY1726" s="0" t="s">
        <v>162</v>
      </c>
      <c r="CA1726" s="0" t="s">
        <v>153</v>
      </c>
      <c r="CG1726" s="0" t="s">
        <v>153</v>
      </c>
      <c r="CH1726" s="0" t="s">
        <v>162</v>
      </c>
      <c r="CK1726" s="0" t="s">
        <v>153</v>
      </c>
      <c r="CL1726" s="0" t="s">
        <v>162</v>
      </c>
      <c r="CN1726" s="0" t="s">
        <v>153</v>
      </c>
      <c r="CO1726" s="0" t="s">
        <v>162</v>
      </c>
      <c r="CP1726" s="0" t="s">
        <v>153</v>
      </c>
      <c r="CT1726" s="0" t="s">
        <v>153</v>
      </c>
      <c r="CU1726" s="0" t="s">
        <v>162</v>
      </c>
      <c r="CV1726" s="0" t="s">
        <v>153</v>
      </c>
      <c r="CW1726" s="0" t="s">
        <v>162</v>
      </c>
      <c r="CY1726" s="0" t="s">
        <v>153</v>
      </c>
      <c r="CZ1726" s="0" t="s">
        <v>162</v>
      </c>
      <c r="DC1726" s="0" t="s">
        <v>153</v>
      </c>
      <c r="DD1726" s="0" t="s">
        <v>162</v>
      </c>
      <c r="DF1726" s="0" t="s">
        <v>153</v>
      </c>
      <c r="DG1726" s="0" t="s">
        <v>162</v>
      </c>
      <c r="DI1726" s="0" t="s">
        <v>153</v>
      </c>
      <c r="DJ1726" s="0" t="s">
        <v>162</v>
      </c>
      <c r="DL1726" s="0" t="s">
        <v>153</v>
      </c>
      <c r="DM1726" s="0" t="s">
        <v>162</v>
      </c>
      <c r="DN1726" s="0" t="s">
        <v>153</v>
      </c>
      <c r="DR1726" s="0" t="s">
        <v>153</v>
      </c>
      <c r="DS1726" s="0" t="s">
        <v>162</v>
      </c>
      <c r="DT1726" s="0" t="s">
        <v>162</v>
      </c>
      <c r="DU1726" s="0" t="s">
        <v>153</v>
      </c>
      <c r="DX1726" s="0" t="s">
        <v>153</v>
      </c>
      <c r="EA1726" s="0" t="s">
        <v>153</v>
      </c>
      <c r="ED1726" s="0" t="s">
        <v>162</v>
      </c>
      <c r="EF1726" s="0" t="s">
        <v>153</v>
      </c>
    </row>
    <row r="1727" customFormat="false" ht="13.8" hidden="false" customHeight="false" outlineLevel="0" collapsed="false">
      <c r="A1727" s="0" t="s">
        <v>7794</v>
      </c>
      <c r="B1727" s="0" t="n">
        <v>78</v>
      </c>
      <c r="C1727" s="0" t="n">
        <v>427324</v>
      </c>
      <c r="D1727" s="0" t="s">
        <v>7795</v>
      </c>
      <c r="E1727" s="0" t="s">
        <v>7796</v>
      </c>
      <c r="F1727" s="0" t="str">
        <f aca="false">CONCATENATE(D1727," ",LEFT(H1727,4),"T=",AU1727,"D=",AV1727,"R=",AW1727,"M=",AX1727,"L=",AY1727,"B=",AZ1727)</f>
        <v>SCATES T=D=WARREN-WARD 5R=23M=6L=0B=8</v>
      </c>
      <c r="I1727" s="0" t="s">
        <v>7797</v>
      </c>
      <c r="J1727" s="0" t="s">
        <v>7798</v>
      </c>
      <c r="K1727" s="0" t="s">
        <v>143</v>
      </c>
      <c r="L1727" s="0" t="s">
        <v>162</v>
      </c>
      <c r="M1727" s="0" t="str">
        <f aca="false">RIGHT(N1727,LEN(N1727)-FIND(" ",N1727))</f>
        <v>BECK ST SE</v>
      </c>
      <c r="N1727" s="0" t="s">
        <v>7799</v>
      </c>
      <c r="P1727" s="0" t="s">
        <v>145</v>
      </c>
      <c r="Q1727" s="0" t="s">
        <v>146</v>
      </c>
      <c r="R1727" s="0" t="n">
        <v>44484</v>
      </c>
      <c r="AD1727" s="0" t="s">
        <v>147</v>
      </c>
      <c r="AE1727" s="0" t="s">
        <v>148</v>
      </c>
      <c r="AF1727" s="0" t="s">
        <v>149</v>
      </c>
      <c r="AH1727" s="0" t="n">
        <v>14</v>
      </c>
      <c r="AI1727" s="0" t="n">
        <v>11</v>
      </c>
      <c r="AN1727" s="0" t="s">
        <v>145</v>
      </c>
      <c r="AO1727" s="0" t="s">
        <v>5514</v>
      </c>
      <c r="AP1727" s="0" t="s">
        <v>5515</v>
      </c>
      <c r="AQ1727" s="0" t="n">
        <v>9</v>
      </c>
      <c r="AR1727" s="0" t="n">
        <v>64</v>
      </c>
      <c r="AS1727" s="0" t="n">
        <v>32</v>
      </c>
      <c r="AV1727" s="0" t="s">
        <v>152</v>
      </c>
      <c r="AW1727" s="0" t="n">
        <f aca="false">COUNTA($BA1727:$EG1727)</f>
        <v>23</v>
      </c>
      <c r="AX1727" s="0" t="n">
        <f aca="false">COUNTIF($BC1727:$EG1727,"D")</f>
        <v>6</v>
      </c>
      <c r="AY1727" s="0" t="n">
        <f aca="false">COUNTIF($BC1727:$EG1727,"R")</f>
        <v>0</v>
      </c>
      <c r="AZ1727" s="2" t="n">
        <f aca="false">IF(DH1727&lt;&gt;"",1,0)+IF(DI1727&lt;&gt;"",1,0)+IF(DK1727&lt;&gt;"",1,0)+IF(DM1727&lt;&gt;"",1,0)+IF(DN1727&lt;&gt;"",1,0)+IF(DO1727&lt;&gt;"",1,0)+IF(DQ1727&lt;&gt;"",1,0)+IF(DR1727&lt;&gt;"",1,0)+IF(DT1727&lt;&gt;"",1,0)+IF(DU1727&lt;&gt;"",1,0)+IF(DV1727&lt;&gt;"",1,0)+IF(DW1727&lt;&gt;"",1,0)+IF(DX1727&lt;&gt;"",1,0)+IF(DZ1727&lt;&gt;"",1,0)+IF(EA1727&lt;&gt;"",1,0)+IF(EB1727&lt;&gt;"",1,0)+IF(EE1727&lt;&gt;"",1,0)</f>
        <v>8</v>
      </c>
      <c r="BA1727" s="2" t="n">
        <f aca="false">COUNTIF($DV1727:$EG1727, "&lt;&gt;")</f>
        <v>5</v>
      </c>
      <c r="BB1727" s="0" t="n">
        <f aca="false">AY1727*AX1727</f>
        <v>0</v>
      </c>
      <c r="BC1727" s="0" t="s">
        <v>153</v>
      </c>
      <c r="BD1727" s="0" t="s">
        <v>153</v>
      </c>
      <c r="BH1727" s="0" t="s">
        <v>153</v>
      </c>
      <c r="BL1727" s="0" t="s">
        <v>153</v>
      </c>
      <c r="CP1727" s="0" t="s">
        <v>153</v>
      </c>
      <c r="DC1727" s="0" t="s">
        <v>153</v>
      </c>
      <c r="DF1727" s="0" t="s">
        <v>153</v>
      </c>
      <c r="DG1727" s="0" t="s">
        <v>162</v>
      </c>
      <c r="DI1727" s="0" t="s">
        <v>153</v>
      </c>
      <c r="DL1727" s="0" t="s">
        <v>153</v>
      </c>
      <c r="DN1727" s="0" t="s">
        <v>153</v>
      </c>
      <c r="DP1727" s="0" t="s">
        <v>162</v>
      </c>
      <c r="DR1727" s="0" t="s">
        <v>153</v>
      </c>
      <c r="DS1727" s="0" t="s">
        <v>162</v>
      </c>
      <c r="DT1727" s="0" t="s">
        <v>162</v>
      </c>
      <c r="DU1727" s="0" t="s">
        <v>153</v>
      </c>
      <c r="DW1727" s="0" t="s">
        <v>162</v>
      </c>
      <c r="DX1727" s="0" t="s">
        <v>153</v>
      </c>
      <c r="EA1727" s="0" t="s">
        <v>153</v>
      </c>
      <c r="ED1727" s="0" t="s">
        <v>162</v>
      </c>
      <c r="EF1727" s="0" t="s">
        <v>153</v>
      </c>
    </row>
    <row r="1728" customFormat="false" ht="13.8" hidden="false" customHeight="false" outlineLevel="0" collapsed="false">
      <c r="A1728" s="0" t="s">
        <v>7800</v>
      </c>
      <c r="B1728" s="0" t="n">
        <v>78</v>
      </c>
      <c r="C1728" s="0" t="n">
        <v>433628</v>
      </c>
      <c r="D1728" s="0" t="s">
        <v>7795</v>
      </c>
      <c r="E1728" s="0" t="s">
        <v>7801</v>
      </c>
      <c r="F1728" s="0" t="str">
        <f aca="false">CONCATENATE(D1728," ",LEFT(H1728,4),"T=",AU1728,"D=",AV1728,"R=",AW1728,"M=",AX1728,"L=",AY1728,"B=",AZ1728)</f>
        <v>SCATES T=D=WARREN-WARD 5R=15M=2L=0B=6</v>
      </c>
      <c r="G1728" s="0" t="s">
        <v>3295</v>
      </c>
      <c r="I1728" s="0" t="s">
        <v>7802</v>
      </c>
      <c r="J1728" s="0" t="s">
        <v>764</v>
      </c>
      <c r="K1728" s="0" t="s">
        <v>143</v>
      </c>
      <c r="L1728" s="0" t="s">
        <v>162</v>
      </c>
      <c r="M1728" s="0" t="str">
        <f aca="false">RIGHT(N1728,LEN(N1728)-FIND(" ",N1728))</f>
        <v>BECK ST SE</v>
      </c>
      <c r="N1728" s="0" t="s">
        <v>7799</v>
      </c>
      <c r="P1728" s="0" t="s">
        <v>145</v>
      </c>
      <c r="Q1728" s="0" t="s">
        <v>146</v>
      </c>
      <c r="R1728" s="0" t="n">
        <v>44484</v>
      </c>
      <c r="AD1728" s="0" t="s">
        <v>147</v>
      </c>
      <c r="AE1728" s="0" t="s">
        <v>148</v>
      </c>
      <c r="AF1728" s="0" t="s">
        <v>149</v>
      </c>
      <c r="AH1728" s="0" t="n">
        <v>14</v>
      </c>
      <c r="AI1728" s="0" t="n">
        <v>11</v>
      </c>
      <c r="AN1728" s="0" t="s">
        <v>145</v>
      </c>
      <c r="AO1728" s="0" t="s">
        <v>5514</v>
      </c>
      <c r="AP1728" s="0" t="s">
        <v>5515</v>
      </c>
      <c r="AQ1728" s="0" t="n">
        <v>9</v>
      </c>
      <c r="AR1728" s="0" t="n">
        <v>64</v>
      </c>
      <c r="AS1728" s="0" t="n">
        <v>32</v>
      </c>
      <c r="AV1728" s="0" t="s">
        <v>152</v>
      </c>
      <c r="AW1728" s="0" t="n">
        <f aca="false">COUNTA($BA1728:$EG1728)</f>
        <v>15</v>
      </c>
      <c r="AX1728" s="0" t="n">
        <f aca="false">COUNTIF($BC1728:$EG1728,"D")</f>
        <v>2</v>
      </c>
      <c r="AY1728" s="0" t="n">
        <f aca="false">COUNTIF($BC1728:$EG1728,"R")</f>
        <v>0</v>
      </c>
      <c r="AZ1728" s="2" t="n">
        <f aca="false">IF(DH1728&lt;&gt;"",1,0)+IF(DI1728&lt;&gt;"",1,0)+IF(DK1728&lt;&gt;"",1,0)+IF(DM1728&lt;&gt;"",1,0)+IF(DN1728&lt;&gt;"",1,0)+IF(DO1728&lt;&gt;"",1,0)+IF(DQ1728&lt;&gt;"",1,0)+IF(DR1728&lt;&gt;"",1,0)+IF(DT1728&lt;&gt;"",1,0)+IF(DU1728&lt;&gt;"",1,0)+IF(DV1728&lt;&gt;"",1,0)+IF(DW1728&lt;&gt;"",1,0)+IF(DX1728&lt;&gt;"",1,0)+IF(DZ1728&lt;&gt;"",1,0)+IF(EA1728&lt;&gt;"",1,0)+IF(EB1728&lt;&gt;"",1,0)+IF(EE1728&lt;&gt;"",1,0)</f>
        <v>6</v>
      </c>
      <c r="BA1728" s="2" t="n">
        <f aca="false">COUNTIF($DV1728:$EG1728, "&lt;&gt;")</f>
        <v>2</v>
      </c>
      <c r="BB1728" s="0" t="n">
        <f aca="false">AY1728*AX1728</f>
        <v>0</v>
      </c>
      <c r="BC1728" s="0" t="s">
        <v>153</v>
      </c>
      <c r="BD1728" s="0" t="s">
        <v>153</v>
      </c>
      <c r="BH1728" s="0" t="s">
        <v>153</v>
      </c>
      <c r="BL1728" s="0" t="s">
        <v>153</v>
      </c>
      <c r="BY1728" s="0" t="s">
        <v>162</v>
      </c>
      <c r="CA1728" s="0" t="s">
        <v>153</v>
      </c>
      <c r="DI1728" s="0" t="s">
        <v>153</v>
      </c>
      <c r="DN1728" s="0" t="s">
        <v>153</v>
      </c>
      <c r="DR1728" s="0" t="s">
        <v>153</v>
      </c>
      <c r="DT1728" s="0" t="s">
        <v>162</v>
      </c>
      <c r="DU1728" s="0" t="s">
        <v>153</v>
      </c>
      <c r="DX1728" s="0" t="s">
        <v>153</v>
      </c>
      <c r="EF1728" s="0" t="s">
        <v>153</v>
      </c>
    </row>
    <row r="1729" customFormat="false" ht="13.8" hidden="false" customHeight="false" outlineLevel="0" collapsed="false">
      <c r="A1729" s="0" t="s">
        <v>7803</v>
      </c>
      <c r="B1729" s="0" t="n">
        <v>78</v>
      </c>
      <c r="C1729" s="0" t="n">
        <v>489838</v>
      </c>
      <c r="D1729" s="0" t="s">
        <v>7804</v>
      </c>
      <c r="E1729" s="0" t="s">
        <v>5439</v>
      </c>
      <c r="F1729" s="0" t="str">
        <f aca="false">CONCATENATE(D1729," ",LEFT(H1729,4),"T=",AU1729,"D=",AV1729,"R=",AW1729,"M=",AX1729,"L=",AY1729,"B=",AZ1729)</f>
        <v>PRINCE T=D=WARREN-WARD 5R=14M=2L=0B=7</v>
      </c>
      <c r="G1729" s="0" t="s">
        <v>7805</v>
      </c>
      <c r="I1729" s="0" t="s">
        <v>7806</v>
      </c>
      <c r="J1729" s="0" t="s">
        <v>7798</v>
      </c>
      <c r="K1729" s="0" t="s">
        <v>143</v>
      </c>
      <c r="L1729" s="0" t="s">
        <v>162</v>
      </c>
      <c r="M1729" s="0" t="str">
        <f aca="false">RIGHT(N1729,LEN(N1729)-FIND(" ",N1729))</f>
        <v>BECK ST SE</v>
      </c>
      <c r="N1729" s="0" t="s">
        <v>7799</v>
      </c>
      <c r="P1729" s="0" t="s">
        <v>145</v>
      </c>
      <c r="Q1729" s="0" t="s">
        <v>146</v>
      </c>
      <c r="R1729" s="0" t="n">
        <v>44484</v>
      </c>
      <c r="AD1729" s="0" t="s">
        <v>147</v>
      </c>
      <c r="AE1729" s="0" t="s">
        <v>148</v>
      </c>
      <c r="AF1729" s="0" t="s">
        <v>149</v>
      </c>
      <c r="AH1729" s="0" t="n">
        <v>14</v>
      </c>
      <c r="AI1729" s="0" t="n">
        <v>11</v>
      </c>
      <c r="AN1729" s="0" t="s">
        <v>145</v>
      </c>
      <c r="AO1729" s="0" t="s">
        <v>5514</v>
      </c>
      <c r="AP1729" s="0" t="s">
        <v>5515</v>
      </c>
      <c r="AQ1729" s="0" t="n">
        <v>9</v>
      </c>
      <c r="AR1729" s="0" t="n">
        <v>64</v>
      </c>
      <c r="AS1729" s="0" t="n">
        <v>32</v>
      </c>
      <c r="AV1729" s="0" t="s">
        <v>152</v>
      </c>
      <c r="AW1729" s="0" t="n">
        <f aca="false">COUNTA($BA1729:$EG1729)</f>
        <v>14</v>
      </c>
      <c r="AX1729" s="0" t="n">
        <f aca="false">COUNTIF($BC1729:$EG1729,"D")</f>
        <v>2</v>
      </c>
      <c r="AY1729" s="0" t="n">
        <f aca="false">COUNTIF($BC1729:$EG1729,"R")</f>
        <v>0</v>
      </c>
      <c r="AZ1729" s="2" t="n">
        <f aca="false">IF(DH1729&lt;&gt;"",1,0)+IF(DI1729&lt;&gt;"",1,0)+IF(DK1729&lt;&gt;"",1,0)+IF(DM1729&lt;&gt;"",1,0)+IF(DN1729&lt;&gt;"",1,0)+IF(DO1729&lt;&gt;"",1,0)+IF(DQ1729&lt;&gt;"",1,0)+IF(DR1729&lt;&gt;"",1,0)+IF(DT1729&lt;&gt;"",1,0)+IF(DU1729&lt;&gt;"",1,0)+IF(DV1729&lt;&gt;"",1,0)+IF(DW1729&lt;&gt;"",1,0)+IF(DX1729&lt;&gt;"",1,0)+IF(DZ1729&lt;&gt;"",1,0)+IF(EA1729&lt;&gt;"",1,0)+IF(EB1729&lt;&gt;"",1,0)+IF(EE1729&lt;&gt;"",1,0)</f>
        <v>7</v>
      </c>
      <c r="BA1729" s="2" t="n">
        <f aca="false">COUNTIF($DV1729:$EG1729, "&lt;&gt;")</f>
        <v>5</v>
      </c>
      <c r="BB1729" s="0" t="n">
        <f aca="false">AY1729*AX1729</f>
        <v>0</v>
      </c>
      <c r="BL1729" s="0" t="s">
        <v>153</v>
      </c>
      <c r="CP1729" s="0" t="s">
        <v>153</v>
      </c>
      <c r="DC1729" s="0" t="s">
        <v>153</v>
      </c>
      <c r="DI1729" s="0" t="s">
        <v>153</v>
      </c>
      <c r="DN1729" s="0" t="s">
        <v>153</v>
      </c>
      <c r="DR1729" s="0" t="s">
        <v>153</v>
      </c>
      <c r="DU1729" s="0" t="s">
        <v>153</v>
      </c>
      <c r="DW1729" s="0" t="s">
        <v>162</v>
      </c>
      <c r="DX1729" s="0" t="s">
        <v>153</v>
      </c>
      <c r="EA1729" s="0" t="s">
        <v>153</v>
      </c>
      <c r="ED1729" s="0" t="s">
        <v>162</v>
      </c>
      <c r="EF1729" s="0" t="s">
        <v>153</v>
      </c>
    </row>
    <row r="1730" customFormat="false" ht="13.8" hidden="false" customHeight="false" outlineLevel="0" collapsed="false">
      <c r="A1730" s="0" t="s">
        <v>7807</v>
      </c>
      <c r="B1730" s="0" t="n">
        <v>78</v>
      </c>
      <c r="C1730" s="0" t="n">
        <v>303276</v>
      </c>
      <c r="D1730" s="0" t="s">
        <v>7353</v>
      </c>
      <c r="E1730" s="0" t="s">
        <v>145</v>
      </c>
      <c r="F1730" s="0" t="str">
        <f aca="false">CONCATENATE(D1730," ",LEFT(H1730,4),"T=",AU1730,"D=",AV1730,"R=",AW1730,"M=",AX1730,"L=",AY1730,"B=",AZ1730)</f>
        <v>CLAY T=D=WARREN-WARD 5R=31M=11L=0B=6</v>
      </c>
      <c r="I1730" s="0" t="s">
        <v>7808</v>
      </c>
      <c r="J1730" s="0" t="s">
        <v>2069</v>
      </c>
      <c r="K1730" s="0" t="s">
        <v>143</v>
      </c>
      <c r="L1730" s="0" t="s">
        <v>162</v>
      </c>
      <c r="M1730" s="0" t="str">
        <f aca="false">RIGHT(N1730,LEN(N1730)-FIND(" ",N1730))</f>
        <v>BECK ST SE</v>
      </c>
      <c r="N1730" s="0" t="s">
        <v>7809</v>
      </c>
      <c r="P1730" s="0" t="s">
        <v>145</v>
      </c>
      <c r="Q1730" s="0" t="s">
        <v>146</v>
      </c>
      <c r="R1730" s="0" t="n">
        <v>44484</v>
      </c>
      <c r="AD1730" s="0" t="s">
        <v>147</v>
      </c>
      <c r="AE1730" s="0" t="s">
        <v>148</v>
      </c>
      <c r="AF1730" s="0" t="s">
        <v>149</v>
      </c>
      <c r="AH1730" s="0" t="n">
        <v>14</v>
      </c>
      <c r="AI1730" s="0" t="n">
        <v>11</v>
      </c>
      <c r="AN1730" s="0" t="s">
        <v>145</v>
      </c>
      <c r="AO1730" s="0" t="s">
        <v>5514</v>
      </c>
      <c r="AP1730" s="0" t="s">
        <v>5515</v>
      </c>
      <c r="AQ1730" s="0" t="n">
        <v>9</v>
      </c>
      <c r="AR1730" s="0" t="n">
        <v>64</v>
      </c>
      <c r="AS1730" s="0" t="n">
        <v>32</v>
      </c>
      <c r="AV1730" s="0" t="s">
        <v>152</v>
      </c>
      <c r="AW1730" s="0" t="n">
        <f aca="false">COUNTA($BA1730:$EG1730)</f>
        <v>31</v>
      </c>
      <c r="AX1730" s="0" t="n">
        <f aca="false">COUNTIF($BC1730:$EG1730,"D")</f>
        <v>11</v>
      </c>
      <c r="AY1730" s="0" t="n">
        <f aca="false">COUNTIF($BC1730:$EG1730,"R")</f>
        <v>0</v>
      </c>
      <c r="AZ1730" s="2" t="n">
        <f aca="false">IF(DH1730&lt;&gt;"",1,0)+IF(DI1730&lt;&gt;"",1,0)+IF(DK1730&lt;&gt;"",1,0)+IF(DM1730&lt;&gt;"",1,0)+IF(DN1730&lt;&gt;"",1,0)+IF(DO1730&lt;&gt;"",1,0)+IF(DQ1730&lt;&gt;"",1,0)+IF(DR1730&lt;&gt;"",1,0)+IF(DT1730&lt;&gt;"",1,0)+IF(DU1730&lt;&gt;"",1,0)+IF(DV1730&lt;&gt;"",1,0)+IF(DW1730&lt;&gt;"",1,0)+IF(DX1730&lt;&gt;"",1,0)+IF(DZ1730&lt;&gt;"",1,0)+IF(EA1730&lt;&gt;"",1,0)+IF(EB1730&lt;&gt;"",1,0)+IF(EE1730&lt;&gt;"",1,0)</f>
        <v>6</v>
      </c>
      <c r="BA1730" s="2" t="n">
        <f aca="false">COUNTIF($DV1730:$EG1730, "&lt;&gt;")</f>
        <v>2</v>
      </c>
      <c r="BB1730" s="0" t="n">
        <f aca="false">AY1730*AX1730</f>
        <v>0</v>
      </c>
      <c r="BD1730" s="0" t="s">
        <v>153</v>
      </c>
      <c r="BP1730" s="0" t="s">
        <v>153</v>
      </c>
      <c r="BR1730" s="0" t="s">
        <v>153</v>
      </c>
      <c r="BS1730" s="0" t="s">
        <v>153</v>
      </c>
      <c r="CA1730" s="0" t="s">
        <v>153</v>
      </c>
      <c r="CH1730" s="0" t="s">
        <v>162</v>
      </c>
      <c r="CK1730" s="0" t="s">
        <v>153</v>
      </c>
      <c r="CL1730" s="0" t="s">
        <v>162</v>
      </c>
      <c r="CN1730" s="0" t="s">
        <v>153</v>
      </c>
      <c r="CO1730" s="0" t="s">
        <v>162</v>
      </c>
      <c r="CP1730" s="0" t="s">
        <v>153</v>
      </c>
      <c r="CT1730" s="0" t="s">
        <v>153</v>
      </c>
      <c r="CV1730" s="0" t="s">
        <v>153</v>
      </c>
      <c r="CW1730" s="0" t="s">
        <v>162</v>
      </c>
      <c r="CY1730" s="0" t="s">
        <v>153</v>
      </c>
      <c r="CZ1730" s="0" t="s">
        <v>162</v>
      </c>
      <c r="DC1730" s="0" t="s">
        <v>153</v>
      </c>
      <c r="DF1730" s="0" t="s">
        <v>153</v>
      </c>
      <c r="DG1730" s="0" t="s">
        <v>162</v>
      </c>
      <c r="DI1730" s="0" t="s">
        <v>153</v>
      </c>
      <c r="DJ1730" s="0" t="s">
        <v>162</v>
      </c>
      <c r="DL1730" s="0" t="s">
        <v>153</v>
      </c>
      <c r="DM1730" s="0" t="s">
        <v>162</v>
      </c>
      <c r="DN1730" s="0" t="s">
        <v>153</v>
      </c>
      <c r="DS1730" s="0" t="s">
        <v>162</v>
      </c>
      <c r="DT1730" s="0" t="s">
        <v>162</v>
      </c>
      <c r="DU1730" s="0" t="s">
        <v>153</v>
      </c>
      <c r="DW1730" s="0" t="s">
        <v>162</v>
      </c>
      <c r="EF1730" s="0" t="s">
        <v>153</v>
      </c>
    </row>
    <row r="1731" customFormat="false" ht="13.8" hidden="false" customHeight="false" outlineLevel="0" collapsed="false">
      <c r="A1731" s="0" t="s">
        <v>7810</v>
      </c>
      <c r="B1731" s="0" t="n">
        <v>78</v>
      </c>
      <c r="C1731" s="0" t="n">
        <v>457586</v>
      </c>
      <c r="D1731" s="0" t="s">
        <v>7811</v>
      </c>
      <c r="E1731" s="0" t="s">
        <v>782</v>
      </c>
      <c r="F1731" s="0" t="str">
        <f aca="false">CONCATENATE(D1731," ",LEFT(H1731,4),"T=",AU1731,"D=",AV1731,"R=",AW1731,"M=",AX1731,"L=",AY1731,"B=",AZ1731)</f>
        <v>SUCHY JRT=D=WARREN-WARD 5R=29M=7L=0B=2</v>
      </c>
      <c r="G1731" s="0" t="s">
        <v>740</v>
      </c>
      <c r="H1731" s="0" t="s">
        <v>358</v>
      </c>
      <c r="I1731" s="0" t="s">
        <v>7812</v>
      </c>
      <c r="J1731" s="0" t="s">
        <v>7813</v>
      </c>
      <c r="K1731" s="0" t="s">
        <v>143</v>
      </c>
      <c r="L1731" s="0" t="s">
        <v>162</v>
      </c>
      <c r="M1731" s="0" t="str">
        <f aca="false">RIGHT(N1731,LEN(N1731)-FIND(" ",N1731))</f>
        <v>BECK ST SE</v>
      </c>
      <c r="N1731" s="0" t="s">
        <v>7814</v>
      </c>
      <c r="P1731" s="0" t="s">
        <v>145</v>
      </c>
      <c r="Q1731" s="0" t="s">
        <v>146</v>
      </c>
      <c r="R1731" s="0" t="n">
        <v>44484</v>
      </c>
      <c r="AD1731" s="0" t="s">
        <v>147</v>
      </c>
      <c r="AE1731" s="0" t="s">
        <v>148</v>
      </c>
      <c r="AF1731" s="0" t="s">
        <v>149</v>
      </c>
      <c r="AH1731" s="0" t="n">
        <v>14</v>
      </c>
      <c r="AI1731" s="0" t="n">
        <v>11</v>
      </c>
      <c r="AN1731" s="0" t="s">
        <v>145</v>
      </c>
      <c r="AO1731" s="0" t="s">
        <v>5514</v>
      </c>
      <c r="AP1731" s="0" t="s">
        <v>5515</v>
      </c>
      <c r="AQ1731" s="0" t="n">
        <v>9</v>
      </c>
      <c r="AR1731" s="0" t="n">
        <v>64</v>
      </c>
      <c r="AS1731" s="0" t="n">
        <v>32</v>
      </c>
      <c r="AV1731" s="0" t="s">
        <v>152</v>
      </c>
      <c r="AW1731" s="0" t="n">
        <f aca="false">COUNTA($BA1731:$EG1731)</f>
        <v>29</v>
      </c>
      <c r="AX1731" s="0" t="n">
        <f aca="false">COUNTIF($BC1731:$EG1731,"D")</f>
        <v>7</v>
      </c>
      <c r="AY1731" s="0" t="n">
        <f aca="false">COUNTIF($BC1731:$EG1731,"R")</f>
        <v>0</v>
      </c>
      <c r="AZ1731" s="2" t="n">
        <f aca="false">IF(DH1731&lt;&gt;"",1,0)+IF(DI1731&lt;&gt;"",1,0)+IF(DK1731&lt;&gt;"",1,0)+IF(DM1731&lt;&gt;"",1,0)+IF(DN1731&lt;&gt;"",1,0)+IF(DO1731&lt;&gt;"",1,0)+IF(DQ1731&lt;&gt;"",1,0)+IF(DR1731&lt;&gt;"",1,0)+IF(DT1731&lt;&gt;"",1,0)+IF(DU1731&lt;&gt;"",1,0)+IF(DV1731&lt;&gt;"",1,0)+IF(DW1731&lt;&gt;"",1,0)+IF(DX1731&lt;&gt;"",1,0)+IF(DZ1731&lt;&gt;"",1,0)+IF(EA1731&lt;&gt;"",1,0)+IF(EB1731&lt;&gt;"",1,0)+IF(EE1731&lt;&gt;"",1,0)</f>
        <v>2</v>
      </c>
      <c r="BA1731" s="2" t="n">
        <f aca="false">COUNTIF($DV1731:$EG1731, "&lt;&gt;")</f>
        <v>2</v>
      </c>
      <c r="BB1731" s="0" t="n">
        <f aca="false">AY1731*AX1731</f>
        <v>0</v>
      </c>
      <c r="BC1731" s="0" t="s">
        <v>153</v>
      </c>
      <c r="BD1731" s="0" t="s">
        <v>153</v>
      </c>
      <c r="BH1731" s="0" t="s">
        <v>153</v>
      </c>
      <c r="BI1731" s="0" t="s">
        <v>153</v>
      </c>
      <c r="BL1731" s="0" t="s">
        <v>153</v>
      </c>
      <c r="BP1731" s="0" t="s">
        <v>153</v>
      </c>
      <c r="BS1731" s="0" t="s">
        <v>153</v>
      </c>
      <c r="BV1731" s="0" t="s">
        <v>153</v>
      </c>
      <c r="BY1731" s="0" t="s">
        <v>162</v>
      </c>
      <c r="CA1731" s="0" t="s">
        <v>153</v>
      </c>
      <c r="CC1731" s="0" t="s">
        <v>162</v>
      </c>
      <c r="CG1731" s="0" t="s">
        <v>153</v>
      </c>
      <c r="CH1731" s="0" t="s">
        <v>162</v>
      </c>
      <c r="CK1731" s="0" t="s">
        <v>153</v>
      </c>
      <c r="CL1731" s="0" t="s">
        <v>162</v>
      </c>
      <c r="CN1731" s="0" t="s">
        <v>153</v>
      </c>
      <c r="CO1731" s="0" t="s">
        <v>162</v>
      </c>
      <c r="CP1731" s="0" t="s">
        <v>153</v>
      </c>
      <c r="CQ1731" s="0" t="s">
        <v>162</v>
      </c>
      <c r="CT1731" s="0" t="s">
        <v>153</v>
      </c>
      <c r="CY1731" s="0" t="s">
        <v>153</v>
      </c>
      <c r="DC1731" s="0" t="s">
        <v>153</v>
      </c>
      <c r="DF1731" s="0" t="s">
        <v>153</v>
      </c>
      <c r="DN1731" s="0" t="s">
        <v>153</v>
      </c>
      <c r="DU1731" s="0" t="s">
        <v>153</v>
      </c>
      <c r="ED1731" s="0" t="s">
        <v>162</v>
      </c>
      <c r="EF1731" s="0" t="s">
        <v>153</v>
      </c>
    </row>
    <row r="1732" customFormat="false" ht="13.8" hidden="false" customHeight="false" outlineLevel="0" collapsed="false">
      <c r="A1732" s="0" t="s">
        <v>7815</v>
      </c>
      <c r="B1732" s="0" t="n">
        <v>78</v>
      </c>
      <c r="C1732" s="0" t="n">
        <v>114545</v>
      </c>
      <c r="D1732" s="0" t="s">
        <v>7816</v>
      </c>
      <c r="E1732" s="0" t="s">
        <v>2764</v>
      </c>
      <c r="F1732" s="0" t="str">
        <f aca="false">CONCATENATE(D1732," ",LEFT(H1732,4),"T=",AU1732,"D=",AV1732,"R=",AW1732,"M=",AX1732,"L=",AY1732,"B=",AZ1732)</f>
        <v>CARDONA T=D=WARREN-WARD 5R=6M=0L=0B=1</v>
      </c>
      <c r="G1732" s="0" t="s">
        <v>140</v>
      </c>
      <c r="I1732" s="0" t="s">
        <v>7817</v>
      </c>
      <c r="J1732" s="0" t="s">
        <v>3065</v>
      </c>
      <c r="K1732" s="0" t="s">
        <v>143</v>
      </c>
      <c r="M1732" s="0" t="str">
        <f aca="false">RIGHT(N1732,LEN(N1732)-FIND(" ",N1732))</f>
        <v>BECK ST SE</v>
      </c>
      <c r="N1732" s="0" t="s">
        <v>7814</v>
      </c>
      <c r="P1732" s="0" t="s">
        <v>145</v>
      </c>
      <c r="Q1732" s="0" t="s">
        <v>146</v>
      </c>
      <c r="R1732" s="0" t="n">
        <v>44484</v>
      </c>
      <c r="AD1732" s="0" t="s">
        <v>147</v>
      </c>
      <c r="AE1732" s="0" t="s">
        <v>148</v>
      </c>
      <c r="AF1732" s="0" t="s">
        <v>149</v>
      </c>
      <c r="AH1732" s="0" t="n">
        <v>14</v>
      </c>
      <c r="AI1732" s="0" t="n">
        <v>11</v>
      </c>
      <c r="AN1732" s="0" t="s">
        <v>145</v>
      </c>
      <c r="AO1732" s="0" t="s">
        <v>5514</v>
      </c>
      <c r="AP1732" s="0" t="s">
        <v>5515</v>
      </c>
      <c r="AQ1732" s="0" t="n">
        <v>9</v>
      </c>
      <c r="AR1732" s="0" t="n">
        <v>64</v>
      </c>
      <c r="AS1732" s="0" t="n">
        <v>32</v>
      </c>
      <c r="AV1732" s="0" t="s">
        <v>152</v>
      </c>
      <c r="AW1732" s="0" t="n">
        <f aca="false">COUNTA($BA1732:$EG1732)</f>
        <v>6</v>
      </c>
      <c r="AX1732" s="0" t="n">
        <f aca="false">COUNTIF($BC1732:$EG1732,"D")</f>
        <v>0</v>
      </c>
      <c r="AY1732" s="0" t="n">
        <f aca="false">COUNTIF($BC1732:$EG1732,"R")</f>
        <v>0</v>
      </c>
      <c r="AZ1732" s="2" t="n">
        <f aca="false">IF(DH1732&lt;&gt;"",1,0)+IF(DI1732&lt;&gt;"",1,0)+IF(DK1732&lt;&gt;"",1,0)+IF(DM1732&lt;&gt;"",1,0)+IF(DN1732&lt;&gt;"",1,0)+IF(DO1732&lt;&gt;"",1,0)+IF(DQ1732&lt;&gt;"",1,0)+IF(DR1732&lt;&gt;"",1,0)+IF(DT1732&lt;&gt;"",1,0)+IF(DU1732&lt;&gt;"",1,0)+IF(DV1732&lt;&gt;"",1,0)+IF(DW1732&lt;&gt;"",1,0)+IF(DX1732&lt;&gt;"",1,0)+IF(DZ1732&lt;&gt;"",1,0)+IF(EA1732&lt;&gt;"",1,0)+IF(EB1732&lt;&gt;"",1,0)+IF(EE1732&lt;&gt;"",1,0)</f>
        <v>1</v>
      </c>
      <c r="BA1732" s="2" t="n">
        <f aca="false">COUNTIF($DV1732:$EG1732, "&lt;&gt;")</f>
        <v>0</v>
      </c>
      <c r="BB1732" s="0" t="n">
        <f aca="false">AY1732*AX1732</f>
        <v>0</v>
      </c>
      <c r="CA1732" s="0" t="s">
        <v>153</v>
      </c>
      <c r="CP1732" s="0" t="s">
        <v>153</v>
      </c>
      <c r="CY1732" s="0" t="s">
        <v>153</v>
      </c>
      <c r="DN1732" s="0" t="s">
        <v>153</v>
      </c>
    </row>
    <row r="1733" customFormat="false" ht="13.8" hidden="false" customHeight="false" outlineLevel="0" collapsed="false">
      <c r="A1733" s="0" t="s">
        <v>7818</v>
      </c>
      <c r="B1733" s="0" t="n">
        <v>78</v>
      </c>
      <c r="C1733" s="0" t="n">
        <v>190571</v>
      </c>
      <c r="D1733" s="0" t="s">
        <v>1710</v>
      </c>
      <c r="E1733" s="0" t="s">
        <v>7819</v>
      </c>
      <c r="F1733" s="0" t="str">
        <f aca="false">CONCATENATE(D1733," ",LEFT(H1733,4),"T=",AU1733,"D=",AV1733,"R=",AW1733,"M=",AX1733,"L=",AY1733,"B=",AZ1733)</f>
        <v>AUSTIN T=D=WARREN-WARD 5R=6M=0L=0B=3</v>
      </c>
      <c r="G1733" s="0" t="s">
        <v>162</v>
      </c>
      <c r="I1733" s="0" t="s">
        <v>7820</v>
      </c>
      <c r="J1733" s="0" t="s">
        <v>6979</v>
      </c>
      <c r="K1733" s="0" t="s">
        <v>143</v>
      </c>
      <c r="M1733" s="0" t="str">
        <f aca="false">RIGHT(N1733,LEN(N1733)-FIND(" ",N1733))</f>
        <v>BECK ST SE</v>
      </c>
      <c r="N1733" s="0" t="s">
        <v>7821</v>
      </c>
      <c r="P1733" s="0" t="s">
        <v>145</v>
      </c>
      <c r="Q1733" s="0" t="s">
        <v>146</v>
      </c>
      <c r="R1733" s="0" t="n">
        <v>44484</v>
      </c>
      <c r="AD1733" s="0" t="s">
        <v>147</v>
      </c>
      <c r="AE1733" s="0" t="s">
        <v>148</v>
      </c>
      <c r="AF1733" s="0" t="s">
        <v>149</v>
      </c>
      <c r="AH1733" s="0" t="n">
        <v>14</v>
      </c>
      <c r="AI1733" s="0" t="n">
        <v>11</v>
      </c>
      <c r="AN1733" s="0" t="s">
        <v>145</v>
      </c>
      <c r="AO1733" s="0" t="s">
        <v>5514</v>
      </c>
      <c r="AP1733" s="0" t="s">
        <v>5515</v>
      </c>
      <c r="AQ1733" s="0" t="n">
        <v>9</v>
      </c>
      <c r="AR1733" s="0" t="n">
        <v>64</v>
      </c>
      <c r="AS1733" s="0" t="n">
        <v>32</v>
      </c>
      <c r="AV1733" s="0" t="s">
        <v>152</v>
      </c>
      <c r="AW1733" s="0" t="n">
        <f aca="false">COUNTA($BA1733:$EG1733)</f>
        <v>6</v>
      </c>
      <c r="AX1733" s="0" t="n">
        <f aca="false">COUNTIF($BC1733:$EG1733,"D")</f>
        <v>0</v>
      </c>
      <c r="AY1733" s="0" t="n">
        <f aca="false">COUNTIF($BC1733:$EG1733,"R")</f>
        <v>0</v>
      </c>
      <c r="AZ1733" s="2" t="n">
        <f aca="false">IF(DH1733&lt;&gt;"",1,0)+IF(DI1733&lt;&gt;"",1,0)+IF(DK1733&lt;&gt;"",1,0)+IF(DM1733&lt;&gt;"",1,0)+IF(DN1733&lt;&gt;"",1,0)+IF(DO1733&lt;&gt;"",1,0)+IF(DQ1733&lt;&gt;"",1,0)+IF(DR1733&lt;&gt;"",1,0)+IF(DT1733&lt;&gt;"",1,0)+IF(DU1733&lt;&gt;"",1,0)+IF(DV1733&lt;&gt;"",1,0)+IF(DW1733&lt;&gt;"",1,0)+IF(DX1733&lt;&gt;"",1,0)+IF(DZ1733&lt;&gt;"",1,0)+IF(EA1733&lt;&gt;"",1,0)+IF(EB1733&lt;&gt;"",1,0)+IF(EE1733&lt;&gt;"",1,0)</f>
        <v>3</v>
      </c>
      <c r="BA1733" s="2" t="n">
        <f aca="false">COUNTIF($DV1733:$EG1733, "&lt;&gt;")</f>
        <v>2</v>
      </c>
      <c r="BB1733" s="0" t="n">
        <f aca="false">AY1733*AX1733</f>
        <v>0</v>
      </c>
      <c r="DI1733" s="0" t="s">
        <v>153</v>
      </c>
      <c r="DN1733" s="0" t="s">
        <v>153</v>
      </c>
      <c r="EA1733" s="0" t="s">
        <v>153</v>
      </c>
      <c r="EF1733" s="0" t="s">
        <v>153</v>
      </c>
    </row>
    <row r="1734" customFormat="false" ht="13.8" hidden="false" customHeight="false" outlineLevel="0" collapsed="false">
      <c r="A1734" s="0" t="s">
        <v>7822</v>
      </c>
      <c r="B1734" s="0" t="n">
        <v>78</v>
      </c>
      <c r="C1734" s="0" t="n">
        <v>433775</v>
      </c>
      <c r="D1734" s="0" t="s">
        <v>7823</v>
      </c>
      <c r="E1734" s="0" t="s">
        <v>277</v>
      </c>
      <c r="F1734" s="0" t="str">
        <f aca="false">CONCATENATE(D1734," ",LEFT(H1734,4),"T=",AU1734,"D=",AV1734,"R=",AW1734,"M=",AX1734,"L=",AY1734,"B=",AZ1734)</f>
        <v>BOWDEN T=D=WARREN-WARD 5R=16M=0L=4B=7</v>
      </c>
      <c r="G1734" s="0" t="s">
        <v>220</v>
      </c>
      <c r="I1734" s="0" t="s">
        <v>7824</v>
      </c>
      <c r="J1734" s="0" t="s">
        <v>7825</v>
      </c>
      <c r="K1734" s="0" t="s">
        <v>143</v>
      </c>
      <c r="L1734" s="0" t="s">
        <v>238</v>
      </c>
      <c r="M1734" s="0" t="str">
        <f aca="false">RIGHT(N1734,LEN(N1734)-FIND(" ",N1734))</f>
        <v>BECK ST SE</v>
      </c>
      <c r="N1734" s="0" t="s">
        <v>7826</v>
      </c>
      <c r="P1734" s="0" t="s">
        <v>145</v>
      </c>
      <c r="Q1734" s="0" t="s">
        <v>146</v>
      </c>
      <c r="R1734" s="0" t="n">
        <v>44484</v>
      </c>
      <c r="AD1734" s="0" t="s">
        <v>147</v>
      </c>
      <c r="AE1734" s="0" t="s">
        <v>148</v>
      </c>
      <c r="AF1734" s="0" t="s">
        <v>149</v>
      </c>
      <c r="AH1734" s="0" t="n">
        <v>14</v>
      </c>
      <c r="AI1734" s="0" t="n">
        <v>11</v>
      </c>
      <c r="AN1734" s="0" t="s">
        <v>145</v>
      </c>
      <c r="AO1734" s="0" t="s">
        <v>5514</v>
      </c>
      <c r="AP1734" s="0" t="s">
        <v>5515</v>
      </c>
      <c r="AQ1734" s="0" t="n">
        <v>9</v>
      </c>
      <c r="AR1734" s="0" t="n">
        <v>64</v>
      </c>
      <c r="AS1734" s="0" t="n">
        <v>32</v>
      </c>
      <c r="AV1734" s="0" t="s">
        <v>152</v>
      </c>
      <c r="AW1734" s="0" t="n">
        <f aca="false">COUNTA($BA1734:$EG1734)</f>
        <v>16</v>
      </c>
      <c r="AX1734" s="0" t="n">
        <f aca="false">COUNTIF($BC1734:$EG1734,"D")</f>
        <v>0</v>
      </c>
      <c r="AY1734" s="0" t="n">
        <f aca="false">COUNTIF($BC1734:$EG1734,"R")</f>
        <v>4</v>
      </c>
      <c r="AZ1734" s="2" t="n">
        <f aca="false">IF(DH1734&lt;&gt;"",1,0)+IF(DI1734&lt;&gt;"",1,0)+IF(DK1734&lt;&gt;"",1,0)+IF(DM1734&lt;&gt;"",1,0)+IF(DN1734&lt;&gt;"",1,0)+IF(DO1734&lt;&gt;"",1,0)+IF(DQ1734&lt;&gt;"",1,0)+IF(DR1734&lt;&gt;"",1,0)+IF(DT1734&lt;&gt;"",1,0)+IF(DU1734&lt;&gt;"",1,0)+IF(DV1734&lt;&gt;"",1,0)+IF(DW1734&lt;&gt;"",1,0)+IF(DX1734&lt;&gt;"",1,0)+IF(DZ1734&lt;&gt;"",1,0)+IF(EA1734&lt;&gt;"",1,0)+IF(EB1734&lt;&gt;"",1,0)+IF(EE1734&lt;&gt;"",1,0)</f>
        <v>7</v>
      </c>
      <c r="BA1734" s="2" t="n">
        <f aca="false">COUNTIF($DV1734:$EG1734, "&lt;&gt;")</f>
        <v>4</v>
      </c>
      <c r="BB1734" s="0" t="n">
        <f aca="false">AY1734*AX1734</f>
        <v>0</v>
      </c>
      <c r="CA1734" s="0" t="s">
        <v>153</v>
      </c>
      <c r="CH1734" s="0" t="s">
        <v>238</v>
      </c>
      <c r="CP1734" s="0" t="s">
        <v>153</v>
      </c>
      <c r="CZ1734" s="0" t="s">
        <v>238</v>
      </c>
      <c r="DC1734" s="0" t="s">
        <v>153</v>
      </c>
      <c r="DI1734" s="0" t="s">
        <v>153</v>
      </c>
      <c r="DM1734" s="0" t="s">
        <v>238</v>
      </c>
      <c r="DN1734" s="0" t="s">
        <v>153</v>
      </c>
      <c r="DR1734" s="0" t="s">
        <v>153</v>
      </c>
      <c r="DU1734" s="0" t="s">
        <v>153</v>
      </c>
      <c r="DX1734" s="0" t="s">
        <v>153</v>
      </c>
      <c r="EA1734" s="0" t="s">
        <v>153</v>
      </c>
      <c r="ED1734" s="0" t="s">
        <v>238</v>
      </c>
      <c r="EF1734" s="0" t="s">
        <v>153</v>
      </c>
    </row>
    <row r="1735" customFormat="false" ht="13.8" hidden="false" customHeight="false" outlineLevel="0" collapsed="false">
      <c r="A1735" s="0" t="s">
        <v>7827</v>
      </c>
      <c r="B1735" s="0" t="n">
        <v>78</v>
      </c>
      <c r="C1735" s="0" t="n">
        <v>424128</v>
      </c>
      <c r="D1735" s="0" t="s">
        <v>3003</v>
      </c>
      <c r="E1735" s="0" t="s">
        <v>357</v>
      </c>
      <c r="F1735" s="0" t="str">
        <f aca="false">CONCATENATE(D1735," ",LEFT(H1735,4),"T=",AU1735,"D=",AV1735,"R=",AW1735,"M=",AX1735,"L=",AY1735,"B=",AZ1735)</f>
        <v>MOORE T=D=WARREN-WARD 5R=28M=5L=0B=3</v>
      </c>
      <c r="G1735" s="0" t="s">
        <v>453</v>
      </c>
      <c r="I1735" s="0" t="s">
        <v>7828</v>
      </c>
      <c r="J1735" s="0" t="s">
        <v>2238</v>
      </c>
      <c r="K1735" s="0" t="s">
        <v>143</v>
      </c>
      <c r="L1735" s="0" t="s">
        <v>162</v>
      </c>
      <c r="M1735" s="0" t="str">
        <f aca="false">RIGHT(N1735,LEN(N1735)-FIND(" ",N1735))</f>
        <v>BECK ST SE</v>
      </c>
      <c r="N1735" s="0" t="s">
        <v>7829</v>
      </c>
      <c r="P1735" s="0" t="s">
        <v>145</v>
      </c>
      <c r="Q1735" s="0" t="s">
        <v>146</v>
      </c>
      <c r="R1735" s="0" t="n">
        <v>44484</v>
      </c>
      <c r="AD1735" s="0" t="s">
        <v>147</v>
      </c>
      <c r="AE1735" s="0" t="s">
        <v>148</v>
      </c>
      <c r="AF1735" s="0" t="s">
        <v>149</v>
      </c>
      <c r="AH1735" s="0" t="n">
        <v>14</v>
      </c>
      <c r="AI1735" s="0" t="n">
        <v>11</v>
      </c>
      <c r="AN1735" s="0" t="s">
        <v>145</v>
      </c>
      <c r="AO1735" s="0" t="s">
        <v>5514</v>
      </c>
      <c r="AP1735" s="0" t="s">
        <v>5515</v>
      </c>
      <c r="AQ1735" s="0" t="n">
        <v>9</v>
      </c>
      <c r="AR1735" s="0" t="n">
        <v>64</v>
      </c>
      <c r="AS1735" s="0" t="n">
        <v>32</v>
      </c>
      <c r="AV1735" s="0" t="s">
        <v>152</v>
      </c>
      <c r="AW1735" s="0" t="n">
        <f aca="false">COUNTA($BA1735:$EG1735)</f>
        <v>28</v>
      </c>
      <c r="AX1735" s="0" t="n">
        <f aca="false">COUNTIF($BC1735:$EG1735,"D")</f>
        <v>5</v>
      </c>
      <c r="AY1735" s="0" t="n">
        <f aca="false">COUNTIF($BC1735:$EG1735,"R")</f>
        <v>0</v>
      </c>
      <c r="AZ1735" s="2" t="n">
        <f aca="false">IF(DH1735&lt;&gt;"",1,0)+IF(DI1735&lt;&gt;"",1,0)+IF(DK1735&lt;&gt;"",1,0)+IF(DM1735&lt;&gt;"",1,0)+IF(DN1735&lt;&gt;"",1,0)+IF(DO1735&lt;&gt;"",1,0)+IF(DQ1735&lt;&gt;"",1,0)+IF(DR1735&lt;&gt;"",1,0)+IF(DT1735&lt;&gt;"",1,0)+IF(DU1735&lt;&gt;"",1,0)+IF(DV1735&lt;&gt;"",1,0)+IF(DW1735&lt;&gt;"",1,0)+IF(DX1735&lt;&gt;"",1,0)+IF(DZ1735&lt;&gt;"",1,0)+IF(EA1735&lt;&gt;"",1,0)+IF(EB1735&lt;&gt;"",1,0)+IF(EE1735&lt;&gt;"",1,0)</f>
        <v>3</v>
      </c>
      <c r="BA1735" s="2" t="n">
        <f aca="false">COUNTIF($DV1735:$EG1735, "&lt;&gt;")</f>
        <v>2</v>
      </c>
      <c r="BB1735" s="0" t="n">
        <f aca="false">AY1735*AX1735</f>
        <v>0</v>
      </c>
      <c r="BD1735" s="0" t="s">
        <v>153</v>
      </c>
      <c r="BF1735" s="0" t="s">
        <v>153</v>
      </c>
      <c r="BH1735" s="0" t="s">
        <v>153</v>
      </c>
      <c r="BI1735" s="0" t="s">
        <v>153</v>
      </c>
      <c r="BJ1735" s="0" t="s">
        <v>153</v>
      </c>
      <c r="BK1735" s="0" t="s">
        <v>153</v>
      </c>
      <c r="BL1735" s="0" t="s">
        <v>153</v>
      </c>
      <c r="BP1735" s="0" t="s">
        <v>153</v>
      </c>
      <c r="BR1735" s="0" t="s">
        <v>153</v>
      </c>
      <c r="BS1735" s="0" t="s">
        <v>153</v>
      </c>
      <c r="BV1735" s="0" t="s">
        <v>153</v>
      </c>
      <c r="BY1735" s="0" t="s">
        <v>162</v>
      </c>
      <c r="CA1735" s="0" t="s">
        <v>153</v>
      </c>
      <c r="CG1735" s="0" t="s">
        <v>153</v>
      </c>
      <c r="CH1735" s="0" t="s">
        <v>162</v>
      </c>
      <c r="CK1735" s="0" t="s">
        <v>153</v>
      </c>
      <c r="CL1735" s="0" t="s">
        <v>162</v>
      </c>
      <c r="CN1735" s="0" t="s">
        <v>153</v>
      </c>
      <c r="CO1735" s="0" t="s">
        <v>162</v>
      </c>
      <c r="CP1735" s="0" t="s">
        <v>153</v>
      </c>
      <c r="CY1735" s="0" t="s">
        <v>153</v>
      </c>
      <c r="DC1735" s="0" t="s">
        <v>153</v>
      </c>
      <c r="DN1735" s="0" t="s">
        <v>153</v>
      </c>
      <c r="DU1735" s="0" t="s">
        <v>153</v>
      </c>
      <c r="DW1735" s="0" t="s">
        <v>162</v>
      </c>
      <c r="EF1735" s="0" t="s">
        <v>153</v>
      </c>
    </row>
    <row r="1736" customFormat="false" ht="13.8" hidden="false" customHeight="false" outlineLevel="0" collapsed="false">
      <c r="A1736" s="0" t="s">
        <v>7830</v>
      </c>
      <c r="B1736" s="0" t="n">
        <v>78</v>
      </c>
      <c r="C1736" s="0" t="n">
        <v>425746</v>
      </c>
      <c r="D1736" s="0" t="s">
        <v>3003</v>
      </c>
      <c r="E1736" s="0" t="s">
        <v>226</v>
      </c>
      <c r="F1736" s="0" t="str">
        <f aca="false">CONCATENATE(D1736," ",LEFT(H1736,4),"T=",AU1736,"D=",AV1736,"R=",AW1736,"M=",AX1736,"L=",AY1736,"B=",AZ1736)</f>
        <v>MOORE T=D=WARREN-WARD 5R=20M=4L=0B=2</v>
      </c>
      <c r="G1736" s="0" t="s">
        <v>1799</v>
      </c>
      <c r="I1736" s="0" t="s">
        <v>7831</v>
      </c>
      <c r="J1736" s="0" t="s">
        <v>7832</v>
      </c>
      <c r="K1736" s="0" t="s">
        <v>143</v>
      </c>
      <c r="M1736" s="0" t="str">
        <f aca="false">RIGHT(N1736,LEN(N1736)-FIND(" ",N1736))</f>
        <v>BECK ST SE</v>
      </c>
      <c r="N1736" s="0" t="s">
        <v>7829</v>
      </c>
      <c r="P1736" s="0" t="s">
        <v>145</v>
      </c>
      <c r="Q1736" s="0" t="s">
        <v>146</v>
      </c>
      <c r="R1736" s="0" t="n">
        <v>44484</v>
      </c>
      <c r="AD1736" s="0" t="s">
        <v>147</v>
      </c>
      <c r="AE1736" s="0" t="s">
        <v>148</v>
      </c>
      <c r="AF1736" s="0" t="s">
        <v>149</v>
      </c>
      <c r="AH1736" s="0" t="n">
        <v>14</v>
      </c>
      <c r="AI1736" s="0" t="n">
        <v>11</v>
      </c>
      <c r="AN1736" s="0" t="s">
        <v>145</v>
      </c>
      <c r="AO1736" s="0" t="s">
        <v>5514</v>
      </c>
      <c r="AP1736" s="0" t="s">
        <v>5515</v>
      </c>
      <c r="AQ1736" s="0" t="n">
        <v>9</v>
      </c>
      <c r="AR1736" s="0" t="n">
        <v>64</v>
      </c>
      <c r="AS1736" s="0" t="n">
        <v>32</v>
      </c>
      <c r="AV1736" s="0" t="s">
        <v>152</v>
      </c>
      <c r="AW1736" s="0" t="n">
        <f aca="false">COUNTA($BA1736:$EG1736)</f>
        <v>20</v>
      </c>
      <c r="AX1736" s="0" t="n">
        <f aca="false">COUNTIF($BC1736:$EG1736,"D")</f>
        <v>4</v>
      </c>
      <c r="AY1736" s="0" t="n">
        <f aca="false">COUNTIF($BC1736:$EG1736,"R")</f>
        <v>0</v>
      </c>
      <c r="AZ1736" s="2" t="n">
        <f aca="false">IF(DH1736&lt;&gt;"",1,0)+IF(DI1736&lt;&gt;"",1,0)+IF(DK1736&lt;&gt;"",1,0)+IF(DM1736&lt;&gt;"",1,0)+IF(DN1736&lt;&gt;"",1,0)+IF(DO1736&lt;&gt;"",1,0)+IF(DQ1736&lt;&gt;"",1,0)+IF(DR1736&lt;&gt;"",1,0)+IF(DT1736&lt;&gt;"",1,0)+IF(DU1736&lt;&gt;"",1,0)+IF(DV1736&lt;&gt;"",1,0)+IF(DW1736&lt;&gt;"",1,0)+IF(DX1736&lt;&gt;"",1,0)+IF(DZ1736&lt;&gt;"",1,0)+IF(EA1736&lt;&gt;"",1,0)+IF(EB1736&lt;&gt;"",1,0)+IF(EE1736&lt;&gt;"",1,0)</f>
        <v>2</v>
      </c>
      <c r="BA1736" s="2" t="n">
        <f aca="false">COUNTIF($DV1736:$EG1736, "&lt;&gt;")</f>
        <v>1</v>
      </c>
      <c r="BB1736" s="0" t="n">
        <f aca="false">AY1736*AX1736</f>
        <v>0</v>
      </c>
      <c r="BL1736" s="0" t="s">
        <v>153</v>
      </c>
      <c r="BP1736" s="0" t="s">
        <v>153</v>
      </c>
      <c r="BS1736" s="0" t="s">
        <v>153</v>
      </c>
      <c r="BV1736" s="0" t="s">
        <v>153</v>
      </c>
      <c r="BY1736" s="0" t="s">
        <v>162</v>
      </c>
      <c r="CA1736" s="0" t="s">
        <v>153</v>
      </c>
      <c r="CG1736" s="0" t="s">
        <v>153</v>
      </c>
      <c r="CH1736" s="0" t="s">
        <v>162</v>
      </c>
      <c r="CK1736" s="0" t="s">
        <v>153</v>
      </c>
      <c r="CL1736" s="0" t="s">
        <v>162</v>
      </c>
      <c r="CO1736" s="0" t="s">
        <v>162</v>
      </c>
      <c r="CP1736" s="0" t="s">
        <v>153</v>
      </c>
      <c r="CV1736" s="0" t="s">
        <v>153</v>
      </c>
      <c r="CY1736" s="0" t="s">
        <v>153</v>
      </c>
      <c r="DC1736" s="0" t="s">
        <v>153</v>
      </c>
      <c r="DI1736" s="0" t="s">
        <v>153</v>
      </c>
      <c r="DN1736" s="0" t="s">
        <v>153</v>
      </c>
      <c r="EF1736" s="0" t="s">
        <v>153</v>
      </c>
    </row>
    <row r="1737" customFormat="false" ht="13.8" hidden="false" customHeight="false" outlineLevel="0" collapsed="false">
      <c r="A1737" s="0" t="s">
        <v>7833</v>
      </c>
      <c r="B1737" s="0" t="n">
        <v>78</v>
      </c>
      <c r="C1737" s="0" t="n">
        <v>473965</v>
      </c>
      <c r="D1737" s="0" t="s">
        <v>7834</v>
      </c>
      <c r="E1737" s="0" t="s">
        <v>3623</v>
      </c>
      <c r="F1737" s="0" t="str">
        <f aca="false">CONCATENATE(D1737," ",LEFT(H1737,4),"T=",AU1737,"D=",AV1737,"R=",AW1737,"M=",AX1737,"L=",AY1737,"B=",AZ1737)</f>
        <v>EWANISH T=D=WARREN-WARD 5R=8M=1L=0B=1</v>
      </c>
      <c r="I1737" s="0" t="s">
        <v>7835</v>
      </c>
      <c r="J1737" s="0" t="s">
        <v>7836</v>
      </c>
      <c r="K1737" s="0" t="s">
        <v>143</v>
      </c>
      <c r="M1737" s="0" t="str">
        <f aca="false">RIGHT(N1737,LEN(N1737)-FIND(" ",N1737))</f>
        <v>BECK ST SE</v>
      </c>
      <c r="N1737" s="0" t="s">
        <v>7829</v>
      </c>
      <c r="P1737" s="0" t="s">
        <v>145</v>
      </c>
      <c r="Q1737" s="0" t="s">
        <v>146</v>
      </c>
      <c r="R1737" s="0" t="n">
        <v>44484</v>
      </c>
      <c r="AD1737" s="0" t="s">
        <v>147</v>
      </c>
      <c r="AE1737" s="0" t="s">
        <v>148</v>
      </c>
      <c r="AF1737" s="0" t="s">
        <v>149</v>
      </c>
      <c r="AH1737" s="0" t="n">
        <v>14</v>
      </c>
      <c r="AI1737" s="0" t="n">
        <v>11</v>
      </c>
      <c r="AN1737" s="0" t="s">
        <v>145</v>
      </c>
      <c r="AO1737" s="0" t="s">
        <v>5514</v>
      </c>
      <c r="AP1737" s="0" t="s">
        <v>5515</v>
      </c>
      <c r="AQ1737" s="0" t="n">
        <v>9</v>
      </c>
      <c r="AR1737" s="0" t="n">
        <v>64</v>
      </c>
      <c r="AS1737" s="0" t="n">
        <v>32</v>
      </c>
      <c r="AV1737" s="0" t="s">
        <v>152</v>
      </c>
      <c r="AW1737" s="0" t="n">
        <f aca="false">COUNTA($BA1737:$EG1737)</f>
        <v>8</v>
      </c>
      <c r="AX1737" s="0" t="n">
        <f aca="false">COUNTIF($BC1737:$EG1737,"D")</f>
        <v>1</v>
      </c>
      <c r="AY1737" s="0" t="n">
        <f aca="false">COUNTIF($BC1737:$EG1737,"R")</f>
        <v>0</v>
      </c>
      <c r="AZ1737" s="2" t="n">
        <f aca="false">IF(DH1737&lt;&gt;"",1,0)+IF(DI1737&lt;&gt;"",1,0)+IF(DK1737&lt;&gt;"",1,0)+IF(DM1737&lt;&gt;"",1,0)+IF(DN1737&lt;&gt;"",1,0)+IF(DO1737&lt;&gt;"",1,0)+IF(DQ1737&lt;&gt;"",1,0)+IF(DR1737&lt;&gt;"",1,0)+IF(DT1737&lt;&gt;"",1,0)+IF(DU1737&lt;&gt;"",1,0)+IF(DV1737&lt;&gt;"",1,0)+IF(DW1737&lt;&gt;"",1,0)+IF(DX1737&lt;&gt;"",1,0)+IF(DZ1737&lt;&gt;"",1,0)+IF(EA1737&lt;&gt;"",1,0)+IF(EB1737&lt;&gt;"",1,0)+IF(EE1737&lt;&gt;"",1,0)</f>
        <v>1</v>
      </c>
      <c r="BA1737" s="2" t="n">
        <f aca="false">COUNTIF($DV1737:$EG1737, "&lt;&gt;")</f>
        <v>1</v>
      </c>
      <c r="BB1737" s="0" t="n">
        <f aca="false">AY1737*AX1737</f>
        <v>0</v>
      </c>
      <c r="CO1737" s="0" t="s">
        <v>162</v>
      </c>
      <c r="CP1737" s="0" t="s">
        <v>153</v>
      </c>
      <c r="CV1737" s="0" t="s">
        <v>153</v>
      </c>
      <c r="CY1737" s="0" t="s">
        <v>153</v>
      </c>
      <c r="DN1737" s="0" t="s">
        <v>153</v>
      </c>
      <c r="EF1737" s="0" t="s">
        <v>153</v>
      </c>
    </row>
    <row r="1738" customFormat="false" ht="13.8" hidden="false" customHeight="false" outlineLevel="0" collapsed="false">
      <c r="A1738" s="0" t="s">
        <v>7837</v>
      </c>
      <c r="B1738" s="0" t="n">
        <v>78</v>
      </c>
      <c r="C1738" s="0" t="n">
        <v>61087</v>
      </c>
      <c r="D1738" s="0" t="s">
        <v>7838</v>
      </c>
      <c r="E1738" s="0" t="s">
        <v>7839</v>
      </c>
      <c r="F1738" s="0" t="str">
        <f aca="false">CONCATENATE(D1738," ",LEFT(H1738,4),"T=",AU1738,"D=",AV1738,"R=",AW1738,"M=",AX1738,"L=",AY1738,"B=",AZ1738)</f>
        <v>LAPORTA T=D=WARREN-WARD 5R=37M=11L=0B=5</v>
      </c>
      <c r="I1738" s="0" t="s">
        <v>7840</v>
      </c>
      <c r="J1738" s="0" t="s">
        <v>7841</v>
      </c>
      <c r="K1738" s="0" t="s">
        <v>143</v>
      </c>
      <c r="L1738" s="0" t="s">
        <v>162</v>
      </c>
      <c r="M1738" s="0" t="str">
        <f aca="false">RIGHT(N1738,LEN(N1738)-FIND(" ",N1738))</f>
        <v>ARBOR AVE SE</v>
      </c>
      <c r="N1738" s="0" t="s">
        <v>7842</v>
      </c>
      <c r="P1738" s="0" t="s">
        <v>145</v>
      </c>
      <c r="Q1738" s="0" t="s">
        <v>146</v>
      </c>
      <c r="R1738" s="0" t="n">
        <v>44484</v>
      </c>
      <c r="AD1738" s="0" t="s">
        <v>147</v>
      </c>
      <c r="AE1738" s="0" t="s">
        <v>148</v>
      </c>
      <c r="AF1738" s="0" t="s">
        <v>149</v>
      </c>
      <c r="AH1738" s="0" t="n">
        <v>14</v>
      </c>
      <c r="AI1738" s="0" t="n">
        <v>11</v>
      </c>
      <c r="AN1738" s="0" t="s">
        <v>145</v>
      </c>
      <c r="AO1738" s="0" t="s">
        <v>5514</v>
      </c>
      <c r="AP1738" s="0" t="s">
        <v>5515</v>
      </c>
      <c r="AQ1738" s="0" t="n">
        <v>9</v>
      </c>
      <c r="AR1738" s="0" t="n">
        <v>64</v>
      </c>
      <c r="AS1738" s="0" t="n">
        <v>32</v>
      </c>
      <c r="AV1738" s="0" t="s">
        <v>152</v>
      </c>
      <c r="AW1738" s="0" t="n">
        <f aca="false">COUNTA($BA1738:$EG1738)</f>
        <v>37</v>
      </c>
      <c r="AX1738" s="0" t="n">
        <f aca="false">COUNTIF($BC1738:$EG1738,"D")</f>
        <v>11</v>
      </c>
      <c r="AY1738" s="0" t="n">
        <f aca="false">COUNTIF($BC1738:$EG1738,"R")</f>
        <v>0</v>
      </c>
      <c r="AZ1738" s="2" t="n">
        <f aca="false">IF(DH1738&lt;&gt;"",1,0)+IF(DI1738&lt;&gt;"",1,0)+IF(DK1738&lt;&gt;"",1,0)+IF(DM1738&lt;&gt;"",1,0)+IF(DN1738&lt;&gt;"",1,0)+IF(DO1738&lt;&gt;"",1,0)+IF(DQ1738&lt;&gt;"",1,0)+IF(DR1738&lt;&gt;"",1,0)+IF(DT1738&lt;&gt;"",1,0)+IF(DU1738&lt;&gt;"",1,0)+IF(DV1738&lt;&gt;"",1,0)+IF(DW1738&lt;&gt;"",1,0)+IF(DX1738&lt;&gt;"",1,0)+IF(DZ1738&lt;&gt;"",1,0)+IF(EA1738&lt;&gt;"",1,0)+IF(EB1738&lt;&gt;"",1,0)+IF(EE1738&lt;&gt;"",1,0)</f>
        <v>5</v>
      </c>
      <c r="BA1738" s="2" t="n">
        <f aca="false">COUNTIF($DV1738:$EG1738, "&lt;&gt;")</f>
        <v>2</v>
      </c>
      <c r="BB1738" s="0" t="n">
        <f aca="false">AY1738*AX1738</f>
        <v>0</v>
      </c>
      <c r="BC1738" s="0" t="s">
        <v>153</v>
      </c>
      <c r="BD1738" s="0" t="s">
        <v>153</v>
      </c>
      <c r="BE1738" s="0" t="s">
        <v>153</v>
      </c>
      <c r="BF1738" s="0" t="s">
        <v>153</v>
      </c>
      <c r="BG1738" s="0" t="s">
        <v>153</v>
      </c>
      <c r="BH1738" s="0" t="s">
        <v>153</v>
      </c>
      <c r="BJ1738" s="0" t="s">
        <v>153</v>
      </c>
      <c r="BK1738" s="0" t="s">
        <v>153</v>
      </c>
      <c r="BL1738" s="0" t="s">
        <v>153</v>
      </c>
      <c r="BR1738" s="0" t="s">
        <v>153</v>
      </c>
      <c r="BS1738" s="0" t="s">
        <v>153</v>
      </c>
      <c r="BY1738" s="0" t="s">
        <v>162</v>
      </c>
      <c r="CA1738" s="0" t="s">
        <v>153</v>
      </c>
      <c r="CC1738" s="0" t="s">
        <v>162</v>
      </c>
      <c r="CG1738" s="0" t="s">
        <v>153</v>
      </c>
      <c r="CH1738" s="0" t="s">
        <v>162</v>
      </c>
      <c r="CK1738" s="0" t="s">
        <v>153</v>
      </c>
      <c r="CL1738" s="0" t="s">
        <v>162</v>
      </c>
      <c r="CN1738" s="0" t="s">
        <v>153</v>
      </c>
      <c r="CP1738" s="0" t="s">
        <v>153</v>
      </c>
      <c r="CU1738" s="0" t="s">
        <v>162</v>
      </c>
      <c r="CV1738" s="0" t="s">
        <v>153</v>
      </c>
      <c r="CY1738" s="0" t="s">
        <v>153</v>
      </c>
      <c r="CZ1738" s="0" t="s">
        <v>162</v>
      </c>
      <c r="DC1738" s="0" t="s">
        <v>153</v>
      </c>
      <c r="DD1738" s="0" t="s">
        <v>162</v>
      </c>
      <c r="DF1738" s="0" t="s">
        <v>153</v>
      </c>
      <c r="DG1738" s="0" t="s">
        <v>162</v>
      </c>
      <c r="DI1738" s="0" t="s">
        <v>153</v>
      </c>
      <c r="DJ1738" s="0" t="s">
        <v>162</v>
      </c>
      <c r="DM1738" s="0" t="s">
        <v>162</v>
      </c>
      <c r="DN1738" s="0" t="s">
        <v>153</v>
      </c>
      <c r="DU1738" s="0" t="s">
        <v>153</v>
      </c>
      <c r="DW1738" s="0" t="s">
        <v>162</v>
      </c>
      <c r="EF1738" s="0" t="s">
        <v>153</v>
      </c>
    </row>
    <row r="1739" customFormat="false" ht="13.8" hidden="false" customHeight="false" outlineLevel="0" collapsed="false">
      <c r="A1739" s="0" t="s">
        <v>7843</v>
      </c>
      <c r="B1739" s="0" t="n">
        <v>78</v>
      </c>
      <c r="C1739" s="0" t="n">
        <v>21598</v>
      </c>
      <c r="D1739" s="0" t="s">
        <v>7844</v>
      </c>
      <c r="E1739" s="0" t="s">
        <v>4003</v>
      </c>
      <c r="F1739" s="0" t="str">
        <f aca="false">CONCATENATE(D1739," ",LEFT(H1739,4),"T=",AU1739,"D=",AV1739,"R=",AW1739,"M=",AX1739,"L=",AY1739,"B=",AZ1739)</f>
        <v>JACKSON GOUDEAU T=D=WARREN-WARD 5R=36M=11L=0B=9</v>
      </c>
      <c r="G1739" s="0" t="s">
        <v>212</v>
      </c>
      <c r="I1739" s="0" t="s">
        <v>7845</v>
      </c>
      <c r="J1739" s="0" t="s">
        <v>7846</v>
      </c>
      <c r="K1739" s="0" t="s">
        <v>143</v>
      </c>
      <c r="L1739" s="0" t="s">
        <v>162</v>
      </c>
      <c r="M1739" s="0" t="str">
        <f aca="false">RIGHT(N1739,LEN(N1739)-FIND(" ",N1739))</f>
        <v>ARBOR AVE SE</v>
      </c>
      <c r="N1739" s="0" t="s">
        <v>7847</v>
      </c>
      <c r="P1739" s="0" t="s">
        <v>145</v>
      </c>
      <c r="Q1739" s="0" t="s">
        <v>146</v>
      </c>
      <c r="R1739" s="0" t="n">
        <v>44484</v>
      </c>
      <c r="AD1739" s="0" t="s">
        <v>147</v>
      </c>
      <c r="AE1739" s="0" t="s">
        <v>148</v>
      </c>
      <c r="AF1739" s="0" t="s">
        <v>149</v>
      </c>
      <c r="AH1739" s="0" t="n">
        <v>14</v>
      </c>
      <c r="AI1739" s="0" t="n">
        <v>11</v>
      </c>
      <c r="AN1739" s="0" t="s">
        <v>145</v>
      </c>
      <c r="AO1739" s="0" t="s">
        <v>5514</v>
      </c>
      <c r="AP1739" s="0" t="s">
        <v>5515</v>
      </c>
      <c r="AQ1739" s="0" t="n">
        <v>9</v>
      </c>
      <c r="AR1739" s="0" t="n">
        <v>64</v>
      </c>
      <c r="AS1739" s="0" t="n">
        <v>32</v>
      </c>
      <c r="AV1739" s="0" t="s">
        <v>152</v>
      </c>
      <c r="AW1739" s="0" t="n">
        <f aca="false">COUNTA($BA1739:$EG1739)</f>
        <v>36</v>
      </c>
      <c r="AX1739" s="0" t="n">
        <f aca="false">COUNTIF($BC1739:$EG1739,"D")</f>
        <v>11</v>
      </c>
      <c r="AY1739" s="0" t="n">
        <f aca="false">COUNTIF($BC1739:$EG1739,"R")</f>
        <v>0</v>
      </c>
      <c r="AZ1739" s="2" t="n">
        <f aca="false">IF(DH1739&lt;&gt;"",1,0)+IF(DI1739&lt;&gt;"",1,0)+IF(DK1739&lt;&gt;"",1,0)+IF(DM1739&lt;&gt;"",1,0)+IF(DN1739&lt;&gt;"",1,0)+IF(DO1739&lt;&gt;"",1,0)+IF(DQ1739&lt;&gt;"",1,0)+IF(DR1739&lt;&gt;"",1,0)+IF(DT1739&lt;&gt;"",1,0)+IF(DU1739&lt;&gt;"",1,0)+IF(DV1739&lt;&gt;"",1,0)+IF(DW1739&lt;&gt;"",1,0)+IF(DX1739&lt;&gt;"",1,0)+IF(DZ1739&lt;&gt;"",1,0)+IF(EA1739&lt;&gt;"",1,0)+IF(EB1739&lt;&gt;"",1,0)+IF(EE1739&lt;&gt;"",1,0)</f>
        <v>9</v>
      </c>
      <c r="BA1739" s="2" t="n">
        <f aca="false">COUNTIF($DV1739:$EG1739, "&lt;&gt;")</f>
        <v>4</v>
      </c>
      <c r="BB1739" s="0" t="n">
        <f aca="false">AY1739*AX1739</f>
        <v>0</v>
      </c>
      <c r="BD1739" s="0" t="s">
        <v>153</v>
      </c>
      <c r="BH1739" s="0" t="s">
        <v>153</v>
      </c>
      <c r="BK1739" s="0" t="s">
        <v>153</v>
      </c>
      <c r="BL1739" s="0" t="s">
        <v>153</v>
      </c>
      <c r="BP1739" s="0" t="s">
        <v>153</v>
      </c>
      <c r="BS1739" s="0" t="s">
        <v>153</v>
      </c>
      <c r="BY1739" s="0" t="s">
        <v>162</v>
      </c>
      <c r="CA1739" s="0" t="s">
        <v>153</v>
      </c>
      <c r="CG1739" s="0" t="s">
        <v>153</v>
      </c>
      <c r="CK1739" s="0" t="s">
        <v>153</v>
      </c>
      <c r="CL1739" s="0" t="s">
        <v>162</v>
      </c>
      <c r="CN1739" s="0" t="s">
        <v>153</v>
      </c>
      <c r="CP1739" s="0" t="s">
        <v>153</v>
      </c>
      <c r="CQ1739" s="0" t="s">
        <v>162</v>
      </c>
      <c r="CV1739" s="0" t="s">
        <v>153</v>
      </c>
      <c r="CY1739" s="0" t="s">
        <v>153</v>
      </c>
      <c r="CZ1739" s="0" t="s">
        <v>162</v>
      </c>
      <c r="DC1739" s="0" t="s">
        <v>153</v>
      </c>
      <c r="DF1739" s="0" t="s">
        <v>153</v>
      </c>
      <c r="DG1739" s="0" t="s">
        <v>162</v>
      </c>
      <c r="DI1739" s="0" t="s">
        <v>153</v>
      </c>
      <c r="DJ1739" s="0" t="s">
        <v>162</v>
      </c>
      <c r="DL1739" s="0" t="s">
        <v>153</v>
      </c>
      <c r="DM1739" s="0" t="s">
        <v>162</v>
      </c>
      <c r="DN1739" s="0" t="s">
        <v>153</v>
      </c>
      <c r="DO1739" s="0" t="s">
        <v>162</v>
      </c>
      <c r="DR1739" s="0" t="s">
        <v>153</v>
      </c>
      <c r="DS1739" s="0" t="s">
        <v>162</v>
      </c>
      <c r="DT1739" s="0" t="s">
        <v>162</v>
      </c>
      <c r="DU1739" s="0" t="s">
        <v>153</v>
      </c>
      <c r="DX1739" s="0" t="s">
        <v>153</v>
      </c>
      <c r="EA1739" s="0" t="s">
        <v>153</v>
      </c>
      <c r="ED1739" s="0" t="s">
        <v>162</v>
      </c>
      <c r="EF1739" s="0" t="s">
        <v>153</v>
      </c>
    </row>
    <row r="1740" customFormat="false" ht="13.8" hidden="false" customHeight="false" outlineLevel="0" collapsed="false">
      <c r="A1740" s="0" t="s">
        <v>7848</v>
      </c>
      <c r="B1740" s="0" t="n">
        <v>78</v>
      </c>
      <c r="C1740" s="0" t="n">
        <v>344245</v>
      </c>
      <c r="D1740" s="0" t="s">
        <v>7849</v>
      </c>
      <c r="E1740" s="0" t="s">
        <v>751</v>
      </c>
      <c r="F1740" s="0" t="str">
        <f aca="false">CONCATENATE(D1740," ",LEFT(H1740,4),"T=",AU1740,"D=",AV1740,"R=",AW1740,"M=",AX1740,"L=",AY1740,"B=",AZ1740)</f>
        <v>GOUDEAU T=D=WARREN-WARD 5R=31M=8L=0B=6</v>
      </c>
      <c r="G1740" s="0" t="s">
        <v>162</v>
      </c>
      <c r="I1740" s="0" t="s">
        <v>7850</v>
      </c>
      <c r="J1740" s="0" t="s">
        <v>214</v>
      </c>
      <c r="K1740" s="0" t="s">
        <v>143</v>
      </c>
      <c r="L1740" s="0" t="s">
        <v>162</v>
      </c>
      <c r="M1740" s="0" t="str">
        <f aca="false">RIGHT(N1740,LEN(N1740)-FIND(" ",N1740))</f>
        <v>ARBOR AVE SE</v>
      </c>
      <c r="N1740" s="0" t="s">
        <v>7847</v>
      </c>
      <c r="P1740" s="0" t="s">
        <v>145</v>
      </c>
      <c r="Q1740" s="0" t="s">
        <v>146</v>
      </c>
      <c r="R1740" s="0" t="n">
        <v>44484</v>
      </c>
      <c r="AD1740" s="0" t="s">
        <v>147</v>
      </c>
      <c r="AE1740" s="0" t="s">
        <v>148</v>
      </c>
      <c r="AF1740" s="0" t="s">
        <v>149</v>
      </c>
      <c r="AH1740" s="0" t="n">
        <v>14</v>
      </c>
      <c r="AI1740" s="0" t="n">
        <v>11</v>
      </c>
      <c r="AN1740" s="0" t="s">
        <v>145</v>
      </c>
      <c r="AO1740" s="0" t="s">
        <v>5514</v>
      </c>
      <c r="AP1740" s="0" t="s">
        <v>5515</v>
      </c>
      <c r="AQ1740" s="0" t="n">
        <v>9</v>
      </c>
      <c r="AR1740" s="0" t="n">
        <v>64</v>
      </c>
      <c r="AS1740" s="0" t="n">
        <v>32</v>
      </c>
      <c r="AV1740" s="0" t="s">
        <v>152</v>
      </c>
      <c r="AW1740" s="0" t="n">
        <f aca="false">COUNTA($BA1740:$EG1740)</f>
        <v>31</v>
      </c>
      <c r="AX1740" s="0" t="n">
        <f aca="false">COUNTIF($BC1740:$EG1740,"D")</f>
        <v>8</v>
      </c>
      <c r="AY1740" s="0" t="n">
        <f aca="false">COUNTIF($BC1740:$EG1740,"R")</f>
        <v>0</v>
      </c>
      <c r="AZ1740" s="2" t="n">
        <f aca="false">IF(DH1740&lt;&gt;"",1,0)+IF(DI1740&lt;&gt;"",1,0)+IF(DK1740&lt;&gt;"",1,0)+IF(DM1740&lt;&gt;"",1,0)+IF(DN1740&lt;&gt;"",1,0)+IF(DO1740&lt;&gt;"",1,0)+IF(DQ1740&lt;&gt;"",1,0)+IF(DR1740&lt;&gt;"",1,0)+IF(DT1740&lt;&gt;"",1,0)+IF(DU1740&lt;&gt;"",1,0)+IF(DV1740&lt;&gt;"",1,0)+IF(DW1740&lt;&gt;"",1,0)+IF(DX1740&lt;&gt;"",1,0)+IF(DZ1740&lt;&gt;"",1,0)+IF(EA1740&lt;&gt;"",1,0)+IF(EB1740&lt;&gt;"",1,0)+IF(EE1740&lt;&gt;"",1,0)</f>
        <v>6</v>
      </c>
      <c r="BA1740" s="2" t="n">
        <f aca="false">COUNTIF($DV1740:$EG1740, "&lt;&gt;")</f>
        <v>4</v>
      </c>
      <c r="BB1740" s="0" t="n">
        <f aca="false">AY1740*AX1740</f>
        <v>0</v>
      </c>
      <c r="BD1740" s="0" t="s">
        <v>153</v>
      </c>
      <c r="BH1740" s="0" t="s">
        <v>153</v>
      </c>
      <c r="BK1740" s="0" t="s">
        <v>153</v>
      </c>
      <c r="BL1740" s="0" t="s">
        <v>153</v>
      </c>
      <c r="BP1740" s="0" t="s">
        <v>153</v>
      </c>
      <c r="BS1740" s="0" t="s">
        <v>153</v>
      </c>
      <c r="BY1740" s="0" t="s">
        <v>162</v>
      </c>
      <c r="CA1740" s="0" t="s">
        <v>153</v>
      </c>
      <c r="CG1740" s="0" t="s">
        <v>153</v>
      </c>
      <c r="CK1740" s="0" t="s">
        <v>153</v>
      </c>
      <c r="CL1740" s="0" t="s">
        <v>162</v>
      </c>
      <c r="CN1740" s="0" t="s">
        <v>153</v>
      </c>
      <c r="CP1740" s="0" t="s">
        <v>153</v>
      </c>
      <c r="CQ1740" s="0" t="s">
        <v>162</v>
      </c>
      <c r="CV1740" s="0" t="s">
        <v>153</v>
      </c>
      <c r="CY1740" s="0" t="s">
        <v>153</v>
      </c>
      <c r="CZ1740" s="0" t="s">
        <v>162</v>
      </c>
      <c r="DC1740" s="0" t="s">
        <v>153</v>
      </c>
      <c r="DF1740" s="0" t="s">
        <v>153</v>
      </c>
      <c r="DG1740" s="0" t="s">
        <v>162</v>
      </c>
      <c r="DI1740" s="0" t="s">
        <v>153</v>
      </c>
      <c r="DJ1740" s="0" t="s">
        <v>162</v>
      </c>
      <c r="DM1740" s="0" t="s">
        <v>162</v>
      </c>
      <c r="DN1740" s="0" t="s">
        <v>153</v>
      </c>
      <c r="DU1740" s="0" t="s">
        <v>153</v>
      </c>
      <c r="DX1740" s="0" t="s">
        <v>153</v>
      </c>
      <c r="EA1740" s="0" t="s">
        <v>153</v>
      </c>
      <c r="ED1740" s="0" t="s">
        <v>162</v>
      </c>
      <c r="EF1740" s="0" t="s">
        <v>153</v>
      </c>
    </row>
    <row r="1741" customFormat="false" ht="13.8" hidden="false" customHeight="false" outlineLevel="0" collapsed="false">
      <c r="A1741" s="0" t="s">
        <v>7851</v>
      </c>
      <c r="B1741" s="0" t="n">
        <v>78</v>
      </c>
      <c r="C1741" s="0" t="n">
        <v>360818</v>
      </c>
      <c r="D1741" s="0" t="s">
        <v>7849</v>
      </c>
      <c r="E1741" s="0" t="s">
        <v>7852</v>
      </c>
      <c r="F1741" s="0" t="str">
        <f aca="false">CONCATENATE(D1741," ",LEFT(H1741,4),"T=",AU1741,"D=",AV1741,"R=",AW1741,"M=",AX1741,"L=",AY1741,"B=",AZ1741)</f>
        <v>GOUDEAU T=D=WARREN-WARD 5R=10M=3L=0B=6</v>
      </c>
      <c r="G1741" s="0" t="s">
        <v>534</v>
      </c>
      <c r="I1741" s="0" t="s">
        <v>7853</v>
      </c>
      <c r="J1741" s="0" t="s">
        <v>7854</v>
      </c>
      <c r="K1741" s="0" t="s">
        <v>143</v>
      </c>
      <c r="L1741" s="0" t="s">
        <v>162</v>
      </c>
      <c r="M1741" s="0" t="str">
        <f aca="false">RIGHT(N1741,LEN(N1741)-FIND(" ",N1741))</f>
        <v>ARBOR AVE SE</v>
      </c>
      <c r="N1741" s="0" t="s">
        <v>7847</v>
      </c>
      <c r="P1741" s="0" t="s">
        <v>145</v>
      </c>
      <c r="Q1741" s="0" t="s">
        <v>146</v>
      </c>
      <c r="R1741" s="0" t="n">
        <v>44484</v>
      </c>
      <c r="AD1741" s="0" t="s">
        <v>147</v>
      </c>
      <c r="AE1741" s="0" t="s">
        <v>148</v>
      </c>
      <c r="AF1741" s="0" t="s">
        <v>149</v>
      </c>
      <c r="AH1741" s="0" t="n">
        <v>14</v>
      </c>
      <c r="AI1741" s="0" t="n">
        <v>11</v>
      </c>
      <c r="AN1741" s="0" t="s">
        <v>145</v>
      </c>
      <c r="AO1741" s="0" t="s">
        <v>5514</v>
      </c>
      <c r="AP1741" s="0" t="s">
        <v>5515</v>
      </c>
      <c r="AQ1741" s="0" t="n">
        <v>9</v>
      </c>
      <c r="AR1741" s="0" t="n">
        <v>64</v>
      </c>
      <c r="AS1741" s="0" t="n">
        <v>32</v>
      </c>
      <c r="AV1741" s="0" t="s">
        <v>152</v>
      </c>
      <c r="AW1741" s="0" t="n">
        <f aca="false">COUNTA($BA1741:$EG1741)</f>
        <v>10</v>
      </c>
      <c r="AX1741" s="0" t="n">
        <f aca="false">COUNTIF($BC1741:$EG1741,"D")</f>
        <v>3</v>
      </c>
      <c r="AY1741" s="0" t="n">
        <f aca="false">COUNTIF($BC1741:$EG1741,"R")</f>
        <v>0</v>
      </c>
      <c r="AZ1741" s="2" t="n">
        <f aca="false">IF(DH1741&lt;&gt;"",1,0)+IF(DI1741&lt;&gt;"",1,0)+IF(DK1741&lt;&gt;"",1,0)+IF(DM1741&lt;&gt;"",1,0)+IF(DN1741&lt;&gt;"",1,0)+IF(DO1741&lt;&gt;"",1,0)+IF(DQ1741&lt;&gt;"",1,0)+IF(DR1741&lt;&gt;"",1,0)+IF(DT1741&lt;&gt;"",1,0)+IF(DU1741&lt;&gt;"",1,0)+IF(DV1741&lt;&gt;"",1,0)+IF(DW1741&lt;&gt;"",1,0)+IF(DX1741&lt;&gt;"",1,0)+IF(DZ1741&lt;&gt;"",1,0)+IF(EA1741&lt;&gt;"",1,0)+IF(EB1741&lt;&gt;"",1,0)+IF(EE1741&lt;&gt;"",1,0)</f>
        <v>6</v>
      </c>
      <c r="BA1741" s="2" t="n">
        <f aca="false">COUNTIF($DV1741:$EG1741, "&lt;&gt;")</f>
        <v>4</v>
      </c>
      <c r="BB1741" s="0" t="n">
        <f aca="false">AY1741*AX1741</f>
        <v>0</v>
      </c>
      <c r="DN1741" s="0" t="s">
        <v>153</v>
      </c>
      <c r="DO1741" s="0" t="s">
        <v>162</v>
      </c>
      <c r="DT1741" s="0" t="s">
        <v>162</v>
      </c>
      <c r="DU1741" s="0" t="s">
        <v>153</v>
      </c>
      <c r="DX1741" s="0" t="s">
        <v>153</v>
      </c>
      <c r="EA1741" s="0" t="s">
        <v>153</v>
      </c>
      <c r="ED1741" s="0" t="s">
        <v>162</v>
      </c>
      <c r="EF1741" s="0" t="s">
        <v>153</v>
      </c>
    </row>
    <row r="1742" customFormat="false" ht="13.8" hidden="false" customHeight="false" outlineLevel="0" collapsed="false">
      <c r="A1742" s="0" t="s">
        <v>7855</v>
      </c>
      <c r="B1742" s="0" t="n">
        <v>78</v>
      </c>
      <c r="C1742" s="0" t="n">
        <v>378937</v>
      </c>
      <c r="D1742" s="0" t="s">
        <v>3003</v>
      </c>
      <c r="E1742" s="0" t="s">
        <v>7856</v>
      </c>
      <c r="F1742" s="0" t="str">
        <f aca="false">CONCATENATE(D1742," ",LEFT(H1742,4),"T=",AU1742,"D=",AV1742,"R=",AW1742,"M=",AX1742,"L=",AY1742,"B=",AZ1742)</f>
        <v>MOORE T=D=WARREN-WARD 5R=34M=6L=0B=6</v>
      </c>
      <c r="I1742" s="0" t="s">
        <v>7857</v>
      </c>
      <c r="J1742" s="0" t="s">
        <v>7858</v>
      </c>
      <c r="K1742" s="0" t="s">
        <v>143</v>
      </c>
      <c r="L1742" s="0" t="s">
        <v>162</v>
      </c>
      <c r="M1742" s="0" t="str">
        <f aca="false">RIGHT(N1742,LEN(N1742)-FIND(" ",N1742))</f>
        <v>ARBOR AVE SE</v>
      </c>
      <c r="N1742" s="0" t="s">
        <v>7859</v>
      </c>
      <c r="P1742" s="0" t="s">
        <v>145</v>
      </c>
      <c r="Q1742" s="0" t="s">
        <v>146</v>
      </c>
      <c r="R1742" s="0" t="n">
        <v>44484</v>
      </c>
      <c r="AD1742" s="0" t="s">
        <v>147</v>
      </c>
      <c r="AE1742" s="0" t="s">
        <v>148</v>
      </c>
      <c r="AF1742" s="0" t="s">
        <v>149</v>
      </c>
      <c r="AH1742" s="0" t="n">
        <v>14</v>
      </c>
      <c r="AI1742" s="0" t="n">
        <v>11</v>
      </c>
      <c r="AN1742" s="0" t="s">
        <v>145</v>
      </c>
      <c r="AO1742" s="0" t="s">
        <v>5514</v>
      </c>
      <c r="AP1742" s="0" t="s">
        <v>5515</v>
      </c>
      <c r="AQ1742" s="0" t="n">
        <v>9</v>
      </c>
      <c r="AR1742" s="0" t="n">
        <v>64</v>
      </c>
      <c r="AS1742" s="0" t="n">
        <v>32</v>
      </c>
      <c r="AV1742" s="0" t="s">
        <v>152</v>
      </c>
      <c r="AW1742" s="0" t="n">
        <f aca="false">COUNTA($BA1742:$EG1742)</f>
        <v>34</v>
      </c>
      <c r="AX1742" s="0" t="n">
        <f aca="false">COUNTIF($BC1742:$EG1742,"D")</f>
        <v>6</v>
      </c>
      <c r="AY1742" s="0" t="n">
        <f aca="false">COUNTIF($BC1742:$EG1742,"R")</f>
        <v>0</v>
      </c>
      <c r="AZ1742" s="2" t="n">
        <f aca="false">IF(DH1742&lt;&gt;"",1,0)+IF(DI1742&lt;&gt;"",1,0)+IF(DK1742&lt;&gt;"",1,0)+IF(DM1742&lt;&gt;"",1,0)+IF(DN1742&lt;&gt;"",1,0)+IF(DO1742&lt;&gt;"",1,0)+IF(DQ1742&lt;&gt;"",1,0)+IF(DR1742&lt;&gt;"",1,0)+IF(DT1742&lt;&gt;"",1,0)+IF(DU1742&lt;&gt;"",1,0)+IF(DV1742&lt;&gt;"",1,0)+IF(DW1742&lt;&gt;"",1,0)+IF(DX1742&lt;&gt;"",1,0)+IF(DZ1742&lt;&gt;"",1,0)+IF(EA1742&lt;&gt;"",1,0)+IF(EB1742&lt;&gt;"",1,0)+IF(EE1742&lt;&gt;"",1,0)</f>
        <v>6</v>
      </c>
      <c r="BA1742" s="2" t="n">
        <f aca="false">COUNTIF($DV1742:$EG1742, "&lt;&gt;")</f>
        <v>5</v>
      </c>
      <c r="BB1742" s="0" t="n">
        <f aca="false">AY1742*AX1742</f>
        <v>0</v>
      </c>
      <c r="BC1742" s="0" t="s">
        <v>153</v>
      </c>
      <c r="BD1742" s="0" t="s">
        <v>153</v>
      </c>
      <c r="BE1742" s="0" t="s">
        <v>153</v>
      </c>
      <c r="BF1742" s="0" t="s">
        <v>153</v>
      </c>
      <c r="BG1742" s="0" t="s">
        <v>153</v>
      </c>
      <c r="BH1742" s="0" t="s">
        <v>153</v>
      </c>
      <c r="BI1742" s="0" t="s">
        <v>153</v>
      </c>
      <c r="BJ1742" s="0" t="s">
        <v>153</v>
      </c>
      <c r="BK1742" s="0" t="s">
        <v>153</v>
      </c>
      <c r="BL1742" s="0" t="s">
        <v>153</v>
      </c>
      <c r="BP1742" s="0" t="s">
        <v>153</v>
      </c>
      <c r="BS1742" s="0" t="s">
        <v>153</v>
      </c>
      <c r="BY1742" s="0" t="s">
        <v>162</v>
      </c>
      <c r="CA1742" s="0" t="s">
        <v>153</v>
      </c>
      <c r="CK1742" s="0" t="s">
        <v>153</v>
      </c>
      <c r="CN1742" s="0" t="s">
        <v>153</v>
      </c>
      <c r="CP1742" s="0" t="s">
        <v>153</v>
      </c>
      <c r="CV1742" s="0" t="s">
        <v>153</v>
      </c>
      <c r="CY1742" s="0" t="s">
        <v>153</v>
      </c>
      <c r="DC1742" s="0" t="s">
        <v>153</v>
      </c>
      <c r="DF1742" s="0" t="s">
        <v>153</v>
      </c>
      <c r="DG1742" s="0" t="s">
        <v>162</v>
      </c>
      <c r="DL1742" s="0" t="s">
        <v>153</v>
      </c>
      <c r="DM1742" s="0" t="s">
        <v>162</v>
      </c>
      <c r="DN1742" s="0" t="s">
        <v>153</v>
      </c>
      <c r="DS1742" s="0" t="s">
        <v>162</v>
      </c>
      <c r="DU1742" s="0" t="s">
        <v>153</v>
      </c>
      <c r="DW1742" s="0" t="s">
        <v>162</v>
      </c>
      <c r="DX1742" s="0" t="s">
        <v>153</v>
      </c>
      <c r="EA1742" s="0" t="s">
        <v>153</v>
      </c>
      <c r="ED1742" s="0" t="s">
        <v>162</v>
      </c>
      <c r="EF1742" s="0" t="s">
        <v>153</v>
      </c>
    </row>
    <row r="1743" customFormat="false" ht="13.8" hidden="false" customHeight="false" outlineLevel="0" collapsed="false">
      <c r="A1743" s="0" t="s">
        <v>7860</v>
      </c>
      <c r="B1743" s="0" t="n">
        <v>78</v>
      </c>
      <c r="C1743" s="0" t="n">
        <v>420714</v>
      </c>
      <c r="D1743" s="0" t="s">
        <v>750</v>
      </c>
      <c r="E1743" s="0" t="s">
        <v>7861</v>
      </c>
      <c r="F1743" s="0" t="str">
        <f aca="false">CONCATENATE(D1743," ",LEFT(H1743,4),"T=",AU1743,"D=",AV1743,"R=",AW1743,"M=",AX1743,"L=",AY1743,"B=",AZ1743)</f>
        <v>LOTT T=D=WARREN-WARD 5R=3M=0L=0B=1</v>
      </c>
      <c r="G1743" s="0" t="s">
        <v>157</v>
      </c>
      <c r="I1743" s="0" t="s">
        <v>7862</v>
      </c>
      <c r="J1743" s="0" t="s">
        <v>7863</v>
      </c>
      <c r="K1743" s="0" t="s">
        <v>143</v>
      </c>
      <c r="M1743" s="0" t="str">
        <f aca="false">RIGHT(N1743,LEN(N1743)-FIND(" ",N1743))</f>
        <v>ARBOR AVE SE</v>
      </c>
      <c r="N1743" s="0" t="s">
        <v>7864</v>
      </c>
      <c r="P1743" s="0" t="s">
        <v>145</v>
      </c>
      <c r="Q1743" s="0" t="s">
        <v>146</v>
      </c>
      <c r="R1743" s="0" t="n">
        <v>44484</v>
      </c>
      <c r="AD1743" s="0" t="s">
        <v>147</v>
      </c>
      <c r="AE1743" s="0" t="s">
        <v>148</v>
      </c>
      <c r="AF1743" s="0" t="s">
        <v>149</v>
      </c>
      <c r="AH1743" s="0" t="n">
        <v>14</v>
      </c>
      <c r="AI1743" s="0" t="n">
        <v>11</v>
      </c>
      <c r="AN1743" s="0" t="s">
        <v>145</v>
      </c>
      <c r="AO1743" s="0" t="s">
        <v>5514</v>
      </c>
      <c r="AP1743" s="0" t="s">
        <v>5515</v>
      </c>
      <c r="AQ1743" s="0" t="n">
        <v>9</v>
      </c>
      <c r="AR1743" s="0" t="n">
        <v>64</v>
      </c>
      <c r="AS1743" s="0" t="n">
        <v>32</v>
      </c>
      <c r="AV1743" s="0" t="s">
        <v>152</v>
      </c>
      <c r="AW1743" s="0" t="n">
        <f aca="false">COUNTA($BA1743:$EG1743)</f>
        <v>3</v>
      </c>
      <c r="AX1743" s="0" t="n">
        <f aca="false">COUNTIF($BC1743:$EG1743,"D")</f>
        <v>0</v>
      </c>
      <c r="AY1743" s="0" t="n">
        <f aca="false">COUNTIF($BC1743:$EG1743,"R")</f>
        <v>0</v>
      </c>
      <c r="AZ1743" s="2" t="n">
        <f aca="false">IF(DH1743&lt;&gt;"",1,0)+IF(DI1743&lt;&gt;"",1,0)+IF(DK1743&lt;&gt;"",1,0)+IF(DM1743&lt;&gt;"",1,0)+IF(DN1743&lt;&gt;"",1,0)+IF(DO1743&lt;&gt;"",1,0)+IF(DQ1743&lt;&gt;"",1,0)+IF(DR1743&lt;&gt;"",1,0)+IF(DT1743&lt;&gt;"",1,0)+IF(DU1743&lt;&gt;"",1,0)+IF(DV1743&lt;&gt;"",1,0)+IF(DW1743&lt;&gt;"",1,0)+IF(DX1743&lt;&gt;"",1,0)+IF(DZ1743&lt;&gt;"",1,0)+IF(EA1743&lt;&gt;"",1,0)+IF(EB1743&lt;&gt;"",1,0)+IF(EE1743&lt;&gt;"",1,0)</f>
        <v>1</v>
      </c>
      <c r="BA1743" s="2" t="n">
        <f aca="false">COUNTIF($DV1743:$EG1743, "&lt;&gt;")</f>
        <v>0</v>
      </c>
      <c r="BB1743" s="0" t="n">
        <f aca="false">AY1743*AX1743</f>
        <v>0</v>
      </c>
      <c r="DN1743" s="0" t="s">
        <v>153</v>
      </c>
    </row>
    <row r="1744" customFormat="false" ht="13.8" hidden="false" customHeight="false" outlineLevel="0" collapsed="false">
      <c r="A1744" s="0" t="s">
        <v>7865</v>
      </c>
      <c r="B1744" s="0" t="n">
        <v>78</v>
      </c>
      <c r="C1744" s="0" t="n">
        <v>338558</v>
      </c>
      <c r="D1744" s="0" t="s">
        <v>4965</v>
      </c>
      <c r="E1744" s="0" t="s">
        <v>7866</v>
      </c>
      <c r="F1744" s="0" t="str">
        <f aca="false">CONCATENATE(D1744," ",LEFT(H1744,4),"T=",AU1744,"D=",AV1744,"R=",AW1744,"M=",AX1744,"L=",AY1744,"B=",AZ1744)</f>
        <v>ADAMS T=D=WARREN-WARD 5R=4M=0L=0B=0</v>
      </c>
      <c r="G1744" s="0" t="s">
        <v>1100</v>
      </c>
      <c r="I1744" s="0" t="s">
        <v>7867</v>
      </c>
      <c r="J1744" s="0" t="s">
        <v>7868</v>
      </c>
      <c r="K1744" s="0" t="s">
        <v>143</v>
      </c>
      <c r="M1744" s="0" t="str">
        <f aca="false">RIGHT(N1744,LEN(N1744)-FIND(" ",N1744))</f>
        <v>ARBOR AVE SE</v>
      </c>
      <c r="N1744" s="0" t="s">
        <v>7864</v>
      </c>
      <c r="P1744" s="0" t="s">
        <v>145</v>
      </c>
      <c r="Q1744" s="0" t="s">
        <v>146</v>
      </c>
      <c r="R1744" s="0" t="n">
        <v>44484</v>
      </c>
      <c r="AD1744" s="0" t="s">
        <v>147</v>
      </c>
      <c r="AE1744" s="0" t="s">
        <v>148</v>
      </c>
      <c r="AF1744" s="0" t="s">
        <v>149</v>
      </c>
      <c r="AH1744" s="0" t="n">
        <v>14</v>
      </c>
      <c r="AI1744" s="0" t="n">
        <v>11</v>
      </c>
      <c r="AN1744" s="0" t="s">
        <v>145</v>
      </c>
      <c r="AO1744" s="0" t="s">
        <v>5514</v>
      </c>
      <c r="AP1744" s="0" t="s">
        <v>5515</v>
      </c>
      <c r="AQ1744" s="0" t="n">
        <v>9</v>
      </c>
      <c r="AR1744" s="0" t="n">
        <v>64</v>
      </c>
      <c r="AS1744" s="0" t="n">
        <v>32</v>
      </c>
      <c r="AV1744" s="0" t="s">
        <v>152</v>
      </c>
      <c r="AW1744" s="0" t="n">
        <f aca="false">COUNTA($BA1744:$EG1744)</f>
        <v>4</v>
      </c>
      <c r="AX1744" s="0" t="n">
        <f aca="false">COUNTIF($BC1744:$EG1744,"D")</f>
        <v>0</v>
      </c>
      <c r="AY1744" s="0" t="n">
        <f aca="false">COUNTIF($BC1744:$EG1744,"R")</f>
        <v>0</v>
      </c>
      <c r="AZ1744" s="2" t="n">
        <f aca="false">IF(DH1744&lt;&gt;"",1,0)+IF(DI1744&lt;&gt;"",1,0)+IF(DK1744&lt;&gt;"",1,0)+IF(DM1744&lt;&gt;"",1,0)+IF(DN1744&lt;&gt;"",1,0)+IF(DO1744&lt;&gt;"",1,0)+IF(DQ1744&lt;&gt;"",1,0)+IF(DR1744&lt;&gt;"",1,0)+IF(DT1744&lt;&gt;"",1,0)+IF(DU1744&lt;&gt;"",1,0)+IF(DV1744&lt;&gt;"",1,0)+IF(DW1744&lt;&gt;"",1,0)+IF(DX1744&lt;&gt;"",1,0)+IF(DZ1744&lt;&gt;"",1,0)+IF(EA1744&lt;&gt;"",1,0)+IF(EB1744&lt;&gt;"",1,0)+IF(EE1744&lt;&gt;"",1,0)</f>
        <v>0</v>
      </c>
      <c r="BA1744" s="2" t="n">
        <f aca="false">COUNTIF($DV1744:$EG1744, "&lt;&gt;")</f>
        <v>1</v>
      </c>
      <c r="BB1744" s="0" t="n">
        <f aca="false">AY1744*AX1744</f>
        <v>0</v>
      </c>
      <c r="DC1744" s="0" t="s">
        <v>153</v>
      </c>
      <c r="EF1744" s="0" t="s">
        <v>153</v>
      </c>
    </row>
    <row r="1745" customFormat="false" ht="13.8" hidden="false" customHeight="false" outlineLevel="0" collapsed="false">
      <c r="A1745" s="0" t="s">
        <v>7869</v>
      </c>
      <c r="B1745" s="0" t="n">
        <v>78</v>
      </c>
      <c r="C1745" s="0" t="n">
        <v>440201</v>
      </c>
      <c r="D1745" s="0" t="s">
        <v>7870</v>
      </c>
      <c r="E1745" s="0" t="s">
        <v>7871</v>
      </c>
      <c r="F1745" s="0" t="str">
        <f aca="false">CONCATENATE(D1745," ",LEFT(H1745,4),"T=",AU1745,"D=",AV1745,"R=",AW1745,"M=",AX1745,"L=",AY1745,"B=",AZ1745)</f>
        <v>SEAWOOD T=D=WARREN-WARD 5R=7M=0L=0B=1</v>
      </c>
      <c r="G1745" s="0" t="s">
        <v>140</v>
      </c>
      <c r="I1745" s="0" t="s">
        <v>7872</v>
      </c>
      <c r="J1745" s="0" t="s">
        <v>2807</v>
      </c>
      <c r="K1745" s="0" t="s">
        <v>143</v>
      </c>
      <c r="M1745" s="0" t="str">
        <f aca="false">RIGHT(N1745,LEN(N1745)-FIND(" ",N1745))</f>
        <v>ARBOR AVE SE</v>
      </c>
      <c r="N1745" s="0" t="s">
        <v>7873</v>
      </c>
      <c r="P1745" s="0" t="s">
        <v>145</v>
      </c>
      <c r="Q1745" s="0" t="s">
        <v>146</v>
      </c>
      <c r="R1745" s="0" t="n">
        <v>44484</v>
      </c>
      <c r="AD1745" s="0" t="s">
        <v>147</v>
      </c>
      <c r="AE1745" s="0" t="s">
        <v>148</v>
      </c>
      <c r="AF1745" s="0" t="s">
        <v>149</v>
      </c>
      <c r="AH1745" s="0" t="n">
        <v>14</v>
      </c>
      <c r="AI1745" s="0" t="n">
        <v>11</v>
      </c>
      <c r="AN1745" s="0" t="s">
        <v>145</v>
      </c>
      <c r="AO1745" s="0" t="s">
        <v>5514</v>
      </c>
      <c r="AP1745" s="0" t="s">
        <v>5515</v>
      </c>
      <c r="AQ1745" s="0" t="n">
        <v>9</v>
      </c>
      <c r="AR1745" s="0" t="n">
        <v>64</v>
      </c>
      <c r="AS1745" s="0" t="n">
        <v>32</v>
      </c>
      <c r="AV1745" s="0" t="s">
        <v>152</v>
      </c>
      <c r="AW1745" s="0" t="n">
        <f aca="false">COUNTA($BA1745:$EG1745)</f>
        <v>7</v>
      </c>
      <c r="AX1745" s="0" t="n">
        <f aca="false">COUNTIF($BC1745:$EG1745,"D")</f>
        <v>0</v>
      </c>
      <c r="AY1745" s="0" t="n">
        <f aca="false">COUNTIF($BC1745:$EG1745,"R")</f>
        <v>0</v>
      </c>
      <c r="AZ1745" s="2" t="n">
        <f aca="false">IF(DH1745&lt;&gt;"",1,0)+IF(DI1745&lt;&gt;"",1,0)+IF(DK1745&lt;&gt;"",1,0)+IF(DM1745&lt;&gt;"",1,0)+IF(DN1745&lt;&gt;"",1,0)+IF(DO1745&lt;&gt;"",1,0)+IF(DQ1745&lt;&gt;"",1,0)+IF(DR1745&lt;&gt;"",1,0)+IF(DT1745&lt;&gt;"",1,0)+IF(DU1745&lt;&gt;"",1,0)+IF(DV1745&lt;&gt;"",1,0)+IF(DW1745&lt;&gt;"",1,0)+IF(DX1745&lt;&gt;"",1,0)+IF(DZ1745&lt;&gt;"",1,0)+IF(EA1745&lt;&gt;"",1,0)+IF(EB1745&lt;&gt;"",1,0)+IF(EE1745&lt;&gt;"",1,0)</f>
        <v>1</v>
      </c>
      <c r="BA1745" s="2" t="n">
        <f aca="false">COUNTIF($DV1745:$EG1745, "&lt;&gt;")</f>
        <v>1</v>
      </c>
      <c r="BB1745" s="0" t="n">
        <f aca="false">AY1745*AX1745</f>
        <v>0</v>
      </c>
      <c r="BL1745" s="0" t="s">
        <v>153</v>
      </c>
      <c r="CA1745" s="0" t="s">
        <v>153</v>
      </c>
      <c r="CP1745" s="0" t="s">
        <v>153</v>
      </c>
      <c r="DN1745" s="0" t="s">
        <v>153</v>
      </c>
      <c r="EF1745" s="0" t="s">
        <v>153</v>
      </c>
    </row>
    <row r="1746" customFormat="false" ht="13.8" hidden="false" customHeight="false" outlineLevel="0" collapsed="false">
      <c r="A1746" s="0" t="s">
        <v>7874</v>
      </c>
      <c r="B1746" s="0" t="n">
        <v>78</v>
      </c>
      <c r="C1746" s="0" t="n">
        <v>445620</v>
      </c>
      <c r="D1746" s="0" t="s">
        <v>7875</v>
      </c>
      <c r="E1746" s="0" t="s">
        <v>598</v>
      </c>
      <c r="F1746" s="0" t="str">
        <f aca="false">CONCATENATE(D1746," ",LEFT(H1746,4),"T=",AU1746,"D=",AV1746,"R=",AW1746,"M=",AX1746,"L=",AY1746,"B=",AZ1746)</f>
        <v>MATEJKA T=D=WARREN-WARD 5R=3M=0L=0B=1</v>
      </c>
      <c r="G1746" s="0" t="s">
        <v>812</v>
      </c>
      <c r="I1746" s="0" t="s">
        <v>1551</v>
      </c>
      <c r="J1746" s="0" t="s">
        <v>3556</v>
      </c>
      <c r="K1746" s="0" t="s">
        <v>143</v>
      </c>
      <c r="M1746" s="0" t="str">
        <f aca="false">RIGHT(N1746,LEN(N1746)-FIND(" ",N1746))</f>
        <v>YOUNGSTOWN RD SE</v>
      </c>
      <c r="N1746" s="0" t="s">
        <v>7876</v>
      </c>
      <c r="P1746" s="0" t="s">
        <v>145</v>
      </c>
      <c r="Q1746" s="0" t="s">
        <v>146</v>
      </c>
      <c r="R1746" s="0" t="n">
        <v>44484</v>
      </c>
      <c r="AD1746" s="0" t="s">
        <v>147</v>
      </c>
      <c r="AE1746" s="0" t="s">
        <v>148</v>
      </c>
      <c r="AF1746" s="0" t="s">
        <v>149</v>
      </c>
      <c r="AH1746" s="0" t="n">
        <v>14</v>
      </c>
      <c r="AI1746" s="0" t="n">
        <v>11</v>
      </c>
      <c r="AN1746" s="0" t="s">
        <v>145</v>
      </c>
      <c r="AO1746" s="0" t="s">
        <v>7877</v>
      </c>
      <c r="AP1746" s="0" t="s">
        <v>7878</v>
      </c>
      <c r="AQ1746" s="0" t="n">
        <v>9</v>
      </c>
      <c r="AR1746" s="0" t="n">
        <v>64</v>
      </c>
      <c r="AS1746" s="0" t="n">
        <v>32</v>
      </c>
      <c r="AV1746" s="0" t="s">
        <v>152</v>
      </c>
      <c r="AW1746" s="0" t="n">
        <f aca="false">COUNTA($BA1746:$EG1746)</f>
        <v>3</v>
      </c>
      <c r="AX1746" s="0" t="n">
        <f aca="false">COUNTIF($BC1746:$EG1746,"D")</f>
        <v>0</v>
      </c>
      <c r="AY1746" s="0" t="n">
        <f aca="false">COUNTIF($BC1746:$EG1746,"R")</f>
        <v>0</v>
      </c>
      <c r="AZ1746" s="2" t="n">
        <f aca="false">IF(DH1746&lt;&gt;"",1,0)+IF(DI1746&lt;&gt;"",1,0)+IF(DK1746&lt;&gt;"",1,0)+IF(DM1746&lt;&gt;"",1,0)+IF(DN1746&lt;&gt;"",1,0)+IF(DO1746&lt;&gt;"",1,0)+IF(DQ1746&lt;&gt;"",1,0)+IF(DR1746&lt;&gt;"",1,0)+IF(DT1746&lt;&gt;"",1,0)+IF(DU1746&lt;&gt;"",1,0)+IF(DV1746&lt;&gt;"",1,0)+IF(DW1746&lt;&gt;"",1,0)+IF(DX1746&lt;&gt;"",1,0)+IF(DZ1746&lt;&gt;"",1,0)+IF(EA1746&lt;&gt;"",1,0)+IF(EB1746&lt;&gt;"",1,0)+IF(EE1746&lt;&gt;"",1,0)</f>
        <v>1</v>
      </c>
      <c r="BA1746" s="2" t="n">
        <f aca="false">COUNTIF($DV1746:$EG1746, "&lt;&gt;")</f>
        <v>0</v>
      </c>
      <c r="BB1746" s="0" t="n">
        <f aca="false">AY1746*AX1746</f>
        <v>0</v>
      </c>
      <c r="DI1746" s="0" t="s">
        <v>153</v>
      </c>
    </row>
    <row r="1747" customFormat="false" ht="13.8" hidden="false" customHeight="false" outlineLevel="0" collapsed="false">
      <c r="A1747" s="0" t="s">
        <v>7879</v>
      </c>
      <c r="B1747" s="0" t="n">
        <v>78</v>
      </c>
      <c r="C1747" s="0" t="n">
        <v>328712</v>
      </c>
      <c r="D1747" s="0" t="s">
        <v>7880</v>
      </c>
      <c r="E1747" s="0" t="s">
        <v>1262</v>
      </c>
      <c r="F1747" s="0" t="str">
        <f aca="false">CONCATENATE(D1747," ",LEFT(H1747,4),"T=",AU1747,"D=",AV1747,"R=",AW1747,"M=",AX1747,"L=",AY1747,"B=",AZ1747)</f>
        <v>PEOPLES T=D=WARREN-WARD 5R=6M=0L=0B=1</v>
      </c>
      <c r="G1747" s="0" t="s">
        <v>212</v>
      </c>
      <c r="I1747" s="0" t="s">
        <v>7881</v>
      </c>
      <c r="J1747" s="0" t="s">
        <v>2064</v>
      </c>
      <c r="K1747" s="0" t="s">
        <v>143</v>
      </c>
      <c r="M1747" s="0" t="str">
        <f aca="false">RIGHT(N1747,LEN(N1747)-FIND(" ",N1747))</f>
        <v>YOUNGSTOWN RD SE</v>
      </c>
      <c r="N1747" s="0" t="s">
        <v>7882</v>
      </c>
      <c r="P1747" s="0" t="s">
        <v>145</v>
      </c>
      <c r="Q1747" s="0" t="s">
        <v>146</v>
      </c>
      <c r="R1747" s="0" t="n">
        <v>44484</v>
      </c>
      <c r="AD1747" s="0" t="s">
        <v>147</v>
      </c>
      <c r="AE1747" s="0" t="s">
        <v>148</v>
      </c>
      <c r="AF1747" s="0" t="s">
        <v>149</v>
      </c>
      <c r="AH1747" s="0" t="n">
        <v>14</v>
      </c>
      <c r="AI1747" s="0" t="n">
        <v>11</v>
      </c>
      <c r="AN1747" s="0" t="s">
        <v>145</v>
      </c>
      <c r="AO1747" s="0" t="s">
        <v>7877</v>
      </c>
      <c r="AP1747" s="0" t="s">
        <v>7878</v>
      </c>
      <c r="AQ1747" s="0" t="n">
        <v>9</v>
      </c>
      <c r="AR1747" s="0" t="n">
        <v>64</v>
      </c>
      <c r="AS1747" s="0" t="n">
        <v>32</v>
      </c>
      <c r="AV1747" s="0" t="s">
        <v>152</v>
      </c>
      <c r="AW1747" s="0" t="n">
        <f aca="false">COUNTA($BA1747:$EG1747)</f>
        <v>6</v>
      </c>
      <c r="AX1747" s="0" t="n">
        <f aca="false">COUNTIF($BC1747:$EG1747,"D")</f>
        <v>0</v>
      </c>
      <c r="AY1747" s="0" t="n">
        <f aca="false">COUNTIF($BC1747:$EG1747,"R")</f>
        <v>0</v>
      </c>
      <c r="AZ1747" s="2" t="n">
        <f aca="false">IF(DH1747&lt;&gt;"",1,0)+IF(DI1747&lt;&gt;"",1,0)+IF(DK1747&lt;&gt;"",1,0)+IF(DM1747&lt;&gt;"",1,0)+IF(DN1747&lt;&gt;"",1,0)+IF(DO1747&lt;&gt;"",1,0)+IF(DQ1747&lt;&gt;"",1,0)+IF(DR1747&lt;&gt;"",1,0)+IF(DT1747&lt;&gt;"",1,0)+IF(DU1747&lt;&gt;"",1,0)+IF(DV1747&lt;&gt;"",1,0)+IF(DW1747&lt;&gt;"",1,0)+IF(DX1747&lt;&gt;"",1,0)+IF(DZ1747&lt;&gt;"",1,0)+IF(EA1747&lt;&gt;"",1,0)+IF(EB1747&lt;&gt;"",1,0)+IF(EE1747&lt;&gt;"",1,0)</f>
        <v>1</v>
      </c>
      <c r="BA1747" s="2" t="n">
        <f aca="false">COUNTIF($DV1747:$EG1747, "&lt;&gt;")</f>
        <v>1</v>
      </c>
      <c r="BB1747" s="0" t="n">
        <f aca="false">AY1747*AX1747</f>
        <v>0</v>
      </c>
      <c r="BL1747" s="0" t="s">
        <v>153</v>
      </c>
      <c r="CA1747" s="0" t="s">
        <v>153</v>
      </c>
      <c r="DC1747" s="0" t="s">
        <v>153</v>
      </c>
      <c r="EA1747" s="0" t="s">
        <v>153</v>
      </c>
    </row>
    <row r="1748" customFormat="false" ht="13.8" hidden="false" customHeight="false" outlineLevel="0" collapsed="false">
      <c r="A1748" s="0" t="s">
        <v>7883</v>
      </c>
      <c r="B1748" s="0" t="n">
        <v>78</v>
      </c>
      <c r="C1748" s="0" t="n">
        <v>267622</v>
      </c>
      <c r="D1748" s="0" t="s">
        <v>7884</v>
      </c>
      <c r="E1748" s="0" t="s">
        <v>2681</v>
      </c>
      <c r="F1748" s="0" t="str">
        <f aca="false">CONCATENATE(D1748," ",LEFT(H1748,4),"T=",AU1748,"D=",AV1748,"R=",AW1748,"M=",AX1748,"L=",AY1748,"B=",AZ1748)</f>
        <v>BARLETT T=D=WARREN-WARD 5R=14M=1L=1B=1</v>
      </c>
      <c r="G1748" s="0" t="s">
        <v>745</v>
      </c>
      <c r="I1748" s="0" t="s">
        <v>7885</v>
      </c>
      <c r="J1748" s="0" t="s">
        <v>7886</v>
      </c>
      <c r="K1748" s="0" t="s">
        <v>143</v>
      </c>
      <c r="M1748" s="0" t="str">
        <f aca="false">RIGHT(N1748,LEN(N1748)-FIND(" ",N1748))</f>
        <v>YOUNGSTOWN RD SE</v>
      </c>
      <c r="N1748" s="0" t="s">
        <v>7882</v>
      </c>
      <c r="P1748" s="0" t="s">
        <v>145</v>
      </c>
      <c r="Q1748" s="0" t="s">
        <v>146</v>
      </c>
      <c r="R1748" s="0" t="n">
        <v>44484</v>
      </c>
      <c r="V1748" s="0" t="s">
        <v>7887</v>
      </c>
      <c r="X1748" s="0" t="s">
        <v>7888</v>
      </c>
      <c r="Y1748" s="0" t="s">
        <v>146</v>
      </c>
      <c r="Z1748" s="0" t="n">
        <v>44425</v>
      </c>
      <c r="AD1748" s="0" t="s">
        <v>147</v>
      </c>
      <c r="AE1748" s="0" t="s">
        <v>148</v>
      </c>
      <c r="AF1748" s="0" t="s">
        <v>149</v>
      </c>
      <c r="AH1748" s="0" t="n">
        <v>14</v>
      </c>
      <c r="AI1748" s="0" t="n">
        <v>11</v>
      </c>
      <c r="AN1748" s="0" t="s">
        <v>145</v>
      </c>
      <c r="AO1748" s="0" t="s">
        <v>7877</v>
      </c>
      <c r="AP1748" s="0" t="s">
        <v>7878</v>
      </c>
      <c r="AQ1748" s="0" t="n">
        <v>9</v>
      </c>
      <c r="AR1748" s="0" t="n">
        <v>64</v>
      </c>
      <c r="AS1748" s="0" t="n">
        <v>32</v>
      </c>
      <c r="AV1748" s="0" t="s">
        <v>152</v>
      </c>
      <c r="AW1748" s="0" t="n">
        <f aca="false">COUNTA($BA1748:$EG1748)</f>
        <v>14</v>
      </c>
      <c r="AX1748" s="0" t="n">
        <f aca="false">COUNTIF($BC1748:$EG1748,"D")</f>
        <v>1</v>
      </c>
      <c r="AY1748" s="0" t="n">
        <f aca="false">COUNTIF($BC1748:$EG1748,"R")</f>
        <v>1</v>
      </c>
      <c r="AZ1748" s="2" t="n">
        <f aca="false">IF(DH1748&lt;&gt;"",1,0)+IF(DI1748&lt;&gt;"",1,0)+IF(DK1748&lt;&gt;"",1,0)+IF(DM1748&lt;&gt;"",1,0)+IF(DN1748&lt;&gt;"",1,0)+IF(DO1748&lt;&gt;"",1,0)+IF(DQ1748&lt;&gt;"",1,0)+IF(DR1748&lt;&gt;"",1,0)+IF(DT1748&lt;&gt;"",1,0)+IF(DU1748&lt;&gt;"",1,0)+IF(DV1748&lt;&gt;"",1,0)+IF(DW1748&lt;&gt;"",1,0)+IF(DX1748&lt;&gt;"",1,0)+IF(DZ1748&lt;&gt;"",1,0)+IF(EA1748&lt;&gt;"",1,0)+IF(EB1748&lt;&gt;"",1,0)+IF(EE1748&lt;&gt;"",1,0)</f>
        <v>1</v>
      </c>
      <c r="BA1748" s="2" t="n">
        <f aca="false">COUNTIF($DV1748:$EG1748, "&lt;&gt;")</f>
        <v>0</v>
      </c>
      <c r="BB1748" s="0" t="n">
        <f aca="false">AY1748*AX1748</f>
        <v>1</v>
      </c>
      <c r="BD1748" s="0" t="s">
        <v>153</v>
      </c>
      <c r="BE1748" s="0" t="s">
        <v>153</v>
      </c>
      <c r="BF1748" s="0" t="s">
        <v>153</v>
      </c>
      <c r="BJ1748" s="0" t="s">
        <v>153</v>
      </c>
      <c r="BL1748" s="0" t="s">
        <v>153</v>
      </c>
      <c r="BY1748" s="0" t="s">
        <v>162</v>
      </c>
      <c r="CA1748" s="0" t="s">
        <v>153</v>
      </c>
      <c r="CK1748" s="0" t="s">
        <v>153</v>
      </c>
      <c r="CP1748" s="0" t="s">
        <v>153</v>
      </c>
      <c r="CY1748" s="0" t="s">
        <v>153</v>
      </c>
      <c r="CZ1748" s="0" t="s">
        <v>238</v>
      </c>
      <c r="DI1748" s="0" t="s">
        <v>153</v>
      </c>
    </row>
    <row r="1749" customFormat="false" ht="13.8" hidden="false" customHeight="false" outlineLevel="0" collapsed="false">
      <c r="A1749" s="0" t="s">
        <v>7889</v>
      </c>
      <c r="B1749" s="0" t="n">
        <v>78</v>
      </c>
      <c r="C1749" s="0" t="n">
        <v>485623</v>
      </c>
      <c r="D1749" s="0" t="s">
        <v>2159</v>
      </c>
      <c r="E1749" s="0" t="s">
        <v>6490</v>
      </c>
      <c r="F1749" s="0" t="str">
        <f aca="false">CONCATENATE(D1749," ",LEFT(H1749,4),"T=",AU1749,"D=",AV1749,"R=",AW1749,"M=",AX1749,"L=",AY1749,"B=",AZ1749)</f>
        <v>WATSON T=D=WARREN-WARD 5R=5M=0L=0B=2</v>
      </c>
      <c r="G1749" s="0" t="s">
        <v>642</v>
      </c>
      <c r="I1749" s="0" t="s">
        <v>7890</v>
      </c>
      <c r="J1749" s="0" t="s">
        <v>7891</v>
      </c>
      <c r="K1749" s="0" t="s">
        <v>186</v>
      </c>
      <c r="M1749" s="0" t="str">
        <f aca="false">RIGHT(N1749,LEN(N1749)-FIND(" ",N1749))</f>
        <v>YOUNGSTOWN RD SE</v>
      </c>
      <c r="N1749" s="0" t="s">
        <v>7892</v>
      </c>
      <c r="P1749" s="0" t="s">
        <v>145</v>
      </c>
      <c r="Q1749" s="0" t="s">
        <v>146</v>
      </c>
      <c r="R1749" s="0" t="n">
        <v>44484</v>
      </c>
      <c r="AD1749" s="0" t="s">
        <v>147</v>
      </c>
      <c r="AE1749" s="0" t="s">
        <v>148</v>
      </c>
      <c r="AF1749" s="0" t="s">
        <v>149</v>
      </c>
      <c r="AH1749" s="0" t="n">
        <v>14</v>
      </c>
      <c r="AI1749" s="0" t="n">
        <v>11</v>
      </c>
      <c r="AN1749" s="0" t="s">
        <v>145</v>
      </c>
      <c r="AO1749" s="0" t="s">
        <v>7877</v>
      </c>
      <c r="AP1749" s="0" t="s">
        <v>7878</v>
      </c>
      <c r="AQ1749" s="0" t="n">
        <v>9</v>
      </c>
      <c r="AR1749" s="0" t="n">
        <v>64</v>
      </c>
      <c r="AS1749" s="0" t="n">
        <v>32</v>
      </c>
      <c r="AV1749" s="0" t="s">
        <v>152</v>
      </c>
      <c r="AW1749" s="0" t="n">
        <f aca="false">COUNTA($BA1749:$EG1749)</f>
        <v>5</v>
      </c>
      <c r="AX1749" s="0" t="n">
        <f aca="false">COUNTIF($BC1749:$EG1749,"D")</f>
        <v>0</v>
      </c>
      <c r="AY1749" s="0" t="n">
        <f aca="false">COUNTIF($BC1749:$EG1749,"R")</f>
        <v>0</v>
      </c>
      <c r="AZ1749" s="2" t="n">
        <f aca="false">IF(DH1749&lt;&gt;"",1,0)+IF(DI1749&lt;&gt;"",1,0)+IF(DK1749&lt;&gt;"",1,0)+IF(DM1749&lt;&gt;"",1,0)+IF(DN1749&lt;&gt;"",1,0)+IF(DO1749&lt;&gt;"",1,0)+IF(DQ1749&lt;&gt;"",1,0)+IF(DR1749&lt;&gt;"",1,0)+IF(DT1749&lt;&gt;"",1,0)+IF(DU1749&lt;&gt;"",1,0)+IF(DV1749&lt;&gt;"",1,0)+IF(DW1749&lt;&gt;"",1,0)+IF(DX1749&lt;&gt;"",1,0)+IF(DZ1749&lt;&gt;"",1,0)+IF(EA1749&lt;&gt;"",1,0)+IF(EB1749&lt;&gt;"",1,0)+IF(EE1749&lt;&gt;"",1,0)</f>
        <v>2</v>
      </c>
      <c r="BA1749" s="2" t="n">
        <f aca="false">COUNTIF($DV1749:$EG1749, "&lt;&gt;")</f>
        <v>0</v>
      </c>
      <c r="BB1749" s="0" t="n">
        <f aca="false">AY1749*AX1749</f>
        <v>0</v>
      </c>
      <c r="BD1749" s="0" t="s">
        <v>153</v>
      </c>
      <c r="DI1749" s="0" t="s">
        <v>153</v>
      </c>
      <c r="DN1749" s="0" t="s">
        <v>153</v>
      </c>
    </row>
    <row r="1750" customFormat="false" ht="13.8" hidden="false" customHeight="false" outlineLevel="0" collapsed="false">
      <c r="A1750" s="0" t="s">
        <v>7893</v>
      </c>
      <c r="B1750" s="0" t="n">
        <v>78</v>
      </c>
      <c r="C1750" s="0" t="n">
        <v>259978</v>
      </c>
      <c r="D1750" s="0" t="s">
        <v>7894</v>
      </c>
      <c r="E1750" s="0" t="s">
        <v>7895</v>
      </c>
      <c r="F1750" s="0" t="str">
        <f aca="false">CONCATENATE(D1750," ",LEFT(H1750,4),"T=",AU1750,"D=",AV1750,"R=",AW1750,"M=",AX1750,"L=",AY1750,"B=",AZ1750)</f>
        <v>DIAMANTES SRT=D=WARREN-WARD 5R=16M=1L=0B=3</v>
      </c>
      <c r="G1750" s="0" t="s">
        <v>740</v>
      </c>
      <c r="H1750" s="0" t="s">
        <v>1823</v>
      </c>
      <c r="I1750" s="0" t="s">
        <v>7896</v>
      </c>
      <c r="J1750" s="0" t="s">
        <v>7897</v>
      </c>
      <c r="K1750" s="0" t="s">
        <v>143</v>
      </c>
      <c r="M1750" s="0" t="str">
        <f aca="false">RIGHT(N1750,LEN(N1750)-FIND(" ",N1750))</f>
        <v>YOUNGSTOWN RD SE</v>
      </c>
      <c r="N1750" s="0" t="s">
        <v>7892</v>
      </c>
      <c r="P1750" s="0" t="s">
        <v>145</v>
      </c>
      <c r="Q1750" s="0" t="s">
        <v>146</v>
      </c>
      <c r="R1750" s="0" t="n">
        <v>44484</v>
      </c>
      <c r="AD1750" s="0" t="s">
        <v>147</v>
      </c>
      <c r="AE1750" s="0" t="s">
        <v>148</v>
      </c>
      <c r="AF1750" s="0" t="s">
        <v>149</v>
      </c>
      <c r="AH1750" s="0" t="n">
        <v>14</v>
      </c>
      <c r="AI1750" s="0" t="n">
        <v>11</v>
      </c>
      <c r="AN1750" s="0" t="s">
        <v>145</v>
      </c>
      <c r="AO1750" s="0" t="s">
        <v>7877</v>
      </c>
      <c r="AP1750" s="0" t="s">
        <v>7878</v>
      </c>
      <c r="AQ1750" s="0" t="n">
        <v>9</v>
      </c>
      <c r="AR1750" s="0" t="n">
        <v>64</v>
      </c>
      <c r="AS1750" s="0" t="n">
        <v>32</v>
      </c>
      <c r="AV1750" s="0" t="s">
        <v>152</v>
      </c>
      <c r="AW1750" s="0" t="n">
        <f aca="false">COUNTA($BA1750:$EG1750)</f>
        <v>16</v>
      </c>
      <c r="AX1750" s="0" t="n">
        <f aca="false">COUNTIF($BC1750:$EG1750,"D")</f>
        <v>1</v>
      </c>
      <c r="AY1750" s="0" t="n">
        <f aca="false">COUNTIF($BC1750:$EG1750,"R")</f>
        <v>0</v>
      </c>
      <c r="AZ1750" s="2" t="n">
        <f aca="false">IF(DH1750&lt;&gt;"",1,0)+IF(DI1750&lt;&gt;"",1,0)+IF(DK1750&lt;&gt;"",1,0)+IF(DM1750&lt;&gt;"",1,0)+IF(DN1750&lt;&gt;"",1,0)+IF(DO1750&lt;&gt;"",1,0)+IF(DQ1750&lt;&gt;"",1,0)+IF(DR1750&lt;&gt;"",1,0)+IF(DT1750&lt;&gt;"",1,0)+IF(DU1750&lt;&gt;"",1,0)+IF(DV1750&lt;&gt;"",1,0)+IF(DW1750&lt;&gt;"",1,0)+IF(DX1750&lt;&gt;"",1,0)+IF(DZ1750&lt;&gt;"",1,0)+IF(EA1750&lt;&gt;"",1,0)+IF(EB1750&lt;&gt;"",1,0)+IF(EE1750&lt;&gt;"",1,0)</f>
        <v>3</v>
      </c>
      <c r="BA1750" s="2" t="n">
        <f aca="false">COUNTIF($DV1750:$EG1750, "&lt;&gt;")</f>
        <v>1</v>
      </c>
      <c r="BB1750" s="0" t="n">
        <f aca="false">AY1750*AX1750</f>
        <v>0</v>
      </c>
      <c r="BL1750" s="0" t="s">
        <v>153</v>
      </c>
      <c r="CK1750" s="0" t="s">
        <v>153</v>
      </c>
      <c r="CP1750" s="0" t="s">
        <v>153</v>
      </c>
      <c r="CV1750" s="0" t="s">
        <v>153</v>
      </c>
      <c r="CY1750" s="0" t="s">
        <v>153</v>
      </c>
      <c r="CZ1750" s="0" t="s">
        <v>162</v>
      </c>
      <c r="DC1750" s="0" t="s">
        <v>153</v>
      </c>
      <c r="DF1750" s="0" t="s">
        <v>153</v>
      </c>
      <c r="DI1750" s="0" t="s">
        <v>153</v>
      </c>
      <c r="DJ1750" s="0" t="s">
        <v>153</v>
      </c>
      <c r="DL1750" s="0" t="s">
        <v>153</v>
      </c>
      <c r="DN1750" s="0" t="s">
        <v>153</v>
      </c>
      <c r="DR1750" s="0" t="s">
        <v>153</v>
      </c>
      <c r="EF1750" s="0" t="s">
        <v>153</v>
      </c>
    </row>
    <row r="1751" customFormat="false" ht="13.8" hidden="false" customHeight="false" outlineLevel="0" collapsed="false">
      <c r="A1751" s="0" t="s">
        <v>7898</v>
      </c>
      <c r="B1751" s="0" t="n">
        <v>78</v>
      </c>
      <c r="C1751" s="0" t="n">
        <v>452470</v>
      </c>
      <c r="D1751" s="0" t="s">
        <v>2177</v>
      </c>
      <c r="E1751" s="0" t="s">
        <v>1848</v>
      </c>
      <c r="F1751" s="0" t="str">
        <f aca="false">CONCATENATE(D1751," ",LEFT(H1751,4),"T=",AU1751,"D=",AV1751,"R=",AW1751,"M=",AX1751,"L=",AY1751,"B=",AZ1751)</f>
        <v>ALLEN JRT=D=WARREN-WARD 5R=5M=0L=0B=0</v>
      </c>
      <c r="G1751" s="0" t="s">
        <v>453</v>
      </c>
      <c r="H1751" s="0" t="s">
        <v>358</v>
      </c>
      <c r="I1751" s="0" t="s">
        <v>7899</v>
      </c>
      <c r="J1751" s="0" t="s">
        <v>7182</v>
      </c>
      <c r="K1751" s="0" t="s">
        <v>143</v>
      </c>
      <c r="M1751" s="0" t="str">
        <f aca="false">RIGHT(N1751,LEN(N1751)-FIND(" ",N1751))</f>
        <v>YOUNGSTOWN RD SE</v>
      </c>
      <c r="N1751" s="0" t="s">
        <v>7900</v>
      </c>
      <c r="P1751" s="0" t="s">
        <v>145</v>
      </c>
      <c r="Q1751" s="0" t="s">
        <v>146</v>
      </c>
      <c r="R1751" s="0" t="n">
        <v>44484</v>
      </c>
      <c r="AD1751" s="0" t="s">
        <v>147</v>
      </c>
      <c r="AE1751" s="0" t="s">
        <v>148</v>
      </c>
      <c r="AF1751" s="0" t="s">
        <v>149</v>
      </c>
      <c r="AH1751" s="0" t="n">
        <v>14</v>
      </c>
      <c r="AI1751" s="0" t="n">
        <v>11</v>
      </c>
      <c r="AN1751" s="0" t="s">
        <v>145</v>
      </c>
      <c r="AO1751" s="0" t="s">
        <v>7877</v>
      </c>
      <c r="AP1751" s="0" t="s">
        <v>7878</v>
      </c>
      <c r="AQ1751" s="0" t="n">
        <v>9</v>
      </c>
      <c r="AR1751" s="0" t="n">
        <v>64</v>
      </c>
      <c r="AS1751" s="0" t="n">
        <v>32</v>
      </c>
      <c r="AV1751" s="0" t="s">
        <v>152</v>
      </c>
      <c r="AW1751" s="0" t="n">
        <f aca="false">COUNTA($BA1751:$EG1751)</f>
        <v>5</v>
      </c>
      <c r="AX1751" s="0" t="n">
        <f aca="false">COUNTIF($BC1751:$EG1751,"D")</f>
        <v>0</v>
      </c>
      <c r="AY1751" s="0" t="n">
        <f aca="false">COUNTIF($BC1751:$EG1751,"R")</f>
        <v>0</v>
      </c>
      <c r="AZ1751" s="2" t="n">
        <f aca="false">IF(DH1751&lt;&gt;"",1,0)+IF(DI1751&lt;&gt;"",1,0)+IF(DK1751&lt;&gt;"",1,0)+IF(DM1751&lt;&gt;"",1,0)+IF(DN1751&lt;&gt;"",1,0)+IF(DO1751&lt;&gt;"",1,0)+IF(DQ1751&lt;&gt;"",1,0)+IF(DR1751&lt;&gt;"",1,0)+IF(DT1751&lt;&gt;"",1,0)+IF(DU1751&lt;&gt;"",1,0)+IF(DV1751&lt;&gt;"",1,0)+IF(DW1751&lt;&gt;"",1,0)+IF(DX1751&lt;&gt;"",1,0)+IF(DZ1751&lt;&gt;"",1,0)+IF(EA1751&lt;&gt;"",1,0)+IF(EB1751&lt;&gt;"",1,0)+IF(EE1751&lt;&gt;"",1,0)</f>
        <v>0</v>
      </c>
      <c r="BA1751" s="2" t="n">
        <f aca="false">COUNTIF($DV1751:$EG1751, "&lt;&gt;")</f>
        <v>1</v>
      </c>
      <c r="BB1751" s="0" t="n">
        <f aca="false">AY1751*AX1751</f>
        <v>0</v>
      </c>
      <c r="CP1751" s="0" t="s">
        <v>153</v>
      </c>
      <c r="DC1751" s="0" t="s">
        <v>153</v>
      </c>
      <c r="EF1751" s="0" t="s">
        <v>153</v>
      </c>
    </row>
    <row r="1752" customFormat="false" ht="13.8" hidden="false" customHeight="false" outlineLevel="0" collapsed="false">
      <c r="A1752" s="0" t="s">
        <v>7901</v>
      </c>
      <c r="B1752" s="0" t="n">
        <v>78</v>
      </c>
      <c r="C1752" s="0" t="n">
        <v>450819</v>
      </c>
      <c r="D1752" s="0" t="s">
        <v>7902</v>
      </c>
      <c r="E1752" s="0" t="s">
        <v>7903</v>
      </c>
      <c r="F1752" s="0" t="str">
        <f aca="false">CONCATENATE(D1752," ",LEFT(H1752,4),"T=",AU1752,"D=",AV1752,"R=",AW1752,"M=",AX1752,"L=",AY1752,"B=",AZ1752)</f>
        <v>CHEN T=D=WARREN-WARD 5R=3M=0L=0B=1</v>
      </c>
      <c r="I1752" s="0" t="s">
        <v>7904</v>
      </c>
      <c r="J1752" s="0" t="s">
        <v>1324</v>
      </c>
      <c r="K1752" s="0" t="s">
        <v>186</v>
      </c>
      <c r="M1752" s="0" t="str">
        <f aca="false">RIGHT(N1752,LEN(N1752)-FIND(" ",N1752))</f>
        <v>YOUNGSTOWN RD SE</v>
      </c>
      <c r="N1752" s="0" t="s">
        <v>7905</v>
      </c>
      <c r="P1752" s="0" t="s">
        <v>145</v>
      </c>
      <c r="Q1752" s="0" t="s">
        <v>146</v>
      </c>
      <c r="R1752" s="0" t="n">
        <v>44484</v>
      </c>
      <c r="AD1752" s="0" t="s">
        <v>147</v>
      </c>
      <c r="AE1752" s="0" t="s">
        <v>148</v>
      </c>
      <c r="AF1752" s="0" t="s">
        <v>149</v>
      </c>
      <c r="AH1752" s="0" t="n">
        <v>14</v>
      </c>
      <c r="AI1752" s="0" t="n">
        <v>11</v>
      </c>
      <c r="AN1752" s="0" t="s">
        <v>145</v>
      </c>
      <c r="AO1752" s="0" t="s">
        <v>7877</v>
      </c>
      <c r="AP1752" s="0" t="s">
        <v>7878</v>
      </c>
      <c r="AQ1752" s="0" t="n">
        <v>9</v>
      </c>
      <c r="AR1752" s="0" t="n">
        <v>64</v>
      </c>
      <c r="AS1752" s="0" t="n">
        <v>32</v>
      </c>
      <c r="AV1752" s="0" t="s">
        <v>152</v>
      </c>
      <c r="AW1752" s="0" t="n">
        <f aca="false">COUNTA($BA1752:$EG1752)</f>
        <v>3</v>
      </c>
      <c r="AX1752" s="0" t="n">
        <f aca="false">COUNTIF($BC1752:$EG1752,"D")</f>
        <v>0</v>
      </c>
      <c r="AY1752" s="0" t="n">
        <f aca="false">COUNTIF($BC1752:$EG1752,"R")</f>
        <v>0</v>
      </c>
      <c r="AZ1752" s="2" t="n">
        <f aca="false">IF(DH1752&lt;&gt;"",1,0)+IF(DI1752&lt;&gt;"",1,0)+IF(DK1752&lt;&gt;"",1,0)+IF(DM1752&lt;&gt;"",1,0)+IF(DN1752&lt;&gt;"",1,0)+IF(DO1752&lt;&gt;"",1,0)+IF(DQ1752&lt;&gt;"",1,0)+IF(DR1752&lt;&gt;"",1,0)+IF(DT1752&lt;&gt;"",1,0)+IF(DU1752&lt;&gt;"",1,0)+IF(DV1752&lt;&gt;"",1,0)+IF(DW1752&lt;&gt;"",1,0)+IF(DX1752&lt;&gt;"",1,0)+IF(DZ1752&lt;&gt;"",1,0)+IF(EA1752&lt;&gt;"",1,0)+IF(EB1752&lt;&gt;"",1,0)+IF(EE1752&lt;&gt;"",1,0)</f>
        <v>1</v>
      </c>
      <c r="BA1752" s="2" t="n">
        <f aca="false">COUNTIF($DV1752:$EG1752, "&lt;&gt;")</f>
        <v>0</v>
      </c>
      <c r="BB1752" s="0" t="n">
        <f aca="false">AY1752*AX1752</f>
        <v>0</v>
      </c>
      <c r="DN1752" s="0" t="s">
        <v>153</v>
      </c>
    </row>
    <row r="1753" customFormat="false" ht="13.8" hidden="false" customHeight="false" outlineLevel="0" collapsed="false">
      <c r="A1753" s="0" t="s">
        <v>7906</v>
      </c>
      <c r="B1753" s="0" t="n">
        <v>78</v>
      </c>
      <c r="C1753" s="0" t="n">
        <v>458196</v>
      </c>
      <c r="D1753" s="0" t="s">
        <v>6671</v>
      </c>
      <c r="E1753" s="0" t="s">
        <v>7907</v>
      </c>
      <c r="F1753" s="0" t="str">
        <f aca="false">CONCATENATE(D1753," ",LEFT(H1753,4),"T=",AU1753,"D=",AV1753,"R=",AW1753,"M=",AX1753,"L=",AY1753,"B=",AZ1753)</f>
        <v>VENETTI T=D=WARREN-WARD 5R=10M=1L=0B=4</v>
      </c>
      <c r="G1753" s="0" t="s">
        <v>238</v>
      </c>
      <c r="I1753" s="0" t="s">
        <v>4543</v>
      </c>
      <c r="J1753" s="0" t="s">
        <v>7908</v>
      </c>
      <c r="K1753" s="0" t="s">
        <v>143</v>
      </c>
      <c r="M1753" s="0" t="str">
        <f aca="false">RIGHT(N1753,LEN(N1753)-FIND(" ",N1753))</f>
        <v>WILLARD AVE SE</v>
      </c>
      <c r="N1753" s="0" t="s">
        <v>7909</v>
      </c>
      <c r="P1753" s="0" t="s">
        <v>145</v>
      </c>
      <c r="Q1753" s="0" t="s">
        <v>146</v>
      </c>
      <c r="R1753" s="0" t="n">
        <v>44484</v>
      </c>
      <c r="AD1753" s="0" t="s">
        <v>147</v>
      </c>
      <c r="AE1753" s="0" t="s">
        <v>148</v>
      </c>
      <c r="AF1753" s="0" t="s">
        <v>149</v>
      </c>
      <c r="AH1753" s="0" t="n">
        <v>14</v>
      </c>
      <c r="AI1753" s="0" t="n">
        <v>11</v>
      </c>
      <c r="AN1753" s="0" t="s">
        <v>145</v>
      </c>
      <c r="AO1753" s="0" t="s">
        <v>7877</v>
      </c>
      <c r="AP1753" s="0" t="s">
        <v>7878</v>
      </c>
      <c r="AQ1753" s="0" t="n">
        <v>9</v>
      </c>
      <c r="AR1753" s="0" t="n">
        <v>64</v>
      </c>
      <c r="AS1753" s="0" t="n">
        <v>32</v>
      </c>
      <c r="AV1753" s="0" t="s">
        <v>152</v>
      </c>
      <c r="AW1753" s="0" t="n">
        <f aca="false">COUNTA($BA1753:$EG1753)</f>
        <v>10</v>
      </c>
      <c r="AX1753" s="0" t="n">
        <f aca="false">COUNTIF($BC1753:$EG1753,"D")</f>
        <v>1</v>
      </c>
      <c r="AY1753" s="0" t="n">
        <f aca="false">COUNTIF($BC1753:$EG1753,"R")</f>
        <v>0</v>
      </c>
      <c r="AZ1753" s="2" t="n">
        <f aca="false">IF(DH1753&lt;&gt;"",1,0)+IF(DI1753&lt;&gt;"",1,0)+IF(DK1753&lt;&gt;"",1,0)+IF(DM1753&lt;&gt;"",1,0)+IF(DN1753&lt;&gt;"",1,0)+IF(DO1753&lt;&gt;"",1,0)+IF(DQ1753&lt;&gt;"",1,0)+IF(DR1753&lt;&gt;"",1,0)+IF(DT1753&lt;&gt;"",1,0)+IF(DU1753&lt;&gt;"",1,0)+IF(DV1753&lt;&gt;"",1,0)+IF(DW1753&lt;&gt;"",1,0)+IF(DX1753&lt;&gt;"",1,0)+IF(DZ1753&lt;&gt;"",1,0)+IF(EA1753&lt;&gt;"",1,0)+IF(EB1753&lt;&gt;"",1,0)+IF(EE1753&lt;&gt;"",1,0)</f>
        <v>4</v>
      </c>
      <c r="BA1753" s="2" t="n">
        <f aca="false">COUNTIF($DV1753:$EG1753, "&lt;&gt;")</f>
        <v>3</v>
      </c>
      <c r="BB1753" s="0" t="n">
        <f aca="false">AY1753*AX1753</f>
        <v>0</v>
      </c>
      <c r="CO1753" s="0" t="s">
        <v>162</v>
      </c>
      <c r="CP1753" s="0" t="s">
        <v>153</v>
      </c>
      <c r="CY1753" s="0" t="s">
        <v>153</v>
      </c>
      <c r="DN1753" s="0" t="s">
        <v>153</v>
      </c>
      <c r="DU1753" s="0" t="s">
        <v>153</v>
      </c>
      <c r="DX1753" s="0" t="s">
        <v>153</v>
      </c>
      <c r="EA1753" s="0" t="s">
        <v>153</v>
      </c>
      <c r="EF1753" s="0" t="s">
        <v>153</v>
      </c>
    </row>
    <row r="1754" customFormat="false" ht="13.8" hidden="false" customHeight="false" outlineLevel="0" collapsed="false">
      <c r="A1754" s="0" t="s">
        <v>7910</v>
      </c>
      <c r="B1754" s="0" t="n">
        <v>78</v>
      </c>
      <c r="C1754" s="0" t="n">
        <v>486937</v>
      </c>
      <c r="D1754" s="0" t="s">
        <v>5201</v>
      </c>
      <c r="E1754" s="0" t="s">
        <v>7911</v>
      </c>
      <c r="F1754" s="0" t="str">
        <f aca="false">CONCATENATE(D1754," ",LEFT(H1754,4),"T=",AU1754,"D=",AV1754,"R=",AW1754,"M=",AX1754,"L=",AY1754,"B=",AZ1754)</f>
        <v>ANDERSON T=D=WARREN-WARD 5R=5M=0L=0B=2</v>
      </c>
      <c r="G1754" s="0" t="s">
        <v>310</v>
      </c>
      <c r="I1754" s="0" t="s">
        <v>7912</v>
      </c>
      <c r="J1754" s="0" t="s">
        <v>926</v>
      </c>
      <c r="K1754" s="0" t="s">
        <v>143</v>
      </c>
      <c r="M1754" s="0" t="str">
        <f aca="false">RIGHT(N1754,LEN(N1754)-FIND(" ",N1754))</f>
        <v>WILLARD AVE SE</v>
      </c>
      <c r="N1754" s="0" t="s">
        <v>7909</v>
      </c>
      <c r="P1754" s="0" t="s">
        <v>145</v>
      </c>
      <c r="Q1754" s="0" t="s">
        <v>146</v>
      </c>
      <c r="R1754" s="0" t="n">
        <v>44484</v>
      </c>
      <c r="AD1754" s="0" t="s">
        <v>147</v>
      </c>
      <c r="AE1754" s="0" t="s">
        <v>148</v>
      </c>
      <c r="AF1754" s="0" t="s">
        <v>149</v>
      </c>
      <c r="AH1754" s="0" t="n">
        <v>14</v>
      </c>
      <c r="AI1754" s="0" t="n">
        <v>11</v>
      </c>
      <c r="AN1754" s="0" t="s">
        <v>145</v>
      </c>
      <c r="AO1754" s="0" t="s">
        <v>7877</v>
      </c>
      <c r="AP1754" s="0" t="s">
        <v>7878</v>
      </c>
      <c r="AQ1754" s="0" t="n">
        <v>9</v>
      </c>
      <c r="AR1754" s="0" t="n">
        <v>64</v>
      </c>
      <c r="AS1754" s="0" t="n">
        <v>32</v>
      </c>
      <c r="AV1754" s="0" t="s">
        <v>152</v>
      </c>
      <c r="AW1754" s="0" t="n">
        <f aca="false">COUNTA($BA1754:$EG1754)</f>
        <v>5</v>
      </c>
      <c r="AX1754" s="0" t="n">
        <f aca="false">COUNTIF($BC1754:$EG1754,"D")</f>
        <v>0</v>
      </c>
      <c r="AY1754" s="0" t="n">
        <f aca="false">COUNTIF($BC1754:$EG1754,"R")</f>
        <v>0</v>
      </c>
      <c r="AZ1754" s="2" t="n">
        <f aca="false">IF(DH1754&lt;&gt;"",1,0)+IF(DI1754&lt;&gt;"",1,0)+IF(DK1754&lt;&gt;"",1,0)+IF(DM1754&lt;&gt;"",1,0)+IF(DN1754&lt;&gt;"",1,0)+IF(DO1754&lt;&gt;"",1,0)+IF(DQ1754&lt;&gt;"",1,0)+IF(DR1754&lt;&gt;"",1,0)+IF(DT1754&lt;&gt;"",1,0)+IF(DU1754&lt;&gt;"",1,0)+IF(DV1754&lt;&gt;"",1,0)+IF(DW1754&lt;&gt;"",1,0)+IF(DX1754&lt;&gt;"",1,0)+IF(DZ1754&lt;&gt;"",1,0)+IF(EA1754&lt;&gt;"",1,0)+IF(EB1754&lt;&gt;"",1,0)+IF(EE1754&lt;&gt;"",1,0)</f>
        <v>2</v>
      </c>
      <c r="BA1754" s="2" t="n">
        <f aca="false">COUNTIF($DV1754:$EG1754, "&lt;&gt;")</f>
        <v>1</v>
      </c>
      <c r="BB1754" s="0" t="n">
        <f aca="false">AY1754*AX1754</f>
        <v>0</v>
      </c>
      <c r="DN1754" s="0" t="s">
        <v>153</v>
      </c>
      <c r="DU1754" s="0" t="s">
        <v>153</v>
      </c>
      <c r="EF1754" s="0" t="s">
        <v>153</v>
      </c>
    </row>
    <row r="1755" customFormat="false" ht="13.8" hidden="false" customHeight="false" outlineLevel="0" collapsed="false">
      <c r="A1755" s="0" t="s">
        <v>7913</v>
      </c>
      <c r="B1755" s="0" t="n">
        <v>78</v>
      </c>
      <c r="C1755" s="0" t="n">
        <v>478591</v>
      </c>
      <c r="D1755" s="0" t="s">
        <v>7914</v>
      </c>
      <c r="E1755" s="0" t="s">
        <v>7915</v>
      </c>
      <c r="F1755" s="0" t="str">
        <f aca="false">CONCATENATE(D1755," ",LEFT(H1755,4),"T=",AU1755,"D=",AV1755,"R=",AW1755,"M=",AX1755,"L=",AY1755,"B=",AZ1755)</f>
        <v>LATTIMORE T=D=WARREN-WARD 5R=10M=0L=0B=2</v>
      </c>
      <c r="G1755" s="0" t="s">
        <v>220</v>
      </c>
      <c r="I1755" s="0" t="s">
        <v>7916</v>
      </c>
      <c r="J1755" s="0" t="s">
        <v>2625</v>
      </c>
      <c r="K1755" s="0" t="s">
        <v>143</v>
      </c>
      <c r="M1755" s="0" t="str">
        <f aca="false">RIGHT(N1755,LEN(N1755)-FIND(" ",N1755))</f>
        <v>WILLARD AVE SE</v>
      </c>
      <c r="N1755" s="0" t="s">
        <v>7917</v>
      </c>
      <c r="P1755" s="0" t="s">
        <v>145</v>
      </c>
      <c r="Q1755" s="0" t="s">
        <v>146</v>
      </c>
      <c r="R1755" s="0" t="n">
        <v>44484</v>
      </c>
      <c r="AD1755" s="0" t="s">
        <v>147</v>
      </c>
      <c r="AE1755" s="0" t="s">
        <v>148</v>
      </c>
      <c r="AF1755" s="0" t="s">
        <v>149</v>
      </c>
      <c r="AH1755" s="0" t="n">
        <v>14</v>
      </c>
      <c r="AI1755" s="0" t="n">
        <v>11</v>
      </c>
      <c r="AN1755" s="0" t="s">
        <v>145</v>
      </c>
      <c r="AO1755" s="0" t="s">
        <v>7877</v>
      </c>
      <c r="AP1755" s="0" t="s">
        <v>7878</v>
      </c>
      <c r="AQ1755" s="0" t="n">
        <v>9</v>
      </c>
      <c r="AR1755" s="0" t="n">
        <v>64</v>
      </c>
      <c r="AS1755" s="0" t="n">
        <v>32</v>
      </c>
      <c r="AV1755" s="0" t="s">
        <v>152</v>
      </c>
      <c r="AW1755" s="0" t="n">
        <f aca="false">COUNTA($BA1755:$EG1755)</f>
        <v>10</v>
      </c>
      <c r="AX1755" s="0" t="n">
        <f aca="false">COUNTIF($BC1755:$EG1755,"D")</f>
        <v>0</v>
      </c>
      <c r="AY1755" s="0" t="n">
        <f aca="false">COUNTIF($BC1755:$EG1755,"R")</f>
        <v>0</v>
      </c>
      <c r="AZ1755" s="2" t="n">
        <f aca="false">IF(DH1755&lt;&gt;"",1,0)+IF(DI1755&lt;&gt;"",1,0)+IF(DK1755&lt;&gt;"",1,0)+IF(DM1755&lt;&gt;"",1,0)+IF(DN1755&lt;&gt;"",1,0)+IF(DO1755&lt;&gt;"",1,0)+IF(DQ1755&lt;&gt;"",1,0)+IF(DR1755&lt;&gt;"",1,0)+IF(DT1755&lt;&gt;"",1,0)+IF(DU1755&lt;&gt;"",1,0)+IF(DV1755&lt;&gt;"",1,0)+IF(DW1755&lt;&gt;"",1,0)+IF(DX1755&lt;&gt;"",1,0)+IF(DZ1755&lt;&gt;"",1,0)+IF(EA1755&lt;&gt;"",1,0)+IF(EB1755&lt;&gt;"",1,0)+IF(EE1755&lt;&gt;"",1,0)</f>
        <v>2</v>
      </c>
      <c r="BA1755" s="2" t="n">
        <f aca="false">COUNTIF($DV1755:$EG1755, "&lt;&gt;")</f>
        <v>1</v>
      </c>
      <c r="BB1755" s="0" t="n">
        <f aca="false">AY1755*AX1755</f>
        <v>0</v>
      </c>
      <c r="CA1755" s="0" t="s">
        <v>153</v>
      </c>
      <c r="CK1755" s="0" t="s">
        <v>153</v>
      </c>
      <c r="CN1755" s="0" t="s">
        <v>153</v>
      </c>
      <c r="CP1755" s="0" t="s">
        <v>153</v>
      </c>
      <c r="DI1755" s="0" t="s">
        <v>153</v>
      </c>
      <c r="DL1755" s="0" t="s">
        <v>153</v>
      </c>
      <c r="DN1755" s="0" t="s">
        <v>153</v>
      </c>
      <c r="EF1755" s="0" t="s">
        <v>153</v>
      </c>
    </row>
    <row r="1756" customFormat="false" ht="13.8" hidden="false" customHeight="false" outlineLevel="0" collapsed="false">
      <c r="A1756" s="0" t="s">
        <v>7918</v>
      </c>
      <c r="B1756" s="0" t="n">
        <v>78</v>
      </c>
      <c r="C1756" s="0" t="n">
        <v>403416</v>
      </c>
      <c r="D1756" s="0" t="s">
        <v>5304</v>
      </c>
      <c r="E1756" s="0" t="s">
        <v>7919</v>
      </c>
      <c r="F1756" s="0" t="str">
        <f aca="false">CONCATENATE(D1756," ",LEFT(H1756,4),"T=",AU1756,"D=",AV1756,"R=",AW1756,"M=",AX1756,"L=",AY1756,"B=",AZ1756)</f>
        <v>KIDD T=D=WARREN-WARD 5R=5M=0L=0B=0</v>
      </c>
      <c r="G1756" s="0" t="s">
        <v>7920</v>
      </c>
      <c r="I1756" s="0" t="s">
        <v>7921</v>
      </c>
      <c r="J1756" s="0" t="s">
        <v>889</v>
      </c>
      <c r="K1756" s="0" t="s">
        <v>143</v>
      </c>
      <c r="M1756" s="0" t="str">
        <f aca="false">RIGHT(N1756,LEN(N1756)-FIND(" ",N1756))</f>
        <v>WILLARD AVE SE</v>
      </c>
      <c r="N1756" s="0" t="s">
        <v>7922</v>
      </c>
      <c r="P1756" s="0" t="s">
        <v>145</v>
      </c>
      <c r="Q1756" s="0" t="s">
        <v>146</v>
      </c>
      <c r="R1756" s="0" t="n">
        <v>44484</v>
      </c>
      <c r="AD1756" s="0" t="s">
        <v>147</v>
      </c>
      <c r="AE1756" s="0" t="s">
        <v>148</v>
      </c>
      <c r="AF1756" s="0" t="s">
        <v>149</v>
      </c>
      <c r="AH1756" s="0" t="n">
        <v>14</v>
      </c>
      <c r="AI1756" s="0" t="n">
        <v>11</v>
      </c>
      <c r="AN1756" s="0" t="s">
        <v>145</v>
      </c>
      <c r="AO1756" s="0" t="s">
        <v>7877</v>
      </c>
      <c r="AP1756" s="0" t="s">
        <v>7878</v>
      </c>
      <c r="AQ1756" s="0" t="n">
        <v>9</v>
      </c>
      <c r="AR1756" s="0" t="n">
        <v>64</v>
      </c>
      <c r="AS1756" s="0" t="n">
        <v>32</v>
      </c>
      <c r="AV1756" s="0" t="s">
        <v>152</v>
      </c>
      <c r="AW1756" s="0" t="n">
        <f aca="false">COUNTA($BA1756:$EG1756)</f>
        <v>5</v>
      </c>
      <c r="AX1756" s="0" t="n">
        <f aca="false">COUNTIF($BC1756:$EG1756,"D")</f>
        <v>0</v>
      </c>
      <c r="AY1756" s="0" t="n">
        <f aca="false">COUNTIF($BC1756:$EG1756,"R")</f>
        <v>0</v>
      </c>
      <c r="AZ1756" s="2" t="n">
        <f aca="false">IF(DH1756&lt;&gt;"",1,0)+IF(DI1756&lt;&gt;"",1,0)+IF(DK1756&lt;&gt;"",1,0)+IF(DM1756&lt;&gt;"",1,0)+IF(DN1756&lt;&gt;"",1,0)+IF(DO1756&lt;&gt;"",1,0)+IF(DQ1756&lt;&gt;"",1,0)+IF(DR1756&lt;&gt;"",1,0)+IF(DT1756&lt;&gt;"",1,0)+IF(DU1756&lt;&gt;"",1,0)+IF(DV1756&lt;&gt;"",1,0)+IF(DW1756&lt;&gt;"",1,0)+IF(DX1756&lt;&gt;"",1,0)+IF(DZ1756&lt;&gt;"",1,0)+IF(EA1756&lt;&gt;"",1,0)+IF(EB1756&lt;&gt;"",1,0)+IF(EE1756&lt;&gt;"",1,0)</f>
        <v>0</v>
      </c>
      <c r="BA1756" s="2" t="n">
        <f aca="false">COUNTIF($DV1756:$EG1756, "&lt;&gt;")</f>
        <v>1</v>
      </c>
      <c r="BB1756" s="0" t="n">
        <f aca="false">AY1756*AX1756</f>
        <v>0</v>
      </c>
      <c r="CA1756" s="0" t="s">
        <v>153</v>
      </c>
      <c r="CK1756" s="0" t="s">
        <v>153</v>
      </c>
      <c r="EF1756" s="0" t="s">
        <v>153</v>
      </c>
    </row>
    <row r="1757" customFormat="false" ht="13.8" hidden="false" customHeight="false" outlineLevel="0" collapsed="false">
      <c r="A1757" s="0" t="s">
        <v>7923</v>
      </c>
      <c r="B1757" s="0" t="n">
        <v>78</v>
      </c>
      <c r="C1757" s="0" t="n">
        <v>450765</v>
      </c>
      <c r="D1757" s="0" t="s">
        <v>7924</v>
      </c>
      <c r="E1757" s="0" t="s">
        <v>642</v>
      </c>
      <c r="F1757" s="0" t="str">
        <f aca="false">CONCATENATE(D1757," ",LEFT(H1757,4),"T=",AU1757,"D=",AV1757,"R=",AW1757,"M=",AX1757,"L=",AY1757,"B=",AZ1757)</f>
        <v>SORVILLO T=D=WARREN-WARD 5R=21M=1L=3B=3</v>
      </c>
      <c r="I1757" s="0" t="s">
        <v>7925</v>
      </c>
      <c r="J1757" s="0" t="s">
        <v>7926</v>
      </c>
      <c r="K1757" s="0" t="s">
        <v>143</v>
      </c>
      <c r="L1757" s="0" t="s">
        <v>238</v>
      </c>
      <c r="M1757" s="0" t="str">
        <f aca="false">RIGHT(N1757,LEN(N1757)-FIND(" ",N1757))</f>
        <v>WILLARD AVE SE</v>
      </c>
      <c r="N1757" s="0" t="s">
        <v>7927</v>
      </c>
      <c r="P1757" s="0" t="s">
        <v>145</v>
      </c>
      <c r="Q1757" s="0" t="s">
        <v>146</v>
      </c>
      <c r="R1757" s="0" t="n">
        <v>44484</v>
      </c>
      <c r="AD1757" s="0" t="s">
        <v>147</v>
      </c>
      <c r="AE1757" s="0" t="s">
        <v>148</v>
      </c>
      <c r="AF1757" s="0" t="s">
        <v>149</v>
      </c>
      <c r="AH1757" s="0" t="n">
        <v>14</v>
      </c>
      <c r="AI1757" s="0" t="n">
        <v>11</v>
      </c>
      <c r="AN1757" s="0" t="s">
        <v>145</v>
      </c>
      <c r="AO1757" s="0" t="s">
        <v>7877</v>
      </c>
      <c r="AP1757" s="0" t="s">
        <v>7878</v>
      </c>
      <c r="AQ1757" s="0" t="n">
        <v>9</v>
      </c>
      <c r="AR1757" s="0" t="n">
        <v>64</v>
      </c>
      <c r="AS1757" s="0" t="n">
        <v>32</v>
      </c>
      <c r="AV1757" s="0" t="s">
        <v>152</v>
      </c>
      <c r="AW1757" s="0" t="n">
        <f aca="false">COUNTA($BA1757:$EG1757)</f>
        <v>21</v>
      </c>
      <c r="AX1757" s="0" t="n">
        <f aca="false">COUNTIF($BC1757:$EG1757,"D")</f>
        <v>1</v>
      </c>
      <c r="AY1757" s="0" t="n">
        <f aca="false">COUNTIF($BC1757:$EG1757,"R")</f>
        <v>3</v>
      </c>
      <c r="AZ1757" s="2" t="n">
        <f aca="false">IF(DH1757&lt;&gt;"",1,0)+IF(DI1757&lt;&gt;"",1,0)+IF(DK1757&lt;&gt;"",1,0)+IF(DM1757&lt;&gt;"",1,0)+IF(DN1757&lt;&gt;"",1,0)+IF(DO1757&lt;&gt;"",1,0)+IF(DQ1757&lt;&gt;"",1,0)+IF(DR1757&lt;&gt;"",1,0)+IF(DT1757&lt;&gt;"",1,0)+IF(DU1757&lt;&gt;"",1,0)+IF(DV1757&lt;&gt;"",1,0)+IF(DW1757&lt;&gt;"",1,0)+IF(DX1757&lt;&gt;"",1,0)+IF(DZ1757&lt;&gt;"",1,0)+IF(EA1757&lt;&gt;"",1,0)+IF(EB1757&lt;&gt;"",1,0)+IF(EE1757&lt;&gt;"",1,0)</f>
        <v>3</v>
      </c>
      <c r="BA1757" s="2" t="n">
        <f aca="false">COUNTIF($DV1757:$EG1757, "&lt;&gt;")</f>
        <v>2</v>
      </c>
      <c r="BB1757" s="0" t="n">
        <f aca="false">AY1757*AX1757</f>
        <v>3</v>
      </c>
      <c r="BL1757" s="0" t="s">
        <v>153</v>
      </c>
      <c r="BP1757" s="0" t="s">
        <v>153</v>
      </c>
      <c r="BR1757" s="0" t="s">
        <v>153</v>
      </c>
      <c r="BS1757" s="0" t="s">
        <v>153</v>
      </c>
      <c r="BY1757" s="0" t="s">
        <v>162</v>
      </c>
      <c r="CK1757" s="0" t="s">
        <v>153</v>
      </c>
      <c r="CN1757" s="0" t="s">
        <v>153</v>
      </c>
      <c r="CP1757" s="0" t="s">
        <v>153</v>
      </c>
      <c r="CV1757" s="0" t="s">
        <v>153</v>
      </c>
      <c r="CY1757" s="0" t="s">
        <v>153</v>
      </c>
      <c r="CZ1757" s="0" t="s">
        <v>238</v>
      </c>
      <c r="DC1757" s="0" t="s">
        <v>153</v>
      </c>
      <c r="DI1757" s="0" t="s">
        <v>153</v>
      </c>
      <c r="DL1757" s="0" t="s">
        <v>153</v>
      </c>
      <c r="DN1757" s="0" t="s">
        <v>153</v>
      </c>
      <c r="DS1757" s="0" t="s">
        <v>238</v>
      </c>
      <c r="DU1757" s="0" t="s">
        <v>153</v>
      </c>
      <c r="ED1757" s="0" t="s">
        <v>238</v>
      </c>
      <c r="EF1757" s="0" t="s">
        <v>153</v>
      </c>
    </row>
    <row r="1758" customFormat="false" ht="13.8" hidden="false" customHeight="false" outlineLevel="0" collapsed="false">
      <c r="A1758" s="0" t="s">
        <v>7928</v>
      </c>
      <c r="B1758" s="0" t="n">
        <v>78</v>
      </c>
      <c r="C1758" s="0" t="n">
        <v>462496</v>
      </c>
      <c r="D1758" s="0" t="s">
        <v>3965</v>
      </c>
      <c r="E1758" s="0" t="s">
        <v>7929</v>
      </c>
      <c r="F1758" s="0" t="str">
        <f aca="false">CONCATENATE(D1758," ",LEFT(H1758,4),"T=",AU1758,"D=",AV1758,"R=",AW1758,"M=",AX1758,"L=",AY1758,"B=",AZ1758)</f>
        <v>FISHER T=D=WARREN-WARD 5R=6M=0L=0B=1</v>
      </c>
      <c r="G1758" s="0" t="s">
        <v>277</v>
      </c>
      <c r="I1758" s="0" t="s">
        <v>7930</v>
      </c>
      <c r="J1758" s="0" t="s">
        <v>482</v>
      </c>
      <c r="K1758" s="0" t="s">
        <v>143</v>
      </c>
      <c r="M1758" s="0" t="str">
        <f aca="false">RIGHT(N1758,LEN(N1758)-FIND(" ",N1758))</f>
        <v>WILLARD AVE SE</v>
      </c>
      <c r="N1758" s="0" t="s">
        <v>7931</v>
      </c>
      <c r="P1758" s="0" t="s">
        <v>145</v>
      </c>
      <c r="Q1758" s="0" t="s">
        <v>146</v>
      </c>
      <c r="R1758" s="0" t="n">
        <v>44484</v>
      </c>
      <c r="AD1758" s="0" t="s">
        <v>147</v>
      </c>
      <c r="AE1758" s="0" t="s">
        <v>148</v>
      </c>
      <c r="AF1758" s="0" t="s">
        <v>149</v>
      </c>
      <c r="AH1758" s="0" t="n">
        <v>14</v>
      </c>
      <c r="AI1758" s="0" t="n">
        <v>11</v>
      </c>
      <c r="AN1758" s="0" t="s">
        <v>145</v>
      </c>
      <c r="AO1758" s="0" t="s">
        <v>7877</v>
      </c>
      <c r="AP1758" s="0" t="s">
        <v>7878</v>
      </c>
      <c r="AQ1758" s="0" t="n">
        <v>9</v>
      </c>
      <c r="AR1758" s="0" t="n">
        <v>64</v>
      </c>
      <c r="AS1758" s="0" t="n">
        <v>32</v>
      </c>
      <c r="AV1758" s="0" t="s">
        <v>152</v>
      </c>
      <c r="AW1758" s="0" t="n">
        <f aca="false">COUNTA($BA1758:$EG1758)</f>
        <v>6</v>
      </c>
      <c r="AX1758" s="0" t="n">
        <f aca="false">COUNTIF($BC1758:$EG1758,"D")</f>
        <v>0</v>
      </c>
      <c r="AY1758" s="0" t="n">
        <f aca="false">COUNTIF($BC1758:$EG1758,"R")</f>
        <v>0</v>
      </c>
      <c r="AZ1758" s="2" t="n">
        <f aca="false">IF(DH1758&lt;&gt;"",1,0)+IF(DI1758&lt;&gt;"",1,0)+IF(DK1758&lt;&gt;"",1,0)+IF(DM1758&lt;&gt;"",1,0)+IF(DN1758&lt;&gt;"",1,0)+IF(DO1758&lt;&gt;"",1,0)+IF(DQ1758&lt;&gt;"",1,0)+IF(DR1758&lt;&gt;"",1,0)+IF(DT1758&lt;&gt;"",1,0)+IF(DU1758&lt;&gt;"",1,0)+IF(DV1758&lt;&gt;"",1,0)+IF(DW1758&lt;&gt;"",1,0)+IF(DX1758&lt;&gt;"",1,0)+IF(DZ1758&lt;&gt;"",1,0)+IF(EA1758&lt;&gt;"",1,0)+IF(EB1758&lt;&gt;"",1,0)+IF(EE1758&lt;&gt;"",1,0)</f>
        <v>1</v>
      </c>
      <c r="BA1758" s="2" t="n">
        <f aca="false">COUNTIF($DV1758:$EG1758, "&lt;&gt;")</f>
        <v>0</v>
      </c>
      <c r="BB1758" s="0" t="n">
        <f aca="false">AY1758*AX1758</f>
        <v>0</v>
      </c>
      <c r="CP1758" s="0" t="s">
        <v>153</v>
      </c>
      <c r="CY1758" s="0" t="s">
        <v>153</v>
      </c>
      <c r="DC1758" s="0" t="s">
        <v>153</v>
      </c>
      <c r="DN1758" s="0" t="s">
        <v>153</v>
      </c>
    </row>
    <row r="1759" customFormat="false" ht="13.8" hidden="false" customHeight="false" outlineLevel="0" collapsed="false">
      <c r="A1759" s="0" t="s">
        <v>7932</v>
      </c>
      <c r="B1759" s="0" t="n">
        <v>78</v>
      </c>
      <c r="C1759" s="0" t="n">
        <v>462492</v>
      </c>
      <c r="D1759" s="0" t="s">
        <v>3965</v>
      </c>
      <c r="E1759" s="0" t="s">
        <v>7933</v>
      </c>
      <c r="F1759" s="0" t="str">
        <f aca="false">CONCATENATE(D1759," ",LEFT(H1759,4),"T=",AU1759,"D=",AV1759,"R=",AW1759,"M=",AX1759,"L=",AY1759,"B=",AZ1759)</f>
        <v>FISHER T=D=WARREN-WARD 5R=16M=1L=0B=1</v>
      </c>
      <c r="G1759" s="0" t="s">
        <v>227</v>
      </c>
      <c r="I1759" s="0" t="s">
        <v>7934</v>
      </c>
      <c r="J1759" s="0" t="s">
        <v>482</v>
      </c>
      <c r="K1759" s="0" t="s">
        <v>143</v>
      </c>
      <c r="M1759" s="0" t="str">
        <f aca="false">RIGHT(N1759,LEN(N1759)-FIND(" ",N1759))</f>
        <v>WILLARD AVE SE</v>
      </c>
      <c r="N1759" s="0" t="s">
        <v>7931</v>
      </c>
      <c r="P1759" s="0" t="s">
        <v>145</v>
      </c>
      <c r="Q1759" s="0" t="s">
        <v>146</v>
      </c>
      <c r="R1759" s="0" t="n">
        <v>44484</v>
      </c>
      <c r="AD1759" s="0" t="s">
        <v>147</v>
      </c>
      <c r="AE1759" s="0" t="s">
        <v>148</v>
      </c>
      <c r="AF1759" s="0" t="s">
        <v>149</v>
      </c>
      <c r="AH1759" s="0" t="n">
        <v>14</v>
      </c>
      <c r="AI1759" s="0" t="n">
        <v>11</v>
      </c>
      <c r="AN1759" s="0" t="s">
        <v>145</v>
      </c>
      <c r="AO1759" s="0" t="s">
        <v>7877</v>
      </c>
      <c r="AP1759" s="0" t="s">
        <v>7878</v>
      </c>
      <c r="AQ1759" s="0" t="n">
        <v>9</v>
      </c>
      <c r="AR1759" s="0" t="n">
        <v>64</v>
      </c>
      <c r="AS1759" s="0" t="n">
        <v>32</v>
      </c>
      <c r="AV1759" s="0" t="s">
        <v>152</v>
      </c>
      <c r="AW1759" s="0" t="n">
        <f aca="false">COUNTA($BA1759:$EG1759)</f>
        <v>16</v>
      </c>
      <c r="AX1759" s="0" t="n">
        <f aca="false">COUNTIF($BC1759:$EG1759,"D")</f>
        <v>1</v>
      </c>
      <c r="AY1759" s="0" t="n">
        <f aca="false">COUNTIF($BC1759:$EG1759,"R")</f>
        <v>0</v>
      </c>
      <c r="AZ1759" s="2" t="n">
        <f aca="false">IF(DH1759&lt;&gt;"",1,0)+IF(DI1759&lt;&gt;"",1,0)+IF(DK1759&lt;&gt;"",1,0)+IF(DM1759&lt;&gt;"",1,0)+IF(DN1759&lt;&gt;"",1,0)+IF(DO1759&lt;&gt;"",1,0)+IF(DQ1759&lt;&gt;"",1,0)+IF(DR1759&lt;&gt;"",1,0)+IF(DT1759&lt;&gt;"",1,0)+IF(DU1759&lt;&gt;"",1,0)+IF(DV1759&lt;&gt;"",1,0)+IF(DW1759&lt;&gt;"",1,0)+IF(DX1759&lt;&gt;"",1,0)+IF(DZ1759&lt;&gt;"",1,0)+IF(EA1759&lt;&gt;"",1,0)+IF(EB1759&lt;&gt;"",1,0)+IF(EE1759&lt;&gt;"",1,0)</f>
        <v>1</v>
      </c>
      <c r="BA1759" s="2" t="n">
        <f aca="false">COUNTIF($DV1759:$EG1759, "&lt;&gt;")</f>
        <v>0</v>
      </c>
      <c r="BB1759" s="0" t="n">
        <f aca="false">AY1759*AX1759</f>
        <v>0</v>
      </c>
      <c r="BC1759" s="0" t="s">
        <v>153</v>
      </c>
      <c r="BD1759" s="0" t="s">
        <v>153</v>
      </c>
      <c r="BH1759" s="0" t="s">
        <v>153</v>
      </c>
      <c r="BJ1759" s="0" t="s">
        <v>153</v>
      </c>
      <c r="BL1759" s="0" t="s">
        <v>153</v>
      </c>
      <c r="BP1759" s="0" t="s">
        <v>153</v>
      </c>
      <c r="BV1759" s="0" t="s">
        <v>153</v>
      </c>
      <c r="BY1759" s="0" t="s">
        <v>162</v>
      </c>
      <c r="CA1759" s="0" t="s">
        <v>153</v>
      </c>
      <c r="CK1759" s="0" t="s">
        <v>153</v>
      </c>
      <c r="CP1759" s="0" t="s">
        <v>153</v>
      </c>
      <c r="CY1759" s="0" t="s">
        <v>153</v>
      </c>
      <c r="DC1759" s="0" t="s">
        <v>153</v>
      </c>
      <c r="DN1759" s="0" t="s">
        <v>153</v>
      </c>
    </row>
    <row r="1760" customFormat="false" ht="13.8" hidden="false" customHeight="false" outlineLevel="0" collapsed="false">
      <c r="A1760" s="0" t="s">
        <v>7935</v>
      </c>
      <c r="B1760" s="0" t="n">
        <v>78</v>
      </c>
      <c r="C1760" s="0" t="n">
        <v>475943</v>
      </c>
      <c r="D1760" s="0" t="s">
        <v>7936</v>
      </c>
      <c r="E1760" s="0" t="s">
        <v>7937</v>
      </c>
      <c r="F1760" s="0" t="str">
        <f aca="false">CONCATENATE(D1760," ",LEFT(H1760,4),"T=",AU1760,"D=",AV1760,"R=",AW1760,"M=",AX1760,"L=",AY1760,"B=",AZ1760)</f>
        <v>BYRD T=D=WARREN-WARD 5R=49M=16L=0B=10</v>
      </c>
      <c r="G1760" s="0" t="s">
        <v>140</v>
      </c>
      <c r="I1760" s="0" t="s">
        <v>7938</v>
      </c>
      <c r="J1760" s="0" t="s">
        <v>1492</v>
      </c>
      <c r="K1760" s="0" t="s">
        <v>143</v>
      </c>
      <c r="L1760" s="0" t="s">
        <v>162</v>
      </c>
      <c r="M1760" s="0" t="str">
        <f aca="false">RIGHT(N1760,LEN(N1760)-FIND(" ",N1760))</f>
        <v>WILLARD AVE SE</v>
      </c>
      <c r="N1760" s="0" t="s">
        <v>7939</v>
      </c>
      <c r="P1760" s="0" t="s">
        <v>145</v>
      </c>
      <c r="Q1760" s="0" t="s">
        <v>146</v>
      </c>
      <c r="R1760" s="0" t="n">
        <v>44484</v>
      </c>
      <c r="S1760" s="0" t="n">
        <v>3111</v>
      </c>
      <c r="AD1760" s="0" t="s">
        <v>147</v>
      </c>
      <c r="AE1760" s="0" t="s">
        <v>148</v>
      </c>
      <c r="AF1760" s="0" t="s">
        <v>149</v>
      </c>
      <c r="AH1760" s="0" t="n">
        <v>14</v>
      </c>
      <c r="AI1760" s="0" t="n">
        <v>11</v>
      </c>
      <c r="AN1760" s="0" t="s">
        <v>145</v>
      </c>
      <c r="AO1760" s="0" t="s">
        <v>7877</v>
      </c>
      <c r="AP1760" s="0" t="s">
        <v>7878</v>
      </c>
      <c r="AQ1760" s="0" t="n">
        <v>9</v>
      </c>
      <c r="AR1760" s="0" t="n">
        <v>64</v>
      </c>
      <c r="AS1760" s="0" t="n">
        <v>32</v>
      </c>
      <c r="AV1760" s="0" t="s">
        <v>152</v>
      </c>
      <c r="AW1760" s="0" t="n">
        <f aca="false">COUNTA($BA1760:$EG1760)</f>
        <v>49</v>
      </c>
      <c r="AX1760" s="0" t="n">
        <f aca="false">COUNTIF($BC1760:$EG1760,"D")</f>
        <v>16</v>
      </c>
      <c r="AY1760" s="0" t="n">
        <f aca="false">COUNTIF($BC1760:$EG1760,"R")</f>
        <v>0</v>
      </c>
      <c r="AZ1760" s="2" t="n">
        <f aca="false">IF(DH1760&lt;&gt;"",1,0)+IF(DI1760&lt;&gt;"",1,0)+IF(DK1760&lt;&gt;"",1,0)+IF(DM1760&lt;&gt;"",1,0)+IF(DN1760&lt;&gt;"",1,0)+IF(DO1760&lt;&gt;"",1,0)+IF(DQ1760&lt;&gt;"",1,0)+IF(DR1760&lt;&gt;"",1,0)+IF(DT1760&lt;&gt;"",1,0)+IF(DU1760&lt;&gt;"",1,0)+IF(DV1760&lt;&gt;"",1,0)+IF(DW1760&lt;&gt;"",1,0)+IF(DX1760&lt;&gt;"",1,0)+IF(DZ1760&lt;&gt;"",1,0)+IF(EA1760&lt;&gt;"",1,0)+IF(EB1760&lt;&gt;"",1,0)+IF(EE1760&lt;&gt;"",1,0)</f>
        <v>10</v>
      </c>
      <c r="BA1760" s="2" t="n">
        <f aca="false">COUNTIF($DV1760:$EG1760, "&lt;&gt;")</f>
        <v>5</v>
      </c>
      <c r="BB1760" s="0" t="n">
        <f aca="false">AY1760*AX1760</f>
        <v>0</v>
      </c>
      <c r="BC1760" s="0" t="s">
        <v>153</v>
      </c>
      <c r="BD1760" s="0" t="s">
        <v>153</v>
      </c>
      <c r="BF1760" s="0" t="s">
        <v>153</v>
      </c>
      <c r="BG1760" s="0" t="s">
        <v>153</v>
      </c>
      <c r="BH1760" s="0" t="s">
        <v>153</v>
      </c>
      <c r="BI1760" s="0" t="s">
        <v>153</v>
      </c>
      <c r="BJ1760" s="0" t="s">
        <v>153</v>
      </c>
      <c r="BK1760" s="0" t="s">
        <v>153</v>
      </c>
      <c r="BL1760" s="0" t="s">
        <v>153</v>
      </c>
      <c r="BP1760" s="0" t="s">
        <v>153</v>
      </c>
      <c r="BR1760" s="0" t="s">
        <v>153</v>
      </c>
      <c r="BS1760" s="0" t="s">
        <v>153</v>
      </c>
      <c r="BV1760" s="0" t="s">
        <v>153</v>
      </c>
      <c r="BY1760" s="0" t="s">
        <v>162</v>
      </c>
      <c r="CA1760" s="0" t="s">
        <v>153</v>
      </c>
      <c r="CG1760" s="0" t="s">
        <v>153</v>
      </c>
      <c r="CH1760" s="0" t="s">
        <v>162</v>
      </c>
      <c r="CK1760" s="0" t="s">
        <v>153</v>
      </c>
      <c r="CN1760" s="0" t="s">
        <v>153</v>
      </c>
      <c r="CO1760" s="0" t="s">
        <v>162</v>
      </c>
      <c r="CP1760" s="0" t="s">
        <v>153</v>
      </c>
      <c r="CQ1760" s="0" t="s">
        <v>162</v>
      </c>
      <c r="CT1760" s="0" t="s">
        <v>153</v>
      </c>
      <c r="CU1760" s="0" t="s">
        <v>162</v>
      </c>
      <c r="CV1760" s="0" t="s">
        <v>153</v>
      </c>
      <c r="CW1760" s="0" t="s">
        <v>162</v>
      </c>
      <c r="CY1760" s="0" t="s">
        <v>153</v>
      </c>
      <c r="CZ1760" s="0" t="s">
        <v>162</v>
      </c>
      <c r="DC1760" s="0" t="s">
        <v>153</v>
      </c>
      <c r="DD1760" s="0" t="s">
        <v>162</v>
      </c>
      <c r="DF1760" s="0" t="s">
        <v>153</v>
      </c>
      <c r="DG1760" s="0" t="s">
        <v>162</v>
      </c>
      <c r="DI1760" s="0" t="s">
        <v>153</v>
      </c>
      <c r="DJ1760" s="0" t="s">
        <v>162</v>
      </c>
      <c r="DL1760" s="0" t="s">
        <v>153</v>
      </c>
      <c r="DM1760" s="0" t="s">
        <v>162</v>
      </c>
      <c r="DN1760" s="0" t="s">
        <v>153</v>
      </c>
      <c r="DO1760" s="0" t="s">
        <v>162</v>
      </c>
      <c r="DR1760" s="0" t="s">
        <v>153</v>
      </c>
      <c r="DS1760" s="0" t="s">
        <v>162</v>
      </c>
      <c r="DT1760" s="0" t="s">
        <v>162</v>
      </c>
      <c r="DU1760" s="0" t="s">
        <v>153</v>
      </c>
      <c r="DW1760" s="0" t="s">
        <v>162</v>
      </c>
      <c r="DX1760" s="0" t="s">
        <v>153</v>
      </c>
      <c r="EA1760" s="0" t="s">
        <v>153</v>
      </c>
      <c r="ED1760" s="0" t="s">
        <v>162</v>
      </c>
      <c r="EF1760" s="0" t="s">
        <v>153</v>
      </c>
    </row>
    <row r="1761" customFormat="false" ht="13.8" hidden="false" customHeight="false" outlineLevel="0" collapsed="false">
      <c r="A1761" s="0" t="s">
        <v>7940</v>
      </c>
      <c r="B1761" s="0" t="n">
        <v>78</v>
      </c>
      <c r="C1761" s="0" t="n">
        <v>425728</v>
      </c>
      <c r="D1761" s="0" t="s">
        <v>7936</v>
      </c>
      <c r="E1761" s="0" t="s">
        <v>745</v>
      </c>
      <c r="F1761" s="0" t="str">
        <f aca="false">CONCATENATE(D1761," ",LEFT(H1761,4),"T=",AU1761,"D=",AV1761,"R=",AW1761,"M=",AX1761,"L=",AY1761,"B=",AZ1761)</f>
        <v>BYRD T=D=WARREN-WARD 5R=33M=6L=0B=6</v>
      </c>
      <c r="G1761" s="0" t="s">
        <v>176</v>
      </c>
      <c r="I1761" s="0" t="s">
        <v>7941</v>
      </c>
      <c r="J1761" s="0" t="s">
        <v>7942</v>
      </c>
      <c r="K1761" s="0" t="s">
        <v>143</v>
      </c>
      <c r="L1761" s="0" t="s">
        <v>162</v>
      </c>
      <c r="M1761" s="0" t="str">
        <f aca="false">RIGHT(N1761,LEN(N1761)-FIND(" ",N1761))</f>
        <v>WILLARD AVE SE</v>
      </c>
      <c r="N1761" s="0" t="s">
        <v>7939</v>
      </c>
      <c r="P1761" s="0" t="s">
        <v>145</v>
      </c>
      <c r="Q1761" s="0" t="s">
        <v>146</v>
      </c>
      <c r="R1761" s="0" t="n">
        <v>44484</v>
      </c>
      <c r="AD1761" s="0" t="s">
        <v>147</v>
      </c>
      <c r="AE1761" s="0" t="s">
        <v>148</v>
      </c>
      <c r="AF1761" s="0" t="s">
        <v>149</v>
      </c>
      <c r="AH1761" s="0" t="n">
        <v>14</v>
      </c>
      <c r="AI1761" s="0" t="n">
        <v>11</v>
      </c>
      <c r="AN1761" s="0" t="s">
        <v>145</v>
      </c>
      <c r="AO1761" s="0" t="s">
        <v>7877</v>
      </c>
      <c r="AP1761" s="0" t="s">
        <v>7878</v>
      </c>
      <c r="AQ1761" s="0" t="n">
        <v>9</v>
      </c>
      <c r="AR1761" s="0" t="n">
        <v>64</v>
      </c>
      <c r="AS1761" s="0" t="n">
        <v>32</v>
      </c>
      <c r="AV1761" s="0" t="s">
        <v>152</v>
      </c>
      <c r="AW1761" s="0" t="n">
        <f aca="false">COUNTA($BA1761:$EG1761)</f>
        <v>33</v>
      </c>
      <c r="AX1761" s="0" t="n">
        <f aca="false">COUNTIF($BC1761:$EG1761,"D")</f>
        <v>6</v>
      </c>
      <c r="AY1761" s="0" t="n">
        <f aca="false">COUNTIF($BC1761:$EG1761,"R")</f>
        <v>0</v>
      </c>
      <c r="AZ1761" s="2" t="n">
        <f aca="false">IF(DH1761&lt;&gt;"",1,0)+IF(DI1761&lt;&gt;"",1,0)+IF(DK1761&lt;&gt;"",1,0)+IF(DM1761&lt;&gt;"",1,0)+IF(DN1761&lt;&gt;"",1,0)+IF(DO1761&lt;&gt;"",1,0)+IF(DQ1761&lt;&gt;"",1,0)+IF(DR1761&lt;&gt;"",1,0)+IF(DT1761&lt;&gt;"",1,0)+IF(DU1761&lt;&gt;"",1,0)+IF(DV1761&lt;&gt;"",1,0)+IF(DW1761&lt;&gt;"",1,0)+IF(DX1761&lt;&gt;"",1,0)+IF(DZ1761&lt;&gt;"",1,0)+IF(EA1761&lt;&gt;"",1,0)+IF(EB1761&lt;&gt;"",1,0)+IF(EE1761&lt;&gt;"",1,0)</f>
        <v>6</v>
      </c>
      <c r="BA1761" s="2" t="n">
        <f aca="false">COUNTIF($DV1761:$EG1761, "&lt;&gt;")</f>
        <v>4</v>
      </c>
      <c r="BB1761" s="0" t="n">
        <f aca="false">AY1761*AX1761</f>
        <v>0</v>
      </c>
      <c r="BC1761" s="0" t="s">
        <v>153</v>
      </c>
      <c r="BD1761" s="0" t="s">
        <v>153</v>
      </c>
      <c r="BE1761" s="0" t="s">
        <v>153</v>
      </c>
      <c r="BG1761" s="0" t="s">
        <v>153</v>
      </c>
      <c r="BH1761" s="0" t="s">
        <v>153</v>
      </c>
      <c r="BI1761" s="0" t="s">
        <v>153</v>
      </c>
      <c r="BJ1761" s="0" t="s">
        <v>153</v>
      </c>
      <c r="BK1761" s="0" t="s">
        <v>153</v>
      </c>
      <c r="BL1761" s="0" t="s">
        <v>153</v>
      </c>
      <c r="BP1761" s="0" t="s">
        <v>153</v>
      </c>
      <c r="BR1761" s="0" t="s">
        <v>153</v>
      </c>
      <c r="BS1761" s="0" t="s">
        <v>153</v>
      </c>
      <c r="BY1761" s="0" t="s">
        <v>162</v>
      </c>
      <c r="CA1761" s="0" t="s">
        <v>153</v>
      </c>
      <c r="CK1761" s="0" t="s">
        <v>153</v>
      </c>
      <c r="CN1761" s="0" t="s">
        <v>153</v>
      </c>
      <c r="CP1761" s="0" t="s">
        <v>153</v>
      </c>
      <c r="CY1761" s="0" t="s">
        <v>153</v>
      </c>
      <c r="DC1761" s="0" t="s">
        <v>153</v>
      </c>
      <c r="DF1761" s="0" t="s">
        <v>153</v>
      </c>
      <c r="DG1761" s="0" t="s">
        <v>162</v>
      </c>
      <c r="DI1761" s="0" t="s">
        <v>153</v>
      </c>
      <c r="DJ1761" s="0" t="s">
        <v>162</v>
      </c>
      <c r="DL1761" s="0" t="s">
        <v>153</v>
      </c>
      <c r="DM1761" s="0" t="s">
        <v>162</v>
      </c>
      <c r="DN1761" s="0" t="s">
        <v>153</v>
      </c>
      <c r="DU1761" s="0" t="s">
        <v>153</v>
      </c>
      <c r="DW1761" s="0" t="s">
        <v>162</v>
      </c>
      <c r="EA1761" s="0" t="s">
        <v>153</v>
      </c>
      <c r="ED1761" s="0" t="s">
        <v>162</v>
      </c>
      <c r="EF1761" s="0" t="s">
        <v>153</v>
      </c>
    </row>
    <row r="1762" customFormat="false" ht="13.8" hidden="false" customHeight="false" outlineLevel="0" collapsed="false">
      <c r="A1762" s="0" t="s">
        <v>7943</v>
      </c>
      <c r="B1762" s="0" t="n">
        <v>78</v>
      </c>
      <c r="C1762" s="0" t="n">
        <v>437984</v>
      </c>
      <c r="D1762" s="0" t="s">
        <v>7944</v>
      </c>
      <c r="E1762" s="0" t="s">
        <v>1419</v>
      </c>
      <c r="F1762" s="0" t="str">
        <f aca="false">CONCATENATE(D1762," ",LEFT(H1762,4),"T=",AU1762,"D=",AV1762,"R=",AW1762,"M=",AX1762,"L=",AY1762,"B=",AZ1762)</f>
        <v>OLEKSA T=D=WARREN-WARD 5R=10M=1L=0B=1</v>
      </c>
      <c r="G1762" s="0" t="s">
        <v>264</v>
      </c>
      <c r="I1762" s="0" t="s">
        <v>7945</v>
      </c>
      <c r="J1762" s="0" t="s">
        <v>7946</v>
      </c>
      <c r="K1762" s="0" t="s">
        <v>143</v>
      </c>
      <c r="M1762" s="0" t="str">
        <f aca="false">RIGHT(N1762,LEN(N1762)-FIND(" ",N1762))</f>
        <v>WILLARD AVE SE</v>
      </c>
      <c r="N1762" s="0" t="s">
        <v>7947</v>
      </c>
      <c r="P1762" s="0" t="s">
        <v>145</v>
      </c>
      <c r="Q1762" s="0" t="s">
        <v>146</v>
      </c>
      <c r="R1762" s="0" t="n">
        <v>44484</v>
      </c>
      <c r="AD1762" s="0" t="s">
        <v>147</v>
      </c>
      <c r="AE1762" s="0" t="s">
        <v>148</v>
      </c>
      <c r="AF1762" s="0" t="s">
        <v>149</v>
      </c>
      <c r="AH1762" s="0" t="n">
        <v>14</v>
      </c>
      <c r="AI1762" s="0" t="n">
        <v>11</v>
      </c>
      <c r="AN1762" s="0" t="s">
        <v>145</v>
      </c>
      <c r="AO1762" s="0" t="s">
        <v>7877</v>
      </c>
      <c r="AP1762" s="0" t="s">
        <v>7878</v>
      </c>
      <c r="AQ1762" s="0" t="n">
        <v>9</v>
      </c>
      <c r="AR1762" s="0" t="n">
        <v>64</v>
      </c>
      <c r="AS1762" s="0" t="n">
        <v>32</v>
      </c>
      <c r="AV1762" s="0" t="s">
        <v>152</v>
      </c>
      <c r="AW1762" s="0" t="n">
        <f aca="false">COUNTA($BA1762:$EG1762)</f>
        <v>10</v>
      </c>
      <c r="AX1762" s="0" t="n">
        <f aca="false">COUNTIF($BC1762:$EG1762,"D")</f>
        <v>1</v>
      </c>
      <c r="AY1762" s="0" t="n">
        <f aca="false">COUNTIF($BC1762:$EG1762,"R")</f>
        <v>0</v>
      </c>
      <c r="AZ1762" s="2" t="n">
        <f aca="false">IF(DH1762&lt;&gt;"",1,0)+IF(DI1762&lt;&gt;"",1,0)+IF(DK1762&lt;&gt;"",1,0)+IF(DM1762&lt;&gt;"",1,0)+IF(DN1762&lt;&gt;"",1,0)+IF(DO1762&lt;&gt;"",1,0)+IF(DQ1762&lt;&gt;"",1,0)+IF(DR1762&lt;&gt;"",1,0)+IF(DT1762&lt;&gt;"",1,0)+IF(DU1762&lt;&gt;"",1,0)+IF(DV1762&lt;&gt;"",1,0)+IF(DW1762&lt;&gt;"",1,0)+IF(DX1762&lt;&gt;"",1,0)+IF(DZ1762&lt;&gt;"",1,0)+IF(EA1762&lt;&gt;"",1,0)+IF(EB1762&lt;&gt;"",1,0)+IF(EE1762&lt;&gt;"",1,0)</f>
        <v>1</v>
      </c>
      <c r="BA1762" s="2" t="n">
        <f aca="false">COUNTIF($DV1762:$EG1762, "&lt;&gt;")</f>
        <v>1</v>
      </c>
      <c r="BB1762" s="0" t="n">
        <f aca="false">AY1762*AX1762</f>
        <v>0</v>
      </c>
      <c r="CV1762" s="0" t="s">
        <v>153</v>
      </c>
      <c r="CY1762" s="0" t="s">
        <v>153</v>
      </c>
      <c r="CZ1762" s="0" t="s">
        <v>162</v>
      </c>
      <c r="DC1762" s="0" t="s">
        <v>153</v>
      </c>
      <c r="DF1762" s="0" t="s">
        <v>153</v>
      </c>
      <c r="DI1762" s="0" t="s">
        <v>153</v>
      </c>
      <c r="DL1762" s="0" t="s">
        <v>153</v>
      </c>
      <c r="EF1762" s="0" t="s">
        <v>153</v>
      </c>
    </row>
    <row r="1763" customFormat="false" ht="13.8" hidden="false" customHeight="false" outlineLevel="0" collapsed="false">
      <c r="A1763" s="0" t="s">
        <v>7948</v>
      </c>
      <c r="B1763" s="0" t="n">
        <v>78</v>
      </c>
      <c r="C1763" s="0" t="n">
        <v>440304</v>
      </c>
      <c r="D1763" s="0" t="s">
        <v>1099</v>
      </c>
      <c r="E1763" s="0" t="s">
        <v>910</v>
      </c>
      <c r="F1763" s="0" t="str">
        <f aca="false">CONCATENATE(D1763," ",LEFT(H1763,4),"T=",AU1763,"D=",AV1763,"R=",AW1763,"M=",AX1763,"L=",AY1763,"B=",AZ1763)</f>
        <v>GRAHAM T=D=WARREN-WARD 5R=19M=1L=1B=5</v>
      </c>
      <c r="G1763" s="0" t="s">
        <v>212</v>
      </c>
      <c r="I1763" s="0" t="s">
        <v>7949</v>
      </c>
      <c r="J1763" s="0" t="s">
        <v>7950</v>
      </c>
      <c r="K1763" s="0" t="s">
        <v>143</v>
      </c>
      <c r="L1763" s="0" t="s">
        <v>238</v>
      </c>
      <c r="M1763" s="0" t="str">
        <f aca="false">RIGHT(N1763,LEN(N1763)-FIND(" ",N1763))</f>
        <v>WILLARD AVE SE</v>
      </c>
      <c r="N1763" s="0" t="s">
        <v>7951</v>
      </c>
      <c r="P1763" s="0" t="s">
        <v>145</v>
      </c>
      <c r="Q1763" s="0" t="s">
        <v>146</v>
      </c>
      <c r="R1763" s="0" t="n">
        <v>44484</v>
      </c>
      <c r="AD1763" s="0" t="s">
        <v>147</v>
      </c>
      <c r="AE1763" s="0" t="s">
        <v>148</v>
      </c>
      <c r="AF1763" s="0" t="s">
        <v>149</v>
      </c>
      <c r="AH1763" s="0" t="n">
        <v>14</v>
      </c>
      <c r="AI1763" s="0" t="n">
        <v>11</v>
      </c>
      <c r="AN1763" s="0" t="s">
        <v>145</v>
      </c>
      <c r="AO1763" s="0" t="s">
        <v>7877</v>
      </c>
      <c r="AP1763" s="0" t="s">
        <v>7878</v>
      </c>
      <c r="AQ1763" s="0" t="n">
        <v>9</v>
      </c>
      <c r="AR1763" s="0" t="n">
        <v>64</v>
      </c>
      <c r="AS1763" s="0" t="n">
        <v>32</v>
      </c>
      <c r="AV1763" s="0" t="s">
        <v>152</v>
      </c>
      <c r="AW1763" s="0" t="n">
        <f aca="false">COUNTA($BA1763:$EG1763)</f>
        <v>19</v>
      </c>
      <c r="AX1763" s="0" t="n">
        <f aca="false">COUNTIF($BC1763:$EG1763,"D")</f>
        <v>1</v>
      </c>
      <c r="AY1763" s="0" t="n">
        <f aca="false">COUNTIF($BC1763:$EG1763,"R")</f>
        <v>1</v>
      </c>
      <c r="AZ1763" s="2" t="n">
        <f aca="false">IF(DH1763&lt;&gt;"",1,0)+IF(DI1763&lt;&gt;"",1,0)+IF(DK1763&lt;&gt;"",1,0)+IF(DM1763&lt;&gt;"",1,0)+IF(DN1763&lt;&gt;"",1,0)+IF(DO1763&lt;&gt;"",1,0)+IF(DQ1763&lt;&gt;"",1,0)+IF(DR1763&lt;&gt;"",1,0)+IF(DT1763&lt;&gt;"",1,0)+IF(DU1763&lt;&gt;"",1,0)+IF(DV1763&lt;&gt;"",1,0)+IF(DW1763&lt;&gt;"",1,0)+IF(DX1763&lt;&gt;"",1,0)+IF(DZ1763&lt;&gt;"",1,0)+IF(EA1763&lt;&gt;"",1,0)+IF(EB1763&lt;&gt;"",1,0)+IF(EE1763&lt;&gt;"",1,0)</f>
        <v>5</v>
      </c>
      <c r="BA1763" s="2" t="n">
        <f aca="false">COUNTIF($DV1763:$EG1763, "&lt;&gt;")</f>
        <v>4</v>
      </c>
      <c r="BB1763" s="0" t="n">
        <f aca="false">AY1763*AX1763</f>
        <v>1</v>
      </c>
      <c r="BC1763" s="0" t="s">
        <v>153</v>
      </c>
      <c r="BD1763" s="0" t="s">
        <v>153</v>
      </c>
      <c r="BL1763" s="0" t="s">
        <v>153</v>
      </c>
      <c r="BP1763" s="0" t="s">
        <v>153</v>
      </c>
      <c r="BS1763" s="0" t="s">
        <v>153</v>
      </c>
      <c r="BY1763" s="0" t="s">
        <v>162</v>
      </c>
      <c r="CA1763" s="0" t="s">
        <v>153</v>
      </c>
      <c r="CP1763" s="0" t="s">
        <v>153</v>
      </c>
      <c r="CY1763" s="0" t="s">
        <v>153</v>
      </c>
      <c r="DC1763" s="0" t="s">
        <v>153</v>
      </c>
      <c r="DI1763" s="0" t="s">
        <v>153</v>
      </c>
      <c r="DN1763" s="0" t="s">
        <v>153</v>
      </c>
      <c r="DU1763" s="0" t="s">
        <v>153</v>
      </c>
      <c r="DX1763" s="0" t="s">
        <v>153</v>
      </c>
      <c r="EA1763" s="0" t="s">
        <v>153</v>
      </c>
      <c r="ED1763" s="0" t="s">
        <v>238</v>
      </c>
      <c r="EF1763" s="0" t="s">
        <v>153</v>
      </c>
    </row>
    <row r="1764" customFormat="false" ht="13.8" hidden="false" customHeight="false" outlineLevel="0" collapsed="false">
      <c r="A1764" s="0" t="s">
        <v>7952</v>
      </c>
      <c r="B1764" s="0" t="n">
        <v>78</v>
      </c>
      <c r="C1764" s="0" t="n">
        <v>352065</v>
      </c>
      <c r="D1764" s="0" t="s">
        <v>1099</v>
      </c>
      <c r="E1764" s="0" t="s">
        <v>745</v>
      </c>
      <c r="F1764" s="0" t="str">
        <f aca="false">CONCATENATE(D1764," ",LEFT(H1764,4),"T=",AU1764,"D=",AV1764,"R=",AW1764,"M=",AX1764,"L=",AY1764,"B=",AZ1764)</f>
        <v>GRAHAM T=D=WARREN-WARD 5R=14M=1L=0B=2</v>
      </c>
      <c r="G1764" s="0" t="s">
        <v>140</v>
      </c>
      <c r="I1764" s="0" t="s">
        <v>7953</v>
      </c>
      <c r="J1764" s="0" t="s">
        <v>7950</v>
      </c>
      <c r="K1764" s="0" t="s">
        <v>143</v>
      </c>
      <c r="M1764" s="0" t="str">
        <f aca="false">RIGHT(N1764,LEN(N1764)-FIND(" ",N1764))</f>
        <v>WILLARD AVE SE</v>
      </c>
      <c r="N1764" s="0" t="s">
        <v>7951</v>
      </c>
      <c r="P1764" s="0" t="s">
        <v>145</v>
      </c>
      <c r="Q1764" s="0" t="s">
        <v>146</v>
      </c>
      <c r="R1764" s="0" t="n">
        <v>44484</v>
      </c>
      <c r="AD1764" s="0" t="s">
        <v>147</v>
      </c>
      <c r="AE1764" s="0" t="s">
        <v>148</v>
      </c>
      <c r="AF1764" s="0" t="s">
        <v>149</v>
      </c>
      <c r="AH1764" s="0" t="n">
        <v>14</v>
      </c>
      <c r="AI1764" s="0" t="n">
        <v>11</v>
      </c>
      <c r="AN1764" s="0" t="s">
        <v>145</v>
      </c>
      <c r="AO1764" s="0" t="s">
        <v>7877</v>
      </c>
      <c r="AP1764" s="0" t="s">
        <v>7878</v>
      </c>
      <c r="AQ1764" s="0" t="n">
        <v>9</v>
      </c>
      <c r="AR1764" s="0" t="n">
        <v>64</v>
      </c>
      <c r="AS1764" s="0" t="n">
        <v>32</v>
      </c>
      <c r="AV1764" s="0" t="s">
        <v>152</v>
      </c>
      <c r="AW1764" s="0" t="n">
        <f aca="false">COUNTA($BA1764:$EG1764)</f>
        <v>14</v>
      </c>
      <c r="AX1764" s="0" t="n">
        <f aca="false">COUNTIF($BC1764:$EG1764,"D")</f>
        <v>1</v>
      </c>
      <c r="AY1764" s="0" t="n">
        <f aca="false">COUNTIF($BC1764:$EG1764,"R")</f>
        <v>0</v>
      </c>
      <c r="AZ1764" s="2" t="n">
        <f aca="false">IF(DH1764&lt;&gt;"",1,0)+IF(DI1764&lt;&gt;"",1,0)+IF(DK1764&lt;&gt;"",1,0)+IF(DM1764&lt;&gt;"",1,0)+IF(DN1764&lt;&gt;"",1,0)+IF(DO1764&lt;&gt;"",1,0)+IF(DQ1764&lt;&gt;"",1,0)+IF(DR1764&lt;&gt;"",1,0)+IF(DT1764&lt;&gt;"",1,0)+IF(DU1764&lt;&gt;"",1,0)+IF(DV1764&lt;&gt;"",1,0)+IF(DW1764&lt;&gt;"",1,0)+IF(DX1764&lt;&gt;"",1,0)+IF(DZ1764&lt;&gt;"",1,0)+IF(EA1764&lt;&gt;"",1,0)+IF(EB1764&lt;&gt;"",1,0)+IF(EE1764&lt;&gt;"",1,0)</f>
        <v>2</v>
      </c>
      <c r="BA1764" s="2" t="n">
        <f aca="false">COUNTIF($DV1764:$EG1764, "&lt;&gt;")</f>
        <v>1</v>
      </c>
      <c r="BB1764" s="0" t="n">
        <f aca="false">AY1764*AX1764</f>
        <v>0</v>
      </c>
      <c r="BC1764" s="0" t="s">
        <v>153</v>
      </c>
      <c r="BD1764" s="0" t="s">
        <v>153</v>
      </c>
      <c r="BL1764" s="0" t="s">
        <v>153</v>
      </c>
      <c r="BS1764" s="0" t="s">
        <v>153</v>
      </c>
      <c r="BY1764" s="0" t="s">
        <v>162</v>
      </c>
      <c r="CA1764" s="0" t="s">
        <v>153</v>
      </c>
      <c r="CP1764" s="0" t="s">
        <v>153</v>
      </c>
      <c r="CY1764" s="0" t="s">
        <v>153</v>
      </c>
      <c r="DC1764" s="0" t="s">
        <v>153</v>
      </c>
      <c r="DI1764" s="0" t="s">
        <v>153</v>
      </c>
      <c r="DU1764" s="0" t="s">
        <v>153</v>
      </c>
      <c r="EF1764" s="0" t="s">
        <v>153</v>
      </c>
    </row>
    <row r="1765" customFormat="false" ht="13.8" hidden="false" customHeight="false" outlineLevel="0" collapsed="false">
      <c r="A1765" s="0" t="s">
        <v>7954</v>
      </c>
      <c r="B1765" s="0" t="n">
        <v>78</v>
      </c>
      <c r="C1765" s="0" t="n">
        <v>344764</v>
      </c>
      <c r="D1765" s="0" t="s">
        <v>5107</v>
      </c>
      <c r="E1765" s="0" t="s">
        <v>509</v>
      </c>
      <c r="F1765" s="0" t="str">
        <f aca="false">CONCATENATE(D1765," ",LEFT(H1765,4),"T=",AU1765,"D=",AV1765,"R=",AW1765,"M=",AX1765,"L=",AY1765,"B=",AZ1765)</f>
        <v>LAPMARDO T=D=WARREN-WARD 5R=26M=3L=1B=3</v>
      </c>
      <c r="G1765" s="0" t="s">
        <v>238</v>
      </c>
      <c r="I1765" s="0" t="s">
        <v>7955</v>
      </c>
      <c r="J1765" s="0" t="s">
        <v>7956</v>
      </c>
      <c r="K1765" s="0" t="s">
        <v>143</v>
      </c>
      <c r="L1765" s="0" t="s">
        <v>162</v>
      </c>
      <c r="M1765" s="0" t="str">
        <f aca="false">RIGHT(N1765,LEN(N1765)-FIND(" ",N1765))</f>
        <v>WILLARD AVE SE</v>
      </c>
      <c r="N1765" s="0" t="s">
        <v>7957</v>
      </c>
      <c r="P1765" s="0" t="s">
        <v>145</v>
      </c>
      <c r="Q1765" s="0" t="s">
        <v>146</v>
      </c>
      <c r="R1765" s="0" t="n">
        <v>44484</v>
      </c>
      <c r="AD1765" s="0" t="s">
        <v>147</v>
      </c>
      <c r="AE1765" s="0" t="s">
        <v>148</v>
      </c>
      <c r="AF1765" s="0" t="s">
        <v>149</v>
      </c>
      <c r="AH1765" s="0" t="n">
        <v>14</v>
      </c>
      <c r="AI1765" s="0" t="n">
        <v>11</v>
      </c>
      <c r="AN1765" s="0" t="s">
        <v>145</v>
      </c>
      <c r="AO1765" s="0" t="s">
        <v>7877</v>
      </c>
      <c r="AP1765" s="0" t="s">
        <v>7878</v>
      </c>
      <c r="AQ1765" s="0" t="n">
        <v>9</v>
      </c>
      <c r="AR1765" s="0" t="n">
        <v>64</v>
      </c>
      <c r="AS1765" s="0" t="n">
        <v>32</v>
      </c>
      <c r="AV1765" s="0" t="s">
        <v>152</v>
      </c>
      <c r="AW1765" s="0" t="n">
        <f aca="false">COUNTA($BA1765:$EG1765)</f>
        <v>26</v>
      </c>
      <c r="AX1765" s="0" t="n">
        <f aca="false">COUNTIF($BC1765:$EG1765,"D")</f>
        <v>3</v>
      </c>
      <c r="AY1765" s="0" t="n">
        <f aca="false">COUNTIF($BC1765:$EG1765,"R")</f>
        <v>1</v>
      </c>
      <c r="AZ1765" s="2" t="n">
        <f aca="false">IF(DH1765&lt;&gt;"",1,0)+IF(DI1765&lt;&gt;"",1,0)+IF(DK1765&lt;&gt;"",1,0)+IF(DM1765&lt;&gt;"",1,0)+IF(DN1765&lt;&gt;"",1,0)+IF(DO1765&lt;&gt;"",1,0)+IF(DQ1765&lt;&gt;"",1,0)+IF(DR1765&lt;&gt;"",1,0)+IF(DT1765&lt;&gt;"",1,0)+IF(DU1765&lt;&gt;"",1,0)+IF(DV1765&lt;&gt;"",1,0)+IF(DW1765&lt;&gt;"",1,0)+IF(DX1765&lt;&gt;"",1,0)+IF(DZ1765&lt;&gt;"",1,0)+IF(EA1765&lt;&gt;"",1,0)+IF(EB1765&lt;&gt;"",1,0)+IF(EE1765&lt;&gt;"",1,0)</f>
        <v>3</v>
      </c>
      <c r="BA1765" s="2" t="n">
        <f aca="false">COUNTIF($DV1765:$EG1765, "&lt;&gt;")</f>
        <v>3</v>
      </c>
      <c r="BB1765" s="0" t="n">
        <f aca="false">AY1765*AX1765</f>
        <v>3</v>
      </c>
      <c r="BD1765" s="0" t="s">
        <v>153</v>
      </c>
      <c r="BE1765" s="0" t="s">
        <v>153</v>
      </c>
      <c r="BI1765" s="0" t="s">
        <v>153</v>
      </c>
      <c r="BJ1765" s="0" t="s">
        <v>153</v>
      </c>
      <c r="BK1765" s="0" t="s">
        <v>153</v>
      </c>
      <c r="BL1765" s="0" t="s">
        <v>153</v>
      </c>
      <c r="BS1765" s="0" t="s">
        <v>153</v>
      </c>
      <c r="BV1765" s="0" t="s">
        <v>153</v>
      </c>
      <c r="BY1765" s="0" t="s">
        <v>238</v>
      </c>
      <c r="CA1765" s="0" t="s">
        <v>153</v>
      </c>
      <c r="CG1765" s="0" t="s">
        <v>153</v>
      </c>
      <c r="CN1765" s="0" t="s">
        <v>153</v>
      </c>
      <c r="CP1765" s="0" t="s">
        <v>153</v>
      </c>
      <c r="CV1765" s="0" t="s">
        <v>153</v>
      </c>
      <c r="CW1765" s="0" t="s">
        <v>162</v>
      </c>
      <c r="CY1765" s="0" t="s">
        <v>153</v>
      </c>
      <c r="CZ1765" s="0" t="s">
        <v>162</v>
      </c>
      <c r="DC1765" s="0" t="s">
        <v>153</v>
      </c>
      <c r="DI1765" s="0" t="s">
        <v>153</v>
      </c>
      <c r="DL1765" s="0" t="s">
        <v>153</v>
      </c>
      <c r="DN1765" s="0" t="s">
        <v>153</v>
      </c>
      <c r="EA1765" s="0" t="s">
        <v>153</v>
      </c>
      <c r="ED1765" s="0" t="s">
        <v>162</v>
      </c>
      <c r="EF1765" s="0" t="s">
        <v>153</v>
      </c>
    </row>
    <row r="1766" customFormat="false" ht="13.8" hidden="false" customHeight="false" outlineLevel="0" collapsed="false">
      <c r="A1766" s="0" t="s">
        <v>7958</v>
      </c>
      <c r="B1766" s="0" t="n">
        <v>78</v>
      </c>
      <c r="C1766" s="0" t="n">
        <v>412525</v>
      </c>
      <c r="D1766" s="0" t="s">
        <v>7959</v>
      </c>
      <c r="E1766" s="0" t="s">
        <v>1401</v>
      </c>
      <c r="F1766" s="0" t="str">
        <f aca="false">CONCATENATE(D1766," ",LEFT(H1766,4),"T=",AU1766,"D=",AV1766,"R=",AW1766,"M=",AX1766,"L=",AY1766,"B=",AZ1766)</f>
        <v>JASKULA T=D=WARREN-WARD 5R=16M=1L=2B=2</v>
      </c>
      <c r="G1766" s="0" t="s">
        <v>176</v>
      </c>
      <c r="I1766" s="0" t="s">
        <v>7960</v>
      </c>
      <c r="J1766" s="0" t="s">
        <v>7961</v>
      </c>
      <c r="K1766" s="0" t="s">
        <v>143</v>
      </c>
      <c r="M1766" s="0" t="str">
        <f aca="false">RIGHT(N1766,LEN(N1766)-FIND(" ",N1766))</f>
        <v>WILLARD AVE SE</v>
      </c>
      <c r="N1766" s="0" t="s">
        <v>7962</v>
      </c>
      <c r="P1766" s="0" t="s">
        <v>145</v>
      </c>
      <c r="Q1766" s="0" t="s">
        <v>146</v>
      </c>
      <c r="R1766" s="0" t="n">
        <v>44484</v>
      </c>
      <c r="AD1766" s="0" t="s">
        <v>147</v>
      </c>
      <c r="AE1766" s="0" t="s">
        <v>148</v>
      </c>
      <c r="AF1766" s="0" t="s">
        <v>149</v>
      </c>
      <c r="AH1766" s="0" t="n">
        <v>14</v>
      </c>
      <c r="AI1766" s="0" t="n">
        <v>11</v>
      </c>
      <c r="AN1766" s="0" t="s">
        <v>145</v>
      </c>
      <c r="AO1766" s="0" t="s">
        <v>7877</v>
      </c>
      <c r="AP1766" s="0" t="s">
        <v>7878</v>
      </c>
      <c r="AQ1766" s="0" t="n">
        <v>9</v>
      </c>
      <c r="AR1766" s="0" t="n">
        <v>64</v>
      </c>
      <c r="AS1766" s="0" t="n">
        <v>32</v>
      </c>
      <c r="AV1766" s="0" t="s">
        <v>152</v>
      </c>
      <c r="AW1766" s="0" t="n">
        <f aca="false">COUNTA($BA1766:$EG1766)</f>
        <v>16</v>
      </c>
      <c r="AX1766" s="0" t="n">
        <f aca="false">COUNTIF($BC1766:$EG1766,"D")</f>
        <v>1</v>
      </c>
      <c r="AY1766" s="0" t="n">
        <f aca="false">COUNTIF($BC1766:$EG1766,"R")</f>
        <v>2</v>
      </c>
      <c r="AZ1766" s="2" t="n">
        <f aca="false">IF(DH1766&lt;&gt;"",1,0)+IF(DI1766&lt;&gt;"",1,0)+IF(DK1766&lt;&gt;"",1,0)+IF(DM1766&lt;&gt;"",1,0)+IF(DN1766&lt;&gt;"",1,0)+IF(DO1766&lt;&gt;"",1,0)+IF(DQ1766&lt;&gt;"",1,0)+IF(DR1766&lt;&gt;"",1,0)+IF(DT1766&lt;&gt;"",1,0)+IF(DU1766&lt;&gt;"",1,0)+IF(DV1766&lt;&gt;"",1,0)+IF(DW1766&lt;&gt;"",1,0)+IF(DX1766&lt;&gt;"",1,0)+IF(DZ1766&lt;&gt;"",1,0)+IF(EA1766&lt;&gt;"",1,0)+IF(EB1766&lt;&gt;"",1,0)+IF(EE1766&lt;&gt;"",1,0)</f>
        <v>2</v>
      </c>
      <c r="BA1766" s="2" t="n">
        <f aca="false">COUNTIF($DV1766:$EG1766, "&lt;&gt;")</f>
        <v>1</v>
      </c>
      <c r="BB1766" s="0" t="n">
        <f aca="false">AY1766*AX1766</f>
        <v>2</v>
      </c>
      <c r="BS1766" s="0" t="s">
        <v>153</v>
      </c>
      <c r="BY1766" s="0" t="s">
        <v>162</v>
      </c>
      <c r="CA1766" s="0" t="s">
        <v>153</v>
      </c>
      <c r="CK1766" s="0" t="s">
        <v>153</v>
      </c>
      <c r="CN1766" s="0" t="s">
        <v>153</v>
      </c>
      <c r="CP1766" s="0" t="s">
        <v>153</v>
      </c>
      <c r="CV1766" s="0" t="s">
        <v>153</v>
      </c>
      <c r="CY1766" s="0" t="s">
        <v>153</v>
      </c>
      <c r="CZ1766" s="0" t="s">
        <v>238</v>
      </c>
      <c r="DC1766" s="0" t="s">
        <v>153</v>
      </c>
      <c r="DI1766" s="0" t="s">
        <v>153</v>
      </c>
      <c r="DL1766" s="0" t="s">
        <v>153</v>
      </c>
      <c r="DM1766" s="0" t="s">
        <v>238</v>
      </c>
      <c r="EF1766" s="0" t="s">
        <v>153</v>
      </c>
    </row>
    <row r="1767" customFormat="false" ht="13.8" hidden="false" customHeight="false" outlineLevel="0" collapsed="false">
      <c r="A1767" s="0" t="s">
        <v>7963</v>
      </c>
      <c r="B1767" s="0" t="n">
        <v>78</v>
      </c>
      <c r="C1767" s="0" t="n">
        <v>411751</v>
      </c>
      <c r="D1767" s="0" t="s">
        <v>7964</v>
      </c>
      <c r="E1767" s="0" t="s">
        <v>3553</v>
      </c>
      <c r="F1767" s="0" t="str">
        <f aca="false">CONCATENATE(D1767," ",LEFT(H1767,4),"T=",AU1767,"D=",AV1767,"R=",AW1767,"M=",AX1767,"L=",AY1767,"B=",AZ1767)</f>
        <v>RUFFIN T=D=WARREN-WARD 5R=8M=0L=0B=2</v>
      </c>
      <c r="G1767" s="0" t="s">
        <v>603</v>
      </c>
      <c r="I1767" s="0" t="s">
        <v>7965</v>
      </c>
      <c r="J1767" s="0" t="s">
        <v>2952</v>
      </c>
      <c r="K1767" s="0" t="s">
        <v>143</v>
      </c>
      <c r="M1767" s="0" t="str">
        <f aca="false">RIGHT(N1767,LEN(N1767)-FIND(" ",N1767))</f>
        <v>WILLARD AVE SE</v>
      </c>
      <c r="N1767" s="0" t="s">
        <v>7966</v>
      </c>
      <c r="P1767" s="0" t="s">
        <v>145</v>
      </c>
      <c r="Q1767" s="0" t="s">
        <v>146</v>
      </c>
      <c r="R1767" s="0" t="n">
        <v>44484</v>
      </c>
      <c r="AD1767" s="0" t="s">
        <v>147</v>
      </c>
      <c r="AE1767" s="0" t="s">
        <v>148</v>
      </c>
      <c r="AF1767" s="0" t="s">
        <v>149</v>
      </c>
      <c r="AH1767" s="0" t="n">
        <v>14</v>
      </c>
      <c r="AI1767" s="0" t="n">
        <v>11</v>
      </c>
      <c r="AN1767" s="0" t="s">
        <v>145</v>
      </c>
      <c r="AO1767" s="0" t="s">
        <v>7877</v>
      </c>
      <c r="AP1767" s="0" t="s">
        <v>7878</v>
      </c>
      <c r="AQ1767" s="0" t="n">
        <v>9</v>
      </c>
      <c r="AR1767" s="0" t="n">
        <v>64</v>
      </c>
      <c r="AS1767" s="0" t="n">
        <v>32</v>
      </c>
      <c r="AV1767" s="0" t="s">
        <v>152</v>
      </c>
      <c r="AW1767" s="0" t="n">
        <f aca="false">COUNTA($BA1767:$EG1767)</f>
        <v>8</v>
      </c>
      <c r="AX1767" s="0" t="n">
        <f aca="false">COUNTIF($BC1767:$EG1767,"D")</f>
        <v>0</v>
      </c>
      <c r="AY1767" s="0" t="n">
        <f aca="false">COUNTIF($BC1767:$EG1767,"R")</f>
        <v>0</v>
      </c>
      <c r="AZ1767" s="2" t="n">
        <f aca="false">IF(DH1767&lt;&gt;"",1,0)+IF(DI1767&lt;&gt;"",1,0)+IF(DK1767&lt;&gt;"",1,0)+IF(DM1767&lt;&gt;"",1,0)+IF(DN1767&lt;&gt;"",1,0)+IF(DO1767&lt;&gt;"",1,0)+IF(DQ1767&lt;&gt;"",1,0)+IF(DR1767&lt;&gt;"",1,0)+IF(DT1767&lt;&gt;"",1,0)+IF(DU1767&lt;&gt;"",1,0)+IF(DV1767&lt;&gt;"",1,0)+IF(DW1767&lt;&gt;"",1,0)+IF(DX1767&lt;&gt;"",1,0)+IF(DZ1767&lt;&gt;"",1,0)+IF(EA1767&lt;&gt;"",1,0)+IF(EB1767&lt;&gt;"",1,0)+IF(EE1767&lt;&gt;"",1,0)</f>
        <v>2</v>
      </c>
      <c r="BA1767" s="2" t="n">
        <f aca="false">COUNTIF($DV1767:$EG1767, "&lt;&gt;")</f>
        <v>1</v>
      </c>
      <c r="BB1767" s="0" t="n">
        <f aca="false">AY1767*AX1767</f>
        <v>0</v>
      </c>
      <c r="CP1767" s="0" t="s">
        <v>153</v>
      </c>
      <c r="CV1767" s="0" t="s">
        <v>153</v>
      </c>
      <c r="DC1767" s="0" t="s">
        <v>153</v>
      </c>
      <c r="DI1767" s="0" t="s">
        <v>153</v>
      </c>
      <c r="DN1767" s="0" t="s">
        <v>153</v>
      </c>
      <c r="EF1767" s="0" t="s">
        <v>153</v>
      </c>
    </row>
    <row r="1768" customFormat="false" ht="13.8" hidden="false" customHeight="false" outlineLevel="0" collapsed="false">
      <c r="A1768" s="0" t="s">
        <v>7967</v>
      </c>
      <c r="B1768" s="0" t="n">
        <v>78</v>
      </c>
      <c r="C1768" s="0" t="n">
        <v>434216</v>
      </c>
      <c r="D1768" s="0" t="s">
        <v>7964</v>
      </c>
      <c r="E1768" s="0" t="s">
        <v>387</v>
      </c>
      <c r="F1768" s="0" t="str">
        <f aca="false">CONCATENATE(D1768," ",LEFT(H1768,4),"T=",AU1768,"D=",AV1768,"R=",AW1768,"M=",AX1768,"L=",AY1768,"B=",AZ1768)</f>
        <v>RUFFIN T=D=WARREN-WARD 5R=8M=0L=0B=2</v>
      </c>
      <c r="I1768" s="0" t="s">
        <v>7968</v>
      </c>
      <c r="J1768" s="0" t="s">
        <v>624</v>
      </c>
      <c r="K1768" s="0" t="s">
        <v>143</v>
      </c>
      <c r="M1768" s="0" t="str">
        <f aca="false">RIGHT(N1768,LEN(N1768)-FIND(" ",N1768))</f>
        <v>WILLARD AVE SE</v>
      </c>
      <c r="N1768" s="0" t="s">
        <v>7966</v>
      </c>
      <c r="P1768" s="0" t="s">
        <v>145</v>
      </c>
      <c r="Q1768" s="0" t="s">
        <v>146</v>
      </c>
      <c r="R1768" s="0" t="n">
        <v>44484</v>
      </c>
      <c r="AD1768" s="0" t="s">
        <v>147</v>
      </c>
      <c r="AE1768" s="0" t="s">
        <v>148</v>
      </c>
      <c r="AF1768" s="0" t="s">
        <v>149</v>
      </c>
      <c r="AH1768" s="0" t="n">
        <v>14</v>
      </c>
      <c r="AI1768" s="0" t="n">
        <v>11</v>
      </c>
      <c r="AN1768" s="0" t="s">
        <v>145</v>
      </c>
      <c r="AO1768" s="0" t="s">
        <v>7877</v>
      </c>
      <c r="AP1768" s="0" t="s">
        <v>7878</v>
      </c>
      <c r="AQ1768" s="0" t="n">
        <v>9</v>
      </c>
      <c r="AR1768" s="0" t="n">
        <v>64</v>
      </c>
      <c r="AS1768" s="0" t="n">
        <v>32</v>
      </c>
      <c r="AV1768" s="0" t="s">
        <v>152</v>
      </c>
      <c r="AW1768" s="0" t="n">
        <f aca="false">COUNTA($BA1768:$EG1768)</f>
        <v>8</v>
      </c>
      <c r="AX1768" s="0" t="n">
        <f aca="false">COUNTIF($BC1768:$EG1768,"D")</f>
        <v>0</v>
      </c>
      <c r="AY1768" s="0" t="n">
        <f aca="false">COUNTIF($BC1768:$EG1768,"R")</f>
        <v>0</v>
      </c>
      <c r="AZ1768" s="2" t="n">
        <f aca="false">IF(DH1768&lt;&gt;"",1,0)+IF(DI1768&lt;&gt;"",1,0)+IF(DK1768&lt;&gt;"",1,0)+IF(DM1768&lt;&gt;"",1,0)+IF(DN1768&lt;&gt;"",1,0)+IF(DO1768&lt;&gt;"",1,0)+IF(DQ1768&lt;&gt;"",1,0)+IF(DR1768&lt;&gt;"",1,0)+IF(DT1768&lt;&gt;"",1,0)+IF(DU1768&lt;&gt;"",1,0)+IF(DV1768&lt;&gt;"",1,0)+IF(DW1768&lt;&gt;"",1,0)+IF(DX1768&lt;&gt;"",1,0)+IF(DZ1768&lt;&gt;"",1,0)+IF(EA1768&lt;&gt;"",1,0)+IF(EB1768&lt;&gt;"",1,0)+IF(EE1768&lt;&gt;"",1,0)</f>
        <v>2</v>
      </c>
      <c r="BA1768" s="2" t="n">
        <f aca="false">COUNTIF($DV1768:$EG1768, "&lt;&gt;")</f>
        <v>1</v>
      </c>
      <c r="BB1768" s="0" t="n">
        <f aca="false">AY1768*AX1768</f>
        <v>0</v>
      </c>
      <c r="CP1768" s="0" t="s">
        <v>153</v>
      </c>
      <c r="CV1768" s="0" t="s">
        <v>153</v>
      </c>
      <c r="DC1768" s="0" t="s">
        <v>153</v>
      </c>
      <c r="DI1768" s="0" t="s">
        <v>153</v>
      </c>
      <c r="DN1768" s="0" t="s">
        <v>153</v>
      </c>
      <c r="EF1768" s="0" t="s">
        <v>153</v>
      </c>
    </row>
    <row r="1769" customFormat="false" ht="13.8" hidden="false" customHeight="false" outlineLevel="0" collapsed="false">
      <c r="A1769" s="0" t="s">
        <v>7969</v>
      </c>
      <c r="B1769" s="0" t="n">
        <v>78</v>
      </c>
      <c r="C1769" s="0" t="n">
        <v>309663</v>
      </c>
      <c r="D1769" s="0" t="s">
        <v>6178</v>
      </c>
      <c r="E1769" s="0" t="s">
        <v>503</v>
      </c>
      <c r="F1769" s="0" t="str">
        <f aca="false">CONCATENATE(D1769," ",LEFT(H1769,4),"T=",AU1769,"D=",AV1769,"R=",AW1769,"M=",AX1769,"L=",AY1769,"B=",AZ1769)</f>
        <v>YORK T=D=WARREN-WARD 5R=8M=0L=0B=1</v>
      </c>
      <c r="G1769" s="0" t="s">
        <v>1288</v>
      </c>
      <c r="I1769" s="0" t="s">
        <v>7970</v>
      </c>
      <c r="J1769" s="0" t="s">
        <v>894</v>
      </c>
      <c r="K1769" s="0" t="s">
        <v>143</v>
      </c>
      <c r="M1769" s="0" t="str">
        <f aca="false">RIGHT(N1769,LEN(N1769)-FIND(" ",N1769))</f>
        <v>WILLARD AVE SE</v>
      </c>
      <c r="N1769" s="0" t="s">
        <v>7971</v>
      </c>
      <c r="P1769" s="0" t="s">
        <v>145</v>
      </c>
      <c r="Q1769" s="0" t="s">
        <v>146</v>
      </c>
      <c r="R1769" s="0" t="n">
        <v>44484</v>
      </c>
      <c r="AD1769" s="0" t="s">
        <v>147</v>
      </c>
      <c r="AE1769" s="0" t="s">
        <v>148</v>
      </c>
      <c r="AF1769" s="0" t="s">
        <v>149</v>
      </c>
      <c r="AH1769" s="0" t="n">
        <v>14</v>
      </c>
      <c r="AI1769" s="0" t="n">
        <v>11</v>
      </c>
      <c r="AN1769" s="0" t="s">
        <v>145</v>
      </c>
      <c r="AO1769" s="0" t="s">
        <v>7877</v>
      </c>
      <c r="AP1769" s="0" t="s">
        <v>7878</v>
      </c>
      <c r="AQ1769" s="0" t="n">
        <v>9</v>
      </c>
      <c r="AR1769" s="0" t="n">
        <v>64</v>
      </c>
      <c r="AS1769" s="0" t="n">
        <v>32</v>
      </c>
      <c r="AV1769" s="0" t="s">
        <v>152</v>
      </c>
      <c r="AW1769" s="0" t="n">
        <f aca="false">COUNTA($BA1769:$EG1769)</f>
        <v>8</v>
      </c>
      <c r="AX1769" s="0" t="n">
        <f aca="false">COUNTIF($BC1769:$EG1769,"D")</f>
        <v>0</v>
      </c>
      <c r="AY1769" s="0" t="n">
        <f aca="false">COUNTIF($BC1769:$EG1769,"R")</f>
        <v>0</v>
      </c>
      <c r="AZ1769" s="2" t="n">
        <f aca="false">IF(DH1769&lt;&gt;"",1,0)+IF(DI1769&lt;&gt;"",1,0)+IF(DK1769&lt;&gt;"",1,0)+IF(DM1769&lt;&gt;"",1,0)+IF(DN1769&lt;&gt;"",1,0)+IF(DO1769&lt;&gt;"",1,0)+IF(DQ1769&lt;&gt;"",1,0)+IF(DR1769&lt;&gt;"",1,0)+IF(DT1769&lt;&gt;"",1,0)+IF(DU1769&lt;&gt;"",1,0)+IF(DV1769&lt;&gt;"",1,0)+IF(DW1769&lt;&gt;"",1,0)+IF(DX1769&lt;&gt;"",1,0)+IF(DZ1769&lt;&gt;"",1,0)+IF(EA1769&lt;&gt;"",1,0)+IF(EB1769&lt;&gt;"",1,0)+IF(EE1769&lt;&gt;"",1,0)</f>
        <v>1</v>
      </c>
      <c r="BA1769" s="2" t="n">
        <f aca="false">COUNTIF($DV1769:$EG1769, "&lt;&gt;")</f>
        <v>1</v>
      </c>
      <c r="BB1769" s="0" t="n">
        <f aca="false">AY1769*AX1769</f>
        <v>0</v>
      </c>
      <c r="CA1769" s="0" t="s">
        <v>153</v>
      </c>
      <c r="CK1769" s="0" t="s">
        <v>153</v>
      </c>
      <c r="CP1769" s="0" t="s">
        <v>153</v>
      </c>
      <c r="DC1769" s="0" t="s">
        <v>153</v>
      </c>
      <c r="DN1769" s="0" t="s">
        <v>153</v>
      </c>
      <c r="EF1769" s="0" t="s">
        <v>153</v>
      </c>
    </row>
    <row r="1770" customFormat="false" ht="13.8" hidden="false" customHeight="false" outlineLevel="0" collapsed="false">
      <c r="A1770" s="0" t="s">
        <v>7972</v>
      </c>
      <c r="B1770" s="0" t="n">
        <v>78</v>
      </c>
      <c r="C1770" s="0" t="n">
        <v>402251</v>
      </c>
      <c r="D1770" s="0" t="s">
        <v>6178</v>
      </c>
      <c r="E1770" s="0" t="s">
        <v>3623</v>
      </c>
      <c r="F1770" s="0" t="str">
        <f aca="false">CONCATENATE(D1770," ",LEFT(H1770,4),"T=",AU1770,"D=",AV1770,"R=",AW1770,"M=",AX1770,"L=",AY1770,"B=",AZ1770)</f>
        <v>YORK T=D=WARREN-WARD 5R=3M=0L=0B=0</v>
      </c>
      <c r="G1770" s="0" t="s">
        <v>162</v>
      </c>
      <c r="I1770" s="0" t="s">
        <v>7973</v>
      </c>
      <c r="J1770" s="0" t="s">
        <v>1389</v>
      </c>
      <c r="K1770" s="0" t="s">
        <v>143</v>
      </c>
      <c r="M1770" s="0" t="str">
        <f aca="false">RIGHT(N1770,LEN(N1770)-FIND(" ",N1770))</f>
        <v>WILLARD AVE SE</v>
      </c>
      <c r="N1770" s="0" t="s">
        <v>7971</v>
      </c>
      <c r="P1770" s="0" t="s">
        <v>145</v>
      </c>
      <c r="Q1770" s="0" t="s">
        <v>146</v>
      </c>
      <c r="R1770" s="0" t="n">
        <v>44484</v>
      </c>
      <c r="AD1770" s="0" t="s">
        <v>147</v>
      </c>
      <c r="AE1770" s="0" t="s">
        <v>148</v>
      </c>
      <c r="AF1770" s="0" t="s">
        <v>149</v>
      </c>
      <c r="AH1770" s="0" t="n">
        <v>14</v>
      </c>
      <c r="AI1770" s="0" t="n">
        <v>11</v>
      </c>
      <c r="AN1770" s="0" t="s">
        <v>145</v>
      </c>
      <c r="AO1770" s="0" t="s">
        <v>7877</v>
      </c>
      <c r="AP1770" s="0" t="s">
        <v>7878</v>
      </c>
      <c r="AQ1770" s="0" t="n">
        <v>9</v>
      </c>
      <c r="AR1770" s="0" t="n">
        <v>64</v>
      </c>
      <c r="AS1770" s="0" t="n">
        <v>32</v>
      </c>
      <c r="AV1770" s="0" t="s">
        <v>152</v>
      </c>
      <c r="AW1770" s="0" t="n">
        <f aca="false">COUNTA($BA1770:$EG1770)</f>
        <v>3</v>
      </c>
      <c r="AX1770" s="0" t="n">
        <f aca="false">COUNTIF($BC1770:$EG1770,"D")</f>
        <v>0</v>
      </c>
      <c r="AY1770" s="0" t="n">
        <f aca="false">COUNTIF($BC1770:$EG1770,"R")</f>
        <v>0</v>
      </c>
      <c r="AZ1770" s="2" t="n">
        <f aca="false">IF(DH1770&lt;&gt;"",1,0)+IF(DI1770&lt;&gt;"",1,0)+IF(DK1770&lt;&gt;"",1,0)+IF(DM1770&lt;&gt;"",1,0)+IF(DN1770&lt;&gt;"",1,0)+IF(DO1770&lt;&gt;"",1,0)+IF(DQ1770&lt;&gt;"",1,0)+IF(DR1770&lt;&gt;"",1,0)+IF(DT1770&lt;&gt;"",1,0)+IF(DU1770&lt;&gt;"",1,0)+IF(DV1770&lt;&gt;"",1,0)+IF(DW1770&lt;&gt;"",1,0)+IF(DX1770&lt;&gt;"",1,0)+IF(DZ1770&lt;&gt;"",1,0)+IF(EA1770&lt;&gt;"",1,0)+IF(EB1770&lt;&gt;"",1,0)+IF(EE1770&lt;&gt;"",1,0)</f>
        <v>0</v>
      </c>
      <c r="BA1770" s="2" t="n">
        <f aca="false">COUNTIF($DV1770:$EG1770, "&lt;&gt;")</f>
        <v>1</v>
      </c>
      <c r="BB1770" s="0" t="n">
        <f aca="false">AY1770*AX1770</f>
        <v>0</v>
      </c>
      <c r="EF1770" s="0" t="s">
        <v>153</v>
      </c>
    </row>
    <row r="1771" customFormat="false" ht="13.8" hidden="false" customHeight="false" outlineLevel="0" collapsed="false">
      <c r="A1771" s="0" t="s">
        <v>7974</v>
      </c>
      <c r="B1771" s="0" t="n">
        <v>78</v>
      </c>
      <c r="C1771" s="0" t="n">
        <v>399143</v>
      </c>
      <c r="D1771" s="0" t="s">
        <v>7975</v>
      </c>
      <c r="E1771" s="0" t="s">
        <v>270</v>
      </c>
      <c r="F1771" s="0" t="str">
        <f aca="false">CONCATENATE(D1771," ",LEFT(H1771,4),"T=",AU1771,"D=",AV1771,"R=",AW1771,"M=",AX1771,"L=",AY1771,"B=",AZ1771)</f>
        <v>SHELDON T=D=WARREN-WARD 5R=3M=0L=0B=0</v>
      </c>
      <c r="G1771" s="0" t="s">
        <v>212</v>
      </c>
      <c r="I1771" s="0" t="s">
        <v>7976</v>
      </c>
      <c r="J1771" s="0" t="s">
        <v>6376</v>
      </c>
      <c r="K1771" s="0" t="s">
        <v>143</v>
      </c>
      <c r="M1771" s="0" t="str">
        <f aca="false">RIGHT(N1771,LEN(N1771)-FIND(" ",N1771))</f>
        <v>WILLARD AVE SE</v>
      </c>
      <c r="N1771" s="0" t="s">
        <v>7971</v>
      </c>
      <c r="P1771" s="0" t="s">
        <v>145</v>
      </c>
      <c r="Q1771" s="0" t="s">
        <v>146</v>
      </c>
      <c r="R1771" s="0" t="n">
        <v>44484</v>
      </c>
      <c r="AD1771" s="0" t="s">
        <v>147</v>
      </c>
      <c r="AE1771" s="0" t="s">
        <v>148</v>
      </c>
      <c r="AF1771" s="0" t="s">
        <v>149</v>
      </c>
      <c r="AH1771" s="0" t="n">
        <v>14</v>
      </c>
      <c r="AI1771" s="0" t="n">
        <v>11</v>
      </c>
      <c r="AN1771" s="0" t="s">
        <v>145</v>
      </c>
      <c r="AO1771" s="0" t="s">
        <v>7877</v>
      </c>
      <c r="AP1771" s="0" t="s">
        <v>7878</v>
      </c>
      <c r="AQ1771" s="0" t="n">
        <v>9</v>
      </c>
      <c r="AR1771" s="0" t="n">
        <v>64</v>
      </c>
      <c r="AS1771" s="0" t="n">
        <v>32</v>
      </c>
      <c r="AV1771" s="0" t="s">
        <v>152</v>
      </c>
      <c r="AW1771" s="0" t="n">
        <f aca="false">COUNTA($BA1771:$EG1771)</f>
        <v>3</v>
      </c>
      <c r="AX1771" s="0" t="n">
        <f aca="false">COUNTIF($BC1771:$EG1771,"D")</f>
        <v>0</v>
      </c>
      <c r="AY1771" s="0" t="n">
        <f aca="false">COUNTIF($BC1771:$EG1771,"R")</f>
        <v>0</v>
      </c>
      <c r="AZ1771" s="2" t="n">
        <f aca="false">IF(DH1771&lt;&gt;"",1,0)+IF(DI1771&lt;&gt;"",1,0)+IF(DK1771&lt;&gt;"",1,0)+IF(DM1771&lt;&gt;"",1,0)+IF(DN1771&lt;&gt;"",1,0)+IF(DO1771&lt;&gt;"",1,0)+IF(DQ1771&lt;&gt;"",1,0)+IF(DR1771&lt;&gt;"",1,0)+IF(DT1771&lt;&gt;"",1,0)+IF(DU1771&lt;&gt;"",1,0)+IF(DV1771&lt;&gt;"",1,0)+IF(DW1771&lt;&gt;"",1,0)+IF(DX1771&lt;&gt;"",1,0)+IF(DZ1771&lt;&gt;"",1,0)+IF(EA1771&lt;&gt;"",1,0)+IF(EB1771&lt;&gt;"",1,0)+IF(EE1771&lt;&gt;"",1,0)</f>
        <v>0</v>
      </c>
      <c r="BA1771" s="2" t="n">
        <f aca="false">COUNTIF($DV1771:$EG1771, "&lt;&gt;")</f>
        <v>1</v>
      </c>
      <c r="BB1771" s="0" t="n">
        <f aca="false">AY1771*AX1771</f>
        <v>0</v>
      </c>
      <c r="EF1771" s="0" t="s">
        <v>153</v>
      </c>
    </row>
    <row r="1772" customFormat="false" ht="13.8" hidden="false" customHeight="false" outlineLevel="0" collapsed="false">
      <c r="A1772" s="0" t="s">
        <v>7977</v>
      </c>
      <c r="B1772" s="0" t="n">
        <v>78</v>
      </c>
      <c r="C1772" s="0" t="n">
        <v>478154</v>
      </c>
      <c r="D1772" s="0" t="s">
        <v>7978</v>
      </c>
      <c r="E1772" s="0" t="s">
        <v>226</v>
      </c>
      <c r="F1772" s="0" t="str">
        <f aca="false">CONCATENATE(D1772," ",LEFT(H1772,4),"T=",AU1772,"D=",AV1772,"R=",AW1772,"M=",AX1772,"L=",AY1772,"B=",AZ1772)</f>
        <v>GILMORE T=D=WARREN-WARD 5R=10M=0L=0B=3</v>
      </c>
      <c r="G1772" s="0" t="s">
        <v>212</v>
      </c>
      <c r="I1772" s="0" t="s">
        <v>7979</v>
      </c>
      <c r="J1772" s="0" t="s">
        <v>1473</v>
      </c>
      <c r="K1772" s="0" t="s">
        <v>143</v>
      </c>
      <c r="M1772" s="0" t="str">
        <f aca="false">RIGHT(N1772,LEN(N1772)-FIND(" ",N1772))</f>
        <v>WILLARD AVE SE</v>
      </c>
      <c r="N1772" s="0" t="s">
        <v>7980</v>
      </c>
      <c r="P1772" s="0" t="s">
        <v>145</v>
      </c>
      <c r="Q1772" s="0" t="s">
        <v>146</v>
      </c>
      <c r="R1772" s="0" t="n">
        <v>44484</v>
      </c>
      <c r="AD1772" s="0" t="s">
        <v>147</v>
      </c>
      <c r="AE1772" s="0" t="s">
        <v>148</v>
      </c>
      <c r="AF1772" s="0" t="s">
        <v>149</v>
      </c>
      <c r="AH1772" s="0" t="n">
        <v>14</v>
      </c>
      <c r="AI1772" s="0" t="n">
        <v>11</v>
      </c>
      <c r="AN1772" s="0" t="s">
        <v>145</v>
      </c>
      <c r="AO1772" s="0" t="s">
        <v>7877</v>
      </c>
      <c r="AP1772" s="0" t="s">
        <v>7878</v>
      </c>
      <c r="AQ1772" s="0" t="n">
        <v>9</v>
      </c>
      <c r="AR1772" s="0" t="n">
        <v>64</v>
      </c>
      <c r="AS1772" s="0" t="n">
        <v>32</v>
      </c>
      <c r="AV1772" s="0" t="s">
        <v>152</v>
      </c>
      <c r="AW1772" s="0" t="n">
        <f aca="false">COUNTA($BA1772:$EG1772)</f>
        <v>10</v>
      </c>
      <c r="AX1772" s="0" t="n">
        <f aca="false">COUNTIF($BC1772:$EG1772,"D")</f>
        <v>0</v>
      </c>
      <c r="AY1772" s="0" t="n">
        <f aca="false">COUNTIF($BC1772:$EG1772,"R")</f>
        <v>0</v>
      </c>
      <c r="AZ1772" s="2" t="n">
        <f aca="false">IF(DH1772&lt;&gt;"",1,0)+IF(DI1772&lt;&gt;"",1,0)+IF(DK1772&lt;&gt;"",1,0)+IF(DM1772&lt;&gt;"",1,0)+IF(DN1772&lt;&gt;"",1,0)+IF(DO1772&lt;&gt;"",1,0)+IF(DQ1772&lt;&gt;"",1,0)+IF(DR1772&lt;&gt;"",1,0)+IF(DT1772&lt;&gt;"",1,0)+IF(DU1772&lt;&gt;"",1,0)+IF(DV1772&lt;&gt;"",1,0)+IF(DW1772&lt;&gt;"",1,0)+IF(DX1772&lt;&gt;"",1,0)+IF(DZ1772&lt;&gt;"",1,0)+IF(EA1772&lt;&gt;"",1,0)+IF(EB1772&lt;&gt;"",1,0)+IF(EE1772&lt;&gt;"",1,0)</f>
        <v>3</v>
      </c>
      <c r="BA1772" s="2" t="n">
        <f aca="false">COUNTIF($DV1772:$EG1772, "&lt;&gt;")</f>
        <v>2</v>
      </c>
      <c r="BB1772" s="0" t="n">
        <f aca="false">AY1772*AX1772</f>
        <v>0</v>
      </c>
      <c r="CA1772" s="0" t="s">
        <v>153</v>
      </c>
      <c r="CG1772" s="0" t="s">
        <v>153</v>
      </c>
      <c r="CY1772" s="0" t="s">
        <v>153</v>
      </c>
      <c r="DC1772" s="0" t="s">
        <v>153</v>
      </c>
      <c r="DI1772" s="0" t="s">
        <v>153</v>
      </c>
      <c r="DN1772" s="0" t="s">
        <v>153</v>
      </c>
      <c r="EA1772" s="0" t="s">
        <v>153</v>
      </c>
      <c r="EF1772" s="0" t="s">
        <v>153</v>
      </c>
    </row>
    <row r="1773" customFormat="false" ht="13.8" hidden="false" customHeight="false" outlineLevel="0" collapsed="false">
      <c r="A1773" s="0" t="s">
        <v>7981</v>
      </c>
      <c r="B1773" s="0" t="n">
        <v>78</v>
      </c>
      <c r="C1773" s="0" t="n">
        <v>470709</v>
      </c>
      <c r="D1773" s="0" t="s">
        <v>7978</v>
      </c>
      <c r="E1773" s="0" t="s">
        <v>7982</v>
      </c>
      <c r="F1773" s="0" t="str">
        <f aca="false">CONCATENATE(D1773," ",LEFT(H1773,4),"T=",AU1773,"D=",AV1773,"R=",AW1773,"M=",AX1773,"L=",AY1773,"B=",AZ1773)</f>
        <v>GILMORE T=D=WARREN-WARD 5R=9M=0L=0B=2</v>
      </c>
      <c r="G1773" s="0" t="s">
        <v>220</v>
      </c>
      <c r="I1773" s="0" t="s">
        <v>7983</v>
      </c>
      <c r="J1773" s="0" t="s">
        <v>1473</v>
      </c>
      <c r="K1773" s="0" t="s">
        <v>143</v>
      </c>
      <c r="M1773" s="0" t="str">
        <f aca="false">RIGHT(N1773,LEN(N1773)-FIND(" ",N1773))</f>
        <v>WILLARD AVE SE</v>
      </c>
      <c r="N1773" s="0" t="s">
        <v>7980</v>
      </c>
      <c r="P1773" s="0" t="s">
        <v>145</v>
      </c>
      <c r="Q1773" s="0" t="s">
        <v>146</v>
      </c>
      <c r="R1773" s="0" t="n">
        <v>44484</v>
      </c>
      <c r="AD1773" s="0" t="s">
        <v>147</v>
      </c>
      <c r="AE1773" s="0" t="s">
        <v>148</v>
      </c>
      <c r="AF1773" s="0" t="s">
        <v>149</v>
      </c>
      <c r="AH1773" s="0" t="n">
        <v>14</v>
      </c>
      <c r="AI1773" s="0" t="n">
        <v>11</v>
      </c>
      <c r="AN1773" s="0" t="s">
        <v>145</v>
      </c>
      <c r="AO1773" s="0" t="s">
        <v>7877</v>
      </c>
      <c r="AP1773" s="0" t="s">
        <v>7878</v>
      </c>
      <c r="AQ1773" s="0" t="n">
        <v>9</v>
      </c>
      <c r="AR1773" s="0" t="n">
        <v>64</v>
      </c>
      <c r="AS1773" s="0" t="n">
        <v>32</v>
      </c>
      <c r="AV1773" s="0" t="s">
        <v>152</v>
      </c>
      <c r="AW1773" s="0" t="n">
        <f aca="false">COUNTA($BA1773:$EG1773)</f>
        <v>9</v>
      </c>
      <c r="AX1773" s="0" t="n">
        <f aca="false">COUNTIF($BC1773:$EG1773,"D")</f>
        <v>0</v>
      </c>
      <c r="AY1773" s="0" t="n">
        <f aca="false">COUNTIF($BC1773:$EG1773,"R")</f>
        <v>0</v>
      </c>
      <c r="AZ1773" s="2" t="n">
        <f aca="false">IF(DH1773&lt;&gt;"",1,0)+IF(DI1773&lt;&gt;"",1,0)+IF(DK1773&lt;&gt;"",1,0)+IF(DM1773&lt;&gt;"",1,0)+IF(DN1773&lt;&gt;"",1,0)+IF(DO1773&lt;&gt;"",1,0)+IF(DQ1773&lt;&gt;"",1,0)+IF(DR1773&lt;&gt;"",1,0)+IF(DT1773&lt;&gt;"",1,0)+IF(DU1773&lt;&gt;"",1,0)+IF(DV1773&lt;&gt;"",1,0)+IF(DW1773&lt;&gt;"",1,0)+IF(DX1773&lt;&gt;"",1,0)+IF(DZ1773&lt;&gt;"",1,0)+IF(EA1773&lt;&gt;"",1,0)+IF(EB1773&lt;&gt;"",1,0)+IF(EE1773&lt;&gt;"",1,0)</f>
        <v>2</v>
      </c>
      <c r="BA1773" s="2" t="n">
        <f aca="false">COUNTIF($DV1773:$EG1773, "&lt;&gt;")</f>
        <v>1</v>
      </c>
      <c r="BB1773" s="0" t="n">
        <f aca="false">AY1773*AX1773</f>
        <v>0</v>
      </c>
      <c r="CA1773" s="0" t="s">
        <v>153</v>
      </c>
      <c r="CG1773" s="0" t="s">
        <v>153</v>
      </c>
      <c r="CY1773" s="0" t="s">
        <v>153</v>
      </c>
      <c r="DC1773" s="0" t="s">
        <v>153</v>
      </c>
      <c r="DI1773" s="0" t="s">
        <v>153</v>
      </c>
      <c r="DN1773" s="0" t="s">
        <v>153</v>
      </c>
      <c r="EF1773" s="0" t="s">
        <v>153</v>
      </c>
    </row>
    <row r="1774" customFormat="false" ht="13.8" hidden="false" customHeight="false" outlineLevel="0" collapsed="false">
      <c r="A1774" s="0" t="s">
        <v>7984</v>
      </c>
      <c r="B1774" s="0" t="n">
        <v>78</v>
      </c>
      <c r="C1774" s="0" t="n">
        <v>396440</v>
      </c>
      <c r="D1774" s="0" t="s">
        <v>4250</v>
      </c>
      <c r="E1774" s="0" t="s">
        <v>7985</v>
      </c>
      <c r="F1774" s="0" t="str">
        <f aca="false">CONCATENATE(D1774," ",LEFT(H1774,4),"T=",AU1774,"D=",AV1774,"R=",AW1774,"M=",AX1774,"L=",AY1774,"B=",AZ1774)</f>
        <v>HARSCH T=D=WARREN-WARD 5R=7M=1L=0B=2</v>
      </c>
      <c r="G1774" s="0" t="s">
        <v>227</v>
      </c>
      <c r="I1774" s="0" t="s">
        <v>7986</v>
      </c>
      <c r="J1774" s="0" t="s">
        <v>7987</v>
      </c>
      <c r="K1774" s="0" t="s">
        <v>143</v>
      </c>
      <c r="M1774" s="0" t="str">
        <f aca="false">RIGHT(N1774,LEN(N1774)-FIND(" ",N1774))</f>
        <v>WILLARD AVE SE</v>
      </c>
      <c r="N1774" s="0" t="s">
        <v>7988</v>
      </c>
      <c r="P1774" s="0" t="s">
        <v>145</v>
      </c>
      <c r="Q1774" s="0" t="s">
        <v>146</v>
      </c>
      <c r="R1774" s="0" t="n">
        <v>44484</v>
      </c>
      <c r="AD1774" s="0" t="s">
        <v>147</v>
      </c>
      <c r="AE1774" s="0" t="s">
        <v>148</v>
      </c>
      <c r="AF1774" s="0" t="s">
        <v>149</v>
      </c>
      <c r="AH1774" s="0" t="n">
        <v>14</v>
      </c>
      <c r="AI1774" s="0" t="n">
        <v>11</v>
      </c>
      <c r="AN1774" s="0" t="s">
        <v>145</v>
      </c>
      <c r="AO1774" s="0" t="s">
        <v>7877</v>
      </c>
      <c r="AP1774" s="0" t="s">
        <v>7878</v>
      </c>
      <c r="AQ1774" s="0" t="n">
        <v>9</v>
      </c>
      <c r="AR1774" s="0" t="n">
        <v>64</v>
      </c>
      <c r="AS1774" s="0" t="n">
        <v>32</v>
      </c>
      <c r="AV1774" s="0" t="s">
        <v>152</v>
      </c>
      <c r="AW1774" s="0" t="n">
        <f aca="false">COUNTA($BA1774:$EG1774)</f>
        <v>7</v>
      </c>
      <c r="AX1774" s="0" t="n">
        <f aca="false">COUNTIF($BC1774:$EG1774,"D")</f>
        <v>1</v>
      </c>
      <c r="AY1774" s="0" t="n">
        <f aca="false">COUNTIF($BC1774:$EG1774,"R")</f>
        <v>0</v>
      </c>
      <c r="AZ1774" s="2" t="n">
        <f aca="false">IF(DH1774&lt;&gt;"",1,0)+IF(DI1774&lt;&gt;"",1,0)+IF(DK1774&lt;&gt;"",1,0)+IF(DM1774&lt;&gt;"",1,0)+IF(DN1774&lt;&gt;"",1,0)+IF(DO1774&lt;&gt;"",1,0)+IF(DQ1774&lt;&gt;"",1,0)+IF(DR1774&lt;&gt;"",1,0)+IF(DT1774&lt;&gt;"",1,0)+IF(DU1774&lt;&gt;"",1,0)+IF(DV1774&lt;&gt;"",1,0)+IF(DW1774&lt;&gt;"",1,0)+IF(DX1774&lt;&gt;"",1,0)+IF(DZ1774&lt;&gt;"",1,0)+IF(EA1774&lt;&gt;"",1,0)+IF(EB1774&lt;&gt;"",1,0)+IF(EE1774&lt;&gt;"",1,0)</f>
        <v>2</v>
      </c>
      <c r="BA1774" s="2" t="n">
        <f aca="false">COUNTIF($DV1774:$EG1774, "&lt;&gt;")</f>
        <v>0</v>
      </c>
      <c r="BB1774" s="0" t="n">
        <f aca="false">AY1774*AX1774</f>
        <v>0</v>
      </c>
      <c r="CN1774" s="0" t="s">
        <v>153</v>
      </c>
      <c r="CZ1774" s="0" t="s">
        <v>162</v>
      </c>
      <c r="DC1774" s="0" t="s">
        <v>153</v>
      </c>
      <c r="DI1774" s="0" t="s">
        <v>153</v>
      </c>
      <c r="DN1774" s="0" t="s">
        <v>153</v>
      </c>
    </row>
    <row r="1775" customFormat="false" ht="13.8" hidden="false" customHeight="false" outlineLevel="0" collapsed="false">
      <c r="A1775" s="0" t="s">
        <v>7989</v>
      </c>
      <c r="B1775" s="0" t="n">
        <v>78</v>
      </c>
      <c r="C1775" s="0" t="n">
        <v>279715</v>
      </c>
      <c r="D1775" s="0" t="s">
        <v>7990</v>
      </c>
      <c r="E1775" s="0" t="s">
        <v>7991</v>
      </c>
      <c r="F1775" s="0" t="str">
        <f aca="false">CONCATENATE(D1775," ",LEFT(H1775,4),"T=",AU1775,"D=",AV1775,"R=",AW1775,"M=",AX1775,"L=",AY1775,"B=",AZ1775)</f>
        <v>ZOLOTAS T=D=WARREN-WARD 5R=16M=2L=0B=3</v>
      </c>
      <c r="I1775" s="0" t="s">
        <v>7992</v>
      </c>
      <c r="J1775" s="0" t="s">
        <v>7993</v>
      </c>
      <c r="K1775" s="0" t="s">
        <v>143</v>
      </c>
      <c r="M1775" s="0" t="str">
        <f aca="false">RIGHT(N1775,LEN(N1775)-FIND(" ",N1775))</f>
        <v>WILLARD AVE SE</v>
      </c>
      <c r="N1775" s="0" t="s">
        <v>7994</v>
      </c>
      <c r="P1775" s="0" t="s">
        <v>145</v>
      </c>
      <c r="Q1775" s="0" t="s">
        <v>146</v>
      </c>
      <c r="R1775" s="0" t="n">
        <v>44484</v>
      </c>
      <c r="AD1775" s="0" t="s">
        <v>147</v>
      </c>
      <c r="AE1775" s="0" t="s">
        <v>148</v>
      </c>
      <c r="AF1775" s="0" t="s">
        <v>149</v>
      </c>
      <c r="AH1775" s="0" t="n">
        <v>14</v>
      </c>
      <c r="AI1775" s="0" t="n">
        <v>11</v>
      </c>
      <c r="AN1775" s="0" t="s">
        <v>145</v>
      </c>
      <c r="AO1775" s="0" t="s">
        <v>7877</v>
      </c>
      <c r="AP1775" s="0" t="s">
        <v>7878</v>
      </c>
      <c r="AQ1775" s="0" t="n">
        <v>9</v>
      </c>
      <c r="AR1775" s="0" t="n">
        <v>64</v>
      </c>
      <c r="AS1775" s="0" t="n">
        <v>32</v>
      </c>
      <c r="AV1775" s="0" t="s">
        <v>152</v>
      </c>
      <c r="AW1775" s="0" t="n">
        <f aca="false">COUNTA($BA1775:$EG1775)</f>
        <v>16</v>
      </c>
      <c r="AX1775" s="0" t="n">
        <f aca="false">COUNTIF($BC1775:$EG1775,"D")</f>
        <v>2</v>
      </c>
      <c r="AY1775" s="0" t="n">
        <f aca="false">COUNTIF($BC1775:$EG1775,"R")</f>
        <v>0</v>
      </c>
      <c r="AZ1775" s="2" t="n">
        <f aca="false">IF(DH1775&lt;&gt;"",1,0)+IF(DI1775&lt;&gt;"",1,0)+IF(DK1775&lt;&gt;"",1,0)+IF(DM1775&lt;&gt;"",1,0)+IF(DN1775&lt;&gt;"",1,0)+IF(DO1775&lt;&gt;"",1,0)+IF(DQ1775&lt;&gt;"",1,0)+IF(DR1775&lt;&gt;"",1,0)+IF(DT1775&lt;&gt;"",1,0)+IF(DU1775&lt;&gt;"",1,0)+IF(DV1775&lt;&gt;"",1,0)+IF(DW1775&lt;&gt;"",1,0)+IF(DX1775&lt;&gt;"",1,0)+IF(DZ1775&lt;&gt;"",1,0)+IF(EA1775&lt;&gt;"",1,0)+IF(EB1775&lt;&gt;"",1,0)+IF(EE1775&lt;&gt;"",1,0)</f>
        <v>3</v>
      </c>
      <c r="BA1775" s="2" t="n">
        <f aca="false">COUNTIF($DV1775:$EG1775, "&lt;&gt;")</f>
        <v>1</v>
      </c>
      <c r="BB1775" s="0" t="n">
        <f aca="false">AY1775*AX1775</f>
        <v>0</v>
      </c>
      <c r="BC1775" s="0" t="s">
        <v>153</v>
      </c>
      <c r="BD1775" s="0" t="s">
        <v>153</v>
      </c>
      <c r="BH1775" s="0" t="s">
        <v>153</v>
      </c>
      <c r="BI1775" s="0" t="s">
        <v>153</v>
      </c>
      <c r="BL1775" s="0" t="s">
        <v>153</v>
      </c>
      <c r="BR1775" s="0" t="s">
        <v>153</v>
      </c>
      <c r="BY1775" s="0" t="s">
        <v>162</v>
      </c>
      <c r="CA1775" s="0" t="s">
        <v>153</v>
      </c>
      <c r="CL1775" s="0" t="s">
        <v>162</v>
      </c>
      <c r="CP1775" s="0" t="s">
        <v>153</v>
      </c>
      <c r="DC1775" s="0" t="s">
        <v>153</v>
      </c>
      <c r="DN1775" s="0" t="s">
        <v>153</v>
      </c>
      <c r="DU1775" s="0" t="s">
        <v>153</v>
      </c>
      <c r="EA1775" s="0" t="s">
        <v>153</v>
      </c>
    </row>
    <row r="1776" customFormat="false" ht="13.8" hidden="false" customHeight="false" outlineLevel="0" collapsed="false">
      <c r="A1776" s="0" t="s">
        <v>7995</v>
      </c>
      <c r="B1776" s="0" t="n">
        <v>78</v>
      </c>
      <c r="C1776" s="0" t="n">
        <v>478002</v>
      </c>
      <c r="D1776" s="0" t="s">
        <v>7990</v>
      </c>
      <c r="E1776" s="0" t="s">
        <v>7996</v>
      </c>
      <c r="F1776" s="0" t="str">
        <f aca="false">CONCATENATE(D1776," ",LEFT(H1776,4),"T=",AU1776,"D=",AV1776,"R=",AW1776,"M=",AX1776,"L=",AY1776,"B=",AZ1776)</f>
        <v>ZOLOTAS T=D=WARREN-WARD 5R=12M=1L=0B=1</v>
      </c>
      <c r="I1776" s="0" t="s">
        <v>7997</v>
      </c>
      <c r="J1776" s="0" t="s">
        <v>7998</v>
      </c>
      <c r="K1776" s="0" t="s">
        <v>186</v>
      </c>
      <c r="M1776" s="0" t="str">
        <f aca="false">RIGHT(N1776,LEN(N1776)-FIND(" ",N1776))</f>
        <v>WILLARD AVE SE</v>
      </c>
      <c r="N1776" s="0" t="s">
        <v>7994</v>
      </c>
      <c r="P1776" s="0" t="s">
        <v>145</v>
      </c>
      <c r="Q1776" s="0" t="s">
        <v>146</v>
      </c>
      <c r="R1776" s="0" t="n">
        <v>44484</v>
      </c>
      <c r="AD1776" s="0" t="s">
        <v>147</v>
      </c>
      <c r="AE1776" s="0" t="s">
        <v>148</v>
      </c>
      <c r="AF1776" s="0" t="s">
        <v>149</v>
      </c>
      <c r="AH1776" s="0" t="n">
        <v>14</v>
      </c>
      <c r="AI1776" s="0" t="n">
        <v>11</v>
      </c>
      <c r="AN1776" s="0" t="s">
        <v>145</v>
      </c>
      <c r="AO1776" s="0" t="s">
        <v>7877</v>
      </c>
      <c r="AP1776" s="0" t="s">
        <v>7878</v>
      </c>
      <c r="AQ1776" s="0" t="n">
        <v>9</v>
      </c>
      <c r="AR1776" s="0" t="n">
        <v>64</v>
      </c>
      <c r="AS1776" s="0" t="n">
        <v>32</v>
      </c>
      <c r="AV1776" s="0" t="s">
        <v>152</v>
      </c>
      <c r="AW1776" s="0" t="n">
        <f aca="false">COUNTA($BA1776:$EG1776)</f>
        <v>12</v>
      </c>
      <c r="AX1776" s="0" t="n">
        <f aca="false">COUNTIF($BC1776:$EG1776,"D")</f>
        <v>1</v>
      </c>
      <c r="AY1776" s="0" t="n">
        <f aca="false">COUNTIF($BC1776:$EG1776,"R")</f>
        <v>0</v>
      </c>
      <c r="AZ1776" s="2" t="n">
        <f aca="false">IF(DH1776&lt;&gt;"",1,0)+IF(DI1776&lt;&gt;"",1,0)+IF(DK1776&lt;&gt;"",1,0)+IF(DM1776&lt;&gt;"",1,0)+IF(DN1776&lt;&gt;"",1,0)+IF(DO1776&lt;&gt;"",1,0)+IF(DQ1776&lt;&gt;"",1,0)+IF(DR1776&lt;&gt;"",1,0)+IF(DT1776&lt;&gt;"",1,0)+IF(DU1776&lt;&gt;"",1,0)+IF(DV1776&lt;&gt;"",1,0)+IF(DW1776&lt;&gt;"",1,0)+IF(DX1776&lt;&gt;"",1,0)+IF(DZ1776&lt;&gt;"",1,0)+IF(EA1776&lt;&gt;"",1,0)+IF(EB1776&lt;&gt;"",1,0)+IF(EE1776&lt;&gt;"",1,0)</f>
        <v>1</v>
      </c>
      <c r="BA1776" s="2" t="n">
        <f aca="false">COUNTIF($DV1776:$EG1776, "&lt;&gt;")</f>
        <v>0</v>
      </c>
      <c r="BB1776" s="0" t="n">
        <f aca="false">AY1776*AX1776</f>
        <v>0</v>
      </c>
      <c r="BD1776" s="0" t="s">
        <v>153</v>
      </c>
      <c r="BH1776" s="0" t="s">
        <v>153</v>
      </c>
      <c r="BI1776" s="0" t="s">
        <v>153</v>
      </c>
      <c r="BL1776" s="0" t="s">
        <v>153</v>
      </c>
      <c r="BR1776" s="0" t="s">
        <v>153</v>
      </c>
      <c r="CA1776" s="0" t="s">
        <v>153</v>
      </c>
      <c r="CL1776" s="0" t="s">
        <v>162</v>
      </c>
      <c r="CP1776" s="0" t="s">
        <v>153</v>
      </c>
      <c r="DC1776" s="0" t="s">
        <v>153</v>
      </c>
      <c r="DN1776" s="0" t="s">
        <v>153</v>
      </c>
    </row>
    <row r="1777" customFormat="false" ht="13.8" hidden="false" customHeight="false" outlineLevel="0" collapsed="false">
      <c r="A1777" s="0" t="s">
        <v>7999</v>
      </c>
      <c r="B1777" s="0" t="n">
        <v>78</v>
      </c>
      <c r="C1777" s="0" t="n">
        <v>405401</v>
      </c>
      <c r="D1777" s="0" t="s">
        <v>8000</v>
      </c>
      <c r="E1777" s="0" t="s">
        <v>8001</v>
      </c>
      <c r="F1777" s="0" t="str">
        <f aca="false">CONCATENATE(D1777," ",LEFT(H1777,4),"T=",AU1777,"D=",AV1777,"R=",AW1777,"M=",AX1777,"L=",AY1777,"B=",AZ1777)</f>
        <v>SLOCUM T=D=WARREN-WARD 5R=5M=0L=0B=2</v>
      </c>
      <c r="G1777" s="0" t="s">
        <v>176</v>
      </c>
      <c r="I1777" s="0" t="s">
        <v>8002</v>
      </c>
      <c r="J1777" s="0" t="s">
        <v>3391</v>
      </c>
      <c r="K1777" s="0" t="s">
        <v>143</v>
      </c>
      <c r="M1777" s="0" t="str">
        <f aca="false">RIGHT(N1777,LEN(N1777)-FIND(" ",N1777))</f>
        <v>WILLARD AVE SE</v>
      </c>
      <c r="N1777" s="0" t="s">
        <v>8003</v>
      </c>
      <c r="P1777" s="0" t="s">
        <v>145</v>
      </c>
      <c r="Q1777" s="0" t="s">
        <v>146</v>
      </c>
      <c r="R1777" s="0" t="n">
        <v>44484</v>
      </c>
      <c r="AD1777" s="0" t="s">
        <v>147</v>
      </c>
      <c r="AE1777" s="0" t="s">
        <v>148</v>
      </c>
      <c r="AF1777" s="0" t="s">
        <v>149</v>
      </c>
      <c r="AH1777" s="0" t="n">
        <v>14</v>
      </c>
      <c r="AI1777" s="0" t="n">
        <v>11</v>
      </c>
      <c r="AN1777" s="0" t="s">
        <v>145</v>
      </c>
      <c r="AO1777" s="0" t="s">
        <v>7877</v>
      </c>
      <c r="AP1777" s="0" t="s">
        <v>7878</v>
      </c>
      <c r="AQ1777" s="0" t="n">
        <v>9</v>
      </c>
      <c r="AR1777" s="0" t="n">
        <v>64</v>
      </c>
      <c r="AS1777" s="0" t="n">
        <v>32</v>
      </c>
      <c r="AV1777" s="0" t="s">
        <v>152</v>
      </c>
      <c r="AW1777" s="0" t="n">
        <f aca="false">COUNTA($BA1777:$EG1777)</f>
        <v>5</v>
      </c>
      <c r="AX1777" s="0" t="n">
        <f aca="false">COUNTIF($BC1777:$EG1777,"D")</f>
        <v>0</v>
      </c>
      <c r="AY1777" s="0" t="n">
        <f aca="false">COUNTIF($BC1777:$EG1777,"R")</f>
        <v>0</v>
      </c>
      <c r="AZ1777" s="2" t="n">
        <f aca="false">IF(DH1777&lt;&gt;"",1,0)+IF(DI1777&lt;&gt;"",1,0)+IF(DK1777&lt;&gt;"",1,0)+IF(DM1777&lt;&gt;"",1,0)+IF(DN1777&lt;&gt;"",1,0)+IF(DO1777&lt;&gt;"",1,0)+IF(DQ1777&lt;&gt;"",1,0)+IF(DR1777&lt;&gt;"",1,0)+IF(DT1777&lt;&gt;"",1,0)+IF(DU1777&lt;&gt;"",1,0)+IF(DV1777&lt;&gt;"",1,0)+IF(DW1777&lt;&gt;"",1,0)+IF(DX1777&lt;&gt;"",1,0)+IF(DZ1777&lt;&gt;"",1,0)+IF(EA1777&lt;&gt;"",1,0)+IF(EB1777&lt;&gt;"",1,0)+IF(EE1777&lt;&gt;"",1,0)</f>
        <v>2</v>
      </c>
      <c r="BA1777" s="2" t="n">
        <f aca="false">COUNTIF($DV1777:$EG1777, "&lt;&gt;")</f>
        <v>1</v>
      </c>
      <c r="BB1777" s="0" t="n">
        <f aca="false">AY1777*AX1777</f>
        <v>0</v>
      </c>
      <c r="DI1777" s="0" t="s">
        <v>153</v>
      </c>
      <c r="DN1777" s="0" t="s">
        <v>153</v>
      </c>
      <c r="EF1777" s="0" t="s">
        <v>153</v>
      </c>
    </row>
    <row r="1778" customFormat="false" ht="13.8" hidden="false" customHeight="false" outlineLevel="0" collapsed="false">
      <c r="A1778" s="0" t="s">
        <v>8004</v>
      </c>
      <c r="B1778" s="0" t="n">
        <v>78</v>
      </c>
      <c r="C1778" s="0" t="n">
        <v>491901</v>
      </c>
      <c r="D1778" s="0" t="s">
        <v>8005</v>
      </c>
      <c r="E1778" s="0" t="s">
        <v>8006</v>
      </c>
      <c r="F1778" s="0" t="str">
        <f aca="false">CONCATENATE(D1778," ",LEFT(H1778,4),"T=",AU1778,"D=",AV1778,"R=",AW1778,"M=",AX1778,"L=",AY1778,"B=",AZ1778)</f>
        <v>SINGLETON T=D=WARREN-WARD 5R=4M=0L=0B=1</v>
      </c>
      <c r="G1778" s="0" t="s">
        <v>504</v>
      </c>
      <c r="I1778" s="0" t="s">
        <v>8007</v>
      </c>
      <c r="J1778" s="0" t="s">
        <v>7292</v>
      </c>
      <c r="K1778" s="0" t="s">
        <v>186</v>
      </c>
      <c r="M1778" s="0" t="str">
        <f aca="false">RIGHT(N1778,LEN(N1778)-FIND(" ",N1778))</f>
        <v>WILLARD AVE SE</v>
      </c>
      <c r="N1778" s="0" t="s">
        <v>8003</v>
      </c>
      <c r="P1778" s="0" t="s">
        <v>145</v>
      </c>
      <c r="Q1778" s="0" t="s">
        <v>146</v>
      </c>
      <c r="R1778" s="0" t="n">
        <v>44484</v>
      </c>
      <c r="AD1778" s="0" t="s">
        <v>147</v>
      </c>
      <c r="AE1778" s="0" t="s">
        <v>148</v>
      </c>
      <c r="AF1778" s="0" t="s">
        <v>149</v>
      </c>
      <c r="AH1778" s="0" t="n">
        <v>14</v>
      </c>
      <c r="AI1778" s="0" t="n">
        <v>11</v>
      </c>
      <c r="AN1778" s="0" t="s">
        <v>145</v>
      </c>
      <c r="AO1778" s="0" t="s">
        <v>7877</v>
      </c>
      <c r="AP1778" s="0" t="s">
        <v>7878</v>
      </c>
      <c r="AQ1778" s="0" t="n">
        <v>9</v>
      </c>
      <c r="AR1778" s="0" t="n">
        <v>64</v>
      </c>
      <c r="AS1778" s="0" t="n">
        <v>32</v>
      </c>
      <c r="AV1778" s="0" t="s">
        <v>152</v>
      </c>
      <c r="AW1778" s="0" t="n">
        <f aca="false">COUNTA($BA1778:$EG1778)</f>
        <v>4</v>
      </c>
      <c r="AX1778" s="0" t="n">
        <f aca="false">COUNTIF($BC1778:$EG1778,"D")</f>
        <v>0</v>
      </c>
      <c r="AY1778" s="0" t="n">
        <f aca="false">COUNTIF($BC1778:$EG1778,"R")</f>
        <v>0</v>
      </c>
      <c r="AZ1778" s="2" t="n">
        <f aca="false">IF(DH1778&lt;&gt;"",1,0)+IF(DI1778&lt;&gt;"",1,0)+IF(DK1778&lt;&gt;"",1,0)+IF(DM1778&lt;&gt;"",1,0)+IF(DN1778&lt;&gt;"",1,0)+IF(DO1778&lt;&gt;"",1,0)+IF(DQ1778&lt;&gt;"",1,0)+IF(DR1778&lt;&gt;"",1,0)+IF(DT1778&lt;&gt;"",1,0)+IF(DU1778&lt;&gt;"",1,0)+IF(DV1778&lt;&gt;"",1,0)+IF(DW1778&lt;&gt;"",1,0)+IF(DX1778&lt;&gt;"",1,0)+IF(DZ1778&lt;&gt;"",1,0)+IF(EA1778&lt;&gt;"",1,0)+IF(EB1778&lt;&gt;"",1,0)+IF(EE1778&lt;&gt;"",1,0)</f>
        <v>1</v>
      </c>
      <c r="BA1778" s="2" t="n">
        <f aca="false">COUNTIF($DV1778:$EG1778, "&lt;&gt;")</f>
        <v>0</v>
      </c>
      <c r="BB1778" s="0" t="n">
        <f aca="false">AY1778*AX1778</f>
        <v>0</v>
      </c>
      <c r="DC1778" s="0" t="s">
        <v>153</v>
      </c>
      <c r="DI1778" s="0" t="s">
        <v>153</v>
      </c>
    </row>
    <row r="1779" customFormat="false" ht="13.8" hidden="false" customHeight="false" outlineLevel="0" collapsed="false">
      <c r="A1779" s="0" t="s">
        <v>8008</v>
      </c>
      <c r="B1779" s="0" t="n">
        <v>78</v>
      </c>
      <c r="C1779" s="0" t="n">
        <v>382777</v>
      </c>
      <c r="D1779" s="0" t="s">
        <v>8009</v>
      </c>
      <c r="E1779" s="0" t="s">
        <v>8010</v>
      </c>
      <c r="F1779" s="0" t="str">
        <f aca="false">CONCATENATE(D1779," ",LEFT(H1779,4),"T=",AU1779,"D=",AV1779,"R=",AW1779,"M=",AX1779,"L=",AY1779,"B=",AZ1779)</f>
        <v>MCRAE T=D=WARREN-WARD 5R=7M=0L=0B=1</v>
      </c>
      <c r="G1779" s="0" t="s">
        <v>176</v>
      </c>
      <c r="I1779" s="0" t="s">
        <v>8011</v>
      </c>
      <c r="J1779" s="0" t="s">
        <v>8012</v>
      </c>
      <c r="K1779" s="0" t="s">
        <v>143</v>
      </c>
      <c r="M1779" s="0" t="str">
        <f aca="false">RIGHT(N1779,LEN(N1779)-FIND(" ",N1779))</f>
        <v>WILLARD AVE SE</v>
      </c>
      <c r="N1779" s="0" t="s">
        <v>8003</v>
      </c>
      <c r="P1779" s="0" t="s">
        <v>145</v>
      </c>
      <c r="Q1779" s="0" t="s">
        <v>146</v>
      </c>
      <c r="R1779" s="0" t="n">
        <v>44484</v>
      </c>
      <c r="AD1779" s="0" t="s">
        <v>147</v>
      </c>
      <c r="AE1779" s="0" t="s">
        <v>148</v>
      </c>
      <c r="AF1779" s="0" t="s">
        <v>149</v>
      </c>
      <c r="AH1779" s="0" t="n">
        <v>14</v>
      </c>
      <c r="AI1779" s="0" t="n">
        <v>11</v>
      </c>
      <c r="AN1779" s="0" t="s">
        <v>145</v>
      </c>
      <c r="AO1779" s="0" t="s">
        <v>7877</v>
      </c>
      <c r="AP1779" s="0" t="s">
        <v>7878</v>
      </c>
      <c r="AQ1779" s="0" t="n">
        <v>9</v>
      </c>
      <c r="AR1779" s="0" t="n">
        <v>64</v>
      </c>
      <c r="AS1779" s="0" t="n">
        <v>32</v>
      </c>
      <c r="AV1779" s="0" t="s">
        <v>152</v>
      </c>
      <c r="AW1779" s="0" t="n">
        <f aca="false">COUNTA($BA1779:$EG1779)</f>
        <v>7</v>
      </c>
      <c r="AX1779" s="0" t="n">
        <f aca="false">COUNTIF($BC1779:$EG1779,"D")</f>
        <v>0</v>
      </c>
      <c r="AY1779" s="0" t="n">
        <f aca="false">COUNTIF($BC1779:$EG1779,"R")</f>
        <v>0</v>
      </c>
      <c r="AZ1779" s="2" t="n">
        <f aca="false">IF(DH1779&lt;&gt;"",1,0)+IF(DI1779&lt;&gt;"",1,0)+IF(DK1779&lt;&gt;"",1,0)+IF(DM1779&lt;&gt;"",1,0)+IF(DN1779&lt;&gt;"",1,0)+IF(DO1779&lt;&gt;"",1,0)+IF(DQ1779&lt;&gt;"",1,0)+IF(DR1779&lt;&gt;"",1,0)+IF(DT1779&lt;&gt;"",1,0)+IF(DU1779&lt;&gt;"",1,0)+IF(DV1779&lt;&gt;"",1,0)+IF(DW1779&lt;&gt;"",1,0)+IF(DX1779&lt;&gt;"",1,0)+IF(DZ1779&lt;&gt;"",1,0)+IF(EA1779&lt;&gt;"",1,0)+IF(EB1779&lt;&gt;"",1,0)+IF(EE1779&lt;&gt;"",1,0)</f>
        <v>1</v>
      </c>
      <c r="BA1779" s="2" t="n">
        <f aca="false">COUNTIF($DV1779:$EG1779, "&lt;&gt;")</f>
        <v>1</v>
      </c>
      <c r="BB1779" s="0" t="n">
        <f aca="false">AY1779*AX1779</f>
        <v>0</v>
      </c>
      <c r="BL1779" s="0" t="s">
        <v>153</v>
      </c>
      <c r="CP1779" s="0" t="s">
        <v>153</v>
      </c>
      <c r="DC1779" s="0" t="s">
        <v>153</v>
      </c>
      <c r="DN1779" s="0" t="s">
        <v>153</v>
      </c>
      <c r="EF1779" s="0" t="s">
        <v>153</v>
      </c>
    </row>
    <row r="1780" customFormat="false" ht="13.8" hidden="false" customHeight="false" outlineLevel="0" collapsed="false">
      <c r="A1780" s="0" t="s">
        <v>8013</v>
      </c>
      <c r="B1780" s="0" t="n">
        <v>78</v>
      </c>
      <c r="C1780" s="0" t="n">
        <v>293100</v>
      </c>
      <c r="D1780" s="0" t="s">
        <v>8014</v>
      </c>
      <c r="E1780" s="0" t="s">
        <v>773</v>
      </c>
      <c r="F1780" s="0" t="str">
        <f aca="false">CONCATENATE(D1780," ",LEFT(H1780,4),"T=",AU1780,"D=",AV1780,"R=",AW1780,"M=",AX1780,"L=",AY1780,"B=",AZ1780)</f>
        <v>DURAN T=D=WARREN-WARD 5R=9M=2L=0B=5</v>
      </c>
      <c r="G1780" s="0" t="s">
        <v>453</v>
      </c>
      <c r="I1780" s="0" t="s">
        <v>8015</v>
      </c>
      <c r="J1780" s="0" t="s">
        <v>2904</v>
      </c>
      <c r="K1780" s="0" t="s">
        <v>143</v>
      </c>
      <c r="L1780" s="0" t="s">
        <v>162</v>
      </c>
      <c r="M1780" s="0" t="str">
        <f aca="false">RIGHT(N1780,LEN(N1780)-FIND(" ",N1780))</f>
        <v>WILLARD AVE SE</v>
      </c>
      <c r="N1780" s="0" t="s">
        <v>8016</v>
      </c>
      <c r="P1780" s="0" t="s">
        <v>145</v>
      </c>
      <c r="Q1780" s="0" t="s">
        <v>146</v>
      </c>
      <c r="R1780" s="0" t="n">
        <v>44484</v>
      </c>
      <c r="AD1780" s="0" t="s">
        <v>147</v>
      </c>
      <c r="AE1780" s="0" t="s">
        <v>148</v>
      </c>
      <c r="AF1780" s="0" t="s">
        <v>149</v>
      </c>
      <c r="AH1780" s="0" t="n">
        <v>14</v>
      </c>
      <c r="AI1780" s="0" t="n">
        <v>11</v>
      </c>
      <c r="AN1780" s="0" t="s">
        <v>145</v>
      </c>
      <c r="AO1780" s="0" t="s">
        <v>7877</v>
      </c>
      <c r="AP1780" s="0" t="s">
        <v>7878</v>
      </c>
      <c r="AQ1780" s="0" t="n">
        <v>9</v>
      </c>
      <c r="AR1780" s="0" t="n">
        <v>64</v>
      </c>
      <c r="AS1780" s="0" t="n">
        <v>32</v>
      </c>
      <c r="AV1780" s="0" t="s">
        <v>152</v>
      </c>
      <c r="AW1780" s="0" t="n">
        <f aca="false">COUNTA($BA1780:$EG1780)</f>
        <v>9</v>
      </c>
      <c r="AX1780" s="0" t="n">
        <f aca="false">COUNTIF($BC1780:$EG1780,"D")</f>
        <v>2</v>
      </c>
      <c r="AY1780" s="0" t="n">
        <f aca="false">COUNTIF($BC1780:$EG1780,"R")</f>
        <v>0</v>
      </c>
      <c r="AZ1780" s="2" t="n">
        <f aca="false">IF(DH1780&lt;&gt;"",1,0)+IF(DI1780&lt;&gt;"",1,0)+IF(DK1780&lt;&gt;"",1,0)+IF(DM1780&lt;&gt;"",1,0)+IF(DN1780&lt;&gt;"",1,0)+IF(DO1780&lt;&gt;"",1,0)+IF(DQ1780&lt;&gt;"",1,0)+IF(DR1780&lt;&gt;"",1,0)+IF(DT1780&lt;&gt;"",1,0)+IF(DU1780&lt;&gt;"",1,0)+IF(DV1780&lt;&gt;"",1,0)+IF(DW1780&lt;&gt;"",1,0)+IF(DX1780&lt;&gt;"",1,0)+IF(DZ1780&lt;&gt;"",1,0)+IF(EA1780&lt;&gt;"",1,0)+IF(EB1780&lt;&gt;"",1,0)+IF(EE1780&lt;&gt;"",1,0)</f>
        <v>5</v>
      </c>
      <c r="BA1780" s="2" t="n">
        <f aca="false">COUNTIF($DV1780:$EG1780, "&lt;&gt;")</f>
        <v>5</v>
      </c>
      <c r="BB1780" s="0" t="n">
        <f aca="false">AY1780*AX1780</f>
        <v>0</v>
      </c>
      <c r="DN1780" s="0" t="s">
        <v>153</v>
      </c>
      <c r="DU1780" s="0" t="s">
        <v>153</v>
      </c>
      <c r="DW1780" s="0" t="s">
        <v>162</v>
      </c>
      <c r="DX1780" s="0" t="s">
        <v>153</v>
      </c>
      <c r="EA1780" s="0" t="s">
        <v>153</v>
      </c>
      <c r="ED1780" s="0" t="s">
        <v>162</v>
      </c>
      <c r="EF1780" s="0" t="s">
        <v>153</v>
      </c>
    </row>
    <row r="1781" customFormat="false" ht="13.8" hidden="false" customHeight="false" outlineLevel="0" collapsed="false">
      <c r="A1781" s="0" t="s">
        <v>8017</v>
      </c>
      <c r="B1781" s="0" t="n">
        <v>78</v>
      </c>
      <c r="C1781" s="0" t="n">
        <v>488539</v>
      </c>
      <c r="D1781" s="0" t="s">
        <v>8018</v>
      </c>
      <c r="E1781" s="0" t="s">
        <v>489</v>
      </c>
      <c r="F1781" s="0" t="str">
        <f aca="false">CONCATENATE(D1781," ",LEFT(H1781,4),"T=",AU1781,"D=",AV1781,"R=",AW1781,"M=",AX1781,"L=",AY1781,"B=",AZ1781)</f>
        <v>DUNHAM T=D=WARREN-WARD 5R=8M=2L=0B=4</v>
      </c>
      <c r="G1781" s="0" t="s">
        <v>787</v>
      </c>
      <c r="I1781" s="0" t="s">
        <v>8019</v>
      </c>
      <c r="J1781" s="0" t="s">
        <v>8020</v>
      </c>
      <c r="K1781" s="0" t="s">
        <v>143</v>
      </c>
      <c r="L1781" s="0" t="s">
        <v>162</v>
      </c>
      <c r="M1781" s="0" t="str">
        <f aca="false">RIGHT(N1781,LEN(N1781)-FIND(" ",N1781))</f>
        <v>WILLARD AVE SE</v>
      </c>
      <c r="N1781" s="0" t="s">
        <v>8016</v>
      </c>
      <c r="P1781" s="0" t="s">
        <v>145</v>
      </c>
      <c r="Q1781" s="0" t="s">
        <v>146</v>
      </c>
      <c r="R1781" s="0" t="n">
        <v>44484</v>
      </c>
      <c r="AD1781" s="0" t="s">
        <v>147</v>
      </c>
      <c r="AE1781" s="0" t="s">
        <v>148</v>
      </c>
      <c r="AF1781" s="0" t="s">
        <v>149</v>
      </c>
      <c r="AH1781" s="0" t="n">
        <v>14</v>
      </c>
      <c r="AI1781" s="0" t="n">
        <v>11</v>
      </c>
      <c r="AN1781" s="0" t="s">
        <v>145</v>
      </c>
      <c r="AO1781" s="0" t="s">
        <v>7877</v>
      </c>
      <c r="AP1781" s="0" t="s">
        <v>7878</v>
      </c>
      <c r="AQ1781" s="0" t="n">
        <v>9</v>
      </c>
      <c r="AR1781" s="0" t="n">
        <v>64</v>
      </c>
      <c r="AS1781" s="0" t="n">
        <v>32</v>
      </c>
      <c r="AV1781" s="0" t="s">
        <v>152</v>
      </c>
      <c r="AW1781" s="0" t="n">
        <f aca="false">COUNTA($BA1781:$EG1781)</f>
        <v>8</v>
      </c>
      <c r="AX1781" s="0" t="n">
        <f aca="false">COUNTIF($BC1781:$EG1781,"D")</f>
        <v>2</v>
      </c>
      <c r="AY1781" s="0" t="n">
        <f aca="false">COUNTIF($BC1781:$EG1781,"R")</f>
        <v>0</v>
      </c>
      <c r="AZ1781" s="2" t="n">
        <f aca="false">IF(DH1781&lt;&gt;"",1,0)+IF(DI1781&lt;&gt;"",1,0)+IF(DK1781&lt;&gt;"",1,0)+IF(DM1781&lt;&gt;"",1,0)+IF(DN1781&lt;&gt;"",1,0)+IF(DO1781&lt;&gt;"",1,0)+IF(DQ1781&lt;&gt;"",1,0)+IF(DR1781&lt;&gt;"",1,0)+IF(DT1781&lt;&gt;"",1,0)+IF(DU1781&lt;&gt;"",1,0)+IF(DV1781&lt;&gt;"",1,0)+IF(DW1781&lt;&gt;"",1,0)+IF(DX1781&lt;&gt;"",1,0)+IF(DZ1781&lt;&gt;"",1,0)+IF(EA1781&lt;&gt;"",1,0)+IF(EB1781&lt;&gt;"",1,0)+IF(EE1781&lt;&gt;"",1,0)</f>
        <v>4</v>
      </c>
      <c r="BA1781" s="2" t="n">
        <f aca="false">COUNTIF($DV1781:$EG1781, "&lt;&gt;")</f>
        <v>5</v>
      </c>
      <c r="BB1781" s="0" t="n">
        <f aca="false">AY1781*AX1781</f>
        <v>0</v>
      </c>
      <c r="DU1781" s="0" t="s">
        <v>153</v>
      </c>
      <c r="DW1781" s="0" t="s">
        <v>162</v>
      </c>
      <c r="DX1781" s="0" t="s">
        <v>153</v>
      </c>
      <c r="EA1781" s="0" t="s">
        <v>153</v>
      </c>
      <c r="ED1781" s="0" t="s">
        <v>162</v>
      </c>
      <c r="EF1781" s="0" t="s">
        <v>153</v>
      </c>
    </row>
    <row r="1782" customFormat="false" ht="13.8" hidden="false" customHeight="false" outlineLevel="0" collapsed="false">
      <c r="A1782" s="0" t="s">
        <v>8021</v>
      </c>
      <c r="B1782" s="0" t="n">
        <v>78</v>
      </c>
      <c r="C1782" s="0" t="n">
        <v>19265</v>
      </c>
      <c r="D1782" s="0" t="s">
        <v>1605</v>
      </c>
      <c r="E1782" s="0" t="s">
        <v>416</v>
      </c>
      <c r="F1782" s="0" t="str">
        <f aca="false">CONCATENATE(D1782," ",LEFT(H1782,4),"T=",AU1782,"D=",AV1782,"R=",AW1782,"M=",AX1782,"L=",AY1782,"B=",AZ1782)</f>
        <v>JORDAN T=D=WARREN-WARD 5R=39M=12L=0B=7</v>
      </c>
      <c r="I1782" s="0" t="s">
        <v>8022</v>
      </c>
      <c r="J1782" s="0" t="s">
        <v>2272</v>
      </c>
      <c r="K1782" s="0" t="s">
        <v>143</v>
      </c>
      <c r="L1782" s="0" t="s">
        <v>162</v>
      </c>
      <c r="M1782" s="0" t="str">
        <f aca="false">RIGHT(N1782,LEN(N1782)-FIND(" ",N1782))</f>
        <v>WILLARD AVE SE</v>
      </c>
      <c r="N1782" s="0" t="s">
        <v>8023</v>
      </c>
      <c r="P1782" s="0" t="s">
        <v>145</v>
      </c>
      <c r="Q1782" s="0" t="s">
        <v>146</v>
      </c>
      <c r="R1782" s="0" t="n">
        <v>44484</v>
      </c>
      <c r="AD1782" s="0" t="s">
        <v>147</v>
      </c>
      <c r="AE1782" s="0" t="s">
        <v>148</v>
      </c>
      <c r="AF1782" s="0" t="s">
        <v>149</v>
      </c>
      <c r="AH1782" s="0" t="n">
        <v>14</v>
      </c>
      <c r="AI1782" s="0" t="n">
        <v>11</v>
      </c>
      <c r="AN1782" s="0" t="s">
        <v>145</v>
      </c>
      <c r="AO1782" s="0" t="s">
        <v>7877</v>
      </c>
      <c r="AP1782" s="0" t="s">
        <v>7878</v>
      </c>
      <c r="AQ1782" s="0" t="n">
        <v>9</v>
      </c>
      <c r="AR1782" s="0" t="n">
        <v>64</v>
      </c>
      <c r="AS1782" s="0" t="n">
        <v>32</v>
      </c>
      <c r="AV1782" s="0" t="s">
        <v>152</v>
      </c>
      <c r="AW1782" s="0" t="n">
        <f aca="false">COUNTA($BA1782:$EG1782)</f>
        <v>39</v>
      </c>
      <c r="AX1782" s="0" t="n">
        <f aca="false">COUNTIF($BC1782:$EG1782,"D")</f>
        <v>12</v>
      </c>
      <c r="AY1782" s="0" t="n">
        <f aca="false">COUNTIF($BC1782:$EG1782,"R")</f>
        <v>0</v>
      </c>
      <c r="AZ1782" s="2" t="n">
        <f aca="false">IF(DH1782&lt;&gt;"",1,0)+IF(DI1782&lt;&gt;"",1,0)+IF(DK1782&lt;&gt;"",1,0)+IF(DM1782&lt;&gt;"",1,0)+IF(DN1782&lt;&gt;"",1,0)+IF(DO1782&lt;&gt;"",1,0)+IF(DQ1782&lt;&gt;"",1,0)+IF(DR1782&lt;&gt;"",1,0)+IF(DT1782&lt;&gt;"",1,0)+IF(DU1782&lt;&gt;"",1,0)+IF(DV1782&lt;&gt;"",1,0)+IF(DW1782&lt;&gt;"",1,0)+IF(DX1782&lt;&gt;"",1,0)+IF(DZ1782&lt;&gt;"",1,0)+IF(EA1782&lt;&gt;"",1,0)+IF(EB1782&lt;&gt;"",1,0)+IF(EE1782&lt;&gt;"",1,0)</f>
        <v>7</v>
      </c>
      <c r="BA1782" s="2" t="n">
        <f aca="false">COUNTIF($DV1782:$EG1782, "&lt;&gt;")</f>
        <v>5</v>
      </c>
      <c r="BB1782" s="0" t="n">
        <f aca="false">AY1782*AX1782</f>
        <v>0</v>
      </c>
      <c r="BC1782" s="0" t="s">
        <v>153</v>
      </c>
      <c r="BD1782" s="0" t="s">
        <v>153</v>
      </c>
      <c r="BG1782" s="0" t="s">
        <v>153</v>
      </c>
      <c r="BH1782" s="0" t="s">
        <v>153</v>
      </c>
      <c r="BJ1782" s="0" t="s">
        <v>153</v>
      </c>
      <c r="BK1782" s="0" t="s">
        <v>153</v>
      </c>
      <c r="BL1782" s="0" t="s">
        <v>153</v>
      </c>
      <c r="BP1782" s="0" t="s">
        <v>153</v>
      </c>
      <c r="BR1782" s="0" t="s">
        <v>153</v>
      </c>
      <c r="BS1782" s="0" t="s">
        <v>153</v>
      </c>
      <c r="BY1782" s="0" t="s">
        <v>162</v>
      </c>
      <c r="CA1782" s="0" t="s">
        <v>153</v>
      </c>
      <c r="CC1782" s="0" t="s">
        <v>162</v>
      </c>
      <c r="CH1782" s="0" t="s">
        <v>162</v>
      </c>
      <c r="CK1782" s="0" t="s">
        <v>153</v>
      </c>
      <c r="CL1782" s="0" t="s">
        <v>162</v>
      </c>
      <c r="CN1782" s="0" t="s">
        <v>153</v>
      </c>
      <c r="CP1782" s="0" t="s">
        <v>153</v>
      </c>
      <c r="CT1782" s="0" t="s">
        <v>153</v>
      </c>
      <c r="CV1782" s="0" t="s">
        <v>153</v>
      </c>
      <c r="CW1782" s="0" t="s">
        <v>162</v>
      </c>
      <c r="CY1782" s="0" t="s">
        <v>153</v>
      </c>
      <c r="CZ1782" s="0" t="s">
        <v>162</v>
      </c>
      <c r="DC1782" s="0" t="s">
        <v>153</v>
      </c>
      <c r="DD1782" s="0" t="s">
        <v>162</v>
      </c>
      <c r="DG1782" s="0" t="s">
        <v>162</v>
      </c>
      <c r="DI1782" s="0" t="s">
        <v>153</v>
      </c>
      <c r="DJ1782" s="0" t="s">
        <v>162</v>
      </c>
      <c r="DL1782" s="0" t="s">
        <v>153</v>
      </c>
      <c r="DM1782" s="0" t="s">
        <v>162</v>
      </c>
      <c r="DN1782" s="0" t="s">
        <v>153</v>
      </c>
      <c r="DU1782" s="0" t="s">
        <v>153</v>
      </c>
      <c r="DW1782" s="0" t="s">
        <v>162</v>
      </c>
      <c r="DX1782" s="0" t="s">
        <v>153</v>
      </c>
      <c r="EA1782" s="0" t="s">
        <v>153</v>
      </c>
      <c r="ED1782" s="0" t="s">
        <v>162</v>
      </c>
      <c r="EF1782" s="0" t="s">
        <v>153</v>
      </c>
    </row>
    <row r="1783" customFormat="false" ht="13.8" hidden="false" customHeight="false" outlineLevel="0" collapsed="false">
      <c r="A1783" s="0" t="s">
        <v>8024</v>
      </c>
      <c r="B1783" s="0" t="n">
        <v>78</v>
      </c>
      <c r="C1783" s="0" t="n">
        <v>19266</v>
      </c>
      <c r="D1783" s="0" t="s">
        <v>8025</v>
      </c>
      <c r="E1783" s="0" t="s">
        <v>8026</v>
      </c>
      <c r="F1783" s="0" t="str">
        <f aca="false">CONCATENATE(D1783," ",LEFT(H1783,4),"T=",AU1783,"D=",AV1783,"R=",AW1783,"M=",AX1783,"L=",AY1783,"B=",AZ1783)</f>
        <v>ARNOLD T=D=WARREN-WARD 5R=43M=12L=0B=9</v>
      </c>
      <c r="G1783" s="0" t="s">
        <v>1288</v>
      </c>
      <c r="I1783" s="0" t="s">
        <v>8027</v>
      </c>
      <c r="J1783" s="0" t="s">
        <v>1834</v>
      </c>
      <c r="K1783" s="0" t="s">
        <v>143</v>
      </c>
      <c r="L1783" s="0" t="s">
        <v>162</v>
      </c>
      <c r="M1783" s="0" t="str">
        <f aca="false">RIGHT(N1783,LEN(N1783)-FIND(" ",N1783))</f>
        <v>WILLARD AVE SE</v>
      </c>
      <c r="N1783" s="0" t="s">
        <v>8023</v>
      </c>
      <c r="P1783" s="0" t="s">
        <v>145</v>
      </c>
      <c r="Q1783" s="0" t="s">
        <v>146</v>
      </c>
      <c r="R1783" s="0" t="n">
        <v>44484</v>
      </c>
      <c r="AD1783" s="0" t="s">
        <v>147</v>
      </c>
      <c r="AE1783" s="0" t="s">
        <v>148</v>
      </c>
      <c r="AF1783" s="0" t="s">
        <v>149</v>
      </c>
      <c r="AH1783" s="0" t="n">
        <v>14</v>
      </c>
      <c r="AI1783" s="0" t="n">
        <v>11</v>
      </c>
      <c r="AN1783" s="0" t="s">
        <v>145</v>
      </c>
      <c r="AO1783" s="0" t="s">
        <v>7877</v>
      </c>
      <c r="AP1783" s="0" t="s">
        <v>7878</v>
      </c>
      <c r="AQ1783" s="0" t="n">
        <v>9</v>
      </c>
      <c r="AR1783" s="0" t="n">
        <v>64</v>
      </c>
      <c r="AS1783" s="0" t="n">
        <v>32</v>
      </c>
      <c r="AV1783" s="0" t="s">
        <v>152</v>
      </c>
      <c r="AW1783" s="0" t="n">
        <f aca="false">COUNTA($BA1783:$EG1783)</f>
        <v>43</v>
      </c>
      <c r="AX1783" s="0" t="n">
        <f aca="false">COUNTIF($BC1783:$EG1783,"D")</f>
        <v>12</v>
      </c>
      <c r="AY1783" s="0" t="n">
        <f aca="false">COUNTIF($BC1783:$EG1783,"R")</f>
        <v>0</v>
      </c>
      <c r="AZ1783" s="2" t="n">
        <f aca="false">IF(DH1783&lt;&gt;"",1,0)+IF(DI1783&lt;&gt;"",1,0)+IF(DK1783&lt;&gt;"",1,0)+IF(DM1783&lt;&gt;"",1,0)+IF(DN1783&lt;&gt;"",1,0)+IF(DO1783&lt;&gt;"",1,0)+IF(DQ1783&lt;&gt;"",1,0)+IF(DR1783&lt;&gt;"",1,0)+IF(DT1783&lt;&gt;"",1,0)+IF(DU1783&lt;&gt;"",1,0)+IF(DV1783&lt;&gt;"",1,0)+IF(DW1783&lt;&gt;"",1,0)+IF(DX1783&lt;&gt;"",1,0)+IF(DZ1783&lt;&gt;"",1,0)+IF(EA1783&lt;&gt;"",1,0)+IF(EB1783&lt;&gt;"",1,0)+IF(EE1783&lt;&gt;"",1,0)</f>
        <v>9</v>
      </c>
      <c r="BA1783" s="2" t="n">
        <f aca="false">COUNTIF($DV1783:$EG1783, "&lt;&gt;")</f>
        <v>5</v>
      </c>
      <c r="BB1783" s="0" t="n">
        <f aca="false">AY1783*AX1783</f>
        <v>0</v>
      </c>
      <c r="BC1783" s="0" t="s">
        <v>153</v>
      </c>
      <c r="BD1783" s="0" t="s">
        <v>153</v>
      </c>
      <c r="BG1783" s="0" t="s">
        <v>153</v>
      </c>
      <c r="BH1783" s="0" t="s">
        <v>153</v>
      </c>
      <c r="BI1783" s="0" t="s">
        <v>153</v>
      </c>
      <c r="BJ1783" s="0" t="s">
        <v>153</v>
      </c>
      <c r="BK1783" s="0" t="s">
        <v>153</v>
      </c>
      <c r="BL1783" s="0" t="s">
        <v>153</v>
      </c>
      <c r="BP1783" s="0" t="s">
        <v>153</v>
      </c>
      <c r="BR1783" s="0" t="s">
        <v>153</v>
      </c>
      <c r="BS1783" s="0" t="s">
        <v>153</v>
      </c>
      <c r="BY1783" s="0" t="s">
        <v>162</v>
      </c>
      <c r="CA1783" s="0" t="s">
        <v>153</v>
      </c>
      <c r="CG1783" s="0" t="s">
        <v>153</v>
      </c>
      <c r="CK1783" s="0" t="s">
        <v>153</v>
      </c>
      <c r="CL1783" s="0" t="s">
        <v>162</v>
      </c>
      <c r="CN1783" s="0" t="s">
        <v>153</v>
      </c>
      <c r="CP1783" s="0" t="s">
        <v>153</v>
      </c>
      <c r="CT1783" s="0" t="s">
        <v>153</v>
      </c>
      <c r="CU1783" s="0" t="s">
        <v>162</v>
      </c>
      <c r="CV1783" s="0" t="s">
        <v>153</v>
      </c>
      <c r="CW1783" s="0" t="s">
        <v>162</v>
      </c>
      <c r="CY1783" s="0" t="s">
        <v>153</v>
      </c>
      <c r="CZ1783" s="0" t="s">
        <v>162</v>
      </c>
      <c r="DC1783" s="0" t="s">
        <v>153</v>
      </c>
      <c r="DD1783" s="0" t="s">
        <v>162</v>
      </c>
      <c r="DF1783" s="0" t="s">
        <v>153</v>
      </c>
      <c r="DG1783" s="0" t="s">
        <v>162</v>
      </c>
      <c r="DI1783" s="0" t="s">
        <v>153</v>
      </c>
      <c r="DL1783" s="0" t="s">
        <v>153</v>
      </c>
      <c r="DM1783" s="0" t="s">
        <v>162</v>
      </c>
      <c r="DN1783" s="0" t="s">
        <v>153</v>
      </c>
      <c r="DO1783" s="0" t="s">
        <v>162</v>
      </c>
      <c r="DR1783" s="0" t="s">
        <v>153</v>
      </c>
      <c r="DS1783" s="0" t="s">
        <v>162</v>
      </c>
      <c r="DU1783" s="0" t="s">
        <v>153</v>
      </c>
      <c r="DW1783" s="0" t="s">
        <v>162</v>
      </c>
      <c r="DX1783" s="0" t="s">
        <v>153</v>
      </c>
      <c r="EA1783" s="0" t="s">
        <v>153</v>
      </c>
      <c r="ED1783" s="0" t="s">
        <v>162</v>
      </c>
      <c r="EF1783" s="0" t="s">
        <v>153</v>
      </c>
    </row>
    <row r="1784" customFormat="false" ht="13.8" hidden="false" customHeight="false" outlineLevel="0" collapsed="false">
      <c r="A1784" s="0" t="s">
        <v>8028</v>
      </c>
      <c r="B1784" s="0" t="n">
        <v>78</v>
      </c>
      <c r="C1784" s="0" t="n">
        <v>320984</v>
      </c>
      <c r="D1784" s="0" t="s">
        <v>8029</v>
      </c>
      <c r="E1784" s="0" t="s">
        <v>498</v>
      </c>
      <c r="F1784" s="0" t="str">
        <f aca="false">CONCATENATE(D1784," ",LEFT(H1784,4),"T=",AU1784,"D=",AV1784,"R=",AW1784,"M=",AX1784,"L=",AY1784,"B=",AZ1784)</f>
        <v>QUINN T=D=WARREN-WARD 5R=49M=14L=4B=10</v>
      </c>
      <c r="G1784" s="0" t="s">
        <v>220</v>
      </c>
      <c r="I1784" s="0" t="s">
        <v>8030</v>
      </c>
      <c r="J1784" s="0" t="s">
        <v>8031</v>
      </c>
      <c r="K1784" s="0" t="s">
        <v>143</v>
      </c>
      <c r="L1784" s="0" t="s">
        <v>162</v>
      </c>
      <c r="M1784" s="0" t="str">
        <f aca="false">RIGHT(N1784,LEN(N1784)-FIND(" ",N1784))</f>
        <v>WILLARD AVE SE</v>
      </c>
      <c r="N1784" s="0" t="s">
        <v>8032</v>
      </c>
      <c r="P1784" s="0" t="s">
        <v>145</v>
      </c>
      <c r="Q1784" s="0" t="s">
        <v>146</v>
      </c>
      <c r="R1784" s="0" t="n">
        <v>44484</v>
      </c>
      <c r="AD1784" s="0" t="s">
        <v>147</v>
      </c>
      <c r="AE1784" s="0" t="s">
        <v>148</v>
      </c>
      <c r="AF1784" s="0" t="s">
        <v>149</v>
      </c>
      <c r="AH1784" s="0" t="n">
        <v>14</v>
      </c>
      <c r="AI1784" s="0" t="n">
        <v>11</v>
      </c>
      <c r="AN1784" s="0" t="s">
        <v>145</v>
      </c>
      <c r="AO1784" s="0" t="s">
        <v>7877</v>
      </c>
      <c r="AP1784" s="0" t="s">
        <v>7878</v>
      </c>
      <c r="AQ1784" s="0" t="n">
        <v>9</v>
      </c>
      <c r="AR1784" s="0" t="n">
        <v>64</v>
      </c>
      <c r="AS1784" s="0" t="n">
        <v>32</v>
      </c>
      <c r="AV1784" s="0" t="s">
        <v>152</v>
      </c>
      <c r="AW1784" s="0" t="n">
        <f aca="false">COUNTA($BA1784:$EG1784)</f>
        <v>49</v>
      </c>
      <c r="AX1784" s="0" t="n">
        <f aca="false">COUNTIF($BC1784:$EG1784,"D")</f>
        <v>14</v>
      </c>
      <c r="AY1784" s="0" t="n">
        <f aca="false">COUNTIF($BC1784:$EG1784,"R")</f>
        <v>4</v>
      </c>
      <c r="AZ1784" s="2" t="n">
        <f aca="false">IF(DH1784&lt;&gt;"",1,0)+IF(DI1784&lt;&gt;"",1,0)+IF(DK1784&lt;&gt;"",1,0)+IF(DM1784&lt;&gt;"",1,0)+IF(DN1784&lt;&gt;"",1,0)+IF(DO1784&lt;&gt;"",1,0)+IF(DQ1784&lt;&gt;"",1,0)+IF(DR1784&lt;&gt;"",1,0)+IF(DT1784&lt;&gt;"",1,0)+IF(DU1784&lt;&gt;"",1,0)+IF(DV1784&lt;&gt;"",1,0)+IF(DW1784&lt;&gt;"",1,0)+IF(DX1784&lt;&gt;"",1,0)+IF(DZ1784&lt;&gt;"",1,0)+IF(EA1784&lt;&gt;"",1,0)+IF(EB1784&lt;&gt;"",1,0)+IF(EE1784&lt;&gt;"",1,0)</f>
        <v>10</v>
      </c>
      <c r="BA1784" s="2" t="n">
        <f aca="false">COUNTIF($DV1784:$EG1784, "&lt;&gt;")</f>
        <v>5</v>
      </c>
      <c r="BB1784" s="0" t="n">
        <f aca="false">AY1784*AX1784</f>
        <v>56</v>
      </c>
      <c r="BC1784" s="0" t="s">
        <v>153</v>
      </c>
      <c r="BD1784" s="0" t="s">
        <v>153</v>
      </c>
      <c r="BE1784" s="0" t="s">
        <v>153</v>
      </c>
      <c r="BF1784" s="0" t="s">
        <v>153</v>
      </c>
      <c r="BI1784" s="0" t="s">
        <v>153</v>
      </c>
      <c r="BJ1784" s="0" t="s">
        <v>153</v>
      </c>
      <c r="BK1784" s="0" t="s">
        <v>153</v>
      </c>
      <c r="BL1784" s="0" t="s">
        <v>153</v>
      </c>
      <c r="BR1784" s="0" t="s">
        <v>153</v>
      </c>
      <c r="BS1784" s="0" t="s">
        <v>153</v>
      </c>
      <c r="BV1784" s="0" t="s">
        <v>153</v>
      </c>
      <c r="BY1784" s="0" t="s">
        <v>238</v>
      </c>
      <c r="CA1784" s="0" t="s">
        <v>153</v>
      </c>
      <c r="CC1784" s="0" t="s">
        <v>162</v>
      </c>
      <c r="CG1784" s="0" t="s">
        <v>153</v>
      </c>
      <c r="CH1784" s="0" t="s">
        <v>162</v>
      </c>
      <c r="CK1784" s="0" t="s">
        <v>153</v>
      </c>
      <c r="CL1784" s="0" t="s">
        <v>162</v>
      </c>
      <c r="CN1784" s="0" t="s">
        <v>153</v>
      </c>
      <c r="CO1784" s="0" t="s">
        <v>238</v>
      </c>
      <c r="CP1784" s="0" t="s">
        <v>153</v>
      </c>
      <c r="CQ1784" s="0" t="s">
        <v>162</v>
      </c>
      <c r="CT1784" s="0" t="s">
        <v>153</v>
      </c>
      <c r="CU1784" s="0" t="s">
        <v>162</v>
      </c>
      <c r="CV1784" s="0" t="s">
        <v>153</v>
      </c>
      <c r="CW1784" s="0" t="s">
        <v>162</v>
      </c>
      <c r="CY1784" s="0" t="s">
        <v>153</v>
      </c>
      <c r="CZ1784" s="0" t="s">
        <v>238</v>
      </c>
      <c r="DC1784" s="0" t="s">
        <v>153</v>
      </c>
      <c r="DD1784" s="0" t="s">
        <v>162</v>
      </c>
      <c r="DF1784" s="0" t="s">
        <v>153</v>
      </c>
      <c r="DG1784" s="0" t="s">
        <v>162</v>
      </c>
      <c r="DI1784" s="0" t="s">
        <v>153</v>
      </c>
      <c r="DJ1784" s="0" t="s">
        <v>162</v>
      </c>
      <c r="DL1784" s="0" t="s">
        <v>153</v>
      </c>
      <c r="DM1784" s="0" t="s">
        <v>162</v>
      </c>
      <c r="DN1784" s="0" t="s">
        <v>153</v>
      </c>
      <c r="DO1784" s="0" t="s">
        <v>162</v>
      </c>
      <c r="DR1784" s="0" t="s">
        <v>153</v>
      </c>
      <c r="DS1784" s="0" t="s">
        <v>162</v>
      </c>
      <c r="DT1784" s="0" t="s">
        <v>238</v>
      </c>
      <c r="DU1784" s="0" t="s">
        <v>153</v>
      </c>
      <c r="DW1784" s="0" t="s">
        <v>162</v>
      </c>
      <c r="DX1784" s="0" t="s">
        <v>153</v>
      </c>
      <c r="EA1784" s="0" t="s">
        <v>153</v>
      </c>
      <c r="ED1784" s="0" t="s">
        <v>162</v>
      </c>
      <c r="EF1784" s="0" t="s">
        <v>153</v>
      </c>
    </row>
    <row r="1785" customFormat="false" ht="13.8" hidden="false" customHeight="false" outlineLevel="0" collapsed="false">
      <c r="A1785" s="0" t="s">
        <v>8033</v>
      </c>
      <c r="B1785" s="0" t="n">
        <v>78</v>
      </c>
      <c r="C1785" s="0" t="n">
        <v>432178</v>
      </c>
      <c r="D1785" s="0" t="s">
        <v>8034</v>
      </c>
      <c r="E1785" s="0" t="s">
        <v>576</v>
      </c>
      <c r="F1785" s="0" t="str">
        <f aca="false">CONCATENATE(D1785," ",LEFT(H1785,4),"T=",AU1785,"D=",AV1785,"R=",AW1785,"M=",AX1785,"L=",AY1785,"B=",AZ1785)</f>
        <v>ROCK T=D=WARREN-WARD 5R=12M=1L=0B=2</v>
      </c>
      <c r="G1785" s="0" t="s">
        <v>320</v>
      </c>
      <c r="I1785" s="0" t="s">
        <v>8035</v>
      </c>
      <c r="J1785" s="0" t="s">
        <v>8036</v>
      </c>
      <c r="K1785" s="0" t="s">
        <v>143</v>
      </c>
      <c r="M1785" s="0" t="str">
        <f aca="false">RIGHT(N1785,LEN(N1785)-FIND(" ",N1785))</f>
        <v>WILLARD AVE SE</v>
      </c>
      <c r="N1785" s="0" t="s">
        <v>8037</v>
      </c>
      <c r="P1785" s="0" t="s">
        <v>145</v>
      </c>
      <c r="Q1785" s="0" t="s">
        <v>146</v>
      </c>
      <c r="R1785" s="0" t="n">
        <v>44484</v>
      </c>
      <c r="AD1785" s="0" t="s">
        <v>147</v>
      </c>
      <c r="AE1785" s="0" t="s">
        <v>148</v>
      </c>
      <c r="AF1785" s="0" t="s">
        <v>149</v>
      </c>
      <c r="AH1785" s="0" t="n">
        <v>14</v>
      </c>
      <c r="AI1785" s="0" t="n">
        <v>11</v>
      </c>
      <c r="AN1785" s="0" t="s">
        <v>145</v>
      </c>
      <c r="AO1785" s="0" t="s">
        <v>7877</v>
      </c>
      <c r="AP1785" s="0" t="s">
        <v>7878</v>
      </c>
      <c r="AQ1785" s="0" t="n">
        <v>9</v>
      </c>
      <c r="AR1785" s="0" t="n">
        <v>64</v>
      </c>
      <c r="AS1785" s="0" t="n">
        <v>32</v>
      </c>
      <c r="AV1785" s="0" t="s">
        <v>152</v>
      </c>
      <c r="AW1785" s="0" t="n">
        <f aca="false">COUNTA($BA1785:$EG1785)</f>
        <v>12</v>
      </c>
      <c r="AX1785" s="0" t="n">
        <f aca="false">COUNTIF($BC1785:$EG1785,"D")</f>
        <v>1</v>
      </c>
      <c r="AY1785" s="0" t="n">
        <f aca="false">COUNTIF($BC1785:$EG1785,"R")</f>
        <v>0</v>
      </c>
      <c r="AZ1785" s="2" t="n">
        <f aca="false">IF(DH1785&lt;&gt;"",1,0)+IF(DI1785&lt;&gt;"",1,0)+IF(DK1785&lt;&gt;"",1,0)+IF(DM1785&lt;&gt;"",1,0)+IF(DN1785&lt;&gt;"",1,0)+IF(DO1785&lt;&gt;"",1,0)+IF(DQ1785&lt;&gt;"",1,0)+IF(DR1785&lt;&gt;"",1,0)+IF(DT1785&lt;&gt;"",1,0)+IF(DU1785&lt;&gt;"",1,0)+IF(DV1785&lt;&gt;"",1,0)+IF(DW1785&lt;&gt;"",1,0)+IF(DX1785&lt;&gt;"",1,0)+IF(DZ1785&lt;&gt;"",1,0)+IF(EA1785&lt;&gt;"",1,0)+IF(EB1785&lt;&gt;"",1,0)+IF(EE1785&lt;&gt;"",1,0)</f>
        <v>2</v>
      </c>
      <c r="BA1785" s="2" t="n">
        <f aca="false">COUNTIF($DV1785:$EG1785, "&lt;&gt;")</f>
        <v>1</v>
      </c>
      <c r="BB1785" s="0" t="n">
        <f aca="false">AY1785*AX1785</f>
        <v>0</v>
      </c>
      <c r="BL1785" s="0" t="s">
        <v>153</v>
      </c>
      <c r="CA1785" s="0" t="s">
        <v>153</v>
      </c>
      <c r="CN1785" s="0" t="s">
        <v>153</v>
      </c>
      <c r="CP1785" s="0" t="s">
        <v>153</v>
      </c>
      <c r="CT1785" s="0" t="s">
        <v>153</v>
      </c>
      <c r="CU1785" s="0" t="s">
        <v>162</v>
      </c>
      <c r="DC1785" s="0" t="s">
        <v>153</v>
      </c>
      <c r="DI1785" s="0" t="s">
        <v>153</v>
      </c>
      <c r="DN1785" s="0" t="s">
        <v>153</v>
      </c>
      <c r="EF1785" s="0" t="s">
        <v>153</v>
      </c>
    </row>
    <row r="1786" customFormat="false" ht="13.8" hidden="false" customHeight="false" outlineLevel="0" collapsed="false">
      <c r="A1786" s="0" t="s">
        <v>8038</v>
      </c>
      <c r="B1786" s="0" t="n">
        <v>78</v>
      </c>
      <c r="C1786" s="0" t="n">
        <v>434032</v>
      </c>
      <c r="D1786" s="0" t="s">
        <v>8039</v>
      </c>
      <c r="E1786" s="0" t="s">
        <v>437</v>
      </c>
      <c r="F1786" s="0" t="str">
        <f aca="false">CONCATENATE(D1786," ",LEFT(H1786,4),"T=",AU1786,"D=",AV1786,"R=",AW1786,"M=",AX1786,"L=",AY1786,"B=",AZ1786)</f>
        <v>KOZOSKY T=D=WARREN-WARD 5R=44M=10L=3B=8</v>
      </c>
      <c r="G1786" s="0" t="s">
        <v>227</v>
      </c>
      <c r="I1786" s="0" t="s">
        <v>8040</v>
      </c>
      <c r="J1786" s="0" t="s">
        <v>2308</v>
      </c>
      <c r="K1786" s="0" t="s">
        <v>143</v>
      </c>
      <c r="L1786" s="0" t="s">
        <v>162</v>
      </c>
      <c r="M1786" s="0" t="str">
        <f aca="false">RIGHT(N1786,LEN(N1786)-FIND(" ",N1786))</f>
        <v>WILLARD AVE SE</v>
      </c>
      <c r="N1786" s="0" t="s">
        <v>8041</v>
      </c>
      <c r="P1786" s="0" t="s">
        <v>145</v>
      </c>
      <c r="Q1786" s="0" t="s">
        <v>146</v>
      </c>
      <c r="R1786" s="0" t="n">
        <v>44484</v>
      </c>
      <c r="AD1786" s="0" t="s">
        <v>147</v>
      </c>
      <c r="AE1786" s="0" t="s">
        <v>148</v>
      </c>
      <c r="AF1786" s="0" t="s">
        <v>149</v>
      </c>
      <c r="AH1786" s="0" t="n">
        <v>14</v>
      </c>
      <c r="AI1786" s="0" t="n">
        <v>11</v>
      </c>
      <c r="AN1786" s="0" t="s">
        <v>145</v>
      </c>
      <c r="AO1786" s="0" t="s">
        <v>7877</v>
      </c>
      <c r="AP1786" s="0" t="s">
        <v>7878</v>
      </c>
      <c r="AQ1786" s="0" t="n">
        <v>9</v>
      </c>
      <c r="AR1786" s="0" t="n">
        <v>64</v>
      </c>
      <c r="AS1786" s="0" t="n">
        <v>32</v>
      </c>
      <c r="AV1786" s="0" t="s">
        <v>152</v>
      </c>
      <c r="AW1786" s="0" t="n">
        <f aca="false">COUNTA($BA1786:$EG1786)</f>
        <v>44</v>
      </c>
      <c r="AX1786" s="0" t="n">
        <f aca="false">COUNTIF($BC1786:$EG1786,"D")</f>
        <v>10</v>
      </c>
      <c r="AY1786" s="0" t="n">
        <f aca="false">COUNTIF($BC1786:$EG1786,"R")</f>
        <v>3</v>
      </c>
      <c r="AZ1786" s="2" t="n">
        <f aca="false">IF(DH1786&lt;&gt;"",1,0)+IF(DI1786&lt;&gt;"",1,0)+IF(DK1786&lt;&gt;"",1,0)+IF(DM1786&lt;&gt;"",1,0)+IF(DN1786&lt;&gt;"",1,0)+IF(DO1786&lt;&gt;"",1,0)+IF(DQ1786&lt;&gt;"",1,0)+IF(DR1786&lt;&gt;"",1,0)+IF(DT1786&lt;&gt;"",1,0)+IF(DU1786&lt;&gt;"",1,0)+IF(DV1786&lt;&gt;"",1,0)+IF(DW1786&lt;&gt;"",1,0)+IF(DX1786&lt;&gt;"",1,0)+IF(DZ1786&lt;&gt;"",1,0)+IF(EA1786&lt;&gt;"",1,0)+IF(EB1786&lt;&gt;"",1,0)+IF(EE1786&lt;&gt;"",1,0)</f>
        <v>8</v>
      </c>
      <c r="BA1786" s="2" t="n">
        <f aca="false">COUNTIF($DV1786:$EG1786, "&lt;&gt;")</f>
        <v>4</v>
      </c>
      <c r="BB1786" s="0" t="n">
        <f aca="false">AY1786*AX1786</f>
        <v>30</v>
      </c>
      <c r="BC1786" s="0" t="s">
        <v>153</v>
      </c>
      <c r="BD1786" s="0" t="s">
        <v>153</v>
      </c>
      <c r="BG1786" s="0" t="s">
        <v>153</v>
      </c>
      <c r="BH1786" s="0" t="s">
        <v>153</v>
      </c>
      <c r="BI1786" s="0" t="s">
        <v>153</v>
      </c>
      <c r="BJ1786" s="0" t="s">
        <v>153</v>
      </c>
      <c r="BK1786" s="0" t="s">
        <v>153</v>
      </c>
      <c r="BL1786" s="0" t="s">
        <v>153</v>
      </c>
      <c r="BP1786" s="0" t="s">
        <v>153</v>
      </c>
      <c r="BR1786" s="0" t="s">
        <v>153</v>
      </c>
      <c r="BS1786" s="0" t="s">
        <v>153</v>
      </c>
      <c r="BV1786" s="0" t="s">
        <v>153</v>
      </c>
      <c r="BY1786" s="0" t="s">
        <v>162</v>
      </c>
      <c r="CA1786" s="0" t="s">
        <v>153</v>
      </c>
      <c r="CG1786" s="0" t="s">
        <v>153</v>
      </c>
      <c r="CK1786" s="0" t="s">
        <v>153</v>
      </c>
      <c r="CL1786" s="0" t="s">
        <v>162</v>
      </c>
      <c r="CN1786" s="0" t="s">
        <v>153</v>
      </c>
      <c r="CO1786" s="0" t="s">
        <v>238</v>
      </c>
      <c r="CP1786" s="0" t="s">
        <v>153</v>
      </c>
      <c r="CQ1786" s="0" t="s">
        <v>162</v>
      </c>
      <c r="CT1786" s="0" t="s">
        <v>153</v>
      </c>
      <c r="CU1786" s="0" t="s">
        <v>162</v>
      </c>
      <c r="CV1786" s="0" t="s">
        <v>153</v>
      </c>
      <c r="CW1786" s="0" t="s">
        <v>162</v>
      </c>
      <c r="CY1786" s="0" t="s">
        <v>153</v>
      </c>
      <c r="CZ1786" s="0" t="s">
        <v>238</v>
      </c>
      <c r="DC1786" s="0" t="s">
        <v>153</v>
      </c>
      <c r="DD1786" s="0" t="s">
        <v>162</v>
      </c>
      <c r="DF1786" s="0" t="s">
        <v>153</v>
      </c>
      <c r="DG1786" s="0" t="s">
        <v>162</v>
      </c>
      <c r="DI1786" s="0" t="s">
        <v>153</v>
      </c>
      <c r="DL1786" s="0" t="s">
        <v>153</v>
      </c>
      <c r="DM1786" s="0" t="s">
        <v>162</v>
      </c>
      <c r="DN1786" s="0" t="s">
        <v>153</v>
      </c>
      <c r="DR1786" s="0" t="s">
        <v>153</v>
      </c>
      <c r="DS1786" s="0" t="s">
        <v>238</v>
      </c>
      <c r="DU1786" s="0" t="s">
        <v>153</v>
      </c>
      <c r="DW1786" s="0" t="s">
        <v>162</v>
      </c>
      <c r="DX1786" s="0" t="s">
        <v>153</v>
      </c>
      <c r="EA1786" s="0" t="s">
        <v>153</v>
      </c>
      <c r="ED1786" s="0" t="s">
        <v>162</v>
      </c>
    </row>
    <row r="1787" customFormat="false" ht="13.8" hidden="false" customHeight="false" outlineLevel="0" collapsed="false">
      <c r="A1787" s="0" t="s">
        <v>8042</v>
      </c>
      <c r="B1787" s="0" t="n">
        <v>78</v>
      </c>
      <c r="C1787" s="0" t="n">
        <v>19275</v>
      </c>
      <c r="D1787" s="0" t="s">
        <v>4605</v>
      </c>
      <c r="E1787" s="0" t="s">
        <v>8043</v>
      </c>
      <c r="F1787" s="0" t="str">
        <f aca="false">CONCATENATE(D1787," ",LEFT(H1787,4),"T=",AU1787,"D=",AV1787,"R=",AW1787,"M=",AX1787,"L=",AY1787,"B=",AZ1787)</f>
        <v>MAY T=D=WARREN-WARD 5R=17M=3L=0B=2</v>
      </c>
      <c r="G1787" s="0" t="s">
        <v>238</v>
      </c>
      <c r="I1787" s="0" t="s">
        <v>8044</v>
      </c>
      <c r="J1787" s="0" t="s">
        <v>8045</v>
      </c>
      <c r="K1787" s="0" t="s">
        <v>186</v>
      </c>
      <c r="M1787" s="0" t="str">
        <f aca="false">RIGHT(N1787,LEN(N1787)-FIND(" ",N1787))</f>
        <v>WILLARD AVE SE</v>
      </c>
      <c r="N1787" s="0" t="s">
        <v>8046</v>
      </c>
      <c r="P1787" s="0" t="s">
        <v>145</v>
      </c>
      <c r="Q1787" s="0" t="s">
        <v>146</v>
      </c>
      <c r="R1787" s="0" t="n">
        <v>44484</v>
      </c>
      <c r="AD1787" s="0" t="s">
        <v>147</v>
      </c>
      <c r="AE1787" s="0" t="s">
        <v>148</v>
      </c>
      <c r="AF1787" s="0" t="s">
        <v>149</v>
      </c>
      <c r="AH1787" s="0" t="n">
        <v>14</v>
      </c>
      <c r="AI1787" s="0" t="n">
        <v>11</v>
      </c>
      <c r="AN1787" s="0" t="s">
        <v>145</v>
      </c>
      <c r="AO1787" s="0" t="s">
        <v>7877</v>
      </c>
      <c r="AP1787" s="0" t="s">
        <v>7878</v>
      </c>
      <c r="AQ1787" s="0" t="n">
        <v>9</v>
      </c>
      <c r="AR1787" s="0" t="n">
        <v>64</v>
      </c>
      <c r="AS1787" s="0" t="n">
        <v>32</v>
      </c>
      <c r="AV1787" s="0" t="s">
        <v>152</v>
      </c>
      <c r="AW1787" s="0" t="n">
        <f aca="false">COUNTA($BA1787:$EG1787)</f>
        <v>17</v>
      </c>
      <c r="AX1787" s="0" t="n">
        <f aca="false">COUNTIF($BC1787:$EG1787,"D")</f>
        <v>3</v>
      </c>
      <c r="AY1787" s="0" t="n">
        <f aca="false">COUNTIF($BC1787:$EG1787,"R")</f>
        <v>0</v>
      </c>
      <c r="AZ1787" s="2" t="n">
        <f aca="false">IF(DH1787&lt;&gt;"",1,0)+IF(DI1787&lt;&gt;"",1,0)+IF(DK1787&lt;&gt;"",1,0)+IF(DM1787&lt;&gt;"",1,0)+IF(DN1787&lt;&gt;"",1,0)+IF(DO1787&lt;&gt;"",1,0)+IF(DQ1787&lt;&gt;"",1,0)+IF(DR1787&lt;&gt;"",1,0)+IF(DT1787&lt;&gt;"",1,0)+IF(DU1787&lt;&gt;"",1,0)+IF(DV1787&lt;&gt;"",1,0)+IF(DW1787&lt;&gt;"",1,0)+IF(DX1787&lt;&gt;"",1,0)+IF(DZ1787&lt;&gt;"",1,0)+IF(EA1787&lt;&gt;"",1,0)+IF(EB1787&lt;&gt;"",1,0)+IF(EE1787&lt;&gt;"",1,0)</f>
        <v>2</v>
      </c>
      <c r="BA1787" s="2" t="n">
        <f aca="false">COUNTIF($DV1787:$EG1787, "&lt;&gt;")</f>
        <v>0</v>
      </c>
      <c r="BB1787" s="0" t="n">
        <f aca="false">AY1787*AX1787</f>
        <v>0</v>
      </c>
      <c r="BC1787" s="0" t="s">
        <v>153</v>
      </c>
      <c r="BD1787" s="0" t="s">
        <v>153</v>
      </c>
      <c r="BI1787" s="0" t="s">
        <v>153</v>
      </c>
      <c r="BJ1787" s="0" t="s">
        <v>153</v>
      </c>
      <c r="BL1787" s="0" t="s">
        <v>153</v>
      </c>
      <c r="CL1787" s="0" t="s">
        <v>162</v>
      </c>
      <c r="CN1787" s="0" t="s">
        <v>153</v>
      </c>
      <c r="CP1787" s="0" t="s">
        <v>153</v>
      </c>
      <c r="CQ1787" s="0" t="s">
        <v>162</v>
      </c>
      <c r="CY1787" s="0" t="s">
        <v>153</v>
      </c>
      <c r="DC1787" s="0" t="s">
        <v>153</v>
      </c>
      <c r="DI1787" s="0" t="s">
        <v>153</v>
      </c>
      <c r="DJ1787" s="0" t="s">
        <v>162</v>
      </c>
      <c r="DL1787" s="0" t="s">
        <v>153</v>
      </c>
      <c r="DN1787" s="0" t="s">
        <v>153</v>
      </c>
    </row>
    <row r="1788" customFormat="false" ht="13.8" hidden="false" customHeight="false" outlineLevel="0" collapsed="false">
      <c r="A1788" s="0" t="s">
        <v>8047</v>
      </c>
      <c r="B1788" s="0" t="n">
        <v>78</v>
      </c>
      <c r="C1788" s="0" t="n">
        <v>292025</v>
      </c>
      <c r="D1788" s="0" t="s">
        <v>8048</v>
      </c>
      <c r="E1788" s="0" t="s">
        <v>8049</v>
      </c>
      <c r="F1788" s="0" t="str">
        <f aca="false">CONCATENATE(D1788," ",LEFT(H1788,4),"T=",AU1788,"D=",AV1788,"R=",AW1788,"M=",AX1788,"L=",AY1788,"B=",AZ1788)</f>
        <v>DECIANCIO T=D=WARREN-WARD 5R=7M=1L=0B=1</v>
      </c>
      <c r="G1788" s="0" t="s">
        <v>8050</v>
      </c>
      <c r="I1788" s="0" t="s">
        <v>8051</v>
      </c>
      <c r="J1788" s="0" t="s">
        <v>8052</v>
      </c>
      <c r="K1788" s="0" t="s">
        <v>186</v>
      </c>
      <c r="M1788" s="0" t="str">
        <f aca="false">RIGHT(N1788,LEN(N1788)-FIND(" ",N1788))</f>
        <v>WILLARD AVE SE</v>
      </c>
      <c r="N1788" s="0" t="s">
        <v>8053</v>
      </c>
      <c r="P1788" s="0" t="s">
        <v>145</v>
      </c>
      <c r="Q1788" s="0" t="s">
        <v>146</v>
      </c>
      <c r="R1788" s="0" t="n">
        <v>44483</v>
      </c>
      <c r="AD1788" s="0" t="s">
        <v>147</v>
      </c>
      <c r="AE1788" s="0" t="s">
        <v>148</v>
      </c>
      <c r="AF1788" s="0" t="s">
        <v>149</v>
      </c>
      <c r="AH1788" s="0" t="n">
        <v>14</v>
      </c>
      <c r="AI1788" s="0" t="n">
        <v>11</v>
      </c>
      <c r="AN1788" s="0" t="s">
        <v>145</v>
      </c>
      <c r="AO1788" s="0" t="s">
        <v>7877</v>
      </c>
      <c r="AP1788" s="0" t="s">
        <v>7878</v>
      </c>
      <c r="AQ1788" s="0" t="n">
        <v>9</v>
      </c>
      <c r="AR1788" s="0" t="n">
        <v>64</v>
      </c>
      <c r="AS1788" s="0" t="n">
        <v>32</v>
      </c>
      <c r="AV1788" s="0" t="s">
        <v>152</v>
      </c>
      <c r="AW1788" s="0" t="n">
        <f aca="false">COUNTA($BA1788:$EG1788)</f>
        <v>7</v>
      </c>
      <c r="AX1788" s="0" t="n">
        <f aca="false">COUNTIF($BC1788:$EG1788,"D")</f>
        <v>1</v>
      </c>
      <c r="AY1788" s="0" t="n">
        <f aca="false">COUNTIF($BC1788:$EG1788,"R")</f>
        <v>0</v>
      </c>
      <c r="AZ1788" s="2" t="n">
        <f aca="false">IF(DH1788&lt;&gt;"",1,0)+IF(DI1788&lt;&gt;"",1,0)+IF(DK1788&lt;&gt;"",1,0)+IF(DM1788&lt;&gt;"",1,0)+IF(DN1788&lt;&gt;"",1,0)+IF(DO1788&lt;&gt;"",1,0)+IF(DQ1788&lt;&gt;"",1,0)+IF(DR1788&lt;&gt;"",1,0)+IF(DT1788&lt;&gt;"",1,0)+IF(DU1788&lt;&gt;"",1,0)+IF(DV1788&lt;&gt;"",1,0)+IF(DW1788&lt;&gt;"",1,0)+IF(DX1788&lt;&gt;"",1,0)+IF(DZ1788&lt;&gt;"",1,0)+IF(EA1788&lt;&gt;"",1,0)+IF(EB1788&lt;&gt;"",1,0)+IF(EE1788&lt;&gt;"",1,0)</f>
        <v>1</v>
      </c>
      <c r="BA1788" s="2" t="n">
        <f aca="false">COUNTIF($DV1788:$EG1788, "&lt;&gt;")</f>
        <v>0</v>
      </c>
      <c r="BB1788" s="0" t="n">
        <f aca="false">AY1788*AX1788</f>
        <v>0</v>
      </c>
      <c r="BD1788" s="0" t="s">
        <v>153</v>
      </c>
      <c r="BK1788" s="0" t="s">
        <v>153</v>
      </c>
      <c r="BL1788" s="0" t="s">
        <v>153</v>
      </c>
      <c r="BY1788" s="0" t="s">
        <v>162</v>
      </c>
      <c r="DN1788" s="0" t="s">
        <v>153</v>
      </c>
    </row>
    <row r="1789" customFormat="false" ht="13.8" hidden="false" customHeight="false" outlineLevel="0" collapsed="false">
      <c r="A1789" s="0" t="s">
        <v>8054</v>
      </c>
      <c r="B1789" s="0" t="n">
        <v>78</v>
      </c>
      <c r="C1789" s="0" t="n">
        <v>19135</v>
      </c>
      <c r="D1789" s="0" t="s">
        <v>8055</v>
      </c>
      <c r="E1789" s="0" t="s">
        <v>437</v>
      </c>
      <c r="F1789" s="0" t="str">
        <f aca="false">CONCATENATE(D1789," ",LEFT(H1789,4),"T=",AU1789,"D=",AV1789,"R=",AW1789,"M=",AX1789,"L=",AY1789,"B=",AZ1789)</f>
        <v>CULLER T=D=WARREN-WARD 5R=45M=15L=0B=7</v>
      </c>
      <c r="G1789" s="0" t="s">
        <v>220</v>
      </c>
      <c r="I1789" s="0" t="s">
        <v>8056</v>
      </c>
      <c r="J1789" s="0" t="s">
        <v>375</v>
      </c>
      <c r="K1789" s="0" t="s">
        <v>143</v>
      </c>
      <c r="L1789" s="0" t="s">
        <v>162</v>
      </c>
      <c r="M1789" s="0" t="str">
        <f aca="false">RIGHT(N1789,LEN(N1789)-FIND(" ",N1789))</f>
        <v>WILLARD AVE SE</v>
      </c>
      <c r="N1789" s="0" t="s">
        <v>8057</v>
      </c>
      <c r="P1789" s="0" t="s">
        <v>145</v>
      </c>
      <c r="Q1789" s="0" t="s">
        <v>146</v>
      </c>
      <c r="R1789" s="0" t="n">
        <v>44483</v>
      </c>
      <c r="AD1789" s="0" t="s">
        <v>147</v>
      </c>
      <c r="AE1789" s="0" t="s">
        <v>148</v>
      </c>
      <c r="AF1789" s="0" t="s">
        <v>149</v>
      </c>
      <c r="AH1789" s="0" t="n">
        <v>14</v>
      </c>
      <c r="AI1789" s="0" t="n">
        <v>11</v>
      </c>
      <c r="AN1789" s="0" t="s">
        <v>145</v>
      </c>
      <c r="AO1789" s="0" t="s">
        <v>7877</v>
      </c>
      <c r="AP1789" s="0" t="s">
        <v>7878</v>
      </c>
      <c r="AQ1789" s="0" t="n">
        <v>9</v>
      </c>
      <c r="AR1789" s="0" t="n">
        <v>64</v>
      </c>
      <c r="AS1789" s="0" t="n">
        <v>32</v>
      </c>
      <c r="AV1789" s="0" t="s">
        <v>152</v>
      </c>
      <c r="AW1789" s="0" t="n">
        <f aca="false">COUNTA($BA1789:$EG1789)</f>
        <v>45</v>
      </c>
      <c r="AX1789" s="0" t="n">
        <f aca="false">COUNTIF($BC1789:$EG1789,"D")</f>
        <v>15</v>
      </c>
      <c r="AY1789" s="0" t="n">
        <f aca="false">COUNTIF($BC1789:$EG1789,"R")</f>
        <v>0</v>
      </c>
      <c r="AZ1789" s="2" t="n">
        <f aca="false">IF(DH1789&lt;&gt;"",1,0)+IF(DI1789&lt;&gt;"",1,0)+IF(DK1789&lt;&gt;"",1,0)+IF(DM1789&lt;&gt;"",1,0)+IF(DN1789&lt;&gt;"",1,0)+IF(DO1789&lt;&gt;"",1,0)+IF(DQ1789&lt;&gt;"",1,0)+IF(DR1789&lt;&gt;"",1,0)+IF(DT1789&lt;&gt;"",1,0)+IF(DU1789&lt;&gt;"",1,0)+IF(DV1789&lt;&gt;"",1,0)+IF(DW1789&lt;&gt;"",1,0)+IF(DX1789&lt;&gt;"",1,0)+IF(DZ1789&lt;&gt;"",1,0)+IF(EA1789&lt;&gt;"",1,0)+IF(EB1789&lt;&gt;"",1,0)+IF(EE1789&lt;&gt;"",1,0)</f>
        <v>7</v>
      </c>
      <c r="BA1789" s="2" t="n">
        <f aca="false">COUNTIF($DV1789:$EG1789, "&lt;&gt;")</f>
        <v>5</v>
      </c>
      <c r="BB1789" s="0" t="n">
        <f aca="false">AY1789*AX1789</f>
        <v>0</v>
      </c>
      <c r="BC1789" s="0" t="s">
        <v>153</v>
      </c>
      <c r="BD1789" s="0" t="s">
        <v>153</v>
      </c>
      <c r="BE1789" s="0" t="s">
        <v>153</v>
      </c>
      <c r="BF1789" s="0" t="s">
        <v>153</v>
      </c>
      <c r="BG1789" s="0" t="s">
        <v>153</v>
      </c>
      <c r="BH1789" s="0" t="s">
        <v>153</v>
      </c>
      <c r="BI1789" s="0" t="s">
        <v>153</v>
      </c>
      <c r="BJ1789" s="0" t="s">
        <v>153</v>
      </c>
      <c r="BK1789" s="0" t="s">
        <v>153</v>
      </c>
      <c r="BP1789" s="0" t="s">
        <v>153</v>
      </c>
      <c r="BR1789" s="0" t="s">
        <v>153</v>
      </c>
      <c r="BS1789" s="0" t="s">
        <v>153</v>
      </c>
      <c r="BV1789" s="0" t="s">
        <v>153</v>
      </c>
      <c r="BY1789" s="0" t="s">
        <v>162</v>
      </c>
      <c r="CA1789" s="0" t="s">
        <v>153</v>
      </c>
      <c r="CC1789" s="0" t="s">
        <v>162</v>
      </c>
      <c r="CG1789" s="0" t="s">
        <v>153</v>
      </c>
      <c r="CH1789" s="0" t="s">
        <v>162</v>
      </c>
      <c r="CK1789" s="0" t="s">
        <v>153</v>
      </c>
      <c r="CL1789" s="0" t="s">
        <v>162</v>
      </c>
      <c r="CN1789" s="0" t="s">
        <v>153</v>
      </c>
      <c r="CP1789" s="0" t="s">
        <v>153</v>
      </c>
      <c r="CQ1789" s="0" t="s">
        <v>162</v>
      </c>
      <c r="CU1789" s="0" t="s">
        <v>162</v>
      </c>
      <c r="CV1789" s="0" t="s">
        <v>153</v>
      </c>
      <c r="CW1789" s="0" t="s">
        <v>162</v>
      </c>
      <c r="CY1789" s="0" t="s">
        <v>153</v>
      </c>
      <c r="CZ1789" s="0" t="s">
        <v>162</v>
      </c>
      <c r="DC1789" s="0" t="s">
        <v>153</v>
      </c>
      <c r="DD1789" s="0" t="s">
        <v>162</v>
      </c>
      <c r="DG1789" s="0" t="s">
        <v>162</v>
      </c>
      <c r="DI1789" s="0" t="s">
        <v>153</v>
      </c>
      <c r="DJ1789" s="0" t="s">
        <v>162</v>
      </c>
      <c r="DL1789" s="0" t="s">
        <v>153</v>
      </c>
      <c r="DN1789" s="0" t="s">
        <v>153</v>
      </c>
      <c r="DO1789" s="0" t="s">
        <v>162</v>
      </c>
      <c r="DS1789" s="0" t="s">
        <v>162</v>
      </c>
      <c r="DU1789" s="0" t="s">
        <v>153</v>
      </c>
      <c r="DW1789" s="0" t="s">
        <v>162</v>
      </c>
      <c r="DX1789" s="0" t="s">
        <v>153</v>
      </c>
      <c r="EA1789" s="0" t="s">
        <v>153</v>
      </c>
      <c r="ED1789" s="0" t="s">
        <v>162</v>
      </c>
      <c r="EF1789" s="0" t="s">
        <v>153</v>
      </c>
    </row>
    <row r="1790" customFormat="false" ht="13.8" hidden="false" customHeight="false" outlineLevel="0" collapsed="false">
      <c r="A1790" s="0" t="s">
        <v>8058</v>
      </c>
      <c r="B1790" s="0" t="n">
        <v>78</v>
      </c>
      <c r="C1790" s="0" t="n">
        <v>461523</v>
      </c>
      <c r="D1790" s="0" t="s">
        <v>5201</v>
      </c>
      <c r="E1790" s="0" t="s">
        <v>2336</v>
      </c>
      <c r="F1790" s="0" t="str">
        <f aca="false">CONCATENATE(D1790," ",LEFT(H1790,4),"T=",AU1790,"D=",AV1790,"R=",AW1790,"M=",AX1790,"L=",AY1790,"B=",AZ1790)</f>
        <v>ANDERSON T=D=WARREN-WARD 5R=23M=1L=0B=3</v>
      </c>
      <c r="G1790" s="0" t="s">
        <v>212</v>
      </c>
      <c r="I1790" s="0" t="s">
        <v>8059</v>
      </c>
      <c r="J1790" s="0" t="s">
        <v>4921</v>
      </c>
      <c r="K1790" s="0" t="s">
        <v>143</v>
      </c>
      <c r="M1790" s="0" t="str">
        <f aca="false">RIGHT(N1790,LEN(N1790)-FIND(" ",N1790))</f>
        <v>WILLARD AVE SE</v>
      </c>
      <c r="N1790" s="0" t="s">
        <v>8060</v>
      </c>
      <c r="P1790" s="0" t="s">
        <v>145</v>
      </c>
      <c r="Q1790" s="0" t="s">
        <v>146</v>
      </c>
      <c r="R1790" s="0" t="n">
        <v>44483</v>
      </c>
      <c r="AD1790" s="0" t="s">
        <v>147</v>
      </c>
      <c r="AE1790" s="0" t="s">
        <v>148</v>
      </c>
      <c r="AF1790" s="0" t="s">
        <v>149</v>
      </c>
      <c r="AH1790" s="0" t="n">
        <v>14</v>
      </c>
      <c r="AI1790" s="0" t="n">
        <v>11</v>
      </c>
      <c r="AN1790" s="0" t="s">
        <v>145</v>
      </c>
      <c r="AO1790" s="0" t="s">
        <v>7877</v>
      </c>
      <c r="AP1790" s="0" t="s">
        <v>7878</v>
      </c>
      <c r="AQ1790" s="0" t="n">
        <v>9</v>
      </c>
      <c r="AR1790" s="0" t="n">
        <v>64</v>
      </c>
      <c r="AS1790" s="0" t="n">
        <v>32</v>
      </c>
      <c r="AV1790" s="0" t="s">
        <v>152</v>
      </c>
      <c r="AW1790" s="0" t="n">
        <f aca="false">COUNTA($BA1790:$EG1790)</f>
        <v>23</v>
      </c>
      <c r="AX1790" s="0" t="n">
        <f aca="false">COUNTIF($BC1790:$EG1790,"D")</f>
        <v>1</v>
      </c>
      <c r="AY1790" s="0" t="n">
        <f aca="false">COUNTIF($BC1790:$EG1790,"R")</f>
        <v>0</v>
      </c>
      <c r="AZ1790" s="2" t="n">
        <f aca="false">IF(DH1790&lt;&gt;"",1,0)+IF(DI1790&lt;&gt;"",1,0)+IF(DK1790&lt;&gt;"",1,0)+IF(DM1790&lt;&gt;"",1,0)+IF(DN1790&lt;&gt;"",1,0)+IF(DO1790&lt;&gt;"",1,0)+IF(DQ1790&lt;&gt;"",1,0)+IF(DR1790&lt;&gt;"",1,0)+IF(DT1790&lt;&gt;"",1,0)+IF(DU1790&lt;&gt;"",1,0)+IF(DV1790&lt;&gt;"",1,0)+IF(DW1790&lt;&gt;"",1,0)+IF(DX1790&lt;&gt;"",1,0)+IF(DZ1790&lt;&gt;"",1,0)+IF(EA1790&lt;&gt;"",1,0)+IF(EB1790&lt;&gt;"",1,0)+IF(EE1790&lt;&gt;"",1,0)</f>
        <v>3</v>
      </c>
      <c r="BA1790" s="2" t="n">
        <f aca="false">COUNTIF($DV1790:$EG1790, "&lt;&gt;")</f>
        <v>1</v>
      </c>
      <c r="BB1790" s="0" t="n">
        <f aca="false">AY1790*AX1790</f>
        <v>0</v>
      </c>
      <c r="BC1790" s="0" t="s">
        <v>153</v>
      </c>
      <c r="BD1790" s="0" t="s">
        <v>153</v>
      </c>
      <c r="BF1790" s="0" t="s">
        <v>153</v>
      </c>
      <c r="BH1790" s="0" t="s">
        <v>153</v>
      </c>
      <c r="BJ1790" s="0" t="s">
        <v>153</v>
      </c>
      <c r="BK1790" s="0" t="s">
        <v>153</v>
      </c>
      <c r="BL1790" s="0" t="s">
        <v>153</v>
      </c>
      <c r="BS1790" s="0" t="s">
        <v>153</v>
      </c>
      <c r="BV1790" s="0" t="s">
        <v>153</v>
      </c>
      <c r="BY1790" s="0" t="s">
        <v>162</v>
      </c>
      <c r="CA1790" s="0" t="s">
        <v>153</v>
      </c>
      <c r="CG1790" s="0" t="s">
        <v>153</v>
      </c>
      <c r="CK1790" s="0" t="s">
        <v>153</v>
      </c>
      <c r="CN1790" s="0" t="s">
        <v>153</v>
      </c>
      <c r="CP1790" s="0" t="s">
        <v>153</v>
      </c>
      <c r="CY1790" s="0" t="s">
        <v>153</v>
      </c>
      <c r="DC1790" s="0" t="s">
        <v>153</v>
      </c>
      <c r="DI1790" s="0" t="s">
        <v>153</v>
      </c>
      <c r="DN1790" s="0" t="s">
        <v>153</v>
      </c>
      <c r="DU1790" s="0" t="s">
        <v>153</v>
      </c>
      <c r="EF1790" s="0" t="s">
        <v>153</v>
      </c>
    </row>
    <row r="1791" customFormat="false" ht="13.8" hidden="false" customHeight="false" outlineLevel="0" collapsed="false">
      <c r="A1791" s="0" t="s">
        <v>8061</v>
      </c>
      <c r="B1791" s="0" t="n">
        <v>78</v>
      </c>
      <c r="C1791" s="0" t="n">
        <v>464948</v>
      </c>
      <c r="D1791" s="0" t="s">
        <v>8062</v>
      </c>
      <c r="E1791" s="0" t="s">
        <v>539</v>
      </c>
      <c r="F1791" s="0" t="str">
        <f aca="false">CONCATENATE(D1791," ",LEFT(H1791,4),"T=",AU1791,"D=",AV1791,"R=",AW1791,"M=",AX1791,"L=",AY1791,"B=",AZ1791)</f>
        <v>QUINLAN T=D=WARREN-WARD 5R=39M=8L=0B=8</v>
      </c>
      <c r="G1791" s="0" t="s">
        <v>140</v>
      </c>
      <c r="I1791" s="0" t="s">
        <v>2561</v>
      </c>
      <c r="J1791" s="0" t="s">
        <v>8063</v>
      </c>
      <c r="K1791" s="0" t="s">
        <v>143</v>
      </c>
      <c r="L1791" s="0" t="s">
        <v>162</v>
      </c>
      <c r="M1791" s="0" t="str">
        <f aca="false">RIGHT(N1791,LEN(N1791)-FIND(" ",N1791))</f>
        <v>WILLARD AVE SE</v>
      </c>
      <c r="N1791" s="0" t="s">
        <v>8064</v>
      </c>
      <c r="P1791" s="0" t="s">
        <v>145</v>
      </c>
      <c r="Q1791" s="0" t="s">
        <v>146</v>
      </c>
      <c r="R1791" s="0" t="n">
        <v>44483</v>
      </c>
      <c r="AD1791" s="0" t="s">
        <v>147</v>
      </c>
      <c r="AE1791" s="0" t="s">
        <v>148</v>
      </c>
      <c r="AF1791" s="0" t="s">
        <v>149</v>
      </c>
      <c r="AH1791" s="0" t="n">
        <v>14</v>
      </c>
      <c r="AI1791" s="0" t="n">
        <v>11</v>
      </c>
      <c r="AN1791" s="0" t="s">
        <v>145</v>
      </c>
      <c r="AO1791" s="0" t="s">
        <v>7877</v>
      </c>
      <c r="AP1791" s="0" t="s">
        <v>7878</v>
      </c>
      <c r="AQ1791" s="0" t="n">
        <v>9</v>
      </c>
      <c r="AR1791" s="0" t="n">
        <v>64</v>
      </c>
      <c r="AS1791" s="0" t="n">
        <v>32</v>
      </c>
      <c r="AV1791" s="0" t="s">
        <v>152</v>
      </c>
      <c r="AW1791" s="0" t="n">
        <f aca="false">COUNTA($BA1791:$EG1791)</f>
        <v>39</v>
      </c>
      <c r="AX1791" s="0" t="n">
        <f aca="false">COUNTIF($BC1791:$EG1791,"D")</f>
        <v>8</v>
      </c>
      <c r="AY1791" s="0" t="n">
        <f aca="false">COUNTIF($BC1791:$EG1791,"R")</f>
        <v>0</v>
      </c>
      <c r="AZ1791" s="2" t="n">
        <f aca="false">IF(DH1791&lt;&gt;"",1,0)+IF(DI1791&lt;&gt;"",1,0)+IF(DK1791&lt;&gt;"",1,0)+IF(DM1791&lt;&gt;"",1,0)+IF(DN1791&lt;&gt;"",1,0)+IF(DO1791&lt;&gt;"",1,0)+IF(DQ1791&lt;&gt;"",1,0)+IF(DR1791&lt;&gt;"",1,0)+IF(DT1791&lt;&gt;"",1,0)+IF(DU1791&lt;&gt;"",1,0)+IF(DV1791&lt;&gt;"",1,0)+IF(DW1791&lt;&gt;"",1,0)+IF(DX1791&lt;&gt;"",1,0)+IF(DZ1791&lt;&gt;"",1,0)+IF(EA1791&lt;&gt;"",1,0)+IF(EB1791&lt;&gt;"",1,0)+IF(EE1791&lt;&gt;"",1,0)</f>
        <v>8</v>
      </c>
      <c r="BA1791" s="2" t="n">
        <f aca="false">COUNTIF($DV1791:$EG1791, "&lt;&gt;")</f>
        <v>4</v>
      </c>
      <c r="BB1791" s="0" t="n">
        <f aca="false">AY1791*AX1791</f>
        <v>0</v>
      </c>
      <c r="BC1791" s="0" t="s">
        <v>153</v>
      </c>
      <c r="BD1791" s="0" t="s">
        <v>153</v>
      </c>
      <c r="BF1791" s="0" t="s">
        <v>153</v>
      </c>
      <c r="BG1791" s="0" t="s">
        <v>153</v>
      </c>
      <c r="BH1791" s="0" t="s">
        <v>153</v>
      </c>
      <c r="BI1791" s="0" t="s">
        <v>153</v>
      </c>
      <c r="BJ1791" s="0" t="s">
        <v>153</v>
      </c>
      <c r="BK1791" s="0" t="s">
        <v>153</v>
      </c>
      <c r="BL1791" s="0" t="s">
        <v>153</v>
      </c>
      <c r="BP1791" s="0" t="s">
        <v>153</v>
      </c>
      <c r="BR1791" s="0" t="s">
        <v>153</v>
      </c>
      <c r="BS1791" s="0" t="s">
        <v>153</v>
      </c>
      <c r="BV1791" s="0" t="s">
        <v>153</v>
      </c>
      <c r="BY1791" s="0" t="s">
        <v>162</v>
      </c>
      <c r="CA1791" s="0" t="s">
        <v>153</v>
      </c>
      <c r="CG1791" s="0" t="s">
        <v>153</v>
      </c>
      <c r="CK1791" s="0" t="s">
        <v>153</v>
      </c>
      <c r="CN1791" s="0" t="s">
        <v>153</v>
      </c>
      <c r="CP1791" s="0" t="s">
        <v>153</v>
      </c>
      <c r="CT1791" s="0" t="s">
        <v>153</v>
      </c>
      <c r="CY1791" s="0" t="s">
        <v>153</v>
      </c>
      <c r="CZ1791" s="0" t="s">
        <v>162</v>
      </c>
      <c r="DC1791" s="0" t="s">
        <v>153</v>
      </c>
      <c r="DF1791" s="0" t="s">
        <v>153</v>
      </c>
      <c r="DG1791" s="0" t="s">
        <v>162</v>
      </c>
      <c r="DI1791" s="0" t="s">
        <v>153</v>
      </c>
      <c r="DJ1791" s="0" t="s">
        <v>162</v>
      </c>
      <c r="DL1791" s="0" t="s">
        <v>153</v>
      </c>
      <c r="DM1791" s="0" t="s">
        <v>162</v>
      </c>
      <c r="DN1791" s="0" t="s">
        <v>153</v>
      </c>
      <c r="DS1791" s="0" t="s">
        <v>162</v>
      </c>
      <c r="DT1791" s="0" t="s">
        <v>162</v>
      </c>
      <c r="DU1791" s="0" t="s">
        <v>153</v>
      </c>
      <c r="DW1791" s="0" t="s">
        <v>162</v>
      </c>
      <c r="DX1791" s="0" t="s">
        <v>153</v>
      </c>
      <c r="EA1791" s="0" t="s">
        <v>153</v>
      </c>
      <c r="EF1791" s="0" t="s">
        <v>153</v>
      </c>
    </row>
    <row r="1792" customFormat="false" ht="13.8" hidden="false" customHeight="false" outlineLevel="0" collapsed="false">
      <c r="A1792" s="0" t="s">
        <v>8065</v>
      </c>
      <c r="B1792" s="0" t="n">
        <v>78</v>
      </c>
      <c r="C1792" s="0" t="n">
        <v>456713</v>
      </c>
      <c r="D1792" s="0" t="s">
        <v>8062</v>
      </c>
      <c r="E1792" s="0" t="s">
        <v>5004</v>
      </c>
      <c r="F1792" s="0" t="str">
        <f aca="false">CONCATENATE(D1792," ",LEFT(H1792,4),"T=",AU1792,"D=",AV1792,"R=",AW1792,"M=",AX1792,"L=",AY1792,"B=",AZ1792)</f>
        <v>QUINLAN T=D=WARREN-WARD 5R=8M=1L=0B=1</v>
      </c>
      <c r="G1792" s="0" t="s">
        <v>284</v>
      </c>
      <c r="I1792" s="0" t="s">
        <v>5258</v>
      </c>
      <c r="J1792" s="0" t="s">
        <v>8066</v>
      </c>
      <c r="K1792" s="0" t="s">
        <v>143</v>
      </c>
      <c r="M1792" s="0" t="str">
        <f aca="false">RIGHT(N1792,LEN(N1792)-FIND(" ",N1792))</f>
        <v>WILLARD AVE SE</v>
      </c>
      <c r="N1792" s="0" t="s">
        <v>8064</v>
      </c>
      <c r="P1792" s="0" t="s">
        <v>145</v>
      </c>
      <c r="Q1792" s="0" t="s">
        <v>146</v>
      </c>
      <c r="R1792" s="0" t="n">
        <v>44483</v>
      </c>
      <c r="AD1792" s="0" t="s">
        <v>147</v>
      </c>
      <c r="AE1792" s="0" t="s">
        <v>148</v>
      </c>
      <c r="AF1792" s="0" t="s">
        <v>149</v>
      </c>
      <c r="AH1792" s="0" t="n">
        <v>14</v>
      </c>
      <c r="AI1792" s="0" t="n">
        <v>11</v>
      </c>
      <c r="AN1792" s="0" t="s">
        <v>145</v>
      </c>
      <c r="AO1792" s="0" t="s">
        <v>7877</v>
      </c>
      <c r="AP1792" s="0" t="s">
        <v>7878</v>
      </c>
      <c r="AQ1792" s="0" t="n">
        <v>9</v>
      </c>
      <c r="AR1792" s="0" t="n">
        <v>64</v>
      </c>
      <c r="AS1792" s="0" t="n">
        <v>32</v>
      </c>
      <c r="AV1792" s="0" t="s">
        <v>152</v>
      </c>
      <c r="AW1792" s="0" t="n">
        <f aca="false">COUNTA($BA1792:$EG1792)</f>
        <v>8</v>
      </c>
      <c r="AX1792" s="0" t="n">
        <f aca="false">COUNTIF($BC1792:$EG1792,"D")</f>
        <v>1</v>
      </c>
      <c r="AY1792" s="0" t="n">
        <f aca="false">COUNTIF($BC1792:$EG1792,"R")</f>
        <v>0</v>
      </c>
      <c r="AZ1792" s="2" t="n">
        <f aca="false">IF(DH1792&lt;&gt;"",1,0)+IF(DI1792&lt;&gt;"",1,0)+IF(DK1792&lt;&gt;"",1,0)+IF(DM1792&lt;&gt;"",1,0)+IF(DN1792&lt;&gt;"",1,0)+IF(DO1792&lt;&gt;"",1,0)+IF(DQ1792&lt;&gt;"",1,0)+IF(DR1792&lt;&gt;"",1,0)+IF(DT1792&lt;&gt;"",1,0)+IF(DU1792&lt;&gt;"",1,0)+IF(DV1792&lt;&gt;"",1,0)+IF(DW1792&lt;&gt;"",1,0)+IF(DX1792&lt;&gt;"",1,0)+IF(DZ1792&lt;&gt;"",1,0)+IF(EA1792&lt;&gt;"",1,0)+IF(EB1792&lt;&gt;"",1,0)+IF(EE1792&lt;&gt;"",1,0)</f>
        <v>1</v>
      </c>
      <c r="BA1792" s="2" t="n">
        <f aca="false">COUNTIF($DV1792:$EG1792, "&lt;&gt;")</f>
        <v>1</v>
      </c>
      <c r="BB1792" s="0" t="n">
        <f aca="false">AY1792*AX1792</f>
        <v>0</v>
      </c>
      <c r="CP1792" s="0" t="s">
        <v>153</v>
      </c>
      <c r="CY1792" s="0" t="s">
        <v>153</v>
      </c>
      <c r="CZ1792" s="0" t="s">
        <v>162</v>
      </c>
      <c r="DC1792" s="0" t="s">
        <v>153</v>
      </c>
      <c r="DN1792" s="0" t="s">
        <v>153</v>
      </c>
      <c r="EF1792" s="0" t="s">
        <v>153</v>
      </c>
    </row>
    <row r="1793" customFormat="false" ht="13.8" hidden="false" customHeight="false" outlineLevel="0" collapsed="false">
      <c r="A1793" s="0" t="s">
        <v>8067</v>
      </c>
      <c r="B1793" s="0" t="n">
        <v>78</v>
      </c>
      <c r="C1793" s="0" t="n">
        <v>456714</v>
      </c>
      <c r="D1793" s="0" t="s">
        <v>8068</v>
      </c>
      <c r="E1793" s="0" t="s">
        <v>8069</v>
      </c>
      <c r="F1793" s="0" t="str">
        <f aca="false">CONCATENATE(D1793," ",LEFT(H1793,4),"T=",AU1793,"D=",AV1793,"R=",AW1793,"M=",AX1793,"L=",AY1793,"B=",AZ1793)</f>
        <v>NICHOLSON LEWIS T=D=WARREN-WARD 5R=37M=9L=0B=6</v>
      </c>
      <c r="G1793" s="0" t="s">
        <v>220</v>
      </c>
      <c r="I1793" s="0" t="s">
        <v>8070</v>
      </c>
      <c r="J1793" s="0" t="s">
        <v>8071</v>
      </c>
      <c r="K1793" s="0" t="s">
        <v>143</v>
      </c>
      <c r="L1793" s="0" t="s">
        <v>162</v>
      </c>
      <c r="M1793" s="0" t="str">
        <f aca="false">RIGHT(N1793,LEN(N1793)-FIND(" ",N1793))</f>
        <v>WILLARD AVE SE</v>
      </c>
      <c r="N1793" s="0" t="s">
        <v>8072</v>
      </c>
      <c r="P1793" s="0" t="s">
        <v>145</v>
      </c>
      <c r="Q1793" s="0" t="s">
        <v>146</v>
      </c>
      <c r="R1793" s="0" t="n">
        <v>44483</v>
      </c>
      <c r="AD1793" s="0" t="s">
        <v>147</v>
      </c>
      <c r="AE1793" s="0" t="s">
        <v>148</v>
      </c>
      <c r="AF1793" s="0" t="s">
        <v>149</v>
      </c>
      <c r="AH1793" s="0" t="n">
        <v>14</v>
      </c>
      <c r="AI1793" s="0" t="n">
        <v>11</v>
      </c>
      <c r="AN1793" s="0" t="s">
        <v>145</v>
      </c>
      <c r="AO1793" s="0" t="s">
        <v>7877</v>
      </c>
      <c r="AP1793" s="0" t="s">
        <v>7878</v>
      </c>
      <c r="AQ1793" s="0" t="n">
        <v>9</v>
      </c>
      <c r="AR1793" s="0" t="n">
        <v>64</v>
      </c>
      <c r="AS1793" s="0" t="n">
        <v>32</v>
      </c>
      <c r="AV1793" s="0" t="s">
        <v>152</v>
      </c>
      <c r="AW1793" s="0" t="n">
        <f aca="false">COUNTA($BA1793:$EG1793)</f>
        <v>37</v>
      </c>
      <c r="AX1793" s="0" t="n">
        <f aca="false">COUNTIF($BC1793:$EG1793,"D")</f>
        <v>9</v>
      </c>
      <c r="AY1793" s="0" t="n">
        <f aca="false">COUNTIF($BC1793:$EG1793,"R")</f>
        <v>0</v>
      </c>
      <c r="AZ1793" s="2" t="n">
        <f aca="false">IF(DH1793&lt;&gt;"",1,0)+IF(DI1793&lt;&gt;"",1,0)+IF(DK1793&lt;&gt;"",1,0)+IF(DM1793&lt;&gt;"",1,0)+IF(DN1793&lt;&gt;"",1,0)+IF(DO1793&lt;&gt;"",1,0)+IF(DQ1793&lt;&gt;"",1,0)+IF(DR1793&lt;&gt;"",1,0)+IF(DT1793&lt;&gt;"",1,0)+IF(DU1793&lt;&gt;"",1,0)+IF(DV1793&lt;&gt;"",1,0)+IF(DW1793&lt;&gt;"",1,0)+IF(DX1793&lt;&gt;"",1,0)+IF(DZ1793&lt;&gt;"",1,0)+IF(EA1793&lt;&gt;"",1,0)+IF(EB1793&lt;&gt;"",1,0)+IF(EE1793&lt;&gt;"",1,0)</f>
        <v>6</v>
      </c>
      <c r="BA1793" s="2" t="n">
        <f aca="false">COUNTIF($DV1793:$EG1793, "&lt;&gt;")</f>
        <v>4</v>
      </c>
      <c r="BB1793" s="0" t="n">
        <f aca="false">AY1793*AX1793</f>
        <v>0</v>
      </c>
      <c r="BC1793" s="0" t="s">
        <v>153</v>
      </c>
      <c r="BD1793" s="0" t="s">
        <v>153</v>
      </c>
      <c r="BF1793" s="0" t="s">
        <v>153</v>
      </c>
      <c r="BG1793" s="0" t="s">
        <v>153</v>
      </c>
      <c r="BH1793" s="0" t="s">
        <v>153</v>
      </c>
      <c r="BI1793" s="0" t="s">
        <v>153</v>
      </c>
      <c r="BJ1793" s="0" t="s">
        <v>153</v>
      </c>
      <c r="BK1793" s="0" t="s">
        <v>153</v>
      </c>
      <c r="BL1793" s="0" t="s">
        <v>153</v>
      </c>
      <c r="BP1793" s="0" t="s">
        <v>153</v>
      </c>
      <c r="BR1793" s="0" t="s">
        <v>153</v>
      </c>
      <c r="BS1793" s="0" t="s">
        <v>153</v>
      </c>
      <c r="BV1793" s="0" t="s">
        <v>153</v>
      </c>
      <c r="BY1793" s="0" t="s">
        <v>162</v>
      </c>
      <c r="CA1793" s="0" t="s">
        <v>153</v>
      </c>
      <c r="CG1793" s="0" t="s">
        <v>153</v>
      </c>
      <c r="CH1793" s="0" t="s">
        <v>162</v>
      </c>
      <c r="CK1793" s="0" t="s">
        <v>153</v>
      </c>
      <c r="CN1793" s="0" t="s">
        <v>153</v>
      </c>
      <c r="CO1793" s="0" t="s">
        <v>162</v>
      </c>
      <c r="CP1793" s="0" t="s">
        <v>153</v>
      </c>
      <c r="CY1793" s="0" t="s">
        <v>153</v>
      </c>
      <c r="CZ1793" s="0" t="s">
        <v>162</v>
      </c>
      <c r="DC1793" s="0" t="s">
        <v>153</v>
      </c>
      <c r="DF1793" s="0" t="s">
        <v>153</v>
      </c>
      <c r="DG1793" s="0" t="s">
        <v>162</v>
      </c>
      <c r="DI1793" s="0" t="s">
        <v>153</v>
      </c>
      <c r="DM1793" s="0" t="s">
        <v>162</v>
      </c>
      <c r="DN1793" s="0" t="s">
        <v>153</v>
      </c>
      <c r="DS1793" s="0" t="s">
        <v>162</v>
      </c>
      <c r="DU1793" s="0" t="s">
        <v>153</v>
      </c>
      <c r="DW1793" s="0" t="s">
        <v>162</v>
      </c>
      <c r="EA1793" s="0" t="s">
        <v>153</v>
      </c>
      <c r="ED1793" s="0" t="s">
        <v>162</v>
      </c>
      <c r="EF1793" s="0" t="s">
        <v>153</v>
      </c>
    </row>
    <row r="1794" customFormat="false" ht="13.8" hidden="false" customHeight="false" outlineLevel="0" collapsed="false">
      <c r="A1794" s="0" t="s">
        <v>8073</v>
      </c>
      <c r="B1794" s="0" t="n">
        <v>78</v>
      </c>
      <c r="C1794" s="0" t="n">
        <v>455689</v>
      </c>
      <c r="D1794" s="0" t="s">
        <v>3473</v>
      </c>
      <c r="E1794" s="0" t="s">
        <v>182</v>
      </c>
      <c r="F1794" s="0" t="str">
        <f aca="false">CONCATENATE(D1794," ",LEFT(H1794,4),"T=",AU1794,"D=",AV1794,"R=",AW1794,"M=",AX1794,"L=",AY1794,"B=",AZ1794)</f>
        <v>LEWIS T=D=WARREN-WARD 5R=30M=8L=0B=5</v>
      </c>
      <c r="G1794" s="0" t="s">
        <v>176</v>
      </c>
      <c r="I1794" s="0" t="s">
        <v>8074</v>
      </c>
      <c r="J1794" s="0" t="s">
        <v>8075</v>
      </c>
      <c r="K1794" s="0" t="s">
        <v>143</v>
      </c>
      <c r="L1794" s="0" t="s">
        <v>162</v>
      </c>
      <c r="M1794" s="0" t="str">
        <f aca="false">RIGHT(N1794,LEN(N1794)-FIND(" ",N1794))</f>
        <v>WILLARD AVE SE</v>
      </c>
      <c r="N1794" s="0" t="s">
        <v>8072</v>
      </c>
      <c r="P1794" s="0" t="s">
        <v>145</v>
      </c>
      <c r="Q1794" s="0" t="s">
        <v>146</v>
      </c>
      <c r="R1794" s="0" t="n">
        <v>44483</v>
      </c>
      <c r="AD1794" s="0" t="s">
        <v>147</v>
      </c>
      <c r="AE1794" s="0" t="s">
        <v>148</v>
      </c>
      <c r="AF1794" s="0" t="s">
        <v>149</v>
      </c>
      <c r="AH1794" s="0" t="n">
        <v>14</v>
      </c>
      <c r="AI1794" s="0" t="n">
        <v>11</v>
      </c>
      <c r="AN1794" s="0" t="s">
        <v>145</v>
      </c>
      <c r="AO1794" s="0" t="s">
        <v>7877</v>
      </c>
      <c r="AP1794" s="0" t="s">
        <v>7878</v>
      </c>
      <c r="AQ1794" s="0" t="n">
        <v>9</v>
      </c>
      <c r="AR1794" s="0" t="n">
        <v>64</v>
      </c>
      <c r="AS1794" s="0" t="n">
        <v>32</v>
      </c>
      <c r="AV1794" s="0" t="s">
        <v>152</v>
      </c>
      <c r="AW1794" s="0" t="n">
        <f aca="false">COUNTA($BA1794:$EG1794)</f>
        <v>30</v>
      </c>
      <c r="AX1794" s="0" t="n">
        <f aca="false">COUNTIF($BC1794:$EG1794,"D")</f>
        <v>8</v>
      </c>
      <c r="AY1794" s="0" t="n">
        <f aca="false">COUNTIF($BC1794:$EG1794,"R")</f>
        <v>0</v>
      </c>
      <c r="AZ1794" s="2" t="n">
        <f aca="false">IF(DH1794&lt;&gt;"",1,0)+IF(DI1794&lt;&gt;"",1,0)+IF(DK1794&lt;&gt;"",1,0)+IF(DM1794&lt;&gt;"",1,0)+IF(DN1794&lt;&gt;"",1,0)+IF(DO1794&lt;&gt;"",1,0)+IF(DQ1794&lt;&gt;"",1,0)+IF(DR1794&lt;&gt;"",1,0)+IF(DT1794&lt;&gt;"",1,0)+IF(DU1794&lt;&gt;"",1,0)+IF(DV1794&lt;&gt;"",1,0)+IF(DW1794&lt;&gt;"",1,0)+IF(DX1794&lt;&gt;"",1,0)+IF(DZ1794&lt;&gt;"",1,0)+IF(EA1794&lt;&gt;"",1,0)+IF(EB1794&lt;&gt;"",1,0)+IF(EE1794&lt;&gt;"",1,0)</f>
        <v>5</v>
      </c>
      <c r="BA1794" s="2" t="n">
        <f aca="false">COUNTIF($DV1794:$EG1794, "&lt;&gt;")</f>
        <v>3</v>
      </c>
      <c r="BB1794" s="0" t="n">
        <f aca="false">AY1794*AX1794</f>
        <v>0</v>
      </c>
      <c r="BH1794" s="0" t="s">
        <v>153</v>
      </c>
      <c r="BJ1794" s="0" t="s">
        <v>153</v>
      </c>
      <c r="BK1794" s="0" t="s">
        <v>153</v>
      </c>
      <c r="BL1794" s="0" t="s">
        <v>153</v>
      </c>
      <c r="BP1794" s="0" t="s">
        <v>153</v>
      </c>
      <c r="BR1794" s="0" t="s">
        <v>153</v>
      </c>
      <c r="BS1794" s="0" t="s">
        <v>153</v>
      </c>
      <c r="BY1794" s="0" t="s">
        <v>162</v>
      </c>
      <c r="CA1794" s="0" t="s">
        <v>153</v>
      </c>
      <c r="CG1794" s="0" t="s">
        <v>153</v>
      </c>
      <c r="CH1794" s="0" t="s">
        <v>162</v>
      </c>
      <c r="CK1794" s="0" t="s">
        <v>153</v>
      </c>
      <c r="CN1794" s="0" t="s">
        <v>153</v>
      </c>
      <c r="CO1794" s="0" t="s">
        <v>162</v>
      </c>
      <c r="CP1794" s="0" t="s">
        <v>153</v>
      </c>
      <c r="CY1794" s="0" t="s">
        <v>153</v>
      </c>
      <c r="CZ1794" s="0" t="s">
        <v>162</v>
      </c>
      <c r="DC1794" s="0" t="s">
        <v>153</v>
      </c>
      <c r="DF1794" s="0" t="s">
        <v>153</v>
      </c>
      <c r="DG1794" s="0" t="s">
        <v>162</v>
      </c>
      <c r="DI1794" s="0" t="s">
        <v>153</v>
      </c>
      <c r="DM1794" s="0" t="s">
        <v>162</v>
      </c>
      <c r="DN1794" s="0" t="s">
        <v>153</v>
      </c>
      <c r="DS1794" s="0" t="s">
        <v>162</v>
      </c>
      <c r="DU1794" s="0" t="s">
        <v>153</v>
      </c>
      <c r="EA1794" s="0" t="s">
        <v>153</v>
      </c>
      <c r="ED1794" s="0" t="s">
        <v>162</v>
      </c>
      <c r="EF1794" s="0" t="s">
        <v>153</v>
      </c>
    </row>
    <row r="1795" customFormat="false" ht="13.8" hidden="false" customHeight="false" outlineLevel="0" collapsed="false">
      <c r="A1795" s="0" t="s">
        <v>8076</v>
      </c>
      <c r="B1795" s="0" t="n">
        <v>78</v>
      </c>
      <c r="C1795" s="0" t="n">
        <v>315340</v>
      </c>
      <c r="D1795" s="0" t="s">
        <v>904</v>
      </c>
      <c r="E1795" s="0" t="s">
        <v>7106</v>
      </c>
      <c r="F1795" s="0" t="str">
        <f aca="false">CONCATENATE(D1795," ",LEFT(H1795,4),"T=",AU1795,"D=",AV1795,"R=",AW1795,"M=",AX1795,"L=",AY1795,"B=",AZ1795)</f>
        <v>GRAY T=D=WARREN-WARD 5R=45M=15L=0B=9</v>
      </c>
      <c r="G1795" s="0" t="s">
        <v>264</v>
      </c>
      <c r="I1795" s="0" t="s">
        <v>8077</v>
      </c>
      <c r="J1795" s="0" t="s">
        <v>8078</v>
      </c>
      <c r="K1795" s="0" t="s">
        <v>143</v>
      </c>
      <c r="L1795" s="0" t="s">
        <v>162</v>
      </c>
      <c r="M1795" s="0" t="str">
        <f aca="false">RIGHT(N1795,LEN(N1795)-FIND(" ",N1795))</f>
        <v>WILLARD AVE SE</v>
      </c>
      <c r="N1795" s="0" t="s">
        <v>8079</v>
      </c>
      <c r="P1795" s="0" t="s">
        <v>145</v>
      </c>
      <c r="Q1795" s="0" t="s">
        <v>146</v>
      </c>
      <c r="R1795" s="0" t="n">
        <v>44483</v>
      </c>
      <c r="AD1795" s="0" t="s">
        <v>147</v>
      </c>
      <c r="AE1795" s="0" t="s">
        <v>148</v>
      </c>
      <c r="AF1795" s="0" t="s">
        <v>149</v>
      </c>
      <c r="AH1795" s="0" t="n">
        <v>14</v>
      </c>
      <c r="AI1795" s="0" t="n">
        <v>11</v>
      </c>
      <c r="AN1795" s="0" t="s">
        <v>145</v>
      </c>
      <c r="AO1795" s="0" t="s">
        <v>7877</v>
      </c>
      <c r="AP1795" s="0" t="s">
        <v>7878</v>
      </c>
      <c r="AQ1795" s="0" t="n">
        <v>9</v>
      </c>
      <c r="AR1795" s="0" t="n">
        <v>64</v>
      </c>
      <c r="AS1795" s="0" t="n">
        <v>32</v>
      </c>
      <c r="AV1795" s="0" t="s">
        <v>152</v>
      </c>
      <c r="AW1795" s="0" t="n">
        <f aca="false">COUNTA($BA1795:$EG1795)</f>
        <v>45</v>
      </c>
      <c r="AX1795" s="0" t="n">
        <f aca="false">COUNTIF($BC1795:$EG1795,"D")</f>
        <v>15</v>
      </c>
      <c r="AY1795" s="0" t="n">
        <f aca="false">COUNTIF($BC1795:$EG1795,"R")</f>
        <v>0</v>
      </c>
      <c r="AZ1795" s="2" t="n">
        <f aca="false">IF(DH1795&lt;&gt;"",1,0)+IF(DI1795&lt;&gt;"",1,0)+IF(DK1795&lt;&gt;"",1,0)+IF(DM1795&lt;&gt;"",1,0)+IF(DN1795&lt;&gt;"",1,0)+IF(DO1795&lt;&gt;"",1,0)+IF(DQ1795&lt;&gt;"",1,0)+IF(DR1795&lt;&gt;"",1,0)+IF(DT1795&lt;&gt;"",1,0)+IF(DU1795&lt;&gt;"",1,0)+IF(DV1795&lt;&gt;"",1,0)+IF(DW1795&lt;&gt;"",1,0)+IF(DX1795&lt;&gt;"",1,0)+IF(DZ1795&lt;&gt;"",1,0)+IF(EA1795&lt;&gt;"",1,0)+IF(EB1795&lt;&gt;"",1,0)+IF(EE1795&lt;&gt;"",1,0)</f>
        <v>9</v>
      </c>
      <c r="BA1795" s="2" t="n">
        <f aca="false">COUNTIF($DV1795:$EG1795, "&lt;&gt;")</f>
        <v>5</v>
      </c>
      <c r="BB1795" s="0" t="n">
        <f aca="false">AY1795*AX1795</f>
        <v>0</v>
      </c>
      <c r="BC1795" s="0" t="s">
        <v>153</v>
      </c>
      <c r="BD1795" s="0" t="s">
        <v>153</v>
      </c>
      <c r="BF1795" s="0" t="s">
        <v>153</v>
      </c>
      <c r="BH1795" s="0" t="s">
        <v>153</v>
      </c>
      <c r="BI1795" s="0" t="s">
        <v>153</v>
      </c>
      <c r="BJ1795" s="0" t="s">
        <v>153</v>
      </c>
      <c r="BK1795" s="0" t="s">
        <v>153</v>
      </c>
      <c r="BL1795" s="0" t="s">
        <v>153</v>
      </c>
      <c r="BP1795" s="0" t="s">
        <v>153</v>
      </c>
      <c r="BR1795" s="0" t="s">
        <v>153</v>
      </c>
      <c r="BS1795" s="0" t="s">
        <v>153</v>
      </c>
      <c r="BY1795" s="0" t="s">
        <v>162</v>
      </c>
      <c r="CA1795" s="0" t="s">
        <v>153</v>
      </c>
      <c r="CG1795" s="0" t="s">
        <v>153</v>
      </c>
      <c r="CH1795" s="0" t="s">
        <v>162</v>
      </c>
      <c r="CK1795" s="0" t="s">
        <v>153</v>
      </c>
      <c r="CN1795" s="0" t="s">
        <v>153</v>
      </c>
      <c r="CO1795" s="0" t="s">
        <v>162</v>
      </c>
      <c r="CP1795" s="0" t="s">
        <v>153</v>
      </c>
      <c r="CT1795" s="0" t="s">
        <v>153</v>
      </c>
      <c r="CU1795" s="0" t="s">
        <v>162</v>
      </c>
      <c r="CV1795" s="0" t="s">
        <v>153</v>
      </c>
      <c r="CW1795" s="0" t="s">
        <v>162</v>
      </c>
      <c r="CY1795" s="0" t="s">
        <v>153</v>
      </c>
      <c r="CZ1795" s="0" t="s">
        <v>162</v>
      </c>
      <c r="DC1795" s="0" t="s">
        <v>153</v>
      </c>
      <c r="DD1795" s="0" t="s">
        <v>162</v>
      </c>
      <c r="DF1795" s="0" t="s">
        <v>153</v>
      </c>
      <c r="DG1795" s="0" t="s">
        <v>162</v>
      </c>
      <c r="DI1795" s="0" t="s">
        <v>153</v>
      </c>
      <c r="DJ1795" s="0" t="s">
        <v>162</v>
      </c>
      <c r="DL1795" s="0" t="s">
        <v>153</v>
      </c>
      <c r="DM1795" s="0" t="s">
        <v>162</v>
      </c>
      <c r="DN1795" s="0" t="s">
        <v>153</v>
      </c>
      <c r="DO1795" s="0" t="s">
        <v>162</v>
      </c>
      <c r="DS1795" s="0" t="s">
        <v>162</v>
      </c>
      <c r="DT1795" s="0" t="s">
        <v>162</v>
      </c>
      <c r="DU1795" s="0" t="s">
        <v>153</v>
      </c>
      <c r="DW1795" s="0" t="s">
        <v>162</v>
      </c>
      <c r="DX1795" s="0" t="s">
        <v>153</v>
      </c>
      <c r="EA1795" s="0" t="s">
        <v>153</v>
      </c>
      <c r="ED1795" s="0" t="s">
        <v>162</v>
      </c>
      <c r="EF1795" s="0" t="s">
        <v>153</v>
      </c>
    </row>
    <row r="1796" customFormat="false" ht="13.8" hidden="false" customHeight="false" outlineLevel="0" collapsed="false">
      <c r="A1796" s="0" t="s">
        <v>8080</v>
      </c>
      <c r="B1796" s="0" t="n">
        <v>78</v>
      </c>
      <c r="C1796" s="0" t="n">
        <v>285203</v>
      </c>
      <c r="D1796" s="0" t="s">
        <v>904</v>
      </c>
      <c r="E1796" s="0" t="s">
        <v>416</v>
      </c>
      <c r="F1796" s="0" t="str">
        <f aca="false">CONCATENATE(D1796," ",LEFT(H1796,4),"T=",AU1796,"D=",AV1796,"R=",AW1796,"M=",AX1796,"L=",AY1796,"B=",AZ1796)</f>
        <v>GRAY T=D=WARREN-WARD 5R=35M=11L=0B=8</v>
      </c>
      <c r="G1796" s="0" t="s">
        <v>212</v>
      </c>
      <c r="I1796" s="0" t="s">
        <v>8081</v>
      </c>
      <c r="J1796" s="0" t="s">
        <v>8078</v>
      </c>
      <c r="K1796" s="0" t="s">
        <v>143</v>
      </c>
      <c r="L1796" s="0" t="s">
        <v>162</v>
      </c>
      <c r="M1796" s="0" t="str">
        <f aca="false">RIGHT(N1796,LEN(N1796)-FIND(" ",N1796))</f>
        <v>WILLARD AVE SE</v>
      </c>
      <c r="N1796" s="0" t="s">
        <v>8079</v>
      </c>
      <c r="P1796" s="0" t="s">
        <v>145</v>
      </c>
      <c r="Q1796" s="0" t="s">
        <v>146</v>
      </c>
      <c r="R1796" s="0" t="n">
        <v>44483</v>
      </c>
      <c r="AD1796" s="0" t="s">
        <v>147</v>
      </c>
      <c r="AE1796" s="0" t="s">
        <v>148</v>
      </c>
      <c r="AF1796" s="0" t="s">
        <v>149</v>
      </c>
      <c r="AH1796" s="0" t="n">
        <v>14</v>
      </c>
      <c r="AI1796" s="0" t="n">
        <v>11</v>
      </c>
      <c r="AN1796" s="0" t="s">
        <v>145</v>
      </c>
      <c r="AO1796" s="0" t="s">
        <v>7877</v>
      </c>
      <c r="AP1796" s="0" t="s">
        <v>7878</v>
      </c>
      <c r="AQ1796" s="0" t="n">
        <v>9</v>
      </c>
      <c r="AR1796" s="0" t="n">
        <v>64</v>
      </c>
      <c r="AS1796" s="0" t="n">
        <v>32</v>
      </c>
      <c r="AV1796" s="0" t="s">
        <v>152</v>
      </c>
      <c r="AW1796" s="0" t="n">
        <f aca="false">COUNTA($BA1796:$EG1796)</f>
        <v>35</v>
      </c>
      <c r="AX1796" s="0" t="n">
        <f aca="false">COUNTIF($BC1796:$EG1796,"D")</f>
        <v>11</v>
      </c>
      <c r="AY1796" s="0" t="n">
        <f aca="false">COUNTIF($BC1796:$EG1796,"R")</f>
        <v>0</v>
      </c>
      <c r="AZ1796" s="2" t="n">
        <f aca="false">IF(DH1796&lt;&gt;"",1,0)+IF(DI1796&lt;&gt;"",1,0)+IF(DK1796&lt;&gt;"",1,0)+IF(DM1796&lt;&gt;"",1,0)+IF(DN1796&lt;&gt;"",1,0)+IF(DO1796&lt;&gt;"",1,0)+IF(DQ1796&lt;&gt;"",1,0)+IF(DR1796&lt;&gt;"",1,0)+IF(DT1796&lt;&gt;"",1,0)+IF(DU1796&lt;&gt;"",1,0)+IF(DV1796&lt;&gt;"",1,0)+IF(DW1796&lt;&gt;"",1,0)+IF(DX1796&lt;&gt;"",1,0)+IF(DZ1796&lt;&gt;"",1,0)+IF(EA1796&lt;&gt;"",1,0)+IF(EB1796&lt;&gt;"",1,0)+IF(EE1796&lt;&gt;"",1,0)</f>
        <v>8</v>
      </c>
      <c r="BA1796" s="2" t="n">
        <f aca="false">COUNTIF($DV1796:$EG1796, "&lt;&gt;")</f>
        <v>4</v>
      </c>
      <c r="BB1796" s="0" t="n">
        <f aca="false">AY1796*AX1796</f>
        <v>0</v>
      </c>
      <c r="BC1796" s="0" t="s">
        <v>153</v>
      </c>
      <c r="BD1796" s="0" t="s">
        <v>153</v>
      </c>
      <c r="BF1796" s="0" t="s">
        <v>153</v>
      </c>
      <c r="BH1796" s="0" t="s">
        <v>153</v>
      </c>
      <c r="BJ1796" s="0" t="s">
        <v>153</v>
      </c>
      <c r="BK1796" s="0" t="s">
        <v>153</v>
      </c>
      <c r="BL1796" s="0" t="s">
        <v>153</v>
      </c>
      <c r="BS1796" s="0" t="s">
        <v>153</v>
      </c>
      <c r="BY1796" s="0" t="s">
        <v>162</v>
      </c>
      <c r="CA1796" s="0" t="s">
        <v>153</v>
      </c>
      <c r="CG1796" s="0" t="s">
        <v>153</v>
      </c>
      <c r="CN1796" s="0" t="s">
        <v>153</v>
      </c>
      <c r="CP1796" s="0" t="s">
        <v>153</v>
      </c>
      <c r="CU1796" s="0" t="s">
        <v>162</v>
      </c>
      <c r="CV1796" s="0" t="s">
        <v>153</v>
      </c>
      <c r="CW1796" s="0" t="s">
        <v>162</v>
      </c>
      <c r="CY1796" s="0" t="s">
        <v>153</v>
      </c>
      <c r="CZ1796" s="0" t="s">
        <v>162</v>
      </c>
      <c r="DC1796" s="0" t="s">
        <v>153</v>
      </c>
      <c r="DD1796" s="0" t="s">
        <v>162</v>
      </c>
      <c r="DF1796" s="0" t="s">
        <v>153</v>
      </c>
      <c r="DG1796" s="0" t="s">
        <v>162</v>
      </c>
      <c r="DI1796" s="0" t="s">
        <v>153</v>
      </c>
      <c r="DM1796" s="0" t="s">
        <v>162</v>
      </c>
      <c r="DN1796" s="0" t="s">
        <v>153</v>
      </c>
      <c r="DO1796" s="0" t="s">
        <v>162</v>
      </c>
      <c r="DS1796" s="0" t="s">
        <v>162</v>
      </c>
      <c r="DT1796" s="0" t="s">
        <v>162</v>
      </c>
      <c r="DU1796" s="0" t="s">
        <v>153</v>
      </c>
      <c r="DX1796" s="0" t="s">
        <v>153</v>
      </c>
      <c r="EA1796" s="0" t="s">
        <v>153</v>
      </c>
      <c r="ED1796" s="0" t="s">
        <v>162</v>
      </c>
      <c r="EF1796" s="0" t="s">
        <v>153</v>
      </c>
    </row>
    <row r="1797" customFormat="false" ht="13.8" hidden="false" customHeight="false" outlineLevel="0" collapsed="false">
      <c r="A1797" s="0" t="s">
        <v>8082</v>
      </c>
      <c r="B1797" s="0" t="n">
        <v>78</v>
      </c>
      <c r="C1797" s="0" t="n">
        <v>420223</v>
      </c>
      <c r="D1797" s="0" t="s">
        <v>904</v>
      </c>
      <c r="E1797" s="0" t="s">
        <v>309</v>
      </c>
      <c r="F1797" s="0" t="str">
        <f aca="false">CONCATENATE(D1797," ",LEFT(H1797,4),"T=",AU1797,"D=",AV1797,"R=",AW1797,"M=",AX1797,"L=",AY1797,"B=",AZ1797)</f>
        <v>GRAY T=D=WARREN-WARD 5R=36M=9L=0B=6</v>
      </c>
      <c r="G1797" s="0" t="s">
        <v>910</v>
      </c>
      <c r="I1797" s="0" t="s">
        <v>8083</v>
      </c>
      <c r="J1797" s="0" t="s">
        <v>8084</v>
      </c>
      <c r="K1797" s="0" t="s">
        <v>143</v>
      </c>
      <c r="L1797" s="0" t="s">
        <v>162</v>
      </c>
      <c r="M1797" s="0" t="str">
        <f aca="false">RIGHT(N1797,LEN(N1797)-FIND(" ",N1797))</f>
        <v>WILLARD AVE SE</v>
      </c>
      <c r="N1797" s="0" t="s">
        <v>8079</v>
      </c>
      <c r="P1797" s="0" t="s">
        <v>145</v>
      </c>
      <c r="Q1797" s="0" t="s">
        <v>146</v>
      </c>
      <c r="R1797" s="0" t="n">
        <v>44483</v>
      </c>
      <c r="AD1797" s="0" t="s">
        <v>147</v>
      </c>
      <c r="AE1797" s="0" t="s">
        <v>148</v>
      </c>
      <c r="AF1797" s="0" t="s">
        <v>149</v>
      </c>
      <c r="AH1797" s="0" t="n">
        <v>14</v>
      </c>
      <c r="AI1797" s="0" t="n">
        <v>11</v>
      </c>
      <c r="AN1797" s="0" t="s">
        <v>145</v>
      </c>
      <c r="AO1797" s="0" t="s">
        <v>7877</v>
      </c>
      <c r="AP1797" s="0" t="s">
        <v>7878</v>
      </c>
      <c r="AQ1797" s="0" t="n">
        <v>9</v>
      </c>
      <c r="AR1797" s="0" t="n">
        <v>64</v>
      </c>
      <c r="AS1797" s="0" t="n">
        <v>32</v>
      </c>
      <c r="AV1797" s="0" t="s">
        <v>152</v>
      </c>
      <c r="AW1797" s="0" t="n">
        <f aca="false">COUNTA($BA1797:$EG1797)</f>
        <v>36</v>
      </c>
      <c r="AX1797" s="0" t="n">
        <f aca="false">COUNTIF($BC1797:$EG1797,"D")</f>
        <v>9</v>
      </c>
      <c r="AY1797" s="0" t="n">
        <f aca="false">COUNTIF($BC1797:$EG1797,"R")</f>
        <v>0</v>
      </c>
      <c r="AZ1797" s="2" t="n">
        <f aca="false">IF(DH1797&lt;&gt;"",1,0)+IF(DI1797&lt;&gt;"",1,0)+IF(DK1797&lt;&gt;"",1,0)+IF(DM1797&lt;&gt;"",1,0)+IF(DN1797&lt;&gt;"",1,0)+IF(DO1797&lt;&gt;"",1,0)+IF(DQ1797&lt;&gt;"",1,0)+IF(DR1797&lt;&gt;"",1,0)+IF(DT1797&lt;&gt;"",1,0)+IF(DU1797&lt;&gt;"",1,0)+IF(DV1797&lt;&gt;"",1,0)+IF(DW1797&lt;&gt;"",1,0)+IF(DX1797&lt;&gt;"",1,0)+IF(DZ1797&lt;&gt;"",1,0)+IF(EA1797&lt;&gt;"",1,0)+IF(EB1797&lt;&gt;"",1,0)+IF(EE1797&lt;&gt;"",1,0)</f>
        <v>6</v>
      </c>
      <c r="BA1797" s="2" t="n">
        <f aca="false">COUNTIF($DV1797:$EG1797, "&lt;&gt;")</f>
        <v>4</v>
      </c>
      <c r="BB1797" s="0" t="n">
        <f aca="false">AY1797*AX1797</f>
        <v>0</v>
      </c>
      <c r="BC1797" s="0" t="s">
        <v>153</v>
      </c>
      <c r="BD1797" s="0" t="s">
        <v>153</v>
      </c>
      <c r="BH1797" s="0" t="s">
        <v>153</v>
      </c>
      <c r="BK1797" s="0" t="s">
        <v>153</v>
      </c>
      <c r="BL1797" s="0" t="s">
        <v>153</v>
      </c>
      <c r="BP1797" s="0" t="s">
        <v>153</v>
      </c>
      <c r="BR1797" s="0" t="s">
        <v>153</v>
      </c>
      <c r="BS1797" s="0" t="s">
        <v>153</v>
      </c>
      <c r="BY1797" s="0" t="s">
        <v>162</v>
      </c>
      <c r="CA1797" s="0" t="s">
        <v>153</v>
      </c>
      <c r="CG1797" s="0" t="s">
        <v>153</v>
      </c>
      <c r="CH1797" s="0" t="s">
        <v>162</v>
      </c>
      <c r="CK1797" s="0" t="s">
        <v>153</v>
      </c>
      <c r="CN1797" s="0" t="s">
        <v>153</v>
      </c>
      <c r="CO1797" s="0" t="s">
        <v>162</v>
      </c>
      <c r="CP1797" s="0" t="s">
        <v>153</v>
      </c>
      <c r="CT1797" s="0" t="s">
        <v>153</v>
      </c>
      <c r="CV1797" s="0" t="s">
        <v>153</v>
      </c>
      <c r="CY1797" s="0" t="s">
        <v>153</v>
      </c>
      <c r="CZ1797" s="0" t="s">
        <v>162</v>
      </c>
      <c r="DC1797" s="0" t="s">
        <v>153</v>
      </c>
      <c r="DD1797" s="0" t="s">
        <v>162</v>
      </c>
      <c r="DF1797" s="0" t="s">
        <v>153</v>
      </c>
      <c r="DG1797" s="0" t="s">
        <v>162</v>
      </c>
      <c r="DI1797" s="0" t="s">
        <v>153</v>
      </c>
      <c r="DL1797" s="0" t="s">
        <v>153</v>
      </c>
      <c r="DM1797" s="0" t="s">
        <v>162</v>
      </c>
      <c r="DN1797" s="0" t="s">
        <v>153</v>
      </c>
      <c r="DS1797" s="0" t="s">
        <v>162</v>
      </c>
      <c r="DU1797" s="0" t="s">
        <v>153</v>
      </c>
      <c r="DX1797" s="0" t="s">
        <v>153</v>
      </c>
      <c r="EA1797" s="0" t="s">
        <v>153</v>
      </c>
      <c r="ED1797" s="0" t="s">
        <v>162</v>
      </c>
      <c r="EF1797" s="0" t="s">
        <v>153</v>
      </c>
    </row>
    <row r="1798" customFormat="false" ht="13.8" hidden="false" customHeight="false" outlineLevel="0" collapsed="false">
      <c r="A1798" s="0" t="s">
        <v>8085</v>
      </c>
      <c r="B1798" s="0" t="n">
        <v>78</v>
      </c>
      <c r="C1798" s="0" t="n">
        <v>219012</v>
      </c>
      <c r="D1798" s="0" t="s">
        <v>8086</v>
      </c>
      <c r="E1798" s="0" t="s">
        <v>2984</v>
      </c>
      <c r="F1798" s="0" t="str">
        <f aca="false">CONCATENATE(D1798," ",LEFT(H1798,4),"T=",AU1798,"D=",AV1798,"R=",AW1798,"M=",AX1798,"L=",AY1798,"B=",AZ1798)</f>
        <v>BOYCE T=D=WARREN-WARD 5R=4M=0L=0B=1</v>
      </c>
      <c r="G1798" s="0" t="s">
        <v>2177</v>
      </c>
      <c r="I1798" s="0" t="s">
        <v>8087</v>
      </c>
      <c r="J1798" s="0" t="s">
        <v>2804</v>
      </c>
      <c r="K1798" s="0" t="s">
        <v>143</v>
      </c>
      <c r="M1798" s="0" t="str">
        <f aca="false">RIGHT(N1798,LEN(N1798)-FIND(" ",N1798))</f>
        <v>WILLARD AVE SE</v>
      </c>
      <c r="N1798" s="0" t="s">
        <v>8088</v>
      </c>
      <c r="P1798" s="0" t="s">
        <v>145</v>
      </c>
      <c r="Q1798" s="0" t="s">
        <v>146</v>
      </c>
      <c r="R1798" s="0" t="n">
        <v>44483</v>
      </c>
      <c r="AD1798" s="0" t="s">
        <v>147</v>
      </c>
      <c r="AE1798" s="0" t="s">
        <v>148</v>
      </c>
      <c r="AF1798" s="0" t="s">
        <v>149</v>
      </c>
      <c r="AH1798" s="0" t="n">
        <v>14</v>
      </c>
      <c r="AI1798" s="0" t="n">
        <v>11</v>
      </c>
      <c r="AN1798" s="0" t="s">
        <v>145</v>
      </c>
      <c r="AO1798" s="0" t="s">
        <v>7877</v>
      </c>
      <c r="AP1798" s="0" t="s">
        <v>7878</v>
      </c>
      <c r="AQ1798" s="0" t="n">
        <v>9</v>
      </c>
      <c r="AR1798" s="0" t="n">
        <v>64</v>
      </c>
      <c r="AS1798" s="0" t="n">
        <v>32</v>
      </c>
      <c r="AV1798" s="0" t="s">
        <v>152</v>
      </c>
      <c r="AW1798" s="0" t="n">
        <f aca="false">COUNTA($BA1798:$EG1798)</f>
        <v>4</v>
      </c>
      <c r="AX1798" s="0" t="n">
        <f aca="false">COUNTIF($BC1798:$EG1798,"D")</f>
        <v>0</v>
      </c>
      <c r="AY1798" s="0" t="n">
        <f aca="false">COUNTIF($BC1798:$EG1798,"R")</f>
        <v>0</v>
      </c>
      <c r="AZ1798" s="2" t="n">
        <f aca="false">IF(DH1798&lt;&gt;"",1,0)+IF(DI1798&lt;&gt;"",1,0)+IF(DK1798&lt;&gt;"",1,0)+IF(DM1798&lt;&gt;"",1,0)+IF(DN1798&lt;&gt;"",1,0)+IF(DO1798&lt;&gt;"",1,0)+IF(DQ1798&lt;&gt;"",1,0)+IF(DR1798&lt;&gt;"",1,0)+IF(DT1798&lt;&gt;"",1,0)+IF(DU1798&lt;&gt;"",1,0)+IF(DV1798&lt;&gt;"",1,0)+IF(DW1798&lt;&gt;"",1,0)+IF(DX1798&lt;&gt;"",1,0)+IF(DZ1798&lt;&gt;"",1,0)+IF(EA1798&lt;&gt;"",1,0)+IF(EB1798&lt;&gt;"",1,0)+IF(EE1798&lt;&gt;"",1,0)</f>
        <v>1</v>
      </c>
      <c r="BA1798" s="2" t="n">
        <f aca="false">COUNTIF($DV1798:$EG1798, "&lt;&gt;")</f>
        <v>0</v>
      </c>
      <c r="BB1798" s="0" t="n">
        <f aca="false">AY1798*AX1798</f>
        <v>0</v>
      </c>
      <c r="CP1798" s="0" t="s">
        <v>153</v>
      </c>
      <c r="DU1798" s="0" t="s">
        <v>153</v>
      </c>
    </row>
    <row r="1799" customFormat="false" ht="13.8" hidden="false" customHeight="false" outlineLevel="0" collapsed="false">
      <c r="A1799" s="0" t="s">
        <v>8089</v>
      </c>
      <c r="B1799" s="0" t="n">
        <v>78</v>
      </c>
      <c r="C1799" s="0" t="n">
        <v>429633</v>
      </c>
      <c r="D1799" s="0" t="s">
        <v>437</v>
      </c>
      <c r="E1799" s="0" t="s">
        <v>642</v>
      </c>
      <c r="F1799" s="0" t="str">
        <f aca="false">CONCATENATE(D1799," ",LEFT(H1799,4),"T=",AU1799,"D=",AV1799,"R=",AW1799,"M=",AX1799,"L=",AY1799,"B=",AZ1799)</f>
        <v>THOMAS T=D=WARREN-WARD 5R=6M=0L=0B=1</v>
      </c>
      <c r="G1799" s="0" t="s">
        <v>238</v>
      </c>
      <c r="I1799" s="0" t="s">
        <v>8090</v>
      </c>
      <c r="J1799" s="0" t="s">
        <v>8091</v>
      </c>
      <c r="K1799" s="0" t="s">
        <v>143</v>
      </c>
      <c r="M1799" s="0" t="str">
        <f aca="false">RIGHT(N1799,LEN(N1799)-FIND(" ",N1799))</f>
        <v>WILLARD AVE SE</v>
      </c>
      <c r="N1799" s="0" t="s">
        <v>8092</v>
      </c>
      <c r="P1799" s="0" t="s">
        <v>145</v>
      </c>
      <c r="Q1799" s="0" t="s">
        <v>146</v>
      </c>
      <c r="R1799" s="0" t="n">
        <v>44483</v>
      </c>
      <c r="AD1799" s="0" t="s">
        <v>147</v>
      </c>
      <c r="AE1799" s="0" t="s">
        <v>148</v>
      </c>
      <c r="AF1799" s="0" t="s">
        <v>149</v>
      </c>
      <c r="AH1799" s="0" t="n">
        <v>14</v>
      </c>
      <c r="AI1799" s="0" t="n">
        <v>11</v>
      </c>
      <c r="AN1799" s="0" t="s">
        <v>145</v>
      </c>
      <c r="AO1799" s="0" t="s">
        <v>7877</v>
      </c>
      <c r="AP1799" s="0" t="s">
        <v>7878</v>
      </c>
      <c r="AQ1799" s="0" t="n">
        <v>9</v>
      </c>
      <c r="AR1799" s="0" t="n">
        <v>64</v>
      </c>
      <c r="AS1799" s="0" t="n">
        <v>32</v>
      </c>
      <c r="AV1799" s="0" t="s">
        <v>152</v>
      </c>
      <c r="AW1799" s="0" t="n">
        <f aca="false">COUNTA($BA1799:$EG1799)</f>
        <v>6</v>
      </c>
      <c r="AX1799" s="0" t="n">
        <f aca="false">COUNTIF($BC1799:$EG1799,"D")</f>
        <v>0</v>
      </c>
      <c r="AY1799" s="0" t="n">
        <f aca="false">COUNTIF($BC1799:$EG1799,"R")</f>
        <v>0</v>
      </c>
      <c r="AZ1799" s="2" t="n">
        <f aca="false">IF(DH1799&lt;&gt;"",1,0)+IF(DI1799&lt;&gt;"",1,0)+IF(DK1799&lt;&gt;"",1,0)+IF(DM1799&lt;&gt;"",1,0)+IF(DN1799&lt;&gt;"",1,0)+IF(DO1799&lt;&gt;"",1,0)+IF(DQ1799&lt;&gt;"",1,0)+IF(DR1799&lt;&gt;"",1,0)+IF(DT1799&lt;&gt;"",1,0)+IF(DU1799&lt;&gt;"",1,0)+IF(DV1799&lt;&gt;"",1,0)+IF(DW1799&lt;&gt;"",1,0)+IF(DX1799&lt;&gt;"",1,0)+IF(DZ1799&lt;&gt;"",1,0)+IF(EA1799&lt;&gt;"",1,0)+IF(EB1799&lt;&gt;"",1,0)+IF(EE1799&lt;&gt;"",1,0)</f>
        <v>1</v>
      </c>
      <c r="BA1799" s="2" t="n">
        <f aca="false">COUNTIF($DV1799:$EG1799, "&lt;&gt;")</f>
        <v>1</v>
      </c>
      <c r="BB1799" s="0" t="n">
        <f aca="false">AY1799*AX1799</f>
        <v>0</v>
      </c>
      <c r="BL1799" s="0" t="s">
        <v>153</v>
      </c>
      <c r="DC1799" s="0" t="s">
        <v>153</v>
      </c>
      <c r="DN1799" s="0" t="s">
        <v>153</v>
      </c>
      <c r="EF1799" s="0" t="s">
        <v>153</v>
      </c>
    </row>
    <row r="1800" customFormat="false" ht="13.8" hidden="false" customHeight="false" outlineLevel="0" collapsed="false">
      <c r="A1800" s="0" t="s">
        <v>8093</v>
      </c>
      <c r="B1800" s="0" t="n">
        <v>78</v>
      </c>
      <c r="C1800" s="0" t="n">
        <v>464027</v>
      </c>
      <c r="D1800" s="0" t="s">
        <v>437</v>
      </c>
      <c r="E1800" s="0" t="s">
        <v>1145</v>
      </c>
      <c r="F1800" s="0" t="str">
        <f aca="false">CONCATENATE(D1800," ",LEFT(H1800,4),"T=",AU1800,"D=",AV1800,"R=",AW1800,"M=",AX1800,"L=",AY1800,"B=",AZ1800)</f>
        <v>THOMAS T=D=WARREN-WARD 5R=7M=0L=0B=1</v>
      </c>
      <c r="G1800" s="0" t="s">
        <v>8094</v>
      </c>
      <c r="I1800" s="0" t="s">
        <v>8095</v>
      </c>
      <c r="J1800" s="0" t="s">
        <v>8096</v>
      </c>
      <c r="K1800" s="0" t="s">
        <v>143</v>
      </c>
      <c r="M1800" s="0" t="str">
        <f aca="false">RIGHT(N1800,LEN(N1800)-FIND(" ",N1800))</f>
        <v>WILLARD AVE SE</v>
      </c>
      <c r="N1800" s="0" t="s">
        <v>8092</v>
      </c>
      <c r="P1800" s="0" t="s">
        <v>145</v>
      </c>
      <c r="Q1800" s="0" t="s">
        <v>146</v>
      </c>
      <c r="R1800" s="0" t="n">
        <v>44483</v>
      </c>
      <c r="AD1800" s="0" t="s">
        <v>147</v>
      </c>
      <c r="AE1800" s="0" t="s">
        <v>148</v>
      </c>
      <c r="AF1800" s="0" t="s">
        <v>149</v>
      </c>
      <c r="AH1800" s="0" t="n">
        <v>14</v>
      </c>
      <c r="AI1800" s="0" t="n">
        <v>11</v>
      </c>
      <c r="AN1800" s="0" t="s">
        <v>145</v>
      </c>
      <c r="AO1800" s="0" t="s">
        <v>7877</v>
      </c>
      <c r="AP1800" s="0" t="s">
        <v>7878</v>
      </c>
      <c r="AQ1800" s="0" t="n">
        <v>9</v>
      </c>
      <c r="AR1800" s="0" t="n">
        <v>64</v>
      </c>
      <c r="AS1800" s="0" t="n">
        <v>32</v>
      </c>
      <c r="AV1800" s="0" t="s">
        <v>152</v>
      </c>
      <c r="AW1800" s="0" t="n">
        <f aca="false">COUNTA($BA1800:$EG1800)</f>
        <v>7</v>
      </c>
      <c r="AX1800" s="0" t="n">
        <f aca="false">COUNTIF($BC1800:$EG1800,"D")</f>
        <v>0</v>
      </c>
      <c r="AY1800" s="0" t="n">
        <f aca="false">COUNTIF($BC1800:$EG1800,"R")</f>
        <v>0</v>
      </c>
      <c r="AZ1800" s="2" t="n">
        <f aca="false">IF(DH1800&lt;&gt;"",1,0)+IF(DI1800&lt;&gt;"",1,0)+IF(DK1800&lt;&gt;"",1,0)+IF(DM1800&lt;&gt;"",1,0)+IF(DN1800&lt;&gt;"",1,0)+IF(DO1800&lt;&gt;"",1,0)+IF(DQ1800&lt;&gt;"",1,0)+IF(DR1800&lt;&gt;"",1,0)+IF(DT1800&lt;&gt;"",1,0)+IF(DU1800&lt;&gt;"",1,0)+IF(DV1800&lt;&gt;"",1,0)+IF(DW1800&lt;&gt;"",1,0)+IF(DX1800&lt;&gt;"",1,0)+IF(DZ1800&lt;&gt;"",1,0)+IF(EA1800&lt;&gt;"",1,0)+IF(EB1800&lt;&gt;"",1,0)+IF(EE1800&lt;&gt;"",1,0)</f>
        <v>1</v>
      </c>
      <c r="BA1800" s="2" t="n">
        <f aca="false">COUNTIF($DV1800:$EG1800, "&lt;&gt;")</f>
        <v>1</v>
      </c>
      <c r="BB1800" s="0" t="n">
        <f aca="false">AY1800*AX1800</f>
        <v>0</v>
      </c>
      <c r="BS1800" s="0" t="s">
        <v>153</v>
      </c>
      <c r="CA1800" s="0" t="s">
        <v>153</v>
      </c>
      <c r="DC1800" s="0" t="s">
        <v>153</v>
      </c>
      <c r="DN1800" s="0" t="s">
        <v>153</v>
      </c>
      <c r="EF1800" s="0" t="s">
        <v>153</v>
      </c>
    </row>
    <row r="1801" customFormat="false" ht="13.8" hidden="false" customHeight="false" outlineLevel="0" collapsed="false">
      <c r="A1801" s="0" t="s">
        <v>8097</v>
      </c>
      <c r="B1801" s="0" t="n">
        <v>78</v>
      </c>
      <c r="C1801" s="0" t="n">
        <v>341086</v>
      </c>
      <c r="D1801" s="0" t="s">
        <v>2176</v>
      </c>
      <c r="E1801" s="0" t="s">
        <v>2627</v>
      </c>
      <c r="F1801" s="0" t="str">
        <f aca="false">CONCATENATE(D1801," ",LEFT(H1801,4),"T=",AU1801,"D=",AV1801,"R=",AW1801,"M=",AX1801,"L=",AY1801,"B=",AZ1801)</f>
        <v>YOUNG T=D=WARREN-WARD 5R=7M=0L=0B=4</v>
      </c>
      <c r="G1801" s="0" t="s">
        <v>212</v>
      </c>
      <c r="I1801" s="0" t="s">
        <v>8098</v>
      </c>
      <c r="J1801" s="0" t="s">
        <v>5387</v>
      </c>
      <c r="K1801" s="0" t="s">
        <v>143</v>
      </c>
      <c r="M1801" s="0" t="str">
        <f aca="false">RIGHT(N1801,LEN(N1801)-FIND(" ",N1801))</f>
        <v>WILLARD AVE SE</v>
      </c>
      <c r="N1801" s="0" t="s">
        <v>8099</v>
      </c>
      <c r="P1801" s="0" t="s">
        <v>145</v>
      </c>
      <c r="Q1801" s="0" t="s">
        <v>146</v>
      </c>
      <c r="R1801" s="0" t="n">
        <v>44483</v>
      </c>
      <c r="AD1801" s="0" t="s">
        <v>147</v>
      </c>
      <c r="AE1801" s="0" t="s">
        <v>148</v>
      </c>
      <c r="AF1801" s="0" t="s">
        <v>149</v>
      </c>
      <c r="AH1801" s="0" t="n">
        <v>14</v>
      </c>
      <c r="AI1801" s="0" t="n">
        <v>11</v>
      </c>
      <c r="AN1801" s="0" t="s">
        <v>145</v>
      </c>
      <c r="AO1801" s="0" t="s">
        <v>7877</v>
      </c>
      <c r="AP1801" s="0" t="s">
        <v>7878</v>
      </c>
      <c r="AQ1801" s="0" t="n">
        <v>9</v>
      </c>
      <c r="AR1801" s="0" t="n">
        <v>64</v>
      </c>
      <c r="AS1801" s="0" t="n">
        <v>32</v>
      </c>
      <c r="AV1801" s="0" t="s">
        <v>152</v>
      </c>
      <c r="AW1801" s="0" t="n">
        <f aca="false">COUNTA($BA1801:$EG1801)</f>
        <v>7</v>
      </c>
      <c r="AX1801" s="0" t="n">
        <f aca="false">COUNTIF($BC1801:$EG1801,"D")</f>
        <v>0</v>
      </c>
      <c r="AY1801" s="0" t="n">
        <f aca="false">COUNTIF($BC1801:$EG1801,"R")</f>
        <v>0</v>
      </c>
      <c r="AZ1801" s="2" t="n">
        <f aca="false">IF(DH1801&lt;&gt;"",1,0)+IF(DI1801&lt;&gt;"",1,0)+IF(DK1801&lt;&gt;"",1,0)+IF(DM1801&lt;&gt;"",1,0)+IF(DN1801&lt;&gt;"",1,0)+IF(DO1801&lt;&gt;"",1,0)+IF(DQ1801&lt;&gt;"",1,0)+IF(DR1801&lt;&gt;"",1,0)+IF(DT1801&lt;&gt;"",1,0)+IF(DU1801&lt;&gt;"",1,0)+IF(DV1801&lt;&gt;"",1,0)+IF(DW1801&lt;&gt;"",1,0)+IF(DX1801&lt;&gt;"",1,0)+IF(DZ1801&lt;&gt;"",1,0)+IF(EA1801&lt;&gt;"",1,0)+IF(EB1801&lt;&gt;"",1,0)+IF(EE1801&lt;&gt;"",1,0)</f>
        <v>4</v>
      </c>
      <c r="BA1801" s="2" t="n">
        <f aca="false">COUNTIF($DV1801:$EG1801, "&lt;&gt;")</f>
        <v>3</v>
      </c>
      <c r="BB1801" s="0" t="n">
        <f aca="false">AY1801*AX1801</f>
        <v>0</v>
      </c>
      <c r="DN1801" s="0" t="s">
        <v>153</v>
      </c>
      <c r="DU1801" s="0" t="s">
        <v>153</v>
      </c>
      <c r="DX1801" s="0" t="s">
        <v>153</v>
      </c>
      <c r="EA1801" s="0" t="s">
        <v>153</v>
      </c>
      <c r="EF1801" s="0" t="s">
        <v>153</v>
      </c>
    </row>
    <row r="1802" customFormat="false" ht="13.8" hidden="false" customHeight="false" outlineLevel="0" collapsed="false">
      <c r="A1802" s="0" t="s">
        <v>8100</v>
      </c>
      <c r="B1802" s="0" t="n">
        <v>78</v>
      </c>
      <c r="C1802" s="0" t="n">
        <v>428989</v>
      </c>
      <c r="D1802" s="0" t="s">
        <v>8101</v>
      </c>
      <c r="E1802" s="0" t="s">
        <v>1419</v>
      </c>
      <c r="F1802" s="0" t="str">
        <f aca="false">CONCATENATE(D1802," ",LEFT(H1802,4),"T=",AU1802,"D=",AV1802,"R=",AW1802,"M=",AX1802,"L=",AY1802,"B=",AZ1802)</f>
        <v>CHITWOOD T=D=WARREN-WARD 5R=8M=0L=0B=5</v>
      </c>
      <c r="G1802" s="0" t="s">
        <v>176</v>
      </c>
      <c r="I1802" s="0" t="s">
        <v>8102</v>
      </c>
      <c r="J1802" s="0" t="s">
        <v>8103</v>
      </c>
      <c r="K1802" s="0" t="s">
        <v>143</v>
      </c>
      <c r="M1802" s="0" t="str">
        <f aca="false">RIGHT(N1802,LEN(N1802)-FIND(" ",N1802))</f>
        <v>WILLARD AVE SE</v>
      </c>
      <c r="N1802" s="0" t="s">
        <v>8104</v>
      </c>
      <c r="P1802" s="0" t="s">
        <v>145</v>
      </c>
      <c r="Q1802" s="0" t="s">
        <v>146</v>
      </c>
      <c r="R1802" s="0" t="n">
        <v>44483</v>
      </c>
      <c r="AD1802" s="0" t="s">
        <v>147</v>
      </c>
      <c r="AE1802" s="0" t="s">
        <v>148</v>
      </c>
      <c r="AF1802" s="0" t="s">
        <v>149</v>
      </c>
      <c r="AH1802" s="0" t="n">
        <v>14</v>
      </c>
      <c r="AI1802" s="0" t="n">
        <v>11</v>
      </c>
      <c r="AN1802" s="0" t="s">
        <v>145</v>
      </c>
      <c r="AO1802" s="0" t="s">
        <v>7877</v>
      </c>
      <c r="AP1802" s="0" t="s">
        <v>7878</v>
      </c>
      <c r="AQ1802" s="0" t="n">
        <v>9</v>
      </c>
      <c r="AR1802" s="0" t="n">
        <v>64</v>
      </c>
      <c r="AS1802" s="0" t="n">
        <v>32</v>
      </c>
      <c r="AV1802" s="0" t="s">
        <v>152</v>
      </c>
      <c r="AW1802" s="0" t="n">
        <f aca="false">COUNTA($BA1802:$EG1802)</f>
        <v>8</v>
      </c>
      <c r="AX1802" s="0" t="n">
        <f aca="false">COUNTIF($BC1802:$EG1802,"D")</f>
        <v>0</v>
      </c>
      <c r="AY1802" s="0" t="n">
        <f aca="false">COUNTIF($BC1802:$EG1802,"R")</f>
        <v>0</v>
      </c>
      <c r="AZ1802" s="2" t="n">
        <f aca="false">IF(DH1802&lt;&gt;"",1,0)+IF(DI1802&lt;&gt;"",1,0)+IF(DK1802&lt;&gt;"",1,0)+IF(DM1802&lt;&gt;"",1,0)+IF(DN1802&lt;&gt;"",1,0)+IF(DO1802&lt;&gt;"",1,0)+IF(DQ1802&lt;&gt;"",1,0)+IF(DR1802&lt;&gt;"",1,0)+IF(DT1802&lt;&gt;"",1,0)+IF(DU1802&lt;&gt;"",1,0)+IF(DV1802&lt;&gt;"",1,0)+IF(DW1802&lt;&gt;"",1,0)+IF(DX1802&lt;&gt;"",1,0)+IF(DZ1802&lt;&gt;"",1,0)+IF(EA1802&lt;&gt;"",1,0)+IF(EB1802&lt;&gt;"",1,0)+IF(EE1802&lt;&gt;"",1,0)</f>
        <v>5</v>
      </c>
      <c r="BA1802" s="2" t="n">
        <f aca="false">COUNTIF($DV1802:$EG1802, "&lt;&gt;")</f>
        <v>3</v>
      </c>
      <c r="BB1802" s="0" t="n">
        <f aca="false">AY1802*AX1802</f>
        <v>0</v>
      </c>
      <c r="DI1802" s="0" t="s">
        <v>153</v>
      </c>
      <c r="DN1802" s="0" t="s">
        <v>153</v>
      </c>
      <c r="DU1802" s="0" t="s">
        <v>153</v>
      </c>
      <c r="DX1802" s="0" t="s">
        <v>153</v>
      </c>
      <c r="EA1802" s="0" t="s">
        <v>153</v>
      </c>
      <c r="EF1802" s="0" t="s">
        <v>153</v>
      </c>
    </row>
    <row r="1803" customFormat="false" ht="13.8" hidden="false" customHeight="false" outlineLevel="0" collapsed="false">
      <c r="A1803" s="0" t="s">
        <v>8105</v>
      </c>
      <c r="B1803" s="0" t="n">
        <v>78</v>
      </c>
      <c r="C1803" s="0" t="n">
        <v>466290</v>
      </c>
      <c r="D1803" s="0" t="s">
        <v>3702</v>
      </c>
      <c r="E1803" s="0" t="s">
        <v>457</v>
      </c>
      <c r="F1803" s="0" t="str">
        <f aca="false">CONCATENATE(D1803," ",LEFT(H1803,4),"T=",AU1803,"D=",AV1803,"R=",AW1803,"M=",AX1803,"L=",AY1803,"B=",AZ1803)</f>
        <v>POWERS T=D=WARREN-WARD 5R=30M=3L=4B=5</v>
      </c>
      <c r="G1803" s="0" t="s">
        <v>453</v>
      </c>
      <c r="I1803" s="0" t="s">
        <v>8106</v>
      </c>
      <c r="J1803" s="0" t="s">
        <v>2418</v>
      </c>
      <c r="K1803" s="0" t="s">
        <v>143</v>
      </c>
      <c r="L1803" s="0" t="s">
        <v>238</v>
      </c>
      <c r="M1803" s="0" t="str">
        <f aca="false">RIGHT(N1803,LEN(N1803)-FIND(" ",N1803))</f>
        <v>WILLARD AVE SE</v>
      </c>
      <c r="N1803" s="0" t="s">
        <v>8107</v>
      </c>
      <c r="P1803" s="0" t="s">
        <v>145</v>
      </c>
      <c r="Q1803" s="0" t="s">
        <v>146</v>
      </c>
      <c r="R1803" s="0" t="n">
        <v>44483</v>
      </c>
      <c r="AD1803" s="0" t="s">
        <v>147</v>
      </c>
      <c r="AE1803" s="0" t="s">
        <v>148</v>
      </c>
      <c r="AF1803" s="0" t="s">
        <v>149</v>
      </c>
      <c r="AH1803" s="0" t="n">
        <v>14</v>
      </c>
      <c r="AI1803" s="0" t="n">
        <v>11</v>
      </c>
      <c r="AN1803" s="0" t="s">
        <v>145</v>
      </c>
      <c r="AO1803" s="0" t="s">
        <v>7877</v>
      </c>
      <c r="AP1803" s="0" t="s">
        <v>7878</v>
      </c>
      <c r="AQ1803" s="0" t="n">
        <v>9</v>
      </c>
      <c r="AR1803" s="0" t="n">
        <v>64</v>
      </c>
      <c r="AS1803" s="0" t="n">
        <v>32</v>
      </c>
      <c r="AV1803" s="0" t="s">
        <v>152</v>
      </c>
      <c r="AW1803" s="0" t="n">
        <f aca="false">COUNTA($BA1803:$EG1803)</f>
        <v>30</v>
      </c>
      <c r="AX1803" s="0" t="n">
        <f aca="false">COUNTIF($BC1803:$EG1803,"D")</f>
        <v>3</v>
      </c>
      <c r="AY1803" s="0" t="n">
        <f aca="false">COUNTIF($BC1803:$EG1803,"R")</f>
        <v>4</v>
      </c>
      <c r="AZ1803" s="2" t="n">
        <f aca="false">IF(DH1803&lt;&gt;"",1,0)+IF(DI1803&lt;&gt;"",1,0)+IF(DK1803&lt;&gt;"",1,0)+IF(DM1803&lt;&gt;"",1,0)+IF(DN1803&lt;&gt;"",1,0)+IF(DO1803&lt;&gt;"",1,0)+IF(DQ1803&lt;&gt;"",1,0)+IF(DR1803&lt;&gt;"",1,0)+IF(DT1803&lt;&gt;"",1,0)+IF(DU1803&lt;&gt;"",1,0)+IF(DV1803&lt;&gt;"",1,0)+IF(DW1803&lt;&gt;"",1,0)+IF(DX1803&lt;&gt;"",1,0)+IF(DZ1803&lt;&gt;"",1,0)+IF(EA1803&lt;&gt;"",1,0)+IF(EB1803&lt;&gt;"",1,0)+IF(EE1803&lt;&gt;"",1,0)</f>
        <v>5</v>
      </c>
      <c r="BA1803" s="2" t="n">
        <f aca="false">COUNTIF($DV1803:$EG1803, "&lt;&gt;")</f>
        <v>4</v>
      </c>
      <c r="BB1803" s="0" t="n">
        <f aca="false">AY1803*AX1803</f>
        <v>12</v>
      </c>
      <c r="BC1803" s="0" t="s">
        <v>153</v>
      </c>
      <c r="BD1803" s="0" t="s">
        <v>153</v>
      </c>
      <c r="BL1803" s="0" t="s">
        <v>153</v>
      </c>
      <c r="BP1803" s="0" t="s">
        <v>153</v>
      </c>
      <c r="BR1803" s="0" t="s">
        <v>153</v>
      </c>
      <c r="BS1803" s="0" t="s">
        <v>153</v>
      </c>
      <c r="BV1803" s="0" t="s">
        <v>153</v>
      </c>
      <c r="BY1803" s="0" t="s">
        <v>162</v>
      </c>
      <c r="CA1803" s="0" t="s">
        <v>153</v>
      </c>
      <c r="CG1803" s="0" t="s">
        <v>153</v>
      </c>
      <c r="CH1803" s="0" t="s">
        <v>162</v>
      </c>
      <c r="CK1803" s="0" t="s">
        <v>153</v>
      </c>
      <c r="CO1803" s="0" t="s">
        <v>238</v>
      </c>
      <c r="CP1803" s="0" t="s">
        <v>153</v>
      </c>
      <c r="CU1803" s="0" t="s">
        <v>162</v>
      </c>
      <c r="CV1803" s="0" t="s">
        <v>153</v>
      </c>
      <c r="CW1803" s="0" t="s">
        <v>153</v>
      </c>
      <c r="CY1803" s="0" t="s">
        <v>153</v>
      </c>
      <c r="CZ1803" s="0" t="s">
        <v>238</v>
      </c>
      <c r="DL1803" s="0" t="s">
        <v>153</v>
      </c>
      <c r="DN1803" s="0" t="s">
        <v>153</v>
      </c>
      <c r="DR1803" s="0" t="s">
        <v>153</v>
      </c>
      <c r="DS1803" s="0" t="s">
        <v>238</v>
      </c>
      <c r="DU1803" s="0" t="s">
        <v>153</v>
      </c>
      <c r="DW1803" s="0" t="s">
        <v>153</v>
      </c>
      <c r="DX1803" s="0" t="s">
        <v>153</v>
      </c>
      <c r="ED1803" s="0" t="s">
        <v>238</v>
      </c>
      <c r="EF1803" s="0" t="s">
        <v>153</v>
      </c>
    </row>
    <row r="1804" customFormat="false" ht="13.8" hidden="false" customHeight="false" outlineLevel="0" collapsed="false">
      <c r="A1804" s="0" t="s">
        <v>8108</v>
      </c>
      <c r="B1804" s="0" t="n">
        <v>78</v>
      </c>
      <c r="C1804" s="0" t="n">
        <v>466291</v>
      </c>
      <c r="D1804" s="0" t="s">
        <v>3702</v>
      </c>
      <c r="E1804" s="0" t="s">
        <v>219</v>
      </c>
      <c r="F1804" s="0" t="str">
        <f aca="false">CONCATENATE(D1804," ",LEFT(H1804,4),"T=",AU1804,"D=",AV1804,"R=",AW1804,"M=",AX1804,"L=",AY1804,"B=",AZ1804)</f>
        <v>POWERS T=D=WARREN-WARD 5R=17M=3L=1B=1</v>
      </c>
      <c r="G1804" s="0" t="s">
        <v>238</v>
      </c>
      <c r="I1804" s="0" t="s">
        <v>835</v>
      </c>
      <c r="J1804" s="0" t="s">
        <v>2418</v>
      </c>
      <c r="K1804" s="0" t="s">
        <v>143</v>
      </c>
      <c r="L1804" s="0" t="s">
        <v>238</v>
      </c>
      <c r="M1804" s="0" t="str">
        <f aca="false">RIGHT(N1804,LEN(N1804)-FIND(" ",N1804))</f>
        <v>WILLARD AVE SE</v>
      </c>
      <c r="N1804" s="0" t="s">
        <v>8107</v>
      </c>
      <c r="P1804" s="0" t="s">
        <v>145</v>
      </c>
      <c r="Q1804" s="0" t="s">
        <v>146</v>
      </c>
      <c r="R1804" s="0" t="n">
        <v>44483</v>
      </c>
      <c r="AD1804" s="0" t="s">
        <v>147</v>
      </c>
      <c r="AE1804" s="0" t="s">
        <v>148</v>
      </c>
      <c r="AF1804" s="0" t="s">
        <v>149</v>
      </c>
      <c r="AH1804" s="0" t="n">
        <v>14</v>
      </c>
      <c r="AI1804" s="0" t="n">
        <v>11</v>
      </c>
      <c r="AN1804" s="0" t="s">
        <v>145</v>
      </c>
      <c r="AO1804" s="0" t="s">
        <v>7877</v>
      </c>
      <c r="AP1804" s="0" t="s">
        <v>7878</v>
      </c>
      <c r="AQ1804" s="0" t="n">
        <v>9</v>
      </c>
      <c r="AR1804" s="0" t="n">
        <v>64</v>
      </c>
      <c r="AS1804" s="0" t="n">
        <v>32</v>
      </c>
      <c r="AV1804" s="0" t="s">
        <v>152</v>
      </c>
      <c r="AW1804" s="0" t="n">
        <f aca="false">COUNTA($BA1804:$EG1804)</f>
        <v>17</v>
      </c>
      <c r="AX1804" s="0" t="n">
        <f aca="false">COUNTIF($BC1804:$EG1804,"D")</f>
        <v>3</v>
      </c>
      <c r="AY1804" s="0" t="n">
        <f aca="false">COUNTIF($BC1804:$EG1804,"R")</f>
        <v>1</v>
      </c>
      <c r="AZ1804" s="2" t="n">
        <f aca="false">IF(DH1804&lt;&gt;"",1,0)+IF(DI1804&lt;&gt;"",1,0)+IF(DK1804&lt;&gt;"",1,0)+IF(DM1804&lt;&gt;"",1,0)+IF(DN1804&lt;&gt;"",1,0)+IF(DO1804&lt;&gt;"",1,0)+IF(DQ1804&lt;&gt;"",1,0)+IF(DR1804&lt;&gt;"",1,0)+IF(DT1804&lt;&gt;"",1,0)+IF(DU1804&lt;&gt;"",1,0)+IF(DV1804&lt;&gt;"",1,0)+IF(DW1804&lt;&gt;"",1,0)+IF(DX1804&lt;&gt;"",1,0)+IF(DZ1804&lt;&gt;"",1,0)+IF(EA1804&lt;&gt;"",1,0)+IF(EB1804&lt;&gt;"",1,0)+IF(EE1804&lt;&gt;"",1,0)</f>
        <v>1</v>
      </c>
      <c r="BA1804" s="2" t="n">
        <f aca="false">COUNTIF($DV1804:$EG1804, "&lt;&gt;")</f>
        <v>2</v>
      </c>
      <c r="BB1804" s="0" t="n">
        <f aca="false">AY1804*AX1804</f>
        <v>3</v>
      </c>
      <c r="BC1804" s="0" t="s">
        <v>153</v>
      </c>
      <c r="BD1804" s="0" t="s">
        <v>153</v>
      </c>
      <c r="BH1804" s="0" t="s">
        <v>153</v>
      </c>
      <c r="BL1804" s="0" t="s">
        <v>153</v>
      </c>
      <c r="BS1804" s="0" t="s">
        <v>153</v>
      </c>
      <c r="BY1804" s="0" t="s">
        <v>162</v>
      </c>
      <c r="CA1804" s="0" t="s">
        <v>153</v>
      </c>
      <c r="CH1804" s="0" t="s">
        <v>162</v>
      </c>
      <c r="CP1804" s="0" t="s">
        <v>153</v>
      </c>
      <c r="CY1804" s="0" t="s">
        <v>153</v>
      </c>
      <c r="CZ1804" s="0" t="s">
        <v>162</v>
      </c>
      <c r="DC1804" s="0" t="s">
        <v>153</v>
      </c>
      <c r="DN1804" s="0" t="s">
        <v>153</v>
      </c>
      <c r="ED1804" s="0" t="s">
        <v>238</v>
      </c>
      <c r="EF1804" s="0" t="s">
        <v>153</v>
      </c>
    </row>
    <row r="1805" customFormat="false" ht="13.8" hidden="false" customHeight="false" outlineLevel="0" collapsed="false">
      <c r="A1805" s="0" t="s">
        <v>8109</v>
      </c>
      <c r="B1805" s="0" t="n">
        <v>78</v>
      </c>
      <c r="C1805" s="0" t="n">
        <v>450689</v>
      </c>
      <c r="D1805" s="0" t="s">
        <v>8110</v>
      </c>
      <c r="E1805" s="0" t="s">
        <v>277</v>
      </c>
      <c r="F1805" s="0" t="str">
        <f aca="false">CONCATENATE(D1805," ",LEFT(H1805,4),"T=",AU1805,"D=",AV1805,"R=",AW1805,"M=",AX1805,"L=",AY1805,"B=",AZ1805)</f>
        <v>HEILMAN T=D=WARREN-WARD 5R=16M=5L=0B=1</v>
      </c>
      <c r="G1805" s="0" t="s">
        <v>740</v>
      </c>
      <c r="I1805" s="0" t="s">
        <v>8111</v>
      </c>
      <c r="J1805" s="0" t="s">
        <v>3728</v>
      </c>
      <c r="K1805" s="0" t="s">
        <v>143</v>
      </c>
      <c r="L1805" s="0" t="s">
        <v>162</v>
      </c>
      <c r="M1805" s="0" t="str">
        <f aca="false">RIGHT(N1805,LEN(N1805)-FIND(" ",N1805))</f>
        <v>WILLARD AVE SE</v>
      </c>
      <c r="N1805" s="0" t="s">
        <v>8112</v>
      </c>
      <c r="P1805" s="0" t="s">
        <v>145</v>
      </c>
      <c r="Q1805" s="0" t="s">
        <v>146</v>
      </c>
      <c r="R1805" s="0" t="n">
        <v>44483</v>
      </c>
      <c r="AD1805" s="0" t="s">
        <v>147</v>
      </c>
      <c r="AE1805" s="0" t="s">
        <v>148</v>
      </c>
      <c r="AF1805" s="0" t="s">
        <v>149</v>
      </c>
      <c r="AH1805" s="0" t="n">
        <v>14</v>
      </c>
      <c r="AI1805" s="0" t="n">
        <v>11</v>
      </c>
      <c r="AN1805" s="0" t="s">
        <v>145</v>
      </c>
      <c r="AO1805" s="0" t="s">
        <v>7877</v>
      </c>
      <c r="AP1805" s="0" t="s">
        <v>7878</v>
      </c>
      <c r="AQ1805" s="0" t="n">
        <v>9</v>
      </c>
      <c r="AR1805" s="0" t="n">
        <v>64</v>
      </c>
      <c r="AS1805" s="0" t="n">
        <v>32</v>
      </c>
      <c r="AV1805" s="0" t="s">
        <v>152</v>
      </c>
      <c r="AW1805" s="0" t="n">
        <f aca="false">COUNTA($BA1805:$EG1805)</f>
        <v>16</v>
      </c>
      <c r="AX1805" s="0" t="n">
        <f aca="false">COUNTIF($BC1805:$EG1805,"D")</f>
        <v>5</v>
      </c>
      <c r="AY1805" s="0" t="n">
        <f aca="false">COUNTIF($BC1805:$EG1805,"R")</f>
        <v>0</v>
      </c>
      <c r="AZ1805" s="2" t="n">
        <f aca="false">IF(DH1805&lt;&gt;"",1,0)+IF(DI1805&lt;&gt;"",1,0)+IF(DK1805&lt;&gt;"",1,0)+IF(DM1805&lt;&gt;"",1,0)+IF(DN1805&lt;&gt;"",1,0)+IF(DO1805&lt;&gt;"",1,0)+IF(DQ1805&lt;&gt;"",1,0)+IF(DR1805&lt;&gt;"",1,0)+IF(DT1805&lt;&gt;"",1,0)+IF(DU1805&lt;&gt;"",1,0)+IF(DV1805&lt;&gt;"",1,0)+IF(DW1805&lt;&gt;"",1,0)+IF(DX1805&lt;&gt;"",1,0)+IF(DZ1805&lt;&gt;"",1,0)+IF(EA1805&lt;&gt;"",1,0)+IF(EB1805&lt;&gt;"",1,0)+IF(EE1805&lt;&gt;"",1,0)</f>
        <v>1</v>
      </c>
      <c r="BA1805" s="2" t="n">
        <f aca="false">COUNTIF($DV1805:$EG1805, "&lt;&gt;")</f>
        <v>2</v>
      </c>
      <c r="BB1805" s="0" t="n">
        <f aca="false">AY1805*AX1805</f>
        <v>0</v>
      </c>
      <c r="BV1805" s="0" t="s">
        <v>153</v>
      </c>
      <c r="CA1805" s="0" t="s">
        <v>153</v>
      </c>
      <c r="CL1805" s="0" t="s">
        <v>162</v>
      </c>
      <c r="CO1805" s="0" t="s">
        <v>162</v>
      </c>
      <c r="CP1805" s="0" t="s">
        <v>153</v>
      </c>
      <c r="CT1805" s="0" t="s">
        <v>153</v>
      </c>
      <c r="CV1805" s="0" t="s">
        <v>153</v>
      </c>
      <c r="CY1805" s="0" t="s">
        <v>153</v>
      </c>
      <c r="CZ1805" s="0" t="s">
        <v>162</v>
      </c>
      <c r="DC1805" s="0" t="s">
        <v>153</v>
      </c>
      <c r="DJ1805" s="0" t="s">
        <v>162</v>
      </c>
      <c r="DL1805" s="0" t="s">
        <v>153</v>
      </c>
      <c r="DW1805" s="0" t="s">
        <v>162</v>
      </c>
      <c r="EF1805" s="0" t="s">
        <v>153</v>
      </c>
    </row>
    <row r="1806" customFormat="false" ht="13.8" hidden="false" customHeight="false" outlineLevel="0" collapsed="false">
      <c r="A1806" s="0" t="s">
        <v>8113</v>
      </c>
      <c r="B1806" s="0" t="n">
        <v>78</v>
      </c>
      <c r="C1806" s="0" t="n">
        <v>277679</v>
      </c>
      <c r="D1806" s="0" t="s">
        <v>8114</v>
      </c>
      <c r="E1806" s="0" t="s">
        <v>1563</v>
      </c>
      <c r="F1806" s="0" t="str">
        <f aca="false">CONCATENATE(D1806," ",LEFT(H1806,4),"T=",AU1806,"D=",AV1806,"R=",AW1806,"M=",AX1806,"L=",AY1806,"B=",AZ1806)</f>
        <v>FERDERBER T=D=WARREN-WARD 5R=43M=15L=0B=9</v>
      </c>
      <c r="G1806" s="0" t="s">
        <v>5452</v>
      </c>
      <c r="I1806" s="0" t="s">
        <v>8115</v>
      </c>
      <c r="J1806" s="0" t="s">
        <v>582</v>
      </c>
      <c r="K1806" s="0" t="s">
        <v>143</v>
      </c>
      <c r="L1806" s="0" t="s">
        <v>162</v>
      </c>
      <c r="M1806" s="0" t="str">
        <f aca="false">RIGHT(N1806,LEN(N1806)-FIND(" ",N1806))</f>
        <v>WILLARD AVE SE</v>
      </c>
      <c r="N1806" s="0" t="s">
        <v>8116</v>
      </c>
      <c r="P1806" s="0" t="s">
        <v>145</v>
      </c>
      <c r="Q1806" s="0" t="s">
        <v>146</v>
      </c>
      <c r="R1806" s="0" t="n">
        <v>44483</v>
      </c>
      <c r="AD1806" s="0" t="s">
        <v>147</v>
      </c>
      <c r="AE1806" s="0" t="s">
        <v>148</v>
      </c>
      <c r="AF1806" s="0" t="s">
        <v>149</v>
      </c>
      <c r="AH1806" s="0" t="n">
        <v>14</v>
      </c>
      <c r="AI1806" s="0" t="n">
        <v>11</v>
      </c>
      <c r="AN1806" s="0" t="s">
        <v>145</v>
      </c>
      <c r="AO1806" s="0" t="s">
        <v>7877</v>
      </c>
      <c r="AP1806" s="0" t="s">
        <v>7878</v>
      </c>
      <c r="AQ1806" s="0" t="n">
        <v>9</v>
      </c>
      <c r="AR1806" s="0" t="n">
        <v>64</v>
      </c>
      <c r="AS1806" s="0" t="n">
        <v>32</v>
      </c>
      <c r="AV1806" s="0" t="s">
        <v>152</v>
      </c>
      <c r="AW1806" s="0" t="n">
        <f aca="false">COUNTA($BA1806:$EG1806)</f>
        <v>43</v>
      </c>
      <c r="AX1806" s="0" t="n">
        <f aca="false">COUNTIF($BC1806:$EG1806,"D")</f>
        <v>15</v>
      </c>
      <c r="AY1806" s="0" t="n">
        <f aca="false">COUNTIF($BC1806:$EG1806,"R")</f>
        <v>0</v>
      </c>
      <c r="AZ1806" s="2" t="n">
        <f aca="false">IF(DH1806&lt;&gt;"",1,0)+IF(DI1806&lt;&gt;"",1,0)+IF(DK1806&lt;&gt;"",1,0)+IF(DM1806&lt;&gt;"",1,0)+IF(DN1806&lt;&gt;"",1,0)+IF(DO1806&lt;&gt;"",1,0)+IF(DQ1806&lt;&gt;"",1,0)+IF(DR1806&lt;&gt;"",1,0)+IF(DT1806&lt;&gt;"",1,0)+IF(DU1806&lt;&gt;"",1,0)+IF(DV1806&lt;&gt;"",1,0)+IF(DW1806&lt;&gt;"",1,0)+IF(DX1806&lt;&gt;"",1,0)+IF(DZ1806&lt;&gt;"",1,0)+IF(EA1806&lt;&gt;"",1,0)+IF(EB1806&lt;&gt;"",1,0)+IF(EE1806&lt;&gt;"",1,0)</f>
        <v>9</v>
      </c>
      <c r="BA1806" s="2" t="n">
        <f aca="false">COUNTIF($DV1806:$EG1806, "&lt;&gt;")</f>
        <v>5</v>
      </c>
      <c r="BB1806" s="0" t="n">
        <f aca="false">AY1806*AX1806</f>
        <v>0</v>
      </c>
      <c r="BC1806" s="0" t="s">
        <v>153</v>
      </c>
      <c r="BD1806" s="0" t="s">
        <v>153</v>
      </c>
      <c r="BG1806" s="0" t="s">
        <v>153</v>
      </c>
      <c r="BH1806" s="0" t="s">
        <v>153</v>
      </c>
      <c r="BI1806" s="0" t="s">
        <v>153</v>
      </c>
      <c r="BJ1806" s="0" t="s">
        <v>153</v>
      </c>
      <c r="BK1806" s="0" t="s">
        <v>153</v>
      </c>
      <c r="BL1806" s="0" t="s">
        <v>153</v>
      </c>
      <c r="BR1806" s="0" t="s">
        <v>153</v>
      </c>
      <c r="BS1806" s="0" t="s">
        <v>153</v>
      </c>
      <c r="BY1806" s="0" t="s">
        <v>162</v>
      </c>
      <c r="CG1806" s="0" t="s">
        <v>153</v>
      </c>
      <c r="CH1806" s="0" t="s">
        <v>162</v>
      </c>
      <c r="CK1806" s="0" t="s">
        <v>153</v>
      </c>
      <c r="CL1806" s="0" t="s">
        <v>162</v>
      </c>
      <c r="CN1806" s="0" t="s">
        <v>153</v>
      </c>
      <c r="CO1806" s="0" t="s">
        <v>162</v>
      </c>
      <c r="CP1806" s="0" t="s">
        <v>153</v>
      </c>
      <c r="CQ1806" s="0" t="s">
        <v>162</v>
      </c>
      <c r="CU1806" s="0" t="s">
        <v>162</v>
      </c>
      <c r="CV1806" s="0" t="s">
        <v>153</v>
      </c>
      <c r="CW1806" s="0" t="s">
        <v>162</v>
      </c>
      <c r="CY1806" s="0" t="s">
        <v>153</v>
      </c>
      <c r="CZ1806" s="0" t="s">
        <v>162</v>
      </c>
      <c r="DC1806" s="0" t="s">
        <v>153</v>
      </c>
      <c r="DD1806" s="0" t="s">
        <v>162</v>
      </c>
      <c r="DF1806" s="0" t="s">
        <v>153</v>
      </c>
      <c r="DG1806" s="0" t="s">
        <v>162</v>
      </c>
      <c r="DI1806" s="0" t="s">
        <v>153</v>
      </c>
      <c r="DL1806" s="0" t="s">
        <v>153</v>
      </c>
      <c r="DM1806" s="0" t="s">
        <v>162</v>
      </c>
      <c r="DN1806" s="0" t="s">
        <v>153</v>
      </c>
      <c r="DR1806" s="0" t="s">
        <v>153</v>
      </c>
      <c r="DS1806" s="0" t="s">
        <v>162</v>
      </c>
      <c r="DT1806" s="0" t="s">
        <v>162</v>
      </c>
      <c r="DU1806" s="0" t="s">
        <v>153</v>
      </c>
      <c r="DW1806" s="0" t="s">
        <v>162</v>
      </c>
      <c r="DX1806" s="0" t="s">
        <v>153</v>
      </c>
      <c r="EA1806" s="0" t="s">
        <v>153</v>
      </c>
      <c r="ED1806" s="0" t="s">
        <v>162</v>
      </c>
      <c r="EF1806" s="0" t="s">
        <v>153</v>
      </c>
    </row>
    <row r="1807" customFormat="false" ht="13.8" hidden="false" customHeight="false" outlineLevel="0" collapsed="false">
      <c r="A1807" s="0" t="s">
        <v>8117</v>
      </c>
      <c r="B1807" s="0" t="n">
        <v>78</v>
      </c>
      <c r="C1807" s="0" t="n">
        <v>262017</v>
      </c>
      <c r="D1807" s="0" t="s">
        <v>8118</v>
      </c>
      <c r="E1807" s="0" t="s">
        <v>437</v>
      </c>
      <c r="F1807" s="0" t="str">
        <f aca="false">CONCATENATE(D1807," ",LEFT(H1807,4),"T=",AU1807,"D=",AV1807,"R=",AW1807,"M=",AX1807,"L=",AY1807,"B=",AZ1807)</f>
        <v>STREETS JRT=D=WARREN-WARD 5R=5M=0L=0B=1</v>
      </c>
      <c r="G1807" s="0" t="s">
        <v>453</v>
      </c>
      <c r="H1807" s="0" t="s">
        <v>358</v>
      </c>
      <c r="I1807" s="0" t="s">
        <v>8119</v>
      </c>
      <c r="J1807" s="0" t="s">
        <v>547</v>
      </c>
      <c r="K1807" s="0" t="s">
        <v>143</v>
      </c>
      <c r="M1807" s="0" t="str">
        <f aca="false">RIGHT(N1807,LEN(N1807)-FIND(" ",N1807))</f>
        <v>WILLARD AVE SE</v>
      </c>
      <c r="N1807" s="0" t="s">
        <v>8120</v>
      </c>
      <c r="P1807" s="0" t="s">
        <v>145</v>
      </c>
      <c r="Q1807" s="0" t="s">
        <v>146</v>
      </c>
      <c r="R1807" s="0" t="n">
        <v>44483</v>
      </c>
      <c r="AD1807" s="0" t="s">
        <v>147</v>
      </c>
      <c r="AE1807" s="0" t="s">
        <v>148</v>
      </c>
      <c r="AF1807" s="0" t="s">
        <v>149</v>
      </c>
      <c r="AH1807" s="0" t="n">
        <v>14</v>
      </c>
      <c r="AI1807" s="0" t="n">
        <v>11</v>
      </c>
      <c r="AN1807" s="0" t="s">
        <v>145</v>
      </c>
      <c r="AO1807" s="0" t="s">
        <v>7877</v>
      </c>
      <c r="AP1807" s="0" t="s">
        <v>7878</v>
      </c>
      <c r="AQ1807" s="0" t="n">
        <v>9</v>
      </c>
      <c r="AR1807" s="0" t="n">
        <v>64</v>
      </c>
      <c r="AS1807" s="0" t="n">
        <v>32</v>
      </c>
      <c r="AV1807" s="0" t="s">
        <v>152</v>
      </c>
      <c r="AW1807" s="0" t="n">
        <f aca="false">COUNTA($BA1807:$EG1807)</f>
        <v>5</v>
      </c>
      <c r="AX1807" s="0" t="n">
        <f aca="false">COUNTIF($BC1807:$EG1807,"D")</f>
        <v>0</v>
      </c>
      <c r="AY1807" s="0" t="n">
        <f aca="false">COUNTIF($BC1807:$EG1807,"R")</f>
        <v>0</v>
      </c>
      <c r="AZ1807" s="2" t="n">
        <f aca="false">IF(DH1807&lt;&gt;"",1,0)+IF(DI1807&lt;&gt;"",1,0)+IF(DK1807&lt;&gt;"",1,0)+IF(DM1807&lt;&gt;"",1,0)+IF(DN1807&lt;&gt;"",1,0)+IF(DO1807&lt;&gt;"",1,0)+IF(DQ1807&lt;&gt;"",1,0)+IF(DR1807&lt;&gt;"",1,0)+IF(DT1807&lt;&gt;"",1,0)+IF(DU1807&lt;&gt;"",1,0)+IF(DV1807&lt;&gt;"",1,0)+IF(DW1807&lt;&gt;"",1,0)+IF(DX1807&lt;&gt;"",1,0)+IF(DZ1807&lt;&gt;"",1,0)+IF(EA1807&lt;&gt;"",1,0)+IF(EB1807&lt;&gt;"",1,0)+IF(EE1807&lt;&gt;"",1,0)</f>
        <v>1</v>
      </c>
      <c r="BA1807" s="2" t="n">
        <f aca="false">COUNTIF($DV1807:$EG1807, "&lt;&gt;")</f>
        <v>1</v>
      </c>
      <c r="BB1807" s="0" t="n">
        <f aca="false">AY1807*AX1807</f>
        <v>0</v>
      </c>
      <c r="DC1807" s="0" t="s">
        <v>153</v>
      </c>
      <c r="DN1807" s="0" t="s">
        <v>153</v>
      </c>
      <c r="EF1807" s="0" t="s">
        <v>153</v>
      </c>
    </row>
    <row r="1808" customFormat="false" ht="13.8" hidden="false" customHeight="false" outlineLevel="0" collapsed="false">
      <c r="A1808" s="0" t="s">
        <v>8121</v>
      </c>
      <c r="B1808" s="0" t="n">
        <v>78</v>
      </c>
      <c r="C1808" s="0" t="n">
        <v>491088</v>
      </c>
      <c r="D1808" s="0" t="s">
        <v>8118</v>
      </c>
      <c r="E1808" s="0" t="s">
        <v>309</v>
      </c>
      <c r="F1808" s="0" t="str">
        <f aca="false">CONCATENATE(D1808," ",LEFT(H1808,4),"T=",AU1808,"D=",AV1808,"R=",AW1808,"M=",AX1808,"L=",AY1808,"B=",AZ1808)</f>
        <v>STREETS T=D=WARREN-WARD 5R=5M=0L=0B=1</v>
      </c>
      <c r="G1808" s="0" t="s">
        <v>844</v>
      </c>
      <c r="I1808" s="0" t="s">
        <v>4802</v>
      </c>
      <c r="J1808" s="0" t="s">
        <v>1532</v>
      </c>
      <c r="K1808" s="0" t="s">
        <v>143</v>
      </c>
      <c r="M1808" s="0" t="str">
        <f aca="false">RIGHT(N1808,LEN(N1808)-FIND(" ",N1808))</f>
        <v>WILLARD AVE SE</v>
      </c>
      <c r="N1808" s="0" t="s">
        <v>8120</v>
      </c>
      <c r="P1808" s="0" t="s">
        <v>145</v>
      </c>
      <c r="Q1808" s="0" t="s">
        <v>146</v>
      </c>
      <c r="R1808" s="0" t="n">
        <v>44483</v>
      </c>
      <c r="AD1808" s="0" t="s">
        <v>147</v>
      </c>
      <c r="AE1808" s="0" t="s">
        <v>148</v>
      </c>
      <c r="AF1808" s="0" t="s">
        <v>149</v>
      </c>
      <c r="AH1808" s="0" t="n">
        <v>14</v>
      </c>
      <c r="AI1808" s="0" t="n">
        <v>11</v>
      </c>
      <c r="AN1808" s="0" t="s">
        <v>145</v>
      </c>
      <c r="AO1808" s="0" t="s">
        <v>7877</v>
      </c>
      <c r="AP1808" s="0" t="s">
        <v>7878</v>
      </c>
      <c r="AQ1808" s="0" t="n">
        <v>9</v>
      </c>
      <c r="AR1808" s="0" t="n">
        <v>64</v>
      </c>
      <c r="AS1808" s="0" t="n">
        <v>32</v>
      </c>
      <c r="AV1808" s="0" t="s">
        <v>152</v>
      </c>
      <c r="AW1808" s="0" t="n">
        <f aca="false">COUNTA($BA1808:$EG1808)</f>
        <v>5</v>
      </c>
      <c r="AX1808" s="0" t="n">
        <f aca="false">COUNTIF($BC1808:$EG1808,"D")</f>
        <v>0</v>
      </c>
      <c r="AY1808" s="0" t="n">
        <f aca="false">COUNTIF($BC1808:$EG1808,"R")</f>
        <v>0</v>
      </c>
      <c r="AZ1808" s="2" t="n">
        <f aca="false">IF(DH1808&lt;&gt;"",1,0)+IF(DI1808&lt;&gt;"",1,0)+IF(DK1808&lt;&gt;"",1,0)+IF(DM1808&lt;&gt;"",1,0)+IF(DN1808&lt;&gt;"",1,0)+IF(DO1808&lt;&gt;"",1,0)+IF(DQ1808&lt;&gt;"",1,0)+IF(DR1808&lt;&gt;"",1,0)+IF(DT1808&lt;&gt;"",1,0)+IF(DU1808&lt;&gt;"",1,0)+IF(DV1808&lt;&gt;"",1,0)+IF(DW1808&lt;&gt;"",1,0)+IF(DX1808&lt;&gt;"",1,0)+IF(DZ1808&lt;&gt;"",1,0)+IF(EA1808&lt;&gt;"",1,0)+IF(EB1808&lt;&gt;"",1,0)+IF(EE1808&lt;&gt;"",1,0)</f>
        <v>1</v>
      </c>
      <c r="BA1808" s="2" t="n">
        <f aca="false">COUNTIF($DV1808:$EG1808, "&lt;&gt;")</f>
        <v>1</v>
      </c>
      <c r="BB1808" s="0" t="n">
        <f aca="false">AY1808*AX1808</f>
        <v>0</v>
      </c>
      <c r="CA1808" s="0" t="s">
        <v>153</v>
      </c>
      <c r="DN1808" s="0" t="s">
        <v>153</v>
      </c>
      <c r="EF1808" s="0" t="s">
        <v>153</v>
      </c>
    </row>
    <row r="1809" customFormat="false" ht="13.8" hidden="false" customHeight="false" outlineLevel="0" collapsed="false">
      <c r="A1809" s="0" t="s">
        <v>8122</v>
      </c>
      <c r="B1809" s="0" t="n">
        <v>78</v>
      </c>
      <c r="C1809" s="0" t="n">
        <v>382542</v>
      </c>
      <c r="D1809" s="0" t="s">
        <v>8123</v>
      </c>
      <c r="E1809" s="0" t="s">
        <v>1437</v>
      </c>
      <c r="F1809" s="0" t="str">
        <f aca="false">CONCATENATE(D1809," ",LEFT(H1809,4),"T=",AU1809,"D=",AV1809,"R=",AW1809,"M=",AX1809,"L=",AY1809,"B=",AZ1809)</f>
        <v>MARQUETTE T=D=WARREN-WARD 5R=8M=2L=0B=2</v>
      </c>
      <c r="G1809" s="0" t="s">
        <v>1100</v>
      </c>
      <c r="I1809" s="0" t="s">
        <v>8124</v>
      </c>
      <c r="J1809" s="0" t="s">
        <v>8125</v>
      </c>
      <c r="K1809" s="0" t="s">
        <v>143</v>
      </c>
      <c r="M1809" s="0" t="str">
        <f aca="false">RIGHT(N1809,LEN(N1809)-FIND(" ",N1809))</f>
        <v>WILLARD AVE SE</v>
      </c>
      <c r="N1809" s="0" t="s">
        <v>8126</v>
      </c>
      <c r="P1809" s="0" t="s">
        <v>145</v>
      </c>
      <c r="Q1809" s="0" t="s">
        <v>146</v>
      </c>
      <c r="R1809" s="0" t="n">
        <v>44483</v>
      </c>
      <c r="AD1809" s="0" t="s">
        <v>147</v>
      </c>
      <c r="AE1809" s="0" t="s">
        <v>148</v>
      </c>
      <c r="AF1809" s="0" t="s">
        <v>149</v>
      </c>
      <c r="AH1809" s="0" t="n">
        <v>14</v>
      </c>
      <c r="AI1809" s="0" t="n">
        <v>11</v>
      </c>
      <c r="AN1809" s="0" t="s">
        <v>145</v>
      </c>
      <c r="AO1809" s="0" t="s">
        <v>7877</v>
      </c>
      <c r="AP1809" s="0" t="s">
        <v>7878</v>
      </c>
      <c r="AQ1809" s="0" t="n">
        <v>9</v>
      </c>
      <c r="AR1809" s="0" t="n">
        <v>64</v>
      </c>
      <c r="AS1809" s="0" t="n">
        <v>32</v>
      </c>
      <c r="AV1809" s="0" t="s">
        <v>152</v>
      </c>
      <c r="AW1809" s="0" t="n">
        <f aca="false">COUNTA($BA1809:$EG1809)</f>
        <v>8</v>
      </c>
      <c r="AX1809" s="0" t="n">
        <f aca="false">COUNTIF($BC1809:$EG1809,"D")</f>
        <v>2</v>
      </c>
      <c r="AY1809" s="0" t="n">
        <f aca="false">COUNTIF($BC1809:$EG1809,"R")</f>
        <v>0</v>
      </c>
      <c r="AZ1809" s="2" t="n">
        <f aca="false">IF(DH1809&lt;&gt;"",1,0)+IF(DI1809&lt;&gt;"",1,0)+IF(DK1809&lt;&gt;"",1,0)+IF(DM1809&lt;&gt;"",1,0)+IF(DN1809&lt;&gt;"",1,0)+IF(DO1809&lt;&gt;"",1,0)+IF(DQ1809&lt;&gt;"",1,0)+IF(DR1809&lt;&gt;"",1,0)+IF(DT1809&lt;&gt;"",1,0)+IF(DU1809&lt;&gt;"",1,0)+IF(DV1809&lt;&gt;"",1,0)+IF(DW1809&lt;&gt;"",1,0)+IF(DX1809&lt;&gt;"",1,0)+IF(DZ1809&lt;&gt;"",1,0)+IF(EA1809&lt;&gt;"",1,0)+IF(EB1809&lt;&gt;"",1,0)+IF(EE1809&lt;&gt;"",1,0)</f>
        <v>2</v>
      </c>
      <c r="BA1809" s="2" t="n">
        <f aca="false">COUNTIF($DV1809:$EG1809, "&lt;&gt;")</f>
        <v>1</v>
      </c>
      <c r="BB1809" s="0" t="n">
        <f aca="false">AY1809*AX1809</f>
        <v>0</v>
      </c>
      <c r="CP1809" s="0" t="s">
        <v>153</v>
      </c>
      <c r="CU1809" s="0" t="s">
        <v>162</v>
      </c>
      <c r="CV1809" s="0" t="s">
        <v>153</v>
      </c>
      <c r="DM1809" s="0" t="s">
        <v>162</v>
      </c>
      <c r="DN1809" s="0" t="s">
        <v>153</v>
      </c>
      <c r="EF1809" s="0" t="s">
        <v>153</v>
      </c>
    </row>
    <row r="1810" customFormat="false" ht="13.8" hidden="false" customHeight="false" outlineLevel="0" collapsed="false">
      <c r="A1810" s="0" t="s">
        <v>8127</v>
      </c>
      <c r="B1810" s="0" t="n">
        <v>78</v>
      </c>
      <c r="C1810" s="0" t="n">
        <v>380651</v>
      </c>
      <c r="D1810" s="0" t="s">
        <v>2076</v>
      </c>
      <c r="E1810" s="0" t="s">
        <v>5571</v>
      </c>
      <c r="F1810" s="0" t="str">
        <f aca="false">CONCATENATE(D1810," ",LEFT(H1810,4),"T=",AU1810,"D=",AV1810,"R=",AW1810,"M=",AX1810,"L=",AY1810,"B=",AZ1810)</f>
        <v>DAVIS T=D=WARREN-WARD 5R=36M=9L=0B=9</v>
      </c>
      <c r="G1810" s="0" t="s">
        <v>140</v>
      </c>
      <c r="I1810" s="0" t="s">
        <v>8128</v>
      </c>
      <c r="J1810" s="0" t="s">
        <v>2998</v>
      </c>
      <c r="K1810" s="0" t="s">
        <v>143</v>
      </c>
      <c r="L1810" s="0" t="s">
        <v>162</v>
      </c>
      <c r="M1810" s="0" t="str">
        <f aca="false">RIGHT(N1810,LEN(N1810)-FIND(" ",N1810))</f>
        <v>WILLARD AVE SE</v>
      </c>
      <c r="N1810" s="0" t="s">
        <v>8129</v>
      </c>
      <c r="P1810" s="0" t="s">
        <v>145</v>
      </c>
      <c r="Q1810" s="0" t="s">
        <v>146</v>
      </c>
      <c r="R1810" s="0" t="n">
        <v>44483</v>
      </c>
      <c r="AD1810" s="0" t="s">
        <v>147</v>
      </c>
      <c r="AE1810" s="0" t="s">
        <v>148</v>
      </c>
      <c r="AF1810" s="0" t="s">
        <v>149</v>
      </c>
      <c r="AH1810" s="0" t="n">
        <v>14</v>
      </c>
      <c r="AI1810" s="0" t="n">
        <v>11</v>
      </c>
      <c r="AN1810" s="0" t="s">
        <v>145</v>
      </c>
      <c r="AO1810" s="0" t="s">
        <v>7877</v>
      </c>
      <c r="AP1810" s="0" t="s">
        <v>7878</v>
      </c>
      <c r="AQ1810" s="0" t="n">
        <v>9</v>
      </c>
      <c r="AR1810" s="0" t="n">
        <v>64</v>
      </c>
      <c r="AS1810" s="0" t="n">
        <v>32</v>
      </c>
      <c r="AV1810" s="0" t="s">
        <v>152</v>
      </c>
      <c r="AW1810" s="0" t="n">
        <f aca="false">COUNTA($BA1810:$EG1810)</f>
        <v>36</v>
      </c>
      <c r="AX1810" s="0" t="n">
        <f aca="false">COUNTIF($BC1810:$EG1810,"D")</f>
        <v>9</v>
      </c>
      <c r="AY1810" s="0" t="n">
        <f aca="false">COUNTIF($BC1810:$EG1810,"R")</f>
        <v>0</v>
      </c>
      <c r="AZ1810" s="2" t="n">
        <f aca="false">IF(DH1810&lt;&gt;"",1,0)+IF(DI1810&lt;&gt;"",1,0)+IF(DK1810&lt;&gt;"",1,0)+IF(DM1810&lt;&gt;"",1,0)+IF(DN1810&lt;&gt;"",1,0)+IF(DO1810&lt;&gt;"",1,0)+IF(DQ1810&lt;&gt;"",1,0)+IF(DR1810&lt;&gt;"",1,0)+IF(DT1810&lt;&gt;"",1,0)+IF(DU1810&lt;&gt;"",1,0)+IF(DV1810&lt;&gt;"",1,0)+IF(DW1810&lt;&gt;"",1,0)+IF(DX1810&lt;&gt;"",1,0)+IF(DZ1810&lt;&gt;"",1,0)+IF(EA1810&lt;&gt;"",1,0)+IF(EB1810&lt;&gt;"",1,0)+IF(EE1810&lt;&gt;"",1,0)</f>
        <v>9</v>
      </c>
      <c r="BA1810" s="2" t="n">
        <f aca="false">COUNTIF($DV1810:$EG1810, "&lt;&gt;")</f>
        <v>5</v>
      </c>
      <c r="BB1810" s="0" t="n">
        <f aca="false">AY1810*AX1810</f>
        <v>0</v>
      </c>
      <c r="BC1810" s="0" t="s">
        <v>153</v>
      </c>
      <c r="BD1810" s="0" t="s">
        <v>153</v>
      </c>
      <c r="BG1810" s="0" t="s">
        <v>153</v>
      </c>
      <c r="BH1810" s="0" t="s">
        <v>153</v>
      </c>
      <c r="BK1810" s="0" t="s">
        <v>153</v>
      </c>
      <c r="BL1810" s="0" t="s">
        <v>153</v>
      </c>
      <c r="BP1810" s="0" t="s">
        <v>153</v>
      </c>
      <c r="BS1810" s="0" t="s">
        <v>153</v>
      </c>
      <c r="BY1810" s="0" t="s">
        <v>162</v>
      </c>
      <c r="CA1810" s="0" t="s">
        <v>153</v>
      </c>
      <c r="CG1810" s="0" t="s">
        <v>153</v>
      </c>
      <c r="CH1810" s="0" t="s">
        <v>162</v>
      </c>
      <c r="CK1810" s="0" t="s">
        <v>153</v>
      </c>
      <c r="CL1810" s="0" t="s">
        <v>162</v>
      </c>
      <c r="CN1810" s="0" t="s">
        <v>153</v>
      </c>
      <c r="CP1810" s="0" t="s">
        <v>153</v>
      </c>
      <c r="CV1810" s="0" t="s">
        <v>153</v>
      </c>
      <c r="CY1810" s="0" t="s">
        <v>153</v>
      </c>
      <c r="CZ1810" s="0" t="s">
        <v>162</v>
      </c>
      <c r="DC1810" s="0" t="s">
        <v>153</v>
      </c>
      <c r="DF1810" s="0" t="s">
        <v>153</v>
      </c>
      <c r="DG1810" s="0" t="s">
        <v>162</v>
      </c>
      <c r="DI1810" s="0" t="s">
        <v>153</v>
      </c>
      <c r="DL1810" s="0" t="s">
        <v>153</v>
      </c>
      <c r="DM1810" s="0" t="s">
        <v>162</v>
      </c>
      <c r="DN1810" s="0" t="s">
        <v>153</v>
      </c>
      <c r="DR1810" s="0" t="s">
        <v>153</v>
      </c>
      <c r="DT1810" s="0" t="s">
        <v>162</v>
      </c>
      <c r="DU1810" s="0" t="s">
        <v>153</v>
      </c>
      <c r="DW1810" s="0" t="s">
        <v>162</v>
      </c>
      <c r="DX1810" s="0" t="s">
        <v>153</v>
      </c>
      <c r="EA1810" s="0" t="s">
        <v>153</v>
      </c>
      <c r="ED1810" s="0" t="s">
        <v>162</v>
      </c>
      <c r="EF1810" s="0" t="s">
        <v>153</v>
      </c>
    </row>
    <row r="1811" customFormat="false" ht="13.8" hidden="false" customHeight="false" outlineLevel="0" collapsed="false">
      <c r="A1811" s="0" t="s">
        <v>8130</v>
      </c>
      <c r="B1811" s="0" t="n">
        <v>78</v>
      </c>
      <c r="C1811" s="0" t="n">
        <v>329257</v>
      </c>
      <c r="D1811" s="0" t="s">
        <v>8131</v>
      </c>
      <c r="E1811" s="0" t="s">
        <v>3091</v>
      </c>
      <c r="F1811" s="0" t="str">
        <f aca="false">CONCATENATE(D1811," ",LEFT(H1811,4),"T=",AU1811,"D=",AV1811,"R=",AW1811,"M=",AX1811,"L=",AY1811,"B=",AZ1811)</f>
        <v>DEFABBO T=D=WARREN-WARD 5R=16M=0L=3B=2</v>
      </c>
      <c r="G1811" s="0" t="s">
        <v>1799</v>
      </c>
      <c r="I1811" s="0" t="s">
        <v>8132</v>
      </c>
      <c r="J1811" s="0" t="s">
        <v>1473</v>
      </c>
      <c r="K1811" s="0" t="s">
        <v>143</v>
      </c>
      <c r="M1811" s="0" t="str">
        <f aca="false">RIGHT(N1811,LEN(N1811)-FIND(" ",N1811))</f>
        <v>WILLARD AVE SE</v>
      </c>
      <c r="N1811" s="0" t="s">
        <v>8133</v>
      </c>
      <c r="P1811" s="0" t="s">
        <v>145</v>
      </c>
      <c r="Q1811" s="0" t="s">
        <v>146</v>
      </c>
      <c r="R1811" s="0" t="n">
        <v>44483</v>
      </c>
      <c r="AD1811" s="0" t="s">
        <v>147</v>
      </c>
      <c r="AE1811" s="0" t="s">
        <v>148</v>
      </c>
      <c r="AF1811" s="0" t="s">
        <v>149</v>
      </c>
      <c r="AH1811" s="0" t="n">
        <v>14</v>
      </c>
      <c r="AI1811" s="0" t="n">
        <v>11</v>
      </c>
      <c r="AN1811" s="0" t="s">
        <v>145</v>
      </c>
      <c r="AO1811" s="0" t="s">
        <v>7877</v>
      </c>
      <c r="AP1811" s="0" t="s">
        <v>7878</v>
      </c>
      <c r="AQ1811" s="0" t="n">
        <v>9</v>
      </c>
      <c r="AR1811" s="0" t="n">
        <v>64</v>
      </c>
      <c r="AS1811" s="0" t="n">
        <v>32</v>
      </c>
      <c r="AV1811" s="0" t="s">
        <v>152</v>
      </c>
      <c r="AW1811" s="0" t="n">
        <f aca="false">COUNTA($BA1811:$EG1811)</f>
        <v>16</v>
      </c>
      <c r="AX1811" s="0" t="n">
        <f aca="false">COUNTIF($BC1811:$EG1811,"D")</f>
        <v>0</v>
      </c>
      <c r="AY1811" s="0" t="n">
        <f aca="false">COUNTIF($BC1811:$EG1811,"R")</f>
        <v>3</v>
      </c>
      <c r="AZ1811" s="2" t="n">
        <f aca="false">IF(DH1811&lt;&gt;"",1,0)+IF(DI1811&lt;&gt;"",1,0)+IF(DK1811&lt;&gt;"",1,0)+IF(DM1811&lt;&gt;"",1,0)+IF(DN1811&lt;&gt;"",1,0)+IF(DO1811&lt;&gt;"",1,0)+IF(DQ1811&lt;&gt;"",1,0)+IF(DR1811&lt;&gt;"",1,0)+IF(DT1811&lt;&gt;"",1,0)+IF(DU1811&lt;&gt;"",1,0)+IF(DV1811&lt;&gt;"",1,0)+IF(DW1811&lt;&gt;"",1,0)+IF(DX1811&lt;&gt;"",1,0)+IF(DZ1811&lt;&gt;"",1,0)+IF(EA1811&lt;&gt;"",1,0)+IF(EB1811&lt;&gt;"",1,0)+IF(EE1811&lt;&gt;"",1,0)</f>
        <v>2</v>
      </c>
      <c r="BA1811" s="2" t="n">
        <f aca="false">COUNTIF($DV1811:$EG1811, "&lt;&gt;")</f>
        <v>2</v>
      </c>
      <c r="BB1811" s="0" t="n">
        <f aca="false">AY1811*AX1811</f>
        <v>0</v>
      </c>
      <c r="BH1811" s="0" t="s">
        <v>153</v>
      </c>
      <c r="BK1811" s="0" t="s">
        <v>238</v>
      </c>
      <c r="BL1811" s="0" t="s">
        <v>153</v>
      </c>
      <c r="BP1811" s="0" t="s">
        <v>153</v>
      </c>
      <c r="BR1811" s="0" t="s">
        <v>238</v>
      </c>
      <c r="BS1811" s="0" t="s">
        <v>153</v>
      </c>
      <c r="BY1811" s="0" t="s">
        <v>238</v>
      </c>
      <c r="CA1811" s="0" t="s">
        <v>153</v>
      </c>
      <c r="CG1811" s="0" t="s">
        <v>153</v>
      </c>
      <c r="CT1811" s="0" t="s">
        <v>153</v>
      </c>
      <c r="DC1811" s="0" t="s">
        <v>153</v>
      </c>
      <c r="DN1811" s="0" t="s">
        <v>153</v>
      </c>
      <c r="EA1811" s="0" t="s">
        <v>153</v>
      </c>
      <c r="EF1811" s="0" t="s">
        <v>153</v>
      </c>
    </row>
    <row r="1812" customFormat="false" ht="13.8" hidden="false" customHeight="false" outlineLevel="0" collapsed="false">
      <c r="A1812" s="0" t="s">
        <v>8134</v>
      </c>
      <c r="B1812" s="0" t="n">
        <v>78</v>
      </c>
      <c r="C1812" s="0" t="n">
        <v>394453</v>
      </c>
      <c r="D1812" s="0" t="s">
        <v>8131</v>
      </c>
      <c r="E1812" s="0" t="s">
        <v>1563</v>
      </c>
      <c r="F1812" s="0" t="str">
        <f aca="false">CONCATENATE(D1812," ",LEFT(H1812,4),"T=",AU1812,"D=",AV1812,"R=",AW1812,"M=",AX1812,"L=",AY1812,"B=",AZ1812)</f>
        <v>DEFABBO T=D=WARREN-WARD 5R=8M=0L=0B=1</v>
      </c>
      <c r="I1812" s="0" t="s">
        <v>5784</v>
      </c>
      <c r="J1812" s="0" t="s">
        <v>1473</v>
      </c>
      <c r="K1812" s="0" t="s">
        <v>143</v>
      </c>
      <c r="M1812" s="0" t="str">
        <f aca="false">RIGHT(N1812,LEN(N1812)-FIND(" ",N1812))</f>
        <v>WILLARD AVE SE</v>
      </c>
      <c r="N1812" s="0" t="s">
        <v>8133</v>
      </c>
      <c r="P1812" s="0" t="s">
        <v>145</v>
      </c>
      <c r="Q1812" s="0" t="s">
        <v>146</v>
      </c>
      <c r="R1812" s="0" t="n">
        <v>44483</v>
      </c>
      <c r="AD1812" s="0" t="s">
        <v>147</v>
      </c>
      <c r="AE1812" s="0" t="s">
        <v>148</v>
      </c>
      <c r="AF1812" s="0" t="s">
        <v>149</v>
      </c>
      <c r="AH1812" s="0" t="n">
        <v>14</v>
      </c>
      <c r="AI1812" s="0" t="n">
        <v>11</v>
      </c>
      <c r="AN1812" s="0" t="s">
        <v>145</v>
      </c>
      <c r="AO1812" s="0" t="s">
        <v>7877</v>
      </c>
      <c r="AP1812" s="0" t="s">
        <v>7878</v>
      </c>
      <c r="AQ1812" s="0" t="n">
        <v>9</v>
      </c>
      <c r="AR1812" s="0" t="n">
        <v>64</v>
      </c>
      <c r="AS1812" s="0" t="n">
        <v>32</v>
      </c>
      <c r="AV1812" s="0" t="s">
        <v>152</v>
      </c>
      <c r="AW1812" s="0" t="n">
        <f aca="false">COUNTA($BA1812:$EG1812)</f>
        <v>8</v>
      </c>
      <c r="AX1812" s="0" t="n">
        <f aca="false">COUNTIF($BC1812:$EG1812,"D")</f>
        <v>0</v>
      </c>
      <c r="AY1812" s="0" t="n">
        <f aca="false">COUNTIF($BC1812:$EG1812,"R")</f>
        <v>0</v>
      </c>
      <c r="AZ1812" s="2" t="n">
        <f aca="false">IF(DH1812&lt;&gt;"",1,0)+IF(DI1812&lt;&gt;"",1,0)+IF(DK1812&lt;&gt;"",1,0)+IF(DM1812&lt;&gt;"",1,0)+IF(DN1812&lt;&gt;"",1,0)+IF(DO1812&lt;&gt;"",1,0)+IF(DQ1812&lt;&gt;"",1,0)+IF(DR1812&lt;&gt;"",1,0)+IF(DT1812&lt;&gt;"",1,0)+IF(DU1812&lt;&gt;"",1,0)+IF(DV1812&lt;&gt;"",1,0)+IF(DW1812&lt;&gt;"",1,0)+IF(DX1812&lt;&gt;"",1,0)+IF(DZ1812&lt;&gt;"",1,0)+IF(EA1812&lt;&gt;"",1,0)+IF(EB1812&lt;&gt;"",1,0)+IF(EE1812&lt;&gt;"",1,0)</f>
        <v>1</v>
      </c>
      <c r="BA1812" s="2" t="n">
        <f aca="false">COUNTIF($DV1812:$EG1812, "&lt;&gt;")</f>
        <v>1</v>
      </c>
      <c r="BB1812" s="0" t="n">
        <f aca="false">AY1812*AX1812</f>
        <v>0</v>
      </c>
      <c r="BL1812" s="0" t="s">
        <v>153</v>
      </c>
      <c r="CA1812" s="0" t="s">
        <v>153</v>
      </c>
      <c r="CP1812" s="0" t="s">
        <v>153</v>
      </c>
      <c r="DC1812" s="0" t="s">
        <v>153</v>
      </c>
      <c r="DN1812" s="0" t="s">
        <v>153</v>
      </c>
      <c r="EF1812" s="0" t="s">
        <v>153</v>
      </c>
    </row>
    <row r="1813" customFormat="false" ht="13.8" hidden="false" customHeight="false" outlineLevel="0" collapsed="false">
      <c r="A1813" s="0" t="s">
        <v>8135</v>
      </c>
      <c r="B1813" s="0" t="n">
        <v>78</v>
      </c>
      <c r="C1813" s="0" t="n">
        <v>383277</v>
      </c>
      <c r="D1813" s="0" t="s">
        <v>8136</v>
      </c>
      <c r="E1813" s="0" t="s">
        <v>534</v>
      </c>
      <c r="F1813" s="0" t="str">
        <f aca="false">CONCATENATE(D1813," ",LEFT(H1813,4),"T=",AU1813,"D=",AV1813,"R=",AW1813,"M=",AX1813,"L=",AY1813,"B=",AZ1813)</f>
        <v>CORRIGAN T=D=WARREN-WARD 5R=8M=0L=0B=5</v>
      </c>
      <c r="G1813" s="0" t="s">
        <v>220</v>
      </c>
      <c r="I1813" s="0" t="s">
        <v>8137</v>
      </c>
      <c r="J1813" s="0" t="s">
        <v>8138</v>
      </c>
      <c r="K1813" s="0" t="s">
        <v>143</v>
      </c>
      <c r="M1813" s="0" t="str">
        <f aca="false">RIGHT(N1813,LEN(N1813)-FIND(" ",N1813))</f>
        <v>WILLARD AVE SE</v>
      </c>
      <c r="N1813" s="0" t="s">
        <v>8139</v>
      </c>
      <c r="P1813" s="0" t="s">
        <v>145</v>
      </c>
      <c r="Q1813" s="0" t="s">
        <v>146</v>
      </c>
      <c r="R1813" s="0" t="n">
        <v>44483</v>
      </c>
      <c r="AD1813" s="0" t="s">
        <v>147</v>
      </c>
      <c r="AE1813" s="0" t="s">
        <v>148</v>
      </c>
      <c r="AF1813" s="0" t="s">
        <v>149</v>
      </c>
      <c r="AH1813" s="0" t="n">
        <v>14</v>
      </c>
      <c r="AI1813" s="0" t="n">
        <v>11</v>
      </c>
      <c r="AN1813" s="0" t="s">
        <v>145</v>
      </c>
      <c r="AO1813" s="0" t="s">
        <v>7877</v>
      </c>
      <c r="AP1813" s="0" t="s">
        <v>7878</v>
      </c>
      <c r="AQ1813" s="0" t="n">
        <v>9</v>
      </c>
      <c r="AR1813" s="0" t="n">
        <v>64</v>
      </c>
      <c r="AS1813" s="0" t="n">
        <v>32</v>
      </c>
      <c r="AV1813" s="0" t="s">
        <v>152</v>
      </c>
      <c r="AW1813" s="0" t="n">
        <f aca="false">COUNTA($BA1813:$EG1813)</f>
        <v>8</v>
      </c>
      <c r="AX1813" s="0" t="n">
        <f aca="false">COUNTIF($BC1813:$EG1813,"D")</f>
        <v>0</v>
      </c>
      <c r="AY1813" s="0" t="n">
        <f aca="false">COUNTIF($BC1813:$EG1813,"R")</f>
        <v>0</v>
      </c>
      <c r="AZ1813" s="2" t="n">
        <f aca="false">IF(DH1813&lt;&gt;"",1,0)+IF(DI1813&lt;&gt;"",1,0)+IF(DK1813&lt;&gt;"",1,0)+IF(DM1813&lt;&gt;"",1,0)+IF(DN1813&lt;&gt;"",1,0)+IF(DO1813&lt;&gt;"",1,0)+IF(DQ1813&lt;&gt;"",1,0)+IF(DR1813&lt;&gt;"",1,0)+IF(DT1813&lt;&gt;"",1,0)+IF(DU1813&lt;&gt;"",1,0)+IF(DV1813&lt;&gt;"",1,0)+IF(DW1813&lt;&gt;"",1,0)+IF(DX1813&lt;&gt;"",1,0)+IF(DZ1813&lt;&gt;"",1,0)+IF(EA1813&lt;&gt;"",1,0)+IF(EB1813&lt;&gt;"",1,0)+IF(EE1813&lt;&gt;"",1,0)</f>
        <v>5</v>
      </c>
      <c r="BA1813" s="2" t="n">
        <f aca="false">COUNTIF($DV1813:$EG1813, "&lt;&gt;")</f>
        <v>3</v>
      </c>
      <c r="BB1813" s="0" t="n">
        <f aca="false">AY1813*AX1813</f>
        <v>0</v>
      </c>
      <c r="DN1813" s="0" t="s">
        <v>153</v>
      </c>
      <c r="DR1813" s="0" t="s">
        <v>153</v>
      </c>
      <c r="DU1813" s="0" t="s">
        <v>153</v>
      </c>
      <c r="DX1813" s="0" t="s">
        <v>153</v>
      </c>
      <c r="EA1813" s="0" t="s">
        <v>153</v>
      </c>
      <c r="EF1813" s="0" t="s">
        <v>153</v>
      </c>
    </row>
    <row r="1814" customFormat="false" ht="13.8" hidden="false" customHeight="false" outlineLevel="0" collapsed="false">
      <c r="A1814" s="0" t="s">
        <v>8140</v>
      </c>
      <c r="B1814" s="0" t="n">
        <v>78</v>
      </c>
      <c r="C1814" s="0" t="n">
        <v>450144</v>
      </c>
      <c r="D1814" s="0" t="s">
        <v>8141</v>
      </c>
      <c r="E1814" s="0" t="s">
        <v>5650</v>
      </c>
      <c r="F1814" s="0" t="str">
        <f aca="false">CONCATENATE(D1814," ",LEFT(H1814,4),"T=",AU1814,"D=",AV1814,"R=",AW1814,"M=",AX1814,"L=",AY1814,"B=",AZ1814)</f>
        <v>CHEESBRO T=D=WARREN-WARD 5R=8M=0L=0B=0</v>
      </c>
      <c r="G1814" s="0" t="s">
        <v>1799</v>
      </c>
      <c r="I1814" s="0" t="s">
        <v>8142</v>
      </c>
      <c r="J1814" s="0" t="s">
        <v>688</v>
      </c>
      <c r="K1814" s="0" t="s">
        <v>143</v>
      </c>
      <c r="M1814" s="0" t="str">
        <f aca="false">RIGHT(N1814,LEN(N1814)-FIND(" ",N1814))</f>
        <v>WILLARD AVE SE</v>
      </c>
      <c r="N1814" s="0" t="s">
        <v>8143</v>
      </c>
      <c r="P1814" s="0" t="s">
        <v>145</v>
      </c>
      <c r="Q1814" s="0" t="s">
        <v>146</v>
      </c>
      <c r="R1814" s="0" t="n">
        <v>44483</v>
      </c>
      <c r="AD1814" s="0" t="s">
        <v>147</v>
      </c>
      <c r="AE1814" s="0" t="s">
        <v>148</v>
      </c>
      <c r="AF1814" s="0" t="s">
        <v>149</v>
      </c>
      <c r="AH1814" s="0" t="n">
        <v>14</v>
      </c>
      <c r="AI1814" s="0" t="n">
        <v>11</v>
      </c>
      <c r="AN1814" s="0" t="s">
        <v>145</v>
      </c>
      <c r="AO1814" s="0" t="s">
        <v>7877</v>
      </c>
      <c r="AP1814" s="0" t="s">
        <v>7878</v>
      </c>
      <c r="AQ1814" s="0" t="n">
        <v>9</v>
      </c>
      <c r="AR1814" s="0" t="n">
        <v>64</v>
      </c>
      <c r="AS1814" s="0" t="n">
        <v>32</v>
      </c>
      <c r="AV1814" s="0" t="s">
        <v>152</v>
      </c>
      <c r="AW1814" s="0" t="n">
        <f aca="false">COUNTA($BA1814:$EG1814)</f>
        <v>8</v>
      </c>
      <c r="AX1814" s="0" t="n">
        <f aca="false">COUNTIF($BC1814:$EG1814,"D")</f>
        <v>0</v>
      </c>
      <c r="AY1814" s="0" t="n">
        <f aca="false">COUNTIF($BC1814:$EG1814,"R")</f>
        <v>0</v>
      </c>
      <c r="AZ1814" s="2" t="n">
        <f aca="false">IF(DH1814&lt;&gt;"",1,0)+IF(DI1814&lt;&gt;"",1,0)+IF(DK1814&lt;&gt;"",1,0)+IF(DM1814&lt;&gt;"",1,0)+IF(DN1814&lt;&gt;"",1,0)+IF(DO1814&lt;&gt;"",1,0)+IF(DQ1814&lt;&gt;"",1,0)+IF(DR1814&lt;&gt;"",1,0)+IF(DT1814&lt;&gt;"",1,0)+IF(DU1814&lt;&gt;"",1,0)+IF(DV1814&lt;&gt;"",1,0)+IF(DW1814&lt;&gt;"",1,0)+IF(DX1814&lt;&gt;"",1,0)+IF(DZ1814&lt;&gt;"",1,0)+IF(EA1814&lt;&gt;"",1,0)+IF(EB1814&lt;&gt;"",1,0)+IF(EE1814&lt;&gt;"",1,0)</f>
        <v>0</v>
      </c>
      <c r="BA1814" s="2" t="n">
        <f aca="false">COUNTIF($DV1814:$EG1814, "&lt;&gt;")</f>
        <v>1</v>
      </c>
      <c r="BB1814" s="0" t="n">
        <f aca="false">AY1814*AX1814</f>
        <v>0</v>
      </c>
      <c r="BL1814" s="0" t="s">
        <v>153</v>
      </c>
      <c r="CA1814" s="0" t="s">
        <v>153</v>
      </c>
      <c r="CP1814" s="0" t="s">
        <v>153</v>
      </c>
      <c r="CY1814" s="0" t="s">
        <v>153</v>
      </c>
      <c r="DC1814" s="0" t="s">
        <v>153</v>
      </c>
      <c r="EF1814" s="0" t="s">
        <v>153</v>
      </c>
    </row>
    <row r="1815" customFormat="false" ht="13.8" hidden="false" customHeight="false" outlineLevel="0" collapsed="false">
      <c r="A1815" s="0" t="s">
        <v>8144</v>
      </c>
      <c r="B1815" s="0" t="n">
        <v>78</v>
      </c>
      <c r="C1815" s="0" t="n">
        <v>442195</v>
      </c>
      <c r="D1815" s="0" t="s">
        <v>8145</v>
      </c>
      <c r="E1815" s="0" t="s">
        <v>6653</v>
      </c>
      <c r="F1815" s="0" t="str">
        <f aca="false">CONCATENATE(D1815," ",LEFT(H1815,4),"T=",AU1815,"D=",AV1815,"R=",AW1815,"M=",AX1815,"L=",AY1815,"B=",AZ1815)</f>
        <v>BEATTY T=D=WARREN-WARD 5R=4M=0L=0B=1</v>
      </c>
      <c r="G1815" s="0" t="s">
        <v>212</v>
      </c>
      <c r="I1815" s="0" t="s">
        <v>8146</v>
      </c>
      <c r="J1815" s="0" t="s">
        <v>1191</v>
      </c>
      <c r="K1815" s="0" t="s">
        <v>186</v>
      </c>
      <c r="M1815" s="0" t="str">
        <f aca="false">RIGHT(N1815,LEN(N1815)-FIND(" ",N1815))</f>
        <v>WILLARD AVE SE</v>
      </c>
      <c r="N1815" s="0" t="s">
        <v>8143</v>
      </c>
      <c r="P1815" s="0" t="s">
        <v>145</v>
      </c>
      <c r="Q1815" s="0" t="s">
        <v>146</v>
      </c>
      <c r="R1815" s="0" t="n">
        <v>44483</v>
      </c>
      <c r="AD1815" s="0" t="s">
        <v>147</v>
      </c>
      <c r="AE1815" s="0" t="s">
        <v>148</v>
      </c>
      <c r="AF1815" s="0" t="s">
        <v>149</v>
      </c>
      <c r="AH1815" s="0" t="n">
        <v>14</v>
      </c>
      <c r="AI1815" s="0" t="n">
        <v>11</v>
      </c>
      <c r="AN1815" s="0" t="s">
        <v>145</v>
      </c>
      <c r="AO1815" s="0" t="s">
        <v>7877</v>
      </c>
      <c r="AP1815" s="0" t="s">
        <v>7878</v>
      </c>
      <c r="AQ1815" s="0" t="n">
        <v>9</v>
      </c>
      <c r="AR1815" s="0" t="n">
        <v>64</v>
      </c>
      <c r="AS1815" s="0" t="n">
        <v>32</v>
      </c>
      <c r="AV1815" s="0" t="s">
        <v>152</v>
      </c>
      <c r="AW1815" s="0" t="n">
        <f aca="false">COUNTA($BA1815:$EG1815)</f>
        <v>4</v>
      </c>
      <c r="AX1815" s="0" t="n">
        <f aca="false">COUNTIF($BC1815:$EG1815,"D")</f>
        <v>0</v>
      </c>
      <c r="AY1815" s="0" t="n">
        <f aca="false">COUNTIF($BC1815:$EG1815,"R")</f>
        <v>0</v>
      </c>
      <c r="AZ1815" s="2" t="n">
        <f aca="false">IF(DH1815&lt;&gt;"",1,0)+IF(DI1815&lt;&gt;"",1,0)+IF(DK1815&lt;&gt;"",1,0)+IF(DM1815&lt;&gt;"",1,0)+IF(DN1815&lt;&gt;"",1,0)+IF(DO1815&lt;&gt;"",1,0)+IF(DQ1815&lt;&gt;"",1,0)+IF(DR1815&lt;&gt;"",1,0)+IF(DT1815&lt;&gt;"",1,0)+IF(DU1815&lt;&gt;"",1,0)+IF(DV1815&lt;&gt;"",1,0)+IF(DW1815&lt;&gt;"",1,0)+IF(DX1815&lt;&gt;"",1,0)+IF(DZ1815&lt;&gt;"",1,0)+IF(EA1815&lt;&gt;"",1,0)+IF(EB1815&lt;&gt;"",1,0)+IF(EE1815&lt;&gt;"",1,0)</f>
        <v>1</v>
      </c>
      <c r="BA1815" s="2" t="n">
        <f aca="false">COUNTIF($DV1815:$EG1815, "&lt;&gt;")</f>
        <v>0</v>
      </c>
      <c r="BB1815" s="0" t="n">
        <f aca="false">AY1815*AX1815</f>
        <v>0</v>
      </c>
      <c r="BL1815" s="0" t="s">
        <v>153</v>
      </c>
      <c r="DN1815" s="0" t="s">
        <v>153</v>
      </c>
    </row>
    <row r="1816" customFormat="false" ht="13.8" hidden="false" customHeight="false" outlineLevel="0" collapsed="false">
      <c r="A1816" s="0" t="s">
        <v>8147</v>
      </c>
      <c r="B1816" s="0" t="n">
        <v>78</v>
      </c>
      <c r="C1816" s="0" t="n">
        <v>457905</v>
      </c>
      <c r="D1816" s="0" t="s">
        <v>6426</v>
      </c>
      <c r="E1816" s="0" t="s">
        <v>7698</v>
      </c>
      <c r="F1816" s="0" t="str">
        <f aca="false">CONCATENATE(D1816," ",LEFT(H1816,4),"T=",AU1816,"D=",AV1816,"R=",AW1816,"M=",AX1816,"L=",AY1816,"B=",AZ1816)</f>
        <v>PALYA T=D=WARREN-WARD 5R=8M=0L=0B=1</v>
      </c>
      <c r="G1816" s="0" t="s">
        <v>157</v>
      </c>
      <c r="I1816" s="0" t="s">
        <v>8148</v>
      </c>
      <c r="J1816" s="0" t="s">
        <v>8149</v>
      </c>
      <c r="K1816" s="0" t="s">
        <v>143</v>
      </c>
      <c r="M1816" s="0" t="str">
        <f aca="false">RIGHT(N1816,LEN(N1816)-FIND(" ",N1816))</f>
        <v>WILLARD AVE SE</v>
      </c>
      <c r="N1816" s="0" t="s">
        <v>8150</v>
      </c>
      <c r="P1816" s="0" t="s">
        <v>145</v>
      </c>
      <c r="Q1816" s="0" t="s">
        <v>146</v>
      </c>
      <c r="R1816" s="0" t="n">
        <v>44483</v>
      </c>
      <c r="AD1816" s="0" t="s">
        <v>147</v>
      </c>
      <c r="AE1816" s="0" t="s">
        <v>148</v>
      </c>
      <c r="AF1816" s="0" t="s">
        <v>149</v>
      </c>
      <c r="AH1816" s="0" t="n">
        <v>14</v>
      </c>
      <c r="AI1816" s="0" t="n">
        <v>11</v>
      </c>
      <c r="AN1816" s="0" t="s">
        <v>145</v>
      </c>
      <c r="AO1816" s="0" t="s">
        <v>7877</v>
      </c>
      <c r="AP1816" s="0" t="s">
        <v>7878</v>
      </c>
      <c r="AQ1816" s="0" t="n">
        <v>9</v>
      </c>
      <c r="AR1816" s="0" t="n">
        <v>64</v>
      </c>
      <c r="AS1816" s="0" t="n">
        <v>32</v>
      </c>
      <c r="AV1816" s="0" t="s">
        <v>152</v>
      </c>
      <c r="AW1816" s="0" t="n">
        <f aca="false">COUNTA($BA1816:$EG1816)</f>
        <v>8</v>
      </c>
      <c r="AX1816" s="0" t="n">
        <f aca="false">COUNTIF($BC1816:$EG1816,"D")</f>
        <v>0</v>
      </c>
      <c r="AY1816" s="0" t="n">
        <f aca="false">COUNTIF($BC1816:$EG1816,"R")</f>
        <v>0</v>
      </c>
      <c r="AZ1816" s="2" t="n">
        <f aca="false">IF(DH1816&lt;&gt;"",1,0)+IF(DI1816&lt;&gt;"",1,0)+IF(DK1816&lt;&gt;"",1,0)+IF(DM1816&lt;&gt;"",1,0)+IF(DN1816&lt;&gt;"",1,0)+IF(DO1816&lt;&gt;"",1,0)+IF(DQ1816&lt;&gt;"",1,0)+IF(DR1816&lt;&gt;"",1,0)+IF(DT1816&lt;&gt;"",1,0)+IF(DU1816&lt;&gt;"",1,0)+IF(DV1816&lt;&gt;"",1,0)+IF(DW1816&lt;&gt;"",1,0)+IF(DX1816&lt;&gt;"",1,0)+IF(DZ1816&lt;&gt;"",1,0)+IF(EA1816&lt;&gt;"",1,0)+IF(EB1816&lt;&gt;"",1,0)+IF(EE1816&lt;&gt;"",1,0)</f>
        <v>1</v>
      </c>
      <c r="BA1816" s="2" t="n">
        <f aca="false">COUNTIF($DV1816:$EG1816, "&lt;&gt;")</f>
        <v>1</v>
      </c>
      <c r="BB1816" s="0" t="n">
        <f aca="false">AY1816*AX1816</f>
        <v>0</v>
      </c>
      <c r="BD1816" s="0" t="s">
        <v>153</v>
      </c>
      <c r="CP1816" s="0" t="s">
        <v>153</v>
      </c>
      <c r="CV1816" s="0" t="s">
        <v>153</v>
      </c>
      <c r="DC1816" s="0" t="s">
        <v>153</v>
      </c>
      <c r="DN1816" s="0" t="s">
        <v>153</v>
      </c>
      <c r="EF1816" s="0" t="s">
        <v>153</v>
      </c>
    </row>
    <row r="1817" customFormat="false" ht="13.8" hidden="false" customHeight="false" outlineLevel="0" collapsed="false">
      <c r="A1817" s="0" t="s">
        <v>8151</v>
      </c>
      <c r="B1817" s="0" t="n">
        <v>78</v>
      </c>
      <c r="C1817" s="0" t="n">
        <v>457900</v>
      </c>
      <c r="D1817" s="0" t="s">
        <v>8152</v>
      </c>
      <c r="E1817" s="0" t="s">
        <v>735</v>
      </c>
      <c r="F1817" s="0" t="str">
        <f aca="false">CONCATENATE(D1817," ",LEFT(H1817,4),"T=",AU1817,"D=",AV1817,"R=",AW1817,"M=",AX1817,"L=",AY1817,"B=",AZ1817)</f>
        <v>PLOTT T=D=WARREN-WARD 5R=19M=2L=0B=4</v>
      </c>
      <c r="G1817" s="0" t="s">
        <v>162</v>
      </c>
      <c r="I1817" s="0" t="s">
        <v>2421</v>
      </c>
      <c r="J1817" s="0" t="s">
        <v>8153</v>
      </c>
      <c r="K1817" s="0" t="s">
        <v>143</v>
      </c>
      <c r="L1817" s="0" t="s">
        <v>162</v>
      </c>
      <c r="M1817" s="0" t="str">
        <f aca="false">RIGHT(N1817,LEN(N1817)-FIND(" ",N1817))</f>
        <v>WILLARD AVE SE</v>
      </c>
      <c r="N1817" s="0" t="s">
        <v>8154</v>
      </c>
      <c r="P1817" s="0" t="s">
        <v>145</v>
      </c>
      <c r="Q1817" s="0" t="s">
        <v>146</v>
      </c>
      <c r="R1817" s="0" t="n">
        <v>44483</v>
      </c>
      <c r="AD1817" s="0" t="s">
        <v>147</v>
      </c>
      <c r="AE1817" s="0" t="s">
        <v>148</v>
      </c>
      <c r="AF1817" s="0" t="s">
        <v>149</v>
      </c>
      <c r="AH1817" s="0" t="n">
        <v>14</v>
      </c>
      <c r="AI1817" s="0" t="n">
        <v>11</v>
      </c>
      <c r="AN1817" s="0" t="s">
        <v>145</v>
      </c>
      <c r="AO1817" s="0" t="s">
        <v>7877</v>
      </c>
      <c r="AP1817" s="0" t="s">
        <v>7878</v>
      </c>
      <c r="AQ1817" s="0" t="n">
        <v>9</v>
      </c>
      <c r="AR1817" s="0" t="n">
        <v>64</v>
      </c>
      <c r="AS1817" s="0" t="n">
        <v>32</v>
      </c>
      <c r="AV1817" s="0" t="s">
        <v>152</v>
      </c>
      <c r="AW1817" s="0" t="n">
        <f aca="false">COUNTA($BA1817:$EG1817)</f>
        <v>19</v>
      </c>
      <c r="AX1817" s="0" t="n">
        <f aca="false">COUNTIF($BC1817:$EG1817,"D")</f>
        <v>2</v>
      </c>
      <c r="AY1817" s="0" t="n">
        <f aca="false">COUNTIF($BC1817:$EG1817,"R")</f>
        <v>0</v>
      </c>
      <c r="AZ1817" s="2" t="n">
        <f aca="false">IF(DH1817&lt;&gt;"",1,0)+IF(DI1817&lt;&gt;"",1,0)+IF(DK1817&lt;&gt;"",1,0)+IF(DM1817&lt;&gt;"",1,0)+IF(DN1817&lt;&gt;"",1,0)+IF(DO1817&lt;&gt;"",1,0)+IF(DQ1817&lt;&gt;"",1,0)+IF(DR1817&lt;&gt;"",1,0)+IF(DT1817&lt;&gt;"",1,0)+IF(DU1817&lt;&gt;"",1,0)+IF(DV1817&lt;&gt;"",1,0)+IF(DW1817&lt;&gt;"",1,0)+IF(DX1817&lt;&gt;"",1,0)+IF(DZ1817&lt;&gt;"",1,0)+IF(EA1817&lt;&gt;"",1,0)+IF(EB1817&lt;&gt;"",1,0)+IF(EE1817&lt;&gt;"",1,0)</f>
        <v>4</v>
      </c>
      <c r="BA1817" s="2" t="n">
        <f aca="false">COUNTIF($DV1817:$EG1817, "&lt;&gt;")</f>
        <v>2</v>
      </c>
      <c r="BB1817" s="0" t="n">
        <f aca="false">AY1817*AX1817</f>
        <v>0</v>
      </c>
      <c r="BC1817" s="0" t="s">
        <v>153</v>
      </c>
      <c r="BD1817" s="0" t="s">
        <v>153</v>
      </c>
      <c r="BI1817" s="0" t="s">
        <v>153</v>
      </c>
      <c r="BJ1817" s="0" t="s">
        <v>153</v>
      </c>
      <c r="BL1817" s="0" t="s">
        <v>153</v>
      </c>
      <c r="BY1817" s="0" t="s">
        <v>162</v>
      </c>
      <c r="CA1817" s="0" t="s">
        <v>153</v>
      </c>
      <c r="CK1817" s="0" t="s">
        <v>153</v>
      </c>
      <c r="CN1817" s="0" t="s">
        <v>153</v>
      </c>
      <c r="CP1817" s="0" t="s">
        <v>153</v>
      </c>
      <c r="CV1817" s="0" t="s">
        <v>153</v>
      </c>
      <c r="DC1817" s="0" t="s">
        <v>153</v>
      </c>
      <c r="DI1817" s="0" t="s">
        <v>153</v>
      </c>
      <c r="DN1817" s="0" t="s">
        <v>153</v>
      </c>
      <c r="DU1817" s="0" t="s">
        <v>153</v>
      </c>
      <c r="DW1817" s="0" t="s">
        <v>162</v>
      </c>
      <c r="EF1817" s="0" t="s">
        <v>153</v>
      </c>
    </row>
    <row r="1818" customFormat="false" ht="13.8" hidden="false" customHeight="false" outlineLevel="0" collapsed="false">
      <c r="A1818" s="0" t="s">
        <v>8155</v>
      </c>
      <c r="B1818" s="0" t="n">
        <v>78</v>
      </c>
      <c r="C1818" s="0" t="n">
        <v>488751</v>
      </c>
      <c r="D1818" s="0" t="s">
        <v>7007</v>
      </c>
      <c r="E1818" s="0" t="s">
        <v>3335</v>
      </c>
      <c r="F1818" s="0" t="str">
        <f aca="false">CONCATENATE(D1818," ",LEFT(H1818,4),"T=",AU1818,"D=",AV1818,"R=",AW1818,"M=",AX1818,"L=",AY1818,"B=",AZ1818)</f>
        <v>FRANTZ T=D=WARREN-WARD 5R=9M=1L=0B=5</v>
      </c>
      <c r="G1818" s="0" t="s">
        <v>162</v>
      </c>
      <c r="I1818" s="0" t="s">
        <v>8156</v>
      </c>
      <c r="J1818" s="0" t="s">
        <v>8157</v>
      </c>
      <c r="K1818" s="0" t="s">
        <v>143</v>
      </c>
      <c r="L1818" s="0" t="s">
        <v>162</v>
      </c>
      <c r="M1818" s="0" t="str">
        <f aca="false">RIGHT(N1818,LEN(N1818)-FIND(" ",N1818))</f>
        <v>WILLARD AVE SE</v>
      </c>
      <c r="N1818" s="0" t="s">
        <v>8158</v>
      </c>
      <c r="P1818" s="0" t="s">
        <v>145</v>
      </c>
      <c r="Q1818" s="0" t="s">
        <v>146</v>
      </c>
      <c r="R1818" s="0" t="n">
        <v>44483</v>
      </c>
      <c r="AD1818" s="0" t="s">
        <v>147</v>
      </c>
      <c r="AE1818" s="0" t="s">
        <v>148</v>
      </c>
      <c r="AF1818" s="0" t="s">
        <v>149</v>
      </c>
      <c r="AH1818" s="0" t="n">
        <v>14</v>
      </c>
      <c r="AI1818" s="0" t="n">
        <v>11</v>
      </c>
      <c r="AN1818" s="0" t="s">
        <v>145</v>
      </c>
      <c r="AO1818" s="0" t="s">
        <v>7877</v>
      </c>
      <c r="AP1818" s="0" t="s">
        <v>7878</v>
      </c>
      <c r="AQ1818" s="0" t="n">
        <v>9</v>
      </c>
      <c r="AR1818" s="0" t="n">
        <v>64</v>
      </c>
      <c r="AS1818" s="0" t="n">
        <v>32</v>
      </c>
      <c r="AV1818" s="0" t="s">
        <v>152</v>
      </c>
      <c r="AW1818" s="0" t="n">
        <f aca="false">COUNTA($BA1818:$EG1818)</f>
        <v>9</v>
      </c>
      <c r="AX1818" s="0" t="n">
        <f aca="false">COUNTIF($BC1818:$EG1818,"D")</f>
        <v>1</v>
      </c>
      <c r="AY1818" s="0" t="n">
        <f aca="false">COUNTIF($BC1818:$EG1818,"R")</f>
        <v>0</v>
      </c>
      <c r="AZ1818" s="2" t="n">
        <f aca="false">IF(DH1818&lt;&gt;"",1,0)+IF(DI1818&lt;&gt;"",1,0)+IF(DK1818&lt;&gt;"",1,0)+IF(DM1818&lt;&gt;"",1,0)+IF(DN1818&lt;&gt;"",1,0)+IF(DO1818&lt;&gt;"",1,0)+IF(DQ1818&lt;&gt;"",1,0)+IF(DR1818&lt;&gt;"",1,0)+IF(DT1818&lt;&gt;"",1,0)+IF(DU1818&lt;&gt;"",1,0)+IF(DV1818&lt;&gt;"",1,0)+IF(DW1818&lt;&gt;"",1,0)+IF(DX1818&lt;&gt;"",1,0)+IF(DZ1818&lt;&gt;"",1,0)+IF(EA1818&lt;&gt;"",1,0)+IF(EB1818&lt;&gt;"",1,0)+IF(EE1818&lt;&gt;"",1,0)</f>
        <v>5</v>
      </c>
      <c r="BA1818" s="2" t="n">
        <f aca="false">COUNTIF($DV1818:$EG1818, "&lt;&gt;")</f>
        <v>4</v>
      </c>
      <c r="BB1818" s="0" t="n">
        <f aca="false">AY1818*AX1818</f>
        <v>0</v>
      </c>
      <c r="DC1818" s="0" t="s">
        <v>153</v>
      </c>
      <c r="DI1818" s="0" t="s">
        <v>153</v>
      </c>
      <c r="DN1818" s="0" t="s">
        <v>153</v>
      </c>
      <c r="DW1818" s="0" t="s">
        <v>162</v>
      </c>
      <c r="DX1818" s="0" t="s">
        <v>153</v>
      </c>
      <c r="EA1818" s="0" t="s">
        <v>153</v>
      </c>
      <c r="EF1818" s="0" t="s">
        <v>153</v>
      </c>
    </row>
    <row r="1819" customFormat="false" ht="13.8" hidden="false" customHeight="false" outlineLevel="0" collapsed="false">
      <c r="A1819" s="0" t="s">
        <v>8159</v>
      </c>
      <c r="B1819" s="0" t="n">
        <v>78</v>
      </c>
      <c r="C1819" s="0" t="n">
        <v>293838</v>
      </c>
      <c r="D1819" s="0" t="s">
        <v>7007</v>
      </c>
      <c r="E1819" s="0" t="s">
        <v>8160</v>
      </c>
      <c r="F1819" s="0" t="str">
        <f aca="false">CONCATENATE(D1819," ",LEFT(H1819,4),"T=",AU1819,"D=",AV1819,"R=",AW1819,"M=",AX1819,"L=",AY1819,"B=",AZ1819)</f>
        <v>FRANTZ T=D=WARREN-WARD 5R=15M=0L=0B=5</v>
      </c>
      <c r="G1819" s="0" t="s">
        <v>212</v>
      </c>
      <c r="I1819" s="0" t="s">
        <v>8161</v>
      </c>
      <c r="J1819" s="0" t="s">
        <v>8162</v>
      </c>
      <c r="K1819" s="0" t="s">
        <v>143</v>
      </c>
      <c r="M1819" s="0" t="str">
        <f aca="false">RIGHT(N1819,LEN(N1819)-FIND(" ",N1819))</f>
        <v>WILLARD AVE SE</v>
      </c>
      <c r="N1819" s="0" t="s">
        <v>8158</v>
      </c>
      <c r="P1819" s="0" t="s">
        <v>145</v>
      </c>
      <c r="Q1819" s="0" t="s">
        <v>146</v>
      </c>
      <c r="R1819" s="0" t="n">
        <v>44483</v>
      </c>
      <c r="AD1819" s="0" t="s">
        <v>147</v>
      </c>
      <c r="AE1819" s="0" t="s">
        <v>148</v>
      </c>
      <c r="AF1819" s="0" t="s">
        <v>149</v>
      </c>
      <c r="AH1819" s="0" t="n">
        <v>14</v>
      </c>
      <c r="AI1819" s="0" t="n">
        <v>11</v>
      </c>
      <c r="AN1819" s="0" t="s">
        <v>145</v>
      </c>
      <c r="AO1819" s="0" t="s">
        <v>7877</v>
      </c>
      <c r="AP1819" s="0" t="s">
        <v>7878</v>
      </c>
      <c r="AQ1819" s="0" t="n">
        <v>9</v>
      </c>
      <c r="AR1819" s="0" t="n">
        <v>64</v>
      </c>
      <c r="AS1819" s="0" t="n">
        <v>32</v>
      </c>
      <c r="AV1819" s="0" t="s">
        <v>152</v>
      </c>
      <c r="AW1819" s="0" t="n">
        <f aca="false">COUNTA($BA1819:$EG1819)</f>
        <v>15</v>
      </c>
      <c r="AX1819" s="0" t="n">
        <f aca="false">COUNTIF($BC1819:$EG1819,"D")</f>
        <v>0</v>
      </c>
      <c r="AY1819" s="0" t="n">
        <f aca="false">COUNTIF($BC1819:$EG1819,"R")</f>
        <v>0</v>
      </c>
      <c r="AZ1819" s="2" t="n">
        <f aca="false">IF(DH1819&lt;&gt;"",1,0)+IF(DI1819&lt;&gt;"",1,0)+IF(DK1819&lt;&gt;"",1,0)+IF(DM1819&lt;&gt;"",1,0)+IF(DN1819&lt;&gt;"",1,0)+IF(DO1819&lt;&gt;"",1,0)+IF(DQ1819&lt;&gt;"",1,0)+IF(DR1819&lt;&gt;"",1,0)+IF(DT1819&lt;&gt;"",1,0)+IF(DU1819&lt;&gt;"",1,0)+IF(DV1819&lt;&gt;"",1,0)+IF(DW1819&lt;&gt;"",1,0)+IF(DX1819&lt;&gt;"",1,0)+IF(DZ1819&lt;&gt;"",1,0)+IF(EA1819&lt;&gt;"",1,0)+IF(EB1819&lt;&gt;"",1,0)+IF(EE1819&lt;&gt;"",1,0)</f>
        <v>5</v>
      </c>
      <c r="BA1819" s="2" t="n">
        <f aca="false">COUNTIF($DV1819:$EG1819, "&lt;&gt;")</f>
        <v>3</v>
      </c>
      <c r="BB1819" s="0" t="n">
        <f aca="false">AY1819*AX1819</f>
        <v>0</v>
      </c>
      <c r="BD1819" s="0" t="s">
        <v>153</v>
      </c>
      <c r="BI1819" s="0" t="s">
        <v>153</v>
      </c>
      <c r="BK1819" s="0" t="s">
        <v>153</v>
      </c>
      <c r="BL1819" s="0" t="s">
        <v>153</v>
      </c>
      <c r="CN1819" s="0" t="s">
        <v>153</v>
      </c>
      <c r="CP1819" s="0" t="s">
        <v>153</v>
      </c>
      <c r="DC1819" s="0" t="s">
        <v>153</v>
      </c>
      <c r="DI1819" s="0" t="s">
        <v>153</v>
      </c>
      <c r="DN1819" s="0" t="s">
        <v>153</v>
      </c>
      <c r="DU1819" s="0" t="s">
        <v>153</v>
      </c>
      <c r="DX1819" s="0" t="s">
        <v>153</v>
      </c>
      <c r="EA1819" s="0" t="s">
        <v>153</v>
      </c>
      <c r="EF1819" s="0" t="s">
        <v>153</v>
      </c>
    </row>
    <row r="1820" customFormat="false" ht="13.8" hidden="false" customHeight="false" outlineLevel="0" collapsed="false">
      <c r="A1820" s="0" t="s">
        <v>8163</v>
      </c>
      <c r="B1820" s="0" t="n">
        <v>78</v>
      </c>
      <c r="C1820" s="0" t="n">
        <v>284902</v>
      </c>
      <c r="D1820" s="0" t="s">
        <v>8164</v>
      </c>
      <c r="E1820" s="0" t="s">
        <v>8165</v>
      </c>
      <c r="F1820" s="0" t="str">
        <f aca="false">CONCATENATE(D1820," ",LEFT(H1820,4),"T=",AU1820,"D=",AV1820,"R=",AW1820,"M=",AX1820,"L=",AY1820,"B=",AZ1820)</f>
        <v>GALBINCEA T=D=WARREN-WARD 5R=7M=0L=0B=4</v>
      </c>
      <c r="G1820" s="0" t="s">
        <v>632</v>
      </c>
      <c r="I1820" s="0" t="s">
        <v>8166</v>
      </c>
      <c r="J1820" s="0" t="s">
        <v>3663</v>
      </c>
      <c r="K1820" s="0" t="s">
        <v>143</v>
      </c>
      <c r="M1820" s="0" t="str">
        <f aca="false">RIGHT(N1820,LEN(N1820)-FIND(" ",N1820))</f>
        <v>WILLARD AVE SE</v>
      </c>
      <c r="N1820" s="0" t="s">
        <v>8167</v>
      </c>
      <c r="P1820" s="0" t="s">
        <v>145</v>
      </c>
      <c r="Q1820" s="0" t="s">
        <v>146</v>
      </c>
      <c r="R1820" s="0" t="n">
        <v>44483</v>
      </c>
      <c r="AD1820" s="0" t="s">
        <v>147</v>
      </c>
      <c r="AE1820" s="0" t="s">
        <v>148</v>
      </c>
      <c r="AF1820" s="0" t="s">
        <v>149</v>
      </c>
      <c r="AH1820" s="0" t="n">
        <v>14</v>
      </c>
      <c r="AI1820" s="0" t="n">
        <v>11</v>
      </c>
      <c r="AN1820" s="0" t="s">
        <v>145</v>
      </c>
      <c r="AO1820" s="0" t="s">
        <v>7877</v>
      </c>
      <c r="AP1820" s="0" t="s">
        <v>7878</v>
      </c>
      <c r="AQ1820" s="0" t="n">
        <v>9</v>
      </c>
      <c r="AR1820" s="0" t="n">
        <v>64</v>
      </c>
      <c r="AS1820" s="0" t="n">
        <v>32</v>
      </c>
      <c r="AV1820" s="0" t="s">
        <v>152</v>
      </c>
      <c r="AW1820" s="0" t="n">
        <f aca="false">COUNTA($BA1820:$EG1820)</f>
        <v>7</v>
      </c>
      <c r="AX1820" s="0" t="n">
        <f aca="false">COUNTIF($BC1820:$EG1820,"D")</f>
        <v>0</v>
      </c>
      <c r="AY1820" s="0" t="n">
        <f aca="false">COUNTIF($BC1820:$EG1820,"R")</f>
        <v>0</v>
      </c>
      <c r="AZ1820" s="2" t="n">
        <f aca="false">IF(DH1820&lt;&gt;"",1,0)+IF(DI1820&lt;&gt;"",1,0)+IF(DK1820&lt;&gt;"",1,0)+IF(DM1820&lt;&gt;"",1,0)+IF(DN1820&lt;&gt;"",1,0)+IF(DO1820&lt;&gt;"",1,0)+IF(DQ1820&lt;&gt;"",1,0)+IF(DR1820&lt;&gt;"",1,0)+IF(DT1820&lt;&gt;"",1,0)+IF(DU1820&lt;&gt;"",1,0)+IF(DV1820&lt;&gt;"",1,0)+IF(DW1820&lt;&gt;"",1,0)+IF(DX1820&lt;&gt;"",1,0)+IF(DZ1820&lt;&gt;"",1,0)+IF(EA1820&lt;&gt;"",1,0)+IF(EB1820&lt;&gt;"",1,0)+IF(EE1820&lt;&gt;"",1,0)</f>
        <v>4</v>
      </c>
      <c r="BA1820" s="2" t="n">
        <f aca="false">COUNTIF($DV1820:$EG1820, "&lt;&gt;")</f>
        <v>2</v>
      </c>
      <c r="BB1820" s="0" t="n">
        <f aca="false">AY1820*AX1820</f>
        <v>0</v>
      </c>
      <c r="DI1820" s="0" t="s">
        <v>153</v>
      </c>
      <c r="DN1820" s="0" t="s">
        <v>153</v>
      </c>
      <c r="DU1820" s="0" t="s">
        <v>153</v>
      </c>
      <c r="DX1820" s="0" t="s">
        <v>153</v>
      </c>
      <c r="EF1820" s="0" t="s">
        <v>153</v>
      </c>
    </row>
    <row r="1821" customFormat="false" ht="13.8" hidden="false" customHeight="false" outlineLevel="0" collapsed="false">
      <c r="A1821" s="0" t="s">
        <v>8168</v>
      </c>
      <c r="B1821" s="0" t="n">
        <v>78</v>
      </c>
      <c r="C1821" s="0" t="n">
        <v>423723</v>
      </c>
      <c r="D1821" s="0" t="s">
        <v>8164</v>
      </c>
      <c r="E1821" s="0" t="s">
        <v>8169</v>
      </c>
      <c r="F1821" s="0" t="str">
        <f aca="false">CONCATENATE(D1821," ",LEFT(H1821,4),"T=",AU1821,"D=",AV1821,"R=",AW1821,"M=",AX1821,"L=",AY1821,"B=",AZ1821)</f>
        <v>GALBINCEA T=D=WARREN-WARD 5R=10M=1L=0B=3</v>
      </c>
      <c r="G1821" s="0" t="s">
        <v>212</v>
      </c>
      <c r="I1821" s="0" t="s">
        <v>8170</v>
      </c>
      <c r="J1821" s="0" t="s">
        <v>5435</v>
      </c>
      <c r="K1821" s="0" t="s">
        <v>143</v>
      </c>
      <c r="M1821" s="0" t="str">
        <f aca="false">RIGHT(N1821,LEN(N1821)-FIND(" ",N1821))</f>
        <v>WILLARD AVE SE</v>
      </c>
      <c r="N1821" s="0" t="s">
        <v>8167</v>
      </c>
      <c r="P1821" s="0" t="s">
        <v>145</v>
      </c>
      <c r="Q1821" s="0" t="s">
        <v>146</v>
      </c>
      <c r="R1821" s="0" t="n">
        <v>44483</v>
      </c>
      <c r="AD1821" s="0" t="s">
        <v>147</v>
      </c>
      <c r="AE1821" s="0" t="s">
        <v>148</v>
      </c>
      <c r="AF1821" s="0" t="s">
        <v>149</v>
      </c>
      <c r="AH1821" s="0" t="n">
        <v>14</v>
      </c>
      <c r="AI1821" s="0" t="n">
        <v>11</v>
      </c>
      <c r="AN1821" s="0" t="s">
        <v>145</v>
      </c>
      <c r="AO1821" s="0" t="s">
        <v>7877</v>
      </c>
      <c r="AP1821" s="0" t="s">
        <v>7878</v>
      </c>
      <c r="AQ1821" s="0" t="n">
        <v>9</v>
      </c>
      <c r="AR1821" s="0" t="n">
        <v>64</v>
      </c>
      <c r="AS1821" s="0" t="n">
        <v>32</v>
      </c>
      <c r="AV1821" s="0" t="s">
        <v>152</v>
      </c>
      <c r="AW1821" s="0" t="n">
        <f aca="false">COUNTA($BA1821:$EG1821)</f>
        <v>10</v>
      </c>
      <c r="AX1821" s="0" t="n">
        <f aca="false">COUNTIF($BC1821:$EG1821,"D")</f>
        <v>1</v>
      </c>
      <c r="AY1821" s="0" t="n">
        <f aca="false">COUNTIF($BC1821:$EG1821,"R")</f>
        <v>0</v>
      </c>
      <c r="AZ1821" s="2" t="n">
        <f aca="false">IF(DH1821&lt;&gt;"",1,0)+IF(DI1821&lt;&gt;"",1,0)+IF(DK1821&lt;&gt;"",1,0)+IF(DM1821&lt;&gt;"",1,0)+IF(DN1821&lt;&gt;"",1,0)+IF(DO1821&lt;&gt;"",1,0)+IF(DQ1821&lt;&gt;"",1,0)+IF(DR1821&lt;&gt;"",1,0)+IF(DT1821&lt;&gt;"",1,0)+IF(DU1821&lt;&gt;"",1,0)+IF(DV1821&lt;&gt;"",1,0)+IF(DW1821&lt;&gt;"",1,0)+IF(DX1821&lt;&gt;"",1,0)+IF(DZ1821&lt;&gt;"",1,0)+IF(EA1821&lt;&gt;"",1,0)+IF(EB1821&lt;&gt;"",1,0)+IF(EE1821&lt;&gt;"",1,0)</f>
        <v>3</v>
      </c>
      <c r="BA1821" s="2" t="n">
        <f aca="false">COUNTIF($DV1821:$EG1821, "&lt;&gt;")</f>
        <v>2</v>
      </c>
      <c r="BB1821" s="0" t="n">
        <f aca="false">AY1821*AX1821</f>
        <v>0</v>
      </c>
      <c r="BP1821" s="0" t="s">
        <v>153</v>
      </c>
      <c r="BS1821" s="0" t="s">
        <v>153</v>
      </c>
      <c r="BY1821" s="0" t="s">
        <v>162</v>
      </c>
      <c r="CA1821" s="0" t="s">
        <v>153</v>
      </c>
      <c r="DN1821" s="0" t="s">
        <v>153</v>
      </c>
      <c r="DU1821" s="0" t="s">
        <v>153</v>
      </c>
      <c r="DX1821" s="0" t="s">
        <v>153</v>
      </c>
      <c r="EF1821" s="0" t="s">
        <v>153</v>
      </c>
    </row>
    <row r="1822" customFormat="false" ht="13.8" hidden="false" customHeight="false" outlineLevel="0" collapsed="false">
      <c r="A1822" s="0" t="s">
        <v>8171</v>
      </c>
      <c r="B1822" s="0" t="n">
        <v>78</v>
      </c>
      <c r="C1822" s="0" t="n">
        <v>437995</v>
      </c>
      <c r="D1822" s="0" t="s">
        <v>8172</v>
      </c>
      <c r="E1822" s="0" t="s">
        <v>1229</v>
      </c>
      <c r="F1822" s="0" t="str">
        <f aca="false">CONCATENATE(D1822," ",LEFT(H1822,4),"T=",AU1822,"D=",AV1822,"R=",AW1822,"M=",AX1822,"L=",AY1822,"B=",AZ1822)</f>
        <v>WADE T=D=WARREN-WARD 5R=15M=4L=0B=5</v>
      </c>
      <c r="G1822" s="0" t="s">
        <v>176</v>
      </c>
      <c r="I1822" s="0" t="s">
        <v>8173</v>
      </c>
      <c r="J1822" s="0" t="s">
        <v>5617</v>
      </c>
      <c r="K1822" s="0" t="s">
        <v>143</v>
      </c>
      <c r="M1822" s="0" t="str">
        <f aca="false">RIGHT(N1822,LEN(N1822)-FIND(" ",N1822))</f>
        <v>WILLARD AVE SE</v>
      </c>
      <c r="N1822" s="0" t="s">
        <v>8174</v>
      </c>
      <c r="O1822" s="0" t="s">
        <v>251</v>
      </c>
      <c r="P1822" s="0" t="s">
        <v>145</v>
      </c>
      <c r="Q1822" s="0" t="s">
        <v>146</v>
      </c>
      <c r="R1822" s="0" t="n">
        <v>44483</v>
      </c>
      <c r="AD1822" s="0" t="s">
        <v>147</v>
      </c>
      <c r="AE1822" s="0" t="s">
        <v>148</v>
      </c>
      <c r="AF1822" s="0" t="s">
        <v>149</v>
      </c>
      <c r="AH1822" s="0" t="n">
        <v>14</v>
      </c>
      <c r="AI1822" s="0" t="n">
        <v>11</v>
      </c>
      <c r="AN1822" s="0" t="s">
        <v>145</v>
      </c>
      <c r="AO1822" s="0" t="s">
        <v>7877</v>
      </c>
      <c r="AP1822" s="0" t="s">
        <v>7878</v>
      </c>
      <c r="AQ1822" s="0" t="n">
        <v>9</v>
      </c>
      <c r="AR1822" s="0" t="n">
        <v>64</v>
      </c>
      <c r="AS1822" s="0" t="n">
        <v>32</v>
      </c>
      <c r="AV1822" s="0" t="s">
        <v>152</v>
      </c>
      <c r="AW1822" s="0" t="n">
        <f aca="false">COUNTA($BA1822:$EG1822)</f>
        <v>15</v>
      </c>
      <c r="AX1822" s="0" t="n">
        <f aca="false">COUNTIF($BC1822:$EG1822,"D")</f>
        <v>4</v>
      </c>
      <c r="AY1822" s="0" t="n">
        <f aca="false">COUNTIF($BC1822:$EG1822,"R")</f>
        <v>0</v>
      </c>
      <c r="AZ1822" s="2" t="n">
        <f aca="false">IF(DH1822&lt;&gt;"",1,0)+IF(DI1822&lt;&gt;"",1,0)+IF(DK1822&lt;&gt;"",1,0)+IF(DM1822&lt;&gt;"",1,0)+IF(DN1822&lt;&gt;"",1,0)+IF(DO1822&lt;&gt;"",1,0)+IF(DQ1822&lt;&gt;"",1,0)+IF(DR1822&lt;&gt;"",1,0)+IF(DT1822&lt;&gt;"",1,0)+IF(DU1822&lt;&gt;"",1,0)+IF(DV1822&lt;&gt;"",1,0)+IF(DW1822&lt;&gt;"",1,0)+IF(DX1822&lt;&gt;"",1,0)+IF(DZ1822&lt;&gt;"",1,0)+IF(EA1822&lt;&gt;"",1,0)+IF(EB1822&lt;&gt;"",1,0)+IF(EE1822&lt;&gt;"",1,0)</f>
        <v>5</v>
      </c>
      <c r="BA1822" s="2" t="n">
        <f aca="false">COUNTIF($DV1822:$EG1822, "&lt;&gt;")</f>
        <v>2</v>
      </c>
      <c r="BB1822" s="0" t="n">
        <f aca="false">AY1822*AX1822</f>
        <v>0</v>
      </c>
      <c r="CA1822" s="0" t="s">
        <v>153</v>
      </c>
      <c r="CY1822" s="0" t="s">
        <v>153</v>
      </c>
      <c r="CZ1822" s="0" t="s">
        <v>162</v>
      </c>
      <c r="DC1822" s="0" t="s">
        <v>153</v>
      </c>
      <c r="DG1822" s="0" t="s">
        <v>162</v>
      </c>
      <c r="DI1822" s="0" t="s">
        <v>153</v>
      </c>
      <c r="DJ1822" s="0" t="s">
        <v>162</v>
      </c>
      <c r="DL1822" s="0" t="s">
        <v>153</v>
      </c>
      <c r="DM1822" s="0" t="s">
        <v>162</v>
      </c>
      <c r="DN1822" s="0" t="s">
        <v>153</v>
      </c>
      <c r="DU1822" s="0" t="s">
        <v>153</v>
      </c>
      <c r="EA1822" s="0" t="s">
        <v>153</v>
      </c>
      <c r="EF1822" s="0" t="s">
        <v>153</v>
      </c>
    </row>
    <row r="1823" customFormat="false" ht="13.8" hidden="false" customHeight="false" outlineLevel="0" collapsed="false">
      <c r="A1823" s="0" t="s">
        <v>8175</v>
      </c>
      <c r="B1823" s="0" t="n">
        <v>78</v>
      </c>
      <c r="C1823" s="0" t="n">
        <v>394106</v>
      </c>
      <c r="D1823" s="0" t="s">
        <v>1375</v>
      </c>
      <c r="E1823" s="0" t="s">
        <v>8176</v>
      </c>
      <c r="F1823" s="0" t="str">
        <f aca="false">CONCATENATE(D1823," ",LEFT(H1823,4),"T=",AU1823,"D=",AV1823,"R=",AW1823,"M=",AX1823,"L=",AY1823,"B=",AZ1823)</f>
        <v>HARRIS T=D=WARREN-WARD 5R=40M=14L=0B=9</v>
      </c>
      <c r="G1823" s="0" t="s">
        <v>8177</v>
      </c>
      <c r="I1823" s="0" t="s">
        <v>8178</v>
      </c>
      <c r="J1823" s="0" t="s">
        <v>1478</v>
      </c>
      <c r="K1823" s="0" t="s">
        <v>143</v>
      </c>
      <c r="L1823" s="0" t="s">
        <v>162</v>
      </c>
      <c r="M1823" s="0" t="str">
        <f aca="false">RIGHT(N1823,LEN(N1823)-FIND(" ",N1823))</f>
        <v>WILLARD AVE SE</v>
      </c>
      <c r="N1823" s="0" t="s">
        <v>8179</v>
      </c>
      <c r="P1823" s="0" t="s">
        <v>145</v>
      </c>
      <c r="Q1823" s="0" t="s">
        <v>146</v>
      </c>
      <c r="R1823" s="0" t="n">
        <v>44483</v>
      </c>
      <c r="AD1823" s="0" t="s">
        <v>147</v>
      </c>
      <c r="AE1823" s="0" t="s">
        <v>148</v>
      </c>
      <c r="AF1823" s="0" t="s">
        <v>149</v>
      </c>
      <c r="AH1823" s="0" t="n">
        <v>14</v>
      </c>
      <c r="AI1823" s="0" t="n">
        <v>11</v>
      </c>
      <c r="AN1823" s="0" t="s">
        <v>145</v>
      </c>
      <c r="AO1823" s="0" t="s">
        <v>7877</v>
      </c>
      <c r="AP1823" s="0" t="s">
        <v>7878</v>
      </c>
      <c r="AQ1823" s="0" t="n">
        <v>9</v>
      </c>
      <c r="AR1823" s="0" t="n">
        <v>64</v>
      </c>
      <c r="AS1823" s="0" t="n">
        <v>32</v>
      </c>
      <c r="AV1823" s="0" t="s">
        <v>152</v>
      </c>
      <c r="AW1823" s="0" t="n">
        <f aca="false">COUNTA($BA1823:$EG1823)</f>
        <v>40</v>
      </c>
      <c r="AX1823" s="0" t="n">
        <f aca="false">COUNTIF($BC1823:$EG1823,"D")</f>
        <v>14</v>
      </c>
      <c r="AY1823" s="0" t="n">
        <f aca="false">COUNTIF($BC1823:$EG1823,"R")</f>
        <v>0</v>
      </c>
      <c r="AZ1823" s="2" t="n">
        <f aca="false">IF(DH1823&lt;&gt;"",1,0)+IF(DI1823&lt;&gt;"",1,0)+IF(DK1823&lt;&gt;"",1,0)+IF(DM1823&lt;&gt;"",1,0)+IF(DN1823&lt;&gt;"",1,0)+IF(DO1823&lt;&gt;"",1,0)+IF(DQ1823&lt;&gt;"",1,0)+IF(DR1823&lt;&gt;"",1,0)+IF(DT1823&lt;&gt;"",1,0)+IF(DU1823&lt;&gt;"",1,0)+IF(DV1823&lt;&gt;"",1,0)+IF(DW1823&lt;&gt;"",1,0)+IF(DX1823&lt;&gt;"",1,0)+IF(DZ1823&lt;&gt;"",1,0)+IF(EA1823&lt;&gt;"",1,0)+IF(EB1823&lt;&gt;"",1,0)+IF(EE1823&lt;&gt;"",1,0)</f>
        <v>9</v>
      </c>
      <c r="BA1823" s="2" t="n">
        <f aca="false">COUNTIF($DV1823:$EG1823, "&lt;&gt;")</f>
        <v>5</v>
      </c>
      <c r="BB1823" s="0" t="n">
        <f aca="false">AY1823*AX1823</f>
        <v>0</v>
      </c>
      <c r="BD1823" s="0" t="s">
        <v>153</v>
      </c>
      <c r="BH1823" s="0" t="s">
        <v>153</v>
      </c>
      <c r="BL1823" s="0" t="s">
        <v>153</v>
      </c>
      <c r="BS1823" s="0" t="s">
        <v>153</v>
      </c>
      <c r="BV1823" s="0" t="s">
        <v>153</v>
      </c>
      <c r="BY1823" s="0" t="s">
        <v>153</v>
      </c>
      <c r="CA1823" s="0" t="s">
        <v>153</v>
      </c>
      <c r="CG1823" s="0" t="s">
        <v>153</v>
      </c>
      <c r="CH1823" s="0" t="s">
        <v>162</v>
      </c>
      <c r="CK1823" s="0" t="s">
        <v>153</v>
      </c>
      <c r="CL1823" s="0" t="s">
        <v>162</v>
      </c>
      <c r="CN1823" s="0" t="s">
        <v>153</v>
      </c>
      <c r="CO1823" s="0" t="s">
        <v>162</v>
      </c>
      <c r="CP1823" s="0" t="s">
        <v>153</v>
      </c>
      <c r="CT1823" s="0" t="s">
        <v>153</v>
      </c>
      <c r="CU1823" s="0" t="s">
        <v>162</v>
      </c>
      <c r="CV1823" s="0" t="s">
        <v>153</v>
      </c>
      <c r="CW1823" s="0" t="s">
        <v>162</v>
      </c>
      <c r="CY1823" s="0" t="s">
        <v>153</v>
      </c>
      <c r="CZ1823" s="0" t="s">
        <v>162</v>
      </c>
      <c r="DC1823" s="0" t="s">
        <v>153</v>
      </c>
      <c r="DD1823" s="0" t="s">
        <v>162</v>
      </c>
      <c r="DF1823" s="0" t="s">
        <v>153</v>
      </c>
      <c r="DG1823" s="0" t="s">
        <v>162</v>
      </c>
      <c r="DI1823" s="0" t="s">
        <v>153</v>
      </c>
      <c r="DJ1823" s="0" t="s">
        <v>162</v>
      </c>
      <c r="DL1823" s="0" t="s">
        <v>153</v>
      </c>
      <c r="DM1823" s="0" t="s">
        <v>162</v>
      </c>
      <c r="DN1823" s="0" t="s">
        <v>153</v>
      </c>
      <c r="DR1823" s="0" t="s">
        <v>153</v>
      </c>
      <c r="DS1823" s="0" t="s">
        <v>162</v>
      </c>
      <c r="DT1823" s="0" t="s">
        <v>162</v>
      </c>
      <c r="DU1823" s="0" t="s">
        <v>153</v>
      </c>
      <c r="DW1823" s="0" t="s">
        <v>162</v>
      </c>
      <c r="DX1823" s="0" t="s">
        <v>153</v>
      </c>
      <c r="EA1823" s="0" t="s">
        <v>153</v>
      </c>
      <c r="ED1823" s="0" t="s">
        <v>162</v>
      </c>
      <c r="EF1823" s="0" t="s">
        <v>153</v>
      </c>
    </row>
    <row r="1824" customFormat="false" ht="13.8" hidden="false" customHeight="false" outlineLevel="0" collapsed="false">
      <c r="A1824" s="0" t="s">
        <v>8180</v>
      </c>
      <c r="B1824" s="0" t="n">
        <v>78</v>
      </c>
      <c r="C1824" s="0" t="n">
        <v>334377</v>
      </c>
      <c r="D1824" s="0" t="s">
        <v>1375</v>
      </c>
      <c r="E1824" s="0" t="s">
        <v>8181</v>
      </c>
      <c r="F1824" s="0" t="str">
        <f aca="false">CONCATENATE(D1824," ",LEFT(H1824,4),"T=",AU1824,"D=",AV1824,"R=",AW1824,"M=",AX1824,"L=",AY1824,"B=",AZ1824)</f>
        <v>HARRIS T=D=WARREN-WARD 5R=3M=0L=0B=1</v>
      </c>
      <c r="G1824" s="0" t="s">
        <v>6625</v>
      </c>
      <c r="I1824" s="0" t="s">
        <v>8182</v>
      </c>
      <c r="J1824" s="0" t="s">
        <v>2281</v>
      </c>
      <c r="K1824" s="0" t="s">
        <v>143</v>
      </c>
      <c r="M1824" s="0" t="str">
        <f aca="false">RIGHT(N1824,LEN(N1824)-FIND(" ",N1824))</f>
        <v>WILLARD AVE SE</v>
      </c>
      <c r="N1824" s="0" t="s">
        <v>8179</v>
      </c>
      <c r="P1824" s="0" t="s">
        <v>145</v>
      </c>
      <c r="Q1824" s="0" t="s">
        <v>146</v>
      </c>
      <c r="R1824" s="0" t="n">
        <v>44483</v>
      </c>
      <c r="AD1824" s="0" t="s">
        <v>147</v>
      </c>
      <c r="AE1824" s="0" t="s">
        <v>148</v>
      </c>
      <c r="AF1824" s="0" t="s">
        <v>149</v>
      </c>
      <c r="AH1824" s="0" t="n">
        <v>14</v>
      </c>
      <c r="AI1824" s="0" t="n">
        <v>11</v>
      </c>
      <c r="AN1824" s="0" t="s">
        <v>145</v>
      </c>
      <c r="AO1824" s="0" t="s">
        <v>7877</v>
      </c>
      <c r="AP1824" s="0" t="s">
        <v>7878</v>
      </c>
      <c r="AQ1824" s="0" t="n">
        <v>9</v>
      </c>
      <c r="AR1824" s="0" t="n">
        <v>64</v>
      </c>
      <c r="AS1824" s="0" t="n">
        <v>32</v>
      </c>
      <c r="AV1824" s="0" t="s">
        <v>152</v>
      </c>
      <c r="AW1824" s="0" t="n">
        <f aca="false">COUNTA($BA1824:$EG1824)</f>
        <v>3</v>
      </c>
      <c r="AX1824" s="0" t="n">
        <f aca="false">COUNTIF($BC1824:$EG1824,"D")</f>
        <v>0</v>
      </c>
      <c r="AY1824" s="0" t="n">
        <f aca="false">COUNTIF($BC1824:$EG1824,"R")</f>
        <v>0</v>
      </c>
      <c r="AZ1824" s="2" t="n">
        <f aca="false">IF(DH1824&lt;&gt;"",1,0)+IF(DI1824&lt;&gt;"",1,0)+IF(DK1824&lt;&gt;"",1,0)+IF(DM1824&lt;&gt;"",1,0)+IF(DN1824&lt;&gt;"",1,0)+IF(DO1824&lt;&gt;"",1,0)+IF(DQ1824&lt;&gt;"",1,0)+IF(DR1824&lt;&gt;"",1,0)+IF(DT1824&lt;&gt;"",1,0)+IF(DU1824&lt;&gt;"",1,0)+IF(DV1824&lt;&gt;"",1,0)+IF(DW1824&lt;&gt;"",1,0)+IF(DX1824&lt;&gt;"",1,0)+IF(DZ1824&lt;&gt;"",1,0)+IF(EA1824&lt;&gt;"",1,0)+IF(EB1824&lt;&gt;"",1,0)+IF(EE1824&lt;&gt;"",1,0)</f>
        <v>1</v>
      </c>
      <c r="BA1824" s="2" t="n">
        <f aca="false">COUNTIF($DV1824:$EG1824, "&lt;&gt;")</f>
        <v>1</v>
      </c>
      <c r="BB1824" s="0" t="n">
        <f aca="false">AY1824*AX1824</f>
        <v>0</v>
      </c>
      <c r="EA1824" s="0" t="s">
        <v>153</v>
      </c>
    </row>
    <row r="1825" customFormat="false" ht="13.8" hidden="false" customHeight="false" outlineLevel="0" collapsed="false">
      <c r="A1825" s="0" t="s">
        <v>8183</v>
      </c>
      <c r="B1825" s="0" t="n">
        <v>78</v>
      </c>
      <c r="C1825" s="0" t="n">
        <v>378398</v>
      </c>
      <c r="D1825" s="0" t="s">
        <v>1375</v>
      </c>
      <c r="E1825" s="0" t="s">
        <v>8184</v>
      </c>
      <c r="F1825" s="0" t="str">
        <f aca="false">CONCATENATE(D1825," ",LEFT(H1825,4),"T=",AU1825,"D=",AV1825,"R=",AW1825,"M=",AX1825,"L=",AY1825,"B=",AZ1825)</f>
        <v>HARRIS T=D=WARREN-WARD 5R=4M=1L=0B=0</v>
      </c>
      <c r="G1825" s="0" t="s">
        <v>6625</v>
      </c>
      <c r="I1825" s="0" t="s">
        <v>8185</v>
      </c>
      <c r="J1825" s="0" t="s">
        <v>8186</v>
      </c>
      <c r="K1825" s="0" t="s">
        <v>143</v>
      </c>
      <c r="L1825" s="0" t="s">
        <v>162</v>
      </c>
      <c r="M1825" s="0" t="str">
        <f aca="false">RIGHT(N1825,LEN(N1825)-FIND(" ",N1825))</f>
        <v>WILLARD AVE SE</v>
      </c>
      <c r="N1825" s="0" t="s">
        <v>8187</v>
      </c>
      <c r="P1825" s="0" t="s">
        <v>145</v>
      </c>
      <c r="Q1825" s="0" t="s">
        <v>146</v>
      </c>
      <c r="R1825" s="0" t="n">
        <v>44483</v>
      </c>
      <c r="AD1825" s="0" t="s">
        <v>147</v>
      </c>
      <c r="AE1825" s="0" t="s">
        <v>148</v>
      </c>
      <c r="AF1825" s="0" t="s">
        <v>149</v>
      </c>
      <c r="AH1825" s="0" t="n">
        <v>14</v>
      </c>
      <c r="AI1825" s="0" t="n">
        <v>11</v>
      </c>
      <c r="AN1825" s="0" t="s">
        <v>145</v>
      </c>
      <c r="AO1825" s="0" t="s">
        <v>7877</v>
      </c>
      <c r="AP1825" s="0" t="s">
        <v>7878</v>
      </c>
      <c r="AQ1825" s="0" t="n">
        <v>9</v>
      </c>
      <c r="AR1825" s="0" t="n">
        <v>64</v>
      </c>
      <c r="AS1825" s="0" t="n">
        <v>32</v>
      </c>
      <c r="AV1825" s="0" t="s">
        <v>152</v>
      </c>
      <c r="AW1825" s="0" t="n">
        <f aca="false">COUNTA($BA1825:$EG1825)</f>
        <v>4</v>
      </c>
      <c r="AX1825" s="0" t="n">
        <f aca="false">COUNTIF($BC1825:$EG1825,"D")</f>
        <v>1</v>
      </c>
      <c r="AY1825" s="0" t="n">
        <f aca="false">COUNTIF($BC1825:$EG1825,"R")</f>
        <v>0</v>
      </c>
      <c r="AZ1825" s="2" t="n">
        <f aca="false">IF(DH1825&lt;&gt;"",1,0)+IF(DI1825&lt;&gt;"",1,0)+IF(DK1825&lt;&gt;"",1,0)+IF(DM1825&lt;&gt;"",1,0)+IF(DN1825&lt;&gt;"",1,0)+IF(DO1825&lt;&gt;"",1,0)+IF(DQ1825&lt;&gt;"",1,0)+IF(DR1825&lt;&gt;"",1,0)+IF(DT1825&lt;&gt;"",1,0)+IF(DU1825&lt;&gt;"",1,0)+IF(DV1825&lt;&gt;"",1,0)+IF(DW1825&lt;&gt;"",1,0)+IF(DX1825&lt;&gt;"",1,0)+IF(DZ1825&lt;&gt;"",1,0)+IF(EA1825&lt;&gt;"",1,0)+IF(EB1825&lt;&gt;"",1,0)+IF(EE1825&lt;&gt;"",1,0)</f>
        <v>0</v>
      </c>
      <c r="BA1825" s="2" t="n">
        <f aca="false">COUNTIF($DV1825:$EG1825, "&lt;&gt;")</f>
        <v>2</v>
      </c>
      <c r="BB1825" s="0" t="n">
        <f aca="false">AY1825*AX1825</f>
        <v>0</v>
      </c>
      <c r="ED1825" s="0" t="s">
        <v>162</v>
      </c>
      <c r="EF1825" s="0" t="s">
        <v>153</v>
      </c>
    </row>
    <row r="1826" customFormat="false" ht="13.8" hidden="false" customHeight="false" outlineLevel="0" collapsed="false">
      <c r="A1826" s="0" t="s">
        <v>8188</v>
      </c>
      <c r="B1826" s="0" t="n">
        <v>78</v>
      </c>
      <c r="C1826" s="0" t="n">
        <v>378760</v>
      </c>
      <c r="D1826" s="0" t="s">
        <v>8189</v>
      </c>
      <c r="E1826" s="0" t="s">
        <v>429</v>
      </c>
      <c r="F1826" s="0" t="str">
        <f aca="false">CONCATENATE(D1826," ",LEFT(H1826,4),"T=",AU1826,"D=",AV1826,"R=",AW1826,"M=",AX1826,"L=",AY1826,"B=",AZ1826)</f>
        <v>PARANA T=D=WARREN-WARD 5R=45M=13L=0B=6</v>
      </c>
      <c r="G1826" s="0" t="s">
        <v>212</v>
      </c>
      <c r="I1826" s="0" t="s">
        <v>2618</v>
      </c>
      <c r="J1826" s="0" t="s">
        <v>8190</v>
      </c>
      <c r="K1826" s="0" t="s">
        <v>143</v>
      </c>
      <c r="L1826" s="0" t="s">
        <v>162</v>
      </c>
      <c r="M1826" s="0" t="str">
        <f aca="false">RIGHT(N1826,LEN(N1826)-FIND(" ",N1826))</f>
        <v>WILLARD AVE SE</v>
      </c>
      <c r="N1826" s="0" t="s">
        <v>8191</v>
      </c>
      <c r="P1826" s="0" t="s">
        <v>145</v>
      </c>
      <c r="Q1826" s="0" t="s">
        <v>146</v>
      </c>
      <c r="R1826" s="0" t="n">
        <v>44483</v>
      </c>
      <c r="AD1826" s="0" t="s">
        <v>147</v>
      </c>
      <c r="AE1826" s="0" t="s">
        <v>148</v>
      </c>
      <c r="AF1826" s="0" t="s">
        <v>149</v>
      </c>
      <c r="AH1826" s="0" t="n">
        <v>14</v>
      </c>
      <c r="AI1826" s="0" t="n">
        <v>11</v>
      </c>
      <c r="AN1826" s="0" t="s">
        <v>145</v>
      </c>
      <c r="AO1826" s="0" t="s">
        <v>7877</v>
      </c>
      <c r="AP1826" s="0" t="s">
        <v>7878</v>
      </c>
      <c r="AQ1826" s="0" t="n">
        <v>9</v>
      </c>
      <c r="AR1826" s="0" t="n">
        <v>64</v>
      </c>
      <c r="AS1826" s="0" t="n">
        <v>32</v>
      </c>
      <c r="AV1826" s="0" t="s">
        <v>152</v>
      </c>
      <c r="AW1826" s="0" t="n">
        <f aca="false">COUNTA($BA1826:$EG1826)</f>
        <v>45</v>
      </c>
      <c r="AX1826" s="0" t="n">
        <f aca="false">COUNTIF($BC1826:$EG1826,"D")</f>
        <v>13</v>
      </c>
      <c r="AY1826" s="0" t="n">
        <f aca="false">COUNTIF($BC1826:$EG1826,"R")</f>
        <v>0</v>
      </c>
      <c r="AZ1826" s="2" t="n">
        <f aca="false">IF(DH1826&lt;&gt;"",1,0)+IF(DI1826&lt;&gt;"",1,0)+IF(DK1826&lt;&gt;"",1,0)+IF(DM1826&lt;&gt;"",1,0)+IF(DN1826&lt;&gt;"",1,0)+IF(DO1826&lt;&gt;"",1,0)+IF(DQ1826&lt;&gt;"",1,0)+IF(DR1826&lt;&gt;"",1,0)+IF(DT1826&lt;&gt;"",1,0)+IF(DU1826&lt;&gt;"",1,0)+IF(DV1826&lt;&gt;"",1,0)+IF(DW1826&lt;&gt;"",1,0)+IF(DX1826&lt;&gt;"",1,0)+IF(DZ1826&lt;&gt;"",1,0)+IF(EA1826&lt;&gt;"",1,0)+IF(EB1826&lt;&gt;"",1,0)+IF(EE1826&lt;&gt;"",1,0)</f>
        <v>6</v>
      </c>
      <c r="BA1826" s="2" t="n">
        <f aca="false">COUNTIF($DV1826:$EG1826, "&lt;&gt;")</f>
        <v>3</v>
      </c>
      <c r="BB1826" s="0" t="n">
        <f aca="false">AY1826*AX1826</f>
        <v>0</v>
      </c>
      <c r="BC1826" s="0" t="s">
        <v>153</v>
      </c>
      <c r="BD1826" s="0" t="s">
        <v>153</v>
      </c>
      <c r="BE1826" s="0" t="s">
        <v>153</v>
      </c>
      <c r="BF1826" s="0" t="s">
        <v>153</v>
      </c>
      <c r="BG1826" s="0" t="s">
        <v>153</v>
      </c>
      <c r="BH1826" s="0" t="s">
        <v>153</v>
      </c>
      <c r="BI1826" s="0" t="s">
        <v>153</v>
      </c>
      <c r="BJ1826" s="0" t="s">
        <v>153</v>
      </c>
      <c r="BK1826" s="0" t="s">
        <v>153</v>
      </c>
      <c r="BL1826" s="0" t="s">
        <v>153</v>
      </c>
      <c r="BP1826" s="0" t="s">
        <v>153</v>
      </c>
      <c r="BR1826" s="0" t="s">
        <v>153</v>
      </c>
      <c r="BS1826" s="0" t="s">
        <v>153</v>
      </c>
      <c r="BV1826" s="0" t="s">
        <v>153</v>
      </c>
      <c r="BY1826" s="0" t="s">
        <v>162</v>
      </c>
      <c r="CA1826" s="0" t="s">
        <v>153</v>
      </c>
      <c r="CC1826" s="0" t="s">
        <v>162</v>
      </c>
      <c r="CG1826" s="0" t="s">
        <v>153</v>
      </c>
      <c r="CH1826" s="0" t="s">
        <v>162</v>
      </c>
      <c r="CK1826" s="0" t="s">
        <v>153</v>
      </c>
      <c r="CL1826" s="0" t="s">
        <v>162</v>
      </c>
      <c r="CN1826" s="0" t="s">
        <v>153</v>
      </c>
      <c r="CO1826" s="0" t="s">
        <v>162</v>
      </c>
      <c r="CP1826" s="0" t="s">
        <v>153</v>
      </c>
      <c r="CQ1826" s="0" t="s">
        <v>162</v>
      </c>
      <c r="CT1826" s="0" t="s">
        <v>153</v>
      </c>
      <c r="CU1826" s="0" t="s">
        <v>162</v>
      </c>
      <c r="CV1826" s="0" t="s">
        <v>153</v>
      </c>
      <c r="CW1826" s="0" t="s">
        <v>162</v>
      </c>
      <c r="CY1826" s="0" t="s">
        <v>153</v>
      </c>
      <c r="CZ1826" s="0" t="s">
        <v>162</v>
      </c>
      <c r="DC1826" s="0" t="s">
        <v>153</v>
      </c>
      <c r="DD1826" s="0" t="s">
        <v>162</v>
      </c>
      <c r="DF1826" s="0" t="s">
        <v>153</v>
      </c>
      <c r="DG1826" s="0" t="s">
        <v>162</v>
      </c>
      <c r="DI1826" s="0" t="s">
        <v>153</v>
      </c>
      <c r="DN1826" s="0" t="s">
        <v>153</v>
      </c>
      <c r="DS1826" s="0" t="s">
        <v>162</v>
      </c>
      <c r="DT1826" s="0" t="s">
        <v>162</v>
      </c>
      <c r="DU1826" s="0" t="s">
        <v>153</v>
      </c>
      <c r="DX1826" s="0" t="s">
        <v>153</v>
      </c>
      <c r="EA1826" s="0" t="s">
        <v>153</v>
      </c>
      <c r="EF1826" s="0" t="s">
        <v>153</v>
      </c>
    </row>
    <row r="1827" customFormat="false" ht="13.8" hidden="false" customHeight="false" outlineLevel="0" collapsed="false">
      <c r="A1827" s="0" t="s">
        <v>8192</v>
      </c>
      <c r="B1827" s="0" t="n">
        <v>78</v>
      </c>
      <c r="C1827" s="0" t="n">
        <v>207714</v>
      </c>
      <c r="D1827" s="0" t="s">
        <v>8193</v>
      </c>
      <c r="E1827" s="0" t="s">
        <v>4260</v>
      </c>
      <c r="F1827" s="0" t="str">
        <f aca="false">CONCATENATE(D1827," ",LEFT(H1827,4),"T=",AU1827,"D=",AV1827,"R=",AW1827,"M=",AX1827,"L=",AY1827,"B=",AZ1827)</f>
        <v>GRIFFITHS T=D=WARREN-WARD 5R=24M=3L=0B=3</v>
      </c>
      <c r="G1827" s="0" t="s">
        <v>238</v>
      </c>
      <c r="I1827" s="0" t="s">
        <v>8194</v>
      </c>
      <c r="J1827" s="0" t="s">
        <v>4735</v>
      </c>
      <c r="K1827" s="0" t="s">
        <v>143</v>
      </c>
      <c r="L1827" s="0" t="s">
        <v>162</v>
      </c>
      <c r="M1827" s="0" t="str">
        <f aca="false">RIGHT(N1827,LEN(N1827)-FIND(" ",N1827))</f>
        <v>WILLARD AVE SE</v>
      </c>
      <c r="N1827" s="0" t="s">
        <v>8195</v>
      </c>
      <c r="P1827" s="0" t="s">
        <v>145</v>
      </c>
      <c r="Q1827" s="0" t="s">
        <v>146</v>
      </c>
      <c r="R1827" s="0" t="n">
        <v>44483</v>
      </c>
      <c r="AD1827" s="0" t="s">
        <v>147</v>
      </c>
      <c r="AE1827" s="0" t="s">
        <v>148</v>
      </c>
      <c r="AF1827" s="0" t="s">
        <v>149</v>
      </c>
      <c r="AH1827" s="0" t="n">
        <v>14</v>
      </c>
      <c r="AI1827" s="0" t="n">
        <v>11</v>
      </c>
      <c r="AN1827" s="0" t="s">
        <v>145</v>
      </c>
      <c r="AO1827" s="0" t="s">
        <v>7877</v>
      </c>
      <c r="AP1827" s="0" t="s">
        <v>7878</v>
      </c>
      <c r="AQ1827" s="0" t="n">
        <v>9</v>
      </c>
      <c r="AR1827" s="0" t="n">
        <v>64</v>
      </c>
      <c r="AS1827" s="0" t="n">
        <v>32</v>
      </c>
      <c r="AV1827" s="0" t="s">
        <v>152</v>
      </c>
      <c r="AW1827" s="0" t="n">
        <f aca="false">COUNTA($BA1827:$EG1827)</f>
        <v>24</v>
      </c>
      <c r="AX1827" s="0" t="n">
        <f aca="false">COUNTIF($BC1827:$EG1827,"D")</f>
        <v>3</v>
      </c>
      <c r="AY1827" s="0" t="n">
        <f aca="false">COUNTIF($BC1827:$EG1827,"R")</f>
        <v>0</v>
      </c>
      <c r="AZ1827" s="2" t="n">
        <f aca="false">IF(DH1827&lt;&gt;"",1,0)+IF(DI1827&lt;&gt;"",1,0)+IF(DK1827&lt;&gt;"",1,0)+IF(DM1827&lt;&gt;"",1,0)+IF(DN1827&lt;&gt;"",1,0)+IF(DO1827&lt;&gt;"",1,0)+IF(DQ1827&lt;&gt;"",1,0)+IF(DR1827&lt;&gt;"",1,0)+IF(DT1827&lt;&gt;"",1,0)+IF(DU1827&lt;&gt;"",1,0)+IF(DV1827&lt;&gt;"",1,0)+IF(DW1827&lt;&gt;"",1,0)+IF(DX1827&lt;&gt;"",1,0)+IF(DZ1827&lt;&gt;"",1,0)+IF(EA1827&lt;&gt;"",1,0)+IF(EB1827&lt;&gt;"",1,0)+IF(EE1827&lt;&gt;"",1,0)</f>
        <v>3</v>
      </c>
      <c r="BA1827" s="2" t="n">
        <f aca="false">COUNTIF($DV1827:$EG1827, "&lt;&gt;")</f>
        <v>3</v>
      </c>
      <c r="BB1827" s="0" t="n">
        <f aca="false">AY1827*AX1827</f>
        <v>0</v>
      </c>
      <c r="BC1827" s="0" t="s">
        <v>153</v>
      </c>
      <c r="BD1827" s="0" t="s">
        <v>153</v>
      </c>
      <c r="BH1827" s="0" t="s">
        <v>153</v>
      </c>
      <c r="BL1827" s="0" t="s">
        <v>153</v>
      </c>
      <c r="BS1827" s="0" t="s">
        <v>153</v>
      </c>
      <c r="BV1827" s="0" t="s">
        <v>153</v>
      </c>
      <c r="BY1827" s="0" t="s">
        <v>162</v>
      </c>
      <c r="CA1827" s="0" t="s">
        <v>153</v>
      </c>
      <c r="CK1827" s="0" t="s">
        <v>153</v>
      </c>
      <c r="CL1827" s="0" t="s">
        <v>153</v>
      </c>
      <c r="CN1827" s="0" t="s">
        <v>153</v>
      </c>
      <c r="CP1827" s="0" t="s">
        <v>153</v>
      </c>
      <c r="CV1827" s="0" t="s">
        <v>153</v>
      </c>
      <c r="CY1827" s="0" t="s">
        <v>153</v>
      </c>
      <c r="CZ1827" s="0" t="s">
        <v>162</v>
      </c>
      <c r="DC1827" s="0" t="s">
        <v>153</v>
      </c>
      <c r="DI1827" s="0" t="s">
        <v>153</v>
      </c>
      <c r="DL1827" s="0" t="s">
        <v>153</v>
      </c>
      <c r="DN1827" s="0" t="s">
        <v>153</v>
      </c>
      <c r="EA1827" s="0" t="s">
        <v>153</v>
      </c>
      <c r="ED1827" s="0" t="s">
        <v>162</v>
      </c>
      <c r="EF1827" s="0" t="s">
        <v>153</v>
      </c>
    </row>
    <row r="1828" customFormat="false" ht="13.8" hidden="false" customHeight="false" outlineLevel="0" collapsed="false">
      <c r="A1828" s="0" t="s">
        <v>8196</v>
      </c>
      <c r="B1828" s="0" t="n">
        <v>78</v>
      </c>
      <c r="C1828" s="0" t="n">
        <v>308313</v>
      </c>
      <c r="D1828" s="0" t="s">
        <v>2154</v>
      </c>
      <c r="E1828" s="0" t="s">
        <v>8197</v>
      </c>
      <c r="F1828" s="0" t="str">
        <f aca="false">CONCATENATE(D1828," ",LEFT(H1828,4),"T=",AU1828,"D=",AV1828,"R=",AW1828,"M=",AX1828,"L=",AY1828,"B=",AZ1828)</f>
        <v>JOHNSON T=D=WARREN-WARD 5R=3M=0L=0B=0</v>
      </c>
      <c r="G1828" s="0" t="s">
        <v>162</v>
      </c>
      <c r="I1828" s="0" t="s">
        <v>8198</v>
      </c>
      <c r="J1828" s="0" t="s">
        <v>688</v>
      </c>
      <c r="K1828" s="0" t="s">
        <v>143</v>
      </c>
      <c r="M1828" s="0" t="str">
        <f aca="false">RIGHT(N1828,LEN(N1828)-FIND(" ",N1828))</f>
        <v>WILLARD AVE SE</v>
      </c>
      <c r="N1828" s="0" t="s">
        <v>8199</v>
      </c>
      <c r="P1828" s="0" t="s">
        <v>145</v>
      </c>
      <c r="Q1828" s="0" t="s">
        <v>146</v>
      </c>
      <c r="R1828" s="0" t="n">
        <v>44483</v>
      </c>
      <c r="AD1828" s="0" t="s">
        <v>147</v>
      </c>
      <c r="AE1828" s="0" t="s">
        <v>148</v>
      </c>
      <c r="AF1828" s="0" t="s">
        <v>149</v>
      </c>
      <c r="AH1828" s="0" t="n">
        <v>14</v>
      </c>
      <c r="AI1828" s="0" t="n">
        <v>11</v>
      </c>
      <c r="AN1828" s="0" t="s">
        <v>145</v>
      </c>
      <c r="AO1828" s="0" t="s">
        <v>7877</v>
      </c>
      <c r="AP1828" s="0" t="s">
        <v>7878</v>
      </c>
      <c r="AQ1828" s="0" t="n">
        <v>9</v>
      </c>
      <c r="AR1828" s="0" t="n">
        <v>64</v>
      </c>
      <c r="AS1828" s="0" t="n">
        <v>32</v>
      </c>
      <c r="AV1828" s="0" t="s">
        <v>152</v>
      </c>
      <c r="AW1828" s="0" t="n">
        <f aca="false">COUNTA($BA1828:$EG1828)</f>
        <v>3</v>
      </c>
      <c r="AX1828" s="0" t="n">
        <f aca="false">COUNTIF($BC1828:$EG1828,"D")</f>
        <v>0</v>
      </c>
      <c r="AY1828" s="0" t="n">
        <f aca="false">COUNTIF($BC1828:$EG1828,"R")</f>
        <v>0</v>
      </c>
      <c r="AZ1828" s="2" t="n">
        <f aca="false">IF(DH1828&lt;&gt;"",1,0)+IF(DI1828&lt;&gt;"",1,0)+IF(DK1828&lt;&gt;"",1,0)+IF(DM1828&lt;&gt;"",1,0)+IF(DN1828&lt;&gt;"",1,0)+IF(DO1828&lt;&gt;"",1,0)+IF(DQ1828&lt;&gt;"",1,0)+IF(DR1828&lt;&gt;"",1,0)+IF(DT1828&lt;&gt;"",1,0)+IF(DU1828&lt;&gt;"",1,0)+IF(DV1828&lt;&gt;"",1,0)+IF(DW1828&lt;&gt;"",1,0)+IF(DX1828&lt;&gt;"",1,0)+IF(DZ1828&lt;&gt;"",1,0)+IF(EA1828&lt;&gt;"",1,0)+IF(EB1828&lt;&gt;"",1,0)+IF(EE1828&lt;&gt;"",1,0)</f>
        <v>0</v>
      </c>
      <c r="BA1828" s="2" t="n">
        <f aca="false">COUNTIF($DV1828:$EG1828, "&lt;&gt;")</f>
        <v>1</v>
      </c>
      <c r="BB1828" s="0" t="n">
        <f aca="false">AY1828*AX1828</f>
        <v>0</v>
      </c>
      <c r="EF1828" s="0" t="s">
        <v>153</v>
      </c>
    </row>
    <row r="1829" customFormat="false" ht="13.8" hidden="false" customHeight="false" outlineLevel="0" collapsed="false">
      <c r="A1829" s="0" t="s">
        <v>8200</v>
      </c>
      <c r="B1829" s="0" t="n">
        <v>78</v>
      </c>
      <c r="C1829" s="0" t="n">
        <v>8475</v>
      </c>
      <c r="D1829" s="0" t="s">
        <v>8201</v>
      </c>
      <c r="E1829" s="0" t="s">
        <v>8202</v>
      </c>
      <c r="F1829" s="0" t="str">
        <f aca="false">CONCATENATE(D1829," ",LEFT(H1829,4),"T=",AU1829,"D=",AV1829,"R=",AW1829,"M=",AX1829,"L=",AY1829,"B=",AZ1829)</f>
        <v>RIOS T=D=WARREN-WARD 5R=4M=0L=0B=1</v>
      </c>
      <c r="G1829" s="0" t="s">
        <v>254</v>
      </c>
      <c r="I1829" s="0" t="s">
        <v>8203</v>
      </c>
      <c r="J1829" s="0" t="s">
        <v>8204</v>
      </c>
      <c r="K1829" s="0" t="s">
        <v>143</v>
      </c>
      <c r="M1829" s="0" t="str">
        <f aca="false">RIGHT(N1829,LEN(N1829)-FIND(" ",N1829))</f>
        <v>WILLARD AVE SE</v>
      </c>
      <c r="N1829" s="0" t="s">
        <v>8205</v>
      </c>
      <c r="P1829" s="0" t="s">
        <v>145</v>
      </c>
      <c r="Q1829" s="0" t="s">
        <v>146</v>
      </c>
      <c r="R1829" s="0" t="n">
        <v>44483</v>
      </c>
      <c r="AD1829" s="0" t="s">
        <v>147</v>
      </c>
      <c r="AE1829" s="0" t="s">
        <v>148</v>
      </c>
      <c r="AF1829" s="0" t="s">
        <v>149</v>
      </c>
      <c r="AH1829" s="0" t="n">
        <v>14</v>
      </c>
      <c r="AI1829" s="0" t="n">
        <v>11</v>
      </c>
      <c r="AN1829" s="0" t="s">
        <v>145</v>
      </c>
      <c r="AO1829" s="0" t="s">
        <v>7877</v>
      </c>
      <c r="AP1829" s="0" t="s">
        <v>7878</v>
      </c>
      <c r="AQ1829" s="0" t="n">
        <v>9</v>
      </c>
      <c r="AR1829" s="0" t="n">
        <v>64</v>
      </c>
      <c r="AS1829" s="0" t="n">
        <v>32</v>
      </c>
      <c r="AV1829" s="0" t="s">
        <v>152</v>
      </c>
      <c r="AW1829" s="0" t="n">
        <f aca="false">COUNTA($BA1829:$EG1829)</f>
        <v>4</v>
      </c>
      <c r="AX1829" s="0" t="n">
        <f aca="false">COUNTIF($BC1829:$EG1829,"D")</f>
        <v>0</v>
      </c>
      <c r="AY1829" s="0" t="n">
        <f aca="false">COUNTIF($BC1829:$EG1829,"R")</f>
        <v>0</v>
      </c>
      <c r="AZ1829" s="2" t="n">
        <f aca="false">IF(DH1829&lt;&gt;"",1,0)+IF(DI1829&lt;&gt;"",1,0)+IF(DK1829&lt;&gt;"",1,0)+IF(DM1829&lt;&gt;"",1,0)+IF(DN1829&lt;&gt;"",1,0)+IF(DO1829&lt;&gt;"",1,0)+IF(DQ1829&lt;&gt;"",1,0)+IF(DR1829&lt;&gt;"",1,0)+IF(DT1829&lt;&gt;"",1,0)+IF(DU1829&lt;&gt;"",1,0)+IF(DV1829&lt;&gt;"",1,0)+IF(DW1829&lt;&gt;"",1,0)+IF(DX1829&lt;&gt;"",1,0)+IF(DZ1829&lt;&gt;"",1,0)+IF(EA1829&lt;&gt;"",1,0)+IF(EB1829&lt;&gt;"",1,0)+IF(EE1829&lt;&gt;"",1,0)</f>
        <v>1</v>
      </c>
      <c r="BA1829" s="2" t="n">
        <f aca="false">COUNTIF($DV1829:$EG1829, "&lt;&gt;")</f>
        <v>1</v>
      </c>
      <c r="BB1829" s="0" t="n">
        <f aca="false">AY1829*AX1829</f>
        <v>0</v>
      </c>
      <c r="DN1829" s="0" t="s">
        <v>153</v>
      </c>
      <c r="EF1829" s="0" t="s">
        <v>153</v>
      </c>
    </row>
    <row r="1830" customFormat="false" ht="13.8" hidden="false" customHeight="false" outlineLevel="0" collapsed="false">
      <c r="A1830" s="0" t="s">
        <v>8206</v>
      </c>
      <c r="B1830" s="0" t="n">
        <v>78</v>
      </c>
      <c r="C1830" s="0" t="n">
        <v>143020</v>
      </c>
      <c r="D1830" s="0" t="s">
        <v>8207</v>
      </c>
      <c r="E1830" s="0" t="s">
        <v>5952</v>
      </c>
      <c r="F1830" s="0" t="str">
        <f aca="false">CONCATENATE(D1830," ",LEFT(H1830,4),"T=",AU1830,"D=",AV1830,"R=",AW1830,"M=",AX1830,"L=",AY1830,"B=",AZ1830)</f>
        <v>DEGRACIA JRT=D=WARREN-WARD 5R=4M=0L=0B=1</v>
      </c>
      <c r="G1830" s="0" t="s">
        <v>8208</v>
      </c>
      <c r="H1830" s="0" t="s">
        <v>358</v>
      </c>
      <c r="I1830" s="0" t="s">
        <v>8209</v>
      </c>
      <c r="J1830" s="0" t="s">
        <v>8210</v>
      </c>
      <c r="K1830" s="0" t="s">
        <v>143</v>
      </c>
      <c r="M1830" s="0" t="str">
        <f aca="false">RIGHT(N1830,LEN(N1830)-FIND(" ",N1830))</f>
        <v>WILLARD AVE SE</v>
      </c>
      <c r="N1830" s="0" t="s">
        <v>8205</v>
      </c>
      <c r="P1830" s="0" t="s">
        <v>145</v>
      </c>
      <c r="Q1830" s="0" t="s">
        <v>146</v>
      </c>
      <c r="R1830" s="0" t="n">
        <v>44483</v>
      </c>
      <c r="AD1830" s="0" t="s">
        <v>147</v>
      </c>
      <c r="AE1830" s="0" t="s">
        <v>148</v>
      </c>
      <c r="AF1830" s="0" t="s">
        <v>149</v>
      </c>
      <c r="AH1830" s="0" t="n">
        <v>14</v>
      </c>
      <c r="AI1830" s="0" t="n">
        <v>11</v>
      </c>
      <c r="AN1830" s="0" t="s">
        <v>145</v>
      </c>
      <c r="AO1830" s="0" t="s">
        <v>7877</v>
      </c>
      <c r="AP1830" s="0" t="s">
        <v>7878</v>
      </c>
      <c r="AQ1830" s="0" t="n">
        <v>9</v>
      </c>
      <c r="AR1830" s="0" t="n">
        <v>64</v>
      </c>
      <c r="AS1830" s="0" t="n">
        <v>32</v>
      </c>
      <c r="AV1830" s="0" t="s">
        <v>152</v>
      </c>
      <c r="AW1830" s="0" t="n">
        <f aca="false">COUNTA($BA1830:$EG1830)</f>
        <v>4</v>
      </c>
      <c r="AX1830" s="0" t="n">
        <f aca="false">COUNTIF($BC1830:$EG1830,"D")</f>
        <v>0</v>
      </c>
      <c r="AY1830" s="0" t="n">
        <f aca="false">COUNTIF($BC1830:$EG1830,"R")</f>
        <v>0</v>
      </c>
      <c r="AZ1830" s="2" t="n">
        <f aca="false">IF(DH1830&lt;&gt;"",1,0)+IF(DI1830&lt;&gt;"",1,0)+IF(DK1830&lt;&gt;"",1,0)+IF(DM1830&lt;&gt;"",1,0)+IF(DN1830&lt;&gt;"",1,0)+IF(DO1830&lt;&gt;"",1,0)+IF(DQ1830&lt;&gt;"",1,0)+IF(DR1830&lt;&gt;"",1,0)+IF(DT1830&lt;&gt;"",1,0)+IF(DU1830&lt;&gt;"",1,0)+IF(DV1830&lt;&gt;"",1,0)+IF(DW1830&lt;&gt;"",1,0)+IF(DX1830&lt;&gt;"",1,0)+IF(DZ1830&lt;&gt;"",1,0)+IF(EA1830&lt;&gt;"",1,0)+IF(EB1830&lt;&gt;"",1,0)+IF(EE1830&lt;&gt;"",1,0)</f>
        <v>1</v>
      </c>
      <c r="BA1830" s="2" t="n">
        <f aca="false">COUNTIF($DV1830:$EG1830, "&lt;&gt;")</f>
        <v>1</v>
      </c>
      <c r="BB1830" s="0" t="n">
        <f aca="false">AY1830*AX1830</f>
        <v>0</v>
      </c>
      <c r="DN1830" s="0" t="s">
        <v>153</v>
      </c>
      <c r="EF1830" s="0" t="s">
        <v>153</v>
      </c>
    </row>
    <row r="1831" customFormat="false" ht="13.8" hidden="false" customHeight="false" outlineLevel="0" collapsed="false">
      <c r="A1831" s="0" t="s">
        <v>8211</v>
      </c>
      <c r="B1831" s="0" t="n">
        <v>78</v>
      </c>
      <c r="C1831" s="0" t="n">
        <v>329120</v>
      </c>
      <c r="D1831" s="0" t="s">
        <v>4485</v>
      </c>
      <c r="E1831" s="0" t="s">
        <v>603</v>
      </c>
      <c r="F1831" s="0" t="str">
        <f aca="false">CONCATENATE(D1831," ",LEFT(H1831,4),"T=",AU1831,"D=",AV1831,"R=",AW1831,"M=",AX1831,"L=",AY1831,"B=",AZ1831)</f>
        <v>RICHARDSON T=D=WARREN-WARD 5R=11M=2L=0B=4</v>
      </c>
      <c r="G1831" s="0" t="s">
        <v>140</v>
      </c>
      <c r="I1831" s="0" t="s">
        <v>8212</v>
      </c>
      <c r="J1831" s="0" t="s">
        <v>8213</v>
      </c>
      <c r="K1831" s="0" t="s">
        <v>143</v>
      </c>
      <c r="L1831" s="0" t="s">
        <v>162</v>
      </c>
      <c r="M1831" s="0" t="str">
        <f aca="false">RIGHT(N1831,LEN(N1831)-FIND(" ",N1831))</f>
        <v>WILLARD AVE SE</v>
      </c>
      <c r="N1831" s="0" t="s">
        <v>8214</v>
      </c>
      <c r="P1831" s="0" t="s">
        <v>145</v>
      </c>
      <c r="Q1831" s="0" t="s">
        <v>146</v>
      </c>
      <c r="R1831" s="0" t="n">
        <v>44483</v>
      </c>
      <c r="AD1831" s="0" t="s">
        <v>147</v>
      </c>
      <c r="AE1831" s="0" t="s">
        <v>148</v>
      </c>
      <c r="AF1831" s="0" t="s">
        <v>149</v>
      </c>
      <c r="AH1831" s="0" t="n">
        <v>14</v>
      </c>
      <c r="AI1831" s="0" t="n">
        <v>11</v>
      </c>
      <c r="AN1831" s="0" t="s">
        <v>145</v>
      </c>
      <c r="AO1831" s="0" t="s">
        <v>7877</v>
      </c>
      <c r="AP1831" s="0" t="s">
        <v>7878</v>
      </c>
      <c r="AQ1831" s="0" t="n">
        <v>9</v>
      </c>
      <c r="AR1831" s="0" t="n">
        <v>64</v>
      </c>
      <c r="AS1831" s="0" t="n">
        <v>32</v>
      </c>
      <c r="AV1831" s="0" t="s">
        <v>152</v>
      </c>
      <c r="AW1831" s="0" t="n">
        <f aca="false">COUNTA($BA1831:$EG1831)</f>
        <v>11</v>
      </c>
      <c r="AX1831" s="0" t="n">
        <f aca="false">COUNTIF($BC1831:$EG1831,"D")</f>
        <v>2</v>
      </c>
      <c r="AY1831" s="0" t="n">
        <f aca="false">COUNTIF($BC1831:$EG1831,"R")</f>
        <v>0</v>
      </c>
      <c r="AZ1831" s="2" t="n">
        <f aca="false">IF(DH1831&lt;&gt;"",1,0)+IF(DI1831&lt;&gt;"",1,0)+IF(DK1831&lt;&gt;"",1,0)+IF(DM1831&lt;&gt;"",1,0)+IF(DN1831&lt;&gt;"",1,0)+IF(DO1831&lt;&gt;"",1,0)+IF(DQ1831&lt;&gt;"",1,0)+IF(DR1831&lt;&gt;"",1,0)+IF(DT1831&lt;&gt;"",1,0)+IF(DU1831&lt;&gt;"",1,0)+IF(DV1831&lt;&gt;"",1,0)+IF(DW1831&lt;&gt;"",1,0)+IF(DX1831&lt;&gt;"",1,0)+IF(DZ1831&lt;&gt;"",1,0)+IF(EA1831&lt;&gt;"",1,0)+IF(EB1831&lt;&gt;"",1,0)+IF(EE1831&lt;&gt;"",1,0)</f>
        <v>4</v>
      </c>
      <c r="BA1831" s="2" t="n">
        <f aca="false">COUNTIF($DV1831:$EG1831, "&lt;&gt;")</f>
        <v>2</v>
      </c>
      <c r="BB1831" s="0" t="n">
        <f aca="false">AY1831*AX1831</f>
        <v>0</v>
      </c>
      <c r="CV1831" s="0" t="s">
        <v>153</v>
      </c>
      <c r="CW1831" s="0" t="s">
        <v>162</v>
      </c>
      <c r="DC1831" s="0" t="s">
        <v>153</v>
      </c>
      <c r="DI1831" s="0" t="s">
        <v>153</v>
      </c>
      <c r="DN1831" s="0" t="s">
        <v>153</v>
      </c>
      <c r="DS1831" s="0" t="s">
        <v>162</v>
      </c>
      <c r="DU1831" s="0" t="s">
        <v>153</v>
      </c>
      <c r="EA1831" s="0" t="s">
        <v>153</v>
      </c>
      <c r="EF1831" s="0" t="s">
        <v>153</v>
      </c>
    </row>
    <row r="1832" customFormat="false" ht="13.8" hidden="false" customHeight="false" outlineLevel="0" collapsed="false">
      <c r="A1832" s="0" t="s">
        <v>8215</v>
      </c>
      <c r="B1832" s="0" t="n">
        <v>78</v>
      </c>
      <c r="C1832" s="0" t="n">
        <v>261822</v>
      </c>
      <c r="D1832" s="0" t="s">
        <v>8216</v>
      </c>
      <c r="E1832" s="0" t="s">
        <v>8217</v>
      </c>
      <c r="F1832" s="0" t="str">
        <f aca="false">CONCATENATE(D1832," ",LEFT(H1832,4),"T=",AU1832,"D=",AV1832,"R=",AW1832,"M=",AX1832,"L=",AY1832,"B=",AZ1832)</f>
        <v>ARVIN T=D=WARREN-WARD 5R=52M=17L=0B=10</v>
      </c>
      <c r="I1832" s="0" t="s">
        <v>8218</v>
      </c>
      <c r="J1832" s="0" t="s">
        <v>7307</v>
      </c>
      <c r="K1832" s="0" t="s">
        <v>143</v>
      </c>
      <c r="L1832" s="0" t="s">
        <v>162</v>
      </c>
      <c r="M1832" s="0" t="str">
        <f aca="false">RIGHT(N1832,LEN(N1832)-FIND(" ",N1832))</f>
        <v>WILLARD AVE SE</v>
      </c>
      <c r="N1832" s="0" t="s">
        <v>8214</v>
      </c>
      <c r="P1832" s="0" t="s">
        <v>145</v>
      </c>
      <c r="Q1832" s="0" t="s">
        <v>146</v>
      </c>
      <c r="R1832" s="0" t="n">
        <v>44483</v>
      </c>
      <c r="AD1832" s="0" t="s">
        <v>147</v>
      </c>
      <c r="AE1832" s="0" t="s">
        <v>148</v>
      </c>
      <c r="AF1832" s="0" t="s">
        <v>149</v>
      </c>
      <c r="AH1832" s="0" t="n">
        <v>14</v>
      </c>
      <c r="AI1832" s="0" t="n">
        <v>11</v>
      </c>
      <c r="AN1832" s="0" t="s">
        <v>145</v>
      </c>
      <c r="AO1832" s="0" t="s">
        <v>7877</v>
      </c>
      <c r="AP1832" s="0" t="s">
        <v>7878</v>
      </c>
      <c r="AQ1832" s="0" t="n">
        <v>9</v>
      </c>
      <c r="AR1832" s="0" t="n">
        <v>64</v>
      </c>
      <c r="AS1832" s="0" t="n">
        <v>32</v>
      </c>
      <c r="AV1832" s="0" t="s">
        <v>152</v>
      </c>
      <c r="AW1832" s="0" t="n">
        <f aca="false">COUNTA($BA1832:$EG1832)</f>
        <v>52</v>
      </c>
      <c r="AX1832" s="0" t="n">
        <f aca="false">COUNTIF($BC1832:$EG1832,"D")</f>
        <v>17</v>
      </c>
      <c r="AY1832" s="0" t="n">
        <f aca="false">COUNTIF($BC1832:$EG1832,"R")</f>
        <v>0</v>
      </c>
      <c r="AZ1832" s="2" t="n">
        <f aca="false">IF(DH1832&lt;&gt;"",1,0)+IF(DI1832&lt;&gt;"",1,0)+IF(DK1832&lt;&gt;"",1,0)+IF(DM1832&lt;&gt;"",1,0)+IF(DN1832&lt;&gt;"",1,0)+IF(DO1832&lt;&gt;"",1,0)+IF(DQ1832&lt;&gt;"",1,0)+IF(DR1832&lt;&gt;"",1,0)+IF(DT1832&lt;&gt;"",1,0)+IF(DU1832&lt;&gt;"",1,0)+IF(DV1832&lt;&gt;"",1,0)+IF(DW1832&lt;&gt;"",1,0)+IF(DX1832&lt;&gt;"",1,0)+IF(DZ1832&lt;&gt;"",1,0)+IF(EA1832&lt;&gt;"",1,0)+IF(EB1832&lt;&gt;"",1,0)+IF(EE1832&lt;&gt;"",1,0)</f>
        <v>10</v>
      </c>
      <c r="BA1832" s="2" t="n">
        <f aca="false">COUNTIF($DV1832:$EG1832, "&lt;&gt;")</f>
        <v>5</v>
      </c>
      <c r="BB1832" s="0" t="n">
        <f aca="false">AY1832*AX1832</f>
        <v>0</v>
      </c>
      <c r="BC1832" s="0" t="s">
        <v>153</v>
      </c>
      <c r="BD1832" s="0" t="s">
        <v>153</v>
      </c>
      <c r="BE1832" s="0" t="s">
        <v>153</v>
      </c>
      <c r="BF1832" s="0" t="s">
        <v>153</v>
      </c>
      <c r="BG1832" s="0" t="s">
        <v>153</v>
      </c>
      <c r="BH1832" s="0" t="s">
        <v>153</v>
      </c>
      <c r="BI1832" s="0" t="s">
        <v>153</v>
      </c>
      <c r="BJ1832" s="0" t="s">
        <v>153</v>
      </c>
      <c r="BK1832" s="0" t="s">
        <v>153</v>
      </c>
      <c r="BL1832" s="0" t="s">
        <v>153</v>
      </c>
      <c r="BP1832" s="0" t="s">
        <v>153</v>
      </c>
      <c r="BR1832" s="0" t="s">
        <v>153</v>
      </c>
      <c r="BS1832" s="0" t="s">
        <v>153</v>
      </c>
      <c r="BT1832" s="0" t="s">
        <v>153</v>
      </c>
      <c r="BV1832" s="0" t="s">
        <v>153</v>
      </c>
      <c r="BY1832" s="0" t="s">
        <v>162</v>
      </c>
      <c r="CA1832" s="0" t="s">
        <v>153</v>
      </c>
      <c r="CC1832" s="0" t="s">
        <v>162</v>
      </c>
      <c r="CG1832" s="0" t="s">
        <v>153</v>
      </c>
      <c r="CH1832" s="0" t="s">
        <v>162</v>
      </c>
      <c r="CK1832" s="0" t="s">
        <v>153</v>
      </c>
      <c r="CL1832" s="0" t="s">
        <v>162</v>
      </c>
      <c r="CN1832" s="0" t="s">
        <v>153</v>
      </c>
      <c r="CO1832" s="0" t="s">
        <v>162</v>
      </c>
      <c r="CP1832" s="0" t="s">
        <v>153</v>
      </c>
      <c r="CT1832" s="0" t="s">
        <v>153</v>
      </c>
      <c r="CU1832" s="0" t="s">
        <v>162</v>
      </c>
      <c r="CV1832" s="0" t="s">
        <v>153</v>
      </c>
      <c r="CW1832" s="0" t="s">
        <v>162</v>
      </c>
      <c r="CY1832" s="0" t="s">
        <v>153</v>
      </c>
      <c r="CZ1832" s="0" t="s">
        <v>162</v>
      </c>
      <c r="DC1832" s="0" t="s">
        <v>153</v>
      </c>
      <c r="DD1832" s="0" t="s">
        <v>162</v>
      </c>
      <c r="DF1832" s="0" t="s">
        <v>153</v>
      </c>
      <c r="DG1832" s="0" t="s">
        <v>162</v>
      </c>
      <c r="DI1832" s="0" t="s">
        <v>153</v>
      </c>
      <c r="DJ1832" s="0" t="s">
        <v>162</v>
      </c>
      <c r="DL1832" s="0" t="s">
        <v>153</v>
      </c>
      <c r="DM1832" s="0" t="s">
        <v>162</v>
      </c>
      <c r="DN1832" s="0" t="s">
        <v>153</v>
      </c>
      <c r="DO1832" s="0" t="s">
        <v>162</v>
      </c>
      <c r="DR1832" s="0" t="s">
        <v>153</v>
      </c>
      <c r="DS1832" s="0" t="s">
        <v>162</v>
      </c>
      <c r="DT1832" s="0" t="s">
        <v>162</v>
      </c>
      <c r="DU1832" s="0" t="s">
        <v>153</v>
      </c>
      <c r="DW1832" s="0" t="s">
        <v>162</v>
      </c>
      <c r="DX1832" s="0" t="s">
        <v>153</v>
      </c>
      <c r="EA1832" s="0" t="s">
        <v>153</v>
      </c>
      <c r="ED1832" s="0" t="s">
        <v>162</v>
      </c>
      <c r="EF1832" s="0" t="s">
        <v>153</v>
      </c>
    </row>
    <row r="1833" customFormat="false" ht="13.8" hidden="false" customHeight="false" outlineLevel="0" collapsed="false">
      <c r="A1833" s="0" t="s">
        <v>8219</v>
      </c>
      <c r="B1833" s="0" t="n">
        <v>78</v>
      </c>
      <c r="C1833" s="0" t="n">
        <v>300073</v>
      </c>
      <c r="D1833" s="0" t="s">
        <v>3721</v>
      </c>
      <c r="E1833" s="0" t="s">
        <v>608</v>
      </c>
      <c r="F1833" s="0" t="str">
        <f aca="false">CONCATENATE(D1833," ",LEFT(H1833,4),"T=",AU1833,"D=",AV1833,"R=",AW1833,"M=",AX1833,"L=",AY1833,"B=",AZ1833)</f>
        <v>SHAFFER T=D=WARREN-WARD 5R=7M=0L=0B=2</v>
      </c>
      <c r="G1833" s="0" t="s">
        <v>453</v>
      </c>
      <c r="I1833" s="0" t="s">
        <v>8220</v>
      </c>
      <c r="J1833" s="0" t="s">
        <v>8221</v>
      </c>
      <c r="K1833" s="0" t="s">
        <v>143</v>
      </c>
      <c r="M1833" s="0" t="str">
        <f aca="false">RIGHT(N1833,LEN(N1833)-FIND(" ",N1833))</f>
        <v>WILLARD AVE SE</v>
      </c>
      <c r="N1833" s="0" t="s">
        <v>8222</v>
      </c>
      <c r="P1833" s="0" t="s">
        <v>145</v>
      </c>
      <c r="Q1833" s="0" t="s">
        <v>146</v>
      </c>
      <c r="R1833" s="0" t="n">
        <v>44483</v>
      </c>
      <c r="AD1833" s="0" t="s">
        <v>147</v>
      </c>
      <c r="AE1833" s="0" t="s">
        <v>148</v>
      </c>
      <c r="AF1833" s="0" t="s">
        <v>149</v>
      </c>
      <c r="AH1833" s="0" t="n">
        <v>14</v>
      </c>
      <c r="AI1833" s="0" t="n">
        <v>11</v>
      </c>
      <c r="AN1833" s="0" t="s">
        <v>145</v>
      </c>
      <c r="AO1833" s="0" t="s">
        <v>7877</v>
      </c>
      <c r="AP1833" s="0" t="s">
        <v>7878</v>
      </c>
      <c r="AQ1833" s="0" t="n">
        <v>9</v>
      </c>
      <c r="AR1833" s="0" t="n">
        <v>64</v>
      </c>
      <c r="AS1833" s="0" t="n">
        <v>32</v>
      </c>
      <c r="AV1833" s="0" t="s">
        <v>152</v>
      </c>
      <c r="AW1833" s="0" t="n">
        <f aca="false">COUNTA($BA1833:$EG1833)</f>
        <v>7</v>
      </c>
      <c r="AX1833" s="0" t="n">
        <f aca="false">COUNTIF($BC1833:$EG1833,"D")</f>
        <v>0</v>
      </c>
      <c r="AY1833" s="0" t="n">
        <f aca="false">COUNTIF($BC1833:$EG1833,"R")</f>
        <v>0</v>
      </c>
      <c r="AZ1833" s="2" t="n">
        <f aca="false">IF(DH1833&lt;&gt;"",1,0)+IF(DI1833&lt;&gt;"",1,0)+IF(DK1833&lt;&gt;"",1,0)+IF(DM1833&lt;&gt;"",1,0)+IF(DN1833&lt;&gt;"",1,0)+IF(DO1833&lt;&gt;"",1,0)+IF(DQ1833&lt;&gt;"",1,0)+IF(DR1833&lt;&gt;"",1,0)+IF(DT1833&lt;&gt;"",1,0)+IF(DU1833&lt;&gt;"",1,0)+IF(DV1833&lt;&gt;"",1,0)+IF(DW1833&lt;&gt;"",1,0)+IF(DX1833&lt;&gt;"",1,0)+IF(DZ1833&lt;&gt;"",1,0)+IF(EA1833&lt;&gt;"",1,0)+IF(EB1833&lt;&gt;"",1,0)+IF(EE1833&lt;&gt;"",1,0)</f>
        <v>2</v>
      </c>
      <c r="BA1833" s="2" t="n">
        <f aca="false">COUNTIF($DV1833:$EG1833, "&lt;&gt;")</f>
        <v>2</v>
      </c>
      <c r="BB1833" s="0" t="n">
        <f aca="false">AY1833*AX1833</f>
        <v>0</v>
      </c>
      <c r="CP1833" s="0" t="s">
        <v>153</v>
      </c>
      <c r="DC1833" s="0" t="s">
        <v>153</v>
      </c>
      <c r="DN1833" s="0" t="s">
        <v>153</v>
      </c>
      <c r="EA1833" s="0" t="s">
        <v>153</v>
      </c>
      <c r="EF1833" s="0" t="s">
        <v>153</v>
      </c>
    </row>
    <row r="1834" customFormat="false" ht="13.8" hidden="false" customHeight="false" outlineLevel="0" collapsed="false">
      <c r="A1834" s="0" t="s">
        <v>8223</v>
      </c>
      <c r="B1834" s="0" t="n">
        <v>78</v>
      </c>
      <c r="C1834" s="0" t="n">
        <v>441929</v>
      </c>
      <c r="D1834" s="0" t="s">
        <v>8224</v>
      </c>
      <c r="E1834" s="0" t="s">
        <v>703</v>
      </c>
      <c r="F1834" s="0" t="str">
        <f aca="false">CONCATENATE(D1834," ",LEFT(H1834,4),"T=",AU1834,"D=",AV1834,"R=",AW1834,"M=",AX1834,"L=",AY1834,"B=",AZ1834)</f>
        <v>WITT T=D=WARREN-WARD 5R=5M=0L=0B=2</v>
      </c>
      <c r="G1834" s="0" t="s">
        <v>5103</v>
      </c>
      <c r="I1834" s="0" t="s">
        <v>8225</v>
      </c>
      <c r="J1834" s="0" t="s">
        <v>1957</v>
      </c>
      <c r="K1834" s="0" t="s">
        <v>143</v>
      </c>
      <c r="M1834" s="0" t="str">
        <f aca="false">RIGHT(N1834,LEN(N1834)-FIND(" ",N1834))</f>
        <v>WILLARD AVE SE</v>
      </c>
      <c r="N1834" s="0" t="s">
        <v>8226</v>
      </c>
      <c r="P1834" s="0" t="s">
        <v>145</v>
      </c>
      <c r="Q1834" s="0" t="s">
        <v>146</v>
      </c>
      <c r="R1834" s="0" t="n">
        <v>44483</v>
      </c>
      <c r="AD1834" s="0" t="s">
        <v>147</v>
      </c>
      <c r="AE1834" s="0" t="s">
        <v>148</v>
      </c>
      <c r="AF1834" s="0" t="s">
        <v>149</v>
      </c>
      <c r="AH1834" s="0" t="n">
        <v>14</v>
      </c>
      <c r="AI1834" s="0" t="n">
        <v>11</v>
      </c>
      <c r="AN1834" s="0" t="s">
        <v>145</v>
      </c>
      <c r="AO1834" s="0" t="s">
        <v>7877</v>
      </c>
      <c r="AP1834" s="0" t="s">
        <v>7878</v>
      </c>
      <c r="AQ1834" s="0" t="n">
        <v>9</v>
      </c>
      <c r="AR1834" s="0" t="n">
        <v>64</v>
      </c>
      <c r="AS1834" s="0" t="n">
        <v>32</v>
      </c>
      <c r="AV1834" s="0" t="s">
        <v>152</v>
      </c>
      <c r="AW1834" s="0" t="n">
        <f aca="false">COUNTA($BA1834:$EG1834)</f>
        <v>5</v>
      </c>
      <c r="AX1834" s="0" t="n">
        <f aca="false">COUNTIF($BC1834:$EG1834,"D")</f>
        <v>0</v>
      </c>
      <c r="AY1834" s="0" t="n">
        <f aca="false">COUNTIF($BC1834:$EG1834,"R")</f>
        <v>0</v>
      </c>
      <c r="AZ1834" s="2" t="n">
        <f aca="false">IF(DH1834&lt;&gt;"",1,0)+IF(DI1834&lt;&gt;"",1,0)+IF(DK1834&lt;&gt;"",1,0)+IF(DM1834&lt;&gt;"",1,0)+IF(DN1834&lt;&gt;"",1,0)+IF(DO1834&lt;&gt;"",1,0)+IF(DQ1834&lt;&gt;"",1,0)+IF(DR1834&lt;&gt;"",1,0)+IF(DT1834&lt;&gt;"",1,0)+IF(DU1834&lt;&gt;"",1,0)+IF(DV1834&lt;&gt;"",1,0)+IF(DW1834&lt;&gt;"",1,0)+IF(DX1834&lt;&gt;"",1,0)+IF(DZ1834&lt;&gt;"",1,0)+IF(EA1834&lt;&gt;"",1,0)+IF(EB1834&lt;&gt;"",1,0)+IF(EE1834&lt;&gt;"",1,0)</f>
        <v>2</v>
      </c>
      <c r="BA1834" s="2" t="n">
        <f aca="false">COUNTIF($DV1834:$EG1834, "&lt;&gt;")</f>
        <v>3</v>
      </c>
      <c r="BB1834" s="0" t="n">
        <f aca="false">AY1834*AX1834</f>
        <v>0</v>
      </c>
      <c r="DX1834" s="0" t="s">
        <v>153</v>
      </c>
      <c r="EA1834" s="0" t="s">
        <v>153</v>
      </c>
      <c r="EF1834" s="0" t="s">
        <v>153</v>
      </c>
    </row>
    <row r="1835" customFormat="false" ht="13.8" hidden="false" customHeight="false" outlineLevel="0" collapsed="false">
      <c r="A1835" s="0" t="s">
        <v>8227</v>
      </c>
      <c r="B1835" s="0" t="n">
        <v>78</v>
      </c>
      <c r="C1835" s="0" t="n">
        <v>436838</v>
      </c>
      <c r="D1835" s="0" t="s">
        <v>8224</v>
      </c>
      <c r="E1835" s="0" t="s">
        <v>8228</v>
      </c>
      <c r="F1835" s="0" t="str">
        <f aca="false">CONCATENATE(D1835," ",LEFT(H1835,4),"T=",AU1835,"D=",AV1835,"R=",AW1835,"M=",AX1835,"L=",AY1835,"B=",AZ1835)</f>
        <v>WITT T=D=WARREN-WARD 5R=5M=0L=0B=2</v>
      </c>
      <c r="G1835" s="0" t="s">
        <v>8229</v>
      </c>
      <c r="I1835" s="0" t="s">
        <v>8230</v>
      </c>
      <c r="J1835" s="0" t="s">
        <v>1656</v>
      </c>
      <c r="K1835" s="0" t="s">
        <v>143</v>
      </c>
      <c r="M1835" s="0" t="str">
        <f aca="false">RIGHT(N1835,LEN(N1835)-FIND(" ",N1835))</f>
        <v>WILLARD AVE SE</v>
      </c>
      <c r="N1835" s="0" t="s">
        <v>8226</v>
      </c>
      <c r="P1835" s="0" t="s">
        <v>145</v>
      </c>
      <c r="Q1835" s="0" t="s">
        <v>146</v>
      </c>
      <c r="R1835" s="0" t="n">
        <v>44483</v>
      </c>
      <c r="AD1835" s="0" t="s">
        <v>147</v>
      </c>
      <c r="AE1835" s="0" t="s">
        <v>148</v>
      </c>
      <c r="AF1835" s="0" t="s">
        <v>149</v>
      </c>
      <c r="AH1835" s="0" t="n">
        <v>14</v>
      </c>
      <c r="AI1835" s="0" t="n">
        <v>11</v>
      </c>
      <c r="AN1835" s="0" t="s">
        <v>145</v>
      </c>
      <c r="AO1835" s="0" t="s">
        <v>7877</v>
      </c>
      <c r="AP1835" s="0" t="s">
        <v>7878</v>
      </c>
      <c r="AQ1835" s="0" t="n">
        <v>9</v>
      </c>
      <c r="AR1835" s="0" t="n">
        <v>64</v>
      </c>
      <c r="AS1835" s="0" t="n">
        <v>32</v>
      </c>
      <c r="AV1835" s="0" t="s">
        <v>152</v>
      </c>
      <c r="AW1835" s="0" t="n">
        <f aca="false">COUNTA($BA1835:$EG1835)</f>
        <v>5</v>
      </c>
      <c r="AX1835" s="0" t="n">
        <f aca="false">COUNTIF($BC1835:$EG1835,"D")</f>
        <v>0</v>
      </c>
      <c r="AY1835" s="0" t="n">
        <f aca="false">COUNTIF($BC1835:$EG1835,"R")</f>
        <v>0</v>
      </c>
      <c r="AZ1835" s="2" t="n">
        <f aca="false">IF(DH1835&lt;&gt;"",1,0)+IF(DI1835&lt;&gt;"",1,0)+IF(DK1835&lt;&gt;"",1,0)+IF(DM1835&lt;&gt;"",1,0)+IF(DN1835&lt;&gt;"",1,0)+IF(DO1835&lt;&gt;"",1,0)+IF(DQ1835&lt;&gt;"",1,0)+IF(DR1835&lt;&gt;"",1,0)+IF(DT1835&lt;&gt;"",1,0)+IF(DU1835&lt;&gt;"",1,0)+IF(DV1835&lt;&gt;"",1,0)+IF(DW1835&lt;&gt;"",1,0)+IF(DX1835&lt;&gt;"",1,0)+IF(DZ1835&lt;&gt;"",1,0)+IF(EA1835&lt;&gt;"",1,0)+IF(EB1835&lt;&gt;"",1,0)+IF(EE1835&lt;&gt;"",1,0)</f>
        <v>2</v>
      </c>
      <c r="BA1835" s="2" t="n">
        <f aca="false">COUNTIF($DV1835:$EG1835, "&lt;&gt;")</f>
        <v>3</v>
      </c>
      <c r="BB1835" s="0" t="n">
        <f aca="false">AY1835*AX1835</f>
        <v>0</v>
      </c>
      <c r="DX1835" s="0" t="s">
        <v>153</v>
      </c>
      <c r="EA1835" s="0" t="s">
        <v>153</v>
      </c>
      <c r="EF1835" s="0" t="s">
        <v>153</v>
      </c>
    </row>
    <row r="1836" customFormat="false" ht="13.8" hidden="false" customHeight="false" outlineLevel="0" collapsed="false">
      <c r="A1836" s="0" t="s">
        <v>8231</v>
      </c>
      <c r="B1836" s="0" t="n">
        <v>78</v>
      </c>
      <c r="C1836" s="0" t="n">
        <v>398603</v>
      </c>
      <c r="D1836" s="0" t="s">
        <v>3491</v>
      </c>
      <c r="E1836" s="0" t="s">
        <v>8232</v>
      </c>
      <c r="F1836" s="0" t="str">
        <f aca="false">CONCATENATE(D1836," ",LEFT(H1836,4),"T=",AU1836,"D=",AV1836,"R=",AW1836,"M=",AX1836,"L=",AY1836,"B=",AZ1836)</f>
        <v>HOLBROOK T=D=WARREN-WARD 5R=16M=3L=0B=5</v>
      </c>
      <c r="G1836" s="0" t="s">
        <v>1696</v>
      </c>
      <c r="I1836" s="0" t="s">
        <v>8233</v>
      </c>
      <c r="J1836" s="0" t="s">
        <v>164</v>
      </c>
      <c r="K1836" s="0" t="s">
        <v>143</v>
      </c>
      <c r="L1836" s="0" t="s">
        <v>162</v>
      </c>
      <c r="M1836" s="0" t="str">
        <f aca="false">RIGHT(N1836,LEN(N1836)-FIND(" ",N1836))</f>
        <v>WILLARD AVE SE</v>
      </c>
      <c r="N1836" s="0" t="s">
        <v>8234</v>
      </c>
      <c r="O1836" s="0" t="s">
        <v>3154</v>
      </c>
      <c r="P1836" s="0" t="s">
        <v>145</v>
      </c>
      <c r="Q1836" s="0" t="s">
        <v>146</v>
      </c>
      <c r="R1836" s="0" t="n">
        <v>44483</v>
      </c>
      <c r="AD1836" s="0" t="s">
        <v>147</v>
      </c>
      <c r="AE1836" s="0" t="s">
        <v>148</v>
      </c>
      <c r="AF1836" s="0" t="s">
        <v>149</v>
      </c>
      <c r="AH1836" s="0" t="n">
        <v>14</v>
      </c>
      <c r="AI1836" s="0" t="n">
        <v>11</v>
      </c>
      <c r="AN1836" s="0" t="s">
        <v>145</v>
      </c>
      <c r="AO1836" s="0" t="s">
        <v>7877</v>
      </c>
      <c r="AP1836" s="0" t="s">
        <v>7878</v>
      </c>
      <c r="AQ1836" s="0" t="n">
        <v>9</v>
      </c>
      <c r="AR1836" s="0" t="n">
        <v>64</v>
      </c>
      <c r="AS1836" s="0" t="n">
        <v>32</v>
      </c>
      <c r="AV1836" s="0" t="s">
        <v>152</v>
      </c>
      <c r="AW1836" s="0" t="n">
        <f aca="false">COUNTA($BA1836:$EG1836)</f>
        <v>16</v>
      </c>
      <c r="AX1836" s="0" t="n">
        <f aca="false">COUNTIF($BC1836:$EG1836,"D")</f>
        <v>3</v>
      </c>
      <c r="AY1836" s="0" t="n">
        <f aca="false">COUNTIF($BC1836:$EG1836,"R")</f>
        <v>0</v>
      </c>
      <c r="AZ1836" s="2" t="n">
        <f aca="false">IF(DH1836&lt;&gt;"",1,0)+IF(DI1836&lt;&gt;"",1,0)+IF(DK1836&lt;&gt;"",1,0)+IF(DM1836&lt;&gt;"",1,0)+IF(DN1836&lt;&gt;"",1,0)+IF(DO1836&lt;&gt;"",1,0)+IF(DQ1836&lt;&gt;"",1,0)+IF(DR1836&lt;&gt;"",1,0)+IF(DT1836&lt;&gt;"",1,0)+IF(DU1836&lt;&gt;"",1,0)+IF(DV1836&lt;&gt;"",1,0)+IF(DW1836&lt;&gt;"",1,0)+IF(DX1836&lt;&gt;"",1,0)+IF(DZ1836&lt;&gt;"",1,0)+IF(EA1836&lt;&gt;"",1,0)+IF(EB1836&lt;&gt;"",1,0)+IF(EE1836&lt;&gt;"",1,0)</f>
        <v>5</v>
      </c>
      <c r="BA1836" s="2" t="n">
        <f aca="false">COUNTIF($DV1836:$EG1836, "&lt;&gt;")</f>
        <v>4</v>
      </c>
      <c r="BB1836" s="0" t="n">
        <f aca="false">AY1836*AX1836</f>
        <v>0</v>
      </c>
      <c r="BC1836" s="0" t="s">
        <v>153</v>
      </c>
      <c r="BD1836" s="0" t="s">
        <v>153</v>
      </c>
      <c r="BL1836" s="0" t="s">
        <v>153</v>
      </c>
      <c r="BY1836" s="0" t="s">
        <v>162</v>
      </c>
      <c r="CA1836" s="0" t="s">
        <v>153</v>
      </c>
      <c r="CP1836" s="0" t="s">
        <v>153</v>
      </c>
      <c r="CZ1836" s="0" t="s">
        <v>162</v>
      </c>
      <c r="DC1836" s="0" t="s">
        <v>153</v>
      </c>
      <c r="DN1836" s="0" t="s">
        <v>153</v>
      </c>
      <c r="DU1836" s="0" t="s">
        <v>153</v>
      </c>
      <c r="DW1836" s="0" t="s">
        <v>162</v>
      </c>
      <c r="DX1836" s="0" t="s">
        <v>153</v>
      </c>
      <c r="EA1836" s="0" t="s">
        <v>153</v>
      </c>
      <c r="EF1836" s="0" t="s">
        <v>153</v>
      </c>
    </row>
    <row r="1837" customFormat="false" ht="13.8" hidden="false" customHeight="false" outlineLevel="0" collapsed="false">
      <c r="A1837" s="0" t="s">
        <v>8235</v>
      </c>
      <c r="B1837" s="0" t="n">
        <v>78</v>
      </c>
      <c r="C1837" s="0" t="n">
        <v>174155</v>
      </c>
      <c r="D1837" s="0" t="s">
        <v>8236</v>
      </c>
      <c r="E1837" s="0" t="s">
        <v>2636</v>
      </c>
      <c r="F1837" s="0" t="str">
        <f aca="false">CONCATENATE(D1837," ",LEFT(H1837,4),"T=",AU1837,"D=",AV1837,"R=",AW1837,"M=",AX1837,"L=",AY1837,"B=",AZ1837)</f>
        <v>HARDMAN T=D=WARREN-WARD 5R=13M=3L=0B=2</v>
      </c>
      <c r="G1837" s="0" t="s">
        <v>162</v>
      </c>
      <c r="I1837" s="0" t="s">
        <v>4863</v>
      </c>
      <c r="J1837" s="0" t="s">
        <v>3769</v>
      </c>
      <c r="K1837" s="0" t="s">
        <v>143</v>
      </c>
      <c r="M1837" s="0" t="str">
        <f aca="false">RIGHT(N1837,LEN(N1837)-FIND(" ",N1837))</f>
        <v>WILLARD AVE SE</v>
      </c>
      <c r="N1837" s="0" t="s">
        <v>8234</v>
      </c>
      <c r="O1837" s="0" t="s">
        <v>1344</v>
      </c>
      <c r="P1837" s="0" t="s">
        <v>145</v>
      </c>
      <c r="Q1837" s="0" t="s">
        <v>146</v>
      </c>
      <c r="R1837" s="0" t="n">
        <v>44483</v>
      </c>
      <c r="AD1837" s="0" t="s">
        <v>147</v>
      </c>
      <c r="AE1837" s="0" t="s">
        <v>148</v>
      </c>
      <c r="AF1837" s="0" t="s">
        <v>149</v>
      </c>
      <c r="AH1837" s="0" t="n">
        <v>14</v>
      </c>
      <c r="AI1837" s="0" t="n">
        <v>11</v>
      </c>
      <c r="AN1837" s="0" t="s">
        <v>145</v>
      </c>
      <c r="AO1837" s="0" t="s">
        <v>7877</v>
      </c>
      <c r="AP1837" s="0" t="s">
        <v>7878</v>
      </c>
      <c r="AQ1837" s="0" t="n">
        <v>9</v>
      </c>
      <c r="AR1837" s="0" t="n">
        <v>64</v>
      </c>
      <c r="AS1837" s="0" t="n">
        <v>32</v>
      </c>
      <c r="AV1837" s="0" t="s">
        <v>152</v>
      </c>
      <c r="AW1837" s="0" t="n">
        <f aca="false">COUNTA($BA1837:$EG1837)</f>
        <v>13</v>
      </c>
      <c r="AX1837" s="0" t="n">
        <f aca="false">COUNTIF($BC1837:$EG1837,"D")</f>
        <v>3</v>
      </c>
      <c r="AY1837" s="0" t="n">
        <f aca="false">COUNTIF($BC1837:$EG1837,"R")</f>
        <v>0</v>
      </c>
      <c r="AZ1837" s="2" t="n">
        <f aca="false">IF(DH1837&lt;&gt;"",1,0)+IF(DI1837&lt;&gt;"",1,0)+IF(DK1837&lt;&gt;"",1,0)+IF(DM1837&lt;&gt;"",1,0)+IF(DN1837&lt;&gt;"",1,0)+IF(DO1837&lt;&gt;"",1,0)+IF(DQ1837&lt;&gt;"",1,0)+IF(DR1837&lt;&gt;"",1,0)+IF(DT1837&lt;&gt;"",1,0)+IF(DU1837&lt;&gt;"",1,0)+IF(DV1837&lt;&gt;"",1,0)+IF(DW1837&lt;&gt;"",1,0)+IF(DX1837&lt;&gt;"",1,0)+IF(DZ1837&lt;&gt;"",1,0)+IF(EA1837&lt;&gt;"",1,0)+IF(EB1837&lt;&gt;"",1,0)+IF(EE1837&lt;&gt;"",1,0)</f>
        <v>2</v>
      </c>
      <c r="BA1837" s="2" t="n">
        <f aca="false">COUNTIF($DV1837:$EG1837, "&lt;&gt;")</f>
        <v>1</v>
      </c>
      <c r="BB1837" s="0" t="n">
        <f aca="false">AY1837*AX1837</f>
        <v>0</v>
      </c>
      <c r="BC1837" s="0" t="s">
        <v>162</v>
      </c>
      <c r="BD1837" s="0" t="s">
        <v>153</v>
      </c>
      <c r="BV1837" s="0" t="s">
        <v>153</v>
      </c>
      <c r="BY1837" s="0" t="s">
        <v>162</v>
      </c>
      <c r="CA1837" s="0" t="s">
        <v>153</v>
      </c>
      <c r="CN1837" s="0" t="s">
        <v>153</v>
      </c>
      <c r="CP1837" s="0" t="s">
        <v>153</v>
      </c>
      <c r="CZ1837" s="0" t="s">
        <v>162</v>
      </c>
      <c r="DC1837" s="0" t="s">
        <v>153</v>
      </c>
      <c r="DI1837" s="0" t="s">
        <v>153</v>
      </c>
      <c r="EA1837" s="0" t="s">
        <v>153</v>
      </c>
    </row>
    <row r="1838" customFormat="false" ht="13.8" hidden="false" customHeight="false" outlineLevel="0" collapsed="false">
      <c r="A1838" s="0" t="s">
        <v>8237</v>
      </c>
      <c r="B1838" s="0" t="n">
        <v>78</v>
      </c>
      <c r="C1838" s="0" t="n">
        <v>339838</v>
      </c>
      <c r="D1838" s="0" t="s">
        <v>5846</v>
      </c>
      <c r="E1838" s="0" t="s">
        <v>145</v>
      </c>
      <c r="F1838" s="0" t="str">
        <f aca="false">CONCATENATE(D1838," ",LEFT(H1838,4),"T=",AU1838,"D=",AV1838,"R=",AW1838,"M=",AX1838,"L=",AY1838,"B=",AZ1838)</f>
        <v>FREEMAN JRT=D=WARREN-WARD 5R=6M=0L=0B=2</v>
      </c>
      <c r="G1838" s="0" t="s">
        <v>236</v>
      </c>
      <c r="H1838" s="0" t="s">
        <v>358</v>
      </c>
      <c r="I1838" s="0" t="s">
        <v>8238</v>
      </c>
      <c r="J1838" s="0" t="s">
        <v>688</v>
      </c>
      <c r="K1838" s="0" t="s">
        <v>143</v>
      </c>
      <c r="M1838" s="0" t="str">
        <f aca="false">RIGHT(N1838,LEN(N1838)-FIND(" ",N1838))</f>
        <v>WILLARD AVE SE</v>
      </c>
      <c r="N1838" s="0" t="s">
        <v>8234</v>
      </c>
      <c r="O1838" s="0" t="s">
        <v>5087</v>
      </c>
      <c r="P1838" s="0" t="s">
        <v>145</v>
      </c>
      <c r="Q1838" s="0" t="s">
        <v>146</v>
      </c>
      <c r="R1838" s="0" t="n">
        <v>44483</v>
      </c>
      <c r="AD1838" s="0" t="s">
        <v>147</v>
      </c>
      <c r="AE1838" s="0" t="s">
        <v>148</v>
      </c>
      <c r="AF1838" s="0" t="s">
        <v>149</v>
      </c>
      <c r="AH1838" s="0" t="n">
        <v>14</v>
      </c>
      <c r="AI1838" s="0" t="n">
        <v>11</v>
      </c>
      <c r="AN1838" s="0" t="s">
        <v>145</v>
      </c>
      <c r="AO1838" s="0" t="s">
        <v>7877</v>
      </c>
      <c r="AP1838" s="0" t="s">
        <v>7878</v>
      </c>
      <c r="AQ1838" s="0" t="n">
        <v>9</v>
      </c>
      <c r="AR1838" s="0" t="n">
        <v>64</v>
      </c>
      <c r="AS1838" s="0" t="n">
        <v>32</v>
      </c>
      <c r="AV1838" s="0" t="s">
        <v>152</v>
      </c>
      <c r="AW1838" s="0" t="n">
        <f aca="false">COUNTA($BA1838:$EG1838)</f>
        <v>6</v>
      </c>
      <c r="AX1838" s="0" t="n">
        <f aca="false">COUNTIF($BC1838:$EG1838,"D")</f>
        <v>0</v>
      </c>
      <c r="AY1838" s="0" t="n">
        <f aca="false">COUNTIF($BC1838:$EG1838,"R")</f>
        <v>0</v>
      </c>
      <c r="AZ1838" s="2" t="n">
        <f aca="false">IF(DH1838&lt;&gt;"",1,0)+IF(DI1838&lt;&gt;"",1,0)+IF(DK1838&lt;&gt;"",1,0)+IF(DM1838&lt;&gt;"",1,0)+IF(DN1838&lt;&gt;"",1,0)+IF(DO1838&lt;&gt;"",1,0)+IF(DQ1838&lt;&gt;"",1,0)+IF(DR1838&lt;&gt;"",1,0)+IF(DT1838&lt;&gt;"",1,0)+IF(DU1838&lt;&gt;"",1,0)+IF(DV1838&lt;&gt;"",1,0)+IF(DW1838&lt;&gt;"",1,0)+IF(DX1838&lt;&gt;"",1,0)+IF(DZ1838&lt;&gt;"",1,0)+IF(EA1838&lt;&gt;"",1,0)+IF(EB1838&lt;&gt;"",1,0)+IF(EE1838&lt;&gt;"",1,0)</f>
        <v>2</v>
      </c>
      <c r="BA1838" s="2" t="n">
        <f aca="false">COUNTIF($DV1838:$EG1838, "&lt;&gt;")</f>
        <v>1</v>
      </c>
      <c r="BB1838" s="0" t="n">
        <f aca="false">AY1838*AX1838</f>
        <v>0</v>
      </c>
      <c r="DL1838" s="0" t="s">
        <v>153</v>
      </c>
      <c r="DN1838" s="0" t="s">
        <v>153</v>
      </c>
      <c r="DU1838" s="0" t="s">
        <v>153</v>
      </c>
      <c r="EF1838" s="0" t="s">
        <v>153</v>
      </c>
    </row>
    <row r="1839" customFormat="false" ht="13.8" hidden="false" customHeight="false" outlineLevel="0" collapsed="false">
      <c r="A1839" s="0" t="s">
        <v>8239</v>
      </c>
      <c r="B1839" s="0" t="n">
        <v>78</v>
      </c>
      <c r="C1839" s="0" t="n">
        <v>419114</v>
      </c>
      <c r="D1839" s="0" t="s">
        <v>8240</v>
      </c>
      <c r="E1839" s="0" t="s">
        <v>8241</v>
      </c>
      <c r="F1839" s="0" t="str">
        <f aca="false">CONCATENATE(D1839," ",LEFT(H1839,4),"T=",AU1839,"D=",AV1839,"R=",AW1839,"M=",AX1839,"L=",AY1839,"B=",AZ1839)</f>
        <v>NEHLEN T=D=WARREN-WARD 5R=10M=1L=1B=2</v>
      </c>
      <c r="G1839" s="0" t="s">
        <v>140</v>
      </c>
      <c r="I1839" s="0" t="s">
        <v>8242</v>
      </c>
      <c r="J1839" s="0" t="s">
        <v>3779</v>
      </c>
      <c r="K1839" s="0" t="s">
        <v>143</v>
      </c>
      <c r="M1839" s="0" t="str">
        <f aca="false">RIGHT(N1839,LEN(N1839)-FIND(" ",N1839))</f>
        <v>WILLARD AVE SE</v>
      </c>
      <c r="N1839" s="0" t="s">
        <v>8243</v>
      </c>
      <c r="P1839" s="0" t="s">
        <v>145</v>
      </c>
      <c r="Q1839" s="0" t="s">
        <v>146</v>
      </c>
      <c r="R1839" s="0" t="n">
        <v>44483</v>
      </c>
      <c r="AD1839" s="0" t="s">
        <v>147</v>
      </c>
      <c r="AE1839" s="0" t="s">
        <v>148</v>
      </c>
      <c r="AF1839" s="0" t="s">
        <v>149</v>
      </c>
      <c r="AH1839" s="0" t="n">
        <v>14</v>
      </c>
      <c r="AI1839" s="0" t="n">
        <v>11</v>
      </c>
      <c r="AN1839" s="0" t="s">
        <v>145</v>
      </c>
      <c r="AO1839" s="0" t="s">
        <v>7877</v>
      </c>
      <c r="AP1839" s="0" t="s">
        <v>7878</v>
      </c>
      <c r="AQ1839" s="0" t="n">
        <v>9</v>
      </c>
      <c r="AR1839" s="0" t="n">
        <v>64</v>
      </c>
      <c r="AS1839" s="0" t="n">
        <v>32</v>
      </c>
      <c r="AV1839" s="0" t="s">
        <v>152</v>
      </c>
      <c r="AW1839" s="0" t="n">
        <f aca="false">COUNTA($BA1839:$EG1839)</f>
        <v>10</v>
      </c>
      <c r="AX1839" s="0" t="n">
        <f aca="false">COUNTIF($BC1839:$EG1839,"D")</f>
        <v>1</v>
      </c>
      <c r="AY1839" s="0" t="n">
        <f aca="false">COUNTIF($BC1839:$EG1839,"R")</f>
        <v>1</v>
      </c>
      <c r="AZ1839" s="2" t="n">
        <f aca="false">IF(DH1839&lt;&gt;"",1,0)+IF(DI1839&lt;&gt;"",1,0)+IF(DK1839&lt;&gt;"",1,0)+IF(DM1839&lt;&gt;"",1,0)+IF(DN1839&lt;&gt;"",1,0)+IF(DO1839&lt;&gt;"",1,0)+IF(DQ1839&lt;&gt;"",1,0)+IF(DR1839&lt;&gt;"",1,0)+IF(DT1839&lt;&gt;"",1,0)+IF(DU1839&lt;&gt;"",1,0)+IF(DV1839&lt;&gt;"",1,0)+IF(DW1839&lt;&gt;"",1,0)+IF(DX1839&lt;&gt;"",1,0)+IF(DZ1839&lt;&gt;"",1,0)+IF(EA1839&lt;&gt;"",1,0)+IF(EB1839&lt;&gt;"",1,0)+IF(EE1839&lt;&gt;"",1,0)</f>
        <v>2</v>
      </c>
      <c r="BA1839" s="2" t="n">
        <f aca="false">COUNTIF($DV1839:$EG1839, "&lt;&gt;")</f>
        <v>1</v>
      </c>
      <c r="BB1839" s="0" t="n">
        <f aca="false">AY1839*AX1839</f>
        <v>1</v>
      </c>
      <c r="BY1839" s="0" t="s">
        <v>162</v>
      </c>
      <c r="CA1839" s="0" t="s">
        <v>153</v>
      </c>
      <c r="CP1839" s="0" t="s">
        <v>153</v>
      </c>
      <c r="CZ1839" s="0" t="s">
        <v>238</v>
      </c>
      <c r="DC1839" s="0" t="s">
        <v>153</v>
      </c>
      <c r="DI1839" s="0" t="s">
        <v>153</v>
      </c>
      <c r="DN1839" s="0" t="s">
        <v>153</v>
      </c>
      <c r="EF1839" s="0" t="s">
        <v>153</v>
      </c>
    </row>
    <row r="1840" customFormat="false" ht="13.8" hidden="false" customHeight="false" outlineLevel="0" collapsed="false">
      <c r="A1840" s="0" t="s">
        <v>8244</v>
      </c>
      <c r="B1840" s="0" t="n">
        <v>78</v>
      </c>
      <c r="C1840" s="0" t="n">
        <v>309826</v>
      </c>
      <c r="D1840" s="0" t="s">
        <v>8245</v>
      </c>
      <c r="E1840" s="0" t="s">
        <v>467</v>
      </c>
      <c r="F1840" s="0" t="str">
        <f aca="false">CONCATENATE(D1840," ",LEFT(H1840,4),"T=",AU1840,"D=",AV1840,"R=",AW1840,"M=",AX1840,"L=",AY1840,"B=",AZ1840)</f>
        <v>HUKILL T=D=WARREN-WARD 5R=3M=0L=0B=0</v>
      </c>
      <c r="G1840" s="0" t="s">
        <v>264</v>
      </c>
      <c r="I1840" s="0" t="s">
        <v>730</v>
      </c>
      <c r="J1840" s="0" t="s">
        <v>6324</v>
      </c>
      <c r="K1840" s="0" t="s">
        <v>143</v>
      </c>
      <c r="M1840" s="0" t="str">
        <f aca="false">RIGHT(N1840,LEN(N1840)-FIND(" ",N1840))</f>
        <v>WILLARD AVE SE</v>
      </c>
      <c r="N1840" s="0" t="s">
        <v>8243</v>
      </c>
      <c r="P1840" s="0" t="s">
        <v>145</v>
      </c>
      <c r="Q1840" s="0" t="s">
        <v>146</v>
      </c>
      <c r="R1840" s="0" t="n">
        <v>44483</v>
      </c>
      <c r="AD1840" s="0" t="s">
        <v>147</v>
      </c>
      <c r="AE1840" s="0" t="s">
        <v>148</v>
      </c>
      <c r="AF1840" s="0" t="s">
        <v>149</v>
      </c>
      <c r="AH1840" s="0" t="n">
        <v>14</v>
      </c>
      <c r="AI1840" s="0" t="n">
        <v>11</v>
      </c>
      <c r="AN1840" s="0" t="s">
        <v>145</v>
      </c>
      <c r="AO1840" s="0" t="s">
        <v>7877</v>
      </c>
      <c r="AP1840" s="0" t="s">
        <v>7878</v>
      </c>
      <c r="AQ1840" s="0" t="n">
        <v>9</v>
      </c>
      <c r="AR1840" s="0" t="n">
        <v>64</v>
      </c>
      <c r="AS1840" s="0" t="n">
        <v>32</v>
      </c>
      <c r="AV1840" s="0" t="s">
        <v>152</v>
      </c>
      <c r="AW1840" s="0" t="n">
        <f aca="false">COUNTA($BA1840:$EG1840)</f>
        <v>3</v>
      </c>
      <c r="AX1840" s="0" t="n">
        <f aca="false">COUNTIF($BC1840:$EG1840,"D")</f>
        <v>0</v>
      </c>
      <c r="AY1840" s="0" t="n">
        <f aca="false">COUNTIF($BC1840:$EG1840,"R")</f>
        <v>0</v>
      </c>
      <c r="AZ1840" s="2" t="n">
        <f aca="false">IF(DH1840&lt;&gt;"",1,0)+IF(DI1840&lt;&gt;"",1,0)+IF(DK1840&lt;&gt;"",1,0)+IF(DM1840&lt;&gt;"",1,0)+IF(DN1840&lt;&gt;"",1,0)+IF(DO1840&lt;&gt;"",1,0)+IF(DQ1840&lt;&gt;"",1,0)+IF(DR1840&lt;&gt;"",1,0)+IF(DT1840&lt;&gt;"",1,0)+IF(DU1840&lt;&gt;"",1,0)+IF(DV1840&lt;&gt;"",1,0)+IF(DW1840&lt;&gt;"",1,0)+IF(DX1840&lt;&gt;"",1,0)+IF(DZ1840&lt;&gt;"",1,0)+IF(EA1840&lt;&gt;"",1,0)+IF(EB1840&lt;&gt;"",1,0)+IF(EE1840&lt;&gt;"",1,0)</f>
        <v>0</v>
      </c>
      <c r="BA1840" s="2" t="n">
        <f aca="false">COUNTIF($DV1840:$EG1840, "&lt;&gt;")</f>
        <v>1</v>
      </c>
      <c r="BB1840" s="0" t="n">
        <f aca="false">AY1840*AX1840</f>
        <v>0</v>
      </c>
      <c r="EF1840" s="0" t="s">
        <v>153</v>
      </c>
    </row>
    <row r="1841" customFormat="false" ht="13.8" hidden="false" customHeight="false" outlineLevel="0" collapsed="false">
      <c r="A1841" s="0" t="s">
        <v>8246</v>
      </c>
      <c r="B1841" s="0" t="n">
        <v>78</v>
      </c>
      <c r="C1841" s="0" t="n">
        <v>16209</v>
      </c>
      <c r="D1841" s="0" t="s">
        <v>421</v>
      </c>
      <c r="E1841" s="0" t="s">
        <v>457</v>
      </c>
      <c r="F1841" s="0" t="str">
        <f aca="false">CONCATENATE(D1841," ",LEFT(H1841,4),"T=",AU1841,"D=",AV1841,"R=",AW1841,"M=",AX1841,"L=",AY1841,"B=",AZ1841)</f>
        <v>SMITH T=D=WARREN-WARD 5R=9M=2L=0B=6</v>
      </c>
      <c r="G1841" s="0" t="s">
        <v>7043</v>
      </c>
      <c r="I1841" s="0" t="s">
        <v>8247</v>
      </c>
      <c r="J1841" s="0" t="s">
        <v>8248</v>
      </c>
      <c r="K1841" s="0" t="s">
        <v>143</v>
      </c>
      <c r="L1841" s="0" t="s">
        <v>162</v>
      </c>
      <c r="M1841" s="0" t="str">
        <f aca="false">RIGHT(N1841,LEN(N1841)-FIND(" ",N1841))</f>
        <v>WILLARD AVE SE</v>
      </c>
      <c r="N1841" s="0" t="s">
        <v>8249</v>
      </c>
      <c r="P1841" s="0" t="s">
        <v>145</v>
      </c>
      <c r="Q1841" s="0" t="s">
        <v>146</v>
      </c>
      <c r="R1841" s="0" t="n">
        <v>44483</v>
      </c>
      <c r="AD1841" s="0" t="s">
        <v>147</v>
      </c>
      <c r="AE1841" s="0" t="s">
        <v>148</v>
      </c>
      <c r="AF1841" s="0" t="s">
        <v>149</v>
      </c>
      <c r="AH1841" s="0" t="n">
        <v>14</v>
      </c>
      <c r="AI1841" s="0" t="n">
        <v>11</v>
      </c>
      <c r="AN1841" s="0" t="s">
        <v>145</v>
      </c>
      <c r="AO1841" s="0" t="s">
        <v>7877</v>
      </c>
      <c r="AP1841" s="0" t="s">
        <v>7878</v>
      </c>
      <c r="AQ1841" s="0" t="n">
        <v>9</v>
      </c>
      <c r="AR1841" s="0" t="n">
        <v>64</v>
      </c>
      <c r="AS1841" s="0" t="n">
        <v>32</v>
      </c>
      <c r="AV1841" s="0" t="s">
        <v>152</v>
      </c>
      <c r="AW1841" s="0" t="n">
        <f aca="false">COUNTA($BA1841:$EG1841)</f>
        <v>9</v>
      </c>
      <c r="AX1841" s="0" t="n">
        <f aca="false">COUNTIF($BC1841:$EG1841,"D")</f>
        <v>2</v>
      </c>
      <c r="AY1841" s="0" t="n">
        <f aca="false">COUNTIF($BC1841:$EG1841,"R")</f>
        <v>0</v>
      </c>
      <c r="AZ1841" s="2" t="n">
        <f aca="false">IF(DH1841&lt;&gt;"",1,0)+IF(DI1841&lt;&gt;"",1,0)+IF(DK1841&lt;&gt;"",1,0)+IF(DM1841&lt;&gt;"",1,0)+IF(DN1841&lt;&gt;"",1,0)+IF(DO1841&lt;&gt;"",1,0)+IF(DQ1841&lt;&gt;"",1,0)+IF(DR1841&lt;&gt;"",1,0)+IF(DT1841&lt;&gt;"",1,0)+IF(DU1841&lt;&gt;"",1,0)+IF(DV1841&lt;&gt;"",1,0)+IF(DW1841&lt;&gt;"",1,0)+IF(DX1841&lt;&gt;"",1,0)+IF(DZ1841&lt;&gt;"",1,0)+IF(EA1841&lt;&gt;"",1,0)+IF(EB1841&lt;&gt;"",1,0)+IF(EE1841&lt;&gt;"",1,0)</f>
        <v>6</v>
      </c>
      <c r="BA1841" s="2" t="n">
        <f aca="false">COUNTIF($DV1841:$EG1841, "&lt;&gt;")</f>
        <v>4</v>
      </c>
      <c r="BB1841" s="0" t="n">
        <f aca="false">AY1841*AX1841</f>
        <v>0</v>
      </c>
      <c r="DM1841" s="0" t="s">
        <v>162</v>
      </c>
      <c r="DN1841" s="0" t="s">
        <v>153</v>
      </c>
      <c r="DU1841" s="0" t="s">
        <v>153</v>
      </c>
      <c r="DW1841" s="0" t="s">
        <v>162</v>
      </c>
      <c r="DX1841" s="0" t="s">
        <v>153</v>
      </c>
      <c r="EA1841" s="0" t="s">
        <v>153</v>
      </c>
      <c r="EF1841" s="0" t="s">
        <v>153</v>
      </c>
    </row>
    <row r="1842" customFormat="false" ht="13.8" hidden="false" customHeight="false" outlineLevel="0" collapsed="false">
      <c r="A1842" s="0" t="s">
        <v>8250</v>
      </c>
      <c r="B1842" s="0" t="n">
        <v>78</v>
      </c>
      <c r="C1842" s="0" t="n">
        <v>377631</v>
      </c>
      <c r="D1842" s="0" t="s">
        <v>1113</v>
      </c>
      <c r="E1842" s="0" t="s">
        <v>161</v>
      </c>
      <c r="F1842" s="0" t="str">
        <f aca="false">CONCATENATE(D1842," ",LEFT(H1842,4),"T=",AU1842,"D=",AV1842,"R=",AW1842,"M=",AX1842,"L=",AY1842,"B=",AZ1842)</f>
        <v>MARCHESE T=D=WARREN-WARD 5R=14M=1L=0B=1</v>
      </c>
      <c r="G1842" s="0" t="s">
        <v>320</v>
      </c>
      <c r="I1842" s="0" t="s">
        <v>6555</v>
      </c>
      <c r="J1842" s="0" t="s">
        <v>1839</v>
      </c>
      <c r="K1842" s="0" t="s">
        <v>186</v>
      </c>
      <c r="M1842" s="0" t="str">
        <f aca="false">RIGHT(N1842,LEN(N1842)-FIND(" ",N1842))</f>
        <v>WILLARD AVE SE</v>
      </c>
      <c r="N1842" s="0" t="s">
        <v>8251</v>
      </c>
      <c r="P1842" s="0" t="s">
        <v>145</v>
      </c>
      <c r="Q1842" s="0" t="s">
        <v>146</v>
      </c>
      <c r="R1842" s="0" t="n">
        <v>44483</v>
      </c>
      <c r="AD1842" s="0" t="s">
        <v>147</v>
      </c>
      <c r="AE1842" s="0" t="s">
        <v>148</v>
      </c>
      <c r="AF1842" s="0" t="s">
        <v>149</v>
      </c>
      <c r="AH1842" s="0" t="n">
        <v>14</v>
      </c>
      <c r="AI1842" s="0" t="n">
        <v>11</v>
      </c>
      <c r="AN1842" s="0" t="s">
        <v>145</v>
      </c>
      <c r="AO1842" s="0" t="s">
        <v>7877</v>
      </c>
      <c r="AP1842" s="0" t="s">
        <v>7878</v>
      </c>
      <c r="AQ1842" s="0" t="n">
        <v>9</v>
      </c>
      <c r="AR1842" s="0" t="n">
        <v>64</v>
      </c>
      <c r="AS1842" s="0" t="n">
        <v>32</v>
      </c>
      <c r="AV1842" s="0" t="s">
        <v>152</v>
      </c>
      <c r="AW1842" s="0" t="n">
        <f aca="false">COUNTA($BA1842:$EG1842)</f>
        <v>14</v>
      </c>
      <c r="AX1842" s="0" t="n">
        <f aca="false">COUNTIF($BC1842:$EG1842,"D")</f>
        <v>1</v>
      </c>
      <c r="AY1842" s="0" t="n">
        <f aca="false">COUNTIF($BC1842:$EG1842,"R")</f>
        <v>0</v>
      </c>
      <c r="AZ1842" s="2" t="n">
        <f aca="false">IF(DH1842&lt;&gt;"",1,0)+IF(DI1842&lt;&gt;"",1,0)+IF(DK1842&lt;&gt;"",1,0)+IF(DM1842&lt;&gt;"",1,0)+IF(DN1842&lt;&gt;"",1,0)+IF(DO1842&lt;&gt;"",1,0)+IF(DQ1842&lt;&gt;"",1,0)+IF(DR1842&lt;&gt;"",1,0)+IF(DT1842&lt;&gt;"",1,0)+IF(DU1842&lt;&gt;"",1,0)+IF(DV1842&lt;&gt;"",1,0)+IF(DW1842&lt;&gt;"",1,0)+IF(DX1842&lt;&gt;"",1,0)+IF(DZ1842&lt;&gt;"",1,0)+IF(EA1842&lt;&gt;"",1,0)+IF(EB1842&lt;&gt;"",1,0)+IF(EE1842&lt;&gt;"",1,0)</f>
        <v>1</v>
      </c>
      <c r="BA1842" s="2" t="n">
        <f aca="false">COUNTIF($DV1842:$EG1842, "&lt;&gt;")</f>
        <v>0</v>
      </c>
      <c r="BB1842" s="0" t="n">
        <f aca="false">AY1842*AX1842</f>
        <v>0</v>
      </c>
      <c r="BC1842" s="0" t="s">
        <v>153</v>
      </c>
      <c r="BD1842" s="0" t="s">
        <v>153</v>
      </c>
      <c r="BH1842" s="0" t="s">
        <v>153</v>
      </c>
      <c r="BI1842" s="0" t="s">
        <v>153</v>
      </c>
      <c r="BL1842" s="0" t="s">
        <v>153</v>
      </c>
      <c r="BP1842" s="0" t="s">
        <v>153</v>
      </c>
      <c r="BS1842" s="0" t="s">
        <v>153</v>
      </c>
      <c r="BY1842" s="0" t="s">
        <v>162</v>
      </c>
      <c r="CA1842" s="0" t="s">
        <v>153</v>
      </c>
      <c r="CP1842" s="0" t="s">
        <v>153</v>
      </c>
      <c r="DC1842" s="0" t="s">
        <v>153</v>
      </c>
      <c r="DN1842" s="0" t="s">
        <v>153</v>
      </c>
    </row>
    <row r="1843" customFormat="false" ht="13.8" hidden="false" customHeight="false" outlineLevel="0" collapsed="false">
      <c r="A1843" s="0" t="s">
        <v>8252</v>
      </c>
      <c r="B1843" s="0" t="n">
        <v>78</v>
      </c>
      <c r="C1843" s="0" t="n">
        <v>363615</v>
      </c>
      <c r="D1843" s="0" t="s">
        <v>8253</v>
      </c>
      <c r="E1843" s="0" t="s">
        <v>5025</v>
      </c>
      <c r="F1843" s="0" t="str">
        <f aca="false">CONCATENATE(D1843," ",LEFT(H1843,4),"T=",AU1843,"D=",AV1843,"R=",AW1843,"M=",AX1843,"L=",AY1843,"B=",AZ1843)</f>
        <v>WHITAKER T=D=WARREN-WARD 5R=3M=0L=0B=0</v>
      </c>
      <c r="G1843" s="0" t="s">
        <v>310</v>
      </c>
      <c r="I1843" s="0" t="s">
        <v>8254</v>
      </c>
      <c r="J1843" s="0" t="s">
        <v>5865</v>
      </c>
      <c r="K1843" s="0" t="s">
        <v>143</v>
      </c>
      <c r="M1843" s="0" t="str">
        <f aca="false">RIGHT(N1843,LEN(N1843)-FIND(" ",N1843))</f>
        <v>WILLARD AVE SE</v>
      </c>
      <c r="N1843" s="0" t="s">
        <v>8255</v>
      </c>
      <c r="P1843" s="0" t="s">
        <v>145</v>
      </c>
      <c r="Q1843" s="0" t="s">
        <v>146</v>
      </c>
      <c r="R1843" s="0" t="n">
        <v>44484</v>
      </c>
      <c r="AD1843" s="0" t="s">
        <v>147</v>
      </c>
      <c r="AE1843" s="0" t="s">
        <v>148</v>
      </c>
      <c r="AF1843" s="0" t="s">
        <v>149</v>
      </c>
      <c r="AH1843" s="0" t="n">
        <v>14</v>
      </c>
      <c r="AI1843" s="0" t="n">
        <v>11</v>
      </c>
      <c r="AN1843" s="0" t="s">
        <v>145</v>
      </c>
      <c r="AO1843" s="0" t="s">
        <v>7877</v>
      </c>
      <c r="AP1843" s="0" t="s">
        <v>7878</v>
      </c>
      <c r="AQ1843" s="0" t="n">
        <v>9</v>
      </c>
      <c r="AR1843" s="0" t="n">
        <v>64</v>
      </c>
      <c r="AS1843" s="0" t="n">
        <v>32</v>
      </c>
      <c r="AV1843" s="0" t="s">
        <v>152</v>
      </c>
      <c r="AW1843" s="0" t="n">
        <f aca="false">COUNTA($BA1843:$EG1843)</f>
        <v>3</v>
      </c>
      <c r="AX1843" s="0" t="n">
        <f aca="false">COUNTIF($BC1843:$EG1843,"D")</f>
        <v>0</v>
      </c>
      <c r="AY1843" s="0" t="n">
        <f aca="false">COUNTIF($BC1843:$EG1843,"R")</f>
        <v>0</v>
      </c>
      <c r="AZ1843" s="2" t="n">
        <f aca="false">IF(DH1843&lt;&gt;"",1,0)+IF(DI1843&lt;&gt;"",1,0)+IF(DK1843&lt;&gt;"",1,0)+IF(DM1843&lt;&gt;"",1,0)+IF(DN1843&lt;&gt;"",1,0)+IF(DO1843&lt;&gt;"",1,0)+IF(DQ1843&lt;&gt;"",1,0)+IF(DR1843&lt;&gt;"",1,0)+IF(DT1843&lt;&gt;"",1,0)+IF(DU1843&lt;&gt;"",1,0)+IF(DV1843&lt;&gt;"",1,0)+IF(DW1843&lt;&gt;"",1,0)+IF(DX1843&lt;&gt;"",1,0)+IF(DZ1843&lt;&gt;"",1,0)+IF(EA1843&lt;&gt;"",1,0)+IF(EB1843&lt;&gt;"",1,0)+IF(EE1843&lt;&gt;"",1,0)</f>
        <v>0</v>
      </c>
      <c r="BA1843" s="2" t="n">
        <f aca="false">COUNTIF($DV1843:$EG1843, "&lt;&gt;")</f>
        <v>1</v>
      </c>
      <c r="BB1843" s="0" t="n">
        <f aca="false">AY1843*AX1843</f>
        <v>0</v>
      </c>
      <c r="EF1843" s="0" t="s">
        <v>153</v>
      </c>
    </row>
    <row r="1844" customFormat="false" ht="13.8" hidden="false" customHeight="false" outlineLevel="0" collapsed="false">
      <c r="A1844" s="0" t="s">
        <v>8256</v>
      </c>
      <c r="B1844" s="0" t="n">
        <v>78</v>
      </c>
      <c r="C1844" s="0" t="n">
        <v>17287</v>
      </c>
      <c r="D1844" s="0" t="s">
        <v>421</v>
      </c>
      <c r="E1844" s="0" t="s">
        <v>405</v>
      </c>
      <c r="F1844" s="0" t="str">
        <f aca="false">CONCATENATE(D1844," ",LEFT(H1844,4),"T=",AU1844,"D=",AV1844,"R=",AW1844,"M=",AX1844,"L=",AY1844,"B=",AZ1844)</f>
        <v>SMITH T=D=WARREN-WARD 5R=12M=1L=0B=3</v>
      </c>
      <c r="G1844" s="0" t="s">
        <v>157</v>
      </c>
      <c r="I1844" s="0" t="s">
        <v>8257</v>
      </c>
      <c r="J1844" s="0" t="s">
        <v>688</v>
      </c>
      <c r="K1844" s="0" t="s">
        <v>143</v>
      </c>
      <c r="M1844" s="0" t="str">
        <f aca="false">RIGHT(N1844,LEN(N1844)-FIND(" ",N1844))</f>
        <v>WILLARD AVE SE</v>
      </c>
      <c r="N1844" s="0" t="s">
        <v>8255</v>
      </c>
      <c r="P1844" s="0" t="s">
        <v>145</v>
      </c>
      <c r="Q1844" s="0" t="s">
        <v>146</v>
      </c>
      <c r="R1844" s="0" t="n">
        <v>44484</v>
      </c>
      <c r="AD1844" s="0" t="s">
        <v>147</v>
      </c>
      <c r="AE1844" s="0" t="s">
        <v>148</v>
      </c>
      <c r="AF1844" s="0" t="s">
        <v>149</v>
      </c>
      <c r="AH1844" s="0" t="n">
        <v>14</v>
      </c>
      <c r="AI1844" s="0" t="n">
        <v>11</v>
      </c>
      <c r="AN1844" s="0" t="s">
        <v>145</v>
      </c>
      <c r="AO1844" s="0" t="s">
        <v>7877</v>
      </c>
      <c r="AP1844" s="0" t="s">
        <v>7878</v>
      </c>
      <c r="AQ1844" s="0" t="n">
        <v>9</v>
      </c>
      <c r="AR1844" s="0" t="n">
        <v>64</v>
      </c>
      <c r="AS1844" s="0" t="n">
        <v>32</v>
      </c>
      <c r="AV1844" s="0" t="s">
        <v>152</v>
      </c>
      <c r="AW1844" s="0" t="n">
        <f aca="false">COUNTA($BA1844:$EG1844)</f>
        <v>12</v>
      </c>
      <c r="AX1844" s="0" t="n">
        <f aca="false">COUNTIF($BC1844:$EG1844,"D")</f>
        <v>1</v>
      </c>
      <c r="AY1844" s="0" t="n">
        <f aca="false">COUNTIF($BC1844:$EG1844,"R")</f>
        <v>0</v>
      </c>
      <c r="AZ1844" s="2" t="n">
        <f aca="false">IF(DH1844&lt;&gt;"",1,0)+IF(DI1844&lt;&gt;"",1,0)+IF(DK1844&lt;&gt;"",1,0)+IF(DM1844&lt;&gt;"",1,0)+IF(DN1844&lt;&gt;"",1,0)+IF(DO1844&lt;&gt;"",1,0)+IF(DQ1844&lt;&gt;"",1,0)+IF(DR1844&lt;&gt;"",1,0)+IF(DT1844&lt;&gt;"",1,0)+IF(DU1844&lt;&gt;"",1,0)+IF(DV1844&lt;&gt;"",1,0)+IF(DW1844&lt;&gt;"",1,0)+IF(DX1844&lt;&gt;"",1,0)+IF(DZ1844&lt;&gt;"",1,0)+IF(EA1844&lt;&gt;"",1,0)+IF(EB1844&lt;&gt;"",1,0)+IF(EE1844&lt;&gt;"",1,0)</f>
        <v>3</v>
      </c>
      <c r="BA1844" s="2" t="n">
        <f aca="false">COUNTIF($DV1844:$EG1844, "&lt;&gt;")</f>
        <v>2</v>
      </c>
      <c r="BB1844" s="0" t="n">
        <f aca="false">AY1844*AX1844</f>
        <v>0</v>
      </c>
      <c r="CA1844" s="0" t="s">
        <v>153</v>
      </c>
      <c r="CN1844" s="0" t="s">
        <v>153</v>
      </c>
      <c r="CP1844" s="0" t="s">
        <v>153</v>
      </c>
      <c r="CU1844" s="0" t="s">
        <v>162</v>
      </c>
      <c r="CV1844" s="0" t="s">
        <v>153</v>
      </c>
      <c r="DC1844" s="0" t="s">
        <v>153</v>
      </c>
      <c r="DN1844" s="0" t="s">
        <v>153</v>
      </c>
      <c r="DU1844" s="0" t="s">
        <v>153</v>
      </c>
      <c r="EA1844" s="0" t="s">
        <v>153</v>
      </c>
      <c r="EF1844" s="0" t="s">
        <v>153</v>
      </c>
    </row>
    <row r="1845" customFormat="false" ht="13.8" hidden="false" customHeight="false" outlineLevel="0" collapsed="false">
      <c r="A1845" s="0" t="s">
        <v>8258</v>
      </c>
      <c r="B1845" s="0" t="n">
        <v>78</v>
      </c>
      <c r="C1845" s="0" t="n">
        <v>314048</v>
      </c>
      <c r="D1845" s="0" t="s">
        <v>8259</v>
      </c>
      <c r="E1845" s="0" t="s">
        <v>1302</v>
      </c>
      <c r="F1845" s="0" t="str">
        <f aca="false">CONCATENATE(D1845," ",LEFT(H1845,4),"T=",AU1845,"D=",AV1845,"R=",AW1845,"M=",AX1845,"L=",AY1845,"B=",AZ1845)</f>
        <v>FULLARD T=D=WARREN-WARD 5R=6M=0L=1B=2</v>
      </c>
      <c r="G1845" s="0" t="s">
        <v>212</v>
      </c>
      <c r="I1845" s="0" t="s">
        <v>8260</v>
      </c>
      <c r="J1845" s="0" t="s">
        <v>8261</v>
      </c>
      <c r="K1845" s="0" t="s">
        <v>143</v>
      </c>
      <c r="L1845" s="0" t="s">
        <v>238</v>
      </c>
      <c r="M1845" s="0" t="str">
        <f aca="false">RIGHT(N1845,LEN(N1845)-FIND(" ",N1845))</f>
        <v>WILLARD AVE SE</v>
      </c>
      <c r="N1845" s="0" t="s">
        <v>8262</v>
      </c>
      <c r="P1845" s="0" t="s">
        <v>145</v>
      </c>
      <c r="Q1845" s="0" t="s">
        <v>146</v>
      </c>
      <c r="R1845" s="0" t="n">
        <v>44484</v>
      </c>
      <c r="AD1845" s="0" t="s">
        <v>147</v>
      </c>
      <c r="AE1845" s="0" t="s">
        <v>148</v>
      </c>
      <c r="AF1845" s="0" t="s">
        <v>149</v>
      </c>
      <c r="AH1845" s="0" t="n">
        <v>14</v>
      </c>
      <c r="AI1845" s="0" t="n">
        <v>11</v>
      </c>
      <c r="AN1845" s="0" t="s">
        <v>145</v>
      </c>
      <c r="AO1845" s="0" t="s">
        <v>7877</v>
      </c>
      <c r="AP1845" s="0" t="s">
        <v>7878</v>
      </c>
      <c r="AQ1845" s="0" t="n">
        <v>9</v>
      </c>
      <c r="AR1845" s="0" t="n">
        <v>64</v>
      </c>
      <c r="AS1845" s="0" t="n">
        <v>32</v>
      </c>
      <c r="AV1845" s="0" t="s">
        <v>152</v>
      </c>
      <c r="AW1845" s="0" t="n">
        <f aca="false">COUNTA($BA1845:$EG1845)</f>
        <v>6</v>
      </c>
      <c r="AX1845" s="0" t="n">
        <f aca="false">COUNTIF($BC1845:$EG1845,"D")</f>
        <v>0</v>
      </c>
      <c r="AY1845" s="0" t="n">
        <f aca="false">COUNTIF($BC1845:$EG1845,"R")</f>
        <v>1</v>
      </c>
      <c r="AZ1845" s="2" t="n">
        <f aca="false">IF(DH1845&lt;&gt;"",1,0)+IF(DI1845&lt;&gt;"",1,0)+IF(DK1845&lt;&gt;"",1,0)+IF(DM1845&lt;&gt;"",1,0)+IF(DN1845&lt;&gt;"",1,0)+IF(DO1845&lt;&gt;"",1,0)+IF(DQ1845&lt;&gt;"",1,0)+IF(DR1845&lt;&gt;"",1,0)+IF(DT1845&lt;&gt;"",1,0)+IF(DU1845&lt;&gt;"",1,0)+IF(DV1845&lt;&gt;"",1,0)+IF(DW1845&lt;&gt;"",1,0)+IF(DX1845&lt;&gt;"",1,0)+IF(DZ1845&lt;&gt;"",1,0)+IF(EA1845&lt;&gt;"",1,0)+IF(EB1845&lt;&gt;"",1,0)+IF(EE1845&lt;&gt;"",1,0)</f>
        <v>2</v>
      </c>
      <c r="BA1845" s="2" t="n">
        <f aca="false">COUNTIF($DV1845:$EG1845, "&lt;&gt;")</f>
        <v>2</v>
      </c>
      <c r="BB1845" s="0" t="n">
        <f aca="false">AY1845*AX1845</f>
        <v>0</v>
      </c>
      <c r="DN1845" s="0" t="s">
        <v>153</v>
      </c>
      <c r="DU1845" s="0" t="s">
        <v>153</v>
      </c>
      <c r="ED1845" s="0" t="s">
        <v>238</v>
      </c>
      <c r="EF1845" s="0" t="s">
        <v>153</v>
      </c>
    </row>
    <row r="1846" customFormat="false" ht="13.8" hidden="false" customHeight="false" outlineLevel="0" collapsed="false">
      <c r="A1846" s="0" t="s">
        <v>8263</v>
      </c>
      <c r="B1846" s="0" t="n">
        <v>78</v>
      </c>
      <c r="C1846" s="0" t="n">
        <v>244553</v>
      </c>
      <c r="D1846" s="0" t="s">
        <v>7328</v>
      </c>
      <c r="E1846" s="0" t="s">
        <v>8264</v>
      </c>
      <c r="F1846" s="0" t="str">
        <f aca="false">CONCATENATE(D1846," ",LEFT(H1846,4),"T=",AU1846,"D=",AV1846,"R=",AW1846,"M=",AX1846,"L=",AY1846,"B=",AZ1846)</f>
        <v>GONZALEZ T=D=WARREN-WARD 5R=8M=0L=0B=4</v>
      </c>
      <c r="G1846" s="0" t="s">
        <v>8217</v>
      </c>
      <c r="I1846" s="0" t="s">
        <v>8265</v>
      </c>
      <c r="J1846" s="0" t="s">
        <v>889</v>
      </c>
      <c r="K1846" s="0" t="s">
        <v>143</v>
      </c>
      <c r="M1846" s="0" t="str">
        <f aca="false">RIGHT(N1846,LEN(N1846)-FIND(" ",N1846))</f>
        <v>WILLARD AVE SE</v>
      </c>
      <c r="N1846" s="0" t="s">
        <v>8266</v>
      </c>
      <c r="P1846" s="0" t="s">
        <v>145</v>
      </c>
      <c r="Q1846" s="0" t="s">
        <v>146</v>
      </c>
      <c r="R1846" s="0" t="n">
        <v>44484</v>
      </c>
      <c r="AD1846" s="0" t="s">
        <v>147</v>
      </c>
      <c r="AE1846" s="0" t="s">
        <v>148</v>
      </c>
      <c r="AF1846" s="0" t="s">
        <v>149</v>
      </c>
      <c r="AH1846" s="0" t="n">
        <v>14</v>
      </c>
      <c r="AI1846" s="0" t="n">
        <v>11</v>
      </c>
      <c r="AN1846" s="0" t="s">
        <v>145</v>
      </c>
      <c r="AO1846" s="0" t="s">
        <v>7877</v>
      </c>
      <c r="AP1846" s="0" t="s">
        <v>7878</v>
      </c>
      <c r="AQ1846" s="0" t="n">
        <v>9</v>
      </c>
      <c r="AR1846" s="0" t="n">
        <v>64</v>
      </c>
      <c r="AS1846" s="0" t="n">
        <v>32</v>
      </c>
      <c r="AV1846" s="0" t="s">
        <v>152</v>
      </c>
      <c r="AW1846" s="0" t="n">
        <f aca="false">COUNTA($BA1846:$EG1846)</f>
        <v>8</v>
      </c>
      <c r="AX1846" s="0" t="n">
        <f aca="false">COUNTIF($BC1846:$EG1846,"D")</f>
        <v>0</v>
      </c>
      <c r="AY1846" s="0" t="n">
        <f aca="false">COUNTIF($BC1846:$EG1846,"R")</f>
        <v>0</v>
      </c>
      <c r="AZ1846" s="2" t="n">
        <f aca="false">IF(DH1846&lt;&gt;"",1,0)+IF(DI1846&lt;&gt;"",1,0)+IF(DK1846&lt;&gt;"",1,0)+IF(DM1846&lt;&gt;"",1,0)+IF(DN1846&lt;&gt;"",1,0)+IF(DO1846&lt;&gt;"",1,0)+IF(DQ1846&lt;&gt;"",1,0)+IF(DR1846&lt;&gt;"",1,0)+IF(DT1846&lt;&gt;"",1,0)+IF(DU1846&lt;&gt;"",1,0)+IF(DV1846&lt;&gt;"",1,0)+IF(DW1846&lt;&gt;"",1,0)+IF(DX1846&lt;&gt;"",1,0)+IF(DZ1846&lt;&gt;"",1,0)+IF(EA1846&lt;&gt;"",1,0)+IF(EB1846&lt;&gt;"",1,0)+IF(EE1846&lt;&gt;"",1,0)</f>
        <v>4</v>
      </c>
      <c r="BA1846" s="2" t="n">
        <f aca="false">COUNTIF($DV1846:$EG1846, "&lt;&gt;")</f>
        <v>3</v>
      </c>
      <c r="BB1846" s="0" t="n">
        <f aca="false">AY1846*AX1846</f>
        <v>0</v>
      </c>
      <c r="DC1846" s="0" t="s">
        <v>153</v>
      </c>
      <c r="DI1846" s="0" t="s">
        <v>153</v>
      </c>
      <c r="DN1846" s="0" t="s">
        <v>153</v>
      </c>
      <c r="DX1846" s="0" t="s">
        <v>153</v>
      </c>
      <c r="EA1846" s="0" t="s">
        <v>153</v>
      </c>
      <c r="EF1846" s="0" t="s">
        <v>153</v>
      </c>
    </row>
    <row r="1847" customFormat="false" ht="13.8" hidden="false" customHeight="false" outlineLevel="0" collapsed="false">
      <c r="A1847" s="0" t="s">
        <v>8267</v>
      </c>
      <c r="B1847" s="0" t="n">
        <v>78</v>
      </c>
      <c r="C1847" s="0" t="n">
        <v>446362</v>
      </c>
      <c r="D1847" s="0" t="s">
        <v>6918</v>
      </c>
      <c r="E1847" s="0" t="s">
        <v>8268</v>
      </c>
      <c r="F1847" s="0" t="str">
        <f aca="false">CONCATENATE(D1847," ",LEFT(H1847,4),"T=",AU1847,"D=",AV1847,"R=",AW1847,"M=",AX1847,"L=",AY1847,"B=",AZ1847)</f>
        <v>PALM T=D=WARREN-WARD 5R=7M=1L=0B=2</v>
      </c>
      <c r="G1847" s="0" t="s">
        <v>176</v>
      </c>
      <c r="I1847" s="0" t="s">
        <v>8269</v>
      </c>
      <c r="J1847" s="0" t="s">
        <v>2774</v>
      </c>
      <c r="K1847" s="0" t="s">
        <v>186</v>
      </c>
      <c r="M1847" s="0" t="str">
        <f aca="false">RIGHT(N1847,LEN(N1847)-FIND(" ",N1847))</f>
        <v>WILLARD AVE SE</v>
      </c>
      <c r="N1847" s="0" t="s">
        <v>8270</v>
      </c>
      <c r="P1847" s="0" t="s">
        <v>145</v>
      </c>
      <c r="Q1847" s="0" t="s">
        <v>146</v>
      </c>
      <c r="R1847" s="0" t="n">
        <v>44484</v>
      </c>
      <c r="AD1847" s="0" t="s">
        <v>147</v>
      </c>
      <c r="AE1847" s="0" t="s">
        <v>148</v>
      </c>
      <c r="AF1847" s="0" t="s">
        <v>149</v>
      </c>
      <c r="AH1847" s="0" t="n">
        <v>14</v>
      </c>
      <c r="AI1847" s="0" t="n">
        <v>11</v>
      </c>
      <c r="AN1847" s="0" t="s">
        <v>145</v>
      </c>
      <c r="AO1847" s="0" t="s">
        <v>7877</v>
      </c>
      <c r="AP1847" s="0" t="s">
        <v>7878</v>
      </c>
      <c r="AQ1847" s="0" t="n">
        <v>9</v>
      </c>
      <c r="AR1847" s="0" t="n">
        <v>64</v>
      </c>
      <c r="AS1847" s="0" t="n">
        <v>32</v>
      </c>
      <c r="AV1847" s="0" t="s">
        <v>152</v>
      </c>
      <c r="AW1847" s="0" t="n">
        <f aca="false">COUNTA($BA1847:$EG1847)</f>
        <v>7</v>
      </c>
      <c r="AX1847" s="0" t="n">
        <f aca="false">COUNTIF($BC1847:$EG1847,"D")</f>
        <v>1</v>
      </c>
      <c r="AY1847" s="0" t="n">
        <f aca="false">COUNTIF($BC1847:$EG1847,"R")</f>
        <v>0</v>
      </c>
      <c r="AZ1847" s="2" t="n">
        <f aca="false">IF(DH1847&lt;&gt;"",1,0)+IF(DI1847&lt;&gt;"",1,0)+IF(DK1847&lt;&gt;"",1,0)+IF(DM1847&lt;&gt;"",1,0)+IF(DN1847&lt;&gt;"",1,0)+IF(DO1847&lt;&gt;"",1,0)+IF(DQ1847&lt;&gt;"",1,0)+IF(DR1847&lt;&gt;"",1,0)+IF(DT1847&lt;&gt;"",1,0)+IF(DU1847&lt;&gt;"",1,0)+IF(DV1847&lt;&gt;"",1,0)+IF(DW1847&lt;&gt;"",1,0)+IF(DX1847&lt;&gt;"",1,0)+IF(DZ1847&lt;&gt;"",1,0)+IF(EA1847&lt;&gt;"",1,0)+IF(EB1847&lt;&gt;"",1,0)+IF(EE1847&lt;&gt;"",1,0)</f>
        <v>2</v>
      </c>
      <c r="BA1847" s="2" t="n">
        <f aca="false">COUNTIF($DV1847:$EG1847, "&lt;&gt;")</f>
        <v>0</v>
      </c>
      <c r="BB1847" s="0" t="n">
        <f aca="false">AY1847*AX1847</f>
        <v>0</v>
      </c>
      <c r="CP1847" s="0" t="s">
        <v>153</v>
      </c>
      <c r="CZ1847" s="0" t="s">
        <v>162</v>
      </c>
      <c r="DC1847" s="0" t="s">
        <v>153</v>
      </c>
      <c r="DI1847" s="0" t="s">
        <v>153</v>
      </c>
      <c r="DN1847" s="0" t="s">
        <v>153</v>
      </c>
    </row>
    <row r="1848" customFormat="false" ht="13.8" hidden="false" customHeight="false" outlineLevel="0" collapsed="false">
      <c r="A1848" s="0" t="s">
        <v>8271</v>
      </c>
      <c r="B1848" s="0" t="n">
        <v>78</v>
      </c>
      <c r="C1848" s="0" t="n">
        <v>438892</v>
      </c>
      <c r="D1848" s="0" t="s">
        <v>8272</v>
      </c>
      <c r="E1848" s="0" t="s">
        <v>226</v>
      </c>
      <c r="F1848" s="0" t="str">
        <f aca="false">CONCATENATE(D1848," ",LEFT(H1848,4),"T=",AU1848,"D=",AV1848,"R=",AW1848,"M=",AX1848,"L=",AY1848,"B=",AZ1848)</f>
        <v>STEWART T=D=WARREN-WARD 5R=5M=0L=0B=1</v>
      </c>
      <c r="G1848" s="0" t="s">
        <v>212</v>
      </c>
      <c r="I1848" s="0" t="s">
        <v>8273</v>
      </c>
      <c r="J1848" s="0" t="s">
        <v>8274</v>
      </c>
      <c r="K1848" s="0" t="s">
        <v>186</v>
      </c>
      <c r="M1848" s="0" t="str">
        <f aca="false">RIGHT(N1848,LEN(N1848)-FIND(" ",N1848))</f>
        <v>WILLARD AVE SE</v>
      </c>
      <c r="N1848" s="0" t="s">
        <v>8275</v>
      </c>
      <c r="P1848" s="0" t="s">
        <v>145</v>
      </c>
      <c r="Q1848" s="0" t="s">
        <v>146</v>
      </c>
      <c r="R1848" s="0" t="n">
        <v>44484</v>
      </c>
      <c r="AD1848" s="0" t="s">
        <v>147</v>
      </c>
      <c r="AE1848" s="0" t="s">
        <v>148</v>
      </c>
      <c r="AF1848" s="0" t="s">
        <v>149</v>
      </c>
      <c r="AH1848" s="0" t="n">
        <v>14</v>
      </c>
      <c r="AI1848" s="0" t="n">
        <v>11</v>
      </c>
      <c r="AN1848" s="0" t="s">
        <v>145</v>
      </c>
      <c r="AO1848" s="0" t="s">
        <v>7877</v>
      </c>
      <c r="AP1848" s="0" t="s">
        <v>7878</v>
      </c>
      <c r="AQ1848" s="0" t="n">
        <v>9</v>
      </c>
      <c r="AR1848" s="0" t="n">
        <v>64</v>
      </c>
      <c r="AS1848" s="0" t="n">
        <v>32</v>
      </c>
      <c r="AV1848" s="0" t="s">
        <v>152</v>
      </c>
      <c r="AW1848" s="0" t="n">
        <f aca="false">COUNTA($BA1848:$EG1848)</f>
        <v>5</v>
      </c>
      <c r="AX1848" s="0" t="n">
        <f aca="false">COUNTIF($BC1848:$EG1848,"D")</f>
        <v>0</v>
      </c>
      <c r="AY1848" s="0" t="n">
        <f aca="false">COUNTIF($BC1848:$EG1848,"R")</f>
        <v>0</v>
      </c>
      <c r="AZ1848" s="2" t="n">
        <f aca="false">IF(DH1848&lt;&gt;"",1,0)+IF(DI1848&lt;&gt;"",1,0)+IF(DK1848&lt;&gt;"",1,0)+IF(DM1848&lt;&gt;"",1,0)+IF(DN1848&lt;&gt;"",1,0)+IF(DO1848&lt;&gt;"",1,0)+IF(DQ1848&lt;&gt;"",1,0)+IF(DR1848&lt;&gt;"",1,0)+IF(DT1848&lt;&gt;"",1,0)+IF(DU1848&lt;&gt;"",1,0)+IF(DV1848&lt;&gt;"",1,0)+IF(DW1848&lt;&gt;"",1,0)+IF(DX1848&lt;&gt;"",1,0)+IF(DZ1848&lt;&gt;"",1,0)+IF(EA1848&lt;&gt;"",1,0)+IF(EB1848&lt;&gt;"",1,0)+IF(EE1848&lt;&gt;"",1,0)</f>
        <v>1</v>
      </c>
      <c r="BA1848" s="2" t="n">
        <f aca="false">COUNTIF($DV1848:$EG1848, "&lt;&gt;")</f>
        <v>0</v>
      </c>
      <c r="BB1848" s="0" t="n">
        <f aca="false">AY1848*AX1848</f>
        <v>0</v>
      </c>
      <c r="BL1848" s="0" t="s">
        <v>153</v>
      </c>
      <c r="CV1848" s="0" t="s">
        <v>153</v>
      </c>
      <c r="DN1848" s="0" t="s">
        <v>153</v>
      </c>
    </row>
    <row r="1849" customFormat="false" ht="13.8" hidden="false" customHeight="false" outlineLevel="0" collapsed="false">
      <c r="A1849" s="0" t="s">
        <v>8276</v>
      </c>
      <c r="B1849" s="0" t="n">
        <v>78</v>
      </c>
      <c r="C1849" s="0" t="n">
        <v>377384</v>
      </c>
      <c r="D1849" s="0" t="s">
        <v>7888</v>
      </c>
      <c r="E1849" s="0" t="s">
        <v>4009</v>
      </c>
      <c r="F1849" s="0" t="str">
        <f aca="false">CONCATENATE(D1849," ",LEFT(H1849,4),"T=",AU1849,"D=",AV1849,"R=",AW1849,"M=",AX1849,"L=",AY1849,"B=",AZ1849)</f>
        <v>HUBBARD T=D=WARREN-WARD 5R=5M=0L=0B=0</v>
      </c>
      <c r="G1849" s="0" t="s">
        <v>931</v>
      </c>
      <c r="I1849" s="0" t="s">
        <v>8277</v>
      </c>
      <c r="J1849" s="0" t="s">
        <v>4312</v>
      </c>
      <c r="K1849" s="0" t="s">
        <v>143</v>
      </c>
      <c r="M1849" s="0" t="str">
        <f aca="false">RIGHT(N1849,LEN(N1849)-FIND(" ",N1849))</f>
        <v>WILLARD AVE SE</v>
      </c>
      <c r="N1849" s="0" t="s">
        <v>8278</v>
      </c>
      <c r="P1849" s="0" t="s">
        <v>145</v>
      </c>
      <c r="Q1849" s="0" t="s">
        <v>146</v>
      </c>
      <c r="R1849" s="0" t="n">
        <v>44484</v>
      </c>
      <c r="AD1849" s="0" t="s">
        <v>147</v>
      </c>
      <c r="AE1849" s="0" t="s">
        <v>148</v>
      </c>
      <c r="AF1849" s="0" t="s">
        <v>149</v>
      </c>
      <c r="AH1849" s="0" t="n">
        <v>14</v>
      </c>
      <c r="AI1849" s="0" t="n">
        <v>11</v>
      </c>
      <c r="AN1849" s="0" t="s">
        <v>145</v>
      </c>
      <c r="AO1849" s="0" t="s">
        <v>7877</v>
      </c>
      <c r="AP1849" s="0" t="s">
        <v>7878</v>
      </c>
      <c r="AQ1849" s="0" t="n">
        <v>9</v>
      </c>
      <c r="AR1849" s="0" t="n">
        <v>64</v>
      </c>
      <c r="AS1849" s="0" t="n">
        <v>32</v>
      </c>
      <c r="AV1849" s="0" t="s">
        <v>152</v>
      </c>
      <c r="AW1849" s="0" t="n">
        <f aca="false">COUNTA($BA1849:$EG1849)</f>
        <v>5</v>
      </c>
      <c r="AX1849" s="0" t="n">
        <f aca="false">COUNTIF($BC1849:$EG1849,"D")</f>
        <v>0</v>
      </c>
      <c r="AY1849" s="0" t="n">
        <f aca="false">COUNTIF($BC1849:$EG1849,"R")</f>
        <v>0</v>
      </c>
      <c r="AZ1849" s="2" t="n">
        <f aca="false">IF(DH1849&lt;&gt;"",1,0)+IF(DI1849&lt;&gt;"",1,0)+IF(DK1849&lt;&gt;"",1,0)+IF(DM1849&lt;&gt;"",1,0)+IF(DN1849&lt;&gt;"",1,0)+IF(DO1849&lt;&gt;"",1,0)+IF(DQ1849&lt;&gt;"",1,0)+IF(DR1849&lt;&gt;"",1,0)+IF(DT1849&lt;&gt;"",1,0)+IF(DU1849&lt;&gt;"",1,0)+IF(DV1849&lt;&gt;"",1,0)+IF(DW1849&lt;&gt;"",1,0)+IF(DX1849&lt;&gt;"",1,0)+IF(DZ1849&lt;&gt;"",1,0)+IF(EA1849&lt;&gt;"",1,0)+IF(EB1849&lt;&gt;"",1,0)+IF(EE1849&lt;&gt;"",1,0)</f>
        <v>0</v>
      </c>
      <c r="BA1849" s="2" t="n">
        <f aca="false">COUNTIF($DV1849:$EG1849, "&lt;&gt;")</f>
        <v>1</v>
      </c>
      <c r="BB1849" s="0" t="n">
        <f aca="false">AY1849*AX1849</f>
        <v>0</v>
      </c>
      <c r="CK1849" s="0" t="s">
        <v>153</v>
      </c>
      <c r="CP1849" s="0" t="s">
        <v>153</v>
      </c>
      <c r="EF1849" s="0" t="s">
        <v>153</v>
      </c>
    </row>
    <row r="1850" customFormat="false" ht="13.8" hidden="false" customHeight="false" outlineLevel="0" collapsed="false">
      <c r="A1850" s="0" t="s">
        <v>8279</v>
      </c>
      <c r="B1850" s="0" t="n">
        <v>78</v>
      </c>
      <c r="C1850" s="0" t="n">
        <v>270563</v>
      </c>
      <c r="D1850" s="0" t="s">
        <v>8280</v>
      </c>
      <c r="E1850" s="0" t="s">
        <v>5025</v>
      </c>
      <c r="F1850" s="0" t="str">
        <f aca="false">CONCATENATE(D1850," ",LEFT(H1850,4),"T=",AU1850,"D=",AV1850,"R=",AW1850,"M=",AX1850,"L=",AY1850,"B=",AZ1850)</f>
        <v>LORENZO T=D=WARREN-WARD 5R=6M=0L=0B=0</v>
      </c>
      <c r="I1850" s="0" t="s">
        <v>8281</v>
      </c>
      <c r="J1850" s="0" t="s">
        <v>8282</v>
      </c>
      <c r="K1850" s="0" t="s">
        <v>143</v>
      </c>
      <c r="M1850" s="0" t="str">
        <f aca="false">RIGHT(N1850,LEN(N1850)-FIND(" ",N1850))</f>
        <v>WILLARD AVE SE</v>
      </c>
      <c r="N1850" s="0" t="s">
        <v>8283</v>
      </c>
      <c r="P1850" s="0" t="s">
        <v>145</v>
      </c>
      <c r="Q1850" s="0" t="s">
        <v>146</v>
      </c>
      <c r="R1850" s="0" t="n">
        <v>44484</v>
      </c>
      <c r="AD1850" s="0" t="s">
        <v>147</v>
      </c>
      <c r="AE1850" s="0" t="s">
        <v>148</v>
      </c>
      <c r="AF1850" s="0" t="s">
        <v>149</v>
      </c>
      <c r="AH1850" s="0" t="n">
        <v>14</v>
      </c>
      <c r="AI1850" s="0" t="n">
        <v>11</v>
      </c>
      <c r="AN1850" s="0" t="s">
        <v>145</v>
      </c>
      <c r="AO1850" s="0" t="s">
        <v>7877</v>
      </c>
      <c r="AP1850" s="0" t="s">
        <v>7878</v>
      </c>
      <c r="AQ1850" s="0" t="n">
        <v>9</v>
      </c>
      <c r="AR1850" s="0" t="n">
        <v>64</v>
      </c>
      <c r="AS1850" s="0" t="n">
        <v>32</v>
      </c>
      <c r="AV1850" s="0" t="s">
        <v>152</v>
      </c>
      <c r="AW1850" s="0" t="n">
        <f aca="false">COUNTA($BA1850:$EG1850)</f>
        <v>6</v>
      </c>
      <c r="AX1850" s="0" t="n">
        <f aca="false">COUNTIF($BC1850:$EG1850,"D")</f>
        <v>0</v>
      </c>
      <c r="AY1850" s="0" t="n">
        <f aca="false">COUNTIF($BC1850:$EG1850,"R")</f>
        <v>0</v>
      </c>
      <c r="AZ1850" s="2" t="n">
        <f aca="false">IF(DH1850&lt;&gt;"",1,0)+IF(DI1850&lt;&gt;"",1,0)+IF(DK1850&lt;&gt;"",1,0)+IF(DM1850&lt;&gt;"",1,0)+IF(DN1850&lt;&gt;"",1,0)+IF(DO1850&lt;&gt;"",1,0)+IF(DQ1850&lt;&gt;"",1,0)+IF(DR1850&lt;&gt;"",1,0)+IF(DT1850&lt;&gt;"",1,0)+IF(DU1850&lt;&gt;"",1,0)+IF(DV1850&lt;&gt;"",1,0)+IF(DW1850&lt;&gt;"",1,0)+IF(DX1850&lt;&gt;"",1,0)+IF(DZ1850&lt;&gt;"",1,0)+IF(EA1850&lt;&gt;"",1,0)+IF(EB1850&lt;&gt;"",1,0)+IF(EE1850&lt;&gt;"",1,0)</f>
        <v>0</v>
      </c>
      <c r="BA1850" s="2" t="n">
        <f aca="false">COUNTIF($DV1850:$EG1850, "&lt;&gt;")</f>
        <v>1</v>
      </c>
      <c r="BB1850" s="0" t="n">
        <f aca="false">AY1850*AX1850</f>
        <v>0</v>
      </c>
      <c r="CA1850" s="0" t="s">
        <v>153</v>
      </c>
      <c r="CP1850" s="0" t="s">
        <v>153</v>
      </c>
      <c r="CY1850" s="0" t="s">
        <v>153</v>
      </c>
      <c r="EF1850" s="0" t="s">
        <v>153</v>
      </c>
    </row>
    <row r="1851" customFormat="false" ht="13.8" hidden="false" customHeight="false" outlineLevel="0" collapsed="false">
      <c r="A1851" s="0" t="s">
        <v>8284</v>
      </c>
      <c r="B1851" s="0" t="n">
        <v>78</v>
      </c>
      <c r="C1851" s="0" t="n">
        <v>16964</v>
      </c>
      <c r="D1851" s="0" t="s">
        <v>8285</v>
      </c>
      <c r="E1851" s="0" t="s">
        <v>8286</v>
      </c>
      <c r="F1851" s="0" t="str">
        <f aca="false">CONCATENATE(D1851," ",LEFT(H1851,4),"T=",AU1851,"D=",AV1851,"R=",AW1851,"M=",AX1851,"L=",AY1851,"B=",AZ1851)</f>
        <v>MCHAN T=D=WARREN-WARD 5R=13M=1L=0B=3</v>
      </c>
      <c r="G1851" s="0" t="s">
        <v>854</v>
      </c>
      <c r="I1851" s="0" t="s">
        <v>8287</v>
      </c>
      <c r="J1851" s="0" t="s">
        <v>8288</v>
      </c>
      <c r="K1851" s="0" t="s">
        <v>143</v>
      </c>
      <c r="M1851" s="0" t="str">
        <f aca="false">RIGHT(N1851,LEN(N1851)-FIND(" ",N1851))</f>
        <v>WILLARD AVE SE</v>
      </c>
      <c r="N1851" s="0" t="s">
        <v>8289</v>
      </c>
      <c r="P1851" s="0" t="s">
        <v>145</v>
      </c>
      <c r="Q1851" s="0" t="s">
        <v>146</v>
      </c>
      <c r="R1851" s="0" t="n">
        <v>44484</v>
      </c>
      <c r="AD1851" s="0" t="s">
        <v>147</v>
      </c>
      <c r="AE1851" s="0" t="s">
        <v>148</v>
      </c>
      <c r="AF1851" s="0" t="s">
        <v>149</v>
      </c>
      <c r="AH1851" s="0" t="n">
        <v>14</v>
      </c>
      <c r="AI1851" s="0" t="n">
        <v>11</v>
      </c>
      <c r="AN1851" s="0" t="s">
        <v>145</v>
      </c>
      <c r="AO1851" s="0" t="s">
        <v>7877</v>
      </c>
      <c r="AP1851" s="0" t="s">
        <v>7878</v>
      </c>
      <c r="AQ1851" s="0" t="n">
        <v>9</v>
      </c>
      <c r="AR1851" s="0" t="n">
        <v>64</v>
      </c>
      <c r="AS1851" s="0" t="n">
        <v>32</v>
      </c>
      <c r="AV1851" s="0" t="s">
        <v>152</v>
      </c>
      <c r="AW1851" s="0" t="n">
        <f aca="false">COUNTA($BA1851:$EG1851)</f>
        <v>13</v>
      </c>
      <c r="AX1851" s="0" t="n">
        <f aca="false">COUNTIF($BC1851:$EG1851,"D")</f>
        <v>1</v>
      </c>
      <c r="AY1851" s="0" t="n">
        <f aca="false">COUNTIF($BC1851:$EG1851,"R")</f>
        <v>0</v>
      </c>
      <c r="AZ1851" s="2" t="n">
        <f aca="false">IF(DH1851&lt;&gt;"",1,0)+IF(DI1851&lt;&gt;"",1,0)+IF(DK1851&lt;&gt;"",1,0)+IF(DM1851&lt;&gt;"",1,0)+IF(DN1851&lt;&gt;"",1,0)+IF(DO1851&lt;&gt;"",1,0)+IF(DQ1851&lt;&gt;"",1,0)+IF(DR1851&lt;&gt;"",1,0)+IF(DT1851&lt;&gt;"",1,0)+IF(DU1851&lt;&gt;"",1,0)+IF(DV1851&lt;&gt;"",1,0)+IF(DW1851&lt;&gt;"",1,0)+IF(DX1851&lt;&gt;"",1,0)+IF(DZ1851&lt;&gt;"",1,0)+IF(EA1851&lt;&gt;"",1,0)+IF(EB1851&lt;&gt;"",1,0)+IF(EE1851&lt;&gt;"",1,0)</f>
        <v>3</v>
      </c>
      <c r="BA1851" s="2" t="n">
        <f aca="false">COUNTIF($DV1851:$EG1851, "&lt;&gt;")</f>
        <v>2</v>
      </c>
      <c r="BB1851" s="0" t="n">
        <f aca="false">AY1851*AX1851</f>
        <v>0</v>
      </c>
      <c r="BL1851" s="0" t="s">
        <v>153</v>
      </c>
      <c r="CA1851" s="0" t="s">
        <v>153</v>
      </c>
      <c r="CK1851" s="0" t="s">
        <v>153</v>
      </c>
      <c r="CP1851" s="0" t="s">
        <v>153</v>
      </c>
      <c r="CY1851" s="0" t="s">
        <v>153</v>
      </c>
      <c r="CZ1851" s="0" t="s">
        <v>162</v>
      </c>
      <c r="DC1851" s="0" t="s">
        <v>153</v>
      </c>
      <c r="DI1851" s="0" t="s">
        <v>153</v>
      </c>
      <c r="DN1851" s="0" t="s">
        <v>153</v>
      </c>
      <c r="EA1851" s="0" t="s">
        <v>153</v>
      </c>
      <c r="EF1851" s="0" t="s">
        <v>153</v>
      </c>
    </row>
    <row r="1852" customFormat="false" ht="13.8" hidden="false" customHeight="false" outlineLevel="0" collapsed="false">
      <c r="A1852" s="0" t="s">
        <v>8290</v>
      </c>
      <c r="B1852" s="0" t="n">
        <v>78</v>
      </c>
      <c r="C1852" s="0" t="n">
        <v>406328</v>
      </c>
      <c r="D1852" s="0" t="s">
        <v>8291</v>
      </c>
      <c r="E1852" s="0" t="s">
        <v>8292</v>
      </c>
      <c r="F1852" s="0" t="str">
        <f aca="false">CONCATENATE(D1852," ",LEFT(H1852,4),"T=",AU1852,"D=",AV1852,"R=",AW1852,"M=",AX1852,"L=",AY1852,"B=",AZ1852)</f>
        <v>ZURCHER T=D=WARREN-WARD 5R=32M=3L=7B=7</v>
      </c>
      <c r="G1852" s="0" t="s">
        <v>997</v>
      </c>
      <c r="I1852" s="0" t="s">
        <v>8293</v>
      </c>
      <c r="J1852" s="0" t="s">
        <v>8294</v>
      </c>
      <c r="K1852" s="0" t="s">
        <v>143</v>
      </c>
      <c r="L1852" s="0" t="s">
        <v>238</v>
      </c>
      <c r="M1852" s="0" t="str">
        <f aca="false">RIGHT(N1852,LEN(N1852)-FIND(" ",N1852))</f>
        <v>WILLARD AVE SE</v>
      </c>
      <c r="N1852" s="0" t="s">
        <v>8295</v>
      </c>
      <c r="P1852" s="0" t="s">
        <v>145</v>
      </c>
      <c r="Q1852" s="0" t="s">
        <v>146</v>
      </c>
      <c r="R1852" s="0" t="n">
        <v>44484</v>
      </c>
      <c r="AD1852" s="0" t="s">
        <v>147</v>
      </c>
      <c r="AE1852" s="0" t="s">
        <v>148</v>
      </c>
      <c r="AF1852" s="0" t="s">
        <v>149</v>
      </c>
      <c r="AH1852" s="0" t="n">
        <v>14</v>
      </c>
      <c r="AI1852" s="0" t="n">
        <v>11</v>
      </c>
      <c r="AN1852" s="0" t="s">
        <v>145</v>
      </c>
      <c r="AO1852" s="0" t="s">
        <v>7877</v>
      </c>
      <c r="AP1852" s="0" t="s">
        <v>7878</v>
      </c>
      <c r="AQ1852" s="0" t="n">
        <v>9</v>
      </c>
      <c r="AR1852" s="0" t="n">
        <v>64</v>
      </c>
      <c r="AS1852" s="0" t="n">
        <v>32</v>
      </c>
      <c r="AV1852" s="0" t="s">
        <v>152</v>
      </c>
      <c r="AW1852" s="0" t="n">
        <f aca="false">COUNTA($BA1852:$EG1852)</f>
        <v>32</v>
      </c>
      <c r="AX1852" s="0" t="n">
        <f aca="false">COUNTIF($BC1852:$EG1852,"D")</f>
        <v>3</v>
      </c>
      <c r="AY1852" s="0" t="n">
        <f aca="false">COUNTIF($BC1852:$EG1852,"R")</f>
        <v>7</v>
      </c>
      <c r="AZ1852" s="2" t="n">
        <f aca="false">IF(DH1852&lt;&gt;"",1,0)+IF(DI1852&lt;&gt;"",1,0)+IF(DK1852&lt;&gt;"",1,0)+IF(DM1852&lt;&gt;"",1,0)+IF(DN1852&lt;&gt;"",1,0)+IF(DO1852&lt;&gt;"",1,0)+IF(DQ1852&lt;&gt;"",1,0)+IF(DR1852&lt;&gt;"",1,0)+IF(DT1852&lt;&gt;"",1,0)+IF(DU1852&lt;&gt;"",1,0)+IF(DV1852&lt;&gt;"",1,0)+IF(DW1852&lt;&gt;"",1,0)+IF(DX1852&lt;&gt;"",1,0)+IF(DZ1852&lt;&gt;"",1,0)+IF(EA1852&lt;&gt;"",1,0)+IF(EB1852&lt;&gt;"",1,0)+IF(EE1852&lt;&gt;"",1,0)</f>
        <v>7</v>
      </c>
      <c r="BA1852" s="2" t="n">
        <f aca="false">COUNTIF($DV1852:$EG1852, "&lt;&gt;")</f>
        <v>4</v>
      </c>
      <c r="BB1852" s="0" t="n">
        <f aca="false">AY1852*AX1852</f>
        <v>21</v>
      </c>
      <c r="BC1852" s="0" t="s">
        <v>162</v>
      </c>
      <c r="BD1852" s="0" t="s">
        <v>153</v>
      </c>
      <c r="BF1852" s="0" t="s">
        <v>153</v>
      </c>
      <c r="BG1852" s="0" t="s">
        <v>162</v>
      </c>
      <c r="BH1852" s="0" t="s">
        <v>153</v>
      </c>
      <c r="BJ1852" s="0" t="s">
        <v>153</v>
      </c>
      <c r="BK1852" s="0" t="s">
        <v>162</v>
      </c>
      <c r="BL1852" s="0" t="s">
        <v>153</v>
      </c>
      <c r="BS1852" s="0" t="s">
        <v>153</v>
      </c>
      <c r="CA1852" s="0" t="s">
        <v>153</v>
      </c>
      <c r="CG1852" s="0" t="s">
        <v>153</v>
      </c>
      <c r="CK1852" s="0" t="s">
        <v>153</v>
      </c>
      <c r="CN1852" s="0" t="s">
        <v>153</v>
      </c>
      <c r="CO1852" s="0" t="s">
        <v>238</v>
      </c>
      <c r="CP1852" s="0" t="s">
        <v>153</v>
      </c>
      <c r="CV1852" s="0" t="s">
        <v>153</v>
      </c>
      <c r="CY1852" s="0" t="s">
        <v>153</v>
      </c>
      <c r="CZ1852" s="0" t="s">
        <v>238</v>
      </c>
      <c r="DC1852" s="0" t="s">
        <v>153</v>
      </c>
      <c r="DG1852" s="0" t="s">
        <v>238</v>
      </c>
      <c r="DI1852" s="0" t="s">
        <v>153</v>
      </c>
      <c r="DM1852" s="0" t="s">
        <v>238</v>
      </c>
      <c r="DN1852" s="0" t="s">
        <v>153</v>
      </c>
      <c r="DS1852" s="0" t="s">
        <v>238</v>
      </c>
      <c r="DT1852" s="0" t="s">
        <v>238</v>
      </c>
      <c r="DU1852" s="0" t="s">
        <v>153</v>
      </c>
      <c r="DX1852" s="0" t="s">
        <v>153</v>
      </c>
      <c r="EA1852" s="0" t="s">
        <v>153</v>
      </c>
      <c r="ED1852" s="0" t="s">
        <v>238</v>
      </c>
      <c r="EF1852" s="0" t="s">
        <v>153</v>
      </c>
    </row>
    <row r="1853" customFormat="false" ht="13.8" hidden="false" customHeight="false" outlineLevel="0" collapsed="false">
      <c r="A1853" s="0" t="s">
        <v>8296</v>
      </c>
      <c r="B1853" s="0" t="n">
        <v>78</v>
      </c>
      <c r="C1853" s="0" t="n">
        <v>442113</v>
      </c>
      <c r="D1853" s="0" t="s">
        <v>8291</v>
      </c>
      <c r="E1853" s="0" t="s">
        <v>735</v>
      </c>
      <c r="F1853" s="0" t="str">
        <f aca="false">CONCATENATE(D1853," ",LEFT(H1853,4),"T=",AU1853,"D=",AV1853,"R=",AW1853,"M=",AX1853,"L=",AY1853,"B=",AZ1853)</f>
        <v>ZURCHER T=D=WARREN-WARD 5R=22M=0L=7B=7</v>
      </c>
      <c r="G1853" s="0" t="s">
        <v>453</v>
      </c>
      <c r="I1853" s="0" t="s">
        <v>8297</v>
      </c>
      <c r="J1853" s="0" t="s">
        <v>8298</v>
      </c>
      <c r="K1853" s="0" t="s">
        <v>143</v>
      </c>
      <c r="L1853" s="0" t="s">
        <v>238</v>
      </c>
      <c r="M1853" s="0" t="str">
        <f aca="false">RIGHT(N1853,LEN(N1853)-FIND(" ",N1853))</f>
        <v>WILLARD AVE SE</v>
      </c>
      <c r="N1853" s="0" t="s">
        <v>8295</v>
      </c>
      <c r="P1853" s="0" t="s">
        <v>145</v>
      </c>
      <c r="Q1853" s="0" t="s">
        <v>146</v>
      </c>
      <c r="R1853" s="0" t="n">
        <v>44484</v>
      </c>
      <c r="AD1853" s="0" t="s">
        <v>147</v>
      </c>
      <c r="AE1853" s="0" t="s">
        <v>148</v>
      </c>
      <c r="AF1853" s="0" t="s">
        <v>149</v>
      </c>
      <c r="AH1853" s="0" t="n">
        <v>14</v>
      </c>
      <c r="AI1853" s="0" t="n">
        <v>11</v>
      </c>
      <c r="AN1853" s="0" t="s">
        <v>145</v>
      </c>
      <c r="AO1853" s="0" t="s">
        <v>7877</v>
      </c>
      <c r="AP1853" s="0" t="s">
        <v>7878</v>
      </c>
      <c r="AQ1853" s="0" t="n">
        <v>9</v>
      </c>
      <c r="AR1853" s="0" t="n">
        <v>64</v>
      </c>
      <c r="AS1853" s="0" t="n">
        <v>32</v>
      </c>
      <c r="AV1853" s="0" t="s">
        <v>152</v>
      </c>
      <c r="AW1853" s="0" t="n">
        <f aca="false">COUNTA($BA1853:$EG1853)</f>
        <v>22</v>
      </c>
      <c r="AX1853" s="0" t="n">
        <f aca="false">COUNTIF($BC1853:$EG1853,"D")</f>
        <v>0</v>
      </c>
      <c r="AY1853" s="0" t="n">
        <f aca="false">COUNTIF($BC1853:$EG1853,"R")</f>
        <v>7</v>
      </c>
      <c r="AZ1853" s="2" t="n">
        <f aca="false">IF(DH1853&lt;&gt;"",1,0)+IF(DI1853&lt;&gt;"",1,0)+IF(DK1853&lt;&gt;"",1,0)+IF(DM1853&lt;&gt;"",1,0)+IF(DN1853&lt;&gt;"",1,0)+IF(DO1853&lt;&gt;"",1,0)+IF(DQ1853&lt;&gt;"",1,0)+IF(DR1853&lt;&gt;"",1,0)+IF(DT1853&lt;&gt;"",1,0)+IF(DU1853&lt;&gt;"",1,0)+IF(DV1853&lt;&gt;"",1,0)+IF(DW1853&lt;&gt;"",1,0)+IF(DX1853&lt;&gt;"",1,0)+IF(DZ1853&lt;&gt;"",1,0)+IF(EA1853&lt;&gt;"",1,0)+IF(EB1853&lt;&gt;"",1,0)+IF(EE1853&lt;&gt;"",1,0)</f>
        <v>7</v>
      </c>
      <c r="BA1853" s="2" t="n">
        <f aca="false">COUNTIF($DV1853:$EG1853, "&lt;&gt;")</f>
        <v>4</v>
      </c>
      <c r="BB1853" s="0" t="n">
        <f aca="false">AY1853*AX1853</f>
        <v>0</v>
      </c>
      <c r="CA1853" s="0" t="s">
        <v>153</v>
      </c>
      <c r="CG1853" s="0" t="s">
        <v>153</v>
      </c>
      <c r="CK1853" s="0" t="s">
        <v>153</v>
      </c>
      <c r="CN1853" s="0" t="s">
        <v>153</v>
      </c>
      <c r="CO1853" s="0" t="s">
        <v>238</v>
      </c>
      <c r="CP1853" s="0" t="s">
        <v>153</v>
      </c>
      <c r="CV1853" s="0" t="s">
        <v>153</v>
      </c>
      <c r="CZ1853" s="0" t="s">
        <v>238</v>
      </c>
      <c r="DC1853" s="0" t="s">
        <v>153</v>
      </c>
      <c r="DG1853" s="0" t="s">
        <v>238</v>
      </c>
      <c r="DI1853" s="0" t="s">
        <v>153</v>
      </c>
      <c r="DM1853" s="0" t="s">
        <v>238</v>
      </c>
      <c r="DN1853" s="0" t="s">
        <v>153</v>
      </c>
      <c r="DS1853" s="0" t="s">
        <v>238</v>
      </c>
      <c r="DT1853" s="0" t="s">
        <v>238</v>
      </c>
      <c r="DU1853" s="0" t="s">
        <v>153</v>
      </c>
      <c r="DX1853" s="0" t="s">
        <v>153</v>
      </c>
      <c r="EA1853" s="0" t="s">
        <v>153</v>
      </c>
      <c r="ED1853" s="0" t="s">
        <v>238</v>
      </c>
      <c r="EF1853" s="0" t="s">
        <v>153</v>
      </c>
    </row>
    <row r="1854" customFormat="false" ht="13.8" hidden="false" customHeight="false" outlineLevel="0" collapsed="false">
      <c r="A1854" s="0" t="s">
        <v>8299</v>
      </c>
      <c r="B1854" s="0" t="n">
        <v>78</v>
      </c>
      <c r="C1854" s="0" t="n">
        <v>196271</v>
      </c>
      <c r="D1854" s="0" t="s">
        <v>8300</v>
      </c>
      <c r="E1854" s="0" t="s">
        <v>1156</v>
      </c>
      <c r="F1854" s="0" t="str">
        <f aca="false">CONCATENATE(D1854," ",LEFT(H1854,4),"T=",AU1854,"D=",AV1854,"R=",AW1854,"M=",AX1854,"L=",AY1854,"B=",AZ1854)</f>
        <v>KNOWLTON T=D=WARREN-WARD 5R=16M=1L=0B=1</v>
      </c>
      <c r="G1854" s="0" t="s">
        <v>1146</v>
      </c>
      <c r="I1854" s="0" t="s">
        <v>7465</v>
      </c>
      <c r="J1854" s="0" t="s">
        <v>8301</v>
      </c>
      <c r="K1854" s="0" t="s">
        <v>143</v>
      </c>
      <c r="M1854" s="0" t="str">
        <f aca="false">RIGHT(N1854,LEN(N1854)-FIND(" ",N1854))</f>
        <v>WILLARD AVE SE</v>
      </c>
      <c r="N1854" s="0" t="s">
        <v>8302</v>
      </c>
      <c r="P1854" s="0" t="s">
        <v>145</v>
      </c>
      <c r="Q1854" s="0" t="s">
        <v>146</v>
      </c>
      <c r="R1854" s="0" t="n">
        <v>44484</v>
      </c>
      <c r="AD1854" s="0" t="s">
        <v>147</v>
      </c>
      <c r="AE1854" s="0" t="s">
        <v>148</v>
      </c>
      <c r="AF1854" s="0" t="s">
        <v>149</v>
      </c>
      <c r="AH1854" s="0" t="n">
        <v>14</v>
      </c>
      <c r="AI1854" s="0" t="n">
        <v>11</v>
      </c>
      <c r="AN1854" s="0" t="s">
        <v>145</v>
      </c>
      <c r="AO1854" s="0" t="s">
        <v>7877</v>
      </c>
      <c r="AP1854" s="0" t="s">
        <v>7878</v>
      </c>
      <c r="AQ1854" s="0" t="n">
        <v>9</v>
      </c>
      <c r="AR1854" s="0" t="n">
        <v>64</v>
      </c>
      <c r="AS1854" s="0" t="n">
        <v>32</v>
      </c>
      <c r="AV1854" s="0" t="s">
        <v>152</v>
      </c>
      <c r="AW1854" s="0" t="n">
        <f aca="false">COUNTA($BA1854:$EG1854)</f>
        <v>16</v>
      </c>
      <c r="AX1854" s="0" t="n">
        <f aca="false">COUNTIF($BC1854:$EG1854,"D")</f>
        <v>1</v>
      </c>
      <c r="AY1854" s="0" t="n">
        <f aca="false">COUNTIF($BC1854:$EG1854,"R")</f>
        <v>0</v>
      </c>
      <c r="AZ1854" s="2" t="n">
        <f aca="false">IF(DH1854&lt;&gt;"",1,0)+IF(DI1854&lt;&gt;"",1,0)+IF(DK1854&lt;&gt;"",1,0)+IF(DM1854&lt;&gt;"",1,0)+IF(DN1854&lt;&gt;"",1,0)+IF(DO1854&lt;&gt;"",1,0)+IF(DQ1854&lt;&gt;"",1,0)+IF(DR1854&lt;&gt;"",1,0)+IF(DT1854&lt;&gt;"",1,0)+IF(DU1854&lt;&gt;"",1,0)+IF(DV1854&lt;&gt;"",1,0)+IF(DW1854&lt;&gt;"",1,0)+IF(DX1854&lt;&gt;"",1,0)+IF(DZ1854&lt;&gt;"",1,0)+IF(EA1854&lt;&gt;"",1,0)+IF(EB1854&lt;&gt;"",1,0)+IF(EE1854&lt;&gt;"",1,0)</f>
        <v>1</v>
      </c>
      <c r="BA1854" s="2" t="n">
        <f aca="false">COUNTIF($DV1854:$EG1854, "&lt;&gt;")</f>
        <v>1</v>
      </c>
      <c r="BB1854" s="0" t="n">
        <f aca="false">AY1854*AX1854</f>
        <v>0</v>
      </c>
      <c r="BD1854" s="0" t="s">
        <v>153</v>
      </c>
      <c r="BF1854" s="0" t="s">
        <v>153</v>
      </c>
      <c r="BH1854" s="0" t="s">
        <v>153</v>
      </c>
      <c r="BJ1854" s="0" t="s">
        <v>153</v>
      </c>
      <c r="BL1854" s="0" t="s">
        <v>153</v>
      </c>
      <c r="BP1854" s="0" t="s">
        <v>153</v>
      </c>
      <c r="BS1854" s="0" t="s">
        <v>153</v>
      </c>
      <c r="CN1854" s="0" t="s">
        <v>153</v>
      </c>
      <c r="CO1854" s="0" t="s">
        <v>162</v>
      </c>
      <c r="CV1854" s="0" t="s">
        <v>153</v>
      </c>
      <c r="CY1854" s="0" t="s">
        <v>153</v>
      </c>
      <c r="DC1854" s="0" t="s">
        <v>153</v>
      </c>
      <c r="DN1854" s="0" t="s">
        <v>153</v>
      </c>
      <c r="EF1854" s="0" t="s">
        <v>153</v>
      </c>
    </row>
    <row r="1855" customFormat="false" ht="13.8" hidden="false" customHeight="false" outlineLevel="0" collapsed="false">
      <c r="A1855" s="0" t="s">
        <v>8303</v>
      </c>
      <c r="B1855" s="0" t="n">
        <v>78</v>
      </c>
      <c r="C1855" s="0" t="n">
        <v>196268</v>
      </c>
      <c r="D1855" s="0" t="s">
        <v>8304</v>
      </c>
      <c r="E1855" s="0" t="s">
        <v>982</v>
      </c>
      <c r="F1855" s="0" t="str">
        <f aca="false">CONCATENATE(D1855," ",LEFT(H1855,4),"T=",AU1855,"D=",AV1855,"R=",AW1855,"M=",AX1855,"L=",AY1855,"B=",AZ1855)</f>
        <v>KOUTSOUNADIS T=D=WARREN-WARD 5R=25M=8L=0B=4</v>
      </c>
      <c r="G1855" s="0" t="s">
        <v>140</v>
      </c>
      <c r="I1855" s="0" t="s">
        <v>8305</v>
      </c>
      <c r="J1855" s="0" t="s">
        <v>8306</v>
      </c>
      <c r="K1855" s="0" t="s">
        <v>143</v>
      </c>
      <c r="L1855" s="0" t="s">
        <v>162</v>
      </c>
      <c r="M1855" s="0" t="str">
        <f aca="false">RIGHT(N1855,LEN(N1855)-FIND(" ",N1855))</f>
        <v>WILLARD AVE SE</v>
      </c>
      <c r="N1855" s="0" t="s">
        <v>8307</v>
      </c>
      <c r="P1855" s="0" t="s">
        <v>145</v>
      </c>
      <c r="Q1855" s="0" t="s">
        <v>146</v>
      </c>
      <c r="R1855" s="0" t="n">
        <v>44484</v>
      </c>
      <c r="AD1855" s="0" t="s">
        <v>147</v>
      </c>
      <c r="AE1855" s="0" t="s">
        <v>148</v>
      </c>
      <c r="AF1855" s="0" t="s">
        <v>149</v>
      </c>
      <c r="AH1855" s="0" t="n">
        <v>14</v>
      </c>
      <c r="AI1855" s="0" t="n">
        <v>11</v>
      </c>
      <c r="AN1855" s="0" t="s">
        <v>145</v>
      </c>
      <c r="AO1855" s="0" t="s">
        <v>7877</v>
      </c>
      <c r="AP1855" s="0" t="s">
        <v>7878</v>
      </c>
      <c r="AQ1855" s="0" t="n">
        <v>9</v>
      </c>
      <c r="AR1855" s="0" t="n">
        <v>64</v>
      </c>
      <c r="AS1855" s="0" t="n">
        <v>32</v>
      </c>
      <c r="AV1855" s="0" t="s">
        <v>152</v>
      </c>
      <c r="AW1855" s="0" t="n">
        <f aca="false">COUNTA($BA1855:$EG1855)</f>
        <v>25</v>
      </c>
      <c r="AX1855" s="0" t="n">
        <f aca="false">COUNTIF($BC1855:$EG1855,"D")</f>
        <v>8</v>
      </c>
      <c r="AY1855" s="0" t="n">
        <f aca="false">COUNTIF($BC1855:$EG1855,"R")</f>
        <v>0</v>
      </c>
      <c r="AZ1855" s="2" t="n">
        <f aca="false">IF(DH1855&lt;&gt;"",1,0)+IF(DI1855&lt;&gt;"",1,0)+IF(DK1855&lt;&gt;"",1,0)+IF(DM1855&lt;&gt;"",1,0)+IF(DN1855&lt;&gt;"",1,0)+IF(DO1855&lt;&gt;"",1,0)+IF(DQ1855&lt;&gt;"",1,0)+IF(DR1855&lt;&gt;"",1,0)+IF(DT1855&lt;&gt;"",1,0)+IF(DU1855&lt;&gt;"",1,0)+IF(DV1855&lt;&gt;"",1,0)+IF(DW1855&lt;&gt;"",1,0)+IF(DX1855&lt;&gt;"",1,0)+IF(DZ1855&lt;&gt;"",1,0)+IF(EA1855&lt;&gt;"",1,0)+IF(EB1855&lt;&gt;"",1,0)+IF(EE1855&lt;&gt;"",1,0)</f>
        <v>4</v>
      </c>
      <c r="BA1855" s="2" t="n">
        <f aca="false">COUNTIF($DV1855:$EG1855, "&lt;&gt;")</f>
        <v>2</v>
      </c>
      <c r="BB1855" s="0" t="n">
        <f aca="false">AY1855*AX1855</f>
        <v>0</v>
      </c>
      <c r="BC1855" s="0" t="s">
        <v>153</v>
      </c>
      <c r="BD1855" s="0" t="s">
        <v>153</v>
      </c>
      <c r="BH1855" s="0" t="s">
        <v>153</v>
      </c>
      <c r="BI1855" s="0" t="s">
        <v>153</v>
      </c>
      <c r="BL1855" s="0" t="s">
        <v>153</v>
      </c>
      <c r="BR1855" s="0" t="s">
        <v>153</v>
      </c>
      <c r="BY1855" s="0" t="s">
        <v>162</v>
      </c>
      <c r="CA1855" s="0" t="s">
        <v>153</v>
      </c>
      <c r="CL1855" s="0" t="s">
        <v>162</v>
      </c>
      <c r="CO1855" s="0" t="s">
        <v>162</v>
      </c>
      <c r="CP1855" s="0" t="s">
        <v>153</v>
      </c>
      <c r="CU1855" s="0" t="s">
        <v>162</v>
      </c>
      <c r="CW1855" s="0" t="s">
        <v>162</v>
      </c>
      <c r="CY1855" s="0" t="s">
        <v>153</v>
      </c>
      <c r="CZ1855" s="0" t="s">
        <v>162</v>
      </c>
      <c r="DC1855" s="0" t="s">
        <v>153</v>
      </c>
      <c r="DG1855" s="0" t="s">
        <v>162</v>
      </c>
      <c r="DI1855" s="0" t="s">
        <v>153</v>
      </c>
      <c r="DL1855" s="0" t="s">
        <v>153</v>
      </c>
      <c r="DN1855" s="0" t="s">
        <v>153</v>
      </c>
      <c r="DU1855" s="0" t="s">
        <v>153</v>
      </c>
      <c r="DW1855" s="0" t="s">
        <v>162</v>
      </c>
      <c r="EF1855" s="0" t="s">
        <v>153</v>
      </c>
    </row>
    <row r="1856" customFormat="false" ht="13.8" hidden="false" customHeight="false" outlineLevel="0" collapsed="false">
      <c r="A1856" s="0" t="s">
        <v>8308</v>
      </c>
      <c r="B1856" s="0" t="n">
        <v>78</v>
      </c>
      <c r="C1856" s="0" t="n">
        <v>164474</v>
      </c>
      <c r="D1856" s="0" t="s">
        <v>8304</v>
      </c>
      <c r="E1856" s="0" t="s">
        <v>817</v>
      </c>
      <c r="F1856" s="0" t="str">
        <f aca="false">CONCATENATE(D1856," ",LEFT(H1856,4),"T=",AU1856,"D=",AV1856,"R=",AW1856,"M=",AX1856,"L=",AY1856,"B=",AZ1856)</f>
        <v>KOUTSOUNADIS T=D=WARREN-WARD 5R=15M=6L=0B=1</v>
      </c>
      <c r="I1856" s="0" t="s">
        <v>8309</v>
      </c>
      <c r="J1856" s="0" t="s">
        <v>8310</v>
      </c>
      <c r="K1856" s="0" t="s">
        <v>186</v>
      </c>
      <c r="M1856" s="0" t="str">
        <f aca="false">RIGHT(N1856,LEN(N1856)-FIND(" ",N1856))</f>
        <v>WILLARD AVE SE</v>
      </c>
      <c r="N1856" s="0" t="s">
        <v>8307</v>
      </c>
      <c r="P1856" s="0" t="s">
        <v>145</v>
      </c>
      <c r="Q1856" s="0" t="s">
        <v>146</v>
      </c>
      <c r="R1856" s="0" t="n">
        <v>44484</v>
      </c>
      <c r="AD1856" s="0" t="s">
        <v>147</v>
      </c>
      <c r="AE1856" s="0" t="s">
        <v>148</v>
      </c>
      <c r="AF1856" s="0" t="s">
        <v>149</v>
      </c>
      <c r="AH1856" s="0" t="n">
        <v>14</v>
      </c>
      <c r="AI1856" s="0" t="n">
        <v>11</v>
      </c>
      <c r="AN1856" s="0" t="s">
        <v>145</v>
      </c>
      <c r="AO1856" s="0" t="s">
        <v>7877</v>
      </c>
      <c r="AP1856" s="0" t="s">
        <v>7878</v>
      </c>
      <c r="AQ1856" s="0" t="n">
        <v>9</v>
      </c>
      <c r="AR1856" s="0" t="n">
        <v>64</v>
      </c>
      <c r="AS1856" s="0" t="n">
        <v>32</v>
      </c>
      <c r="AV1856" s="0" t="s">
        <v>152</v>
      </c>
      <c r="AW1856" s="0" t="n">
        <f aca="false">COUNTA($BA1856:$EG1856)</f>
        <v>15</v>
      </c>
      <c r="AX1856" s="0" t="n">
        <f aca="false">COUNTIF($BC1856:$EG1856,"D")</f>
        <v>6</v>
      </c>
      <c r="AY1856" s="0" t="n">
        <f aca="false">COUNTIF($BC1856:$EG1856,"R")</f>
        <v>0</v>
      </c>
      <c r="AZ1856" s="2" t="n">
        <f aca="false">IF(DH1856&lt;&gt;"",1,0)+IF(DI1856&lt;&gt;"",1,0)+IF(DK1856&lt;&gt;"",1,0)+IF(DM1856&lt;&gt;"",1,0)+IF(DN1856&lt;&gt;"",1,0)+IF(DO1856&lt;&gt;"",1,0)+IF(DQ1856&lt;&gt;"",1,0)+IF(DR1856&lt;&gt;"",1,0)+IF(DT1856&lt;&gt;"",1,0)+IF(DU1856&lt;&gt;"",1,0)+IF(DV1856&lt;&gt;"",1,0)+IF(DW1856&lt;&gt;"",1,0)+IF(DX1856&lt;&gt;"",1,0)+IF(DZ1856&lt;&gt;"",1,0)+IF(EA1856&lt;&gt;"",1,0)+IF(EB1856&lt;&gt;"",1,0)+IF(EE1856&lt;&gt;"",1,0)</f>
        <v>1</v>
      </c>
      <c r="BA1856" s="2" t="n">
        <f aca="false">COUNTIF($DV1856:$EG1856, "&lt;&gt;")</f>
        <v>0</v>
      </c>
      <c r="BB1856" s="0" t="n">
        <f aca="false">AY1856*AX1856</f>
        <v>0</v>
      </c>
      <c r="BD1856" s="0" t="s">
        <v>153</v>
      </c>
      <c r="BH1856" s="0" t="s">
        <v>153</v>
      </c>
      <c r="BI1856" s="0" t="s">
        <v>153</v>
      </c>
      <c r="BL1856" s="0" t="s">
        <v>153</v>
      </c>
      <c r="BS1856" s="0" t="s">
        <v>153</v>
      </c>
      <c r="BY1856" s="0" t="s">
        <v>162</v>
      </c>
      <c r="CL1856" s="0" t="s">
        <v>162</v>
      </c>
      <c r="CO1856" s="0" t="s">
        <v>162</v>
      </c>
      <c r="CW1856" s="0" t="s">
        <v>162</v>
      </c>
      <c r="CZ1856" s="0" t="s">
        <v>162</v>
      </c>
      <c r="DC1856" s="0" t="s">
        <v>153</v>
      </c>
      <c r="DJ1856" s="0" t="s">
        <v>162</v>
      </c>
      <c r="DN1856" s="0" t="s">
        <v>153</v>
      </c>
    </row>
    <row r="1857" customFormat="false" ht="13.8" hidden="false" customHeight="false" outlineLevel="0" collapsed="false">
      <c r="A1857" s="0" t="s">
        <v>8311</v>
      </c>
      <c r="B1857" s="0" t="n">
        <v>78</v>
      </c>
      <c r="C1857" s="0" t="n">
        <v>250454</v>
      </c>
      <c r="D1857" s="0" t="s">
        <v>8312</v>
      </c>
      <c r="E1857" s="0" t="s">
        <v>379</v>
      </c>
      <c r="F1857" s="0" t="str">
        <f aca="false">CONCATENATE(D1857," ",LEFT(H1857,4),"T=",AU1857,"D=",AV1857,"R=",AW1857,"M=",AX1857,"L=",AY1857,"B=",AZ1857)</f>
        <v>KOLESZAR T=D=WARREN-WARD 5R=27M=6L=0B=6</v>
      </c>
      <c r="G1857" s="0" t="s">
        <v>220</v>
      </c>
      <c r="I1857" s="0" t="s">
        <v>8313</v>
      </c>
      <c r="J1857" s="0" t="s">
        <v>214</v>
      </c>
      <c r="K1857" s="0" t="s">
        <v>143</v>
      </c>
      <c r="L1857" s="0" t="s">
        <v>162</v>
      </c>
      <c r="M1857" s="0" t="str">
        <f aca="false">RIGHT(N1857,LEN(N1857)-FIND(" ",N1857))</f>
        <v>WILLARD AVE SE</v>
      </c>
      <c r="N1857" s="0" t="s">
        <v>8314</v>
      </c>
      <c r="P1857" s="0" t="s">
        <v>145</v>
      </c>
      <c r="Q1857" s="0" t="s">
        <v>146</v>
      </c>
      <c r="R1857" s="0" t="n">
        <v>44484</v>
      </c>
      <c r="AD1857" s="0" t="s">
        <v>147</v>
      </c>
      <c r="AE1857" s="0" t="s">
        <v>148</v>
      </c>
      <c r="AF1857" s="0" t="s">
        <v>149</v>
      </c>
      <c r="AH1857" s="0" t="n">
        <v>14</v>
      </c>
      <c r="AI1857" s="0" t="n">
        <v>11</v>
      </c>
      <c r="AN1857" s="0" t="s">
        <v>145</v>
      </c>
      <c r="AO1857" s="0" t="s">
        <v>7877</v>
      </c>
      <c r="AP1857" s="0" t="s">
        <v>7878</v>
      </c>
      <c r="AQ1857" s="0" t="n">
        <v>9</v>
      </c>
      <c r="AR1857" s="0" t="n">
        <v>64</v>
      </c>
      <c r="AS1857" s="0" t="n">
        <v>32</v>
      </c>
      <c r="AV1857" s="0" t="s">
        <v>152</v>
      </c>
      <c r="AW1857" s="0" t="n">
        <f aca="false">COUNTA($BA1857:$EG1857)</f>
        <v>27</v>
      </c>
      <c r="AX1857" s="0" t="n">
        <f aca="false">COUNTIF($BC1857:$EG1857,"D")</f>
        <v>6</v>
      </c>
      <c r="AY1857" s="0" t="n">
        <f aca="false">COUNTIF($BC1857:$EG1857,"R")</f>
        <v>0</v>
      </c>
      <c r="AZ1857" s="2" t="n">
        <f aca="false">IF(DH1857&lt;&gt;"",1,0)+IF(DI1857&lt;&gt;"",1,0)+IF(DK1857&lt;&gt;"",1,0)+IF(DM1857&lt;&gt;"",1,0)+IF(DN1857&lt;&gt;"",1,0)+IF(DO1857&lt;&gt;"",1,0)+IF(DQ1857&lt;&gt;"",1,0)+IF(DR1857&lt;&gt;"",1,0)+IF(DT1857&lt;&gt;"",1,0)+IF(DU1857&lt;&gt;"",1,0)+IF(DV1857&lt;&gt;"",1,0)+IF(DW1857&lt;&gt;"",1,0)+IF(DX1857&lt;&gt;"",1,0)+IF(DZ1857&lt;&gt;"",1,0)+IF(EA1857&lt;&gt;"",1,0)+IF(EB1857&lt;&gt;"",1,0)+IF(EE1857&lt;&gt;"",1,0)</f>
        <v>6</v>
      </c>
      <c r="BA1857" s="2" t="n">
        <f aca="false">COUNTIF($DV1857:$EG1857, "&lt;&gt;")</f>
        <v>5</v>
      </c>
      <c r="BB1857" s="0" t="n">
        <f aca="false">AY1857*AX1857</f>
        <v>0</v>
      </c>
      <c r="BC1857" s="0" t="s">
        <v>153</v>
      </c>
      <c r="BD1857" s="0" t="s">
        <v>153</v>
      </c>
      <c r="BJ1857" s="0" t="s">
        <v>153</v>
      </c>
      <c r="BL1857" s="0" t="s">
        <v>153</v>
      </c>
      <c r="BR1857" s="0" t="s">
        <v>153</v>
      </c>
      <c r="BS1857" s="0" t="s">
        <v>153</v>
      </c>
      <c r="CA1857" s="0" t="s">
        <v>153</v>
      </c>
      <c r="CK1857" s="0" t="s">
        <v>153</v>
      </c>
      <c r="CL1857" s="0" t="s">
        <v>162</v>
      </c>
      <c r="CN1857" s="0" t="s">
        <v>153</v>
      </c>
      <c r="CO1857" s="0" t="s">
        <v>162</v>
      </c>
      <c r="CP1857" s="0" t="s">
        <v>153</v>
      </c>
      <c r="CV1857" s="0" t="s">
        <v>153</v>
      </c>
      <c r="CY1857" s="0" t="s">
        <v>153</v>
      </c>
      <c r="CZ1857" s="0" t="s">
        <v>162</v>
      </c>
      <c r="DC1857" s="0" t="s">
        <v>153</v>
      </c>
      <c r="DN1857" s="0" t="s">
        <v>153</v>
      </c>
      <c r="DR1857" s="0" t="s">
        <v>153</v>
      </c>
      <c r="DS1857" s="0" t="s">
        <v>162</v>
      </c>
      <c r="DU1857" s="0" t="s">
        <v>153</v>
      </c>
      <c r="DW1857" s="0" t="s">
        <v>162</v>
      </c>
      <c r="DX1857" s="0" t="s">
        <v>153</v>
      </c>
      <c r="EA1857" s="0" t="s">
        <v>153</v>
      </c>
      <c r="ED1857" s="0" t="s">
        <v>162</v>
      </c>
      <c r="EF1857" s="0" t="s">
        <v>153</v>
      </c>
    </row>
    <row r="1858" customFormat="false" ht="13.8" hidden="false" customHeight="false" outlineLevel="0" collapsed="false">
      <c r="A1858" s="0" t="s">
        <v>8315</v>
      </c>
      <c r="B1858" s="0" t="n">
        <v>78</v>
      </c>
      <c r="C1858" s="0" t="n">
        <v>422334</v>
      </c>
      <c r="D1858" s="0" t="s">
        <v>8316</v>
      </c>
      <c r="E1858" s="0" t="s">
        <v>476</v>
      </c>
      <c r="F1858" s="0" t="str">
        <f aca="false">CONCATENATE(D1858," ",LEFT(H1858,4),"T=",AU1858,"D=",AV1858,"R=",AW1858,"M=",AX1858,"L=",AY1858,"B=",AZ1858)</f>
        <v>TERNA T=D=WARREN-WARD 5R=43M=9L=4B=8</v>
      </c>
      <c r="G1858" s="0" t="s">
        <v>212</v>
      </c>
      <c r="I1858" s="0" t="s">
        <v>8317</v>
      </c>
      <c r="J1858" s="0" t="s">
        <v>8318</v>
      </c>
      <c r="K1858" s="0" t="s">
        <v>143</v>
      </c>
      <c r="L1858" s="0" t="s">
        <v>162</v>
      </c>
      <c r="M1858" s="0" t="str">
        <f aca="false">RIGHT(N1858,LEN(N1858)-FIND(" ",N1858))</f>
        <v>WILLARD AVE SE</v>
      </c>
      <c r="N1858" s="0" t="s">
        <v>8319</v>
      </c>
      <c r="P1858" s="0" t="s">
        <v>145</v>
      </c>
      <c r="Q1858" s="0" t="s">
        <v>146</v>
      </c>
      <c r="R1858" s="0" t="n">
        <v>44484</v>
      </c>
      <c r="AD1858" s="0" t="s">
        <v>147</v>
      </c>
      <c r="AE1858" s="0" t="s">
        <v>148</v>
      </c>
      <c r="AF1858" s="0" t="s">
        <v>149</v>
      </c>
      <c r="AH1858" s="0" t="n">
        <v>14</v>
      </c>
      <c r="AI1858" s="0" t="n">
        <v>11</v>
      </c>
      <c r="AN1858" s="0" t="s">
        <v>145</v>
      </c>
      <c r="AO1858" s="0" t="s">
        <v>7877</v>
      </c>
      <c r="AP1858" s="0" t="s">
        <v>7878</v>
      </c>
      <c r="AQ1858" s="0" t="n">
        <v>9</v>
      </c>
      <c r="AR1858" s="0" t="n">
        <v>64</v>
      </c>
      <c r="AS1858" s="0" t="n">
        <v>32</v>
      </c>
      <c r="AV1858" s="0" t="s">
        <v>152</v>
      </c>
      <c r="AW1858" s="0" t="n">
        <f aca="false">COUNTA($BA1858:$EG1858)</f>
        <v>43</v>
      </c>
      <c r="AX1858" s="0" t="n">
        <f aca="false">COUNTIF($BC1858:$EG1858,"D")</f>
        <v>9</v>
      </c>
      <c r="AY1858" s="0" t="n">
        <f aca="false">COUNTIF($BC1858:$EG1858,"R")</f>
        <v>4</v>
      </c>
      <c r="AZ1858" s="2" t="n">
        <f aca="false">IF(DH1858&lt;&gt;"",1,0)+IF(DI1858&lt;&gt;"",1,0)+IF(DK1858&lt;&gt;"",1,0)+IF(DM1858&lt;&gt;"",1,0)+IF(DN1858&lt;&gt;"",1,0)+IF(DO1858&lt;&gt;"",1,0)+IF(DQ1858&lt;&gt;"",1,0)+IF(DR1858&lt;&gt;"",1,0)+IF(DT1858&lt;&gt;"",1,0)+IF(DU1858&lt;&gt;"",1,0)+IF(DV1858&lt;&gt;"",1,0)+IF(DW1858&lt;&gt;"",1,0)+IF(DX1858&lt;&gt;"",1,0)+IF(DZ1858&lt;&gt;"",1,0)+IF(EA1858&lt;&gt;"",1,0)+IF(EB1858&lt;&gt;"",1,0)+IF(EE1858&lt;&gt;"",1,0)</f>
        <v>8</v>
      </c>
      <c r="BA1858" s="2" t="n">
        <f aca="false">COUNTIF($DV1858:$EG1858, "&lt;&gt;")</f>
        <v>4</v>
      </c>
      <c r="BB1858" s="0" t="n">
        <f aca="false">AY1858*AX1858</f>
        <v>36</v>
      </c>
      <c r="BC1858" s="0" t="s">
        <v>153</v>
      </c>
      <c r="BD1858" s="0" t="s">
        <v>153</v>
      </c>
      <c r="BG1858" s="0" t="s">
        <v>153</v>
      </c>
      <c r="BH1858" s="0" t="s">
        <v>153</v>
      </c>
      <c r="BI1858" s="0" t="s">
        <v>153</v>
      </c>
      <c r="BJ1858" s="0" t="s">
        <v>153</v>
      </c>
      <c r="BK1858" s="0" t="s">
        <v>153</v>
      </c>
      <c r="BL1858" s="0" t="s">
        <v>153</v>
      </c>
      <c r="BP1858" s="0" t="s">
        <v>153</v>
      </c>
      <c r="BS1858" s="0" t="s">
        <v>153</v>
      </c>
      <c r="BV1858" s="0" t="s">
        <v>153</v>
      </c>
      <c r="BY1858" s="0" t="s">
        <v>162</v>
      </c>
      <c r="CA1858" s="0" t="s">
        <v>153</v>
      </c>
      <c r="CC1858" s="0" t="s">
        <v>162</v>
      </c>
      <c r="CG1858" s="0" t="s">
        <v>153</v>
      </c>
      <c r="CK1858" s="0" t="s">
        <v>153</v>
      </c>
      <c r="CL1858" s="0" t="s">
        <v>162</v>
      </c>
      <c r="CN1858" s="0" t="s">
        <v>153</v>
      </c>
      <c r="CO1858" s="0" t="s">
        <v>162</v>
      </c>
      <c r="CP1858" s="0" t="s">
        <v>153</v>
      </c>
      <c r="CU1858" s="0" t="s">
        <v>162</v>
      </c>
      <c r="CV1858" s="0" t="s">
        <v>153</v>
      </c>
      <c r="CW1858" s="0" t="s">
        <v>162</v>
      </c>
      <c r="CY1858" s="0" t="s">
        <v>153</v>
      </c>
      <c r="CZ1858" s="0" t="s">
        <v>238</v>
      </c>
      <c r="DC1858" s="0" t="s">
        <v>153</v>
      </c>
      <c r="DD1858" s="0" t="s">
        <v>162</v>
      </c>
      <c r="DF1858" s="0" t="s">
        <v>153</v>
      </c>
      <c r="DG1858" s="0" t="s">
        <v>238</v>
      </c>
      <c r="DI1858" s="0" t="s">
        <v>153</v>
      </c>
      <c r="DJ1858" s="0" t="s">
        <v>162</v>
      </c>
      <c r="DL1858" s="0" t="s">
        <v>153</v>
      </c>
      <c r="DM1858" s="0" t="s">
        <v>238</v>
      </c>
      <c r="DN1858" s="0" t="s">
        <v>153</v>
      </c>
      <c r="DR1858" s="0" t="s">
        <v>153</v>
      </c>
      <c r="DS1858" s="0" t="s">
        <v>238</v>
      </c>
      <c r="DU1858" s="0" t="s">
        <v>153</v>
      </c>
      <c r="DW1858" s="0" t="s">
        <v>162</v>
      </c>
      <c r="DX1858" s="0" t="s">
        <v>153</v>
      </c>
      <c r="EA1858" s="0" t="s">
        <v>153</v>
      </c>
      <c r="EF1858" s="0" t="s">
        <v>153</v>
      </c>
    </row>
    <row r="1859" customFormat="false" ht="13.8" hidden="false" customHeight="false" outlineLevel="0" collapsed="false">
      <c r="A1859" s="0" t="s">
        <v>8320</v>
      </c>
      <c r="B1859" s="0" t="n">
        <v>78</v>
      </c>
      <c r="C1859" s="0" t="n">
        <v>421006</v>
      </c>
      <c r="D1859" s="0" t="s">
        <v>8321</v>
      </c>
      <c r="E1859" s="0" t="s">
        <v>8322</v>
      </c>
      <c r="F1859" s="0" t="str">
        <f aca="false">CONCATENATE(D1859," ",LEFT(H1859,4),"T=",AU1859,"D=",AV1859,"R=",AW1859,"M=",AX1859,"L=",AY1859,"B=",AZ1859)</f>
        <v>BURNEY T=D=WARREN-WARD 5R=11M=1L=0B=3</v>
      </c>
      <c r="G1859" s="0" t="s">
        <v>227</v>
      </c>
      <c r="I1859" s="0" t="s">
        <v>8323</v>
      </c>
      <c r="J1859" s="0" t="s">
        <v>8324</v>
      </c>
      <c r="K1859" s="0" t="s">
        <v>143</v>
      </c>
      <c r="M1859" s="0" t="str">
        <f aca="false">RIGHT(N1859,LEN(N1859)-FIND(" ",N1859))</f>
        <v>WILLARD AVE SE</v>
      </c>
      <c r="N1859" s="0" t="s">
        <v>8325</v>
      </c>
      <c r="P1859" s="0" t="s">
        <v>145</v>
      </c>
      <c r="Q1859" s="0" t="s">
        <v>146</v>
      </c>
      <c r="R1859" s="0" t="n">
        <v>44484</v>
      </c>
      <c r="AD1859" s="0" t="s">
        <v>147</v>
      </c>
      <c r="AE1859" s="0" t="s">
        <v>148</v>
      </c>
      <c r="AF1859" s="0" t="s">
        <v>149</v>
      </c>
      <c r="AH1859" s="0" t="n">
        <v>14</v>
      </c>
      <c r="AI1859" s="0" t="n">
        <v>11</v>
      </c>
      <c r="AN1859" s="0" t="s">
        <v>145</v>
      </c>
      <c r="AO1859" s="0" t="s">
        <v>7877</v>
      </c>
      <c r="AP1859" s="0" t="s">
        <v>7878</v>
      </c>
      <c r="AQ1859" s="0" t="n">
        <v>9</v>
      </c>
      <c r="AR1859" s="0" t="n">
        <v>64</v>
      </c>
      <c r="AS1859" s="0" t="n">
        <v>32</v>
      </c>
      <c r="AV1859" s="0" t="s">
        <v>152</v>
      </c>
      <c r="AW1859" s="0" t="n">
        <f aca="false">COUNTA($BA1859:$EG1859)</f>
        <v>11</v>
      </c>
      <c r="AX1859" s="0" t="n">
        <f aca="false">COUNTIF($BC1859:$EG1859,"D")</f>
        <v>1</v>
      </c>
      <c r="AY1859" s="0" t="n">
        <f aca="false">COUNTIF($BC1859:$EG1859,"R")</f>
        <v>0</v>
      </c>
      <c r="AZ1859" s="2" t="n">
        <f aca="false">IF(DH1859&lt;&gt;"",1,0)+IF(DI1859&lt;&gt;"",1,0)+IF(DK1859&lt;&gt;"",1,0)+IF(DM1859&lt;&gt;"",1,0)+IF(DN1859&lt;&gt;"",1,0)+IF(DO1859&lt;&gt;"",1,0)+IF(DQ1859&lt;&gt;"",1,0)+IF(DR1859&lt;&gt;"",1,0)+IF(DT1859&lt;&gt;"",1,0)+IF(DU1859&lt;&gt;"",1,0)+IF(DV1859&lt;&gt;"",1,0)+IF(DW1859&lt;&gt;"",1,0)+IF(DX1859&lt;&gt;"",1,0)+IF(DZ1859&lt;&gt;"",1,0)+IF(EA1859&lt;&gt;"",1,0)+IF(EB1859&lt;&gt;"",1,0)+IF(EE1859&lt;&gt;"",1,0)</f>
        <v>3</v>
      </c>
      <c r="BA1859" s="2" t="n">
        <f aca="false">COUNTIF($DV1859:$EG1859, "&lt;&gt;")</f>
        <v>2</v>
      </c>
      <c r="BB1859" s="0" t="n">
        <f aca="false">AY1859*AX1859</f>
        <v>0</v>
      </c>
      <c r="CA1859" s="0" t="s">
        <v>153</v>
      </c>
      <c r="CP1859" s="0" t="s">
        <v>153</v>
      </c>
      <c r="CY1859" s="0" t="s">
        <v>153</v>
      </c>
      <c r="CZ1859" s="0" t="s">
        <v>162</v>
      </c>
      <c r="DC1859" s="0" t="s">
        <v>153</v>
      </c>
      <c r="DI1859" s="0" t="s">
        <v>153</v>
      </c>
      <c r="DN1859" s="0" t="s">
        <v>153</v>
      </c>
      <c r="EA1859" s="0" t="s">
        <v>153</v>
      </c>
      <c r="EF1859" s="0" t="s">
        <v>153</v>
      </c>
    </row>
    <row r="1860" customFormat="false" ht="13.8" hidden="false" customHeight="false" outlineLevel="0" collapsed="false">
      <c r="A1860" s="0" t="s">
        <v>8326</v>
      </c>
      <c r="B1860" s="0" t="n">
        <v>78</v>
      </c>
      <c r="C1860" s="0" t="n">
        <v>464277</v>
      </c>
      <c r="D1860" s="0" t="s">
        <v>8327</v>
      </c>
      <c r="E1860" s="0" t="s">
        <v>3091</v>
      </c>
      <c r="F1860" s="0" t="str">
        <f aca="false">CONCATENATE(D1860," ",LEFT(H1860,4),"T=",AU1860,"D=",AV1860,"R=",AW1860,"M=",AX1860,"L=",AY1860,"B=",AZ1860)</f>
        <v>CRONIN T=D=WARREN-WARD 5R=20M=3L=0B=4</v>
      </c>
      <c r="G1860" s="0" t="s">
        <v>212</v>
      </c>
      <c r="I1860" s="0" t="s">
        <v>8328</v>
      </c>
      <c r="J1860" s="0" t="s">
        <v>8329</v>
      </c>
      <c r="K1860" s="0" t="s">
        <v>143</v>
      </c>
      <c r="M1860" s="0" t="str">
        <f aca="false">RIGHT(N1860,LEN(N1860)-FIND(" ",N1860))</f>
        <v>WILLARD AVE SE</v>
      </c>
      <c r="N1860" s="0" t="s">
        <v>8330</v>
      </c>
      <c r="P1860" s="0" t="s">
        <v>145</v>
      </c>
      <c r="Q1860" s="0" t="s">
        <v>146</v>
      </c>
      <c r="R1860" s="0" t="n">
        <v>44484</v>
      </c>
      <c r="AD1860" s="0" t="s">
        <v>147</v>
      </c>
      <c r="AE1860" s="0" t="s">
        <v>148</v>
      </c>
      <c r="AF1860" s="0" t="s">
        <v>149</v>
      </c>
      <c r="AH1860" s="0" t="n">
        <v>14</v>
      </c>
      <c r="AI1860" s="0" t="n">
        <v>11</v>
      </c>
      <c r="AN1860" s="0" t="s">
        <v>145</v>
      </c>
      <c r="AO1860" s="0" t="s">
        <v>7877</v>
      </c>
      <c r="AP1860" s="0" t="s">
        <v>7878</v>
      </c>
      <c r="AQ1860" s="0" t="n">
        <v>9</v>
      </c>
      <c r="AR1860" s="0" t="n">
        <v>64</v>
      </c>
      <c r="AS1860" s="0" t="n">
        <v>32</v>
      </c>
      <c r="AV1860" s="0" t="s">
        <v>152</v>
      </c>
      <c r="AW1860" s="0" t="n">
        <f aca="false">COUNTA($BA1860:$EG1860)</f>
        <v>20</v>
      </c>
      <c r="AX1860" s="0" t="n">
        <f aca="false">COUNTIF($BC1860:$EG1860,"D")</f>
        <v>3</v>
      </c>
      <c r="AY1860" s="0" t="n">
        <f aca="false">COUNTIF($BC1860:$EG1860,"R")</f>
        <v>0</v>
      </c>
      <c r="AZ1860" s="2" t="n">
        <f aca="false">IF(DH1860&lt;&gt;"",1,0)+IF(DI1860&lt;&gt;"",1,0)+IF(DK1860&lt;&gt;"",1,0)+IF(DM1860&lt;&gt;"",1,0)+IF(DN1860&lt;&gt;"",1,0)+IF(DO1860&lt;&gt;"",1,0)+IF(DQ1860&lt;&gt;"",1,0)+IF(DR1860&lt;&gt;"",1,0)+IF(DT1860&lt;&gt;"",1,0)+IF(DU1860&lt;&gt;"",1,0)+IF(DV1860&lt;&gt;"",1,0)+IF(DW1860&lt;&gt;"",1,0)+IF(DX1860&lt;&gt;"",1,0)+IF(DZ1860&lt;&gt;"",1,0)+IF(EA1860&lt;&gt;"",1,0)+IF(EB1860&lt;&gt;"",1,0)+IF(EE1860&lt;&gt;"",1,0)</f>
        <v>4</v>
      </c>
      <c r="BA1860" s="2" t="n">
        <f aca="false">COUNTIF($DV1860:$EG1860, "&lt;&gt;")</f>
        <v>1</v>
      </c>
      <c r="BB1860" s="0" t="n">
        <f aca="false">AY1860*AX1860</f>
        <v>0</v>
      </c>
      <c r="BC1860" s="0" t="s">
        <v>153</v>
      </c>
      <c r="BD1860" s="0" t="s">
        <v>153</v>
      </c>
      <c r="BJ1860" s="0" t="s">
        <v>153</v>
      </c>
      <c r="BL1860" s="0" t="s">
        <v>153</v>
      </c>
      <c r="BS1860" s="0" t="s">
        <v>153</v>
      </c>
      <c r="BV1860" s="0" t="s">
        <v>153</v>
      </c>
      <c r="BY1860" s="0" t="s">
        <v>162</v>
      </c>
      <c r="CA1860" s="0" t="s">
        <v>153</v>
      </c>
      <c r="CP1860" s="0" t="s">
        <v>153</v>
      </c>
      <c r="CT1860" s="0" t="s">
        <v>153</v>
      </c>
      <c r="CY1860" s="0" t="s">
        <v>153</v>
      </c>
      <c r="CZ1860" s="0" t="s">
        <v>162</v>
      </c>
      <c r="DC1860" s="0" t="s">
        <v>153</v>
      </c>
      <c r="DI1860" s="0" t="s">
        <v>153</v>
      </c>
      <c r="DM1860" s="0" t="s">
        <v>162</v>
      </c>
      <c r="DN1860" s="0" t="s">
        <v>153</v>
      </c>
      <c r="DU1860" s="0" t="s">
        <v>153</v>
      </c>
      <c r="EF1860" s="0" t="s">
        <v>153</v>
      </c>
    </row>
    <row r="1861" customFormat="false" ht="13.8" hidden="false" customHeight="false" outlineLevel="0" collapsed="false">
      <c r="A1861" s="0" t="s">
        <v>8331</v>
      </c>
      <c r="B1861" s="0" t="n">
        <v>78</v>
      </c>
      <c r="C1861" s="0" t="n">
        <v>412270</v>
      </c>
      <c r="D1861" s="0" t="s">
        <v>8327</v>
      </c>
      <c r="E1861" s="0" t="s">
        <v>1334</v>
      </c>
      <c r="F1861" s="0" t="str">
        <f aca="false">CONCATENATE(D1861," ",LEFT(H1861,4),"T=",AU1861,"D=",AV1861,"R=",AW1861,"M=",AX1861,"L=",AY1861,"B=",AZ1861)</f>
        <v>CRONIN T=D=WARREN-WARD 5R=4M=0L=0B=1</v>
      </c>
      <c r="G1861" s="0" t="s">
        <v>437</v>
      </c>
      <c r="I1861" s="0" t="s">
        <v>8332</v>
      </c>
      <c r="J1861" s="0" t="s">
        <v>4319</v>
      </c>
      <c r="K1861" s="0" t="s">
        <v>143</v>
      </c>
      <c r="M1861" s="0" t="str">
        <f aca="false">RIGHT(N1861,LEN(N1861)-FIND(" ",N1861))</f>
        <v>WILLARD AVE SE</v>
      </c>
      <c r="N1861" s="0" t="s">
        <v>8330</v>
      </c>
      <c r="P1861" s="0" t="s">
        <v>145</v>
      </c>
      <c r="Q1861" s="0" t="s">
        <v>146</v>
      </c>
      <c r="R1861" s="0" t="n">
        <v>44484</v>
      </c>
      <c r="AD1861" s="0" t="s">
        <v>147</v>
      </c>
      <c r="AE1861" s="0" t="s">
        <v>148</v>
      </c>
      <c r="AF1861" s="0" t="s">
        <v>149</v>
      </c>
      <c r="AH1861" s="0" t="n">
        <v>14</v>
      </c>
      <c r="AI1861" s="0" t="n">
        <v>11</v>
      </c>
      <c r="AN1861" s="0" t="s">
        <v>145</v>
      </c>
      <c r="AO1861" s="0" t="s">
        <v>7877</v>
      </c>
      <c r="AP1861" s="0" t="s">
        <v>7878</v>
      </c>
      <c r="AQ1861" s="0" t="n">
        <v>9</v>
      </c>
      <c r="AR1861" s="0" t="n">
        <v>64</v>
      </c>
      <c r="AS1861" s="0" t="n">
        <v>32</v>
      </c>
      <c r="AV1861" s="0" t="s">
        <v>152</v>
      </c>
      <c r="AW1861" s="0" t="n">
        <f aca="false">COUNTA($BA1861:$EG1861)</f>
        <v>4</v>
      </c>
      <c r="AX1861" s="0" t="n">
        <f aca="false">COUNTIF($BC1861:$EG1861,"D")</f>
        <v>0</v>
      </c>
      <c r="AY1861" s="0" t="n">
        <f aca="false">COUNTIF($BC1861:$EG1861,"R")</f>
        <v>0</v>
      </c>
      <c r="AZ1861" s="2" t="n">
        <f aca="false">IF(DH1861&lt;&gt;"",1,0)+IF(DI1861&lt;&gt;"",1,0)+IF(DK1861&lt;&gt;"",1,0)+IF(DM1861&lt;&gt;"",1,0)+IF(DN1861&lt;&gt;"",1,0)+IF(DO1861&lt;&gt;"",1,0)+IF(DQ1861&lt;&gt;"",1,0)+IF(DR1861&lt;&gt;"",1,0)+IF(DT1861&lt;&gt;"",1,0)+IF(DU1861&lt;&gt;"",1,0)+IF(DV1861&lt;&gt;"",1,0)+IF(DW1861&lt;&gt;"",1,0)+IF(DX1861&lt;&gt;"",1,0)+IF(DZ1861&lt;&gt;"",1,0)+IF(EA1861&lt;&gt;"",1,0)+IF(EB1861&lt;&gt;"",1,0)+IF(EE1861&lt;&gt;"",1,0)</f>
        <v>1</v>
      </c>
      <c r="BA1861" s="2" t="n">
        <f aca="false">COUNTIF($DV1861:$EG1861, "&lt;&gt;")</f>
        <v>1</v>
      </c>
      <c r="BB1861" s="0" t="n">
        <f aca="false">AY1861*AX1861</f>
        <v>0</v>
      </c>
      <c r="DU1861" s="0" t="s">
        <v>153</v>
      </c>
      <c r="EF1861" s="0" t="s">
        <v>153</v>
      </c>
    </row>
    <row r="1862" customFormat="false" ht="13.8" hidden="false" customHeight="false" outlineLevel="0" collapsed="false">
      <c r="A1862" s="0" t="s">
        <v>8333</v>
      </c>
      <c r="B1862" s="0" t="n">
        <v>78</v>
      </c>
      <c r="C1862" s="0" t="n">
        <v>486298</v>
      </c>
      <c r="D1862" s="0" t="s">
        <v>8327</v>
      </c>
      <c r="E1862" s="0" t="s">
        <v>277</v>
      </c>
      <c r="F1862" s="0" t="str">
        <f aca="false">CONCATENATE(D1862," ",LEFT(H1862,4),"T=",AU1862,"D=",AV1862,"R=",AW1862,"M=",AX1862,"L=",AY1862,"B=",AZ1862)</f>
        <v>CRONIN T=D=WARREN-WARD 5R=19M=6L=0B=8</v>
      </c>
      <c r="G1862" s="0" t="s">
        <v>278</v>
      </c>
      <c r="I1862" s="0" t="s">
        <v>8334</v>
      </c>
      <c r="J1862" s="0" t="s">
        <v>5049</v>
      </c>
      <c r="K1862" s="0" t="s">
        <v>143</v>
      </c>
      <c r="L1862" s="0" t="s">
        <v>162</v>
      </c>
      <c r="M1862" s="0" t="str">
        <f aca="false">RIGHT(N1862,LEN(N1862)-FIND(" ",N1862))</f>
        <v>WILLARD AVE SE</v>
      </c>
      <c r="N1862" s="0" t="s">
        <v>8335</v>
      </c>
      <c r="P1862" s="0" t="s">
        <v>145</v>
      </c>
      <c r="Q1862" s="0" t="s">
        <v>146</v>
      </c>
      <c r="R1862" s="0" t="n">
        <v>44484</v>
      </c>
      <c r="AD1862" s="0" t="s">
        <v>147</v>
      </c>
      <c r="AE1862" s="0" t="s">
        <v>148</v>
      </c>
      <c r="AF1862" s="0" t="s">
        <v>149</v>
      </c>
      <c r="AH1862" s="0" t="n">
        <v>14</v>
      </c>
      <c r="AI1862" s="0" t="n">
        <v>11</v>
      </c>
      <c r="AN1862" s="0" t="s">
        <v>145</v>
      </c>
      <c r="AO1862" s="0" t="s">
        <v>7877</v>
      </c>
      <c r="AP1862" s="0" t="s">
        <v>7878</v>
      </c>
      <c r="AQ1862" s="0" t="n">
        <v>9</v>
      </c>
      <c r="AR1862" s="0" t="n">
        <v>64</v>
      </c>
      <c r="AS1862" s="0" t="n">
        <v>32</v>
      </c>
      <c r="AV1862" s="0" t="s">
        <v>152</v>
      </c>
      <c r="AW1862" s="0" t="n">
        <f aca="false">COUNTA($BA1862:$EG1862)</f>
        <v>19</v>
      </c>
      <c r="AX1862" s="0" t="n">
        <f aca="false">COUNTIF($BC1862:$EG1862,"D")</f>
        <v>6</v>
      </c>
      <c r="AY1862" s="0" t="n">
        <f aca="false">COUNTIF($BC1862:$EG1862,"R")</f>
        <v>0</v>
      </c>
      <c r="AZ1862" s="2" t="n">
        <f aca="false">IF(DH1862&lt;&gt;"",1,0)+IF(DI1862&lt;&gt;"",1,0)+IF(DK1862&lt;&gt;"",1,0)+IF(DM1862&lt;&gt;"",1,0)+IF(DN1862&lt;&gt;"",1,0)+IF(DO1862&lt;&gt;"",1,0)+IF(DQ1862&lt;&gt;"",1,0)+IF(DR1862&lt;&gt;"",1,0)+IF(DT1862&lt;&gt;"",1,0)+IF(DU1862&lt;&gt;"",1,0)+IF(DV1862&lt;&gt;"",1,0)+IF(DW1862&lt;&gt;"",1,0)+IF(DX1862&lt;&gt;"",1,0)+IF(DZ1862&lt;&gt;"",1,0)+IF(EA1862&lt;&gt;"",1,0)+IF(EB1862&lt;&gt;"",1,0)+IF(EE1862&lt;&gt;"",1,0)</f>
        <v>8</v>
      </c>
      <c r="BA1862" s="2" t="n">
        <f aca="false">COUNTIF($DV1862:$EG1862, "&lt;&gt;")</f>
        <v>5</v>
      </c>
      <c r="BB1862" s="0" t="n">
        <f aca="false">AY1862*AX1862</f>
        <v>0</v>
      </c>
      <c r="BL1862" s="0" t="s">
        <v>153</v>
      </c>
      <c r="CA1862" s="0" t="s">
        <v>153</v>
      </c>
      <c r="CP1862" s="0" t="s">
        <v>153</v>
      </c>
      <c r="DC1862" s="0" t="s">
        <v>153</v>
      </c>
      <c r="DI1862" s="0" t="s">
        <v>153</v>
      </c>
      <c r="DJ1862" s="0" t="s">
        <v>162</v>
      </c>
      <c r="DL1862" s="0" t="s">
        <v>153</v>
      </c>
      <c r="DM1862" s="0" t="s">
        <v>162</v>
      </c>
      <c r="DN1862" s="0" t="s">
        <v>153</v>
      </c>
      <c r="DS1862" s="0" t="s">
        <v>162</v>
      </c>
      <c r="DT1862" s="0" t="s">
        <v>162</v>
      </c>
      <c r="DU1862" s="0" t="s">
        <v>153</v>
      </c>
      <c r="DW1862" s="0" t="s">
        <v>162</v>
      </c>
      <c r="DX1862" s="0" t="s">
        <v>153</v>
      </c>
      <c r="EA1862" s="0" t="s">
        <v>153</v>
      </c>
      <c r="ED1862" s="0" t="s">
        <v>162</v>
      </c>
      <c r="EF1862" s="0" t="s">
        <v>153</v>
      </c>
    </row>
    <row r="1863" customFormat="false" ht="13.8" hidden="false" customHeight="false" outlineLevel="0" collapsed="false">
      <c r="A1863" s="0" t="s">
        <v>8336</v>
      </c>
      <c r="B1863" s="0" t="n">
        <v>78</v>
      </c>
      <c r="C1863" s="0" t="n">
        <v>322539</v>
      </c>
      <c r="D1863" s="0" t="s">
        <v>8327</v>
      </c>
      <c r="E1863" s="0" t="s">
        <v>872</v>
      </c>
      <c r="F1863" s="0" t="str">
        <f aca="false">CONCATENATE(D1863," ",LEFT(H1863,4),"T=",AU1863,"D=",AV1863,"R=",AW1863,"M=",AX1863,"L=",AY1863,"B=",AZ1863)</f>
        <v>CRONIN T=D=WARREN-WARD 5R=21M=5L=0B=7</v>
      </c>
      <c r="G1863" s="0" t="s">
        <v>176</v>
      </c>
      <c r="I1863" s="0" t="s">
        <v>8337</v>
      </c>
      <c r="J1863" s="0" t="s">
        <v>7277</v>
      </c>
      <c r="K1863" s="0" t="s">
        <v>143</v>
      </c>
      <c r="L1863" s="0" t="s">
        <v>162</v>
      </c>
      <c r="M1863" s="0" t="str">
        <f aca="false">RIGHT(N1863,LEN(N1863)-FIND(" ",N1863))</f>
        <v>WILLARD AVE SE</v>
      </c>
      <c r="N1863" s="0" t="s">
        <v>8335</v>
      </c>
      <c r="P1863" s="0" t="s">
        <v>145</v>
      </c>
      <c r="Q1863" s="0" t="s">
        <v>146</v>
      </c>
      <c r="R1863" s="0" t="n">
        <v>44484</v>
      </c>
      <c r="S1863" s="0" t="n">
        <v>4433</v>
      </c>
      <c r="AD1863" s="0" t="s">
        <v>147</v>
      </c>
      <c r="AE1863" s="0" t="s">
        <v>148</v>
      </c>
      <c r="AF1863" s="0" t="s">
        <v>149</v>
      </c>
      <c r="AH1863" s="0" t="n">
        <v>14</v>
      </c>
      <c r="AI1863" s="0" t="n">
        <v>11</v>
      </c>
      <c r="AN1863" s="0" t="s">
        <v>145</v>
      </c>
      <c r="AO1863" s="0" t="s">
        <v>7877</v>
      </c>
      <c r="AP1863" s="0" t="s">
        <v>7878</v>
      </c>
      <c r="AQ1863" s="0" t="n">
        <v>9</v>
      </c>
      <c r="AR1863" s="0" t="n">
        <v>64</v>
      </c>
      <c r="AS1863" s="0" t="n">
        <v>32</v>
      </c>
      <c r="AV1863" s="0" t="s">
        <v>152</v>
      </c>
      <c r="AW1863" s="0" t="n">
        <f aca="false">COUNTA($BA1863:$EG1863)</f>
        <v>21</v>
      </c>
      <c r="AX1863" s="0" t="n">
        <f aca="false">COUNTIF($BC1863:$EG1863,"D")</f>
        <v>5</v>
      </c>
      <c r="AY1863" s="0" t="n">
        <f aca="false">COUNTIF($BC1863:$EG1863,"R")</f>
        <v>0</v>
      </c>
      <c r="AZ1863" s="2" t="n">
        <f aca="false">IF(DH1863&lt;&gt;"",1,0)+IF(DI1863&lt;&gt;"",1,0)+IF(DK1863&lt;&gt;"",1,0)+IF(DM1863&lt;&gt;"",1,0)+IF(DN1863&lt;&gt;"",1,0)+IF(DO1863&lt;&gt;"",1,0)+IF(DQ1863&lt;&gt;"",1,0)+IF(DR1863&lt;&gt;"",1,0)+IF(DT1863&lt;&gt;"",1,0)+IF(DU1863&lt;&gt;"",1,0)+IF(DV1863&lt;&gt;"",1,0)+IF(DW1863&lt;&gt;"",1,0)+IF(DX1863&lt;&gt;"",1,0)+IF(DZ1863&lt;&gt;"",1,0)+IF(EA1863&lt;&gt;"",1,0)+IF(EB1863&lt;&gt;"",1,0)+IF(EE1863&lt;&gt;"",1,0)</f>
        <v>7</v>
      </c>
      <c r="BA1863" s="2" t="n">
        <f aca="false">COUNTIF($DV1863:$EG1863, "&lt;&gt;")</f>
        <v>4</v>
      </c>
      <c r="BB1863" s="0" t="n">
        <f aca="false">AY1863*AX1863</f>
        <v>0</v>
      </c>
      <c r="BL1863" s="0" t="s">
        <v>153</v>
      </c>
      <c r="BP1863" s="0" t="s">
        <v>153</v>
      </c>
      <c r="BS1863" s="0" t="s">
        <v>153</v>
      </c>
      <c r="BY1863" s="0" t="s">
        <v>162</v>
      </c>
      <c r="CA1863" s="0" t="s">
        <v>153</v>
      </c>
      <c r="CP1863" s="0" t="s">
        <v>153</v>
      </c>
      <c r="CV1863" s="0" t="s">
        <v>153</v>
      </c>
      <c r="CY1863" s="0" t="s">
        <v>153</v>
      </c>
      <c r="DC1863" s="0" t="s">
        <v>153</v>
      </c>
      <c r="DI1863" s="0" t="s">
        <v>153</v>
      </c>
      <c r="DM1863" s="0" t="s">
        <v>162</v>
      </c>
      <c r="DN1863" s="0" t="s">
        <v>153</v>
      </c>
      <c r="DS1863" s="0" t="s">
        <v>162</v>
      </c>
      <c r="DT1863" s="0" t="s">
        <v>162</v>
      </c>
      <c r="DU1863" s="0" t="s">
        <v>153</v>
      </c>
      <c r="DX1863" s="0" t="s">
        <v>153</v>
      </c>
      <c r="EA1863" s="0" t="s">
        <v>153</v>
      </c>
      <c r="ED1863" s="0" t="s">
        <v>162</v>
      </c>
      <c r="EF1863" s="0" t="s">
        <v>153</v>
      </c>
    </row>
    <row r="1864" customFormat="false" ht="13.8" hidden="false" customHeight="false" outlineLevel="0" collapsed="false">
      <c r="A1864" s="0" t="s">
        <v>8338</v>
      </c>
      <c r="B1864" s="0" t="n">
        <v>78</v>
      </c>
      <c r="C1864" s="0" t="n">
        <v>2726</v>
      </c>
      <c r="D1864" s="0" t="s">
        <v>8339</v>
      </c>
      <c r="E1864" s="0" t="s">
        <v>8340</v>
      </c>
      <c r="F1864" s="0" t="str">
        <f aca="false">CONCATENATE(D1864," ",LEFT(H1864,4),"T=",AU1864,"D=",AV1864,"R=",AW1864,"M=",AX1864,"L=",AY1864,"B=",AZ1864)</f>
        <v>BINFORD JRT=D=WARREN-WARD 5R=6M=0L=0B=1</v>
      </c>
      <c r="G1864" s="0" t="s">
        <v>812</v>
      </c>
      <c r="H1864" s="0" t="s">
        <v>358</v>
      </c>
      <c r="I1864" s="0" t="s">
        <v>8341</v>
      </c>
      <c r="J1864" s="0" t="s">
        <v>8342</v>
      </c>
      <c r="K1864" s="0" t="s">
        <v>186</v>
      </c>
      <c r="M1864" s="0" t="str">
        <f aca="false">RIGHT(N1864,LEN(N1864)-FIND(" ",N1864))</f>
        <v>WILLARD AVE SE</v>
      </c>
      <c r="N1864" s="0" t="s">
        <v>8343</v>
      </c>
      <c r="P1864" s="0" t="s">
        <v>145</v>
      </c>
      <c r="Q1864" s="0" t="s">
        <v>146</v>
      </c>
      <c r="R1864" s="0" t="n">
        <v>44484</v>
      </c>
      <c r="AD1864" s="0" t="s">
        <v>147</v>
      </c>
      <c r="AE1864" s="0" t="s">
        <v>148</v>
      </c>
      <c r="AF1864" s="0" t="s">
        <v>149</v>
      </c>
      <c r="AH1864" s="0" t="n">
        <v>14</v>
      </c>
      <c r="AI1864" s="0" t="n">
        <v>11</v>
      </c>
      <c r="AN1864" s="0" t="s">
        <v>145</v>
      </c>
      <c r="AO1864" s="0" t="s">
        <v>7877</v>
      </c>
      <c r="AP1864" s="0" t="s">
        <v>7878</v>
      </c>
      <c r="AQ1864" s="0" t="n">
        <v>9</v>
      </c>
      <c r="AR1864" s="0" t="n">
        <v>64</v>
      </c>
      <c r="AS1864" s="0" t="n">
        <v>32</v>
      </c>
      <c r="AV1864" s="0" t="s">
        <v>152</v>
      </c>
      <c r="AW1864" s="0" t="n">
        <f aca="false">COUNTA($BA1864:$EG1864)</f>
        <v>6</v>
      </c>
      <c r="AX1864" s="0" t="n">
        <f aca="false">COUNTIF($BC1864:$EG1864,"D")</f>
        <v>0</v>
      </c>
      <c r="AY1864" s="0" t="n">
        <f aca="false">COUNTIF($BC1864:$EG1864,"R")</f>
        <v>0</v>
      </c>
      <c r="AZ1864" s="2" t="n">
        <f aca="false">IF(DH1864&lt;&gt;"",1,0)+IF(DI1864&lt;&gt;"",1,0)+IF(DK1864&lt;&gt;"",1,0)+IF(DM1864&lt;&gt;"",1,0)+IF(DN1864&lt;&gt;"",1,0)+IF(DO1864&lt;&gt;"",1,0)+IF(DQ1864&lt;&gt;"",1,0)+IF(DR1864&lt;&gt;"",1,0)+IF(DT1864&lt;&gt;"",1,0)+IF(DU1864&lt;&gt;"",1,0)+IF(DV1864&lt;&gt;"",1,0)+IF(DW1864&lt;&gt;"",1,0)+IF(DX1864&lt;&gt;"",1,0)+IF(DZ1864&lt;&gt;"",1,0)+IF(EA1864&lt;&gt;"",1,0)+IF(EB1864&lt;&gt;"",1,0)+IF(EE1864&lt;&gt;"",1,0)</f>
        <v>1</v>
      </c>
      <c r="BA1864" s="2" t="n">
        <f aca="false">COUNTIF($DV1864:$EG1864, "&lt;&gt;")</f>
        <v>0</v>
      </c>
      <c r="BB1864" s="0" t="n">
        <f aca="false">AY1864*AX1864</f>
        <v>0</v>
      </c>
      <c r="BL1864" s="0" t="s">
        <v>153</v>
      </c>
      <c r="CA1864" s="0" t="s">
        <v>153</v>
      </c>
      <c r="CP1864" s="0" t="s">
        <v>153</v>
      </c>
      <c r="DN1864" s="0" t="s">
        <v>153</v>
      </c>
    </row>
    <row r="1865" customFormat="false" ht="13.8" hidden="false" customHeight="false" outlineLevel="0" collapsed="false">
      <c r="A1865" s="0" t="s">
        <v>8344</v>
      </c>
      <c r="B1865" s="0" t="n">
        <v>78</v>
      </c>
      <c r="C1865" s="0" t="n">
        <v>259098</v>
      </c>
      <c r="D1865" s="0" t="s">
        <v>8345</v>
      </c>
      <c r="E1865" s="0" t="s">
        <v>1592</v>
      </c>
      <c r="F1865" s="0" t="str">
        <f aca="false">CONCATENATE(D1865," ",LEFT(H1865,4),"T=",AU1865,"D=",AV1865,"R=",AW1865,"M=",AX1865,"L=",AY1865,"B=",AZ1865)</f>
        <v>GOHLSTIN T=D=WARREN-WARD 5R=9M=0L=0B=2</v>
      </c>
      <c r="I1865" s="0" t="s">
        <v>8346</v>
      </c>
      <c r="J1865" s="0" t="s">
        <v>8347</v>
      </c>
      <c r="K1865" s="0" t="s">
        <v>143</v>
      </c>
      <c r="M1865" s="0" t="str">
        <f aca="false">RIGHT(N1865,LEN(N1865)-FIND(" ",N1865))</f>
        <v>WILLARD AVE SE</v>
      </c>
      <c r="N1865" s="0" t="s">
        <v>8348</v>
      </c>
      <c r="P1865" s="0" t="s">
        <v>145</v>
      </c>
      <c r="Q1865" s="0" t="s">
        <v>146</v>
      </c>
      <c r="R1865" s="0" t="n">
        <v>44484</v>
      </c>
      <c r="AD1865" s="0" t="s">
        <v>147</v>
      </c>
      <c r="AE1865" s="0" t="s">
        <v>148</v>
      </c>
      <c r="AF1865" s="0" t="s">
        <v>149</v>
      </c>
      <c r="AH1865" s="0" t="n">
        <v>14</v>
      </c>
      <c r="AI1865" s="0" t="n">
        <v>11</v>
      </c>
      <c r="AN1865" s="0" t="s">
        <v>145</v>
      </c>
      <c r="AO1865" s="0" t="s">
        <v>7877</v>
      </c>
      <c r="AP1865" s="0" t="s">
        <v>7878</v>
      </c>
      <c r="AQ1865" s="0" t="n">
        <v>9</v>
      </c>
      <c r="AR1865" s="0" t="n">
        <v>64</v>
      </c>
      <c r="AS1865" s="0" t="n">
        <v>32</v>
      </c>
      <c r="AV1865" s="0" t="s">
        <v>152</v>
      </c>
      <c r="AW1865" s="0" t="n">
        <f aca="false">COUNTA($BA1865:$EG1865)</f>
        <v>9</v>
      </c>
      <c r="AX1865" s="0" t="n">
        <f aca="false">COUNTIF($BC1865:$EG1865,"D")</f>
        <v>0</v>
      </c>
      <c r="AY1865" s="0" t="n">
        <f aca="false">COUNTIF($BC1865:$EG1865,"R")</f>
        <v>0</v>
      </c>
      <c r="AZ1865" s="2" t="n">
        <f aca="false">IF(DH1865&lt;&gt;"",1,0)+IF(DI1865&lt;&gt;"",1,0)+IF(DK1865&lt;&gt;"",1,0)+IF(DM1865&lt;&gt;"",1,0)+IF(DN1865&lt;&gt;"",1,0)+IF(DO1865&lt;&gt;"",1,0)+IF(DQ1865&lt;&gt;"",1,0)+IF(DR1865&lt;&gt;"",1,0)+IF(DT1865&lt;&gt;"",1,0)+IF(DU1865&lt;&gt;"",1,0)+IF(DV1865&lt;&gt;"",1,0)+IF(DW1865&lt;&gt;"",1,0)+IF(DX1865&lt;&gt;"",1,0)+IF(DZ1865&lt;&gt;"",1,0)+IF(EA1865&lt;&gt;"",1,0)+IF(EB1865&lt;&gt;"",1,0)+IF(EE1865&lt;&gt;"",1,0)</f>
        <v>2</v>
      </c>
      <c r="BA1865" s="2" t="n">
        <f aca="false">COUNTIF($DV1865:$EG1865, "&lt;&gt;")</f>
        <v>1</v>
      </c>
      <c r="BB1865" s="0" t="n">
        <f aca="false">AY1865*AX1865</f>
        <v>0</v>
      </c>
      <c r="BL1865" s="0" t="s">
        <v>153</v>
      </c>
      <c r="CP1865" s="0" t="s">
        <v>153</v>
      </c>
      <c r="CY1865" s="0" t="s">
        <v>153</v>
      </c>
      <c r="DC1865" s="0" t="s">
        <v>153</v>
      </c>
      <c r="DI1865" s="0" t="s">
        <v>153</v>
      </c>
      <c r="DN1865" s="0" t="s">
        <v>153</v>
      </c>
      <c r="EF1865" s="0" t="s">
        <v>153</v>
      </c>
    </row>
    <row r="1866" customFormat="false" ht="13.8" hidden="false" customHeight="false" outlineLevel="0" collapsed="false">
      <c r="A1866" s="0" t="s">
        <v>8349</v>
      </c>
      <c r="B1866" s="0" t="n">
        <v>78</v>
      </c>
      <c r="C1866" s="0" t="n">
        <v>259096</v>
      </c>
      <c r="D1866" s="0" t="s">
        <v>8350</v>
      </c>
      <c r="E1866" s="0" t="s">
        <v>735</v>
      </c>
      <c r="F1866" s="0" t="str">
        <f aca="false">CONCATENATE(D1866," ",LEFT(H1866,4),"T=",AU1866,"D=",AV1866,"R=",AW1866,"M=",AX1866,"L=",AY1866,"B=",AZ1866)</f>
        <v>JANTZ T=D=WARREN-WARD 5R=32M=6L=1B=5</v>
      </c>
      <c r="G1866" s="0" t="s">
        <v>140</v>
      </c>
      <c r="I1866" s="0" t="s">
        <v>8351</v>
      </c>
      <c r="J1866" s="0" t="s">
        <v>3728</v>
      </c>
      <c r="K1866" s="0" t="s">
        <v>143</v>
      </c>
      <c r="L1866" s="0" t="s">
        <v>238</v>
      </c>
      <c r="M1866" s="0" t="str">
        <f aca="false">RIGHT(N1866,LEN(N1866)-FIND(" ",N1866))</f>
        <v>WILLARD AVE SE</v>
      </c>
      <c r="N1866" s="0" t="s">
        <v>8352</v>
      </c>
      <c r="P1866" s="0" t="s">
        <v>145</v>
      </c>
      <c r="Q1866" s="0" t="s">
        <v>146</v>
      </c>
      <c r="R1866" s="0" t="n">
        <v>44484</v>
      </c>
      <c r="AD1866" s="0" t="s">
        <v>147</v>
      </c>
      <c r="AE1866" s="0" t="s">
        <v>148</v>
      </c>
      <c r="AF1866" s="0" t="s">
        <v>149</v>
      </c>
      <c r="AH1866" s="0" t="n">
        <v>14</v>
      </c>
      <c r="AI1866" s="0" t="n">
        <v>11</v>
      </c>
      <c r="AN1866" s="0" t="s">
        <v>145</v>
      </c>
      <c r="AO1866" s="0" t="s">
        <v>7877</v>
      </c>
      <c r="AP1866" s="0" t="s">
        <v>7878</v>
      </c>
      <c r="AQ1866" s="0" t="n">
        <v>9</v>
      </c>
      <c r="AR1866" s="0" t="n">
        <v>64</v>
      </c>
      <c r="AS1866" s="0" t="n">
        <v>32</v>
      </c>
      <c r="AV1866" s="0" t="s">
        <v>152</v>
      </c>
      <c r="AW1866" s="0" t="n">
        <f aca="false">COUNTA($BA1866:$EG1866)</f>
        <v>32</v>
      </c>
      <c r="AX1866" s="0" t="n">
        <f aca="false">COUNTIF($BC1866:$EG1866,"D")</f>
        <v>6</v>
      </c>
      <c r="AY1866" s="0" t="n">
        <f aca="false">COUNTIF($BC1866:$EG1866,"R")</f>
        <v>1</v>
      </c>
      <c r="AZ1866" s="2" t="n">
        <f aca="false">IF(DH1866&lt;&gt;"",1,0)+IF(DI1866&lt;&gt;"",1,0)+IF(DK1866&lt;&gt;"",1,0)+IF(DM1866&lt;&gt;"",1,0)+IF(DN1866&lt;&gt;"",1,0)+IF(DO1866&lt;&gt;"",1,0)+IF(DQ1866&lt;&gt;"",1,0)+IF(DR1866&lt;&gt;"",1,0)+IF(DT1866&lt;&gt;"",1,0)+IF(DU1866&lt;&gt;"",1,0)+IF(DV1866&lt;&gt;"",1,0)+IF(DW1866&lt;&gt;"",1,0)+IF(DX1866&lt;&gt;"",1,0)+IF(DZ1866&lt;&gt;"",1,0)+IF(EA1866&lt;&gt;"",1,0)+IF(EB1866&lt;&gt;"",1,0)+IF(EE1866&lt;&gt;"",1,0)</f>
        <v>5</v>
      </c>
      <c r="BA1866" s="2" t="n">
        <f aca="false">COUNTIF($DV1866:$EG1866, "&lt;&gt;")</f>
        <v>4</v>
      </c>
      <c r="BB1866" s="0" t="n">
        <f aca="false">AY1866*AX1866</f>
        <v>6</v>
      </c>
      <c r="BC1866" s="0" t="s">
        <v>153</v>
      </c>
      <c r="BD1866" s="0" t="s">
        <v>153</v>
      </c>
      <c r="BE1866" s="0" t="s">
        <v>153</v>
      </c>
      <c r="BH1866" s="0" t="s">
        <v>153</v>
      </c>
      <c r="BI1866" s="0" t="s">
        <v>153</v>
      </c>
      <c r="BJ1866" s="0" t="s">
        <v>153</v>
      </c>
      <c r="BK1866" s="0" t="s">
        <v>153</v>
      </c>
      <c r="BL1866" s="0" t="s">
        <v>153</v>
      </c>
      <c r="BR1866" s="0" t="s">
        <v>153</v>
      </c>
      <c r="BY1866" s="0" t="s">
        <v>162</v>
      </c>
      <c r="CA1866" s="0" t="s">
        <v>153</v>
      </c>
      <c r="CC1866" s="0" t="s">
        <v>162</v>
      </c>
      <c r="CG1866" s="0" t="s">
        <v>153</v>
      </c>
      <c r="CH1866" s="0" t="s">
        <v>162</v>
      </c>
      <c r="CK1866" s="0" t="s">
        <v>153</v>
      </c>
      <c r="CN1866" s="0" t="s">
        <v>153</v>
      </c>
      <c r="CP1866" s="0" t="s">
        <v>153</v>
      </c>
      <c r="CU1866" s="0" t="s">
        <v>162</v>
      </c>
      <c r="CV1866" s="0" t="s">
        <v>153</v>
      </c>
      <c r="CY1866" s="0" t="s">
        <v>153</v>
      </c>
      <c r="DC1866" s="0" t="s">
        <v>153</v>
      </c>
      <c r="DD1866" s="0" t="s">
        <v>162</v>
      </c>
      <c r="DI1866" s="0" t="s">
        <v>153</v>
      </c>
      <c r="DL1866" s="0" t="s">
        <v>153</v>
      </c>
      <c r="DN1866" s="0" t="s">
        <v>153</v>
      </c>
      <c r="DU1866" s="0" t="s">
        <v>153</v>
      </c>
      <c r="DW1866" s="0" t="s">
        <v>162</v>
      </c>
      <c r="EA1866" s="0" t="s">
        <v>153</v>
      </c>
      <c r="ED1866" s="0" t="s">
        <v>238</v>
      </c>
      <c r="EF1866" s="0" t="s">
        <v>153</v>
      </c>
    </row>
    <row r="1867" customFormat="false" ht="13.8" hidden="false" customHeight="false" outlineLevel="0" collapsed="false">
      <c r="A1867" s="0" t="s">
        <v>8353</v>
      </c>
      <c r="B1867" s="0" t="n">
        <v>78</v>
      </c>
      <c r="C1867" s="0" t="n">
        <v>289057</v>
      </c>
      <c r="D1867" s="0" t="s">
        <v>8354</v>
      </c>
      <c r="E1867" s="0" t="s">
        <v>603</v>
      </c>
      <c r="F1867" s="0" t="str">
        <f aca="false">CONCATENATE(D1867," ",LEFT(H1867,4),"T=",AU1867,"D=",AV1867,"R=",AW1867,"M=",AX1867,"L=",AY1867,"B=",AZ1867)</f>
        <v>DALTON T=D=WARREN-WARD 5R=21M=1L=0B=4</v>
      </c>
      <c r="G1867" s="0" t="s">
        <v>212</v>
      </c>
      <c r="I1867" s="0" t="s">
        <v>8355</v>
      </c>
      <c r="J1867" s="0" t="s">
        <v>8356</v>
      </c>
      <c r="K1867" s="0" t="s">
        <v>143</v>
      </c>
      <c r="M1867" s="0" t="str">
        <f aca="false">RIGHT(N1867,LEN(N1867)-FIND(" ",N1867))</f>
        <v>WILLARD AVE SE</v>
      </c>
      <c r="N1867" s="0" t="s">
        <v>8357</v>
      </c>
      <c r="P1867" s="0" t="s">
        <v>145</v>
      </c>
      <c r="Q1867" s="0" t="s">
        <v>146</v>
      </c>
      <c r="R1867" s="0" t="n">
        <v>44484</v>
      </c>
      <c r="AD1867" s="0" t="s">
        <v>147</v>
      </c>
      <c r="AE1867" s="0" t="s">
        <v>148</v>
      </c>
      <c r="AF1867" s="0" t="s">
        <v>149</v>
      </c>
      <c r="AH1867" s="0" t="n">
        <v>14</v>
      </c>
      <c r="AI1867" s="0" t="n">
        <v>11</v>
      </c>
      <c r="AN1867" s="0" t="s">
        <v>145</v>
      </c>
      <c r="AO1867" s="0" t="s">
        <v>7877</v>
      </c>
      <c r="AP1867" s="0" t="s">
        <v>7878</v>
      </c>
      <c r="AQ1867" s="0" t="n">
        <v>9</v>
      </c>
      <c r="AR1867" s="0" t="n">
        <v>64</v>
      </c>
      <c r="AS1867" s="0" t="n">
        <v>32</v>
      </c>
      <c r="AV1867" s="0" t="s">
        <v>152</v>
      </c>
      <c r="AW1867" s="0" t="n">
        <f aca="false">COUNTA($BA1867:$EG1867)</f>
        <v>21</v>
      </c>
      <c r="AX1867" s="0" t="n">
        <f aca="false">COUNTIF($BC1867:$EG1867,"D")</f>
        <v>1</v>
      </c>
      <c r="AY1867" s="0" t="n">
        <f aca="false">COUNTIF($BC1867:$EG1867,"R")</f>
        <v>0</v>
      </c>
      <c r="AZ1867" s="2" t="n">
        <f aca="false">IF(DH1867&lt;&gt;"",1,0)+IF(DI1867&lt;&gt;"",1,0)+IF(DK1867&lt;&gt;"",1,0)+IF(DM1867&lt;&gt;"",1,0)+IF(DN1867&lt;&gt;"",1,0)+IF(DO1867&lt;&gt;"",1,0)+IF(DQ1867&lt;&gt;"",1,0)+IF(DR1867&lt;&gt;"",1,0)+IF(DT1867&lt;&gt;"",1,0)+IF(DU1867&lt;&gt;"",1,0)+IF(DV1867&lt;&gt;"",1,0)+IF(DW1867&lt;&gt;"",1,0)+IF(DX1867&lt;&gt;"",1,0)+IF(DZ1867&lt;&gt;"",1,0)+IF(EA1867&lt;&gt;"",1,0)+IF(EB1867&lt;&gt;"",1,0)+IF(EE1867&lt;&gt;"",1,0)</f>
        <v>4</v>
      </c>
      <c r="BA1867" s="2" t="n">
        <f aca="false">COUNTIF($DV1867:$EG1867, "&lt;&gt;")</f>
        <v>2</v>
      </c>
      <c r="BB1867" s="0" t="n">
        <f aca="false">AY1867*AX1867</f>
        <v>0</v>
      </c>
      <c r="BC1867" s="0" t="s">
        <v>153</v>
      </c>
      <c r="BD1867" s="0" t="s">
        <v>153</v>
      </c>
      <c r="BI1867" s="0" t="s">
        <v>153</v>
      </c>
      <c r="BJ1867" s="0" t="s">
        <v>153</v>
      </c>
      <c r="BK1867" s="0" t="s">
        <v>153</v>
      </c>
      <c r="BL1867" s="0" t="s">
        <v>153</v>
      </c>
      <c r="BP1867" s="0" t="s">
        <v>153</v>
      </c>
      <c r="BS1867" s="0" t="s">
        <v>153</v>
      </c>
      <c r="BY1867" s="0" t="s">
        <v>162</v>
      </c>
      <c r="CA1867" s="0" t="s">
        <v>153</v>
      </c>
      <c r="CK1867" s="0" t="s">
        <v>153</v>
      </c>
      <c r="CP1867" s="0" t="s">
        <v>153</v>
      </c>
      <c r="CY1867" s="0" t="s">
        <v>153</v>
      </c>
      <c r="DC1867" s="0" t="s">
        <v>153</v>
      </c>
      <c r="DI1867" s="0" t="s">
        <v>153</v>
      </c>
      <c r="DN1867" s="0" t="s">
        <v>153</v>
      </c>
      <c r="DU1867" s="0" t="s">
        <v>153</v>
      </c>
      <c r="EA1867" s="0" t="s">
        <v>153</v>
      </c>
      <c r="EF1867" s="0" t="s">
        <v>153</v>
      </c>
    </row>
    <row r="1868" customFormat="false" ht="13.8" hidden="false" customHeight="false" outlineLevel="0" collapsed="false">
      <c r="A1868" s="0" t="s">
        <v>8358</v>
      </c>
      <c r="B1868" s="0" t="n">
        <v>78</v>
      </c>
      <c r="C1868" s="0" t="n">
        <v>345577</v>
      </c>
      <c r="D1868" s="0" t="s">
        <v>8359</v>
      </c>
      <c r="E1868" s="0" t="s">
        <v>517</v>
      </c>
      <c r="F1868" s="0" t="str">
        <f aca="false">CONCATENATE(D1868," ",LEFT(H1868,4),"T=",AU1868,"D=",AV1868,"R=",AW1868,"M=",AX1868,"L=",AY1868,"B=",AZ1868)</f>
        <v>HUDNALL T=D=WARREN-WARD 5R=9M=2L=0B=3</v>
      </c>
      <c r="G1868" s="0" t="s">
        <v>284</v>
      </c>
      <c r="I1868" s="0" t="s">
        <v>8360</v>
      </c>
      <c r="J1868" s="0" t="s">
        <v>6324</v>
      </c>
      <c r="K1868" s="0" t="s">
        <v>143</v>
      </c>
      <c r="L1868" s="0" t="s">
        <v>162</v>
      </c>
      <c r="M1868" s="0" t="str">
        <f aca="false">RIGHT(N1868,LEN(N1868)-FIND(" ",N1868))</f>
        <v>WILLARD AVE SE</v>
      </c>
      <c r="N1868" s="0" t="s">
        <v>8361</v>
      </c>
      <c r="P1868" s="0" t="s">
        <v>145</v>
      </c>
      <c r="Q1868" s="0" t="s">
        <v>146</v>
      </c>
      <c r="R1868" s="0" t="n">
        <v>44484</v>
      </c>
      <c r="AD1868" s="0" t="s">
        <v>147</v>
      </c>
      <c r="AE1868" s="0" t="s">
        <v>148</v>
      </c>
      <c r="AF1868" s="0" t="s">
        <v>149</v>
      </c>
      <c r="AH1868" s="0" t="n">
        <v>14</v>
      </c>
      <c r="AI1868" s="0" t="n">
        <v>11</v>
      </c>
      <c r="AN1868" s="0" t="s">
        <v>145</v>
      </c>
      <c r="AO1868" s="0" t="s">
        <v>7877</v>
      </c>
      <c r="AP1868" s="0" t="s">
        <v>7878</v>
      </c>
      <c r="AQ1868" s="0" t="n">
        <v>9</v>
      </c>
      <c r="AR1868" s="0" t="n">
        <v>64</v>
      </c>
      <c r="AS1868" s="0" t="n">
        <v>32</v>
      </c>
      <c r="AV1868" s="0" t="s">
        <v>152</v>
      </c>
      <c r="AW1868" s="0" t="n">
        <f aca="false">COUNTA($BA1868:$EG1868)</f>
        <v>9</v>
      </c>
      <c r="AX1868" s="0" t="n">
        <f aca="false">COUNTIF($BC1868:$EG1868,"D")</f>
        <v>2</v>
      </c>
      <c r="AY1868" s="0" t="n">
        <f aca="false">COUNTIF($BC1868:$EG1868,"R")</f>
        <v>0</v>
      </c>
      <c r="AZ1868" s="2" t="n">
        <f aca="false">IF(DH1868&lt;&gt;"",1,0)+IF(DI1868&lt;&gt;"",1,0)+IF(DK1868&lt;&gt;"",1,0)+IF(DM1868&lt;&gt;"",1,0)+IF(DN1868&lt;&gt;"",1,0)+IF(DO1868&lt;&gt;"",1,0)+IF(DQ1868&lt;&gt;"",1,0)+IF(DR1868&lt;&gt;"",1,0)+IF(DT1868&lt;&gt;"",1,0)+IF(DU1868&lt;&gt;"",1,0)+IF(DV1868&lt;&gt;"",1,0)+IF(DW1868&lt;&gt;"",1,0)+IF(DX1868&lt;&gt;"",1,0)+IF(DZ1868&lt;&gt;"",1,0)+IF(EA1868&lt;&gt;"",1,0)+IF(EB1868&lt;&gt;"",1,0)+IF(EE1868&lt;&gt;"",1,0)</f>
        <v>3</v>
      </c>
      <c r="BA1868" s="2" t="n">
        <f aca="false">COUNTIF($DV1868:$EG1868, "&lt;&gt;")</f>
        <v>2</v>
      </c>
      <c r="BB1868" s="0" t="n">
        <f aca="false">AY1868*AX1868</f>
        <v>0</v>
      </c>
      <c r="CP1868" s="0" t="s">
        <v>153</v>
      </c>
      <c r="CZ1868" s="0" t="s">
        <v>162</v>
      </c>
      <c r="DC1868" s="0" t="s">
        <v>153</v>
      </c>
      <c r="DI1868" s="0" t="s">
        <v>153</v>
      </c>
      <c r="DN1868" s="0" t="s">
        <v>153</v>
      </c>
      <c r="DW1868" s="0" t="s">
        <v>162</v>
      </c>
      <c r="EF1868" s="0" t="s">
        <v>153</v>
      </c>
    </row>
    <row r="1869" customFormat="false" ht="13.8" hidden="false" customHeight="false" outlineLevel="0" collapsed="false">
      <c r="A1869" s="0" t="s">
        <v>8362</v>
      </c>
      <c r="B1869" s="0" t="n">
        <v>78</v>
      </c>
      <c r="C1869" s="0" t="n">
        <v>454661</v>
      </c>
      <c r="D1869" s="0" t="s">
        <v>6294</v>
      </c>
      <c r="E1869" s="0" t="s">
        <v>231</v>
      </c>
      <c r="F1869" s="0" t="str">
        <f aca="false">CONCATENATE(D1869," ",LEFT(H1869,4),"T=",AU1869,"D=",AV1869,"R=",AW1869,"M=",AX1869,"L=",AY1869,"B=",AZ1869)</f>
        <v>HONSINGER T=D=WARREN-WARD 5R=21M=6L=0B=7</v>
      </c>
      <c r="G1869" s="0" t="s">
        <v>220</v>
      </c>
      <c r="I1869" s="0" t="s">
        <v>8363</v>
      </c>
      <c r="J1869" s="0" t="s">
        <v>164</v>
      </c>
      <c r="K1869" s="0" t="s">
        <v>143</v>
      </c>
      <c r="L1869" s="0" t="s">
        <v>162</v>
      </c>
      <c r="M1869" s="0" t="str">
        <f aca="false">RIGHT(N1869,LEN(N1869)-FIND(" ",N1869))</f>
        <v>WILLARD AVE SE</v>
      </c>
      <c r="N1869" s="0" t="s">
        <v>8364</v>
      </c>
      <c r="P1869" s="0" t="s">
        <v>145</v>
      </c>
      <c r="Q1869" s="0" t="s">
        <v>146</v>
      </c>
      <c r="R1869" s="0" t="n">
        <v>44484</v>
      </c>
      <c r="AD1869" s="0" t="s">
        <v>147</v>
      </c>
      <c r="AE1869" s="0" t="s">
        <v>148</v>
      </c>
      <c r="AF1869" s="0" t="s">
        <v>149</v>
      </c>
      <c r="AH1869" s="0" t="n">
        <v>14</v>
      </c>
      <c r="AI1869" s="0" t="n">
        <v>11</v>
      </c>
      <c r="AN1869" s="0" t="s">
        <v>145</v>
      </c>
      <c r="AO1869" s="0" t="s">
        <v>7877</v>
      </c>
      <c r="AP1869" s="0" t="s">
        <v>7878</v>
      </c>
      <c r="AQ1869" s="0" t="n">
        <v>9</v>
      </c>
      <c r="AR1869" s="0" t="n">
        <v>64</v>
      </c>
      <c r="AS1869" s="0" t="n">
        <v>32</v>
      </c>
      <c r="AV1869" s="0" t="s">
        <v>152</v>
      </c>
      <c r="AW1869" s="0" t="n">
        <f aca="false">COUNTA($BA1869:$EG1869)</f>
        <v>21</v>
      </c>
      <c r="AX1869" s="0" t="n">
        <f aca="false">COUNTIF($BC1869:$EG1869,"D")</f>
        <v>6</v>
      </c>
      <c r="AY1869" s="0" t="n">
        <f aca="false">COUNTIF($BC1869:$EG1869,"R")</f>
        <v>0</v>
      </c>
      <c r="AZ1869" s="2" t="n">
        <f aca="false">IF(DH1869&lt;&gt;"",1,0)+IF(DI1869&lt;&gt;"",1,0)+IF(DK1869&lt;&gt;"",1,0)+IF(DM1869&lt;&gt;"",1,0)+IF(DN1869&lt;&gt;"",1,0)+IF(DO1869&lt;&gt;"",1,0)+IF(DQ1869&lt;&gt;"",1,0)+IF(DR1869&lt;&gt;"",1,0)+IF(DT1869&lt;&gt;"",1,0)+IF(DU1869&lt;&gt;"",1,0)+IF(DV1869&lt;&gt;"",1,0)+IF(DW1869&lt;&gt;"",1,0)+IF(DX1869&lt;&gt;"",1,0)+IF(DZ1869&lt;&gt;"",1,0)+IF(EA1869&lt;&gt;"",1,0)+IF(EB1869&lt;&gt;"",1,0)+IF(EE1869&lt;&gt;"",1,0)</f>
        <v>7</v>
      </c>
      <c r="BA1869" s="2" t="n">
        <f aca="false">COUNTIF($DV1869:$EG1869, "&lt;&gt;")</f>
        <v>4</v>
      </c>
      <c r="BB1869" s="0" t="n">
        <f aca="false">AY1869*AX1869</f>
        <v>0</v>
      </c>
      <c r="BS1869" s="0" t="s">
        <v>153</v>
      </c>
      <c r="BY1869" s="0" t="s">
        <v>162</v>
      </c>
      <c r="CA1869" s="0" t="s">
        <v>153</v>
      </c>
      <c r="CG1869" s="0" t="s">
        <v>153</v>
      </c>
      <c r="CP1869" s="0" t="s">
        <v>153</v>
      </c>
      <c r="CV1869" s="0" t="s">
        <v>153</v>
      </c>
      <c r="CY1869" s="0" t="s">
        <v>153</v>
      </c>
      <c r="CZ1869" s="0" t="s">
        <v>162</v>
      </c>
      <c r="DC1869" s="0" t="s">
        <v>153</v>
      </c>
      <c r="DI1869" s="0" t="s">
        <v>153</v>
      </c>
      <c r="DM1869" s="0" t="s">
        <v>162</v>
      </c>
      <c r="DN1869" s="0" t="s">
        <v>153</v>
      </c>
      <c r="DS1869" s="0" t="s">
        <v>162</v>
      </c>
      <c r="DT1869" s="0" t="s">
        <v>162</v>
      </c>
      <c r="DU1869" s="0" t="s">
        <v>153</v>
      </c>
      <c r="DX1869" s="0" t="s">
        <v>153</v>
      </c>
      <c r="EA1869" s="0" t="s">
        <v>153</v>
      </c>
      <c r="ED1869" s="0" t="s">
        <v>162</v>
      </c>
      <c r="EF1869" s="0" t="s">
        <v>153</v>
      </c>
    </row>
    <row r="1870" customFormat="false" ht="13.8" hidden="false" customHeight="false" outlineLevel="0" collapsed="false">
      <c r="A1870" s="0" t="s">
        <v>8365</v>
      </c>
      <c r="B1870" s="0" t="n">
        <v>78</v>
      </c>
      <c r="C1870" s="0" t="n">
        <v>440732</v>
      </c>
      <c r="D1870" s="0" t="s">
        <v>8366</v>
      </c>
      <c r="E1870" s="0" t="s">
        <v>7698</v>
      </c>
      <c r="F1870" s="0" t="str">
        <f aca="false">CONCATENATE(D1870," ",LEFT(H1870,4),"T=",AU1870,"D=",AV1870,"R=",AW1870,"M=",AX1870,"L=",AY1870,"B=",AZ1870)</f>
        <v>HAZY T=D=WARREN-WARD 5R=17M=3L=0B=5</v>
      </c>
      <c r="G1870" s="0" t="s">
        <v>227</v>
      </c>
      <c r="I1870" s="0" t="s">
        <v>8367</v>
      </c>
      <c r="J1870" s="0" t="s">
        <v>8368</v>
      </c>
      <c r="K1870" s="0" t="s">
        <v>143</v>
      </c>
      <c r="L1870" s="0" t="s">
        <v>162</v>
      </c>
      <c r="M1870" s="0" t="str">
        <f aca="false">RIGHT(N1870,LEN(N1870)-FIND(" ",N1870))</f>
        <v>WILLARD AVE SE</v>
      </c>
      <c r="N1870" s="0" t="s">
        <v>8369</v>
      </c>
      <c r="P1870" s="0" t="s">
        <v>145</v>
      </c>
      <c r="Q1870" s="0" t="s">
        <v>146</v>
      </c>
      <c r="R1870" s="0" t="n">
        <v>44484</v>
      </c>
      <c r="AD1870" s="0" t="s">
        <v>147</v>
      </c>
      <c r="AE1870" s="0" t="s">
        <v>148</v>
      </c>
      <c r="AF1870" s="0" t="s">
        <v>149</v>
      </c>
      <c r="AH1870" s="0" t="n">
        <v>14</v>
      </c>
      <c r="AI1870" s="0" t="n">
        <v>11</v>
      </c>
      <c r="AN1870" s="0" t="s">
        <v>145</v>
      </c>
      <c r="AO1870" s="0" t="s">
        <v>7877</v>
      </c>
      <c r="AP1870" s="0" t="s">
        <v>7878</v>
      </c>
      <c r="AQ1870" s="0" t="n">
        <v>9</v>
      </c>
      <c r="AR1870" s="0" t="n">
        <v>64</v>
      </c>
      <c r="AS1870" s="0" t="n">
        <v>32</v>
      </c>
      <c r="AV1870" s="0" t="s">
        <v>152</v>
      </c>
      <c r="AW1870" s="0" t="n">
        <f aca="false">COUNTA($BA1870:$EG1870)</f>
        <v>17</v>
      </c>
      <c r="AX1870" s="0" t="n">
        <f aca="false">COUNTIF($BC1870:$EG1870,"D")</f>
        <v>3</v>
      </c>
      <c r="AY1870" s="0" t="n">
        <f aca="false">COUNTIF($BC1870:$EG1870,"R")</f>
        <v>0</v>
      </c>
      <c r="AZ1870" s="2" t="n">
        <f aca="false">IF(DH1870&lt;&gt;"",1,0)+IF(DI1870&lt;&gt;"",1,0)+IF(DK1870&lt;&gt;"",1,0)+IF(DM1870&lt;&gt;"",1,0)+IF(DN1870&lt;&gt;"",1,0)+IF(DO1870&lt;&gt;"",1,0)+IF(DQ1870&lt;&gt;"",1,0)+IF(DR1870&lt;&gt;"",1,0)+IF(DT1870&lt;&gt;"",1,0)+IF(DU1870&lt;&gt;"",1,0)+IF(DV1870&lt;&gt;"",1,0)+IF(DW1870&lt;&gt;"",1,0)+IF(DX1870&lt;&gt;"",1,0)+IF(DZ1870&lt;&gt;"",1,0)+IF(EA1870&lt;&gt;"",1,0)+IF(EB1870&lt;&gt;"",1,0)+IF(EE1870&lt;&gt;"",1,0)</f>
        <v>5</v>
      </c>
      <c r="BA1870" s="2" t="n">
        <f aca="false">COUNTIF($DV1870:$EG1870, "&lt;&gt;")</f>
        <v>5</v>
      </c>
      <c r="BB1870" s="0" t="n">
        <f aca="false">AY1870*AX1870</f>
        <v>0</v>
      </c>
      <c r="BD1870" s="0" t="s">
        <v>153</v>
      </c>
      <c r="BH1870" s="0" t="s">
        <v>153</v>
      </c>
      <c r="BI1870" s="0" t="s">
        <v>153</v>
      </c>
      <c r="BL1870" s="0" t="s">
        <v>153</v>
      </c>
      <c r="BP1870" s="0" t="s">
        <v>153</v>
      </c>
      <c r="BY1870" s="0" t="s">
        <v>162</v>
      </c>
      <c r="CA1870" s="0" t="s">
        <v>153</v>
      </c>
      <c r="DC1870" s="0" t="s">
        <v>153</v>
      </c>
      <c r="DN1870" s="0" t="s">
        <v>153</v>
      </c>
      <c r="DU1870" s="0" t="s">
        <v>153</v>
      </c>
      <c r="DW1870" s="0" t="s">
        <v>162</v>
      </c>
      <c r="DX1870" s="0" t="s">
        <v>153</v>
      </c>
      <c r="EA1870" s="0" t="s">
        <v>153</v>
      </c>
      <c r="ED1870" s="0" t="s">
        <v>162</v>
      </c>
      <c r="EF1870" s="0" t="s">
        <v>153</v>
      </c>
    </row>
    <row r="1871" customFormat="false" ht="13.8" hidden="false" customHeight="false" outlineLevel="0" collapsed="false">
      <c r="A1871" s="0" t="s">
        <v>8370</v>
      </c>
      <c r="B1871" s="0" t="n">
        <v>78</v>
      </c>
      <c r="C1871" s="0" t="n">
        <v>323357</v>
      </c>
      <c r="D1871" s="0" t="s">
        <v>8366</v>
      </c>
      <c r="E1871" s="0" t="s">
        <v>612</v>
      </c>
      <c r="F1871" s="0" t="str">
        <f aca="false">CONCATENATE(D1871," ",LEFT(H1871,4),"T=",AU1871,"D=",AV1871,"R=",AW1871,"M=",AX1871,"L=",AY1871,"B=",AZ1871)</f>
        <v>HAZY T=D=WARREN-WARD 5R=7M=2L=0B=3</v>
      </c>
      <c r="G1871" s="0" t="s">
        <v>1100</v>
      </c>
      <c r="I1871" s="0" t="s">
        <v>8371</v>
      </c>
      <c r="J1871" s="0" t="s">
        <v>8372</v>
      </c>
      <c r="K1871" s="0" t="s">
        <v>143</v>
      </c>
      <c r="L1871" s="0" t="s">
        <v>162</v>
      </c>
      <c r="M1871" s="0" t="str">
        <f aca="false">RIGHT(N1871,LEN(N1871)-FIND(" ",N1871))</f>
        <v>WILLARD AVE SE</v>
      </c>
      <c r="N1871" s="0" t="s">
        <v>8369</v>
      </c>
      <c r="P1871" s="0" t="s">
        <v>145</v>
      </c>
      <c r="Q1871" s="0" t="s">
        <v>146</v>
      </c>
      <c r="R1871" s="0" t="n">
        <v>44484</v>
      </c>
      <c r="AD1871" s="0" t="s">
        <v>147</v>
      </c>
      <c r="AE1871" s="0" t="s">
        <v>148</v>
      </c>
      <c r="AF1871" s="0" t="s">
        <v>149</v>
      </c>
      <c r="AH1871" s="0" t="n">
        <v>14</v>
      </c>
      <c r="AI1871" s="0" t="n">
        <v>11</v>
      </c>
      <c r="AN1871" s="0" t="s">
        <v>145</v>
      </c>
      <c r="AO1871" s="0" t="s">
        <v>7877</v>
      </c>
      <c r="AP1871" s="0" t="s">
        <v>7878</v>
      </c>
      <c r="AQ1871" s="0" t="n">
        <v>9</v>
      </c>
      <c r="AR1871" s="0" t="n">
        <v>64</v>
      </c>
      <c r="AS1871" s="0" t="n">
        <v>32</v>
      </c>
      <c r="AV1871" s="0" t="s">
        <v>152</v>
      </c>
      <c r="AW1871" s="0" t="n">
        <f aca="false">COUNTA($BA1871:$EG1871)</f>
        <v>7</v>
      </c>
      <c r="AX1871" s="0" t="n">
        <f aca="false">COUNTIF($BC1871:$EG1871,"D")</f>
        <v>2</v>
      </c>
      <c r="AY1871" s="0" t="n">
        <f aca="false">COUNTIF($BC1871:$EG1871,"R")</f>
        <v>0</v>
      </c>
      <c r="AZ1871" s="2" t="n">
        <f aca="false">IF(DH1871&lt;&gt;"",1,0)+IF(DI1871&lt;&gt;"",1,0)+IF(DK1871&lt;&gt;"",1,0)+IF(DM1871&lt;&gt;"",1,0)+IF(DN1871&lt;&gt;"",1,0)+IF(DO1871&lt;&gt;"",1,0)+IF(DQ1871&lt;&gt;"",1,0)+IF(DR1871&lt;&gt;"",1,0)+IF(DT1871&lt;&gt;"",1,0)+IF(DU1871&lt;&gt;"",1,0)+IF(DV1871&lt;&gt;"",1,0)+IF(DW1871&lt;&gt;"",1,0)+IF(DX1871&lt;&gt;"",1,0)+IF(DZ1871&lt;&gt;"",1,0)+IF(EA1871&lt;&gt;"",1,0)+IF(EB1871&lt;&gt;"",1,0)+IF(EE1871&lt;&gt;"",1,0)</f>
        <v>3</v>
      </c>
      <c r="BA1871" s="2" t="n">
        <f aca="false">COUNTIF($DV1871:$EG1871, "&lt;&gt;")</f>
        <v>5</v>
      </c>
      <c r="BB1871" s="0" t="n">
        <f aca="false">AY1871*AX1871</f>
        <v>0</v>
      </c>
      <c r="DW1871" s="0" t="s">
        <v>162</v>
      </c>
      <c r="DX1871" s="0" t="s">
        <v>153</v>
      </c>
      <c r="EA1871" s="0" t="s">
        <v>153</v>
      </c>
      <c r="ED1871" s="0" t="s">
        <v>162</v>
      </c>
      <c r="EF1871" s="0" t="s">
        <v>153</v>
      </c>
    </row>
    <row r="1872" customFormat="false" ht="13.8" hidden="false" customHeight="false" outlineLevel="0" collapsed="false">
      <c r="A1872" s="0" t="s">
        <v>8373</v>
      </c>
      <c r="B1872" s="0" t="n">
        <v>78</v>
      </c>
      <c r="C1872" s="0" t="n">
        <v>420454</v>
      </c>
      <c r="D1872" s="0" t="s">
        <v>8374</v>
      </c>
      <c r="E1872" s="0" t="s">
        <v>4269</v>
      </c>
      <c r="F1872" s="0" t="str">
        <f aca="false">CONCATENATE(D1872," ",LEFT(H1872,4),"T=",AU1872,"D=",AV1872,"R=",AW1872,"M=",AX1872,"L=",AY1872,"B=",AZ1872)</f>
        <v>SADLER T=D=WARREN-WARD 5R=5M=0L=0B=2</v>
      </c>
      <c r="G1872" s="0" t="s">
        <v>740</v>
      </c>
      <c r="I1872" s="0" t="s">
        <v>8375</v>
      </c>
      <c r="J1872" s="0" t="s">
        <v>8376</v>
      </c>
      <c r="K1872" s="0" t="s">
        <v>143</v>
      </c>
      <c r="M1872" s="0" t="str">
        <f aca="false">RIGHT(N1872,LEN(N1872)-FIND(" ",N1872))</f>
        <v>WILLARD AVE SE</v>
      </c>
      <c r="N1872" s="0" t="s">
        <v>8377</v>
      </c>
      <c r="P1872" s="0" t="s">
        <v>145</v>
      </c>
      <c r="Q1872" s="0" t="s">
        <v>146</v>
      </c>
      <c r="R1872" s="0" t="n">
        <v>44484</v>
      </c>
      <c r="AD1872" s="0" t="s">
        <v>147</v>
      </c>
      <c r="AE1872" s="0" t="s">
        <v>148</v>
      </c>
      <c r="AF1872" s="0" t="s">
        <v>149</v>
      </c>
      <c r="AH1872" s="0" t="n">
        <v>14</v>
      </c>
      <c r="AI1872" s="0" t="n">
        <v>11</v>
      </c>
      <c r="AN1872" s="0" t="s">
        <v>145</v>
      </c>
      <c r="AO1872" s="0" t="s">
        <v>7877</v>
      </c>
      <c r="AP1872" s="0" t="s">
        <v>7878</v>
      </c>
      <c r="AQ1872" s="0" t="n">
        <v>9</v>
      </c>
      <c r="AR1872" s="0" t="n">
        <v>64</v>
      </c>
      <c r="AS1872" s="0" t="n">
        <v>32</v>
      </c>
      <c r="AV1872" s="0" t="s">
        <v>152</v>
      </c>
      <c r="AW1872" s="0" t="n">
        <f aca="false">COUNTA($BA1872:$EG1872)</f>
        <v>5</v>
      </c>
      <c r="AX1872" s="0" t="n">
        <f aca="false">COUNTIF($BC1872:$EG1872,"D")</f>
        <v>0</v>
      </c>
      <c r="AY1872" s="0" t="n">
        <f aca="false">COUNTIF($BC1872:$EG1872,"R")</f>
        <v>0</v>
      </c>
      <c r="AZ1872" s="2" t="n">
        <f aca="false">IF(DH1872&lt;&gt;"",1,0)+IF(DI1872&lt;&gt;"",1,0)+IF(DK1872&lt;&gt;"",1,0)+IF(DM1872&lt;&gt;"",1,0)+IF(DN1872&lt;&gt;"",1,0)+IF(DO1872&lt;&gt;"",1,0)+IF(DQ1872&lt;&gt;"",1,0)+IF(DR1872&lt;&gt;"",1,0)+IF(DT1872&lt;&gt;"",1,0)+IF(DU1872&lt;&gt;"",1,0)+IF(DV1872&lt;&gt;"",1,0)+IF(DW1872&lt;&gt;"",1,0)+IF(DX1872&lt;&gt;"",1,0)+IF(DZ1872&lt;&gt;"",1,0)+IF(EA1872&lt;&gt;"",1,0)+IF(EB1872&lt;&gt;"",1,0)+IF(EE1872&lt;&gt;"",1,0)</f>
        <v>2</v>
      </c>
      <c r="BA1872" s="2" t="n">
        <f aca="false">COUNTIF($DV1872:$EG1872, "&lt;&gt;")</f>
        <v>2</v>
      </c>
      <c r="BB1872" s="0" t="n">
        <f aca="false">AY1872*AX1872</f>
        <v>0</v>
      </c>
      <c r="DN1872" s="0" t="s">
        <v>153</v>
      </c>
      <c r="DX1872" s="0" t="s">
        <v>153</v>
      </c>
      <c r="EF1872" s="0" t="s">
        <v>153</v>
      </c>
    </row>
    <row r="1873" customFormat="false" ht="13.8" hidden="false" customHeight="false" outlineLevel="0" collapsed="false">
      <c r="A1873" s="0" t="s">
        <v>8378</v>
      </c>
      <c r="B1873" s="0" t="n">
        <v>78</v>
      </c>
      <c r="C1873" s="0" t="n">
        <v>374973</v>
      </c>
      <c r="D1873" s="0" t="s">
        <v>1087</v>
      </c>
      <c r="E1873" s="0" t="s">
        <v>745</v>
      </c>
      <c r="F1873" s="0" t="str">
        <f aca="false">CONCATENATE(D1873," ",LEFT(H1873,4),"T=",AU1873,"D=",AV1873,"R=",AW1873,"M=",AX1873,"L=",AY1873,"B=",AZ1873)</f>
        <v>MILLER T=D=WARREN-WARD 5R=3M=0L=0B=1</v>
      </c>
      <c r="G1873" s="0" t="s">
        <v>140</v>
      </c>
      <c r="I1873" s="0" t="s">
        <v>8379</v>
      </c>
      <c r="J1873" s="0" t="s">
        <v>8380</v>
      </c>
      <c r="K1873" s="0" t="s">
        <v>186</v>
      </c>
      <c r="M1873" s="0" t="str">
        <f aca="false">RIGHT(N1873,LEN(N1873)-FIND(" ",N1873))</f>
        <v>WILLARD AVE SE</v>
      </c>
      <c r="N1873" s="0" t="s">
        <v>8381</v>
      </c>
      <c r="P1873" s="0" t="s">
        <v>145</v>
      </c>
      <c r="Q1873" s="0" t="s">
        <v>146</v>
      </c>
      <c r="R1873" s="0" t="n">
        <v>44484</v>
      </c>
      <c r="AD1873" s="0" t="s">
        <v>147</v>
      </c>
      <c r="AE1873" s="0" t="s">
        <v>148</v>
      </c>
      <c r="AF1873" s="0" t="s">
        <v>149</v>
      </c>
      <c r="AH1873" s="0" t="n">
        <v>14</v>
      </c>
      <c r="AI1873" s="0" t="n">
        <v>11</v>
      </c>
      <c r="AN1873" s="0" t="s">
        <v>145</v>
      </c>
      <c r="AO1873" s="0" t="s">
        <v>7877</v>
      </c>
      <c r="AP1873" s="0" t="s">
        <v>7878</v>
      </c>
      <c r="AQ1873" s="0" t="n">
        <v>9</v>
      </c>
      <c r="AR1873" s="0" t="n">
        <v>64</v>
      </c>
      <c r="AS1873" s="0" t="n">
        <v>32</v>
      </c>
      <c r="AV1873" s="0" t="s">
        <v>152</v>
      </c>
      <c r="AW1873" s="0" t="n">
        <f aca="false">COUNTA($BA1873:$EG1873)</f>
        <v>3</v>
      </c>
      <c r="AX1873" s="0" t="n">
        <f aca="false">COUNTIF($BC1873:$EG1873,"D")</f>
        <v>0</v>
      </c>
      <c r="AY1873" s="0" t="n">
        <f aca="false">COUNTIF($BC1873:$EG1873,"R")</f>
        <v>0</v>
      </c>
      <c r="AZ1873" s="2" t="n">
        <f aca="false">IF(DH1873&lt;&gt;"",1,0)+IF(DI1873&lt;&gt;"",1,0)+IF(DK1873&lt;&gt;"",1,0)+IF(DM1873&lt;&gt;"",1,0)+IF(DN1873&lt;&gt;"",1,0)+IF(DO1873&lt;&gt;"",1,0)+IF(DQ1873&lt;&gt;"",1,0)+IF(DR1873&lt;&gt;"",1,0)+IF(DT1873&lt;&gt;"",1,0)+IF(DU1873&lt;&gt;"",1,0)+IF(DV1873&lt;&gt;"",1,0)+IF(DW1873&lt;&gt;"",1,0)+IF(DX1873&lt;&gt;"",1,0)+IF(DZ1873&lt;&gt;"",1,0)+IF(EA1873&lt;&gt;"",1,0)+IF(EB1873&lt;&gt;"",1,0)+IF(EE1873&lt;&gt;"",1,0)</f>
        <v>1</v>
      </c>
      <c r="BA1873" s="2" t="n">
        <f aca="false">COUNTIF($DV1873:$EG1873, "&lt;&gt;")</f>
        <v>0</v>
      </c>
      <c r="BB1873" s="0" t="n">
        <f aca="false">AY1873*AX1873</f>
        <v>0</v>
      </c>
      <c r="DN1873" s="0" t="s">
        <v>153</v>
      </c>
    </row>
    <row r="1874" customFormat="false" ht="13.8" hidden="false" customHeight="false" outlineLevel="0" collapsed="false">
      <c r="A1874" s="0" t="s">
        <v>8382</v>
      </c>
      <c r="B1874" s="0" t="n">
        <v>78</v>
      </c>
      <c r="C1874" s="0" t="n">
        <v>475560</v>
      </c>
      <c r="D1874" s="0" t="s">
        <v>2076</v>
      </c>
      <c r="E1874" s="0" t="s">
        <v>270</v>
      </c>
      <c r="F1874" s="0" t="str">
        <f aca="false">CONCATENATE(D1874," ",LEFT(H1874,4),"T=",AU1874,"D=",AV1874,"R=",AW1874,"M=",AX1874,"L=",AY1874,"B=",AZ1874)</f>
        <v>DAVIS T=D=WARREN-WARD 5R=22M=6L=0B=5</v>
      </c>
      <c r="G1874" s="0" t="s">
        <v>320</v>
      </c>
      <c r="I1874" s="0" t="s">
        <v>8383</v>
      </c>
      <c r="J1874" s="0" t="s">
        <v>1708</v>
      </c>
      <c r="K1874" s="0" t="s">
        <v>143</v>
      </c>
      <c r="L1874" s="0" t="s">
        <v>162</v>
      </c>
      <c r="M1874" s="0" t="str">
        <f aca="false">RIGHT(N1874,LEN(N1874)-FIND(" ",N1874))</f>
        <v>TRUMBULL AVE SE</v>
      </c>
      <c r="N1874" s="0" t="s">
        <v>8384</v>
      </c>
      <c r="P1874" s="0" t="s">
        <v>145</v>
      </c>
      <c r="Q1874" s="0" t="s">
        <v>146</v>
      </c>
      <c r="R1874" s="0" t="n">
        <v>44484</v>
      </c>
      <c r="AD1874" s="0" t="s">
        <v>147</v>
      </c>
      <c r="AE1874" s="0" t="s">
        <v>148</v>
      </c>
      <c r="AF1874" s="0" t="s">
        <v>149</v>
      </c>
      <c r="AH1874" s="0" t="n">
        <v>14</v>
      </c>
      <c r="AI1874" s="0" t="n">
        <v>11</v>
      </c>
      <c r="AN1874" s="0" t="s">
        <v>145</v>
      </c>
      <c r="AO1874" s="0" t="s">
        <v>7877</v>
      </c>
      <c r="AP1874" s="0" t="s">
        <v>7878</v>
      </c>
      <c r="AQ1874" s="0" t="n">
        <v>9</v>
      </c>
      <c r="AR1874" s="0" t="n">
        <v>64</v>
      </c>
      <c r="AS1874" s="0" t="n">
        <v>32</v>
      </c>
      <c r="AV1874" s="0" t="s">
        <v>152</v>
      </c>
      <c r="AW1874" s="0" t="n">
        <f aca="false">COUNTA($BA1874:$EG1874)</f>
        <v>22</v>
      </c>
      <c r="AX1874" s="0" t="n">
        <f aca="false">COUNTIF($BC1874:$EG1874,"D")</f>
        <v>6</v>
      </c>
      <c r="AY1874" s="0" t="n">
        <f aca="false">COUNTIF($BC1874:$EG1874,"R")</f>
        <v>0</v>
      </c>
      <c r="AZ1874" s="2" t="n">
        <f aca="false">IF(DH1874&lt;&gt;"",1,0)+IF(DI1874&lt;&gt;"",1,0)+IF(DK1874&lt;&gt;"",1,0)+IF(DM1874&lt;&gt;"",1,0)+IF(DN1874&lt;&gt;"",1,0)+IF(DO1874&lt;&gt;"",1,0)+IF(DQ1874&lt;&gt;"",1,0)+IF(DR1874&lt;&gt;"",1,0)+IF(DT1874&lt;&gt;"",1,0)+IF(DU1874&lt;&gt;"",1,0)+IF(DV1874&lt;&gt;"",1,0)+IF(DW1874&lt;&gt;"",1,0)+IF(DX1874&lt;&gt;"",1,0)+IF(DZ1874&lt;&gt;"",1,0)+IF(EA1874&lt;&gt;"",1,0)+IF(EB1874&lt;&gt;"",1,0)+IF(EE1874&lt;&gt;"",1,0)</f>
        <v>5</v>
      </c>
      <c r="BA1874" s="2" t="n">
        <f aca="false">COUNTIF($DV1874:$EG1874, "&lt;&gt;")</f>
        <v>2</v>
      </c>
      <c r="BB1874" s="0" t="n">
        <f aca="false">AY1874*AX1874</f>
        <v>0</v>
      </c>
      <c r="BC1874" s="0" t="s">
        <v>153</v>
      </c>
      <c r="BD1874" s="0" t="s">
        <v>153</v>
      </c>
      <c r="BE1874" s="0" t="s">
        <v>153</v>
      </c>
      <c r="CA1874" s="0" t="s">
        <v>153</v>
      </c>
      <c r="CK1874" s="0" t="s">
        <v>153</v>
      </c>
      <c r="CL1874" s="0" t="s">
        <v>162</v>
      </c>
      <c r="CN1874" s="0" t="s">
        <v>153</v>
      </c>
      <c r="CP1874" s="0" t="s">
        <v>153</v>
      </c>
      <c r="CY1874" s="0" t="s">
        <v>153</v>
      </c>
      <c r="CZ1874" s="0" t="s">
        <v>162</v>
      </c>
      <c r="DC1874" s="0" t="s">
        <v>153</v>
      </c>
      <c r="DI1874" s="0" t="s">
        <v>153</v>
      </c>
      <c r="DJ1874" s="0" t="s">
        <v>162</v>
      </c>
      <c r="DL1874" s="0" t="s">
        <v>153</v>
      </c>
      <c r="DN1874" s="0" t="s">
        <v>153</v>
      </c>
      <c r="DS1874" s="0" t="s">
        <v>162</v>
      </c>
      <c r="DT1874" s="0" t="s">
        <v>162</v>
      </c>
      <c r="DU1874" s="0" t="s">
        <v>153</v>
      </c>
      <c r="DW1874" s="0" t="s">
        <v>162</v>
      </c>
      <c r="EF1874" s="0" t="s">
        <v>153</v>
      </c>
    </row>
    <row r="1875" customFormat="false" ht="13.8" hidden="false" customHeight="false" outlineLevel="0" collapsed="false">
      <c r="A1875" s="0" t="s">
        <v>8385</v>
      </c>
      <c r="B1875" s="0" t="n">
        <v>78</v>
      </c>
      <c r="C1875" s="0" t="n">
        <v>414256</v>
      </c>
      <c r="D1875" s="0" t="s">
        <v>1315</v>
      </c>
      <c r="E1875" s="0" t="s">
        <v>489</v>
      </c>
      <c r="F1875" s="0" t="str">
        <f aca="false">CONCATENATE(D1875," ",LEFT(H1875,4),"T=",AU1875,"D=",AV1875,"R=",AW1875,"M=",AX1875,"L=",AY1875,"B=",AZ1875)</f>
        <v>THIGPEN T=D=WARREN-WARD 5R=42M=10L=0B=6</v>
      </c>
      <c r="G1875" s="0" t="s">
        <v>220</v>
      </c>
      <c r="I1875" s="0" t="s">
        <v>8386</v>
      </c>
      <c r="J1875" s="0" t="s">
        <v>8387</v>
      </c>
      <c r="K1875" s="0" t="s">
        <v>143</v>
      </c>
      <c r="L1875" s="0" t="s">
        <v>162</v>
      </c>
      <c r="M1875" s="0" t="str">
        <f aca="false">RIGHT(N1875,LEN(N1875)-FIND(" ",N1875))</f>
        <v>TRUMBULL AVE SE</v>
      </c>
      <c r="N1875" s="0" t="s">
        <v>8388</v>
      </c>
      <c r="P1875" s="0" t="s">
        <v>145</v>
      </c>
      <c r="Q1875" s="0" t="s">
        <v>146</v>
      </c>
      <c r="R1875" s="0" t="n">
        <v>44484</v>
      </c>
      <c r="AD1875" s="0" t="s">
        <v>147</v>
      </c>
      <c r="AE1875" s="0" t="s">
        <v>148</v>
      </c>
      <c r="AF1875" s="0" t="s">
        <v>149</v>
      </c>
      <c r="AH1875" s="0" t="n">
        <v>14</v>
      </c>
      <c r="AI1875" s="0" t="n">
        <v>11</v>
      </c>
      <c r="AN1875" s="0" t="s">
        <v>145</v>
      </c>
      <c r="AO1875" s="0" t="s">
        <v>7877</v>
      </c>
      <c r="AP1875" s="0" t="s">
        <v>7878</v>
      </c>
      <c r="AQ1875" s="0" t="n">
        <v>9</v>
      </c>
      <c r="AR1875" s="0" t="n">
        <v>64</v>
      </c>
      <c r="AS1875" s="0" t="n">
        <v>32</v>
      </c>
      <c r="AV1875" s="0" t="s">
        <v>152</v>
      </c>
      <c r="AW1875" s="0" t="n">
        <f aca="false">COUNTA($BA1875:$EG1875)</f>
        <v>42</v>
      </c>
      <c r="AX1875" s="0" t="n">
        <f aca="false">COUNTIF($BC1875:$EG1875,"D")</f>
        <v>10</v>
      </c>
      <c r="AY1875" s="0" t="n">
        <f aca="false">COUNTIF($BC1875:$EG1875,"R")</f>
        <v>0</v>
      </c>
      <c r="AZ1875" s="2" t="n">
        <f aca="false">IF(DH1875&lt;&gt;"",1,0)+IF(DI1875&lt;&gt;"",1,0)+IF(DK1875&lt;&gt;"",1,0)+IF(DM1875&lt;&gt;"",1,0)+IF(DN1875&lt;&gt;"",1,0)+IF(DO1875&lt;&gt;"",1,0)+IF(DQ1875&lt;&gt;"",1,0)+IF(DR1875&lt;&gt;"",1,0)+IF(DT1875&lt;&gt;"",1,0)+IF(DU1875&lt;&gt;"",1,0)+IF(DV1875&lt;&gt;"",1,0)+IF(DW1875&lt;&gt;"",1,0)+IF(DX1875&lt;&gt;"",1,0)+IF(DZ1875&lt;&gt;"",1,0)+IF(EA1875&lt;&gt;"",1,0)+IF(EB1875&lt;&gt;"",1,0)+IF(EE1875&lt;&gt;"",1,0)</f>
        <v>6</v>
      </c>
      <c r="BA1875" s="2" t="n">
        <f aca="false">COUNTIF($DV1875:$EG1875, "&lt;&gt;")</f>
        <v>3</v>
      </c>
      <c r="BB1875" s="0" t="n">
        <f aca="false">AY1875*AX1875</f>
        <v>0</v>
      </c>
      <c r="BC1875" s="0" t="s">
        <v>153</v>
      </c>
      <c r="BD1875" s="0" t="s">
        <v>153</v>
      </c>
      <c r="BE1875" s="0" t="s">
        <v>153</v>
      </c>
      <c r="BG1875" s="0" t="s">
        <v>153</v>
      </c>
      <c r="BH1875" s="0" t="s">
        <v>153</v>
      </c>
      <c r="BI1875" s="0" t="s">
        <v>153</v>
      </c>
      <c r="BJ1875" s="0" t="s">
        <v>153</v>
      </c>
      <c r="BK1875" s="0" t="s">
        <v>153</v>
      </c>
      <c r="BL1875" s="0" t="s">
        <v>153</v>
      </c>
      <c r="BP1875" s="0" t="s">
        <v>153</v>
      </c>
      <c r="BR1875" s="0" t="s">
        <v>153</v>
      </c>
      <c r="BS1875" s="0" t="s">
        <v>153</v>
      </c>
      <c r="BV1875" s="0" t="s">
        <v>153</v>
      </c>
      <c r="BY1875" s="0" t="s">
        <v>162</v>
      </c>
      <c r="CA1875" s="0" t="s">
        <v>153</v>
      </c>
      <c r="CG1875" s="0" t="s">
        <v>153</v>
      </c>
      <c r="CH1875" s="0" t="s">
        <v>162</v>
      </c>
      <c r="CK1875" s="0" t="s">
        <v>153</v>
      </c>
      <c r="CN1875" s="0" t="s">
        <v>153</v>
      </c>
      <c r="CO1875" s="0" t="s">
        <v>162</v>
      </c>
      <c r="CP1875" s="0" t="s">
        <v>153</v>
      </c>
      <c r="CT1875" s="0" t="s">
        <v>153</v>
      </c>
      <c r="CU1875" s="0" t="s">
        <v>162</v>
      </c>
      <c r="CV1875" s="0" t="s">
        <v>153</v>
      </c>
      <c r="CY1875" s="0" t="s">
        <v>153</v>
      </c>
      <c r="CZ1875" s="0" t="s">
        <v>162</v>
      </c>
      <c r="DC1875" s="0" t="s">
        <v>153</v>
      </c>
      <c r="DD1875" s="0" t="s">
        <v>162</v>
      </c>
      <c r="DF1875" s="0" t="s">
        <v>153</v>
      </c>
      <c r="DG1875" s="0" t="s">
        <v>162</v>
      </c>
      <c r="DI1875" s="0" t="s">
        <v>153</v>
      </c>
      <c r="DJ1875" s="0" t="s">
        <v>162</v>
      </c>
      <c r="DL1875" s="0" t="s">
        <v>153</v>
      </c>
      <c r="DM1875" s="0" t="s">
        <v>162</v>
      </c>
      <c r="DN1875" s="0" t="s">
        <v>153</v>
      </c>
      <c r="DS1875" s="0" t="s">
        <v>162</v>
      </c>
      <c r="DU1875" s="0" t="s">
        <v>153</v>
      </c>
      <c r="DX1875" s="0" t="s">
        <v>153</v>
      </c>
      <c r="EA1875" s="0" t="s">
        <v>153</v>
      </c>
      <c r="EF1875" s="0" t="s">
        <v>153</v>
      </c>
    </row>
    <row r="1876" customFormat="false" ht="13.8" hidden="false" customHeight="false" outlineLevel="0" collapsed="false">
      <c r="A1876" s="0" t="s">
        <v>8389</v>
      </c>
      <c r="B1876" s="0" t="n">
        <v>78</v>
      </c>
      <c r="C1876" s="0" t="n">
        <v>225395</v>
      </c>
      <c r="D1876" s="0" t="s">
        <v>1315</v>
      </c>
      <c r="E1876" s="0" t="s">
        <v>2336</v>
      </c>
      <c r="F1876" s="0" t="str">
        <f aca="false">CONCATENATE(D1876," ",LEFT(H1876,4),"T=",AU1876,"D=",AV1876,"R=",AW1876,"M=",AX1876,"L=",AY1876,"B=",AZ1876)</f>
        <v>THIGPEN T=D=WARREN-WARD 5R=42M=10L=0B=6</v>
      </c>
      <c r="G1876" s="0" t="s">
        <v>212</v>
      </c>
      <c r="I1876" s="0" t="s">
        <v>8390</v>
      </c>
      <c r="J1876" s="0" t="s">
        <v>8387</v>
      </c>
      <c r="K1876" s="0" t="s">
        <v>143</v>
      </c>
      <c r="L1876" s="0" t="s">
        <v>162</v>
      </c>
      <c r="M1876" s="0" t="str">
        <f aca="false">RIGHT(N1876,LEN(N1876)-FIND(" ",N1876))</f>
        <v>TRUMBULL AVE SE</v>
      </c>
      <c r="N1876" s="0" t="s">
        <v>8388</v>
      </c>
      <c r="P1876" s="0" t="s">
        <v>145</v>
      </c>
      <c r="Q1876" s="0" t="s">
        <v>146</v>
      </c>
      <c r="R1876" s="0" t="n">
        <v>44484</v>
      </c>
      <c r="AD1876" s="0" t="s">
        <v>147</v>
      </c>
      <c r="AE1876" s="0" t="s">
        <v>148</v>
      </c>
      <c r="AF1876" s="0" t="s">
        <v>149</v>
      </c>
      <c r="AH1876" s="0" t="n">
        <v>14</v>
      </c>
      <c r="AI1876" s="0" t="n">
        <v>11</v>
      </c>
      <c r="AN1876" s="0" t="s">
        <v>145</v>
      </c>
      <c r="AO1876" s="0" t="s">
        <v>7877</v>
      </c>
      <c r="AP1876" s="0" t="s">
        <v>7878</v>
      </c>
      <c r="AQ1876" s="0" t="n">
        <v>9</v>
      </c>
      <c r="AR1876" s="0" t="n">
        <v>64</v>
      </c>
      <c r="AS1876" s="0" t="n">
        <v>32</v>
      </c>
      <c r="AV1876" s="0" t="s">
        <v>152</v>
      </c>
      <c r="AW1876" s="0" t="n">
        <f aca="false">COUNTA($BA1876:$EG1876)</f>
        <v>42</v>
      </c>
      <c r="AX1876" s="0" t="n">
        <f aca="false">COUNTIF($BC1876:$EG1876,"D")</f>
        <v>10</v>
      </c>
      <c r="AY1876" s="0" t="n">
        <f aca="false">COUNTIF($BC1876:$EG1876,"R")</f>
        <v>0</v>
      </c>
      <c r="AZ1876" s="2" t="n">
        <f aca="false">IF(DH1876&lt;&gt;"",1,0)+IF(DI1876&lt;&gt;"",1,0)+IF(DK1876&lt;&gt;"",1,0)+IF(DM1876&lt;&gt;"",1,0)+IF(DN1876&lt;&gt;"",1,0)+IF(DO1876&lt;&gt;"",1,0)+IF(DQ1876&lt;&gt;"",1,0)+IF(DR1876&lt;&gt;"",1,0)+IF(DT1876&lt;&gt;"",1,0)+IF(DU1876&lt;&gt;"",1,0)+IF(DV1876&lt;&gt;"",1,0)+IF(DW1876&lt;&gt;"",1,0)+IF(DX1876&lt;&gt;"",1,0)+IF(DZ1876&lt;&gt;"",1,0)+IF(EA1876&lt;&gt;"",1,0)+IF(EB1876&lt;&gt;"",1,0)+IF(EE1876&lt;&gt;"",1,0)</f>
        <v>6</v>
      </c>
      <c r="BA1876" s="2" t="n">
        <f aca="false">COUNTIF($DV1876:$EG1876, "&lt;&gt;")</f>
        <v>3</v>
      </c>
      <c r="BB1876" s="0" t="n">
        <f aca="false">AY1876*AX1876</f>
        <v>0</v>
      </c>
      <c r="BC1876" s="0" t="s">
        <v>153</v>
      </c>
      <c r="BD1876" s="0" t="s">
        <v>153</v>
      </c>
      <c r="BE1876" s="0" t="s">
        <v>153</v>
      </c>
      <c r="BG1876" s="0" t="s">
        <v>153</v>
      </c>
      <c r="BH1876" s="0" t="s">
        <v>153</v>
      </c>
      <c r="BI1876" s="0" t="s">
        <v>153</v>
      </c>
      <c r="BJ1876" s="0" t="s">
        <v>153</v>
      </c>
      <c r="BK1876" s="0" t="s">
        <v>153</v>
      </c>
      <c r="BL1876" s="0" t="s">
        <v>153</v>
      </c>
      <c r="BP1876" s="0" t="s">
        <v>153</v>
      </c>
      <c r="BR1876" s="0" t="s">
        <v>153</v>
      </c>
      <c r="BS1876" s="0" t="s">
        <v>153</v>
      </c>
      <c r="BV1876" s="0" t="s">
        <v>153</v>
      </c>
      <c r="BY1876" s="0" t="s">
        <v>162</v>
      </c>
      <c r="CA1876" s="0" t="s">
        <v>153</v>
      </c>
      <c r="CG1876" s="0" t="s">
        <v>153</v>
      </c>
      <c r="CH1876" s="0" t="s">
        <v>162</v>
      </c>
      <c r="CK1876" s="0" t="s">
        <v>153</v>
      </c>
      <c r="CN1876" s="0" t="s">
        <v>153</v>
      </c>
      <c r="CO1876" s="0" t="s">
        <v>162</v>
      </c>
      <c r="CP1876" s="0" t="s">
        <v>153</v>
      </c>
      <c r="CT1876" s="0" t="s">
        <v>153</v>
      </c>
      <c r="CU1876" s="0" t="s">
        <v>162</v>
      </c>
      <c r="CV1876" s="0" t="s">
        <v>153</v>
      </c>
      <c r="CY1876" s="0" t="s">
        <v>153</v>
      </c>
      <c r="CZ1876" s="0" t="s">
        <v>162</v>
      </c>
      <c r="DC1876" s="0" t="s">
        <v>153</v>
      </c>
      <c r="DD1876" s="0" t="s">
        <v>162</v>
      </c>
      <c r="DF1876" s="0" t="s">
        <v>153</v>
      </c>
      <c r="DG1876" s="0" t="s">
        <v>162</v>
      </c>
      <c r="DI1876" s="0" t="s">
        <v>153</v>
      </c>
      <c r="DJ1876" s="0" t="s">
        <v>162</v>
      </c>
      <c r="DL1876" s="0" t="s">
        <v>153</v>
      </c>
      <c r="DM1876" s="0" t="s">
        <v>162</v>
      </c>
      <c r="DN1876" s="0" t="s">
        <v>153</v>
      </c>
      <c r="DS1876" s="0" t="s">
        <v>162</v>
      </c>
      <c r="DU1876" s="0" t="s">
        <v>153</v>
      </c>
      <c r="DX1876" s="0" t="s">
        <v>153</v>
      </c>
      <c r="EA1876" s="0" t="s">
        <v>153</v>
      </c>
      <c r="EF1876" s="0" t="s">
        <v>153</v>
      </c>
    </row>
    <row r="1877" customFormat="false" ht="13.8" hidden="false" customHeight="false" outlineLevel="0" collapsed="false">
      <c r="A1877" s="0" t="s">
        <v>8391</v>
      </c>
      <c r="B1877" s="0" t="n">
        <v>78</v>
      </c>
      <c r="C1877" s="0" t="n">
        <v>321453</v>
      </c>
      <c r="D1877" s="0" t="s">
        <v>1715</v>
      </c>
      <c r="E1877" s="0" t="s">
        <v>8392</v>
      </c>
      <c r="F1877" s="0" t="str">
        <f aca="false">CONCATENATE(D1877," ",LEFT(H1877,4),"T=",AU1877,"D=",AV1877,"R=",AW1877,"M=",AX1877,"L=",AY1877,"B=",AZ1877)</f>
        <v>WILSON T=D=WARREN-WARD 5R=18M=2L=0B=1</v>
      </c>
      <c r="I1877" s="0" t="s">
        <v>8393</v>
      </c>
      <c r="J1877" s="0" t="s">
        <v>8394</v>
      </c>
      <c r="K1877" s="0" t="s">
        <v>143</v>
      </c>
      <c r="M1877" s="0" t="str">
        <f aca="false">RIGHT(N1877,LEN(N1877)-FIND(" ",N1877))</f>
        <v>TRUMBULL AVE SE</v>
      </c>
      <c r="N1877" s="0" t="s">
        <v>8395</v>
      </c>
      <c r="P1877" s="0" t="s">
        <v>145</v>
      </c>
      <c r="Q1877" s="0" t="s">
        <v>146</v>
      </c>
      <c r="R1877" s="0" t="n">
        <v>44484</v>
      </c>
      <c r="AD1877" s="0" t="s">
        <v>147</v>
      </c>
      <c r="AE1877" s="0" t="s">
        <v>148</v>
      </c>
      <c r="AF1877" s="0" t="s">
        <v>149</v>
      </c>
      <c r="AH1877" s="0" t="n">
        <v>14</v>
      </c>
      <c r="AI1877" s="0" t="n">
        <v>11</v>
      </c>
      <c r="AN1877" s="0" t="s">
        <v>145</v>
      </c>
      <c r="AO1877" s="0" t="s">
        <v>7877</v>
      </c>
      <c r="AP1877" s="0" t="s">
        <v>7878</v>
      </c>
      <c r="AQ1877" s="0" t="n">
        <v>9</v>
      </c>
      <c r="AR1877" s="0" t="n">
        <v>64</v>
      </c>
      <c r="AS1877" s="0" t="n">
        <v>32</v>
      </c>
      <c r="AV1877" s="0" t="s">
        <v>152</v>
      </c>
      <c r="AW1877" s="0" t="n">
        <f aca="false">COUNTA($BA1877:$EG1877)</f>
        <v>18</v>
      </c>
      <c r="AX1877" s="0" t="n">
        <f aca="false">COUNTIF($BC1877:$EG1877,"D")</f>
        <v>2</v>
      </c>
      <c r="AY1877" s="0" t="n">
        <f aca="false">COUNTIF($BC1877:$EG1877,"R")</f>
        <v>0</v>
      </c>
      <c r="AZ1877" s="2" t="n">
        <f aca="false">IF(DH1877&lt;&gt;"",1,0)+IF(DI1877&lt;&gt;"",1,0)+IF(DK1877&lt;&gt;"",1,0)+IF(DM1877&lt;&gt;"",1,0)+IF(DN1877&lt;&gt;"",1,0)+IF(DO1877&lt;&gt;"",1,0)+IF(DQ1877&lt;&gt;"",1,0)+IF(DR1877&lt;&gt;"",1,0)+IF(DT1877&lt;&gt;"",1,0)+IF(DU1877&lt;&gt;"",1,0)+IF(DV1877&lt;&gt;"",1,0)+IF(DW1877&lt;&gt;"",1,0)+IF(DX1877&lt;&gt;"",1,0)+IF(DZ1877&lt;&gt;"",1,0)+IF(EA1877&lt;&gt;"",1,0)+IF(EB1877&lt;&gt;"",1,0)+IF(EE1877&lt;&gt;"",1,0)</f>
        <v>1</v>
      </c>
      <c r="BA1877" s="2" t="n">
        <f aca="false">COUNTIF($DV1877:$EG1877, "&lt;&gt;")</f>
        <v>1</v>
      </c>
      <c r="BB1877" s="0" t="n">
        <f aca="false">AY1877*AX1877</f>
        <v>0</v>
      </c>
      <c r="BC1877" s="0" t="s">
        <v>153</v>
      </c>
      <c r="BD1877" s="0" t="s">
        <v>153</v>
      </c>
      <c r="BH1877" s="0" t="s">
        <v>153</v>
      </c>
      <c r="BI1877" s="0" t="s">
        <v>153</v>
      </c>
      <c r="BJ1877" s="0" t="s">
        <v>153</v>
      </c>
      <c r="BL1877" s="0" t="s">
        <v>153</v>
      </c>
      <c r="BP1877" s="0" t="s">
        <v>153</v>
      </c>
      <c r="BY1877" s="0" t="s">
        <v>162</v>
      </c>
      <c r="CA1877" s="0" t="s">
        <v>153</v>
      </c>
      <c r="CK1877" s="0" t="s">
        <v>153</v>
      </c>
      <c r="CP1877" s="0" t="s">
        <v>153</v>
      </c>
      <c r="CY1877" s="0" t="s">
        <v>153</v>
      </c>
      <c r="CZ1877" s="0" t="s">
        <v>162</v>
      </c>
      <c r="DC1877" s="0" t="s">
        <v>153</v>
      </c>
      <c r="DN1877" s="0" t="s">
        <v>153</v>
      </c>
      <c r="EF1877" s="0" t="s">
        <v>153</v>
      </c>
    </row>
    <row r="1878" customFormat="false" ht="13.8" hidden="false" customHeight="false" outlineLevel="0" collapsed="false">
      <c r="A1878" s="0" t="s">
        <v>8396</v>
      </c>
      <c r="B1878" s="0" t="n">
        <v>78</v>
      </c>
      <c r="C1878" s="0" t="n">
        <v>321530</v>
      </c>
      <c r="D1878" s="0" t="s">
        <v>8397</v>
      </c>
      <c r="E1878" s="0" t="s">
        <v>277</v>
      </c>
      <c r="F1878" s="0" t="str">
        <f aca="false">CONCATENATE(D1878," ",LEFT(H1878,4),"T=",AU1878,"D=",AV1878,"R=",AW1878,"M=",AX1878,"L=",AY1878,"B=",AZ1878)</f>
        <v>LIPSCOMB T=D=WARREN-WARD 5R=6M=0L=0B=0</v>
      </c>
      <c r="G1878" s="0" t="s">
        <v>212</v>
      </c>
      <c r="I1878" s="0" t="s">
        <v>1411</v>
      </c>
      <c r="J1878" s="0" t="s">
        <v>1343</v>
      </c>
      <c r="K1878" s="0" t="s">
        <v>143</v>
      </c>
      <c r="M1878" s="0" t="str">
        <f aca="false">RIGHT(N1878,LEN(N1878)-FIND(" ",N1878))</f>
        <v>TRUMBULL AVE SE</v>
      </c>
      <c r="N1878" s="0" t="s">
        <v>8398</v>
      </c>
      <c r="P1878" s="0" t="s">
        <v>145</v>
      </c>
      <c r="Q1878" s="0" t="s">
        <v>146</v>
      </c>
      <c r="R1878" s="0" t="n">
        <v>44484</v>
      </c>
      <c r="AD1878" s="0" t="s">
        <v>147</v>
      </c>
      <c r="AE1878" s="0" t="s">
        <v>148</v>
      </c>
      <c r="AF1878" s="0" t="s">
        <v>149</v>
      </c>
      <c r="AH1878" s="0" t="n">
        <v>14</v>
      </c>
      <c r="AI1878" s="0" t="n">
        <v>11</v>
      </c>
      <c r="AN1878" s="0" t="s">
        <v>145</v>
      </c>
      <c r="AO1878" s="0" t="s">
        <v>7877</v>
      </c>
      <c r="AP1878" s="0" t="s">
        <v>7878</v>
      </c>
      <c r="AQ1878" s="0" t="n">
        <v>9</v>
      </c>
      <c r="AR1878" s="0" t="n">
        <v>64</v>
      </c>
      <c r="AS1878" s="0" t="n">
        <v>32</v>
      </c>
      <c r="AV1878" s="0" t="s">
        <v>152</v>
      </c>
      <c r="AW1878" s="0" t="n">
        <f aca="false">COUNTA($BA1878:$EG1878)</f>
        <v>6</v>
      </c>
      <c r="AX1878" s="0" t="n">
        <f aca="false">COUNTIF($BC1878:$EG1878,"D")</f>
        <v>0</v>
      </c>
      <c r="AY1878" s="0" t="n">
        <f aca="false">COUNTIF($BC1878:$EG1878,"R")</f>
        <v>0</v>
      </c>
      <c r="AZ1878" s="2" t="n">
        <f aca="false">IF(DH1878&lt;&gt;"",1,0)+IF(DI1878&lt;&gt;"",1,0)+IF(DK1878&lt;&gt;"",1,0)+IF(DM1878&lt;&gt;"",1,0)+IF(DN1878&lt;&gt;"",1,0)+IF(DO1878&lt;&gt;"",1,0)+IF(DQ1878&lt;&gt;"",1,0)+IF(DR1878&lt;&gt;"",1,0)+IF(DT1878&lt;&gt;"",1,0)+IF(DU1878&lt;&gt;"",1,0)+IF(DV1878&lt;&gt;"",1,0)+IF(DW1878&lt;&gt;"",1,0)+IF(DX1878&lt;&gt;"",1,0)+IF(DZ1878&lt;&gt;"",1,0)+IF(EA1878&lt;&gt;"",1,0)+IF(EB1878&lt;&gt;"",1,0)+IF(EE1878&lt;&gt;"",1,0)</f>
        <v>0</v>
      </c>
      <c r="BA1878" s="2" t="n">
        <f aca="false">COUNTIF($DV1878:$EG1878, "&lt;&gt;")</f>
        <v>1</v>
      </c>
      <c r="BB1878" s="0" t="n">
        <f aca="false">AY1878*AX1878</f>
        <v>0</v>
      </c>
      <c r="BL1878" s="0" t="s">
        <v>153</v>
      </c>
      <c r="CP1878" s="0" t="s">
        <v>153</v>
      </c>
      <c r="DC1878" s="0" t="s">
        <v>153</v>
      </c>
      <c r="EF1878" s="0" t="s">
        <v>153</v>
      </c>
    </row>
    <row r="1879" customFormat="false" ht="13.8" hidden="false" customHeight="false" outlineLevel="0" collapsed="false">
      <c r="A1879" s="0" t="s">
        <v>8399</v>
      </c>
      <c r="B1879" s="0" t="n">
        <v>78</v>
      </c>
      <c r="C1879" s="0" t="n">
        <v>411323</v>
      </c>
      <c r="D1879" s="0" t="s">
        <v>8400</v>
      </c>
      <c r="E1879" s="0" t="s">
        <v>247</v>
      </c>
      <c r="F1879" s="0" t="str">
        <f aca="false">CONCATENATE(D1879," ",LEFT(H1879,4),"T=",AU1879,"D=",AV1879,"R=",AW1879,"M=",AX1879,"L=",AY1879,"B=",AZ1879)</f>
        <v>ZACHERY T=D=WARREN-WARD 5R=12M=2L=0B=3</v>
      </c>
      <c r="I1879" s="0" t="s">
        <v>8401</v>
      </c>
      <c r="J1879" s="0" t="s">
        <v>8402</v>
      </c>
      <c r="K1879" s="0" t="s">
        <v>143</v>
      </c>
      <c r="M1879" s="0" t="str">
        <f aca="false">RIGHT(N1879,LEN(N1879)-FIND(" ",N1879))</f>
        <v>TRUMBULL AVE SE</v>
      </c>
      <c r="N1879" s="0" t="s">
        <v>8403</v>
      </c>
      <c r="P1879" s="0" t="s">
        <v>145</v>
      </c>
      <c r="Q1879" s="0" t="s">
        <v>146</v>
      </c>
      <c r="R1879" s="0" t="n">
        <v>44484</v>
      </c>
      <c r="AD1879" s="0" t="s">
        <v>147</v>
      </c>
      <c r="AE1879" s="0" t="s">
        <v>148</v>
      </c>
      <c r="AF1879" s="0" t="s">
        <v>149</v>
      </c>
      <c r="AH1879" s="0" t="n">
        <v>14</v>
      </c>
      <c r="AI1879" s="0" t="n">
        <v>11</v>
      </c>
      <c r="AN1879" s="0" t="s">
        <v>145</v>
      </c>
      <c r="AO1879" s="0" t="s">
        <v>7877</v>
      </c>
      <c r="AP1879" s="0" t="s">
        <v>7878</v>
      </c>
      <c r="AQ1879" s="0" t="n">
        <v>9</v>
      </c>
      <c r="AR1879" s="0" t="n">
        <v>64</v>
      </c>
      <c r="AS1879" s="0" t="n">
        <v>32</v>
      </c>
      <c r="AV1879" s="0" t="s">
        <v>152</v>
      </c>
      <c r="AW1879" s="0" t="n">
        <f aca="false">COUNTA($BA1879:$EG1879)</f>
        <v>12</v>
      </c>
      <c r="AX1879" s="0" t="n">
        <f aca="false">COUNTIF($BC1879:$EG1879,"D")</f>
        <v>2</v>
      </c>
      <c r="AY1879" s="0" t="n">
        <f aca="false">COUNTIF($BC1879:$EG1879,"R")</f>
        <v>0</v>
      </c>
      <c r="AZ1879" s="2" t="n">
        <f aca="false">IF(DH1879&lt;&gt;"",1,0)+IF(DI1879&lt;&gt;"",1,0)+IF(DK1879&lt;&gt;"",1,0)+IF(DM1879&lt;&gt;"",1,0)+IF(DN1879&lt;&gt;"",1,0)+IF(DO1879&lt;&gt;"",1,0)+IF(DQ1879&lt;&gt;"",1,0)+IF(DR1879&lt;&gt;"",1,0)+IF(DT1879&lt;&gt;"",1,0)+IF(DU1879&lt;&gt;"",1,0)+IF(DV1879&lt;&gt;"",1,0)+IF(DW1879&lt;&gt;"",1,0)+IF(DX1879&lt;&gt;"",1,0)+IF(DZ1879&lt;&gt;"",1,0)+IF(EA1879&lt;&gt;"",1,0)+IF(EB1879&lt;&gt;"",1,0)+IF(EE1879&lt;&gt;"",1,0)</f>
        <v>3</v>
      </c>
      <c r="BA1879" s="2" t="n">
        <f aca="false">COUNTIF($DV1879:$EG1879, "&lt;&gt;")</f>
        <v>1</v>
      </c>
      <c r="BB1879" s="0" t="n">
        <f aca="false">AY1879*AX1879</f>
        <v>0</v>
      </c>
      <c r="CA1879" s="0" t="s">
        <v>153</v>
      </c>
      <c r="CL1879" s="0" t="s">
        <v>162</v>
      </c>
      <c r="CP1879" s="0" t="s">
        <v>153</v>
      </c>
      <c r="CY1879" s="0" t="s">
        <v>153</v>
      </c>
      <c r="CZ1879" s="0" t="s">
        <v>162</v>
      </c>
      <c r="DC1879" s="0" t="s">
        <v>153</v>
      </c>
      <c r="DI1879" s="0" t="s">
        <v>153</v>
      </c>
      <c r="DN1879" s="0" t="s">
        <v>153</v>
      </c>
      <c r="DU1879" s="0" t="s">
        <v>153</v>
      </c>
      <c r="EF1879" s="0" t="s">
        <v>153</v>
      </c>
    </row>
    <row r="1880" customFormat="false" ht="13.8" hidden="false" customHeight="false" outlineLevel="0" collapsed="false">
      <c r="A1880" s="0" t="s">
        <v>8404</v>
      </c>
      <c r="B1880" s="0" t="n">
        <v>78</v>
      </c>
      <c r="C1880" s="0" t="n">
        <v>456474</v>
      </c>
      <c r="D1880" s="0" t="s">
        <v>8405</v>
      </c>
      <c r="E1880" s="0" t="s">
        <v>2294</v>
      </c>
      <c r="F1880" s="0" t="str">
        <f aca="false">CONCATENATE(D1880," ",LEFT(H1880,4),"T=",AU1880,"D=",AV1880,"R=",AW1880,"M=",AX1880,"L=",AY1880,"B=",AZ1880)</f>
        <v>VALENTINO T=D=WARREN-WARD 5R=21M=2L=0B=3</v>
      </c>
      <c r="G1880" s="0" t="s">
        <v>220</v>
      </c>
      <c r="I1880" s="0" t="s">
        <v>8406</v>
      </c>
      <c r="J1880" s="0" t="s">
        <v>2198</v>
      </c>
      <c r="K1880" s="0" t="s">
        <v>186</v>
      </c>
      <c r="M1880" s="0" t="str">
        <f aca="false">RIGHT(N1880,LEN(N1880)-FIND(" ",N1880))</f>
        <v>TRUMBULL AVE SE</v>
      </c>
      <c r="N1880" s="0" t="s">
        <v>8407</v>
      </c>
      <c r="P1880" s="0" t="s">
        <v>145</v>
      </c>
      <c r="Q1880" s="0" t="s">
        <v>146</v>
      </c>
      <c r="R1880" s="0" t="n">
        <v>44484</v>
      </c>
      <c r="AD1880" s="0" t="s">
        <v>147</v>
      </c>
      <c r="AE1880" s="0" t="s">
        <v>148</v>
      </c>
      <c r="AF1880" s="0" t="s">
        <v>149</v>
      </c>
      <c r="AH1880" s="0" t="n">
        <v>14</v>
      </c>
      <c r="AI1880" s="0" t="n">
        <v>11</v>
      </c>
      <c r="AN1880" s="0" t="s">
        <v>145</v>
      </c>
      <c r="AO1880" s="0" t="s">
        <v>7877</v>
      </c>
      <c r="AP1880" s="0" t="s">
        <v>7878</v>
      </c>
      <c r="AQ1880" s="0" t="n">
        <v>9</v>
      </c>
      <c r="AR1880" s="0" t="n">
        <v>64</v>
      </c>
      <c r="AS1880" s="0" t="n">
        <v>32</v>
      </c>
      <c r="AV1880" s="0" t="s">
        <v>152</v>
      </c>
      <c r="AW1880" s="0" t="n">
        <f aca="false">COUNTA($BA1880:$EG1880)</f>
        <v>21</v>
      </c>
      <c r="AX1880" s="0" t="n">
        <f aca="false">COUNTIF($BC1880:$EG1880,"D")</f>
        <v>2</v>
      </c>
      <c r="AY1880" s="0" t="n">
        <f aca="false">COUNTIF($BC1880:$EG1880,"R")</f>
        <v>0</v>
      </c>
      <c r="AZ1880" s="2" t="n">
        <f aca="false">IF(DH1880&lt;&gt;"",1,0)+IF(DI1880&lt;&gt;"",1,0)+IF(DK1880&lt;&gt;"",1,0)+IF(DM1880&lt;&gt;"",1,0)+IF(DN1880&lt;&gt;"",1,0)+IF(DO1880&lt;&gt;"",1,0)+IF(DQ1880&lt;&gt;"",1,0)+IF(DR1880&lt;&gt;"",1,0)+IF(DT1880&lt;&gt;"",1,0)+IF(DU1880&lt;&gt;"",1,0)+IF(DV1880&lt;&gt;"",1,0)+IF(DW1880&lt;&gt;"",1,0)+IF(DX1880&lt;&gt;"",1,0)+IF(DZ1880&lt;&gt;"",1,0)+IF(EA1880&lt;&gt;"",1,0)+IF(EB1880&lt;&gt;"",1,0)+IF(EE1880&lt;&gt;"",1,0)</f>
        <v>3</v>
      </c>
      <c r="BA1880" s="2" t="n">
        <f aca="false">COUNTIF($DV1880:$EG1880, "&lt;&gt;")</f>
        <v>0</v>
      </c>
      <c r="BB1880" s="0" t="n">
        <f aca="false">AY1880*AX1880</f>
        <v>0</v>
      </c>
      <c r="BC1880" s="0" t="s">
        <v>153</v>
      </c>
      <c r="BD1880" s="0" t="s">
        <v>153</v>
      </c>
      <c r="BE1880" s="0" t="s">
        <v>153</v>
      </c>
      <c r="BF1880" s="0" t="s">
        <v>153</v>
      </c>
      <c r="BH1880" s="0" t="s">
        <v>153</v>
      </c>
      <c r="BI1880" s="0" t="s">
        <v>153</v>
      </c>
      <c r="BJ1880" s="0" t="s">
        <v>153</v>
      </c>
      <c r="BK1880" s="0" t="s">
        <v>153</v>
      </c>
      <c r="BL1880" s="0" t="s">
        <v>153</v>
      </c>
      <c r="BP1880" s="0" t="s">
        <v>153</v>
      </c>
      <c r="BY1880" s="0" t="s">
        <v>162</v>
      </c>
      <c r="CA1880" s="0" t="s">
        <v>153</v>
      </c>
      <c r="CN1880" s="0" t="s">
        <v>153</v>
      </c>
      <c r="CP1880" s="0" t="s">
        <v>153</v>
      </c>
      <c r="CY1880" s="0" t="s">
        <v>153</v>
      </c>
      <c r="DC1880" s="0" t="s">
        <v>153</v>
      </c>
      <c r="DI1880" s="0" t="s">
        <v>153</v>
      </c>
      <c r="DM1880" s="0" t="s">
        <v>162</v>
      </c>
      <c r="DN1880" s="0" t="s">
        <v>153</v>
      </c>
    </row>
    <row r="1881" customFormat="false" ht="13.8" hidden="false" customHeight="false" outlineLevel="0" collapsed="false">
      <c r="A1881" s="0" t="s">
        <v>8408</v>
      </c>
      <c r="B1881" s="0" t="n">
        <v>78</v>
      </c>
      <c r="C1881" s="0" t="n">
        <v>384669</v>
      </c>
      <c r="D1881" s="0" t="s">
        <v>8409</v>
      </c>
      <c r="E1881" s="0" t="s">
        <v>8410</v>
      </c>
      <c r="F1881" s="0" t="str">
        <f aca="false">CONCATENATE(D1881," ",LEFT(H1881,4),"T=",AU1881,"D=",AV1881,"R=",AW1881,"M=",AX1881,"L=",AY1881,"B=",AZ1881)</f>
        <v>RILEY T=D=WARREN-WARD 5R=11M=1L=0B=1</v>
      </c>
      <c r="G1881" s="0" t="s">
        <v>1799</v>
      </c>
      <c r="I1881" s="0" t="s">
        <v>8411</v>
      </c>
      <c r="J1881" s="0" t="s">
        <v>8412</v>
      </c>
      <c r="K1881" s="0" t="s">
        <v>143</v>
      </c>
      <c r="M1881" s="0" t="str">
        <f aca="false">RIGHT(N1881,LEN(N1881)-FIND(" ",N1881))</f>
        <v>TRUMBULL AVE SE</v>
      </c>
      <c r="N1881" s="0" t="s">
        <v>8413</v>
      </c>
      <c r="P1881" s="0" t="s">
        <v>145</v>
      </c>
      <c r="Q1881" s="0" t="s">
        <v>146</v>
      </c>
      <c r="R1881" s="0" t="n">
        <v>44484</v>
      </c>
      <c r="AD1881" s="0" t="s">
        <v>147</v>
      </c>
      <c r="AE1881" s="0" t="s">
        <v>148</v>
      </c>
      <c r="AF1881" s="0" t="s">
        <v>149</v>
      </c>
      <c r="AH1881" s="0" t="n">
        <v>14</v>
      </c>
      <c r="AI1881" s="0" t="n">
        <v>11</v>
      </c>
      <c r="AN1881" s="0" t="s">
        <v>145</v>
      </c>
      <c r="AO1881" s="0" t="s">
        <v>7877</v>
      </c>
      <c r="AP1881" s="0" t="s">
        <v>7878</v>
      </c>
      <c r="AQ1881" s="0" t="n">
        <v>9</v>
      </c>
      <c r="AR1881" s="0" t="n">
        <v>64</v>
      </c>
      <c r="AS1881" s="0" t="n">
        <v>32</v>
      </c>
      <c r="AV1881" s="0" t="s">
        <v>152</v>
      </c>
      <c r="AW1881" s="0" t="n">
        <f aca="false">COUNTA($BA1881:$EG1881)</f>
        <v>11</v>
      </c>
      <c r="AX1881" s="0" t="n">
        <f aca="false">COUNTIF($BC1881:$EG1881,"D")</f>
        <v>1</v>
      </c>
      <c r="AY1881" s="0" t="n">
        <f aca="false">COUNTIF($BC1881:$EG1881,"R")</f>
        <v>0</v>
      </c>
      <c r="AZ1881" s="2" t="n">
        <f aca="false">IF(DH1881&lt;&gt;"",1,0)+IF(DI1881&lt;&gt;"",1,0)+IF(DK1881&lt;&gt;"",1,0)+IF(DM1881&lt;&gt;"",1,0)+IF(DN1881&lt;&gt;"",1,0)+IF(DO1881&lt;&gt;"",1,0)+IF(DQ1881&lt;&gt;"",1,0)+IF(DR1881&lt;&gt;"",1,0)+IF(DT1881&lt;&gt;"",1,0)+IF(DU1881&lt;&gt;"",1,0)+IF(DV1881&lt;&gt;"",1,0)+IF(DW1881&lt;&gt;"",1,0)+IF(DX1881&lt;&gt;"",1,0)+IF(DZ1881&lt;&gt;"",1,0)+IF(EA1881&lt;&gt;"",1,0)+IF(EB1881&lt;&gt;"",1,0)+IF(EE1881&lt;&gt;"",1,0)</f>
        <v>1</v>
      </c>
      <c r="BA1881" s="2" t="n">
        <f aca="false">COUNTIF($DV1881:$EG1881, "&lt;&gt;")</f>
        <v>1</v>
      </c>
      <c r="BB1881" s="0" t="n">
        <f aca="false">AY1881*AX1881</f>
        <v>0</v>
      </c>
      <c r="BC1881" s="0" t="s">
        <v>153</v>
      </c>
      <c r="BD1881" s="0" t="s">
        <v>153</v>
      </c>
      <c r="BL1881" s="0" t="s">
        <v>153</v>
      </c>
      <c r="BS1881" s="0" t="s">
        <v>153</v>
      </c>
      <c r="BY1881" s="0" t="s">
        <v>162</v>
      </c>
      <c r="CA1881" s="0" t="s">
        <v>153</v>
      </c>
      <c r="DC1881" s="0" t="s">
        <v>153</v>
      </c>
      <c r="DN1881" s="0" t="s">
        <v>153</v>
      </c>
      <c r="EF1881" s="0" t="s">
        <v>153</v>
      </c>
    </row>
    <row r="1882" customFormat="false" ht="13.8" hidden="false" customHeight="false" outlineLevel="0" collapsed="false">
      <c r="A1882" s="0" t="s">
        <v>8414</v>
      </c>
      <c r="B1882" s="0" t="n">
        <v>78</v>
      </c>
      <c r="C1882" s="0" t="n">
        <v>443745</v>
      </c>
      <c r="D1882" s="0" t="s">
        <v>8409</v>
      </c>
      <c r="E1882" s="0" t="s">
        <v>2518</v>
      </c>
      <c r="F1882" s="0" t="str">
        <f aca="false">CONCATENATE(D1882," ",LEFT(H1882,4),"T=",AU1882,"D=",AV1882,"R=",AW1882,"M=",AX1882,"L=",AY1882,"B=",AZ1882)</f>
        <v>RILEY T=D=WARREN-WARD 5R=9M=1L=0B=0</v>
      </c>
      <c r="G1882" s="0" t="s">
        <v>264</v>
      </c>
      <c r="I1882" s="0" t="s">
        <v>8415</v>
      </c>
      <c r="J1882" s="0" t="s">
        <v>8416</v>
      </c>
      <c r="K1882" s="0" t="s">
        <v>143</v>
      </c>
      <c r="M1882" s="0" t="str">
        <f aca="false">RIGHT(N1882,LEN(N1882)-FIND(" ",N1882))</f>
        <v>TRUMBULL AVE SE</v>
      </c>
      <c r="N1882" s="0" t="s">
        <v>8413</v>
      </c>
      <c r="P1882" s="0" t="s">
        <v>145</v>
      </c>
      <c r="Q1882" s="0" t="s">
        <v>146</v>
      </c>
      <c r="R1882" s="0" t="n">
        <v>44484</v>
      </c>
      <c r="AD1882" s="0" t="s">
        <v>147</v>
      </c>
      <c r="AE1882" s="0" t="s">
        <v>148</v>
      </c>
      <c r="AF1882" s="0" t="s">
        <v>149</v>
      </c>
      <c r="AH1882" s="0" t="n">
        <v>14</v>
      </c>
      <c r="AI1882" s="0" t="n">
        <v>11</v>
      </c>
      <c r="AN1882" s="0" t="s">
        <v>145</v>
      </c>
      <c r="AO1882" s="0" t="s">
        <v>7877</v>
      </c>
      <c r="AP1882" s="0" t="s">
        <v>7878</v>
      </c>
      <c r="AQ1882" s="0" t="n">
        <v>9</v>
      </c>
      <c r="AR1882" s="0" t="n">
        <v>64</v>
      </c>
      <c r="AS1882" s="0" t="n">
        <v>32</v>
      </c>
      <c r="AV1882" s="0" t="s">
        <v>152</v>
      </c>
      <c r="AW1882" s="0" t="n">
        <f aca="false">COUNTA($BA1882:$EG1882)</f>
        <v>9</v>
      </c>
      <c r="AX1882" s="0" t="n">
        <f aca="false">COUNTIF($BC1882:$EG1882,"D")</f>
        <v>1</v>
      </c>
      <c r="AY1882" s="0" t="n">
        <f aca="false">COUNTIF($BC1882:$EG1882,"R")</f>
        <v>0</v>
      </c>
      <c r="AZ1882" s="2" t="n">
        <f aca="false">IF(DH1882&lt;&gt;"",1,0)+IF(DI1882&lt;&gt;"",1,0)+IF(DK1882&lt;&gt;"",1,0)+IF(DM1882&lt;&gt;"",1,0)+IF(DN1882&lt;&gt;"",1,0)+IF(DO1882&lt;&gt;"",1,0)+IF(DQ1882&lt;&gt;"",1,0)+IF(DR1882&lt;&gt;"",1,0)+IF(DT1882&lt;&gt;"",1,0)+IF(DU1882&lt;&gt;"",1,0)+IF(DV1882&lt;&gt;"",1,0)+IF(DW1882&lt;&gt;"",1,0)+IF(DX1882&lt;&gt;"",1,0)+IF(DZ1882&lt;&gt;"",1,0)+IF(EA1882&lt;&gt;"",1,0)+IF(EB1882&lt;&gt;"",1,0)+IF(EE1882&lt;&gt;"",1,0)</f>
        <v>0</v>
      </c>
      <c r="BA1882" s="2" t="n">
        <f aca="false">COUNTIF($DV1882:$EG1882, "&lt;&gt;")</f>
        <v>1</v>
      </c>
      <c r="BB1882" s="0" t="n">
        <f aca="false">AY1882*AX1882</f>
        <v>0</v>
      </c>
      <c r="BD1882" s="0" t="s">
        <v>153</v>
      </c>
      <c r="BL1882" s="0" t="s">
        <v>153</v>
      </c>
      <c r="BS1882" s="0" t="s">
        <v>153</v>
      </c>
      <c r="BY1882" s="0" t="s">
        <v>162</v>
      </c>
      <c r="CA1882" s="0" t="s">
        <v>153</v>
      </c>
      <c r="DC1882" s="0" t="s">
        <v>153</v>
      </c>
      <c r="EF1882" s="0" t="s">
        <v>153</v>
      </c>
    </row>
    <row r="1883" customFormat="false" ht="13.8" hidden="false" customHeight="false" outlineLevel="0" collapsed="false">
      <c r="A1883" s="0" t="s">
        <v>8417</v>
      </c>
      <c r="B1883" s="0" t="n">
        <v>78</v>
      </c>
      <c r="C1883" s="0" t="n">
        <v>453555</v>
      </c>
      <c r="D1883" s="0" t="s">
        <v>8418</v>
      </c>
      <c r="E1883" s="0" t="s">
        <v>309</v>
      </c>
      <c r="F1883" s="0" t="str">
        <f aca="false">CONCATENATE(D1883," ",LEFT(H1883,4),"T=",AU1883,"D=",AV1883,"R=",AW1883,"M=",AX1883,"L=",AY1883,"B=",AZ1883)</f>
        <v>AUCHTER T=D=WARREN-WARD 5R=10M=1L=0B=1</v>
      </c>
      <c r="G1883" s="0" t="s">
        <v>176</v>
      </c>
      <c r="I1883" s="0" t="s">
        <v>8419</v>
      </c>
      <c r="J1883" s="0" t="s">
        <v>8420</v>
      </c>
      <c r="K1883" s="0" t="s">
        <v>186</v>
      </c>
      <c r="M1883" s="0" t="str">
        <f aca="false">RIGHT(N1883,LEN(N1883)-FIND(" ",N1883))</f>
        <v>TRUMBULL AVE SE</v>
      </c>
      <c r="N1883" s="0" t="s">
        <v>8413</v>
      </c>
      <c r="P1883" s="0" t="s">
        <v>145</v>
      </c>
      <c r="Q1883" s="0" t="s">
        <v>146</v>
      </c>
      <c r="R1883" s="0" t="n">
        <v>44484</v>
      </c>
      <c r="AD1883" s="0" t="s">
        <v>147</v>
      </c>
      <c r="AE1883" s="0" t="s">
        <v>148</v>
      </c>
      <c r="AF1883" s="0" t="s">
        <v>149</v>
      </c>
      <c r="AH1883" s="0" t="n">
        <v>14</v>
      </c>
      <c r="AI1883" s="0" t="n">
        <v>11</v>
      </c>
      <c r="AN1883" s="0" t="s">
        <v>145</v>
      </c>
      <c r="AO1883" s="0" t="s">
        <v>7877</v>
      </c>
      <c r="AP1883" s="0" t="s">
        <v>7878</v>
      </c>
      <c r="AQ1883" s="0" t="n">
        <v>9</v>
      </c>
      <c r="AR1883" s="0" t="n">
        <v>64</v>
      </c>
      <c r="AS1883" s="0" t="n">
        <v>32</v>
      </c>
      <c r="AV1883" s="0" t="s">
        <v>152</v>
      </c>
      <c r="AW1883" s="0" t="n">
        <f aca="false">COUNTA($BA1883:$EG1883)</f>
        <v>10</v>
      </c>
      <c r="AX1883" s="0" t="n">
        <f aca="false">COUNTIF($BC1883:$EG1883,"D")</f>
        <v>1</v>
      </c>
      <c r="AY1883" s="0" t="n">
        <f aca="false">COUNTIF($BC1883:$EG1883,"R")</f>
        <v>0</v>
      </c>
      <c r="AZ1883" s="2" t="n">
        <f aca="false">IF(DH1883&lt;&gt;"",1,0)+IF(DI1883&lt;&gt;"",1,0)+IF(DK1883&lt;&gt;"",1,0)+IF(DM1883&lt;&gt;"",1,0)+IF(DN1883&lt;&gt;"",1,0)+IF(DO1883&lt;&gt;"",1,0)+IF(DQ1883&lt;&gt;"",1,0)+IF(DR1883&lt;&gt;"",1,0)+IF(DT1883&lt;&gt;"",1,0)+IF(DU1883&lt;&gt;"",1,0)+IF(DV1883&lt;&gt;"",1,0)+IF(DW1883&lt;&gt;"",1,0)+IF(DX1883&lt;&gt;"",1,0)+IF(DZ1883&lt;&gt;"",1,0)+IF(EA1883&lt;&gt;"",1,0)+IF(EB1883&lt;&gt;"",1,0)+IF(EE1883&lt;&gt;"",1,0)</f>
        <v>1</v>
      </c>
      <c r="BA1883" s="2" t="n">
        <f aca="false">COUNTIF($DV1883:$EG1883, "&lt;&gt;")</f>
        <v>0</v>
      </c>
      <c r="BB1883" s="0" t="n">
        <f aca="false">AY1883*AX1883</f>
        <v>0</v>
      </c>
      <c r="BG1883" s="0" t="s">
        <v>153</v>
      </c>
      <c r="BL1883" s="0" t="s">
        <v>153</v>
      </c>
      <c r="BS1883" s="0" t="s">
        <v>153</v>
      </c>
      <c r="BY1883" s="0" t="s">
        <v>162</v>
      </c>
      <c r="CA1883" s="0" t="s">
        <v>153</v>
      </c>
      <c r="CP1883" s="0" t="s">
        <v>153</v>
      </c>
      <c r="DC1883" s="0" t="s">
        <v>153</v>
      </c>
      <c r="DN1883" s="0" t="s">
        <v>153</v>
      </c>
    </row>
    <row r="1884" customFormat="false" ht="13.8" hidden="false" customHeight="false" outlineLevel="0" collapsed="false">
      <c r="A1884" s="0" t="s">
        <v>8421</v>
      </c>
      <c r="B1884" s="0" t="n">
        <v>78</v>
      </c>
      <c r="C1884" s="0" t="n">
        <v>485037</v>
      </c>
      <c r="D1884" s="0" t="s">
        <v>8422</v>
      </c>
      <c r="E1884" s="0" t="s">
        <v>642</v>
      </c>
      <c r="F1884" s="0" t="str">
        <f aca="false">CONCATENATE(D1884," ",LEFT(H1884,4),"T=",AU1884,"D=",AV1884,"R=",AW1884,"M=",AX1884,"L=",AY1884,"B=",AZ1884)</f>
        <v>SCANLON T=D=WARREN-WARD 5R=12M=0L=1B=5</v>
      </c>
      <c r="G1884" s="0" t="s">
        <v>357</v>
      </c>
      <c r="I1884" s="0" t="s">
        <v>8423</v>
      </c>
      <c r="J1884" s="0" t="s">
        <v>8424</v>
      </c>
      <c r="K1884" s="0" t="s">
        <v>143</v>
      </c>
      <c r="L1884" s="0" t="s">
        <v>238</v>
      </c>
      <c r="M1884" s="0" t="str">
        <f aca="false">RIGHT(N1884,LEN(N1884)-FIND(" ",N1884))</f>
        <v>TRUMBULL AVE SE</v>
      </c>
      <c r="N1884" s="0" t="s">
        <v>8425</v>
      </c>
      <c r="P1884" s="0" t="s">
        <v>145</v>
      </c>
      <c r="Q1884" s="0" t="s">
        <v>146</v>
      </c>
      <c r="R1884" s="0" t="n">
        <v>44484</v>
      </c>
      <c r="AD1884" s="0" t="s">
        <v>147</v>
      </c>
      <c r="AE1884" s="0" t="s">
        <v>148</v>
      </c>
      <c r="AF1884" s="0" t="s">
        <v>149</v>
      </c>
      <c r="AH1884" s="0" t="n">
        <v>14</v>
      </c>
      <c r="AI1884" s="0" t="n">
        <v>11</v>
      </c>
      <c r="AN1884" s="0" t="s">
        <v>145</v>
      </c>
      <c r="AO1884" s="0" t="s">
        <v>7877</v>
      </c>
      <c r="AP1884" s="0" t="s">
        <v>7878</v>
      </c>
      <c r="AQ1884" s="0" t="n">
        <v>9</v>
      </c>
      <c r="AR1884" s="0" t="n">
        <v>64</v>
      </c>
      <c r="AS1884" s="0" t="n">
        <v>32</v>
      </c>
      <c r="AV1884" s="0" t="s">
        <v>152</v>
      </c>
      <c r="AW1884" s="0" t="n">
        <f aca="false">COUNTA($BA1884:$EG1884)</f>
        <v>12</v>
      </c>
      <c r="AX1884" s="0" t="n">
        <f aca="false">COUNTIF($BC1884:$EG1884,"D")</f>
        <v>0</v>
      </c>
      <c r="AY1884" s="0" t="n">
        <f aca="false">COUNTIF($BC1884:$EG1884,"R")</f>
        <v>1</v>
      </c>
      <c r="AZ1884" s="2" t="n">
        <f aca="false">IF(DH1884&lt;&gt;"",1,0)+IF(DI1884&lt;&gt;"",1,0)+IF(DK1884&lt;&gt;"",1,0)+IF(DM1884&lt;&gt;"",1,0)+IF(DN1884&lt;&gt;"",1,0)+IF(DO1884&lt;&gt;"",1,0)+IF(DQ1884&lt;&gt;"",1,0)+IF(DR1884&lt;&gt;"",1,0)+IF(DT1884&lt;&gt;"",1,0)+IF(DU1884&lt;&gt;"",1,0)+IF(DV1884&lt;&gt;"",1,0)+IF(DW1884&lt;&gt;"",1,0)+IF(DX1884&lt;&gt;"",1,0)+IF(DZ1884&lt;&gt;"",1,0)+IF(EA1884&lt;&gt;"",1,0)+IF(EB1884&lt;&gt;"",1,0)+IF(EE1884&lt;&gt;"",1,0)</f>
        <v>5</v>
      </c>
      <c r="BA1884" s="2" t="n">
        <f aca="false">COUNTIF($DV1884:$EG1884, "&lt;&gt;")</f>
        <v>4</v>
      </c>
      <c r="BB1884" s="0" t="n">
        <f aca="false">AY1884*AX1884</f>
        <v>0</v>
      </c>
      <c r="CA1884" s="0" t="s">
        <v>153</v>
      </c>
      <c r="DC1884" s="0" t="s">
        <v>153</v>
      </c>
      <c r="DI1884" s="0" t="s">
        <v>153</v>
      </c>
      <c r="DL1884" s="0" t="s">
        <v>153</v>
      </c>
      <c r="DN1884" s="0" t="s">
        <v>153</v>
      </c>
      <c r="DU1884" s="0" t="s">
        <v>153</v>
      </c>
      <c r="DX1884" s="0" t="s">
        <v>153</v>
      </c>
      <c r="EA1884" s="0" t="s">
        <v>153</v>
      </c>
      <c r="ED1884" s="0" t="s">
        <v>238</v>
      </c>
      <c r="EF1884" s="0" t="s">
        <v>153</v>
      </c>
    </row>
    <row r="1885" customFormat="false" ht="13.8" hidden="false" customHeight="false" outlineLevel="0" collapsed="false">
      <c r="A1885" s="0" t="s">
        <v>8426</v>
      </c>
      <c r="B1885" s="0" t="n">
        <v>78</v>
      </c>
      <c r="C1885" s="0" t="n">
        <v>95601</v>
      </c>
      <c r="D1885" s="0" t="s">
        <v>8422</v>
      </c>
      <c r="E1885" s="0" t="s">
        <v>8427</v>
      </c>
      <c r="F1885" s="0" t="str">
        <f aca="false">CONCATENATE(D1885," ",LEFT(H1885,4),"T=",AU1885,"D=",AV1885,"R=",AW1885,"M=",AX1885,"L=",AY1885,"B=",AZ1885)</f>
        <v>SCANLON T=D=WARREN-WARD 5R=8M=0L=0B=3</v>
      </c>
      <c r="G1885" s="0" t="s">
        <v>157</v>
      </c>
      <c r="I1885" s="0" t="s">
        <v>8428</v>
      </c>
      <c r="J1885" s="0" t="s">
        <v>8424</v>
      </c>
      <c r="K1885" s="0" t="s">
        <v>143</v>
      </c>
      <c r="M1885" s="0" t="str">
        <f aca="false">RIGHT(N1885,LEN(N1885)-FIND(" ",N1885))</f>
        <v>TRUMBULL AVE SE</v>
      </c>
      <c r="N1885" s="0" t="s">
        <v>8425</v>
      </c>
      <c r="P1885" s="0" t="s">
        <v>145</v>
      </c>
      <c r="Q1885" s="0" t="s">
        <v>146</v>
      </c>
      <c r="R1885" s="0" t="n">
        <v>44484</v>
      </c>
      <c r="AD1885" s="0" t="s">
        <v>147</v>
      </c>
      <c r="AE1885" s="0" t="s">
        <v>148</v>
      </c>
      <c r="AF1885" s="0" t="s">
        <v>149</v>
      </c>
      <c r="AH1885" s="0" t="n">
        <v>14</v>
      </c>
      <c r="AI1885" s="0" t="n">
        <v>11</v>
      </c>
      <c r="AN1885" s="0" t="s">
        <v>145</v>
      </c>
      <c r="AO1885" s="0" t="s">
        <v>7877</v>
      </c>
      <c r="AP1885" s="0" t="s">
        <v>7878</v>
      </c>
      <c r="AQ1885" s="0" t="n">
        <v>9</v>
      </c>
      <c r="AR1885" s="0" t="n">
        <v>64</v>
      </c>
      <c r="AS1885" s="0" t="n">
        <v>32</v>
      </c>
      <c r="AV1885" s="0" t="s">
        <v>152</v>
      </c>
      <c r="AW1885" s="0" t="n">
        <f aca="false">COUNTA($BA1885:$EG1885)</f>
        <v>8</v>
      </c>
      <c r="AX1885" s="0" t="n">
        <f aca="false">COUNTIF($BC1885:$EG1885,"D")</f>
        <v>0</v>
      </c>
      <c r="AY1885" s="0" t="n">
        <f aca="false">COUNTIF($BC1885:$EG1885,"R")</f>
        <v>0</v>
      </c>
      <c r="AZ1885" s="2" t="n">
        <f aca="false">IF(DH1885&lt;&gt;"",1,0)+IF(DI1885&lt;&gt;"",1,0)+IF(DK1885&lt;&gt;"",1,0)+IF(DM1885&lt;&gt;"",1,0)+IF(DN1885&lt;&gt;"",1,0)+IF(DO1885&lt;&gt;"",1,0)+IF(DQ1885&lt;&gt;"",1,0)+IF(DR1885&lt;&gt;"",1,0)+IF(DT1885&lt;&gt;"",1,0)+IF(DU1885&lt;&gt;"",1,0)+IF(DV1885&lt;&gt;"",1,0)+IF(DW1885&lt;&gt;"",1,0)+IF(DX1885&lt;&gt;"",1,0)+IF(DZ1885&lt;&gt;"",1,0)+IF(EA1885&lt;&gt;"",1,0)+IF(EB1885&lt;&gt;"",1,0)+IF(EE1885&lt;&gt;"",1,0)</f>
        <v>3</v>
      </c>
      <c r="BA1885" s="2" t="n">
        <f aca="false">COUNTIF($DV1885:$EG1885, "&lt;&gt;")</f>
        <v>2</v>
      </c>
      <c r="BB1885" s="0" t="n">
        <f aca="false">AY1885*AX1885</f>
        <v>0</v>
      </c>
      <c r="CP1885" s="0" t="s">
        <v>153</v>
      </c>
      <c r="DC1885" s="0" t="s">
        <v>153</v>
      </c>
      <c r="DN1885" s="0" t="s">
        <v>153</v>
      </c>
      <c r="DU1885" s="0" t="s">
        <v>153</v>
      </c>
      <c r="EA1885" s="0" t="s">
        <v>153</v>
      </c>
      <c r="EF1885" s="0" t="s">
        <v>153</v>
      </c>
    </row>
    <row r="1886" customFormat="false" ht="13.8" hidden="false" customHeight="false" outlineLevel="0" collapsed="false">
      <c r="A1886" s="0" t="s">
        <v>8429</v>
      </c>
      <c r="B1886" s="0" t="n">
        <v>78</v>
      </c>
      <c r="C1886" s="0" t="n">
        <v>264474</v>
      </c>
      <c r="D1886" s="0" t="s">
        <v>8430</v>
      </c>
      <c r="E1886" s="0" t="s">
        <v>1151</v>
      </c>
      <c r="F1886" s="0" t="str">
        <f aca="false">CONCATENATE(D1886," ",LEFT(H1886,4),"T=",AU1886,"D=",AV1886,"R=",AW1886,"M=",AX1886,"L=",AY1886,"B=",AZ1886)</f>
        <v>LISTER T=D=WARREN-WARD 5R=3M=0L=0B=0</v>
      </c>
      <c r="G1886" s="0" t="s">
        <v>220</v>
      </c>
      <c r="I1886" s="0" t="s">
        <v>8431</v>
      </c>
      <c r="J1886" s="0" t="s">
        <v>789</v>
      </c>
      <c r="K1886" s="0" t="s">
        <v>143</v>
      </c>
      <c r="M1886" s="0" t="str">
        <f aca="false">RIGHT(N1886,LEN(N1886)-FIND(" ",N1886))</f>
        <v>TRUMBULL AVE SE</v>
      </c>
      <c r="N1886" s="0" t="s">
        <v>8432</v>
      </c>
      <c r="P1886" s="0" t="s">
        <v>145</v>
      </c>
      <c r="Q1886" s="0" t="s">
        <v>146</v>
      </c>
      <c r="R1886" s="0" t="n">
        <v>44484</v>
      </c>
      <c r="AD1886" s="0" t="s">
        <v>147</v>
      </c>
      <c r="AE1886" s="0" t="s">
        <v>148</v>
      </c>
      <c r="AF1886" s="0" t="s">
        <v>149</v>
      </c>
      <c r="AH1886" s="0" t="n">
        <v>14</v>
      </c>
      <c r="AI1886" s="0" t="n">
        <v>11</v>
      </c>
      <c r="AN1886" s="0" t="s">
        <v>145</v>
      </c>
      <c r="AO1886" s="0" t="s">
        <v>7877</v>
      </c>
      <c r="AP1886" s="0" t="s">
        <v>7878</v>
      </c>
      <c r="AQ1886" s="0" t="n">
        <v>9</v>
      </c>
      <c r="AR1886" s="0" t="n">
        <v>64</v>
      </c>
      <c r="AS1886" s="0" t="n">
        <v>32</v>
      </c>
      <c r="AV1886" s="0" t="s">
        <v>152</v>
      </c>
      <c r="AW1886" s="0" t="n">
        <f aca="false">COUNTA($BA1886:$EG1886)</f>
        <v>3</v>
      </c>
      <c r="AX1886" s="0" t="n">
        <f aca="false">COUNTIF($BC1886:$EG1886,"D")</f>
        <v>0</v>
      </c>
      <c r="AY1886" s="0" t="n">
        <f aca="false">COUNTIF($BC1886:$EG1886,"R")</f>
        <v>0</v>
      </c>
      <c r="AZ1886" s="2" t="n">
        <f aca="false">IF(DH1886&lt;&gt;"",1,0)+IF(DI1886&lt;&gt;"",1,0)+IF(DK1886&lt;&gt;"",1,0)+IF(DM1886&lt;&gt;"",1,0)+IF(DN1886&lt;&gt;"",1,0)+IF(DO1886&lt;&gt;"",1,0)+IF(DQ1886&lt;&gt;"",1,0)+IF(DR1886&lt;&gt;"",1,0)+IF(DT1886&lt;&gt;"",1,0)+IF(DU1886&lt;&gt;"",1,0)+IF(DV1886&lt;&gt;"",1,0)+IF(DW1886&lt;&gt;"",1,0)+IF(DX1886&lt;&gt;"",1,0)+IF(DZ1886&lt;&gt;"",1,0)+IF(EA1886&lt;&gt;"",1,0)+IF(EB1886&lt;&gt;"",1,0)+IF(EE1886&lt;&gt;"",1,0)</f>
        <v>0</v>
      </c>
      <c r="BA1886" s="2" t="n">
        <f aca="false">COUNTIF($DV1886:$EG1886, "&lt;&gt;")</f>
        <v>1</v>
      </c>
      <c r="BB1886" s="0" t="n">
        <f aca="false">AY1886*AX1886</f>
        <v>0</v>
      </c>
      <c r="EF1886" s="0" t="s">
        <v>153</v>
      </c>
    </row>
    <row r="1887" customFormat="false" ht="13.8" hidden="false" customHeight="false" outlineLevel="0" collapsed="false">
      <c r="A1887" s="0" t="s">
        <v>8433</v>
      </c>
      <c r="B1887" s="0" t="n">
        <v>78</v>
      </c>
      <c r="C1887" s="0" t="n">
        <v>286869</v>
      </c>
      <c r="D1887" s="0" t="s">
        <v>8434</v>
      </c>
      <c r="E1887" s="0" t="s">
        <v>3886</v>
      </c>
      <c r="F1887" s="0" t="str">
        <f aca="false">CONCATENATE(D1887," ",LEFT(H1887,4),"T=",AU1887,"D=",AV1887,"R=",AW1887,"M=",AX1887,"L=",AY1887,"B=",AZ1887)</f>
        <v>PEARSON T=D=WARREN-WARD 5R=7M=0L=0B=2</v>
      </c>
      <c r="G1887" s="0" t="s">
        <v>603</v>
      </c>
      <c r="I1887" s="0" t="s">
        <v>8435</v>
      </c>
      <c r="J1887" s="0" t="s">
        <v>8436</v>
      </c>
      <c r="K1887" s="0" t="s">
        <v>186</v>
      </c>
      <c r="M1887" s="0" t="str">
        <f aca="false">RIGHT(N1887,LEN(N1887)-FIND(" ",N1887))</f>
        <v>TRUMBULL AVE SE</v>
      </c>
      <c r="N1887" s="0" t="s">
        <v>8437</v>
      </c>
      <c r="P1887" s="0" t="s">
        <v>145</v>
      </c>
      <c r="Q1887" s="0" t="s">
        <v>146</v>
      </c>
      <c r="R1887" s="0" t="n">
        <v>44484</v>
      </c>
      <c r="AD1887" s="0" t="s">
        <v>147</v>
      </c>
      <c r="AE1887" s="0" t="s">
        <v>148</v>
      </c>
      <c r="AF1887" s="0" t="s">
        <v>149</v>
      </c>
      <c r="AH1887" s="0" t="n">
        <v>14</v>
      </c>
      <c r="AI1887" s="0" t="n">
        <v>11</v>
      </c>
      <c r="AN1887" s="0" t="s">
        <v>145</v>
      </c>
      <c r="AO1887" s="0" t="s">
        <v>7877</v>
      </c>
      <c r="AP1887" s="0" t="s">
        <v>7878</v>
      </c>
      <c r="AQ1887" s="0" t="n">
        <v>9</v>
      </c>
      <c r="AR1887" s="0" t="n">
        <v>64</v>
      </c>
      <c r="AS1887" s="0" t="n">
        <v>32</v>
      </c>
      <c r="AV1887" s="0" t="s">
        <v>152</v>
      </c>
      <c r="AW1887" s="0" t="n">
        <f aca="false">COUNTA($BA1887:$EG1887)</f>
        <v>7</v>
      </c>
      <c r="AX1887" s="0" t="n">
        <f aca="false">COUNTIF($BC1887:$EG1887,"D")</f>
        <v>0</v>
      </c>
      <c r="AY1887" s="0" t="n">
        <f aca="false">COUNTIF($BC1887:$EG1887,"R")</f>
        <v>0</v>
      </c>
      <c r="AZ1887" s="2" t="n">
        <f aca="false">IF(DH1887&lt;&gt;"",1,0)+IF(DI1887&lt;&gt;"",1,0)+IF(DK1887&lt;&gt;"",1,0)+IF(DM1887&lt;&gt;"",1,0)+IF(DN1887&lt;&gt;"",1,0)+IF(DO1887&lt;&gt;"",1,0)+IF(DQ1887&lt;&gt;"",1,0)+IF(DR1887&lt;&gt;"",1,0)+IF(DT1887&lt;&gt;"",1,0)+IF(DU1887&lt;&gt;"",1,0)+IF(DV1887&lt;&gt;"",1,0)+IF(DW1887&lt;&gt;"",1,0)+IF(DX1887&lt;&gt;"",1,0)+IF(DZ1887&lt;&gt;"",1,0)+IF(EA1887&lt;&gt;"",1,0)+IF(EB1887&lt;&gt;"",1,0)+IF(EE1887&lt;&gt;"",1,0)</f>
        <v>2</v>
      </c>
      <c r="BA1887" s="2" t="n">
        <f aca="false">COUNTIF($DV1887:$EG1887, "&lt;&gt;")</f>
        <v>0</v>
      </c>
      <c r="BB1887" s="0" t="n">
        <f aca="false">AY1887*AX1887</f>
        <v>0</v>
      </c>
      <c r="BL1887" s="0" t="s">
        <v>153</v>
      </c>
      <c r="BS1887" s="0" t="s">
        <v>153</v>
      </c>
      <c r="DC1887" s="0" t="s">
        <v>153</v>
      </c>
      <c r="DI1887" s="0" t="s">
        <v>153</v>
      </c>
      <c r="DN1887" s="0" t="s">
        <v>153</v>
      </c>
    </row>
    <row r="1888" customFormat="false" ht="13.8" hidden="false" customHeight="false" outlineLevel="0" collapsed="false">
      <c r="A1888" s="0" t="s">
        <v>8438</v>
      </c>
      <c r="B1888" s="0" t="n">
        <v>78</v>
      </c>
      <c r="C1888" s="0" t="n">
        <v>41214</v>
      </c>
      <c r="D1888" s="0" t="s">
        <v>8439</v>
      </c>
      <c r="E1888" s="0" t="s">
        <v>8440</v>
      </c>
      <c r="F1888" s="0" t="str">
        <f aca="false">CONCATENATE(D1888," ",LEFT(H1888,4),"T=",AU1888,"D=",AV1888,"R=",AW1888,"M=",AX1888,"L=",AY1888,"B=",AZ1888)</f>
        <v>NEUBERGER T=D=WARREN-WARD 5R=10M=0L=1B=5</v>
      </c>
      <c r="G1888" s="0" t="s">
        <v>212</v>
      </c>
      <c r="I1888" s="0" t="s">
        <v>8441</v>
      </c>
      <c r="J1888" s="0" t="s">
        <v>375</v>
      </c>
      <c r="K1888" s="0" t="s">
        <v>143</v>
      </c>
      <c r="L1888" s="0" t="s">
        <v>238</v>
      </c>
      <c r="M1888" s="0" t="str">
        <f aca="false">RIGHT(N1888,LEN(N1888)-FIND(" ",N1888))</f>
        <v>TRUMBULL AVE SE</v>
      </c>
      <c r="N1888" s="0" t="s">
        <v>8437</v>
      </c>
      <c r="P1888" s="0" t="s">
        <v>145</v>
      </c>
      <c r="Q1888" s="0" t="s">
        <v>146</v>
      </c>
      <c r="R1888" s="0" t="n">
        <v>44484</v>
      </c>
      <c r="AD1888" s="0" t="s">
        <v>147</v>
      </c>
      <c r="AE1888" s="0" t="s">
        <v>148</v>
      </c>
      <c r="AF1888" s="0" t="s">
        <v>149</v>
      </c>
      <c r="AH1888" s="0" t="n">
        <v>14</v>
      </c>
      <c r="AI1888" s="0" t="n">
        <v>11</v>
      </c>
      <c r="AN1888" s="0" t="s">
        <v>145</v>
      </c>
      <c r="AO1888" s="0" t="s">
        <v>7877</v>
      </c>
      <c r="AP1888" s="0" t="s">
        <v>7878</v>
      </c>
      <c r="AQ1888" s="0" t="n">
        <v>9</v>
      </c>
      <c r="AR1888" s="0" t="n">
        <v>64</v>
      </c>
      <c r="AS1888" s="0" t="n">
        <v>32</v>
      </c>
      <c r="AV1888" s="0" t="s">
        <v>152</v>
      </c>
      <c r="AW1888" s="0" t="n">
        <f aca="false">COUNTA($BA1888:$EG1888)</f>
        <v>10</v>
      </c>
      <c r="AX1888" s="0" t="n">
        <f aca="false">COUNTIF($BC1888:$EG1888,"D")</f>
        <v>0</v>
      </c>
      <c r="AY1888" s="0" t="n">
        <f aca="false">COUNTIF($BC1888:$EG1888,"R")</f>
        <v>1</v>
      </c>
      <c r="AZ1888" s="2" t="n">
        <f aca="false">IF(DH1888&lt;&gt;"",1,0)+IF(DI1888&lt;&gt;"",1,0)+IF(DK1888&lt;&gt;"",1,0)+IF(DM1888&lt;&gt;"",1,0)+IF(DN1888&lt;&gt;"",1,0)+IF(DO1888&lt;&gt;"",1,0)+IF(DQ1888&lt;&gt;"",1,0)+IF(DR1888&lt;&gt;"",1,0)+IF(DT1888&lt;&gt;"",1,0)+IF(DU1888&lt;&gt;"",1,0)+IF(DV1888&lt;&gt;"",1,0)+IF(DW1888&lt;&gt;"",1,0)+IF(DX1888&lt;&gt;"",1,0)+IF(DZ1888&lt;&gt;"",1,0)+IF(EA1888&lt;&gt;"",1,0)+IF(EB1888&lt;&gt;"",1,0)+IF(EE1888&lt;&gt;"",1,0)</f>
        <v>5</v>
      </c>
      <c r="BA1888" s="2" t="n">
        <f aca="false">COUNTIF($DV1888:$EG1888, "&lt;&gt;")</f>
        <v>3</v>
      </c>
      <c r="BB1888" s="0" t="n">
        <f aca="false">AY1888*AX1888</f>
        <v>0</v>
      </c>
      <c r="DC1888" s="0" t="s">
        <v>153</v>
      </c>
      <c r="DI1888" s="0" t="s">
        <v>153</v>
      </c>
      <c r="DN1888" s="0" t="s">
        <v>153</v>
      </c>
      <c r="DS1888" s="0" t="s">
        <v>238</v>
      </c>
      <c r="DU1888" s="0" t="s">
        <v>153</v>
      </c>
      <c r="DX1888" s="0" t="s">
        <v>153</v>
      </c>
      <c r="EA1888" s="0" t="s">
        <v>153</v>
      </c>
      <c r="EF1888" s="0" t="s">
        <v>153</v>
      </c>
    </row>
    <row r="1889" customFormat="false" ht="13.8" hidden="false" customHeight="false" outlineLevel="0" collapsed="false">
      <c r="A1889" s="0" t="s">
        <v>8442</v>
      </c>
      <c r="B1889" s="0" t="n">
        <v>78</v>
      </c>
      <c r="C1889" s="0" t="n">
        <v>274936</v>
      </c>
      <c r="D1889" s="0" t="s">
        <v>8443</v>
      </c>
      <c r="E1889" s="0" t="s">
        <v>6346</v>
      </c>
      <c r="F1889" s="0" t="str">
        <f aca="false">CONCATENATE(D1889," ",LEFT(H1889,4),"T=",AU1889,"D=",AV1889,"R=",AW1889,"M=",AX1889,"L=",AY1889,"B=",AZ1889)</f>
        <v>ARROYO T=D=WARREN-WARD 5R=5M=0L=0B=1</v>
      </c>
      <c r="G1889" s="0" t="s">
        <v>227</v>
      </c>
      <c r="I1889" s="0" t="s">
        <v>8444</v>
      </c>
      <c r="J1889" s="0" t="s">
        <v>8445</v>
      </c>
      <c r="K1889" s="0" t="s">
        <v>186</v>
      </c>
      <c r="M1889" s="0" t="str">
        <f aca="false">RIGHT(N1889,LEN(N1889)-FIND(" ",N1889))</f>
        <v>TRUMBULL AVE SE</v>
      </c>
      <c r="N1889" s="0" t="s">
        <v>8437</v>
      </c>
      <c r="P1889" s="0" t="s">
        <v>145</v>
      </c>
      <c r="Q1889" s="0" t="s">
        <v>146</v>
      </c>
      <c r="R1889" s="0" t="n">
        <v>44484</v>
      </c>
      <c r="AD1889" s="0" t="s">
        <v>147</v>
      </c>
      <c r="AE1889" s="0" t="s">
        <v>148</v>
      </c>
      <c r="AF1889" s="0" t="s">
        <v>149</v>
      </c>
      <c r="AH1889" s="0" t="n">
        <v>14</v>
      </c>
      <c r="AI1889" s="0" t="n">
        <v>11</v>
      </c>
      <c r="AN1889" s="0" t="s">
        <v>145</v>
      </c>
      <c r="AO1889" s="0" t="s">
        <v>7877</v>
      </c>
      <c r="AP1889" s="0" t="s">
        <v>7878</v>
      </c>
      <c r="AQ1889" s="0" t="n">
        <v>9</v>
      </c>
      <c r="AR1889" s="0" t="n">
        <v>64</v>
      </c>
      <c r="AS1889" s="0" t="n">
        <v>32</v>
      </c>
      <c r="AV1889" s="0" t="s">
        <v>152</v>
      </c>
      <c r="AW1889" s="0" t="n">
        <f aca="false">COUNTA($BA1889:$EG1889)</f>
        <v>5</v>
      </c>
      <c r="AX1889" s="0" t="n">
        <f aca="false">COUNTIF($BC1889:$EG1889,"D")</f>
        <v>0</v>
      </c>
      <c r="AY1889" s="0" t="n">
        <f aca="false">COUNTIF($BC1889:$EG1889,"R")</f>
        <v>0</v>
      </c>
      <c r="AZ1889" s="2" t="n">
        <f aca="false">IF(DH1889&lt;&gt;"",1,0)+IF(DI1889&lt;&gt;"",1,0)+IF(DK1889&lt;&gt;"",1,0)+IF(DM1889&lt;&gt;"",1,0)+IF(DN1889&lt;&gt;"",1,0)+IF(DO1889&lt;&gt;"",1,0)+IF(DQ1889&lt;&gt;"",1,0)+IF(DR1889&lt;&gt;"",1,0)+IF(DT1889&lt;&gt;"",1,0)+IF(DU1889&lt;&gt;"",1,0)+IF(DV1889&lt;&gt;"",1,0)+IF(DW1889&lt;&gt;"",1,0)+IF(DX1889&lt;&gt;"",1,0)+IF(DZ1889&lt;&gt;"",1,0)+IF(EA1889&lt;&gt;"",1,0)+IF(EB1889&lt;&gt;"",1,0)+IF(EE1889&lt;&gt;"",1,0)</f>
        <v>1</v>
      </c>
      <c r="BA1889" s="2" t="n">
        <f aca="false">COUNTIF($DV1889:$EG1889, "&lt;&gt;")</f>
        <v>0</v>
      </c>
      <c r="BB1889" s="0" t="n">
        <f aca="false">AY1889*AX1889</f>
        <v>0</v>
      </c>
      <c r="CY1889" s="0" t="s">
        <v>153</v>
      </c>
      <c r="DC1889" s="0" t="s">
        <v>153</v>
      </c>
      <c r="DN1889" s="0" t="s">
        <v>153</v>
      </c>
    </row>
    <row r="1890" customFormat="false" ht="13.8" hidden="false" customHeight="false" outlineLevel="0" collapsed="false">
      <c r="A1890" s="0" t="s">
        <v>8446</v>
      </c>
      <c r="B1890" s="0" t="n">
        <v>78</v>
      </c>
      <c r="C1890" s="0" t="n">
        <v>470498</v>
      </c>
      <c r="D1890" s="0" t="s">
        <v>3355</v>
      </c>
      <c r="E1890" s="0" t="s">
        <v>1156</v>
      </c>
      <c r="F1890" s="0" t="str">
        <f aca="false">CONCATENATE(D1890," ",LEFT(H1890,4),"T=",AU1890,"D=",AV1890,"R=",AW1890,"M=",AX1890,"L=",AY1890,"B=",AZ1890)</f>
        <v>CAIN T=D=WARREN-WARD 5R=21M=0L=1B=4</v>
      </c>
      <c r="G1890" s="0" t="s">
        <v>1055</v>
      </c>
      <c r="I1890" s="0" t="s">
        <v>8447</v>
      </c>
      <c r="J1890" s="0" t="s">
        <v>2069</v>
      </c>
      <c r="K1890" s="0" t="s">
        <v>143</v>
      </c>
      <c r="L1890" s="0" t="s">
        <v>238</v>
      </c>
      <c r="M1890" s="0" t="str">
        <f aca="false">RIGHT(N1890,LEN(N1890)-FIND(" ",N1890))</f>
        <v>TRUMBULL AVE SE</v>
      </c>
      <c r="N1890" s="0" t="s">
        <v>8448</v>
      </c>
      <c r="P1890" s="0" t="s">
        <v>145</v>
      </c>
      <c r="Q1890" s="0" t="s">
        <v>146</v>
      </c>
      <c r="R1890" s="0" t="n">
        <v>44484</v>
      </c>
      <c r="AD1890" s="0" t="s">
        <v>147</v>
      </c>
      <c r="AE1890" s="0" t="s">
        <v>148</v>
      </c>
      <c r="AF1890" s="0" t="s">
        <v>149</v>
      </c>
      <c r="AH1890" s="0" t="n">
        <v>14</v>
      </c>
      <c r="AI1890" s="0" t="n">
        <v>11</v>
      </c>
      <c r="AN1890" s="0" t="s">
        <v>145</v>
      </c>
      <c r="AO1890" s="0" t="s">
        <v>7877</v>
      </c>
      <c r="AP1890" s="0" t="s">
        <v>7878</v>
      </c>
      <c r="AQ1890" s="0" t="n">
        <v>9</v>
      </c>
      <c r="AR1890" s="0" t="n">
        <v>64</v>
      </c>
      <c r="AS1890" s="0" t="n">
        <v>32</v>
      </c>
      <c r="AV1890" s="0" t="s">
        <v>152</v>
      </c>
      <c r="AW1890" s="0" t="n">
        <f aca="false">COUNTA($BA1890:$EG1890)</f>
        <v>21</v>
      </c>
      <c r="AX1890" s="0" t="n">
        <f aca="false">COUNTIF($BC1890:$EG1890,"D")</f>
        <v>0</v>
      </c>
      <c r="AY1890" s="0" t="n">
        <f aca="false">COUNTIF($BC1890:$EG1890,"R")</f>
        <v>1</v>
      </c>
      <c r="AZ1890" s="2" t="n">
        <f aca="false">IF(DH1890&lt;&gt;"",1,0)+IF(DI1890&lt;&gt;"",1,0)+IF(DK1890&lt;&gt;"",1,0)+IF(DM1890&lt;&gt;"",1,0)+IF(DN1890&lt;&gt;"",1,0)+IF(DO1890&lt;&gt;"",1,0)+IF(DQ1890&lt;&gt;"",1,0)+IF(DR1890&lt;&gt;"",1,0)+IF(DT1890&lt;&gt;"",1,0)+IF(DU1890&lt;&gt;"",1,0)+IF(DV1890&lt;&gt;"",1,0)+IF(DW1890&lt;&gt;"",1,0)+IF(DX1890&lt;&gt;"",1,0)+IF(DZ1890&lt;&gt;"",1,0)+IF(EA1890&lt;&gt;"",1,0)+IF(EB1890&lt;&gt;"",1,0)+IF(EE1890&lt;&gt;"",1,0)</f>
        <v>4</v>
      </c>
      <c r="BA1890" s="2" t="n">
        <f aca="false">COUNTIF($DV1890:$EG1890, "&lt;&gt;")</f>
        <v>3</v>
      </c>
      <c r="BB1890" s="0" t="n">
        <f aca="false">AY1890*AX1890</f>
        <v>0</v>
      </c>
      <c r="BL1890" s="0" t="s">
        <v>153</v>
      </c>
      <c r="BP1890" s="0" t="s">
        <v>153</v>
      </c>
      <c r="BS1890" s="0" t="s">
        <v>153</v>
      </c>
      <c r="CA1890" s="0" t="s">
        <v>153</v>
      </c>
      <c r="CC1890" s="0" t="s">
        <v>153</v>
      </c>
      <c r="CG1890" s="0" t="s">
        <v>153</v>
      </c>
      <c r="CK1890" s="0" t="s">
        <v>153</v>
      </c>
      <c r="CN1890" s="0" t="s">
        <v>153</v>
      </c>
      <c r="CP1890" s="0" t="s">
        <v>153</v>
      </c>
      <c r="CY1890" s="0" t="s">
        <v>153</v>
      </c>
      <c r="DC1890" s="0" t="s">
        <v>153</v>
      </c>
      <c r="DF1890" s="0" t="s">
        <v>153</v>
      </c>
      <c r="DI1890" s="0" t="s">
        <v>153</v>
      </c>
      <c r="DL1890" s="0" t="s">
        <v>153</v>
      </c>
      <c r="DN1890" s="0" t="s">
        <v>153</v>
      </c>
      <c r="DU1890" s="0" t="s">
        <v>153</v>
      </c>
      <c r="EA1890" s="0" t="s">
        <v>153</v>
      </c>
      <c r="ED1890" s="0" t="s">
        <v>238</v>
      </c>
      <c r="EF1890" s="0" t="s">
        <v>153</v>
      </c>
    </row>
    <row r="1891" customFormat="false" ht="13.8" hidden="false" customHeight="false" outlineLevel="0" collapsed="false">
      <c r="A1891" s="0" t="s">
        <v>8449</v>
      </c>
      <c r="B1891" s="0" t="n">
        <v>78</v>
      </c>
      <c r="C1891" s="0" t="n">
        <v>368086</v>
      </c>
      <c r="D1891" s="0" t="s">
        <v>3355</v>
      </c>
      <c r="E1891" s="0" t="s">
        <v>264</v>
      </c>
      <c r="F1891" s="0" t="str">
        <f aca="false">CONCATENATE(D1891," ",LEFT(H1891,4),"T=",AU1891,"D=",AV1891,"R=",AW1891,"M=",AX1891,"L=",AY1891,"B=",AZ1891)</f>
        <v>CAIN T=D=WARREN-WARD 5R=11M=0L=0B=4</v>
      </c>
      <c r="G1891" s="0" t="s">
        <v>1282</v>
      </c>
      <c r="I1891" s="0" t="s">
        <v>8450</v>
      </c>
      <c r="J1891" s="0" t="s">
        <v>2069</v>
      </c>
      <c r="K1891" s="0" t="s">
        <v>143</v>
      </c>
      <c r="M1891" s="0" t="str">
        <f aca="false">RIGHT(N1891,LEN(N1891)-FIND(" ",N1891))</f>
        <v>TRUMBULL AVE SE</v>
      </c>
      <c r="N1891" s="0" t="s">
        <v>8448</v>
      </c>
      <c r="P1891" s="0" t="s">
        <v>145</v>
      </c>
      <c r="Q1891" s="0" t="s">
        <v>146</v>
      </c>
      <c r="R1891" s="0" t="n">
        <v>44484</v>
      </c>
      <c r="AD1891" s="0" t="s">
        <v>147</v>
      </c>
      <c r="AE1891" s="0" t="s">
        <v>148</v>
      </c>
      <c r="AF1891" s="0" t="s">
        <v>149</v>
      </c>
      <c r="AH1891" s="0" t="n">
        <v>14</v>
      </c>
      <c r="AI1891" s="0" t="n">
        <v>11</v>
      </c>
      <c r="AN1891" s="0" t="s">
        <v>145</v>
      </c>
      <c r="AO1891" s="0" t="s">
        <v>7877</v>
      </c>
      <c r="AP1891" s="0" t="s">
        <v>7878</v>
      </c>
      <c r="AQ1891" s="0" t="n">
        <v>9</v>
      </c>
      <c r="AR1891" s="0" t="n">
        <v>64</v>
      </c>
      <c r="AS1891" s="0" t="n">
        <v>32</v>
      </c>
      <c r="AV1891" s="0" t="s">
        <v>152</v>
      </c>
      <c r="AW1891" s="0" t="n">
        <f aca="false">COUNTA($BA1891:$EG1891)</f>
        <v>11</v>
      </c>
      <c r="AX1891" s="0" t="n">
        <f aca="false">COUNTIF($BC1891:$EG1891,"D")</f>
        <v>0</v>
      </c>
      <c r="AY1891" s="0" t="n">
        <f aca="false">COUNTIF($BC1891:$EG1891,"R")</f>
        <v>0</v>
      </c>
      <c r="AZ1891" s="2" t="n">
        <f aca="false">IF(DH1891&lt;&gt;"",1,0)+IF(DI1891&lt;&gt;"",1,0)+IF(DK1891&lt;&gt;"",1,0)+IF(DM1891&lt;&gt;"",1,0)+IF(DN1891&lt;&gt;"",1,0)+IF(DO1891&lt;&gt;"",1,0)+IF(DQ1891&lt;&gt;"",1,0)+IF(DR1891&lt;&gt;"",1,0)+IF(DT1891&lt;&gt;"",1,0)+IF(DU1891&lt;&gt;"",1,0)+IF(DV1891&lt;&gt;"",1,0)+IF(DW1891&lt;&gt;"",1,0)+IF(DX1891&lt;&gt;"",1,0)+IF(DZ1891&lt;&gt;"",1,0)+IF(EA1891&lt;&gt;"",1,0)+IF(EB1891&lt;&gt;"",1,0)+IF(EE1891&lt;&gt;"",1,0)</f>
        <v>4</v>
      </c>
      <c r="BA1891" s="2" t="n">
        <f aca="false">COUNTIF($DV1891:$EG1891, "&lt;&gt;")</f>
        <v>2</v>
      </c>
      <c r="BB1891" s="0" t="n">
        <f aca="false">AY1891*AX1891</f>
        <v>0</v>
      </c>
      <c r="BS1891" s="0" t="s">
        <v>153</v>
      </c>
      <c r="DC1891" s="0" t="s">
        <v>153</v>
      </c>
      <c r="DF1891" s="0" t="s">
        <v>153</v>
      </c>
      <c r="DI1891" s="0" t="s">
        <v>153</v>
      </c>
      <c r="DL1891" s="0" t="s">
        <v>153</v>
      </c>
      <c r="DN1891" s="0" t="s">
        <v>153</v>
      </c>
      <c r="DU1891" s="0" t="s">
        <v>153</v>
      </c>
      <c r="EA1891" s="0" t="s">
        <v>153</v>
      </c>
      <c r="EF1891" s="0" t="s">
        <v>153</v>
      </c>
    </row>
    <row r="1892" customFormat="false" ht="13.8" hidden="false" customHeight="false" outlineLevel="0" collapsed="false">
      <c r="A1892" s="0" t="s">
        <v>8451</v>
      </c>
      <c r="B1892" s="0" t="n">
        <v>78</v>
      </c>
      <c r="C1892" s="0" t="n">
        <v>494302</v>
      </c>
      <c r="D1892" s="0" t="s">
        <v>8452</v>
      </c>
      <c r="E1892" s="0" t="s">
        <v>383</v>
      </c>
      <c r="F1892" s="0" t="str">
        <f aca="false">CONCATENATE(D1892," ",LEFT(H1892,4),"T=",AU1892,"D=",AV1892,"R=",AW1892,"M=",AX1892,"L=",AY1892,"B=",AZ1892)</f>
        <v>SLAUGHTER T=D=WARREN-WARD 5R=6M=0L=0B=2</v>
      </c>
      <c r="G1892" s="0" t="s">
        <v>8453</v>
      </c>
      <c r="I1892" s="0" t="s">
        <v>8454</v>
      </c>
      <c r="J1892" s="0" t="s">
        <v>8455</v>
      </c>
      <c r="K1892" s="0" t="s">
        <v>143</v>
      </c>
      <c r="M1892" s="0" t="str">
        <f aca="false">RIGHT(N1892,LEN(N1892)-FIND(" ",N1892))</f>
        <v>TRUMBULL AVE SE</v>
      </c>
      <c r="N1892" s="0" t="s">
        <v>8456</v>
      </c>
      <c r="P1892" s="0" t="s">
        <v>145</v>
      </c>
      <c r="Q1892" s="0" t="s">
        <v>146</v>
      </c>
      <c r="R1892" s="0" t="n">
        <v>44484</v>
      </c>
      <c r="AD1892" s="0" t="s">
        <v>147</v>
      </c>
      <c r="AE1892" s="0" t="s">
        <v>148</v>
      </c>
      <c r="AF1892" s="0" t="s">
        <v>149</v>
      </c>
      <c r="AH1892" s="0" t="n">
        <v>14</v>
      </c>
      <c r="AI1892" s="0" t="n">
        <v>11</v>
      </c>
      <c r="AN1892" s="0" t="s">
        <v>145</v>
      </c>
      <c r="AO1892" s="0" t="s">
        <v>7877</v>
      </c>
      <c r="AP1892" s="0" t="s">
        <v>7878</v>
      </c>
      <c r="AQ1892" s="0" t="n">
        <v>9</v>
      </c>
      <c r="AR1892" s="0" t="n">
        <v>64</v>
      </c>
      <c r="AS1892" s="0" t="n">
        <v>32</v>
      </c>
      <c r="AV1892" s="0" t="s">
        <v>152</v>
      </c>
      <c r="AW1892" s="0" t="n">
        <f aca="false">COUNTA($BA1892:$EG1892)</f>
        <v>6</v>
      </c>
      <c r="AX1892" s="0" t="n">
        <f aca="false">COUNTIF($BC1892:$EG1892,"D")</f>
        <v>0</v>
      </c>
      <c r="AY1892" s="0" t="n">
        <f aca="false">COUNTIF($BC1892:$EG1892,"R")</f>
        <v>0</v>
      </c>
      <c r="AZ1892" s="2" t="n">
        <f aca="false">IF(DH1892&lt;&gt;"",1,0)+IF(DI1892&lt;&gt;"",1,0)+IF(DK1892&lt;&gt;"",1,0)+IF(DM1892&lt;&gt;"",1,0)+IF(DN1892&lt;&gt;"",1,0)+IF(DO1892&lt;&gt;"",1,0)+IF(DQ1892&lt;&gt;"",1,0)+IF(DR1892&lt;&gt;"",1,0)+IF(DT1892&lt;&gt;"",1,0)+IF(DU1892&lt;&gt;"",1,0)+IF(DV1892&lt;&gt;"",1,0)+IF(DW1892&lt;&gt;"",1,0)+IF(DX1892&lt;&gt;"",1,0)+IF(DZ1892&lt;&gt;"",1,0)+IF(EA1892&lt;&gt;"",1,0)+IF(EB1892&lt;&gt;"",1,0)+IF(EE1892&lt;&gt;"",1,0)</f>
        <v>2</v>
      </c>
      <c r="BA1892" s="2" t="n">
        <f aca="false">COUNTIF($DV1892:$EG1892, "&lt;&gt;")</f>
        <v>0</v>
      </c>
      <c r="BB1892" s="0" t="n">
        <f aca="false">AY1892*AX1892</f>
        <v>0</v>
      </c>
      <c r="CP1892" s="0" t="s">
        <v>153</v>
      </c>
      <c r="DC1892" s="0" t="s">
        <v>153</v>
      </c>
      <c r="DI1892" s="0" t="s">
        <v>153</v>
      </c>
      <c r="DN1892" s="0" t="s">
        <v>153</v>
      </c>
    </row>
    <row r="1893" customFormat="false" ht="13.8" hidden="false" customHeight="false" outlineLevel="0" collapsed="false">
      <c r="A1893" s="0" t="s">
        <v>8457</v>
      </c>
      <c r="B1893" s="0" t="n">
        <v>78</v>
      </c>
      <c r="C1893" s="0" t="n">
        <v>309811</v>
      </c>
      <c r="D1893" s="0" t="s">
        <v>8452</v>
      </c>
      <c r="E1893" s="0" t="s">
        <v>7755</v>
      </c>
      <c r="F1893" s="0" t="str">
        <f aca="false">CONCATENATE(D1893," ",LEFT(H1893,4),"T=",AU1893,"D=",AV1893,"R=",AW1893,"M=",AX1893,"L=",AY1893,"B=",AZ1893)</f>
        <v>SLAUGHTER SRT=D=WARREN-WARD 5R=5M=0L=0B=1</v>
      </c>
      <c r="G1893" s="0" t="s">
        <v>8458</v>
      </c>
      <c r="H1893" s="0" t="s">
        <v>1823</v>
      </c>
      <c r="I1893" s="0" t="s">
        <v>8459</v>
      </c>
      <c r="J1893" s="0" t="s">
        <v>8455</v>
      </c>
      <c r="K1893" s="0" t="s">
        <v>186</v>
      </c>
      <c r="M1893" s="0" t="str">
        <f aca="false">RIGHT(N1893,LEN(N1893)-FIND(" ",N1893))</f>
        <v>TRUMBULL AVE SE</v>
      </c>
      <c r="N1893" s="0" t="s">
        <v>8456</v>
      </c>
      <c r="P1893" s="0" t="s">
        <v>145</v>
      </c>
      <c r="Q1893" s="0" t="s">
        <v>146</v>
      </c>
      <c r="R1893" s="0" t="n">
        <v>44484</v>
      </c>
      <c r="AD1893" s="0" t="s">
        <v>147</v>
      </c>
      <c r="AE1893" s="0" t="s">
        <v>148</v>
      </c>
      <c r="AF1893" s="0" t="s">
        <v>149</v>
      </c>
      <c r="AH1893" s="0" t="n">
        <v>14</v>
      </c>
      <c r="AI1893" s="0" t="n">
        <v>11</v>
      </c>
      <c r="AN1893" s="0" t="s">
        <v>145</v>
      </c>
      <c r="AO1893" s="0" t="s">
        <v>7877</v>
      </c>
      <c r="AP1893" s="0" t="s">
        <v>7878</v>
      </c>
      <c r="AQ1893" s="0" t="n">
        <v>9</v>
      </c>
      <c r="AR1893" s="0" t="n">
        <v>64</v>
      </c>
      <c r="AS1893" s="0" t="n">
        <v>32</v>
      </c>
      <c r="AV1893" s="0" t="s">
        <v>152</v>
      </c>
      <c r="AW1893" s="0" t="n">
        <f aca="false">COUNTA($BA1893:$EG1893)</f>
        <v>5</v>
      </c>
      <c r="AX1893" s="0" t="n">
        <f aca="false">COUNTIF($BC1893:$EG1893,"D")</f>
        <v>0</v>
      </c>
      <c r="AY1893" s="0" t="n">
        <f aca="false">COUNTIF($BC1893:$EG1893,"R")</f>
        <v>0</v>
      </c>
      <c r="AZ1893" s="2" t="n">
        <f aca="false">IF(DH1893&lt;&gt;"",1,0)+IF(DI1893&lt;&gt;"",1,0)+IF(DK1893&lt;&gt;"",1,0)+IF(DM1893&lt;&gt;"",1,0)+IF(DN1893&lt;&gt;"",1,0)+IF(DO1893&lt;&gt;"",1,0)+IF(DQ1893&lt;&gt;"",1,0)+IF(DR1893&lt;&gt;"",1,0)+IF(DT1893&lt;&gt;"",1,0)+IF(DU1893&lt;&gt;"",1,0)+IF(DV1893&lt;&gt;"",1,0)+IF(DW1893&lt;&gt;"",1,0)+IF(DX1893&lt;&gt;"",1,0)+IF(DZ1893&lt;&gt;"",1,0)+IF(EA1893&lt;&gt;"",1,0)+IF(EB1893&lt;&gt;"",1,0)+IF(EE1893&lt;&gt;"",1,0)</f>
        <v>1</v>
      </c>
      <c r="BA1893" s="2" t="n">
        <f aca="false">COUNTIF($DV1893:$EG1893, "&lt;&gt;")</f>
        <v>0</v>
      </c>
      <c r="BB1893" s="0" t="n">
        <f aca="false">AY1893*AX1893</f>
        <v>0</v>
      </c>
      <c r="BL1893" s="0" t="s">
        <v>153</v>
      </c>
      <c r="DC1893" s="0" t="s">
        <v>153</v>
      </c>
      <c r="DN1893" s="0" t="s">
        <v>153</v>
      </c>
    </row>
    <row r="1894" customFormat="false" ht="13.8" hidden="false" customHeight="false" outlineLevel="0" collapsed="false">
      <c r="A1894" s="0" t="s">
        <v>8460</v>
      </c>
      <c r="B1894" s="0" t="n">
        <v>78</v>
      </c>
      <c r="C1894" s="0" t="n">
        <v>463061</v>
      </c>
      <c r="D1894" s="0" t="s">
        <v>8461</v>
      </c>
      <c r="E1894" s="0" t="s">
        <v>8462</v>
      </c>
      <c r="F1894" s="0" t="str">
        <f aca="false">CONCATENATE(D1894," ",LEFT(H1894,4),"T=",AU1894,"D=",AV1894,"R=",AW1894,"M=",AX1894,"L=",AY1894,"B=",AZ1894)</f>
        <v>SABELLA T=D=WARREN-WARD 5R=51M=17L=0B=9</v>
      </c>
      <c r="G1894" s="0" t="s">
        <v>212</v>
      </c>
      <c r="I1894" s="0" t="s">
        <v>8463</v>
      </c>
      <c r="J1894" s="0" t="s">
        <v>8464</v>
      </c>
      <c r="K1894" s="0" t="s">
        <v>143</v>
      </c>
      <c r="L1894" s="0" t="s">
        <v>162</v>
      </c>
      <c r="M1894" s="0" t="str">
        <f aca="false">RIGHT(N1894,LEN(N1894)-FIND(" ",N1894))</f>
        <v>TRUMBULL AVE SE</v>
      </c>
      <c r="N1894" s="0" t="s">
        <v>8465</v>
      </c>
      <c r="P1894" s="0" t="s">
        <v>145</v>
      </c>
      <c r="Q1894" s="0" t="s">
        <v>146</v>
      </c>
      <c r="R1894" s="0" t="n">
        <v>44484</v>
      </c>
      <c r="AD1894" s="0" t="s">
        <v>147</v>
      </c>
      <c r="AE1894" s="0" t="s">
        <v>148</v>
      </c>
      <c r="AF1894" s="0" t="s">
        <v>149</v>
      </c>
      <c r="AH1894" s="0" t="n">
        <v>14</v>
      </c>
      <c r="AI1894" s="0" t="n">
        <v>11</v>
      </c>
      <c r="AN1894" s="0" t="s">
        <v>145</v>
      </c>
      <c r="AO1894" s="0" t="s">
        <v>7877</v>
      </c>
      <c r="AP1894" s="0" t="s">
        <v>7878</v>
      </c>
      <c r="AQ1894" s="0" t="n">
        <v>9</v>
      </c>
      <c r="AR1894" s="0" t="n">
        <v>64</v>
      </c>
      <c r="AS1894" s="0" t="n">
        <v>32</v>
      </c>
      <c r="AV1894" s="0" t="s">
        <v>152</v>
      </c>
      <c r="AW1894" s="0" t="n">
        <f aca="false">COUNTA($BA1894:$EG1894)</f>
        <v>51</v>
      </c>
      <c r="AX1894" s="0" t="n">
        <f aca="false">COUNTIF($BC1894:$EG1894,"D")</f>
        <v>17</v>
      </c>
      <c r="AY1894" s="0" t="n">
        <f aca="false">COUNTIF($BC1894:$EG1894,"R")</f>
        <v>0</v>
      </c>
      <c r="AZ1894" s="2" t="n">
        <f aca="false">IF(DH1894&lt;&gt;"",1,0)+IF(DI1894&lt;&gt;"",1,0)+IF(DK1894&lt;&gt;"",1,0)+IF(DM1894&lt;&gt;"",1,0)+IF(DN1894&lt;&gt;"",1,0)+IF(DO1894&lt;&gt;"",1,0)+IF(DQ1894&lt;&gt;"",1,0)+IF(DR1894&lt;&gt;"",1,0)+IF(DT1894&lt;&gt;"",1,0)+IF(DU1894&lt;&gt;"",1,0)+IF(DV1894&lt;&gt;"",1,0)+IF(DW1894&lt;&gt;"",1,0)+IF(DX1894&lt;&gt;"",1,0)+IF(DZ1894&lt;&gt;"",1,0)+IF(EA1894&lt;&gt;"",1,0)+IF(EB1894&lt;&gt;"",1,0)+IF(EE1894&lt;&gt;"",1,0)</f>
        <v>9</v>
      </c>
      <c r="BA1894" s="2" t="n">
        <f aca="false">COUNTIF($DV1894:$EG1894, "&lt;&gt;")</f>
        <v>5</v>
      </c>
      <c r="BB1894" s="0" t="n">
        <f aca="false">AY1894*AX1894</f>
        <v>0</v>
      </c>
      <c r="BC1894" s="0" t="s">
        <v>153</v>
      </c>
      <c r="BD1894" s="0" t="s">
        <v>153</v>
      </c>
      <c r="BE1894" s="0" t="s">
        <v>153</v>
      </c>
      <c r="BF1894" s="0" t="s">
        <v>153</v>
      </c>
      <c r="BG1894" s="0" t="s">
        <v>153</v>
      </c>
      <c r="BH1894" s="0" t="s">
        <v>153</v>
      </c>
      <c r="BI1894" s="0" t="s">
        <v>153</v>
      </c>
      <c r="BJ1894" s="0" t="s">
        <v>153</v>
      </c>
      <c r="BK1894" s="0" t="s">
        <v>153</v>
      </c>
      <c r="BL1894" s="0" t="s">
        <v>153</v>
      </c>
      <c r="BP1894" s="0" t="s">
        <v>153</v>
      </c>
      <c r="BR1894" s="0" t="s">
        <v>153</v>
      </c>
      <c r="BS1894" s="0" t="s">
        <v>153</v>
      </c>
      <c r="BV1894" s="0" t="s">
        <v>153</v>
      </c>
      <c r="BY1894" s="0" t="s">
        <v>162</v>
      </c>
      <c r="CA1894" s="0" t="s">
        <v>153</v>
      </c>
      <c r="CC1894" s="0" t="s">
        <v>162</v>
      </c>
      <c r="CG1894" s="0" t="s">
        <v>153</v>
      </c>
      <c r="CH1894" s="0" t="s">
        <v>162</v>
      </c>
      <c r="CK1894" s="0" t="s">
        <v>153</v>
      </c>
      <c r="CL1894" s="0" t="s">
        <v>162</v>
      </c>
      <c r="CN1894" s="0" t="s">
        <v>153</v>
      </c>
      <c r="CO1894" s="0" t="s">
        <v>162</v>
      </c>
      <c r="CP1894" s="0" t="s">
        <v>153</v>
      </c>
      <c r="CQ1894" s="0" t="s">
        <v>162</v>
      </c>
      <c r="CT1894" s="0" t="s">
        <v>153</v>
      </c>
      <c r="CU1894" s="0" t="s">
        <v>162</v>
      </c>
      <c r="CV1894" s="0" t="s">
        <v>153</v>
      </c>
      <c r="CW1894" s="0" t="s">
        <v>162</v>
      </c>
      <c r="CY1894" s="0" t="s">
        <v>153</v>
      </c>
      <c r="CZ1894" s="0" t="s">
        <v>162</v>
      </c>
      <c r="DC1894" s="0" t="s">
        <v>153</v>
      </c>
      <c r="DD1894" s="0" t="s">
        <v>162</v>
      </c>
      <c r="DF1894" s="0" t="s">
        <v>153</v>
      </c>
      <c r="DG1894" s="0" t="s">
        <v>162</v>
      </c>
      <c r="DI1894" s="0" t="s">
        <v>153</v>
      </c>
      <c r="DJ1894" s="0" t="s">
        <v>162</v>
      </c>
      <c r="DL1894" s="0" t="s">
        <v>153</v>
      </c>
      <c r="DM1894" s="0" t="s">
        <v>162</v>
      </c>
      <c r="DN1894" s="0" t="s">
        <v>153</v>
      </c>
      <c r="DR1894" s="0" t="s">
        <v>153</v>
      </c>
      <c r="DS1894" s="0" t="s">
        <v>162</v>
      </c>
      <c r="DT1894" s="0" t="s">
        <v>162</v>
      </c>
      <c r="DU1894" s="0" t="s">
        <v>153</v>
      </c>
      <c r="DW1894" s="0" t="s">
        <v>162</v>
      </c>
      <c r="DX1894" s="0" t="s">
        <v>153</v>
      </c>
      <c r="EA1894" s="0" t="s">
        <v>153</v>
      </c>
      <c r="ED1894" s="0" t="s">
        <v>162</v>
      </c>
      <c r="EF1894" s="0" t="s">
        <v>153</v>
      </c>
    </row>
    <row r="1895" customFormat="false" ht="13.8" hidden="false" customHeight="false" outlineLevel="0" collapsed="false">
      <c r="A1895" s="0" t="s">
        <v>8466</v>
      </c>
      <c r="B1895" s="0" t="n">
        <v>78</v>
      </c>
      <c r="C1895" s="0" t="n">
        <v>483932</v>
      </c>
      <c r="D1895" s="0" t="s">
        <v>8461</v>
      </c>
      <c r="E1895" s="0" t="s">
        <v>1563</v>
      </c>
      <c r="F1895" s="0" t="str">
        <f aca="false">CONCATENATE(D1895," ",LEFT(H1895,4),"T=",AU1895,"D=",AV1895,"R=",AW1895,"M=",AX1895,"L=",AY1895,"B=",AZ1895)</f>
        <v>SABELLA T=D=WARREN-WARD 5R=35M=12L=0B=9</v>
      </c>
      <c r="G1895" s="0" t="s">
        <v>277</v>
      </c>
      <c r="I1895" s="0" t="s">
        <v>8467</v>
      </c>
      <c r="J1895" s="0" t="s">
        <v>8468</v>
      </c>
      <c r="K1895" s="0" t="s">
        <v>143</v>
      </c>
      <c r="L1895" s="0" t="s">
        <v>162</v>
      </c>
      <c r="M1895" s="0" t="str">
        <f aca="false">RIGHT(N1895,LEN(N1895)-FIND(" ",N1895))</f>
        <v>TRUMBULL AVE SE</v>
      </c>
      <c r="N1895" s="0" t="s">
        <v>8465</v>
      </c>
      <c r="P1895" s="0" t="s">
        <v>145</v>
      </c>
      <c r="Q1895" s="0" t="s">
        <v>146</v>
      </c>
      <c r="R1895" s="0" t="n">
        <v>44484</v>
      </c>
      <c r="AD1895" s="0" t="s">
        <v>147</v>
      </c>
      <c r="AE1895" s="0" t="s">
        <v>148</v>
      </c>
      <c r="AF1895" s="0" t="s">
        <v>149</v>
      </c>
      <c r="AH1895" s="0" t="n">
        <v>14</v>
      </c>
      <c r="AI1895" s="0" t="n">
        <v>11</v>
      </c>
      <c r="AN1895" s="0" t="s">
        <v>145</v>
      </c>
      <c r="AO1895" s="0" t="s">
        <v>7877</v>
      </c>
      <c r="AP1895" s="0" t="s">
        <v>7878</v>
      </c>
      <c r="AQ1895" s="0" t="n">
        <v>9</v>
      </c>
      <c r="AR1895" s="0" t="n">
        <v>64</v>
      </c>
      <c r="AS1895" s="0" t="n">
        <v>32</v>
      </c>
      <c r="AV1895" s="0" t="s">
        <v>152</v>
      </c>
      <c r="AW1895" s="0" t="n">
        <f aca="false">COUNTA($BA1895:$EG1895)</f>
        <v>35</v>
      </c>
      <c r="AX1895" s="0" t="n">
        <f aca="false">COUNTIF($BC1895:$EG1895,"D")</f>
        <v>12</v>
      </c>
      <c r="AY1895" s="0" t="n">
        <f aca="false">COUNTIF($BC1895:$EG1895,"R")</f>
        <v>0</v>
      </c>
      <c r="AZ1895" s="2" t="n">
        <f aca="false">IF(DH1895&lt;&gt;"",1,0)+IF(DI1895&lt;&gt;"",1,0)+IF(DK1895&lt;&gt;"",1,0)+IF(DM1895&lt;&gt;"",1,0)+IF(DN1895&lt;&gt;"",1,0)+IF(DO1895&lt;&gt;"",1,0)+IF(DQ1895&lt;&gt;"",1,0)+IF(DR1895&lt;&gt;"",1,0)+IF(DT1895&lt;&gt;"",1,0)+IF(DU1895&lt;&gt;"",1,0)+IF(DV1895&lt;&gt;"",1,0)+IF(DW1895&lt;&gt;"",1,0)+IF(DX1895&lt;&gt;"",1,0)+IF(DZ1895&lt;&gt;"",1,0)+IF(EA1895&lt;&gt;"",1,0)+IF(EB1895&lt;&gt;"",1,0)+IF(EE1895&lt;&gt;"",1,0)</f>
        <v>9</v>
      </c>
      <c r="BA1895" s="2" t="n">
        <f aca="false">COUNTIF($DV1895:$EG1895, "&lt;&gt;")</f>
        <v>5</v>
      </c>
      <c r="BB1895" s="0" t="n">
        <f aca="false">AY1895*AX1895</f>
        <v>0</v>
      </c>
      <c r="BD1895" s="0" t="s">
        <v>153</v>
      </c>
      <c r="BI1895" s="0" t="s">
        <v>153</v>
      </c>
      <c r="BJ1895" s="0" t="s">
        <v>153</v>
      </c>
      <c r="BL1895" s="0" t="s">
        <v>153</v>
      </c>
      <c r="BR1895" s="0" t="s">
        <v>153</v>
      </c>
      <c r="BS1895" s="0" t="s">
        <v>153</v>
      </c>
      <c r="BY1895" s="0" t="s">
        <v>162</v>
      </c>
      <c r="CA1895" s="0" t="s">
        <v>153</v>
      </c>
      <c r="CK1895" s="0" t="s">
        <v>153</v>
      </c>
      <c r="CL1895" s="0" t="s">
        <v>162</v>
      </c>
      <c r="CO1895" s="0" t="s">
        <v>162</v>
      </c>
      <c r="CP1895" s="0" t="s">
        <v>153</v>
      </c>
      <c r="CU1895" s="0" t="s">
        <v>162</v>
      </c>
      <c r="CV1895" s="0" t="s">
        <v>153</v>
      </c>
      <c r="CW1895" s="0" t="s">
        <v>162</v>
      </c>
      <c r="CY1895" s="0" t="s">
        <v>153</v>
      </c>
      <c r="DC1895" s="0" t="s">
        <v>153</v>
      </c>
      <c r="DF1895" s="0" t="s">
        <v>153</v>
      </c>
      <c r="DG1895" s="0" t="s">
        <v>162</v>
      </c>
      <c r="DI1895" s="0" t="s">
        <v>153</v>
      </c>
      <c r="DJ1895" s="0" t="s">
        <v>162</v>
      </c>
      <c r="DL1895" s="0" t="s">
        <v>153</v>
      </c>
      <c r="DM1895" s="0" t="s">
        <v>162</v>
      </c>
      <c r="DN1895" s="0" t="s">
        <v>153</v>
      </c>
      <c r="DR1895" s="0" t="s">
        <v>153</v>
      </c>
      <c r="DS1895" s="0" t="s">
        <v>162</v>
      </c>
      <c r="DT1895" s="0" t="s">
        <v>162</v>
      </c>
      <c r="DU1895" s="0" t="s">
        <v>153</v>
      </c>
      <c r="DW1895" s="0" t="s">
        <v>162</v>
      </c>
      <c r="DX1895" s="0" t="s">
        <v>153</v>
      </c>
      <c r="EA1895" s="0" t="s">
        <v>153</v>
      </c>
      <c r="ED1895" s="0" t="s">
        <v>162</v>
      </c>
      <c r="EF1895" s="0" t="s">
        <v>153</v>
      </c>
    </row>
    <row r="1896" customFormat="false" ht="13.8" hidden="false" customHeight="false" outlineLevel="0" collapsed="false">
      <c r="A1896" s="0" t="s">
        <v>8469</v>
      </c>
      <c r="B1896" s="0" t="n">
        <v>78</v>
      </c>
      <c r="C1896" s="0" t="n">
        <v>414900</v>
      </c>
      <c r="D1896" s="0" t="s">
        <v>8470</v>
      </c>
      <c r="E1896" s="0" t="s">
        <v>603</v>
      </c>
      <c r="F1896" s="0" t="str">
        <f aca="false">CONCATENATE(D1896," ",LEFT(H1896,4),"T=",AU1896,"D=",AV1896,"R=",AW1896,"M=",AX1896,"L=",AY1896,"B=",AZ1896)</f>
        <v>OLLER SRT=D=WARREN-WARD 5R=11M=1L=0B=5</v>
      </c>
      <c r="G1896" s="0" t="s">
        <v>1696</v>
      </c>
      <c r="H1896" s="0" t="s">
        <v>1823</v>
      </c>
      <c r="I1896" s="0" t="s">
        <v>1491</v>
      </c>
      <c r="J1896" s="0" t="s">
        <v>8471</v>
      </c>
      <c r="K1896" s="0" t="s">
        <v>143</v>
      </c>
      <c r="M1896" s="0" t="str">
        <f aca="false">RIGHT(N1896,LEN(N1896)-FIND(" ",N1896))</f>
        <v>TRUMBULL AVE SE</v>
      </c>
      <c r="N1896" s="0" t="s">
        <v>8472</v>
      </c>
      <c r="P1896" s="0" t="s">
        <v>145</v>
      </c>
      <c r="Q1896" s="0" t="s">
        <v>146</v>
      </c>
      <c r="R1896" s="0" t="n">
        <v>44484</v>
      </c>
      <c r="AD1896" s="0" t="s">
        <v>147</v>
      </c>
      <c r="AE1896" s="0" t="s">
        <v>148</v>
      </c>
      <c r="AF1896" s="0" t="s">
        <v>149</v>
      </c>
      <c r="AH1896" s="0" t="n">
        <v>14</v>
      </c>
      <c r="AI1896" s="0" t="n">
        <v>11</v>
      </c>
      <c r="AN1896" s="0" t="s">
        <v>145</v>
      </c>
      <c r="AO1896" s="0" t="s">
        <v>7877</v>
      </c>
      <c r="AP1896" s="0" t="s">
        <v>7878</v>
      </c>
      <c r="AQ1896" s="0" t="n">
        <v>9</v>
      </c>
      <c r="AR1896" s="0" t="n">
        <v>64</v>
      </c>
      <c r="AS1896" s="0" t="n">
        <v>32</v>
      </c>
      <c r="AV1896" s="0" t="s">
        <v>152</v>
      </c>
      <c r="AW1896" s="0" t="n">
        <f aca="false">COUNTA($BA1896:$EG1896)</f>
        <v>11</v>
      </c>
      <c r="AX1896" s="0" t="n">
        <f aca="false">COUNTIF($BC1896:$EG1896,"D")</f>
        <v>1</v>
      </c>
      <c r="AY1896" s="0" t="n">
        <f aca="false">COUNTIF($BC1896:$EG1896,"R")</f>
        <v>0</v>
      </c>
      <c r="AZ1896" s="2" t="n">
        <f aca="false">IF(DH1896&lt;&gt;"",1,0)+IF(DI1896&lt;&gt;"",1,0)+IF(DK1896&lt;&gt;"",1,0)+IF(DM1896&lt;&gt;"",1,0)+IF(DN1896&lt;&gt;"",1,0)+IF(DO1896&lt;&gt;"",1,0)+IF(DQ1896&lt;&gt;"",1,0)+IF(DR1896&lt;&gt;"",1,0)+IF(DT1896&lt;&gt;"",1,0)+IF(DU1896&lt;&gt;"",1,0)+IF(DV1896&lt;&gt;"",1,0)+IF(DW1896&lt;&gt;"",1,0)+IF(DX1896&lt;&gt;"",1,0)+IF(DZ1896&lt;&gt;"",1,0)+IF(EA1896&lt;&gt;"",1,0)+IF(EB1896&lt;&gt;"",1,0)+IF(EE1896&lt;&gt;"",1,0)</f>
        <v>5</v>
      </c>
      <c r="BA1896" s="2" t="n">
        <f aca="false">COUNTIF($DV1896:$EG1896, "&lt;&gt;")</f>
        <v>2</v>
      </c>
      <c r="BB1896" s="0" t="n">
        <f aca="false">AY1896*AX1896</f>
        <v>0</v>
      </c>
      <c r="BL1896" s="0" t="s">
        <v>153</v>
      </c>
      <c r="CA1896" s="0" t="s">
        <v>153</v>
      </c>
      <c r="DC1896" s="0" t="s">
        <v>153</v>
      </c>
      <c r="DI1896" s="0" t="s">
        <v>153</v>
      </c>
      <c r="DM1896" s="0" t="s">
        <v>162</v>
      </c>
      <c r="DN1896" s="0" t="s">
        <v>153</v>
      </c>
      <c r="DU1896" s="0" t="s">
        <v>153</v>
      </c>
      <c r="EA1896" s="0" t="s">
        <v>153</v>
      </c>
      <c r="EF1896" s="0" t="s">
        <v>153</v>
      </c>
    </row>
    <row r="1897" customFormat="false" ht="13.8" hidden="false" customHeight="false" outlineLevel="0" collapsed="false">
      <c r="A1897" s="0" t="s">
        <v>8473</v>
      </c>
      <c r="B1897" s="0" t="n">
        <v>78</v>
      </c>
      <c r="C1897" s="0" t="n">
        <v>397533</v>
      </c>
      <c r="D1897" s="0" t="s">
        <v>8470</v>
      </c>
      <c r="E1897" s="0" t="s">
        <v>8474</v>
      </c>
      <c r="F1897" s="0" t="str">
        <f aca="false">CONCATENATE(D1897," ",LEFT(H1897,4),"T=",AU1897,"D=",AV1897,"R=",AW1897,"M=",AX1897,"L=",AY1897,"B=",AZ1897)</f>
        <v>OLLER T=D=WARREN-WARD 5R=7M=1L=0B=4</v>
      </c>
      <c r="G1897" s="0" t="s">
        <v>220</v>
      </c>
      <c r="I1897" s="0" t="s">
        <v>8475</v>
      </c>
      <c r="J1897" s="0" t="s">
        <v>3426</v>
      </c>
      <c r="K1897" s="0" t="s">
        <v>143</v>
      </c>
      <c r="L1897" s="0" t="s">
        <v>162</v>
      </c>
      <c r="M1897" s="0" t="str">
        <f aca="false">RIGHT(N1897,LEN(N1897)-FIND(" ",N1897))</f>
        <v>TRUMBULL AVE SE</v>
      </c>
      <c r="N1897" s="0" t="s">
        <v>8472</v>
      </c>
      <c r="P1897" s="0" t="s">
        <v>145</v>
      </c>
      <c r="Q1897" s="0" t="s">
        <v>146</v>
      </c>
      <c r="R1897" s="0" t="n">
        <v>44484</v>
      </c>
      <c r="AD1897" s="0" t="s">
        <v>147</v>
      </c>
      <c r="AE1897" s="0" t="s">
        <v>148</v>
      </c>
      <c r="AF1897" s="0" t="s">
        <v>149</v>
      </c>
      <c r="AH1897" s="0" t="n">
        <v>14</v>
      </c>
      <c r="AI1897" s="0" t="n">
        <v>11</v>
      </c>
      <c r="AN1897" s="0" t="s">
        <v>145</v>
      </c>
      <c r="AO1897" s="0" t="s">
        <v>7877</v>
      </c>
      <c r="AP1897" s="0" t="s">
        <v>7878</v>
      </c>
      <c r="AQ1897" s="0" t="n">
        <v>9</v>
      </c>
      <c r="AR1897" s="0" t="n">
        <v>64</v>
      </c>
      <c r="AS1897" s="0" t="n">
        <v>32</v>
      </c>
      <c r="AV1897" s="0" t="s">
        <v>152</v>
      </c>
      <c r="AW1897" s="0" t="n">
        <f aca="false">COUNTA($BA1897:$EG1897)</f>
        <v>7</v>
      </c>
      <c r="AX1897" s="0" t="n">
        <f aca="false">COUNTIF($BC1897:$EG1897,"D")</f>
        <v>1</v>
      </c>
      <c r="AY1897" s="0" t="n">
        <f aca="false">COUNTIF($BC1897:$EG1897,"R")</f>
        <v>0</v>
      </c>
      <c r="AZ1897" s="2" t="n">
        <f aca="false">IF(DH1897&lt;&gt;"",1,0)+IF(DI1897&lt;&gt;"",1,0)+IF(DK1897&lt;&gt;"",1,0)+IF(DM1897&lt;&gt;"",1,0)+IF(DN1897&lt;&gt;"",1,0)+IF(DO1897&lt;&gt;"",1,0)+IF(DQ1897&lt;&gt;"",1,0)+IF(DR1897&lt;&gt;"",1,0)+IF(DT1897&lt;&gt;"",1,0)+IF(DU1897&lt;&gt;"",1,0)+IF(DV1897&lt;&gt;"",1,0)+IF(DW1897&lt;&gt;"",1,0)+IF(DX1897&lt;&gt;"",1,0)+IF(DZ1897&lt;&gt;"",1,0)+IF(EA1897&lt;&gt;"",1,0)+IF(EB1897&lt;&gt;"",1,0)+IF(EE1897&lt;&gt;"",1,0)</f>
        <v>4</v>
      </c>
      <c r="BA1897" s="2" t="n">
        <f aca="false">COUNTIF($DV1897:$EG1897, "&lt;&gt;")</f>
        <v>3</v>
      </c>
      <c r="BB1897" s="0" t="n">
        <f aca="false">AY1897*AX1897</f>
        <v>0</v>
      </c>
      <c r="DN1897" s="0" t="s">
        <v>153</v>
      </c>
      <c r="DU1897" s="0" t="s">
        <v>153</v>
      </c>
      <c r="DW1897" s="0" t="s">
        <v>162</v>
      </c>
      <c r="EA1897" s="0" t="s">
        <v>153</v>
      </c>
      <c r="EF1897" s="0" t="s">
        <v>153</v>
      </c>
    </row>
    <row r="1898" customFormat="false" ht="13.8" hidden="false" customHeight="false" outlineLevel="0" collapsed="false">
      <c r="A1898" s="0" t="s">
        <v>8476</v>
      </c>
      <c r="B1898" s="0" t="n">
        <v>78</v>
      </c>
      <c r="C1898" s="0" t="n">
        <v>321070</v>
      </c>
      <c r="D1898" s="0" t="s">
        <v>8470</v>
      </c>
      <c r="E1898" s="0" t="s">
        <v>8477</v>
      </c>
      <c r="F1898" s="0" t="str">
        <f aca="false">CONCATENATE(D1898," ",LEFT(H1898,4),"T=",AU1898,"D=",AV1898,"R=",AW1898,"M=",AX1898,"L=",AY1898,"B=",AZ1898)</f>
        <v>OLLER T=D=WARREN-WARD 5R=8M=1L=0B=3</v>
      </c>
      <c r="G1898" s="0" t="s">
        <v>176</v>
      </c>
      <c r="I1898" s="0" t="s">
        <v>8478</v>
      </c>
      <c r="J1898" s="0" t="s">
        <v>688</v>
      </c>
      <c r="K1898" s="0" t="s">
        <v>143</v>
      </c>
      <c r="M1898" s="0" t="str">
        <f aca="false">RIGHT(N1898,LEN(N1898)-FIND(" ",N1898))</f>
        <v>TRUMBULL AVE SE</v>
      </c>
      <c r="N1898" s="0" t="s">
        <v>8472</v>
      </c>
      <c r="P1898" s="0" t="s">
        <v>145</v>
      </c>
      <c r="Q1898" s="0" t="s">
        <v>146</v>
      </c>
      <c r="R1898" s="0" t="n">
        <v>44484</v>
      </c>
      <c r="AD1898" s="0" t="s">
        <v>147</v>
      </c>
      <c r="AE1898" s="0" t="s">
        <v>148</v>
      </c>
      <c r="AF1898" s="0" t="s">
        <v>149</v>
      </c>
      <c r="AH1898" s="0" t="n">
        <v>14</v>
      </c>
      <c r="AI1898" s="0" t="n">
        <v>11</v>
      </c>
      <c r="AN1898" s="0" t="s">
        <v>145</v>
      </c>
      <c r="AO1898" s="0" t="s">
        <v>7877</v>
      </c>
      <c r="AP1898" s="0" t="s">
        <v>7878</v>
      </c>
      <c r="AQ1898" s="0" t="n">
        <v>9</v>
      </c>
      <c r="AR1898" s="0" t="n">
        <v>64</v>
      </c>
      <c r="AS1898" s="0" t="n">
        <v>32</v>
      </c>
      <c r="AV1898" s="0" t="s">
        <v>152</v>
      </c>
      <c r="AW1898" s="0" t="n">
        <f aca="false">COUNTA($BA1898:$EG1898)</f>
        <v>8</v>
      </c>
      <c r="AX1898" s="0" t="n">
        <f aca="false">COUNTIF($BC1898:$EG1898,"D")</f>
        <v>1</v>
      </c>
      <c r="AY1898" s="0" t="n">
        <f aca="false">COUNTIF($BC1898:$EG1898,"R")</f>
        <v>0</v>
      </c>
      <c r="AZ1898" s="2" t="n">
        <f aca="false">IF(DH1898&lt;&gt;"",1,0)+IF(DI1898&lt;&gt;"",1,0)+IF(DK1898&lt;&gt;"",1,0)+IF(DM1898&lt;&gt;"",1,0)+IF(DN1898&lt;&gt;"",1,0)+IF(DO1898&lt;&gt;"",1,0)+IF(DQ1898&lt;&gt;"",1,0)+IF(DR1898&lt;&gt;"",1,0)+IF(DT1898&lt;&gt;"",1,0)+IF(DU1898&lt;&gt;"",1,0)+IF(DV1898&lt;&gt;"",1,0)+IF(DW1898&lt;&gt;"",1,0)+IF(DX1898&lt;&gt;"",1,0)+IF(DZ1898&lt;&gt;"",1,0)+IF(EA1898&lt;&gt;"",1,0)+IF(EB1898&lt;&gt;"",1,0)+IF(EE1898&lt;&gt;"",1,0)</f>
        <v>3</v>
      </c>
      <c r="BA1898" s="2" t="n">
        <f aca="false">COUNTIF($DV1898:$EG1898, "&lt;&gt;")</f>
        <v>1</v>
      </c>
      <c r="BB1898" s="0" t="n">
        <f aca="false">AY1898*AX1898</f>
        <v>0</v>
      </c>
      <c r="CY1898" s="0" t="s">
        <v>153</v>
      </c>
      <c r="CZ1898" s="0" t="s">
        <v>162</v>
      </c>
      <c r="DC1898" s="0" t="s">
        <v>153</v>
      </c>
      <c r="DI1898" s="0" t="s">
        <v>153</v>
      </c>
      <c r="DN1898" s="0" t="s">
        <v>153</v>
      </c>
      <c r="EA1898" s="0" t="s">
        <v>153</v>
      </c>
    </row>
    <row r="1899" customFormat="false" ht="13.8" hidden="false" customHeight="false" outlineLevel="0" collapsed="false">
      <c r="A1899" s="0" t="s">
        <v>8479</v>
      </c>
      <c r="B1899" s="0" t="n">
        <v>78</v>
      </c>
      <c r="C1899" s="0" t="n">
        <v>310511</v>
      </c>
      <c r="D1899" s="0" t="s">
        <v>8480</v>
      </c>
      <c r="E1899" s="0" t="s">
        <v>422</v>
      </c>
      <c r="F1899" s="0" t="str">
        <f aca="false">CONCATENATE(D1899," ",LEFT(H1899,4),"T=",AU1899,"D=",AV1899,"R=",AW1899,"M=",AX1899,"L=",AY1899,"B=",AZ1899)</f>
        <v>CHOPIC T=D=WARREN-WARD 5R=42M=14L=0B=9</v>
      </c>
      <c r="G1899" s="0" t="s">
        <v>238</v>
      </c>
      <c r="I1899" s="0" t="s">
        <v>8481</v>
      </c>
      <c r="J1899" s="0" t="s">
        <v>8482</v>
      </c>
      <c r="K1899" s="0" t="s">
        <v>143</v>
      </c>
      <c r="L1899" s="0" t="s">
        <v>162</v>
      </c>
      <c r="M1899" s="0" t="str">
        <f aca="false">RIGHT(N1899,LEN(N1899)-FIND(" ",N1899))</f>
        <v>TRUMBULL AVE SE</v>
      </c>
      <c r="N1899" s="0" t="s">
        <v>8483</v>
      </c>
      <c r="P1899" s="0" t="s">
        <v>145</v>
      </c>
      <c r="Q1899" s="0" t="s">
        <v>146</v>
      </c>
      <c r="R1899" s="0" t="n">
        <v>44484</v>
      </c>
      <c r="AD1899" s="0" t="s">
        <v>147</v>
      </c>
      <c r="AE1899" s="0" t="s">
        <v>148</v>
      </c>
      <c r="AF1899" s="0" t="s">
        <v>149</v>
      </c>
      <c r="AH1899" s="0" t="n">
        <v>14</v>
      </c>
      <c r="AI1899" s="0" t="n">
        <v>11</v>
      </c>
      <c r="AN1899" s="0" t="s">
        <v>145</v>
      </c>
      <c r="AO1899" s="0" t="s">
        <v>7877</v>
      </c>
      <c r="AP1899" s="0" t="s">
        <v>7878</v>
      </c>
      <c r="AQ1899" s="0" t="n">
        <v>9</v>
      </c>
      <c r="AR1899" s="0" t="n">
        <v>64</v>
      </c>
      <c r="AS1899" s="0" t="n">
        <v>32</v>
      </c>
      <c r="AV1899" s="0" t="s">
        <v>152</v>
      </c>
      <c r="AW1899" s="0" t="n">
        <f aca="false">COUNTA($BA1899:$EG1899)</f>
        <v>42</v>
      </c>
      <c r="AX1899" s="0" t="n">
        <f aca="false">COUNTIF($BC1899:$EG1899,"D")</f>
        <v>14</v>
      </c>
      <c r="AY1899" s="0" t="n">
        <f aca="false">COUNTIF($BC1899:$EG1899,"R")</f>
        <v>0</v>
      </c>
      <c r="AZ1899" s="2" t="n">
        <f aca="false">IF(DH1899&lt;&gt;"",1,0)+IF(DI1899&lt;&gt;"",1,0)+IF(DK1899&lt;&gt;"",1,0)+IF(DM1899&lt;&gt;"",1,0)+IF(DN1899&lt;&gt;"",1,0)+IF(DO1899&lt;&gt;"",1,0)+IF(DQ1899&lt;&gt;"",1,0)+IF(DR1899&lt;&gt;"",1,0)+IF(DT1899&lt;&gt;"",1,0)+IF(DU1899&lt;&gt;"",1,0)+IF(DV1899&lt;&gt;"",1,0)+IF(DW1899&lt;&gt;"",1,0)+IF(DX1899&lt;&gt;"",1,0)+IF(DZ1899&lt;&gt;"",1,0)+IF(EA1899&lt;&gt;"",1,0)+IF(EB1899&lt;&gt;"",1,0)+IF(EE1899&lt;&gt;"",1,0)</f>
        <v>9</v>
      </c>
      <c r="BA1899" s="2" t="n">
        <f aca="false">COUNTIF($DV1899:$EG1899, "&lt;&gt;")</f>
        <v>3</v>
      </c>
      <c r="BB1899" s="0" t="n">
        <f aca="false">AY1899*AX1899</f>
        <v>0</v>
      </c>
      <c r="BC1899" s="0" t="s">
        <v>153</v>
      </c>
      <c r="BD1899" s="0" t="s">
        <v>153</v>
      </c>
      <c r="BE1899" s="0" t="s">
        <v>153</v>
      </c>
      <c r="BF1899" s="0" t="s">
        <v>153</v>
      </c>
      <c r="BH1899" s="0" t="s">
        <v>153</v>
      </c>
      <c r="BI1899" s="0" t="s">
        <v>153</v>
      </c>
      <c r="BJ1899" s="0" t="s">
        <v>153</v>
      </c>
      <c r="BL1899" s="0" t="s">
        <v>153</v>
      </c>
      <c r="BP1899" s="0" t="s">
        <v>153</v>
      </c>
      <c r="BS1899" s="0" t="s">
        <v>153</v>
      </c>
      <c r="BY1899" s="0" t="s">
        <v>162</v>
      </c>
      <c r="CA1899" s="0" t="s">
        <v>153</v>
      </c>
      <c r="CG1899" s="0" t="s">
        <v>153</v>
      </c>
      <c r="CK1899" s="0" t="s">
        <v>153</v>
      </c>
      <c r="CL1899" s="0" t="s">
        <v>162</v>
      </c>
      <c r="CN1899" s="0" t="s">
        <v>153</v>
      </c>
      <c r="CO1899" s="0" t="s">
        <v>162</v>
      </c>
      <c r="CP1899" s="0" t="s">
        <v>153</v>
      </c>
      <c r="CQ1899" s="0" t="s">
        <v>162</v>
      </c>
      <c r="CV1899" s="0" t="s">
        <v>153</v>
      </c>
      <c r="CW1899" s="0" t="s">
        <v>162</v>
      </c>
      <c r="CY1899" s="0" t="s">
        <v>153</v>
      </c>
      <c r="CZ1899" s="0" t="s">
        <v>162</v>
      </c>
      <c r="DC1899" s="0" t="s">
        <v>153</v>
      </c>
      <c r="DD1899" s="0" t="s">
        <v>162</v>
      </c>
      <c r="DF1899" s="0" t="s">
        <v>153</v>
      </c>
      <c r="DG1899" s="0" t="s">
        <v>162</v>
      </c>
      <c r="DI1899" s="0" t="s">
        <v>153</v>
      </c>
      <c r="DJ1899" s="0" t="s">
        <v>162</v>
      </c>
      <c r="DL1899" s="0" t="s">
        <v>153</v>
      </c>
      <c r="DM1899" s="0" t="s">
        <v>162</v>
      </c>
      <c r="DN1899" s="0" t="s">
        <v>153</v>
      </c>
      <c r="DO1899" s="0" t="s">
        <v>162</v>
      </c>
      <c r="DR1899" s="0" t="s">
        <v>153</v>
      </c>
      <c r="DS1899" s="0" t="s">
        <v>162</v>
      </c>
      <c r="DT1899" s="0" t="s">
        <v>162</v>
      </c>
      <c r="DU1899" s="0" t="s">
        <v>153</v>
      </c>
      <c r="DW1899" s="0" t="s">
        <v>162</v>
      </c>
      <c r="DX1899" s="0" t="s">
        <v>153</v>
      </c>
      <c r="EF1899" s="0" t="s">
        <v>153</v>
      </c>
    </row>
    <row r="1900" customFormat="false" ht="13.8" hidden="false" customHeight="false" outlineLevel="0" collapsed="false">
      <c r="A1900" s="0" t="s">
        <v>8484</v>
      </c>
      <c r="B1900" s="0" t="n">
        <v>78</v>
      </c>
      <c r="C1900" s="0" t="n">
        <v>321276</v>
      </c>
      <c r="D1900" s="0" t="s">
        <v>8480</v>
      </c>
      <c r="E1900" s="0" t="s">
        <v>862</v>
      </c>
      <c r="F1900" s="0" t="str">
        <f aca="false">CONCATENATE(D1900," ",LEFT(H1900,4),"T=",AU1900,"D=",AV1900,"R=",AW1900,"M=",AX1900,"L=",AY1900,"B=",AZ1900)</f>
        <v>CHOPIC T=D=WARREN-WARD 5R=40M=13L=0B=7</v>
      </c>
      <c r="G1900" s="0" t="s">
        <v>238</v>
      </c>
      <c r="I1900" s="0" t="s">
        <v>8485</v>
      </c>
      <c r="J1900" s="0" t="s">
        <v>8482</v>
      </c>
      <c r="K1900" s="0" t="s">
        <v>143</v>
      </c>
      <c r="L1900" s="0" t="s">
        <v>162</v>
      </c>
      <c r="M1900" s="0" t="str">
        <f aca="false">RIGHT(N1900,LEN(N1900)-FIND(" ",N1900))</f>
        <v>TRUMBULL AVE SE</v>
      </c>
      <c r="N1900" s="0" t="s">
        <v>8483</v>
      </c>
      <c r="P1900" s="0" t="s">
        <v>145</v>
      </c>
      <c r="Q1900" s="0" t="s">
        <v>146</v>
      </c>
      <c r="R1900" s="0" t="n">
        <v>44484</v>
      </c>
      <c r="AD1900" s="0" t="s">
        <v>147</v>
      </c>
      <c r="AE1900" s="0" t="s">
        <v>148</v>
      </c>
      <c r="AF1900" s="0" t="s">
        <v>149</v>
      </c>
      <c r="AH1900" s="0" t="n">
        <v>14</v>
      </c>
      <c r="AI1900" s="0" t="n">
        <v>11</v>
      </c>
      <c r="AN1900" s="0" t="s">
        <v>145</v>
      </c>
      <c r="AO1900" s="0" t="s">
        <v>7877</v>
      </c>
      <c r="AP1900" s="0" t="s">
        <v>7878</v>
      </c>
      <c r="AQ1900" s="0" t="n">
        <v>9</v>
      </c>
      <c r="AR1900" s="0" t="n">
        <v>64</v>
      </c>
      <c r="AS1900" s="0" t="n">
        <v>32</v>
      </c>
      <c r="AV1900" s="0" t="s">
        <v>152</v>
      </c>
      <c r="AW1900" s="0" t="n">
        <f aca="false">COUNTA($BA1900:$EG1900)</f>
        <v>40</v>
      </c>
      <c r="AX1900" s="0" t="n">
        <f aca="false">COUNTIF($BC1900:$EG1900,"D")</f>
        <v>13</v>
      </c>
      <c r="AY1900" s="0" t="n">
        <f aca="false">COUNTIF($BC1900:$EG1900,"R")</f>
        <v>0</v>
      </c>
      <c r="AZ1900" s="2" t="n">
        <f aca="false">IF(DH1900&lt;&gt;"",1,0)+IF(DI1900&lt;&gt;"",1,0)+IF(DK1900&lt;&gt;"",1,0)+IF(DM1900&lt;&gt;"",1,0)+IF(DN1900&lt;&gt;"",1,0)+IF(DO1900&lt;&gt;"",1,0)+IF(DQ1900&lt;&gt;"",1,0)+IF(DR1900&lt;&gt;"",1,0)+IF(DT1900&lt;&gt;"",1,0)+IF(DU1900&lt;&gt;"",1,0)+IF(DV1900&lt;&gt;"",1,0)+IF(DW1900&lt;&gt;"",1,0)+IF(DX1900&lt;&gt;"",1,0)+IF(DZ1900&lt;&gt;"",1,0)+IF(EA1900&lt;&gt;"",1,0)+IF(EB1900&lt;&gt;"",1,0)+IF(EE1900&lt;&gt;"",1,0)</f>
        <v>7</v>
      </c>
      <c r="BA1900" s="2" t="n">
        <f aca="false">COUNTIF($DV1900:$EG1900, "&lt;&gt;")</f>
        <v>3</v>
      </c>
      <c r="BB1900" s="0" t="n">
        <f aca="false">AY1900*AX1900</f>
        <v>0</v>
      </c>
      <c r="BC1900" s="0" t="s">
        <v>153</v>
      </c>
      <c r="BD1900" s="0" t="s">
        <v>153</v>
      </c>
      <c r="BE1900" s="0" t="s">
        <v>153</v>
      </c>
      <c r="BH1900" s="0" t="s">
        <v>153</v>
      </c>
      <c r="BI1900" s="0" t="s">
        <v>153</v>
      </c>
      <c r="BJ1900" s="0" t="s">
        <v>153</v>
      </c>
      <c r="BK1900" s="0" t="s">
        <v>153</v>
      </c>
      <c r="BL1900" s="0" t="s">
        <v>153</v>
      </c>
      <c r="BP1900" s="0" t="s">
        <v>153</v>
      </c>
      <c r="BS1900" s="0" t="s">
        <v>153</v>
      </c>
      <c r="BY1900" s="0" t="s">
        <v>162</v>
      </c>
      <c r="CA1900" s="0" t="s">
        <v>153</v>
      </c>
      <c r="CG1900" s="0" t="s">
        <v>153</v>
      </c>
      <c r="CK1900" s="0" t="s">
        <v>153</v>
      </c>
      <c r="CL1900" s="0" t="s">
        <v>162</v>
      </c>
      <c r="CN1900" s="0" t="s">
        <v>153</v>
      </c>
      <c r="CO1900" s="0" t="s">
        <v>162</v>
      </c>
      <c r="CP1900" s="0" t="s">
        <v>153</v>
      </c>
      <c r="CQ1900" s="0" t="s">
        <v>162</v>
      </c>
      <c r="CT1900" s="0" t="s">
        <v>153</v>
      </c>
      <c r="CU1900" s="0" t="s">
        <v>162</v>
      </c>
      <c r="CV1900" s="0" t="s">
        <v>153</v>
      </c>
      <c r="CW1900" s="0" t="s">
        <v>162</v>
      </c>
      <c r="CY1900" s="0" t="s">
        <v>153</v>
      </c>
      <c r="CZ1900" s="0" t="s">
        <v>162</v>
      </c>
      <c r="DC1900" s="0" t="s">
        <v>153</v>
      </c>
      <c r="DF1900" s="0" t="s">
        <v>153</v>
      </c>
      <c r="DG1900" s="0" t="s">
        <v>162</v>
      </c>
      <c r="DI1900" s="0" t="s">
        <v>153</v>
      </c>
      <c r="DJ1900" s="0" t="s">
        <v>162</v>
      </c>
      <c r="DM1900" s="0" t="s">
        <v>162</v>
      </c>
      <c r="DN1900" s="0" t="s">
        <v>153</v>
      </c>
      <c r="DS1900" s="0" t="s">
        <v>162</v>
      </c>
      <c r="DT1900" s="0" t="s">
        <v>162</v>
      </c>
      <c r="DU1900" s="0" t="s">
        <v>153</v>
      </c>
      <c r="DW1900" s="0" t="s">
        <v>162</v>
      </c>
      <c r="DX1900" s="0" t="s">
        <v>153</v>
      </c>
      <c r="EF1900" s="0" t="s">
        <v>153</v>
      </c>
    </row>
    <row r="1901" customFormat="false" ht="13.8" hidden="false" customHeight="false" outlineLevel="0" collapsed="false">
      <c r="A1901" s="0" t="s">
        <v>8486</v>
      </c>
      <c r="B1901" s="0" t="n">
        <v>78</v>
      </c>
      <c r="C1901" s="0" t="n">
        <v>441548</v>
      </c>
      <c r="D1901" s="0" t="s">
        <v>6577</v>
      </c>
      <c r="E1901" s="0" t="s">
        <v>982</v>
      </c>
      <c r="F1901" s="0" t="str">
        <f aca="false">CONCATENATE(D1901," ",LEFT(H1901,4),"T=",AU1901,"D=",AV1901,"R=",AW1901,"M=",AX1901,"L=",AY1901,"B=",AZ1901)</f>
        <v>HAMILTON JRT=D=WARREN-WARD 5R=12M=2L=0B=2</v>
      </c>
      <c r="G1901" s="0" t="s">
        <v>1507</v>
      </c>
      <c r="H1901" s="0" t="s">
        <v>358</v>
      </c>
      <c r="I1901" s="0" t="s">
        <v>8487</v>
      </c>
      <c r="J1901" s="0" t="s">
        <v>3131</v>
      </c>
      <c r="K1901" s="0" t="s">
        <v>143</v>
      </c>
      <c r="L1901" s="0" t="s">
        <v>162</v>
      </c>
      <c r="M1901" s="0" t="str">
        <f aca="false">RIGHT(N1901,LEN(N1901)-FIND(" ",N1901))</f>
        <v>TRUMBULL AVE SE</v>
      </c>
      <c r="N1901" s="0" t="s">
        <v>8488</v>
      </c>
      <c r="P1901" s="0" t="s">
        <v>145</v>
      </c>
      <c r="Q1901" s="0" t="s">
        <v>146</v>
      </c>
      <c r="R1901" s="0" t="n">
        <v>44484</v>
      </c>
      <c r="AD1901" s="0" t="s">
        <v>147</v>
      </c>
      <c r="AE1901" s="0" t="s">
        <v>148</v>
      </c>
      <c r="AF1901" s="0" t="s">
        <v>149</v>
      </c>
      <c r="AH1901" s="0" t="n">
        <v>14</v>
      </c>
      <c r="AI1901" s="0" t="n">
        <v>11</v>
      </c>
      <c r="AN1901" s="0" t="s">
        <v>145</v>
      </c>
      <c r="AO1901" s="0" t="s">
        <v>7877</v>
      </c>
      <c r="AP1901" s="0" t="s">
        <v>7878</v>
      </c>
      <c r="AQ1901" s="0" t="n">
        <v>9</v>
      </c>
      <c r="AR1901" s="0" t="n">
        <v>64</v>
      </c>
      <c r="AS1901" s="0" t="n">
        <v>32</v>
      </c>
      <c r="AV1901" s="0" t="s">
        <v>152</v>
      </c>
      <c r="AW1901" s="0" t="n">
        <f aca="false">COUNTA($BA1901:$EG1901)</f>
        <v>12</v>
      </c>
      <c r="AX1901" s="0" t="n">
        <f aca="false">COUNTIF($BC1901:$EG1901,"D")</f>
        <v>2</v>
      </c>
      <c r="AY1901" s="0" t="n">
        <f aca="false">COUNTIF($BC1901:$EG1901,"R")</f>
        <v>0</v>
      </c>
      <c r="AZ1901" s="2" t="n">
        <f aca="false">IF(DH1901&lt;&gt;"",1,0)+IF(DI1901&lt;&gt;"",1,0)+IF(DK1901&lt;&gt;"",1,0)+IF(DM1901&lt;&gt;"",1,0)+IF(DN1901&lt;&gt;"",1,0)+IF(DO1901&lt;&gt;"",1,0)+IF(DQ1901&lt;&gt;"",1,0)+IF(DR1901&lt;&gt;"",1,0)+IF(DT1901&lt;&gt;"",1,0)+IF(DU1901&lt;&gt;"",1,0)+IF(DV1901&lt;&gt;"",1,0)+IF(DW1901&lt;&gt;"",1,0)+IF(DX1901&lt;&gt;"",1,0)+IF(DZ1901&lt;&gt;"",1,0)+IF(EA1901&lt;&gt;"",1,0)+IF(EB1901&lt;&gt;"",1,0)+IF(EE1901&lt;&gt;"",1,0)</f>
        <v>2</v>
      </c>
      <c r="BA1901" s="2" t="n">
        <f aca="false">COUNTIF($DV1901:$EG1901, "&lt;&gt;")</f>
        <v>3</v>
      </c>
      <c r="BB1901" s="0" t="n">
        <f aca="false">AY1901*AX1901</f>
        <v>0</v>
      </c>
      <c r="BL1901" s="0" t="s">
        <v>153</v>
      </c>
      <c r="BS1901" s="0" t="s">
        <v>153</v>
      </c>
      <c r="BV1901" s="0" t="s">
        <v>153</v>
      </c>
      <c r="BY1901" s="0" t="s">
        <v>162</v>
      </c>
      <c r="CA1901" s="0" t="s">
        <v>153</v>
      </c>
      <c r="CP1901" s="0" t="s">
        <v>153</v>
      </c>
      <c r="DN1901" s="0" t="s">
        <v>153</v>
      </c>
      <c r="EA1901" s="0" t="s">
        <v>153</v>
      </c>
      <c r="ED1901" s="0" t="s">
        <v>162</v>
      </c>
      <c r="EF1901" s="0" t="s">
        <v>153</v>
      </c>
    </row>
    <row r="1902" customFormat="false" ht="13.8" hidden="false" customHeight="false" outlineLevel="0" collapsed="false">
      <c r="A1902" s="0" t="s">
        <v>8489</v>
      </c>
      <c r="B1902" s="0" t="n">
        <v>78</v>
      </c>
      <c r="C1902" s="0" t="n">
        <v>305905</v>
      </c>
      <c r="D1902" s="0" t="s">
        <v>4762</v>
      </c>
      <c r="E1902" s="0" t="s">
        <v>8410</v>
      </c>
      <c r="F1902" s="0" t="str">
        <f aca="false">CONCATENATE(D1902," ",LEFT(H1902,4),"T=",AU1902,"D=",AV1902,"R=",AW1902,"M=",AX1902,"L=",AY1902,"B=",AZ1902)</f>
        <v>WARE T=D=WARREN-WARD 5R=4M=0L=0B=1</v>
      </c>
      <c r="G1902" s="0" t="s">
        <v>309</v>
      </c>
      <c r="I1902" s="0" t="s">
        <v>8490</v>
      </c>
      <c r="J1902" s="0" t="s">
        <v>3675</v>
      </c>
      <c r="K1902" s="0" t="s">
        <v>143</v>
      </c>
      <c r="M1902" s="0" t="str">
        <f aca="false">RIGHT(N1902,LEN(N1902)-FIND(" ",N1902))</f>
        <v>SUSSEX ST SE</v>
      </c>
      <c r="N1902" s="0" t="s">
        <v>8491</v>
      </c>
      <c r="P1902" s="0" t="s">
        <v>145</v>
      </c>
      <c r="Q1902" s="0" t="s">
        <v>146</v>
      </c>
      <c r="R1902" s="0" t="n">
        <v>44484</v>
      </c>
      <c r="AD1902" s="0" t="s">
        <v>147</v>
      </c>
      <c r="AE1902" s="0" t="s">
        <v>148</v>
      </c>
      <c r="AF1902" s="0" t="s">
        <v>149</v>
      </c>
      <c r="AH1902" s="0" t="n">
        <v>14</v>
      </c>
      <c r="AI1902" s="0" t="n">
        <v>11</v>
      </c>
      <c r="AN1902" s="0" t="s">
        <v>145</v>
      </c>
      <c r="AO1902" s="0" t="s">
        <v>7877</v>
      </c>
      <c r="AP1902" s="0" t="s">
        <v>7878</v>
      </c>
      <c r="AQ1902" s="0" t="n">
        <v>9</v>
      </c>
      <c r="AR1902" s="0" t="n">
        <v>64</v>
      </c>
      <c r="AS1902" s="0" t="n">
        <v>32</v>
      </c>
      <c r="AV1902" s="0" t="s">
        <v>152</v>
      </c>
      <c r="AW1902" s="0" t="n">
        <f aca="false">COUNTA($BA1902:$EG1902)</f>
        <v>4</v>
      </c>
      <c r="AX1902" s="0" t="n">
        <f aca="false">COUNTIF($BC1902:$EG1902,"D")</f>
        <v>0</v>
      </c>
      <c r="AY1902" s="0" t="n">
        <f aca="false">COUNTIF($BC1902:$EG1902,"R")</f>
        <v>0</v>
      </c>
      <c r="AZ1902" s="2" t="n">
        <f aca="false">IF(DH1902&lt;&gt;"",1,0)+IF(DI1902&lt;&gt;"",1,0)+IF(DK1902&lt;&gt;"",1,0)+IF(DM1902&lt;&gt;"",1,0)+IF(DN1902&lt;&gt;"",1,0)+IF(DO1902&lt;&gt;"",1,0)+IF(DQ1902&lt;&gt;"",1,0)+IF(DR1902&lt;&gt;"",1,0)+IF(DT1902&lt;&gt;"",1,0)+IF(DU1902&lt;&gt;"",1,0)+IF(DV1902&lt;&gt;"",1,0)+IF(DW1902&lt;&gt;"",1,0)+IF(DX1902&lt;&gt;"",1,0)+IF(DZ1902&lt;&gt;"",1,0)+IF(EA1902&lt;&gt;"",1,0)+IF(EB1902&lt;&gt;"",1,0)+IF(EE1902&lt;&gt;"",1,0)</f>
        <v>1</v>
      </c>
      <c r="BA1902" s="2" t="n">
        <f aca="false">COUNTIF($DV1902:$EG1902, "&lt;&gt;")</f>
        <v>1</v>
      </c>
      <c r="BB1902" s="0" t="n">
        <f aca="false">AY1902*AX1902</f>
        <v>0</v>
      </c>
      <c r="DN1902" s="0" t="s">
        <v>153</v>
      </c>
      <c r="EF1902" s="0" t="s">
        <v>153</v>
      </c>
    </row>
    <row r="1903" customFormat="false" ht="13.8" hidden="false" customHeight="false" outlineLevel="0" collapsed="false">
      <c r="A1903" s="0" t="s">
        <v>8492</v>
      </c>
      <c r="B1903" s="0" t="n">
        <v>78</v>
      </c>
      <c r="C1903" s="0" t="n">
        <v>452723</v>
      </c>
      <c r="D1903" s="0" t="s">
        <v>2285</v>
      </c>
      <c r="E1903" s="0" t="s">
        <v>294</v>
      </c>
      <c r="F1903" s="0" t="str">
        <f aca="false">CONCATENATE(D1903," ",LEFT(H1903,4),"T=",AU1903,"D=",AV1903,"R=",AW1903,"M=",AX1903,"L=",AY1903,"B=",AZ1903)</f>
        <v>COURTNEY T=D=WARREN-WARD 5R=5M=0L=0B=1</v>
      </c>
      <c r="G1903" s="0" t="s">
        <v>238</v>
      </c>
      <c r="I1903" s="0" t="s">
        <v>8493</v>
      </c>
      <c r="J1903" s="0" t="s">
        <v>8494</v>
      </c>
      <c r="K1903" s="0" t="s">
        <v>143</v>
      </c>
      <c r="M1903" s="0" t="str">
        <f aca="false">RIGHT(N1903,LEN(N1903)-FIND(" ",N1903))</f>
        <v>SUSSEX ST SE</v>
      </c>
      <c r="N1903" s="0" t="s">
        <v>8495</v>
      </c>
      <c r="P1903" s="0" t="s">
        <v>145</v>
      </c>
      <c r="Q1903" s="0" t="s">
        <v>146</v>
      </c>
      <c r="R1903" s="0" t="n">
        <v>44484</v>
      </c>
      <c r="AD1903" s="0" t="s">
        <v>147</v>
      </c>
      <c r="AE1903" s="0" t="s">
        <v>148</v>
      </c>
      <c r="AF1903" s="0" t="s">
        <v>149</v>
      </c>
      <c r="AH1903" s="0" t="n">
        <v>14</v>
      </c>
      <c r="AI1903" s="0" t="n">
        <v>11</v>
      </c>
      <c r="AN1903" s="0" t="s">
        <v>145</v>
      </c>
      <c r="AO1903" s="0" t="s">
        <v>7877</v>
      </c>
      <c r="AP1903" s="0" t="s">
        <v>7878</v>
      </c>
      <c r="AQ1903" s="0" t="n">
        <v>9</v>
      </c>
      <c r="AR1903" s="0" t="n">
        <v>64</v>
      </c>
      <c r="AS1903" s="0" t="n">
        <v>32</v>
      </c>
      <c r="AV1903" s="0" t="s">
        <v>152</v>
      </c>
      <c r="AW1903" s="0" t="n">
        <f aca="false">COUNTA($BA1903:$EG1903)</f>
        <v>5</v>
      </c>
      <c r="AX1903" s="0" t="n">
        <f aca="false">COUNTIF($BC1903:$EG1903,"D")</f>
        <v>0</v>
      </c>
      <c r="AY1903" s="0" t="n">
        <f aca="false">COUNTIF($BC1903:$EG1903,"R")</f>
        <v>0</v>
      </c>
      <c r="AZ1903" s="2" t="n">
        <f aca="false">IF(DH1903&lt;&gt;"",1,0)+IF(DI1903&lt;&gt;"",1,0)+IF(DK1903&lt;&gt;"",1,0)+IF(DM1903&lt;&gt;"",1,0)+IF(DN1903&lt;&gt;"",1,0)+IF(DO1903&lt;&gt;"",1,0)+IF(DQ1903&lt;&gt;"",1,0)+IF(DR1903&lt;&gt;"",1,0)+IF(DT1903&lt;&gt;"",1,0)+IF(DU1903&lt;&gt;"",1,0)+IF(DV1903&lt;&gt;"",1,0)+IF(DW1903&lt;&gt;"",1,0)+IF(DX1903&lt;&gt;"",1,0)+IF(DZ1903&lt;&gt;"",1,0)+IF(EA1903&lt;&gt;"",1,0)+IF(EB1903&lt;&gt;"",1,0)+IF(EE1903&lt;&gt;"",1,0)</f>
        <v>1</v>
      </c>
      <c r="BA1903" s="2" t="n">
        <f aca="false">COUNTIF($DV1903:$EG1903, "&lt;&gt;")</f>
        <v>0</v>
      </c>
      <c r="BB1903" s="0" t="n">
        <f aca="false">AY1903*AX1903</f>
        <v>0</v>
      </c>
      <c r="CP1903" s="0" t="s">
        <v>153</v>
      </c>
      <c r="DC1903" s="0" t="s">
        <v>153</v>
      </c>
      <c r="DI1903" s="0" t="s">
        <v>153</v>
      </c>
    </row>
    <row r="1904" customFormat="false" ht="13.8" hidden="false" customHeight="false" outlineLevel="0" collapsed="false">
      <c r="A1904" s="0" t="s">
        <v>8496</v>
      </c>
      <c r="B1904" s="0" t="n">
        <v>78</v>
      </c>
      <c r="C1904" s="0" t="n">
        <v>128073</v>
      </c>
      <c r="D1904" s="0" t="s">
        <v>8497</v>
      </c>
      <c r="E1904" s="0" t="s">
        <v>8292</v>
      </c>
      <c r="F1904" s="0" t="str">
        <f aca="false">CONCATENATE(D1904," ",LEFT(H1904,4),"T=",AU1904,"D=",AV1904,"R=",AW1904,"M=",AX1904,"L=",AY1904,"B=",AZ1904)</f>
        <v>CARTER T=D=WARREN-WARD 5R=3M=0L=0B=1</v>
      </c>
      <c r="G1904" s="0" t="s">
        <v>8498</v>
      </c>
      <c r="I1904" s="0" t="s">
        <v>8499</v>
      </c>
      <c r="J1904" s="0" t="s">
        <v>8500</v>
      </c>
      <c r="K1904" s="0" t="s">
        <v>143</v>
      </c>
      <c r="M1904" s="0" t="str">
        <f aca="false">RIGHT(N1904,LEN(N1904)-FIND(" ",N1904))</f>
        <v>SUSSEX ST SE</v>
      </c>
      <c r="N1904" s="0" t="s">
        <v>8501</v>
      </c>
      <c r="P1904" s="0" t="s">
        <v>145</v>
      </c>
      <c r="Q1904" s="0" t="s">
        <v>146</v>
      </c>
      <c r="R1904" s="0" t="n">
        <v>44484</v>
      </c>
      <c r="AD1904" s="0" t="s">
        <v>147</v>
      </c>
      <c r="AE1904" s="0" t="s">
        <v>148</v>
      </c>
      <c r="AF1904" s="0" t="s">
        <v>149</v>
      </c>
      <c r="AH1904" s="0" t="n">
        <v>14</v>
      </c>
      <c r="AI1904" s="0" t="n">
        <v>11</v>
      </c>
      <c r="AN1904" s="0" t="s">
        <v>145</v>
      </c>
      <c r="AO1904" s="0" t="s">
        <v>7877</v>
      </c>
      <c r="AP1904" s="0" t="s">
        <v>7878</v>
      </c>
      <c r="AQ1904" s="0" t="n">
        <v>9</v>
      </c>
      <c r="AR1904" s="0" t="n">
        <v>64</v>
      </c>
      <c r="AS1904" s="0" t="n">
        <v>32</v>
      </c>
      <c r="AV1904" s="0" t="s">
        <v>152</v>
      </c>
      <c r="AW1904" s="0" t="n">
        <f aca="false">COUNTA($BA1904:$EG1904)</f>
        <v>3</v>
      </c>
      <c r="AX1904" s="0" t="n">
        <f aca="false">COUNTIF($BC1904:$EG1904,"D")</f>
        <v>0</v>
      </c>
      <c r="AY1904" s="0" t="n">
        <f aca="false">COUNTIF($BC1904:$EG1904,"R")</f>
        <v>0</v>
      </c>
      <c r="AZ1904" s="2" t="n">
        <f aca="false">IF(DH1904&lt;&gt;"",1,0)+IF(DI1904&lt;&gt;"",1,0)+IF(DK1904&lt;&gt;"",1,0)+IF(DM1904&lt;&gt;"",1,0)+IF(DN1904&lt;&gt;"",1,0)+IF(DO1904&lt;&gt;"",1,0)+IF(DQ1904&lt;&gt;"",1,0)+IF(DR1904&lt;&gt;"",1,0)+IF(DT1904&lt;&gt;"",1,0)+IF(DU1904&lt;&gt;"",1,0)+IF(DV1904&lt;&gt;"",1,0)+IF(DW1904&lt;&gt;"",1,0)+IF(DX1904&lt;&gt;"",1,0)+IF(DZ1904&lt;&gt;"",1,0)+IF(EA1904&lt;&gt;"",1,0)+IF(EB1904&lt;&gt;"",1,0)+IF(EE1904&lt;&gt;"",1,0)</f>
        <v>1</v>
      </c>
      <c r="BA1904" s="2" t="n">
        <f aca="false">COUNTIF($DV1904:$EG1904, "&lt;&gt;")</f>
        <v>0</v>
      </c>
      <c r="BB1904" s="0" t="n">
        <f aca="false">AY1904*AX1904</f>
        <v>0</v>
      </c>
      <c r="DN1904" s="0" t="s">
        <v>153</v>
      </c>
    </row>
    <row r="1905" customFormat="false" ht="13.8" hidden="false" customHeight="false" outlineLevel="0" collapsed="false">
      <c r="A1905" s="0" t="s">
        <v>8502</v>
      </c>
      <c r="B1905" s="0" t="n">
        <v>78</v>
      </c>
      <c r="C1905" s="0" t="n">
        <v>447567</v>
      </c>
      <c r="D1905" s="0" t="s">
        <v>8503</v>
      </c>
      <c r="E1905" s="0" t="s">
        <v>489</v>
      </c>
      <c r="F1905" s="0" t="str">
        <f aca="false">CONCATENATE(D1905," ",LEFT(H1905,4),"T=",AU1905,"D=",AV1905,"R=",AW1905,"M=",AX1905,"L=",AY1905,"B=",AZ1905)</f>
        <v>LOOMIS T=D=WARREN-WARD 5R=14M=4L=0B=4</v>
      </c>
      <c r="G1905" s="0" t="s">
        <v>212</v>
      </c>
      <c r="I1905" s="0" t="s">
        <v>8504</v>
      </c>
      <c r="J1905" s="0" t="s">
        <v>4941</v>
      </c>
      <c r="K1905" s="0" t="s">
        <v>143</v>
      </c>
      <c r="M1905" s="0" t="str">
        <f aca="false">RIGHT(N1905,LEN(N1905)-FIND(" ",N1905))</f>
        <v>SUSSEX ST SE</v>
      </c>
      <c r="N1905" s="0" t="s">
        <v>8505</v>
      </c>
      <c r="P1905" s="0" t="s">
        <v>145</v>
      </c>
      <c r="Q1905" s="0" t="s">
        <v>146</v>
      </c>
      <c r="R1905" s="0" t="n">
        <v>44484</v>
      </c>
      <c r="AD1905" s="0" t="s">
        <v>147</v>
      </c>
      <c r="AE1905" s="0" t="s">
        <v>148</v>
      </c>
      <c r="AF1905" s="0" t="s">
        <v>149</v>
      </c>
      <c r="AH1905" s="0" t="n">
        <v>14</v>
      </c>
      <c r="AI1905" s="0" t="n">
        <v>11</v>
      </c>
      <c r="AN1905" s="0" t="s">
        <v>145</v>
      </c>
      <c r="AO1905" s="0" t="s">
        <v>7877</v>
      </c>
      <c r="AP1905" s="0" t="s">
        <v>7878</v>
      </c>
      <c r="AQ1905" s="0" t="n">
        <v>9</v>
      </c>
      <c r="AR1905" s="0" t="n">
        <v>64</v>
      </c>
      <c r="AS1905" s="0" t="n">
        <v>32</v>
      </c>
      <c r="AV1905" s="0" t="s">
        <v>152</v>
      </c>
      <c r="AW1905" s="0" t="n">
        <f aca="false">COUNTA($BA1905:$EG1905)</f>
        <v>14</v>
      </c>
      <c r="AX1905" s="0" t="n">
        <f aca="false">COUNTIF($BC1905:$EG1905,"D")</f>
        <v>4</v>
      </c>
      <c r="AY1905" s="0" t="n">
        <f aca="false">COUNTIF($BC1905:$EG1905,"R")</f>
        <v>0</v>
      </c>
      <c r="AZ1905" s="2" t="n">
        <f aca="false">IF(DH1905&lt;&gt;"",1,0)+IF(DI1905&lt;&gt;"",1,0)+IF(DK1905&lt;&gt;"",1,0)+IF(DM1905&lt;&gt;"",1,0)+IF(DN1905&lt;&gt;"",1,0)+IF(DO1905&lt;&gt;"",1,0)+IF(DQ1905&lt;&gt;"",1,0)+IF(DR1905&lt;&gt;"",1,0)+IF(DT1905&lt;&gt;"",1,0)+IF(DU1905&lt;&gt;"",1,0)+IF(DV1905&lt;&gt;"",1,0)+IF(DW1905&lt;&gt;"",1,0)+IF(DX1905&lt;&gt;"",1,0)+IF(DZ1905&lt;&gt;"",1,0)+IF(EA1905&lt;&gt;"",1,0)+IF(EB1905&lt;&gt;"",1,0)+IF(EE1905&lt;&gt;"",1,0)</f>
        <v>4</v>
      </c>
      <c r="BA1905" s="2" t="n">
        <f aca="false">COUNTIF($DV1905:$EG1905, "&lt;&gt;")</f>
        <v>1</v>
      </c>
      <c r="BB1905" s="0" t="n">
        <f aca="false">AY1905*AX1905</f>
        <v>0</v>
      </c>
      <c r="CN1905" s="0" t="s">
        <v>153</v>
      </c>
      <c r="CP1905" s="0" t="s">
        <v>153</v>
      </c>
      <c r="CU1905" s="0" t="s">
        <v>162</v>
      </c>
      <c r="CV1905" s="0" t="s">
        <v>153</v>
      </c>
      <c r="CZ1905" s="0" t="s">
        <v>162</v>
      </c>
      <c r="DC1905" s="0" t="s">
        <v>153</v>
      </c>
      <c r="DG1905" s="0" t="s">
        <v>162</v>
      </c>
      <c r="DI1905" s="0" t="s">
        <v>153</v>
      </c>
      <c r="DM1905" s="0" t="s">
        <v>162</v>
      </c>
      <c r="DN1905" s="0" t="s">
        <v>153</v>
      </c>
      <c r="DU1905" s="0" t="s">
        <v>153</v>
      </c>
      <c r="EF1905" s="0" t="s">
        <v>153</v>
      </c>
    </row>
    <row r="1906" customFormat="false" ht="13.8" hidden="false" customHeight="false" outlineLevel="0" collapsed="false">
      <c r="A1906" s="0" t="s">
        <v>8506</v>
      </c>
      <c r="B1906" s="0" t="n">
        <v>78</v>
      </c>
      <c r="C1906" s="0" t="n">
        <v>333592</v>
      </c>
      <c r="D1906" s="0" t="s">
        <v>8507</v>
      </c>
      <c r="E1906" s="0" t="s">
        <v>277</v>
      </c>
      <c r="F1906" s="0" t="str">
        <f aca="false">CONCATENATE(D1906," ",LEFT(H1906,4),"T=",AU1906,"D=",AV1906,"R=",AW1906,"M=",AX1906,"L=",AY1906,"B=",AZ1906)</f>
        <v>BREWER T=D=WARREN-WARD 5R=10M=0L=0B=2</v>
      </c>
      <c r="G1906" s="0" t="s">
        <v>467</v>
      </c>
      <c r="I1906" s="0" t="s">
        <v>8508</v>
      </c>
      <c r="J1906" s="0" t="s">
        <v>4101</v>
      </c>
      <c r="K1906" s="0" t="s">
        <v>143</v>
      </c>
      <c r="M1906" s="0" t="str">
        <f aca="false">RIGHT(N1906,LEN(N1906)-FIND(" ",N1906))</f>
        <v>SUSSEX ST SE</v>
      </c>
      <c r="N1906" s="0" t="s">
        <v>8509</v>
      </c>
      <c r="P1906" s="0" t="s">
        <v>145</v>
      </c>
      <c r="Q1906" s="0" t="s">
        <v>146</v>
      </c>
      <c r="R1906" s="0" t="n">
        <v>44484</v>
      </c>
      <c r="AD1906" s="0" t="s">
        <v>147</v>
      </c>
      <c r="AE1906" s="0" t="s">
        <v>148</v>
      </c>
      <c r="AF1906" s="0" t="s">
        <v>149</v>
      </c>
      <c r="AH1906" s="0" t="n">
        <v>14</v>
      </c>
      <c r="AI1906" s="0" t="n">
        <v>11</v>
      </c>
      <c r="AN1906" s="0" t="s">
        <v>145</v>
      </c>
      <c r="AO1906" s="0" t="s">
        <v>7877</v>
      </c>
      <c r="AP1906" s="0" t="s">
        <v>7878</v>
      </c>
      <c r="AQ1906" s="0" t="n">
        <v>9</v>
      </c>
      <c r="AR1906" s="0" t="n">
        <v>64</v>
      </c>
      <c r="AS1906" s="0" t="n">
        <v>32</v>
      </c>
      <c r="AV1906" s="0" t="s">
        <v>152</v>
      </c>
      <c r="AW1906" s="0" t="n">
        <f aca="false">COUNTA($BA1906:$EG1906)</f>
        <v>10</v>
      </c>
      <c r="AX1906" s="0" t="n">
        <f aca="false">COUNTIF($BC1906:$EG1906,"D")</f>
        <v>0</v>
      </c>
      <c r="AY1906" s="0" t="n">
        <f aca="false">COUNTIF($BC1906:$EG1906,"R")</f>
        <v>0</v>
      </c>
      <c r="AZ1906" s="2" t="n">
        <f aca="false">IF(DH1906&lt;&gt;"",1,0)+IF(DI1906&lt;&gt;"",1,0)+IF(DK1906&lt;&gt;"",1,0)+IF(DM1906&lt;&gt;"",1,0)+IF(DN1906&lt;&gt;"",1,0)+IF(DO1906&lt;&gt;"",1,0)+IF(DQ1906&lt;&gt;"",1,0)+IF(DR1906&lt;&gt;"",1,0)+IF(DT1906&lt;&gt;"",1,0)+IF(DU1906&lt;&gt;"",1,0)+IF(DV1906&lt;&gt;"",1,0)+IF(DW1906&lt;&gt;"",1,0)+IF(DX1906&lt;&gt;"",1,0)+IF(DZ1906&lt;&gt;"",1,0)+IF(EA1906&lt;&gt;"",1,0)+IF(EB1906&lt;&gt;"",1,0)+IF(EE1906&lt;&gt;"",1,0)</f>
        <v>2</v>
      </c>
      <c r="BA1906" s="2" t="n">
        <f aca="false">COUNTIF($DV1906:$EG1906, "&lt;&gt;")</f>
        <v>1</v>
      </c>
      <c r="BB1906" s="0" t="n">
        <f aca="false">AY1906*AX1906</f>
        <v>0</v>
      </c>
      <c r="CA1906" s="0" t="s">
        <v>153</v>
      </c>
      <c r="CP1906" s="0" t="s">
        <v>153</v>
      </c>
      <c r="CY1906" s="0" t="s">
        <v>153</v>
      </c>
      <c r="DC1906" s="0" t="s">
        <v>153</v>
      </c>
      <c r="DG1906" s="0" t="s">
        <v>153</v>
      </c>
      <c r="DI1906" s="0" t="s">
        <v>153</v>
      </c>
      <c r="DN1906" s="0" t="s">
        <v>153</v>
      </c>
      <c r="EF1906" s="0" t="s">
        <v>153</v>
      </c>
    </row>
    <row r="1907" customFormat="false" ht="13.8" hidden="false" customHeight="false" outlineLevel="0" collapsed="false">
      <c r="A1907" s="0" t="s">
        <v>8510</v>
      </c>
      <c r="B1907" s="0" t="n">
        <v>78</v>
      </c>
      <c r="C1907" s="0" t="n">
        <v>367420</v>
      </c>
      <c r="D1907" s="0" t="s">
        <v>5188</v>
      </c>
      <c r="E1907" s="0" t="s">
        <v>723</v>
      </c>
      <c r="F1907" s="0" t="str">
        <f aca="false">CONCATENATE(D1907," ",LEFT(H1907,4),"T=",AU1907,"D=",AV1907,"R=",AW1907,"M=",AX1907,"L=",AY1907,"B=",AZ1907)</f>
        <v>BALL T=D=WARREN-WARD 5R=4M=0L=0B=1</v>
      </c>
      <c r="G1907" s="0" t="s">
        <v>686</v>
      </c>
      <c r="I1907" s="0" t="s">
        <v>8511</v>
      </c>
      <c r="J1907" s="0" t="s">
        <v>8512</v>
      </c>
      <c r="K1907" s="0" t="s">
        <v>143</v>
      </c>
      <c r="M1907" s="0" t="str">
        <f aca="false">RIGHT(N1907,LEN(N1907)-FIND(" ",N1907))</f>
        <v>SUSSEX ST SE</v>
      </c>
      <c r="N1907" s="0" t="s">
        <v>8509</v>
      </c>
      <c r="P1907" s="0" t="s">
        <v>145</v>
      </c>
      <c r="Q1907" s="0" t="s">
        <v>146</v>
      </c>
      <c r="R1907" s="0" t="n">
        <v>44484</v>
      </c>
      <c r="AD1907" s="0" t="s">
        <v>147</v>
      </c>
      <c r="AE1907" s="0" t="s">
        <v>148</v>
      </c>
      <c r="AF1907" s="0" t="s">
        <v>149</v>
      </c>
      <c r="AH1907" s="0" t="n">
        <v>14</v>
      </c>
      <c r="AI1907" s="0" t="n">
        <v>11</v>
      </c>
      <c r="AN1907" s="0" t="s">
        <v>145</v>
      </c>
      <c r="AO1907" s="0" t="s">
        <v>7877</v>
      </c>
      <c r="AP1907" s="0" t="s">
        <v>7878</v>
      </c>
      <c r="AQ1907" s="0" t="n">
        <v>9</v>
      </c>
      <c r="AR1907" s="0" t="n">
        <v>64</v>
      </c>
      <c r="AS1907" s="0" t="n">
        <v>32</v>
      </c>
      <c r="AV1907" s="0" t="s">
        <v>152</v>
      </c>
      <c r="AW1907" s="0" t="n">
        <f aca="false">COUNTA($BA1907:$EG1907)</f>
        <v>4</v>
      </c>
      <c r="AX1907" s="0" t="n">
        <f aca="false">COUNTIF($BC1907:$EG1907,"D")</f>
        <v>0</v>
      </c>
      <c r="AY1907" s="0" t="n">
        <f aca="false">COUNTIF($BC1907:$EG1907,"R")</f>
        <v>0</v>
      </c>
      <c r="AZ1907" s="2" t="n">
        <f aca="false">IF(DH1907&lt;&gt;"",1,0)+IF(DI1907&lt;&gt;"",1,0)+IF(DK1907&lt;&gt;"",1,0)+IF(DM1907&lt;&gt;"",1,0)+IF(DN1907&lt;&gt;"",1,0)+IF(DO1907&lt;&gt;"",1,0)+IF(DQ1907&lt;&gt;"",1,0)+IF(DR1907&lt;&gt;"",1,0)+IF(DT1907&lt;&gt;"",1,0)+IF(DU1907&lt;&gt;"",1,0)+IF(DV1907&lt;&gt;"",1,0)+IF(DW1907&lt;&gt;"",1,0)+IF(DX1907&lt;&gt;"",1,0)+IF(DZ1907&lt;&gt;"",1,0)+IF(EA1907&lt;&gt;"",1,0)+IF(EB1907&lt;&gt;"",1,0)+IF(EE1907&lt;&gt;"",1,0)</f>
        <v>1</v>
      </c>
      <c r="BA1907" s="2" t="n">
        <f aca="false">COUNTIF($DV1907:$EG1907, "&lt;&gt;")</f>
        <v>1</v>
      </c>
      <c r="BB1907" s="0" t="n">
        <f aca="false">AY1907*AX1907</f>
        <v>0</v>
      </c>
      <c r="DN1907" s="0" t="s">
        <v>153</v>
      </c>
      <c r="EF1907" s="0" t="s">
        <v>153</v>
      </c>
    </row>
    <row r="1908" customFormat="false" ht="13.8" hidden="false" customHeight="false" outlineLevel="0" collapsed="false">
      <c r="A1908" s="0" t="s">
        <v>8513</v>
      </c>
      <c r="B1908" s="0" t="n">
        <v>78</v>
      </c>
      <c r="C1908" s="0" t="n">
        <v>484623</v>
      </c>
      <c r="D1908" s="0" t="s">
        <v>8514</v>
      </c>
      <c r="E1908" s="0" t="s">
        <v>422</v>
      </c>
      <c r="F1908" s="0" t="str">
        <f aca="false">CONCATENATE(D1908," ",LEFT(H1908,4),"T=",AU1908,"D=",AV1908,"R=",AW1908,"M=",AX1908,"L=",AY1908,"B=",AZ1908)</f>
        <v>KENNEY T=D=WARREN-WARD 5R=20M=2L=0B=4</v>
      </c>
      <c r="G1908" s="0" t="s">
        <v>212</v>
      </c>
      <c r="I1908" s="0" t="s">
        <v>8515</v>
      </c>
      <c r="J1908" s="0" t="s">
        <v>4043</v>
      </c>
      <c r="K1908" s="0" t="s">
        <v>143</v>
      </c>
      <c r="M1908" s="0" t="str">
        <f aca="false">RIGHT(N1908,LEN(N1908)-FIND(" ",N1908))</f>
        <v>SUSSEX ST SE</v>
      </c>
      <c r="N1908" s="0" t="s">
        <v>8516</v>
      </c>
      <c r="P1908" s="0" t="s">
        <v>145</v>
      </c>
      <c r="Q1908" s="0" t="s">
        <v>146</v>
      </c>
      <c r="R1908" s="0" t="n">
        <v>44484</v>
      </c>
      <c r="AD1908" s="0" t="s">
        <v>147</v>
      </c>
      <c r="AE1908" s="0" t="s">
        <v>148</v>
      </c>
      <c r="AF1908" s="0" t="s">
        <v>149</v>
      </c>
      <c r="AH1908" s="0" t="n">
        <v>14</v>
      </c>
      <c r="AI1908" s="0" t="n">
        <v>11</v>
      </c>
      <c r="AN1908" s="0" t="s">
        <v>145</v>
      </c>
      <c r="AO1908" s="0" t="s">
        <v>7877</v>
      </c>
      <c r="AP1908" s="0" t="s">
        <v>7878</v>
      </c>
      <c r="AQ1908" s="0" t="n">
        <v>9</v>
      </c>
      <c r="AR1908" s="0" t="n">
        <v>64</v>
      </c>
      <c r="AS1908" s="0" t="n">
        <v>32</v>
      </c>
      <c r="AV1908" s="0" t="s">
        <v>152</v>
      </c>
      <c r="AW1908" s="0" t="n">
        <f aca="false">COUNTA($BA1908:$EG1908)</f>
        <v>20</v>
      </c>
      <c r="AX1908" s="0" t="n">
        <f aca="false">COUNTIF($BC1908:$EG1908,"D")</f>
        <v>2</v>
      </c>
      <c r="AY1908" s="0" t="n">
        <f aca="false">COUNTIF($BC1908:$EG1908,"R")</f>
        <v>0</v>
      </c>
      <c r="AZ1908" s="2" t="n">
        <f aca="false">IF(DH1908&lt;&gt;"",1,0)+IF(DI1908&lt;&gt;"",1,0)+IF(DK1908&lt;&gt;"",1,0)+IF(DM1908&lt;&gt;"",1,0)+IF(DN1908&lt;&gt;"",1,0)+IF(DO1908&lt;&gt;"",1,0)+IF(DQ1908&lt;&gt;"",1,0)+IF(DR1908&lt;&gt;"",1,0)+IF(DT1908&lt;&gt;"",1,0)+IF(DU1908&lt;&gt;"",1,0)+IF(DV1908&lt;&gt;"",1,0)+IF(DW1908&lt;&gt;"",1,0)+IF(DX1908&lt;&gt;"",1,0)+IF(DZ1908&lt;&gt;"",1,0)+IF(EA1908&lt;&gt;"",1,0)+IF(EB1908&lt;&gt;"",1,0)+IF(EE1908&lt;&gt;"",1,0)</f>
        <v>4</v>
      </c>
      <c r="BA1908" s="2" t="n">
        <f aca="false">COUNTIF($DV1908:$EG1908, "&lt;&gt;")</f>
        <v>2</v>
      </c>
      <c r="BB1908" s="0" t="n">
        <f aca="false">AY1908*AX1908</f>
        <v>0</v>
      </c>
      <c r="BL1908" s="0" t="s">
        <v>153</v>
      </c>
      <c r="BP1908" s="0" t="s">
        <v>153</v>
      </c>
      <c r="BS1908" s="0" t="s">
        <v>153</v>
      </c>
      <c r="BY1908" s="0" t="s">
        <v>162</v>
      </c>
      <c r="CA1908" s="0" t="s">
        <v>153</v>
      </c>
      <c r="CG1908" s="0" t="s">
        <v>153</v>
      </c>
      <c r="CK1908" s="0" t="s">
        <v>153</v>
      </c>
      <c r="CN1908" s="0" t="s">
        <v>153</v>
      </c>
      <c r="CP1908" s="0" t="s">
        <v>153</v>
      </c>
      <c r="CV1908" s="0" t="s">
        <v>153</v>
      </c>
      <c r="CY1908" s="0" t="s">
        <v>153</v>
      </c>
      <c r="CZ1908" s="0" t="s">
        <v>162</v>
      </c>
      <c r="DC1908" s="0" t="s">
        <v>153</v>
      </c>
      <c r="DI1908" s="0" t="s">
        <v>153</v>
      </c>
      <c r="DN1908" s="0" t="s">
        <v>153</v>
      </c>
      <c r="DU1908" s="0" t="s">
        <v>153</v>
      </c>
      <c r="EA1908" s="0" t="s">
        <v>153</v>
      </c>
      <c r="EF1908" s="0" t="s">
        <v>153</v>
      </c>
    </row>
    <row r="1909" customFormat="false" ht="13.8" hidden="false" customHeight="false" outlineLevel="0" collapsed="false">
      <c r="A1909" s="0" t="s">
        <v>8517</v>
      </c>
      <c r="B1909" s="0" t="n">
        <v>78</v>
      </c>
      <c r="C1909" s="0" t="n">
        <v>313191</v>
      </c>
      <c r="D1909" s="0" t="s">
        <v>8518</v>
      </c>
      <c r="E1909" s="0" t="s">
        <v>2294</v>
      </c>
      <c r="F1909" s="0" t="str">
        <f aca="false">CONCATENATE(D1909," ",LEFT(H1909,4),"T=",AU1909,"D=",AV1909,"R=",AW1909,"M=",AX1909,"L=",AY1909,"B=",AZ1909)</f>
        <v>HAM T=D=WARREN-WARD 5R=22M=1L=0B=4</v>
      </c>
      <c r="G1909" s="0" t="s">
        <v>220</v>
      </c>
      <c r="I1909" s="0" t="s">
        <v>8519</v>
      </c>
      <c r="J1909" s="0" t="s">
        <v>1431</v>
      </c>
      <c r="K1909" s="0" t="s">
        <v>143</v>
      </c>
      <c r="M1909" s="0" t="str">
        <f aca="false">RIGHT(N1909,LEN(N1909)-FIND(" ",N1909))</f>
        <v>SUSSEX ST SE</v>
      </c>
      <c r="N1909" s="0" t="s">
        <v>8520</v>
      </c>
      <c r="P1909" s="0" t="s">
        <v>145</v>
      </c>
      <c r="Q1909" s="0" t="s">
        <v>146</v>
      </c>
      <c r="R1909" s="0" t="n">
        <v>44484</v>
      </c>
      <c r="AD1909" s="0" t="s">
        <v>147</v>
      </c>
      <c r="AE1909" s="0" t="s">
        <v>148</v>
      </c>
      <c r="AF1909" s="0" t="s">
        <v>149</v>
      </c>
      <c r="AH1909" s="0" t="n">
        <v>14</v>
      </c>
      <c r="AI1909" s="0" t="n">
        <v>11</v>
      </c>
      <c r="AN1909" s="0" t="s">
        <v>145</v>
      </c>
      <c r="AO1909" s="0" t="s">
        <v>7877</v>
      </c>
      <c r="AP1909" s="0" t="s">
        <v>7878</v>
      </c>
      <c r="AQ1909" s="0" t="n">
        <v>9</v>
      </c>
      <c r="AR1909" s="0" t="n">
        <v>64</v>
      </c>
      <c r="AS1909" s="0" t="n">
        <v>32</v>
      </c>
      <c r="AV1909" s="0" t="s">
        <v>152</v>
      </c>
      <c r="AW1909" s="0" t="n">
        <f aca="false">COUNTA($BA1909:$EG1909)</f>
        <v>22</v>
      </c>
      <c r="AX1909" s="0" t="n">
        <f aca="false">COUNTIF($BC1909:$EG1909,"D")</f>
        <v>1</v>
      </c>
      <c r="AY1909" s="0" t="n">
        <f aca="false">COUNTIF($BC1909:$EG1909,"R")</f>
        <v>0</v>
      </c>
      <c r="AZ1909" s="2" t="n">
        <f aca="false">IF(DH1909&lt;&gt;"",1,0)+IF(DI1909&lt;&gt;"",1,0)+IF(DK1909&lt;&gt;"",1,0)+IF(DM1909&lt;&gt;"",1,0)+IF(DN1909&lt;&gt;"",1,0)+IF(DO1909&lt;&gt;"",1,0)+IF(DQ1909&lt;&gt;"",1,0)+IF(DR1909&lt;&gt;"",1,0)+IF(DT1909&lt;&gt;"",1,0)+IF(DU1909&lt;&gt;"",1,0)+IF(DV1909&lt;&gt;"",1,0)+IF(DW1909&lt;&gt;"",1,0)+IF(DX1909&lt;&gt;"",1,0)+IF(DZ1909&lt;&gt;"",1,0)+IF(EA1909&lt;&gt;"",1,0)+IF(EB1909&lt;&gt;"",1,0)+IF(EE1909&lt;&gt;"",1,0)</f>
        <v>4</v>
      </c>
      <c r="BA1909" s="2" t="n">
        <f aca="false">COUNTIF($DV1909:$EG1909, "&lt;&gt;")</f>
        <v>2</v>
      </c>
      <c r="BB1909" s="0" t="n">
        <f aca="false">AY1909*AX1909</f>
        <v>0</v>
      </c>
      <c r="BD1909" s="0" t="s">
        <v>153</v>
      </c>
      <c r="BH1909" s="0" t="s">
        <v>153</v>
      </c>
      <c r="BJ1909" s="0" t="s">
        <v>153</v>
      </c>
      <c r="BK1909" s="0" t="s">
        <v>153</v>
      </c>
      <c r="BL1909" s="0" t="s">
        <v>153</v>
      </c>
      <c r="BP1909" s="0" t="s">
        <v>153</v>
      </c>
      <c r="BS1909" s="0" t="s">
        <v>153</v>
      </c>
      <c r="BY1909" s="0" t="s">
        <v>162</v>
      </c>
      <c r="CA1909" s="0" t="s">
        <v>153</v>
      </c>
      <c r="CG1909" s="0" t="s">
        <v>153</v>
      </c>
      <c r="CK1909" s="0" t="s">
        <v>153</v>
      </c>
      <c r="CP1909" s="0" t="s">
        <v>153</v>
      </c>
      <c r="CY1909" s="0" t="s">
        <v>153</v>
      </c>
      <c r="DC1909" s="0" t="s">
        <v>153</v>
      </c>
      <c r="DF1909" s="0" t="s">
        <v>153</v>
      </c>
      <c r="DI1909" s="0" t="s">
        <v>153</v>
      </c>
      <c r="DN1909" s="0" t="s">
        <v>153</v>
      </c>
      <c r="DU1909" s="0" t="s">
        <v>153</v>
      </c>
      <c r="DX1909" s="0" t="s">
        <v>153</v>
      </c>
      <c r="EF1909" s="0" t="s">
        <v>153</v>
      </c>
    </row>
    <row r="1910" customFormat="false" ht="13.8" hidden="false" customHeight="false" outlineLevel="0" collapsed="false">
      <c r="A1910" s="0" t="s">
        <v>8521</v>
      </c>
      <c r="B1910" s="0" t="n">
        <v>78</v>
      </c>
      <c r="C1910" s="0" t="n">
        <v>388362</v>
      </c>
      <c r="D1910" s="0" t="s">
        <v>8522</v>
      </c>
      <c r="E1910" s="0" t="s">
        <v>8523</v>
      </c>
      <c r="F1910" s="0" t="str">
        <f aca="false">CONCATENATE(D1910," ",LEFT(H1910,4),"T=",AU1910,"D=",AV1910,"R=",AW1910,"M=",AX1910,"L=",AY1910,"B=",AZ1910)</f>
        <v>MERTEN T=D=WARREN-WARD 5R=4M=0L=0B=1</v>
      </c>
      <c r="G1910" s="0" t="s">
        <v>453</v>
      </c>
      <c r="I1910" s="0" t="s">
        <v>8524</v>
      </c>
      <c r="J1910" s="0" t="s">
        <v>8525</v>
      </c>
      <c r="K1910" s="0" t="s">
        <v>143</v>
      </c>
      <c r="M1910" s="0" t="str">
        <f aca="false">RIGHT(N1910,LEN(N1910)-FIND(" ",N1910))</f>
        <v>SUSSEX ST SE</v>
      </c>
      <c r="N1910" s="0" t="s">
        <v>8526</v>
      </c>
      <c r="P1910" s="0" t="s">
        <v>145</v>
      </c>
      <c r="Q1910" s="0" t="s">
        <v>146</v>
      </c>
      <c r="R1910" s="0" t="n">
        <v>44484</v>
      </c>
      <c r="AD1910" s="0" t="s">
        <v>147</v>
      </c>
      <c r="AE1910" s="0" t="s">
        <v>148</v>
      </c>
      <c r="AF1910" s="0" t="s">
        <v>149</v>
      </c>
      <c r="AH1910" s="0" t="n">
        <v>14</v>
      </c>
      <c r="AI1910" s="0" t="n">
        <v>11</v>
      </c>
      <c r="AN1910" s="0" t="s">
        <v>145</v>
      </c>
      <c r="AO1910" s="0" t="s">
        <v>7877</v>
      </c>
      <c r="AP1910" s="0" t="s">
        <v>7878</v>
      </c>
      <c r="AQ1910" s="0" t="n">
        <v>9</v>
      </c>
      <c r="AR1910" s="0" t="n">
        <v>64</v>
      </c>
      <c r="AS1910" s="0" t="n">
        <v>32</v>
      </c>
      <c r="AV1910" s="0" t="s">
        <v>152</v>
      </c>
      <c r="AW1910" s="0" t="n">
        <f aca="false">COUNTA($BA1910:$EG1910)</f>
        <v>4</v>
      </c>
      <c r="AX1910" s="0" t="n">
        <f aca="false">COUNTIF($BC1910:$EG1910,"D")</f>
        <v>0</v>
      </c>
      <c r="AY1910" s="0" t="n">
        <f aca="false">COUNTIF($BC1910:$EG1910,"R")</f>
        <v>0</v>
      </c>
      <c r="AZ1910" s="2" t="n">
        <f aca="false">IF(DH1910&lt;&gt;"",1,0)+IF(DI1910&lt;&gt;"",1,0)+IF(DK1910&lt;&gt;"",1,0)+IF(DM1910&lt;&gt;"",1,0)+IF(DN1910&lt;&gt;"",1,0)+IF(DO1910&lt;&gt;"",1,0)+IF(DQ1910&lt;&gt;"",1,0)+IF(DR1910&lt;&gt;"",1,0)+IF(DT1910&lt;&gt;"",1,0)+IF(DU1910&lt;&gt;"",1,0)+IF(DV1910&lt;&gt;"",1,0)+IF(DW1910&lt;&gt;"",1,0)+IF(DX1910&lt;&gt;"",1,0)+IF(DZ1910&lt;&gt;"",1,0)+IF(EA1910&lt;&gt;"",1,0)+IF(EB1910&lt;&gt;"",1,0)+IF(EE1910&lt;&gt;"",1,0)</f>
        <v>1</v>
      </c>
      <c r="BA1910" s="2" t="n">
        <f aca="false">COUNTIF($DV1910:$EG1910, "&lt;&gt;")</f>
        <v>2</v>
      </c>
      <c r="BB1910" s="0" t="n">
        <f aca="false">AY1910*AX1910</f>
        <v>0</v>
      </c>
      <c r="EA1910" s="0" t="s">
        <v>153</v>
      </c>
      <c r="EF1910" s="0" t="s">
        <v>153</v>
      </c>
    </row>
    <row r="1911" customFormat="false" ht="13.8" hidden="false" customHeight="false" outlineLevel="0" collapsed="false">
      <c r="A1911" s="0" t="s">
        <v>8527</v>
      </c>
      <c r="B1911" s="0" t="n">
        <v>78</v>
      </c>
      <c r="C1911" s="0" t="n">
        <v>398354</v>
      </c>
      <c r="D1911" s="0" t="s">
        <v>8528</v>
      </c>
      <c r="E1911" s="0" t="s">
        <v>7106</v>
      </c>
      <c r="F1911" s="0" t="str">
        <f aca="false">CONCATENATE(D1911," ",LEFT(H1911,4),"T=",AU1911,"D=",AV1911,"R=",AW1911,"M=",AX1911,"L=",AY1911,"B=",AZ1911)</f>
        <v>LYDON T=D=WARREN-WARD 5R=6M=0L=0B=2</v>
      </c>
      <c r="G1911" s="0" t="s">
        <v>534</v>
      </c>
      <c r="I1911" s="0" t="s">
        <v>8529</v>
      </c>
      <c r="J1911" s="0" t="s">
        <v>683</v>
      </c>
      <c r="K1911" s="0" t="s">
        <v>143</v>
      </c>
      <c r="M1911" s="0" t="str">
        <f aca="false">RIGHT(N1911,LEN(N1911)-FIND(" ",N1911))</f>
        <v>SUSSEX ST SE</v>
      </c>
      <c r="N1911" s="0" t="s">
        <v>8526</v>
      </c>
      <c r="P1911" s="0" t="s">
        <v>145</v>
      </c>
      <c r="Q1911" s="0" t="s">
        <v>146</v>
      </c>
      <c r="R1911" s="0" t="n">
        <v>44484</v>
      </c>
      <c r="AD1911" s="0" t="s">
        <v>147</v>
      </c>
      <c r="AE1911" s="0" t="s">
        <v>148</v>
      </c>
      <c r="AF1911" s="0" t="s">
        <v>149</v>
      </c>
      <c r="AH1911" s="0" t="n">
        <v>14</v>
      </c>
      <c r="AI1911" s="0" t="n">
        <v>11</v>
      </c>
      <c r="AN1911" s="0" t="s">
        <v>145</v>
      </c>
      <c r="AO1911" s="0" t="s">
        <v>7877</v>
      </c>
      <c r="AP1911" s="0" t="s">
        <v>7878</v>
      </c>
      <c r="AQ1911" s="0" t="n">
        <v>9</v>
      </c>
      <c r="AR1911" s="0" t="n">
        <v>64</v>
      </c>
      <c r="AS1911" s="0" t="n">
        <v>32</v>
      </c>
      <c r="AV1911" s="0" t="s">
        <v>152</v>
      </c>
      <c r="AW1911" s="0" t="n">
        <f aca="false">COUNTA($BA1911:$EG1911)</f>
        <v>6</v>
      </c>
      <c r="AX1911" s="0" t="n">
        <f aca="false">COUNTIF($BC1911:$EG1911,"D")</f>
        <v>0</v>
      </c>
      <c r="AY1911" s="0" t="n">
        <f aca="false">COUNTIF($BC1911:$EG1911,"R")</f>
        <v>0</v>
      </c>
      <c r="AZ1911" s="2" t="n">
        <f aca="false">IF(DH1911&lt;&gt;"",1,0)+IF(DI1911&lt;&gt;"",1,0)+IF(DK1911&lt;&gt;"",1,0)+IF(DM1911&lt;&gt;"",1,0)+IF(DN1911&lt;&gt;"",1,0)+IF(DO1911&lt;&gt;"",1,0)+IF(DQ1911&lt;&gt;"",1,0)+IF(DR1911&lt;&gt;"",1,0)+IF(DT1911&lt;&gt;"",1,0)+IF(DU1911&lt;&gt;"",1,0)+IF(DV1911&lt;&gt;"",1,0)+IF(DW1911&lt;&gt;"",1,0)+IF(DX1911&lt;&gt;"",1,0)+IF(DZ1911&lt;&gt;"",1,0)+IF(EA1911&lt;&gt;"",1,0)+IF(EB1911&lt;&gt;"",1,0)+IF(EE1911&lt;&gt;"",1,0)</f>
        <v>2</v>
      </c>
      <c r="BA1911" s="2" t="n">
        <f aca="false">COUNTIF($DV1911:$EG1911, "&lt;&gt;")</f>
        <v>2</v>
      </c>
      <c r="BB1911" s="0" t="n">
        <f aca="false">AY1911*AX1911</f>
        <v>0</v>
      </c>
      <c r="DC1911" s="0" t="s">
        <v>153</v>
      </c>
      <c r="DN1911" s="0" t="s">
        <v>153</v>
      </c>
      <c r="EA1911" s="0" t="s">
        <v>153</v>
      </c>
      <c r="EF1911" s="0" t="s">
        <v>153</v>
      </c>
    </row>
    <row r="1912" customFormat="false" ht="13.8" hidden="false" customHeight="false" outlineLevel="0" collapsed="false">
      <c r="A1912" s="0" t="s">
        <v>8530</v>
      </c>
      <c r="B1912" s="0" t="n">
        <v>78</v>
      </c>
      <c r="C1912" s="0" t="n">
        <v>490881</v>
      </c>
      <c r="D1912" s="0" t="s">
        <v>2061</v>
      </c>
      <c r="E1912" s="0" t="s">
        <v>8531</v>
      </c>
      <c r="F1912" s="0" t="str">
        <f aca="false">CONCATENATE(D1912," ",LEFT(H1912,4),"T=",AU1912,"D=",AV1912,"R=",AW1912,"M=",AX1912,"L=",AY1912,"B=",AZ1912)</f>
        <v>ROULE T=D=WARREN-WARD 5R=11M=2L=0B=2</v>
      </c>
      <c r="G1912" s="0" t="s">
        <v>320</v>
      </c>
      <c r="I1912" s="0" t="s">
        <v>8532</v>
      </c>
      <c r="J1912" s="0" t="s">
        <v>4645</v>
      </c>
      <c r="K1912" s="0" t="s">
        <v>143</v>
      </c>
      <c r="L1912" s="0" t="s">
        <v>162</v>
      </c>
      <c r="M1912" s="0" t="str">
        <f aca="false">RIGHT(N1912,LEN(N1912)-FIND(" ",N1912))</f>
        <v>SUSSEX ST SE</v>
      </c>
      <c r="N1912" s="0" t="s">
        <v>8533</v>
      </c>
      <c r="P1912" s="0" t="s">
        <v>145</v>
      </c>
      <c r="Q1912" s="0" t="s">
        <v>146</v>
      </c>
      <c r="R1912" s="0" t="n">
        <v>44484</v>
      </c>
      <c r="AD1912" s="0" t="s">
        <v>147</v>
      </c>
      <c r="AE1912" s="0" t="s">
        <v>148</v>
      </c>
      <c r="AF1912" s="0" t="s">
        <v>149</v>
      </c>
      <c r="AH1912" s="0" t="n">
        <v>14</v>
      </c>
      <c r="AI1912" s="0" t="n">
        <v>11</v>
      </c>
      <c r="AN1912" s="0" t="s">
        <v>145</v>
      </c>
      <c r="AO1912" s="0" t="s">
        <v>7877</v>
      </c>
      <c r="AP1912" s="0" t="s">
        <v>7878</v>
      </c>
      <c r="AQ1912" s="0" t="n">
        <v>9</v>
      </c>
      <c r="AR1912" s="0" t="n">
        <v>64</v>
      </c>
      <c r="AS1912" s="0" t="n">
        <v>32</v>
      </c>
      <c r="AV1912" s="0" t="s">
        <v>152</v>
      </c>
      <c r="AW1912" s="0" t="n">
        <f aca="false">COUNTA($BA1912:$EG1912)</f>
        <v>11</v>
      </c>
      <c r="AX1912" s="0" t="n">
        <f aca="false">COUNTIF($BC1912:$EG1912,"D")</f>
        <v>2</v>
      </c>
      <c r="AY1912" s="0" t="n">
        <f aca="false">COUNTIF($BC1912:$EG1912,"R")</f>
        <v>0</v>
      </c>
      <c r="AZ1912" s="2" t="n">
        <f aca="false">IF(DH1912&lt;&gt;"",1,0)+IF(DI1912&lt;&gt;"",1,0)+IF(DK1912&lt;&gt;"",1,0)+IF(DM1912&lt;&gt;"",1,0)+IF(DN1912&lt;&gt;"",1,0)+IF(DO1912&lt;&gt;"",1,0)+IF(DQ1912&lt;&gt;"",1,0)+IF(DR1912&lt;&gt;"",1,0)+IF(DT1912&lt;&gt;"",1,0)+IF(DU1912&lt;&gt;"",1,0)+IF(DV1912&lt;&gt;"",1,0)+IF(DW1912&lt;&gt;"",1,0)+IF(DX1912&lt;&gt;"",1,0)+IF(DZ1912&lt;&gt;"",1,0)+IF(EA1912&lt;&gt;"",1,0)+IF(EB1912&lt;&gt;"",1,0)+IF(EE1912&lt;&gt;"",1,0)</f>
        <v>2</v>
      </c>
      <c r="BA1912" s="2" t="n">
        <f aca="false">COUNTIF($DV1912:$EG1912, "&lt;&gt;")</f>
        <v>1</v>
      </c>
      <c r="BB1912" s="0" t="n">
        <f aca="false">AY1912*AX1912</f>
        <v>0</v>
      </c>
      <c r="BL1912" s="0" t="s">
        <v>153</v>
      </c>
      <c r="BY1912" s="0" t="s">
        <v>162</v>
      </c>
      <c r="CA1912" s="0" t="s">
        <v>153</v>
      </c>
      <c r="CG1912" s="0" t="s">
        <v>153</v>
      </c>
      <c r="DC1912" s="0" t="s">
        <v>153</v>
      </c>
      <c r="DN1912" s="0" t="s">
        <v>153</v>
      </c>
      <c r="DS1912" s="0" t="s">
        <v>162</v>
      </c>
      <c r="DU1912" s="0" t="s">
        <v>153</v>
      </c>
      <c r="EF1912" s="0" t="s">
        <v>153</v>
      </c>
    </row>
    <row r="1913" customFormat="false" ht="13.8" hidden="false" customHeight="false" outlineLevel="0" collapsed="false">
      <c r="A1913" s="0" t="s">
        <v>8534</v>
      </c>
      <c r="B1913" s="0" t="n">
        <v>78</v>
      </c>
      <c r="C1913" s="0" t="n">
        <v>357922</v>
      </c>
      <c r="D1913" s="0" t="s">
        <v>7405</v>
      </c>
      <c r="E1913" s="0" t="s">
        <v>8535</v>
      </c>
      <c r="F1913" s="0" t="str">
        <f aca="false">CONCATENATE(D1913," ",LEFT(H1913,4),"T=",AU1913,"D=",AV1913,"R=",AW1913,"M=",AX1913,"L=",AY1913,"B=",AZ1913)</f>
        <v>BOWERS T=D=WARREN-WARD 5R=14M=2L=0B=2</v>
      </c>
      <c r="G1913" s="0" t="s">
        <v>310</v>
      </c>
      <c r="I1913" s="0" t="s">
        <v>3207</v>
      </c>
      <c r="J1913" s="0" t="s">
        <v>8536</v>
      </c>
      <c r="K1913" s="0" t="s">
        <v>143</v>
      </c>
      <c r="M1913" s="0" t="str">
        <f aca="false">RIGHT(N1913,LEN(N1913)-FIND(" ",N1913))</f>
        <v>SUSSEX ST SE</v>
      </c>
      <c r="N1913" s="0" t="s">
        <v>8537</v>
      </c>
      <c r="P1913" s="0" t="s">
        <v>145</v>
      </c>
      <c r="Q1913" s="0" t="s">
        <v>146</v>
      </c>
      <c r="R1913" s="0" t="n">
        <v>44484</v>
      </c>
      <c r="AD1913" s="0" t="s">
        <v>147</v>
      </c>
      <c r="AE1913" s="0" t="s">
        <v>148</v>
      </c>
      <c r="AF1913" s="0" t="s">
        <v>149</v>
      </c>
      <c r="AH1913" s="0" t="n">
        <v>14</v>
      </c>
      <c r="AI1913" s="0" t="n">
        <v>11</v>
      </c>
      <c r="AN1913" s="0" t="s">
        <v>145</v>
      </c>
      <c r="AO1913" s="0" t="s">
        <v>7877</v>
      </c>
      <c r="AP1913" s="0" t="s">
        <v>7878</v>
      </c>
      <c r="AQ1913" s="0" t="n">
        <v>9</v>
      </c>
      <c r="AR1913" s="0" t="n">
        <v>64</v>
      </c>
      <c r="AS1913" s="0" t="n">
        <v>32</v>
      </c>
      <c r="AV1913" s="0" t="s">
        <v>152</v>
      </c>
      <c r="AW1913" s="0" t="n">
        <f aca="false">COUNTA($BA1913:$EG1913)</f>
        <v>14</v>
      </c>
      <c r="AX1913" s="0" t="n">
        <f aca="false">COUNTIF($BC1913:$EG1913,"D")</f>
        <v>2</v>
      </c>
      <c r="AY1913" s="0" t="n">
        <f aca="false">COUNTIF($BC1913:$EG1913,"R")</f>
        <v>0</v>
      </c>
      <c r="AZ1913" s="2" t="n">
        <f aca="false">IF(DH1913&lt;&gt;"",1,0)+IF(DI1913&lt;&gt;"",1,0)+IF(DK1913&lt;&gt;"",1,0)+IF(DM1913&lt;&gt;"",1,0)+IF(DN1913&lt;&gt;"",1,0)+IF(DO1913&lt;&gt;"",1,0)+IF(DQ1913&lt;&gt;"",1,0)+IF(DR1913&lt;&gt;"",1,0)+IF(DT1913&lt;&gt;"",1,0)+IF(DU1913&lt;&gt;"",1,0)+IF(DV1913&lt;&gt;"",1,0)+IF(DW1913&lt;&gt;"",1,0)+IF(DX1913&lt;&gt;"",1,0)+IF(DZ1913&lt;&gt;"",1,0)+IF(EA1913&lt;&gt;"",1,0)+IF(EB1913&lt;&gt;"",1,0)+IF(EE1913&lt;&gt;"",1,0)</f>
        <v>2</v>
      </c>
      <c r="BA1913" s="2" t="n">
        <f aca="false">COUNTIF($DV1913:$EG1913, "&lt;&gt;")</f>
        <v>1</v>
      </c>
      <c r="BB1913" s="0" t="n">
        <f aca="false">AY1913*AX1913</f>
        <v>0</v>
      </c>
      <c r="BL1913" s="0" t="s">
        <v>153</v>
      </c>
      <c r="BS1913" s="0" t="s">
        <v>153</v>
      </c>
      <c r="BY1913" s="0" t="s">
        <v>162</v>
      </c>
      <c r="CA1913" s="0" t="s">
        <v>153</v>
      </c>
      <c r="CK1913" s="0" t="s">
        <v>153</v>
      </c>
      <c r="CP1913" s="0" t="s">
        <v>153</v>
      </c>
      <c r="CY1913" s="0" t="s">
        <v>153</v>
      </c>
      <c r="CZ1913" s="0" t="s">
        <v>162</v>
      </c>
      <c r="DC1913" s="0" t="s">
        <v>153</v>
      </c>
      <c r="DI1913" s="0" t="s">
        <v>153</v>
      </c>
      <c r="DN1913" s="0" t="s">
        <v>153</v>
      </c>
      <c r="EF1913" s="0" t="s">
        <v>153</v>
      </c>
    </row>
    <row r="1914" customFormat="false" ht="13.8" hidden="false" customHeight="false" outlineLevel="0" collapsed="false">
      <c r="A1914" s="0" t="s">
        <v>8538</v>
      </c>
      <c r="B1914" s="0" t="n">
        <v>78</v>
      </c>
      <c r="C1914" s="0" t="n">
        <v>218626</v>
      </c>
      <c r="D1914" s="0" t="s">
        <v>7405</v>
      </c>
      <c r="E1914" s="0" t="s">
        <v>8539</v>
      </c>
      <c r="F1914" s="0" t="str">
        <f aca="false">CONCATENATE(D1914," ",LEFT(H1914,4),"T=",AU1914,"D=",AV1914,"R=",AW1914,"M=",AX1914,"L=",AY1914,"B=",AZ1914)</f>
        <v>BOWERS T=D=WARREN-WARD 5R=3M=0L=0B=1</v>
      </c>
      <c r="G1914" s="0" t="s">
        <v>8540</v>
      </c>
      <c r="I1914" s="0" t="s">
        <v>8541</v>
      </c>
      <c r="J1914" s="0" t="s">
        <v>8542</v>
      </c>
      <c r="K1914" s="0" t="s">
        <v>186</v>
      </c>
      <c r="M1914" s="0" t="str">
        <f aca="false">RIGHT(N1914,LEN(N1914)-FIND(" ",N1914))</f>
        <v>SUSSEX ST SE</v>
      </c>
      <c r="N1914" s="0" t="s">
        <v>8537</v>
      </c>
      <c r="P1914" s="0" t="s">
        <v>145</v>
      </c>
      <c r="Q1914" s="0" t="s">
        <v>146</v>
      </c>
      <c r="R1914" s="0" t="n">
        <v>44484</v>
      </c>
      <c r="AD1914" s="0" t="s">
        <v>147</v>
      </c>
      <c r="AE1914" s="0" t="s">
        <v>148</v>
      </c>
      <c r="AF1914" s="0" t="s">
        <v>149</v>
      </c>
      <c r="AH1914" s="0" t="n">
        <v>14</v>
      </c>
      <c r="AI1914" s="0" t="n">
        <v>11</v>
      </c>
      <c r="AN1914" s="0" t="s">
        <v>145</v>
      </c>
      <c r="AO1914" s="0" t="s">
        <v>7877</v>
      </c>
      <c r="AP1914" s="0" t="s">
        <v>7878</v>
      </c>
      <c r="AQ1914" s="0" t="n">
        <v>9</v>
      </c>
      <c r="AR1914" s="0" t="n">
        <v>64</v>
      </c>
      <c r="AS1914" s="0" t="n">
        <v>32</v>
      </c>
      <c r="AV1914" s="0" t="s">
        <v>152</v>
      </c>
      <c r="AW1914" s="0" t="n">
        <f aca="false">COUNTA($BA1914:$EG1914)</f>
        <v>3</v>
      </c>
      <c r="AX1914" s="0" t="n">
        <f aca="false">COUNTIF($BC1914:$EG1914,"D")</f>
        <v>0</v>
      </c>
      <c r="AY1914" s="0" t="n">
        <f aca="false">COUNTIF($BC1914:$EG1914,"R")</f>
        <v>0</v>
      </c>
      <c r="AZ1914" s="2" t="n">
        <f aca="false">IF(DH1914&lt;&gt;"",1,0)+IF(DI1914&lt;&gt;"",1,0)+IF(DK1914&lt;&gt;"",1,0)+IF(DM1914&lt;&gt;"",1,0)+IF(DN1914&lt;&gt;"",1,0)+IF(DO1914&lt;&gt;"",1,0)+IF(DQ1914&lt;&gt;"",1,0)+IF(DR1914&lt;&gt;"",1,0)+IF(DT1914&lt;&gt;"",1,0)+IF(DU1914&lt;&gt;"",1,0)+IF(DV1914&lt;&gt;"",1,0)+IF(DW1914&lt;&gt;"",1,0)+IF(DX1914&lt;&gt;"",1,0)+IF(DZ1914&lt;&gt;"",1,0)+IF(EA1914&lt;&gt;"",1,0)+IF(EB1914&lt;&gt;"",1,0)+IF(EE1914&lt;&gt;"",1,0)</f>
        <v>1</v>
      </c>
      <c r="BA1914" s="2" t="n">
        <f aca="false">COUNTIF($DV1914:$EG1914, "&lt;&gt;")</f>
        <v>0</v>
      </c>
      <c r="BB1914" s="0" t="n">
        <f aca="false">AY1914*AX1914</f>
        <v>0</v>
      </c>
      <c r="DN1914" s="0" t="s">
        <v>153</v>
      </c>
    </row>
    <row r="1915" customFormat="false" ht="13.8" hidden="false" customHeight="false" outlineLevel="0" collapsed="false">
      <c r="A1915" s="0" t="s">
        <v>8543</v>
      </c>
      <c r="B1915" s="0" t="n">
        <v>78</v>
      </c>
      <c r="C1915" s="0" t="n">
        <v>390761</v>
      </c>
      <c r="D1915" s="0" t="s">
        <v>8544</v>
      </c>
      <c r="E1915" s="0" t="s">
        <v>8545</v>
      </c>
      <c r="F1915" s="0" t="str">
        <f aca="false">CONCATENATE(D1915," ",LEFT(H1915,4),"T=",AU1915,"D=",AV1915,"R=",AW1915,"M=",AX1915,"L=",AY1915,"B=",AZ1915)</f>
        <v>ROULE COSTANTINO T=D=WARREN-WARD 5R=5M=0L=1B=1</v>
      </c>
      <c r="G1915" s="0" t="s">
        <v>320</v>
      </c>
      <c r="I1915" s="0" t="s">
        <v>8546</v>
      </c>
      <c r="J1915" s="0" t="s">
        <v>8547</v>
      </c>
      <c r="K1915" s="0" t="s">
        <v>143</v>
      </c>
      <c r="L1915" s="0" t="s">
        <v>238</v>
      </c>
      <c r="M1915" s="0" t="str">
        <f aca="false">RIGHT(N1915,LEN(N1915)-FIND(" ",N1915))</f>
        <v>SUSSEX ST SE</v>
      </c>
      <c r="N1915" s="0" t="s">
        <v>8548</v>
      </c>
      <c r="P1915" s="0" t="s">
        <v>145</v>
      </c>
      <c r="Q1915" s="0" t="s">
        <v>146</v>
      </c>
      <c r="R1915" s="0" t="n">
        <v>44484</v>
      </c>
      <c r="AD1915" s="0" t="s">
        <v>147</v>
      </c>
      <c r="AE1915" s="0" t="s">
        <v>148</v>
      </c>
      <c r="AF1915" s="0" t="s">
        <v>149</v>
      </c>
      <c r="AH1915" s="0" t="n">
        <v>14</v>
      </c>
      <c r="AI1915" s="0" t="n">
        <v>11</v>
      </c>
      <c r="AN1915" s="0" t="s">
        <v>145</v>
      </c>
      <c r="AO1915" s="0" t="s">
        <v>7877</v>
      </c>
      <c r="AP1915" s="0" t="s">
        <v>7878</v>
      </c>
      <c r="AQ1915" s="0" t="n">
        <v>9</v>
      </c>
      <c r="AR1915" s="0" t="n">
        <v>64</v>
      </c>
      <c r="AS1915" s="0" t="n">
        <v>32</v>
      </c>
      <c r="AV1915" s="0" t="s">
        <v>152</v>
      </c>
      <c r="AW1915" s="0" t="n">
        <f aca="false">COUNTA($BA1915:$EG1915)</f>
        <v>5</v>
      </c>
      <c r="AX1915" s="0" t="n">
        <f aca="false">COUNTIF($BC1915:$EG1915,"D")</f>
        <v>0</v>
      </c>
      <c r="AY1915" s="0" t="n">
        <f aca="false">COUNTIF($BC1915:$EG1915,"R")</f>
        <v>1</v>
      </c>
      <c r="AZ1915" s="2" t="n">
        <f aca="false">IF(DH1915&lt;&gt;"",1,0)+IF(DI1915&lt;&gt;"",1,0)+IF(DK1915&lt;&gt;"",1,0)+IF(DM1915&lt;&gt;"",1,0)+IF(DN1915&lt;&gt;"",1,0)+IF(DO1915&lt;&gt;"",1,0)+IF(DQ1915&lt;&gt;"",1,0)+IF(DR1915&lt;&gt;"",1,0)+IF(DT1915&lt;&gt;"",1,0)+IF(DU1915&lt;&gt;"",1,0)+IF(DV1915&lt;&gt;"",1,0)+IF(DW1915&lt;&gt;"",1,0)+IF(DX1915&lt;&gt;"",1,0)+IF(DZ1915&lt;&gt;"",1,0)+IF(EA1915&lt;&gt;"",1,0)+IF(EB1915&lt;&gt;"",1,0)+IF(EE1915&lt;&gt;"",1,0)</f>
        <v>1</v>
      </c>
      <c r="BA1915" s="2" t="n">
        <f aca="false">COUNTIF($DV1915:$EG1915, "&lt;&gt;")</f>
        <v>2</v>
      </c>
      <c r="BB1915" s="0" t="n">
        <f aca="false">AY1915*AX1915</f>
        <v>0</v>
      </c>
      <c r="DI1915" s="0" t="s">
        <v>153</v>
      </c>
      <c r="ED1915" s="0" t="s">
        <v>238</v>
      </c>
      <c r="EF1915" s="0" t="s">
        <v>153</v>
      </c>
    </row>
    <row r="1916" customFormat="false" ht="13.8" hidden="false" customHeight="false" outlineLevel="0" collapsed="false">
      <c r="A1916" s="0" t="s">
        <v>8549</v>
      </c>
      <c r="B1916" s="0" t="n">
        <v>78</v>
      </c>
      <c r="C1916" s="0" t="n">
        <v>430629</v>
      </c>
      <c r="D1916" s="0" t="s">
        <v>409</v>
      </c>
      <c r="E1916" s="0" t="s">
        <v>3124</v>
      </c>
      <c r="F1916" s="0" t="str">
        <f aca="false">CONCATENATE(D1916," ",LEFT(H1916,4),"T=",AU1916,"D=",AV1916,"R=",AW1916,"M=",AX1916,"L=",AY1916,"B=",AZ1916)</f>
        <v>MICHELAKIS T=D=WARREN-WARD 5R=20M=6L=0B=7</v>
      </c>
      <c r="G1916" s="0" t="s">
        <v>157</v>
      </c>
      <c r="I1916" s="0" t="s">
        <v>8550</v>
      </c>
      <c r="J1916" s="0" t="s">
        <v>8551</v>
      </c>
      <c r="K1916" s="0" t="s">
        <v>143</v>
      </c>
      <c r="L1916" s="0" t="s">
        <v>162</v>
      </c>
      <c r="M1916" s="0" t="str">
        <f aca="false">RIGHT(N1916,LEN(N1916)-FIND(" ",N1916))</f>
        <v>SUSSEX ST SE</v>
      </c>
      <c r="N1916" s="0" t="s">
        <v>8552</v>
      </c>
      <c r="P1916" s="0" t="s">
        <v>145</v>
      </c>
      <c r="Q1916" s="0" t="s">
        <v>146</v>
      </c>
      <c r="R1916" s="0" t="n">
        <v>44484</v>
      </c>
      <c r="AD1916" s="0" t="s">
        <v>147</v>
      </c>
      <c r="AE1916" s="0" t="s">
        <v>148</v>
      </c>
      <c r="AF1916" s="0" t="s">
        <v>149</v>
      </c>
      <c r="AH1916" s="0" t="n">
        <v>14</v>
      </c>
      <c r="AI1916" s="0" t="n">
        <v>11</v>
      </c>
      <c r="AN1916" s="0" t="s">
        <v>145</v>
      </c>
      <c r="AO1916" s="0" t="s">
        <v>7877</v>
      </c>
      <c r="AP1916" s="0" t="s">
        <v>7878</v>
      </c>
      <c r="AQ1916" s="0" t="n">
        <v>9</v>
      </c>
      <c r="AR1916" s="0" t="n">
        <v>64</v>
      </c>
      <c r="AS1916" s="0" t="n">
        <v>32</v>
      </c>
      <c r="AV1916" s="0" t="s">
        <v>152</v>
      </c>
      <c r="AW1916" s="0" t="n">
        <f aca="false">COUNTA($BA1916:$EG1916)</f>
        <v>20</v>
      </c>
      <c r="AX1916" s="0" t="n">
        <f aca="false">COUNTIF($BC1916:$EG1916,"D")</f>
        <v>6</v>
      </c>
      <c r="AY1916" s="0" t="n">
        <f aca="false">COUNTIF($BC1916:$EG1916,"R")</f>
        <v>0</v>
      </c>
      <c r="AZ1916" s="2" t="n">
        <f aca="false">IF(DH1916&lt;&gt;"",1,0)+IF(DI1916&lt;&gt;"",1,0)+IF(DK1916&lt;&gt;"",1,0)+IF(DM1916&lt;&gt;"",1,0)+IF(DN1916&lt;&gt;"",1,0)+IF(DO1916&lt;&gt;"",1,0)+IF(DQ1916&lt;&gt;"",1,0)+IF(DR1916&lt;&gt;"",1,0)+IF(DT1916&lt;&gt;"",1,0)+IF(DU1916&lt;&gt;"",1,0)+IF(DV1916&lt;&gt;"",1,0)+IF(DW1916&lt;&gt;"",1,0)+IF(DX1916&lt;&gt;"",1,0)+IF(DZ1916&lt;&gt;"",1,0)+IF(EA1916&lt;&gt;"",1,0)+IF(EB1916&lt;&gt;"",1,0)+IF(EE1916&lt;&gt;"",1,0)</f>
        <v>7</v>
      </c>
      <c r="BA1916" s="2" t="n">
        <f aca="false">COUNTIF($DV1916:$EG1916, "&lt;&gt;")</f>
        <v>5</v>
      </c>
      <c r="BB1916" s="0" t="n">
        <f aca="false">AY1916*AX1916</f>
        <v>0</v>
      </c>
      <c r="BL1916" s="0" t="s">
        <v>153</v>
      </c>
      <c r="BY1916" s="0" t="s">
        <v>162</v>
      </c>
      <c r="CA1916" s="0" t="s">
        <v>153</v>
      </c>
      <c r="CL1916" s="0" t="s">
        <v>162</v>
      </c>
      <c r="CP1916" s="0" t="s">
        <v>153</v>
      </c>
      <c r="DC1916" s="0" t="s">
        <v>153</v>
      </c>
      <c r="DI1916" s="0" t="s">
        <v>153</v>
      </c>
      <c r="DJ1916" s="0" t="s">
        <v>162</v>
      </c>
      <c r="DL1916" s="0" t="s">
        <v>153</v>
      </c>
      <c r="DN1916" s="0" t="s">
        <v>153</v>
      </c>
      <c r="DR1916" s="0" t="s">
        <v>153</v>
      </c>
      <c r="DS1916" s="0" t="s">
        <v>162</v>
      </c>
      <c r="DU1916" s="0" t="s">
        <v>153</v>
      </c>
      <c r="DW1916" s="0" t="s">
        <v>162</v>
      </c>
      <c r="DX1916" s="0" t="s">
        <v>153</v>
      </c>
      <c r="EA1916" s="0" t="s">
        <v>153</v>
      </c>
      <c r="ED1916" s="0" t="s">
        <v>162</v>
      </c>
      <c r="EF1916" s="0" t="s">
        <v>153</v>
      </c>
    </row>
    <row r="1917" customFormat="false" ht="13.8" hidden="false" customHeight="false" outlineLevel="0" collapsed="false">
      <c r="A1917" s="0" t="s">
        <v>8553</v>
      </c>
      <c r="B1917" s="0" t="n">
        <v>78</v>
      </c>
      <c r="C1917" s="0" t="n">
        <v>143879</v>
      </c>
      <c r="D1917" s="0" t="s">
        <v>409</v>
      </c>
      <c r="E1917" s="0" t="s">
        <v>1302</v>
      </c>
      <c r="F1917" s="0" t="str">
        <f aca="false">CONCATENATE(D1917," ",LEFT(H1917,4),"T=",AU1917,"D=",AV1917,"R=",AW1917,"M=",AX1917,"L=",AY1917,"B=",AZ1917)</f>
        <v>MICHELAKIS T=D=WARREN-WARD 5R=22M=5L=0B=7</v>
      </c>
      <c r="I1917" s="0" t="s">
        <v>8554</v>
      </c>
      <c r="J1917" s="0" t="s">
        <v>4133</v>
      </c>
      <c r="K1917" s="0" t="s">
        <v>143</v>
      </c>
      <c r="L1917" s="0" t="s">
        <v>162</v>
      </c>
      <c r="M1917" s="0" t="str">
        <f aca="false">RIGHT(N1917,LEN(N1917)-FIND(" ",N1917))</f>
        <v>SUSSEX ST SE</v>
      </c>
      <c r="N1917" s="0" t="s">
        <v>8552</v>
      </c>
      <c r="P1917" s="0" t="s">
        <v>145</v>
      </c>
      <c r="Q1917" s="0" t="s">
        <v>146</v>
      </c>
      <c r="R1917" s="0" t="n">
        <v>44484</v>
      </c>
      <c r="AD1917" s="0" t="s">
        <v>147</v>
      </c>
      <c r="AE1917" s="0" t="s">
        <v>148</v>
      </c>
      <c r="AF1917" s="0" t="s">
        <v>149</v>
      </c>
      <c r="AH1917" s="0" t="n">
        <v>14</v>
      </c>
      <c r="AI1917" s="0" t="n">
        <v>11</v>
      </c>
      <c r="AN1917" s="0" t="s">
        <v>145</v>
      </c>
      <c r="AO1917" s="0" t="s">
        <v>7877</v>
      </c>
      <c r="AP1917" s="0" t="s">
        <v>7878</v>
      </c>
      <c r="AQ1917" s="0" t="n">
        <v>9</v>
      </c>
      <c r="AR1917" s="0" t="n">
        <v>64</v>
      </c>
      <c r="AS1917" s="0" t="n">
        <v>32</v>
      </c>
      <c r="AV1917" s="0" t="s">
        <v>152</v>
      </c>
      <c r="AW1917" s="0" t="n">
        <f aca="false">COUNTA($BA1917:$EG1917)</f>
        <v>22</v>
      </c>
      <c r="AX1917" s="0" t="n">
        <f aca="false">COUNTIF($BC1917:$EG1917,"D")</f>
        <v>5</v>
      </c>
      <c r="AY1917" s="0" t="n">
        <f aca="false">COUNTIF($BC1917:$EG1917,"R")</f>
        <v>0</v>
      </c>
      <c r="AZ1917" s="2" t="n">
        <f aca="false">IF(DH1917&lt;&gt;"",1,0)+IF(DI1917&lt;&gt;"",1,0)+IF(DK1917&lt;&gt;"",1,0)+IF(DM1917&lt;&gt;"",1,0)+IF(DN1917&lt;&gt;"",1,0)+IF(DO1917&lt;&gt;"",1,0)+IF(DQ1917&lt;&gt;"",1,0)+IF(DR1917&lt;&gt;"",1,0)+IF(DT1917&lt;&gt;"",1,0)+IF(DU1917&lt;&gt;"",1,0)+IF(DV1917&lt;&gt;"",1,0)+IF(DW1917&lt;&gt;"",1,0)+IF(DX1917&lt;&gt;"",1,0)+IF(DZ1917&lt;&gt;"",1,0)+IF(EA1917&lt;&gt;"",1,0)+IF(EB1917&lt;&gt;"",1,0)+IF(EE1917&lt;&gt;"",1,0)</f>
        <v>7</v>
      </c>
      <c r="BA1917" s="2" t="n">
        <f aca="false">COUNTIF($DV1917:$EG1917, "&lt;&gt;")</f>
        <v>4</v>
      </c>
      <c r="BB1917" s="0" t="n">
        <f aca="false">AY1917*AX1917</f>
        <v>0</v>
      </c>
      <c r="BK1917" s="0" t="s">
        <v>153</v>
      </c>
      <c r="BL1917" s="0" t="s">
        <v>153</v>
      </c>
      <c r="BY1917" s="0" t="s">
        <v>162</v>
      </c>
      <c r="CA1917" s="0" t="s">
        <v>153</v>
      </c>
      <c r="CK1917" s="0" t="s">
        <v>153</v>
      </c>
      <c r="CL1917" s="0" t="s">
        <v>162</v>
      </c>
      <c r="CN1917" s="0" t="s">
        <v>153</v>
      </c>
      <c r="CP1917" s="0" t="s">
        <v>153</v>
      </c>
      <c r="CZ1917" s="0" t="s">
        <v>162</v>
      </c>
      <c r="DC1917" s="0" t="s">
        <v>153</v>
      </c>
      <c r="DI1917" s="0" t="s">
        <v>153</v>
      </c>
      <c r="DL1917" s="0" t="s">
        <v>153</v>
      </c>
      <c r="DN1917" s="0" t="s">
        <v>153</v>
      </c>
      <c r="DR1917" s="0" t="s">
        <v>153</v>
      </c>
      <c r="DS1917" s="0" t="s">
        <v>162</v>
      </c>
      <c r="DU1917" s="0" t="s">
        <v>153</v>
      </c>
      <c r="DW1917" s="0" t="s">
        <v>162</v>
      </c>
      <c r="DX1917" s="0" t="s">
        <v>153</v>
      </c>
      <c r="EA1917" s="0" t="s">
        <v>153</v>
      </c>
      <c r="EF1917" s="0" t="s">
        <v>153</v>
      </c>
    </row>
    <row r="1918" customFormat="false" ht="13.8" hidden="false" customHeight="false" outlineLevel="0" collapsed="false">
      <c r="A1918" s="0" t="s">
        <v>8555</v>
      </c>
      <c r="B1918" s="0" t="n">
        <v>78</v>
      </c>
      <c r="C1918" s="0" t="n">
        <v>463028</v>
      </c>
      <c r="D1918" s="0" t="s">
        <v>8556</v>
      </c>
      <c r="E1918" s="0" t="s">
        <v>410</v>
      </c>
      <c r="F1918" s="0" t="str">
        <f aca="false">CONCATENATE(D1918," ",LEFT(H1918,4),"T=",AU1918,"D=",AV1918,"R=",AW1918,"M=",AX1918,"L=",AY1918,"B=",AZ1918)</f>
        <v>PERZEL T=D=WARREN-WARD 5R=6M=0L=1B=3</v>
      </c>
      <c r="G1918" s="0" t="s">
        <v>1925</v>
      </c>
      <c r="I1918" s="0" t="s">
        <v>8557</v>
      </c>
      <c r="J1918" s="0" t="s">
        <v>3982</v>
      </c>
      <c r="K1918" s="0" t="s">
        <v>143</v>
      </c>
      <c r="L1918" s="0" t="s">
        <v>238</v>
      </c>
      <c r="M1918" s="0" t="str">
        <f aca="false">RIGHT(N1918,LEN(N1918)-FIND(" ",N1918))</f>
        <v>SOUTH ST SE</v>
      </c>
      <c r="N1918" s="0" t="s">
        <v>8558</v>
      </c>
      <c r="O1918" s="0" t="s">
        <v>251</v>
      </c>
      <c r="P1918" s="0" t="s">
        <v>145</v>
      </c>
      <c r="Q1918" s="0" t="s">
        <v>146</v>
      </c>
      <c r="R1918" s="0" t="n">
        <v>44483</v>
      </c>
      <c r="AD1918" s="0" t="s">
        <v>147</v>
      </c>
      <c r="AE1918" s="0" t="s">
        <v>148</v>
      </c>
      <c r="AF1918" s="0" t="s">
        <v>149</v>
      </c>
      <c r="AH1918" s="0" t="n">
        <v>14</v>
      </c>
      <c r="AI1918" s="0" t="n">
        <v>11</v>
      </c>
      <c r="AN1918" s="0" t="s">
        <v>145</v>
      </c>
      <c r="AO1918" s="0" t="s">
        <v>7877</v>
      </c>
      <c r="AP1918" s="0" t="s">
        <v>7878</v>
      </c>
      <c r="AQ1918" s="0" t="n">
        <v>9</v>
      </c>
      <c r="AR1918" s="0" t="n">
        <v>64</v>
      </c>
      <c r="AS1918" s="0" t="n">
        <v>32</v>
      </c>
      <c r="AV1918" s="0" t="s">
        <v>152</v>
      </c>
      <c r="AW1918" s="0" t="n">
        <f aca="false">COUNTA($BA1918:$EG1918)</f>
        <v>6</v>
      </c>
      <c r="AX1918" s="0" t="n">
        <f aca="false">COUNTIF($BC1918:$EG1918,"D")</f>
        <v>0</v>
      </c>
      <c r="AY1918" s="0" t="n">
        <f aca="false">COUNTIF($BC1918:$EG1918,"R")</f>
        <v>1</v>
      </c>
      <c r="AZ1918" s="2" t="n">
        <f aca="false">IF(DH1918&lt;&gt;"",1,0)+IF(DI1918&lt;&gt;"",1,0)+IF(DK1918&lt;&gt;"",1,0)+IF(DM1918&lt;&gt;"",1,0)+IF(DN1918&lt;&gt;"",1,0)+IF(DO1918&lt;&gt;"",1,0)+IF(DQ1918&lt;&gt;"",1,0)+IF(DR1918&lt;&gt;"",1,0)+IF(DT1918&lt;&gt;"",1,0)+IF(DU1918&lt;&gt;"",1,0)+IF(DV1918&lt;&gt;"",1,0)+IF(DW1918&lt;&gt;"",1,0)+IF(DX1918&lt;&gt;"",1,0)+IF(DZ1918&lt;&gt;"",1,0)+IF(EA1918&lt;&gt;"",1,0)+IF(EB1918&lt;&gt;"",1,0)+IF(EE1918&lt;&gt;"",1,0)</f>
        <v>3</v>
      </c>
      <c r="BA1918" s="2" t="n">
        <f aca="false">COUNTIF($DV1918:$EG1918, "&lt;&gt;")</f>
        <v>1</v>
      </c>
      <c r="BB1918" s="0" t="n">
        <f aca="false">AY1918*AX1918</f>
        <v>0</v>
      </c>
      <c r="DN1918" s="0" t="s">
        <v>153</v>
      </c>
      <c r="DS1918" s="0" t="s">
        <v>238</v>
      </c>
      <c r="DU1918" s="0" t="s">
        <v>153</v>
      </c>
      <c r="EA1918" s="0" t="s">
        <v>153</v>
      </c>
    </row>
    <row r="1919" customFormat="false" ht="13.8" hidden="false" customHeight="false" outlineLevel="0" collapsed="false">
      <c r="A1919" s="0" t="s">
        <v>8559</v>
      </c>
      <c r="B1919" s="0" t="n">
        <v>78</v>
      </c>
      <c r="C1919" s="0" t="n">
        <v>397026</v>
      </c>
      <c r="D1919" s="0" t="s">
        <v>8560</v>
      </c>
      <c r="E1919" s="0" t="s">
        <v>844</v>
      </c>
      <c r="F1919" s="0" t="str">
        <f aca="false">CONCATENATE(D1919," ",LEFT(H1919,4),"T=",AU1919,"D=",AV1919,"R=",AW1919,"M=",AX1919,"L=",AY1919,"B=",AZ1919)</f>
        <v>GELET T=D=WARREN-WARD 5R=26M=8L=0B=6</v>
      </c>
      <c r="G1919" s="0" t="s">
        <v>220</v>
      </c>
      <c r="I1919" s="0" t="s">
        <v>8561</v>
      </c>
      <c r="J1919" s="0" t="s">
        <v>8562</v>
      </c>
      <c r="K1919" s="0" t="s">
        <v>143</v>
      </c>
      <c r="L1919" s="0" t="s">
        <v>162</v>
      </c>
      <c r="M1919" s="0" t="str">
        <f aca="false">RIGHT(N1919,LEN(N1919)-FIND(" ",N1919))</f>
        <v>SOUTH ST SE</v>
      </c>
      <c r="N1919" s="0" t="s">
        <v>8558</v>
      </c>
      <c r="P1919" s="0" t="s">
        <v>145</v>
      </c>
      <c r="Q1919" s="0" t="s">
        <v>146</v>
      </c>
      <c r="R1919" s="0" t="n">
        <v>44483</v>
      </c>
      <c r="AD1919" s="0" t="s">
        <v>147</v>
      </c>
      <c r="AE1919" s="0" t="s">
        <v>148</v>
      </c>
      <c r="AF1919" s="0" t="s">
        <v>149</v>
      </c>
      <c r="AH1919" s="0" t="n">
        <v>14</v>
      </c>
      <c r="AI1919" s="0" t="n">
        <v>11</v>
      </c>
      <c r="AN1919" s="0" t="s">
        <v>145</v>
      </c>
      <c r="AO1919" s="0" t="s">
        <v>7877</v>
      </c>
      <c r="AP1919" s="0" t="s">
        <v>7878</v>
      </c>
      <c r="AQ1919" s="0" t="n">
        <v>9</v>
      </c>
      <c r="AR1919" s="0" t="n">
        <v>64</v>
      </c>
      <c r="AS1919" s="0" t="n">
        <v>32</v>
      </c>
      <c r="AV1919" s="0" t="s">
        <v>152</v>
      </c>
      <c r="AW1919" s="0" t="n">
        <f aca="false">COUNTA($BA1919:$EG1919)</f>
        <v>26</v>
      </c>
      <c r="AX1919" s="0" t="n">
        <f aca="false">COUNTIF($BC1919:$EG1919,"D")</f>
        <v>8</v>
      </c>
      <c r="AY1919" s="0" t="n">
        <f aca="false">COUNTIF($BC1919:$EG1919,"R")</f>
        <v>0</v>
      </c>
      <c r="AZ1919" s="2" t="n">
        <f aca="false">IF(DH1919&lt;&gt;"",1,0)+IF(DI1919&lt;&gt;"",1,0)+IF(DK1919&lt;&gt;"",1,0)+IF(DM1919&lt;&gt;"",1,0)+IF(DN1919&lt;&gt;"",1,0)+IF(DO1919&lt;&gt;"",1,0)+IF(DQ1919&lt;&gt;"",1,0)+IF(DR1919&lt;&gt;"",1,0)+IF(DT1919&lt;&gt;"",1,0)+IF(DU1919&lt;&gt;"",1,0)+IF(DV1919&lt;&gt;"",1,0)+IF(DW1919&lt;&gt;"",1,0)+IF(DX1919&lt;&gt;"",1,0)+IF(DZ1919&lt;&gt;"",1,0)+IF(EA1919&lt;&gt;"",1,0)+IF(EB1919&lt;&gt;"",1,0)+IF(EE1919&lt;&gt;"",1,0)</f>
        <v>6</v>
      </c>
      <c r="BA1919" s="2" t="n">
        <f aca="false">COUNTIF($DV1919:$EG1919, "&lt;&gt;")</f>
        <v>4</v>
      </c>
      <c r="BB1919" s="0" t="n">
        <f aca="false">AY1919*AX1919</f>
        <v>0</v>
      </c>
      <c r="BL1919" s="0" t="s">
        <v>153</v>
      </c>
      <c r="BY1919" s="0" t="s">
        <v>162</v>
      </c>
      <c r="CA1919" s="0" t="s">
        <v>153</v>
      </c>
      <c r="CG1919" s="0" t="s">
        <v>153</v>
      </c>
      <c r="CK1919" s="0" t="s">
        <v>153</v>
      </c>
      <c r="CL1919" s="0" t="s">
        <v>162</v>
      </c>
      <c r="CP1919" s="0" t="s">
        <v>153</v>
      </c>
      <c r="CT1919" s="0" t="s">
        <v>153</v>
      </c>
      <c r="CV1919" s="0" t="s">
        <v>153</v>
      </c>
      <c r="CY1919" s="0" t="s">
        <v>153</v>
      </c>
      <c r="CZ1919" s="0" t="s">
        <v>162</v>
      </c>
      <c r="DC1919" s="0" t="s">
        <v>153</v>
      </c>
      <c r="DG1919" s="0" t="s">
        <v>162</v>
      </c>
      <c r="DI1919" s="0" t="s">
        <v>153</v>
      </c>
      <c r="DJ1919" s="0" t="s">
        <v>162</v>
      </c>
      <c r="DL1919" s="0" t="s">
        <v>153</v>
      </c>
      <c r="DN1919" s="0" t="s">
        <v>153</v>
      </c>
      <c r="DS1919" s="0" t="s">
        <v>162</v>
      </c>
      <c r="DT1919" s="0" t="s">
        <v>162</v>
      </c>
      <c r="DU1919" s="0" t="s">
        <v>153</v>
      </c>
      <c r="DX1919" s="0" t="s">
        <v>153</v>
      </c>
      <c r="EA1919" s="0" t="s">
        <v>153</v>
      </c>
      <c r="ED1919" s="0" t="s">
        <v>162</v>
      </c>
      <c r="EF1919" s="0" t="s">
        <v>153</v>
      </c>
    </row>
    <row r="1920" customFormat="false" ht="13.8" hidden="false" customHeight="false" outlineLevel="0" collapsed="false">
      <c r="A1920" s="0" t="s">
        <v>8563</v>
      </c>
      <c r="B1920" s="0" t="n">
        <v>78</v>
      </c>
      <c r="C1920" s="0" t="n">
        <v>322626</v>
      </c>
      <c r="D1920" s="0" t="s">
        <v>8564</v>
      </c>
      <c r="E1920" s="0" t="s">
        <v>8565</v>
      </c>
      <c r="F1920" s="0" t="str">
        <f aca="false">CONCATENATE(D1920," ",LEFT(H1920,4),"T=",AU1920,"D=",AV1920,"R=",AW1920,"M=",AX1920,"L=",AY1920,"B=",AZ1920)</f>
        <v>LEWIS CARROLL T=D=WARREN-WARD 5R=10M=1L=0B=1</v>
      </c>
      <c r="G1920" s="0" t="s">
        <v>140</v>
      </c>
      <c r="I1920" s="0" t="s">
        <v>8566</v>
      </c>
      <c r="J1920" s="0" t="s">
        <v>8157</v>
      </c>
      <c r="K1920" s="0" t="s">
        <v>143</v>
      </c>
      <c r="M1920" s="0" t="str">
        <f aca="false">RIGHT(N1920,LEN(N1920)-FIND(" ",N1920))</f>
        <v>SOUTH ST SE</v>
      </c>
      <c r="N1920" s="0" t="s">
        <v>8567</v>
      </c>
      <c r="O1920" s="0" t="s">
        <v>5087</v>
      </c>
      <c r="P1920" s="0" t="s">
        <v>145</v>
      </c>
      <c r="Q1920" s="0" t="s">
        <v>146</v>
      </c>
      <c r="R1920" s="0" t="n">
        <v>44483</v>
      </c>
      <c r="AD1920" s="0" t="s">
        <v>147</v>
      </c>
      <c r="AE1920" s="0" t="s">
        <v>148</v>
      </c>
      <c r="AF1920" s="0" t="s">
        <v>149</v>
      </c>
      <c r="AH1920" s="0" t="n">
        <v>14</v>
      </c>
      <c r="AI1920" s="0" t="n">
        <v>11</v>
      </c>
      <c r="AN1920" s="0" t="s">
        <v>145</v>
      </c>
      <c r="AO1920" s="0" t="s">
        <v>7877</v>
      </c>
      <c r="AP1920" s="0" t="s">
        <v>7878</v>
      </c>
      <c r="AQ1920" s="0" t="n">
        <v>9</v>
      </c>
      <c r="AR1920" s="0" t="n">
        <v>64</v>
      </c>
      <c r="AS1920" s="0" t="n">
        <v>32</v>
      </c>
      <c r="AV1920" s="0" t="s">
        <v>152</v>
      </c>
      <c r="AW1920" s="0" t="n">
        <f aca="false">COUNTA($BA1920:$EG1920)</f>
        <v>10</v>
      </c>
      <c r="AX1920" s="0" t="n">
        <f aca="false">COUNTIF($BC1920:$EG1920,"D")</f>
        <v>1</v>
      </c>
      <c r="AY1920" s="0" t="n">
        <f aca="false">COUNTIF($BC1920:$EG1920,"R")</f>
        <v>0</v>
      </c>
      <c r="AZ1920" s="2" t="n">
        <f aca="false">IF(DH1920&lt;&gt;"",1,0)+IF(DI1920&lt;&gt;"",1,0)+IF(DK1920&lt;&gt;"",1,0)+IF(DM1920&lt;&gt;"",1,0)+IF(DN1920&lt;&gt;"",1,0)+IF(DO1920&lt;&gt;"",1,0)+IF(DQ1920&lt;&gt;"",1,0)+IF(DR1920&lt;&gt;"",1,0)+IF(DT1920&lt;&gt;"",1,0)+IF(DU1920&lt;&gt;"",1,0)+IF(DV1920&lt;&gt;"",1,0)+IF(DW1920&lt;&gt;"",1,0)+IF(DX1920&lt;&gt;"",1,0)+IF(DZ1920&lt;&gt;"",1,0)+IF(EA1920&lt;&gt;"",1,0)+IF(EB1920&lt;&gt;"",1,0)+IF(EE1920&lt;&gt;"",1,0)</f>
        <v>1</v>
      </c>
      <c r="BA1920" s="2" t="n">
        <f aca="false">COUNTIF($DV1920:$EG1920, "&lt;&gt;")</f>
        <v>1</v>
      </c>
      <c r="BB1920" s="0" t="n">
        <f aca="false">AY1920*AX1920</f>
        <v>0</v>
      </c>
      <c r="BD1920" s="0" t="s">
        <v>153</v>
      </c>
      <c r="BI1920" s="0" t="s">
        <v>153</v>
      </c>
      <c r="BL1920" s="0" t="s">
        <v>153</v>
      </c>
      <c r="CA1920" s="0" t="s">
        <v>153</v>
      </c>
      <c r="CZ1920" s="0" t="s">
        <v>162</v>
      </c>
      <c r="DC1920" s="0" t="s">
        <v>153</v>
      </c>
      <c r="DN1920" s="0" t="s">
        <v>153</v>
      </c>
      <c r="EF1920" s="0" t="s">
        <v>153</v>
      </c>
    </row>
    <row r="1921" customFormat="false" ht="13.8" hidden="false" customHeight="false" outlineLevel="0" collapsed="false">
      <c r="A1921" s="0" t="s">
        <v>8568</v>
      </c>
      <c r="B1921" s="0" t="n">
        <v>78</v>
      </c>
      <c r="C1921" s="0" t="n">
        <v>297395</v>
      </c>
      <c r="D1921" s="0" t="s">
        <v>8569</v>
      </c>
      <c r="E1921" s="0" t="s">
        <v>8570</v>
      </c>
      <c r="F1921" s="0" t="str">
        <f aca="false">CONCATENATE(D1921," ",LEFT(H1921,4),"T=",AU1921,"D=",AV1921,"R=",AW1921,"M=",AX1921,"L=",AY1921,"B=",AZ1921)</f>
        <v>KAIL T=D=WARREN-WARD 5R=13M=1L=0B=2</v>
      </c>
      <c r="I1921" s="0" t="s">
        <v>8571</v>
      </c>
      <c r="J1921" s="0" t="s">
        <v>4530</v>
      </c>
      <c r="K1921" s="0" t="s">
        <v>143</v>
      </c>
      <c r="M1921" s="0" t="str">
        <f aca="false">RIGHT(N1921,LEN(N1921)-FIND(" ",N1921))</f>
        <v>SOUTH ST SE</v>
      </c>
      <c r="N1921" s="0" t="s">
        <v>8567</v>
      </c>
      <c r="O1921" s="0" t="s">
        <v>543</v>
      </c>
      <c r="P1921" s="0" t="s">
        <v>145</v>
      </c>
      <c r="Q1921" s="0" t="s">
        <v>146</v>
      </c>
      <c r="R1921" s="0" t="n">
        <v>44483</v>
      </c>
      <c r="S1921" s="0" t="n">
        <v>6251</v>
      </c>
      <c r="AD1921" s="0" t="s">
        <v>147</v>
      </c>
      <c r="AE1921" s="0" t="s">
        <v>148</v>
      </c>
      <c r="AF1921" s="0" t="s">
        <v>149</v>
      </c>
      <c r="AH1921" s="0" t="n">
        <v>14</v>
      </c>
      <c r="AI1921" s="0" t="n">
        <v>11</v>
      </c>
      <c r="AN1921" s="0" t="s">
        <v>145</v>
      </c>
      <c r="AO1921" s="0" t="s">
        <v>7877</v>
      </c>
      <c r="AP1921" s="0" t="s">
        <v>7878</v>
      </c>
      <c r="AQ1921" s="0" t="n">
        <v>9</v>
      </c>
      <c r="AR1921" s="0" t="n">
        <v>64</v>
      </c>
      <c r="AS1921" s="0" t="n">
        <v>32</v>
      </c>
      <c r="AV1921" s="0" t="s">
        <v>152</v>
      </c>
      <c r="AW1921" s="0" t="n">
        <f aca="false">COUNTA($BA1921:$EG1921)</f>
        <v>13</v>
      </c>
      <c r="AX1921" s="0" t="n">
        <f aca="false">COUNTIF($BC1921:$EG1921,"D")</f>
        <v>1</v>
      </c>
      <c r="AY1921" s="0" t="n">
        <f aca="false">COUNTIF($BC1921:$EG1921,"R")</f>
        <v>0</v>
      </c>
      <c r="AZ1921" s="2" t="n">
        <f aca="false">IF(DH1921&lt;&gt;"",1,0)+IF(DI1921&lt;&gt;"",1,0)+IF(DK1921&lt;&gt;"",1,0)+IF(DM1921&lt;&gt;"",1,0)+IF(DN1921&lt;&gt;"",1,0)+IF(DO1921&lt;&gt;"",1,0)+IF(DQ1921&lt;&gt;"",1,0)+IF(DR1921&lt;&gt;"",1,0)+IF(DT1921&lt;&gt;"",1,0)+IF(DU1921&lt;&gt;"",1,0)+IF(DV1921&lt;&gt;"",1,0)+IF(DW1921&lt;&gt;"",1,0)+IF(DX1921&lt;&gt;"",1,0)+IF(DZ1921&lt;&gt;"",1,0)+IF(EA1921&lt;&gt;"",1,0)+IF(EB1921&lt;&gt;"",1,0)+IF(EE1921&lt;&gt;"",1,0)</f>
        <v>2</v>
      </c>
      <c r="BA1921" s="2" t="n">
        <f aca="false">COUNTIF($DV1921:$EG1921, "&lt;&gt;")</f>
        <v>1</v>
      </c>
      <c r="BB1921" s="0" t="n">
        <f aca="false">AY1921*AX1921</f>
        <v>0</v>
      </c>
      <c r="BD1921" s="0" t="s">
        <v>153</v>
      </c>
      <c r="BH1921" s="0" t="s">
        <v>153</v>
      </c>
      <c r="BJ1921" s="0" t="s">
        <v>153</v>
      </c>
      <c r="BL1921" s="0" t="s">
        <v>153</v>
      </c>
      <c r="BY1921" s="0" t="s">
        <v>162</v>
      </c>
      <c r="CA1921" s="0" t="s">
        <v>153</v>
      </c>
      <c r="CK1921" s="0" t="s">
        <v>153</v>
      </c>
      <c r="CP1921" s="0" t="s">
        <v>153</v>
      </c>
      <c r="DN1921" s="0" t="s">
        <v>153</v>
      </c>
      <c r="DU1921" s="0" t="s">
        <v>153</v>
      </c>
      <c r="EF1921" s="0" t="s">
        <v>153</v>
      </c>
    </row>
    <row r="1922" customFormat="false" ht="13.8" hidden="false" customHeight="false" outlineLevel="0" collapsed="false">
      <c r="A1922" s="0" t="s">
        <v>8572</v>
      </c>
      <c r="B1922" s="0" t="n">
        <v>78</v>
      </c>
      <c r="C1922" s="0" t="n">
        <v>165098</v>
      </c>
      <c r="D1922" s="0" t="s">
        <v>2355</v>
      </c>
      <c r="E1922" s="0" t="s">
        <v>8573</v>
      </c>
      <c r="F1922" s="0" t="str">
        <f aca="false">CONCATENATE(D1922," ",LEFT(H1922,4),"T=",AU1922,"D=",AV1922,"R=",AW1922,"M=",AX1922,"L=",AY1922,"B=",AZ1922)</f>
        <v>HENDERSON T=D=WARREN-WARD 5R=6M=0L=0B=1</v>
      </c>
      <c r="G1922" s="0" t="s">
        <v>504</v>
      </c>
      <c r="I1922" s="0" t="s">
        <v>8574</v>
      </c>
      <c r="J1922" s="0" t="s">
        <v>1187</v>
      </c>
      <c r="K1922" s="0" t="s">
        <v>186</v>
      </c>
      <c r="M1922" s="0" t="str">
        <f aca="false">RIGHT(N1922,LEN(N1922)-FIND(" ",N1922))</f>
        <v>SOUTH ST SE</v>
      </c>
      <c r="N1922" s="0" t="s">
        <v>8567</v>
      </c>
      <c r="O1922" s="0" t="s">
        <v>8575</v>
      </c>
      <c r="P1922" s="0" t="s">
        <v>145</v>
      </c>
      <c r="Q1922" s="0" t="s">
        <v>146</v>
      </c>
      <c r="R1922" s="0" t="n">
        <v>44483</v>
      </c>
      <c r="AD1922" s="0" t="s">
        <v>147</v>
      </c>
      <c r="AE1922" s="0" t="s">
        <v>148</v>
      </c>
      <c r="AF1922" s="0" t="s">
        <v>149</v>
      </c>
      <c r="AH1922" s="0" t="n">
        <v>14</v>
      </c>
      <c r="AI1922" s="0" t="n">
        <v>11</v>
      </c>
      <c r="AN1922" s="0" t="s">
        <v>145</v>
      </c>
      <c r="AO1922" s="0" t="s">
        <v>7877</v>
      </c>
      <c r="AP1922" s="0" t="s">
        <v>7878</v>
      </c>
      <c r="AQ1922" s="0" t="n">
        <v>9</v>
      </c>
      <c r="AR1922" s="0" t="n">
        <v>64</v>
      </c>
      <c r="AS1922" s="0" t="n">
        <v>32</v>
      </c>
      <c r="AV1922" s="0" t="s">
        <v>152</v>
      </c>
      <c r="AW1922" s="0" t="n">
        <f aca="false">COUNTA($BA1922:$EG1922)</f>
        <v>6</v>
      </c>
      <c r="AX1922" s="0" t="n">
        <f aca="false">COUNTIF($BC1922:$EG1922,"D")</f>
        <v>0</v>
      </c>
      <c r="AY1922" s="0" t="n">
        <f aca="false">COUNTIF($BC1922:$EG1922,"R")</f>
        <v>0</v>
      </c>
      <c r="AZ1922" s="2" t="n">
        <f aca="false">IF(DH1922&lt;&gt;"",1,0)+IF(DI1922&lt;&gt;"",1,0)+IF(DK1922&lt;&gt;"",1,0)+IF(DM1922&lt;&gt;"",1,0)+IF(DN1922&lt;&gt;"",1,0)+IF(DO1922&lt;&gt;"",1,0)+IF(DQ1922&lt;&gt;"",1,0)+IF(DR1922&lt;&gt;"",1,0)+IF(DT1922&lt;&gt;"",1,0)+IF(DU1922&lt;&gt;"",1,0)+IF(DV1922&lt;&gt;"",1,0)+IF(DW1922&lt;&gt;"",1,0)+IF(DX1922&lt;&gt;"",1,0)+IF(DZ1922&lt;&gt;"",1,0)+IF(EA1922&lt;&gt;"",1,0)+IF(EB1922&lt;&gt;"",1,0)+IF(EE1922&lt;&gt;"",1,0)</f>
        <v>1</v>
      </c>
      <c r="BA1922" s="2" t="n">
        <f aca="false">COUNTIF($DV1922:$EG1922, "&lt;&gt;")</f>
        <v>0</v>
      </c>
      <c r="BB1922" s="0" t="n">
        <f aca="false">AY1922*AX1922</f>
        <v>0</v>
      </c>
      <c r="CA1922" s="0" t="s">
        <v>153</v>
      </c>
      <c r="CK1922" s="0" t="s">
        <v>153</v>
      </c>
      <c r="CP1922" s="0" t="s">
        <v>153</v>
      </c>
      <c r="DN1922" s="0" t="s">
        <v>153</v>
      </c>
    </row>
    <row r="1923" customFormat="false" ht="13.8" hidden="false" customHeight="false" outlineLevel="0" collapsed="false">
      <c r="A1923" s="0" t="s">
        <v>8576</v>
      </c>
      <c r="B1923" s="0" t="n">
        <v>78</v>
      </c>
      <c r="C1923" s="0" t="n">
        <v>373107</v>
      </c>
      <c r="D1923" s="0" t="s">
        <v>8577</v>
      </c>
      <c r="E1923" s="0" t="s">
        <v>1853</v>
      </c>
      <c r="F1923" s="0" t="str">
        <f aca="false">CONCATENATE(D1923," ",LEFT(H1923,4),"T=",AU1923,"D=",AV1923,"R=",AW1923,"M=",AX1923,"L=",AY1923,"B=",AZ1923)</f>
        <v>FORKIN T=D=WARREN-WARD 5R=42M=14L=0B=8</v>
      </c>
      <c r="G1923" s="0" t="s">
        <v>212</v>
      </c>
      <c r="I1923" s="0" t="s">
        <v>8578</v>
      </c>
      <c r="J1923" s="0" t="s">
        <v>229</v>
      </c>
      <c r="K1923" s="0" t="s">
        <v>143</v>
      </c>
      <c r="L1923" s="0" t="s">
        <v>162</v>
      </c>
      <c r="M1923" s="0" t="str">
        <f aca="false">RIGHT(N1923,LEN(N1923)-FIND(" ",N1923))</f>
        <v>SOMERSET ST SE</v>
      </c>
      <c r="N1923" s="0" t="s">
        <v>8579</v>
      </c>
      <c r="P1923" s="0" t="s">
        <v>145</v>
      </c>
      <c r="Q1923" s="0" t="s">
        <v>146</v>
      </c>
      <c r="R1923" s="0" t="n">
        <v>44484</v>
      </c>
      <c r="AD1923" s="0" t="s">
        <v>147</v>
      </c>
      <c r="AE1923" s="0" t="s">
        <v>148</v>
      </c>
      <c r="AF1923" s="0" t="s">
        <v>149</v>
      </c>
      <c r="AH1923" s="0" t="n">
        <v>14</v>
      </c>
      <c r="AI1923" s="0" t="n">
        <v>11</v>
      </c>
      <c r="AN1923" s="0" t="s">
        <v>145</v>
      </c>
      <c r="AO1923" s="0" t="s">
        <v>7877</v>
      </c>
      <c r="AP1923" s="0" t="s">
        <v>7878</v>
      </c>
      <c r="AQ1923" s="0" t="n">
        <v>9</v>
      </c>
      <c r="AR1923" s="0" t="n">
        <v>64</v>
      </c>
      <c r="AS1923" s="0" t="n">
        <v>32</v>
      </c>
      <c r="AV1923" s="0" t="s">
        <v>152</v>
      </c>
      <c r="AW1923" s="0" t="n">
        <f aca="false">COUNTA($BA1923:$EG1923)</f>
        <v>42</v>
      </c>
      <c r="AX1923" s="0" t="n">
        <f aca="false">COUNTIF($BC1923:$EG1923,"D")</f>
        <v>14</v>
      </c>
      <c r="AY1923" s="0" t="n">
        <f aca="false">COUNTIF($BC1923:$EG1923,"R")</f>
        <v>0</v>
      </c>
      <c r="AZ1923" s="2" t="n">
        <f aca="false">IF(DH1923&lt;&gt;"",1,0)+IF(DI1923&lt;&gt;"",1,0)+IF(DK1923&lt;&gt;"",1,0)+IF(DM1923&lt;&gt;"",1,0)+IF(DN1923&lt;&gt;"",1,0)+IF(DO1923&lt;&gt;"",1,0)+IF(DQ1923&lt;&gt;"",1,0)+IF(DR1923&lt;&gt;"",1,0)+IF(DT1923&lt;&gt;"",1,0)+IF(DU1923&lt;&gt;"",1,0)+IF(DV1923&lt;&gt;"",1,0)+IF(DW1923&lt;&gt;"",1,0)+IF(DX1923&lt;&gt;"",1,0)+IF(DZ1923&lt;&gt;"",1,0)+IF(EA1923&lt;&gt;"",1,0)+IF(EB1923&lt;&gt;"",1,0)+IF(EE1923&lt;&gt;"",1,0)</f>
        <v>8</v>
      </c>
      <c r="BA1923" s="2" t="n">
        <f aca="false">COUNTIF($DV1923:$EG1923, "&lt;&gt;")</f>
        <v>5</v>
      </c>
      <c r="BB1923" s="0" t="n">
        <f aca="false">AY1923*AX1923</f>
        <v>0</v>
      </c>
      <c r="BD1923" s="0" t="s">
        <v>153</v>
      </c>
      <c r="BE1923" s="0" t="s">
        <v>153</v>
      </c>
      <c r="BF1923" s="0" t="s">
        <v>153</v>
      </c>
      <c r="BG1923" s="0" t="s">
        <v>153</v>
      </c>
      <c r="BH1923" s="0" t="s">
        <v>153</v>
      </c>
      <c r="BI1923" s="0" t="s">
        <v>153</v>
      </c>
      <c r="BJ1923" s="0" t="s">
        <v>153</v>
      </c>
      <c r="BK1923" s="0" t="s">
        <v>153</v>
      </c>
      <c r="BL1923" s="0" t="s">
        <v>153</v>
      </c>
      <c r="BS1923" s="0" t="s">
        <v>153</v>
      </c>
      <c r="BY1923" s="0" t="s">
        <v>162</v>
      </c>
      <c r="CA1923" s="0" t="s">
        <v>153</v>
      </c>
      <c r="CG1923" s="0" t="s">
        <v>153</v>
      </c>
      <c r="CK1923" s="0" t="s">
        <v>153</v>
      </c>
      <c r="CL1923" s="0" t="s">
        <v>162</v>
      </c>
      <c r="CN1923" s="0" t="s">
        <v>153</v>
      </c>
      <c r="CO1923" s="0" t="s">
        <v>162</v>
      </c>
      <c r="CP1923" s="0" t="s">
        <v>153</v>
      </c>
      <c r="CQ1923" s="0" t="s">
        <v>162</v>
      </c>
      <c r="CV1923" s="0" t="s">
        <v>153</v>
      </c>
      <c r="CW1923" s="0" t="s">
        <v>162</v>
      </c>
      <c r="CY1923" s="0" t="s">
        <v>153</v>
      </c>
      <c r="CZ1923" s="0" t="s">
        <v>162</v>
      </c>
      <c r="DC1923" s="0" t="s">
        <v>153</v>
      </c>
      <c r="DD1923" s="0" t="s">
        <v>162</v>
      </c>
      <c r="DF1923" s="0" t="s">
        <v>153</v>
      </c>
      <c r="DG1923" s="0" t="s">
        <v>162</v>
      </c>
      <c r="DI1923" s="0" t="s">
        <v>153</v>
      </c>
      <c r="DJ1923" s="0" t="s">
        <v>162</v>
      </c>
      <c r="DL1923" s="0" t="s">
        <v>153</v>
      </c>
      <c r="DM1923" s="0" t="s">
        <v>162</v>
      </c>
      <c r="DN1923" s="0" t="s">
        <v>153</v>
      </c>
      <c r="DS1923" s="0" t="s">
        <v>162</v>
      </c>
      <c r="DT1923" s="0" t="s">
        <v>162</v>
      </c>
      <c r="DU1923" s="0" t="s">
        <v>153</v>
      </c>
      <c r="DW1923" s="0" t="s">
        <v>162</v>
      </c>
      <c r="DX1923" s="0" t="s">
        <v>153</v>
      </c>
      <c r="EA1923" s="0" t="s">
        <v>153</v>
      </c>
      <c r="ED1923" s="0" t="s">
        <v>162</v>
      </c>
      <c r="EF1923" s="0" t="s">
        <v>153</v>
      </c>
    </row>
    <row r="1924" customFormat="false" ht="13.8" hidden="false" customHeight="false" outlineLevel="0" collapsed="false">
      <c r="A1924" s="0" t="s">
        <v>8580</v>
      </c>
      <c r="B1924" s="0" t="n">
        <v>78</v>
      </c>
      <c r="C1924" s="0" t="n">
        <v>422062</v>
      </c>
      <c r="D1924" s="0" t="s">
        <v>8577</v>
      </c>
      <c r="E1924" s="0" t="s">
        <v>265</v>
      </c>
      <c r="F1924" s="0" t="str">
        <f aca="false">CONCATENATE(D1924," ",LEFT(H1924,4),"T=",AU1924,"D=",AV1924,"R=",AW1924,"M=",AX1924,"L=",AY1924,"B=",AZ1924)</f>
        <v>FORKIN SRT=D=WARREN-WARD 5R=19M=5L=0B=3</v>
      </c>
      <c r="G1924" s="0" t="s">
        <v>740</v>
      </c>
      <c r="H1924" s="0" t="s">
        <v>1823</v>
      </c>
      <c r="I1924" s="0" t="s">
        <v>3057</v>
      </c>
      <c r="J1924" s="0" t="s">
        <v>8581</v>
      </c>
      <c r="K1924" s="0" t="s">
        <v>186</v>
      </c>
      <c r="M1924" s="0" t="str">
        <f aca="false">RIGHT(N1924,LEN(N1924)-FIND(" ",N1924))</f>
        <v>SOMERSET ST SE</v>
      </c>
      <c r="N1924" s="0" t="s">
        <v>8579</v>
      </c>
      <c r="P1924" s="0" t="s">
        <v>145</v>
      </c>
      <c r="Q1924" s="0" t="s">
        <v>146</v>
      </c>
      <c r="R1924" s="0" t="n">
        <v>44484</v>
      </c>
      <c r="AD1924" s="0" t="s">
        <v>147</v>
      </c>
      <c r="AE1924" s="0" t="s">
        <v>148</v>
      </c>
      <c r="AF1924" s="0" t="s">
        <v>149</v>
      </c>
      <c r="AH1924" s="0" t="n">
        <v>14</v>
      </c>
      <c r="AI1924" s="0" t="n">
        <v>11</v>
      </c>
      <c r="AN1924" s="0" t="s">
        <v>145</v>
      </c>
      <c r="AO1924" s="0" t="s">
        <v>7877</v>
      </c>
      <c r="AP1924" s="0" t="s">
        <v>7878</v>
      </c>
      <c r="AQ1924" s="0" t="n">
        <v>9</v>
      </c>
      <c r="AR1924" s="0" t="n">
        <v>64</v>
      </c>
      <c r="AS1924" s="0" t="n">
        <v>32</v>
      </c>
      <c r="AV1924" s="0" t="s">
        <v>152</v>
      </c>
      <c r="AW1924" s="0" t="n">
        <f aca="false">COUNTA($BA1924:$EG1924)</f>
        <v>19</v>
      </c>
      <c r="AX1924" s="0" t="n">
        <f aca="false">COUNTIF($BC1924:$EG1924,"D")</f>
        <v>5</v>
      </c>
      <c r="AY1924" s="0" t="n">
        <f aca="false">COUNTIF($BC1924:$EG1924,"R")</f>
        <v>0</v>
      </c>
      <c r="AZ1924" s="2" t="n">
        <f aca="false">IF(DH1924&lt;&gt;"",1,0)+IF(DI1924&lt;&gt;"",1,0)+IF(DK1924&lt;&gt;"",1,0)+IF(DM1924&lt;&gt;"",1,0)+IF(DN1924&lt;&gt;"",1,0)+IF(DO1924&lt;&gt;"",1,0)+IF(DQ1924&lt;&gt;"",1,0)+IF(DR1924&lt;&gt;"",1,0)+IF(DT1924&lt;&gt;"",1,0)+IF(DU1924&lt;&gt;"",1,0)+IF(DV1924&lt;&gt;"",1,0)+IF(DW1924&lt;&gt;"",1,0)+IF(DX1924&lt;&gt;"",1,0)+IF(DZ1924&lt;&gt;"",1,0)+IF(EA1924&lt;&gt;"",1,0)+IF(EB1924&lt;&gt;"",1,0)+IF(EE1924&lt;&gt;"",1,0)</f>
        <v>3</v>
      </c>
      <c r="BA1924" s="2" t="n">
        <f aca="false">COUNTIF($DV1924:$EG1924, "&lt;&gt;")</f>
        <v>0</v>
      </c>
      <c r="BB1924" s="0" t="n">
        <f aca="false">AY1924*AX1924</f>
        <v>0</v>
      </c>
      <c r="BL1924" s="0" t="s">
        <v>153</v>
      </c>
      <c r="BT1924" s="0" t="s">
        <v>153</v>
      </c>
      <c r="BV1924" s="0" t="s">
        <v>153</v>
      </c>
      <c r="CA1924" s="0" t="s">
        <v>153</v>
      </c>
      <c r="CG1924" s="0" t="s">
        <v>153</v>
      </c>
      <c r="CL1924" s="0" t="s">
        <v>162</v>
      </c>
      <c r="CN1924" s="0" t="s">
        <v>153</v>
      </c>
      <c r="CP1924" s="0" t="s">
        <v>153</v>
      </c>
      <c r="CV1924" s="0" t="s">
        <v>153</v>
      </c>
      <c r="CY1924" s="0" t="s">
        <v>153</v>
      </c>
      <c r="CZ1924" s="0" t="s">
        <v>162</v>
      </c>
      <c r="DD1924" s="0" t="s">
        <v>162</v>
      </c>
      <c r="DG1924" s="0" t="s">
        <v>162</v>
      </c>
      <c r="DI1924" s="0" t="s">
        <v>153</v>
      </c>
      <c r="DL1924" s="0" t="s">
        <v>153</v>
      </c>
      <c r="DM1924" s="0" t="s">
        <v>162</v>
      </c>
      <c r="DN1924" s="0" t="s">
        <v>153</v>
      </c>
    </row>
    <row r="1925" customFormat="false" ht="13.8" hidden="false" customHeight="false" outlineLevel="0" collapsed="false">
      <c r="A1925" s="0" t="s">
        <v>8582</v>
      </c>
      <c r="B1925" s="0" t="n">
        <v>78</v>
      </c>
      <c r="C1925" s="0" t="n">
        <v>387030</v>
      </c>
      <c r="D1925" s="0" t="s">
        <v>8583</v>
      </c>
      <c r="E1925" s="0" t="s">
        <v>2294</v>
      </c>
      <c r="F1925" s="0" t="str">
        <f aca="false">CONCATENATE(D1925," ",LEFT(H1925,4),"T=",AU1925,"D=",AV1925,"R=",AW1925,"M=",AX1925,"L=",AY1925,"B=",AZ1925)</f>
        <v>KRELLER T=D=WARREN-WARD 5R=27M=6L=0B=6</v>
      </c>
      <c r="G1925" s="0" t="s">
        <v>220</v>
      </c>
      <c r="I1925" s="0" t="s">
        <v>8584</v>
      </c>
      <c r="J1925" s="0" t="s">
        <v>8585</v>
      </c>
      <c r="K1925" s="0" t="s">
        <v>143</v>
      </c>
      <c r="L1925" s="0" t="s">
        <v>162</v>
      </c>
      <c r="M1925" s="0" t="str">
        <f aca="false">RIGHT(N1925,LEN(N1925)-FIND(" ",N1925))</f>
        <v>SOMERSET ST SE</v>
      </c>
      <c r="N1925" s="0" t="s">
        <v>8586</v>
      </c>
      <c r="P1925" s="0" t="s">
        <v>145</v>
      </c>
      <c r="Q1925" s="0" t="s">
        <v>146</v>
      </c>
      <c r="R1925" s="0" t="n">
        <v>44484</v>
      </c>
      <c r="AD1925" s="0" t="s">
        <v>147</v>
      </c>
      <c r="AE1925" s="0" t="s">
        <v>148</v>
      </c>
      <c r="AF1925" s="0" t="s">
        <v>149</v>
      </c>
      <c r="AH1925" s="0" t="n">
        <v>14</v>
      </c>
      <c r="AI1925" s="0" t="n">
        <v>11</v>
      </c>
      <c r="AN1925" s="0" t="s">
        <v>145</v>
      </c>
      <c r="AO1925" s="0" t="s">
        <v>7877</v>
      </c>
      <c r="AP1925" s="0" t="s">
        <v>7878</v>
      </c>
      <c r="AQ1925" s="0" t="n">
        <v>9</v>
      </c>
      <c r="AR1925" s="0" t="n">
        <v>64</v>
      </c>
      <c r="AS1925" s="0" t="n">
        <v>32</v>
      </c>
      <c r="AV1925" s="0" t="s">
        <v>152</v>
      </c>
      <c r="AW1925" s="0" t="n">
        <f aca="false">COUNTA($BA1925:$EG1925)</f>
        <v>27</v>
      </c>
      <c r="AX1925" s="0" t="n">
        <f aca="false">COUNTIF($BC1925:$EG1925,"D")</f>
        <v>6</v>
      </c>
      <c r="AY1925" s="0" t="n">
        <f aca="false">COUNTIF($BC1925:$EG1925,"R")</f>
        <v>0</v>
      </c>
      <c r="AZ1925" s="2" t="n">
        <f aca="false">IF(DH1925&lt;&gt;"",1,0)+IF(DI1925&lt;&gt;"",1,0)+IF(DK1925&lt;&gt;"",1,0)+IF(DM1925&lt;&gt;"",1,0)+IF(DN1925&lt;&gt;"",1,0)+IF(DO1925&lt;&gt;"",1,0)+IF(DQ1925&lt;&gt;"",1,0)+IF(DR1925&lt;&gt;"",1,0)+IF(DT1925&lt;&gt;"",1,0)+IF(DU1925&lt;&gt;"",1,0)+IF(DV1925&lt;&gt;"",1,0)+IF(DW1925&lt;&gt;"",1,0)+IF(DX1925&lt;&gt;"",1,0)+IF(DZ1925&lt;&gt;"",1,0)+IF(EA1925&lt;&gt;"",1,0)+IF(EB1925&lt;&gt;"",1,0)+IF(EE1925&lt;&gt;"",1,0)</f>
        <v>6</v>
      </c>
      <c r="BA1925" s="2" t="n">
        <f aca="false">COUNTIF($DV1925:$EG1925, "&lt;&gt;")</f>
        <v>5</v>
      </c>
      <c r="BB1925" s="0" t="n">
        <f aca="false">AY1925*AX1925</f>
        <v>0</v>
      </c>
      <c r="BD1925" s="0" t="s">
        <v>153</v>
      </c>
      <c r="BJ1925" s="0" t="s">
        <v>153</v>
      </c>
      <c r="BL1925" s="0" t="s">
        <v>153</v>
      </c>
      <c r="BP1925" s="0" t="s">
        <v>153</v>
      </c>
      <c r="BR1925" s="0" t="s">
        <v>153</v>
      </c>
      <c r="BS1925" s="0" t="s">
        <v>153</v>
      </c>
      <c r="BY1925" s="0" t="s">
        <v>162</v>
      </c>
      <c r="CA1925" s="0" t="s">
        <v>153</v>
      </c>
      <c r="CG1925" s="0" t="s">
        <v>153</v>
      </c>
      <c r="CN1925" s="0" t="s">
        <v>153</v>
      </c>
      <c r="CO1925" s="0" t="s">
        <v>162</v>
      </c>
      <c r="CP1925" s="0" t="s">
        <v>153</v>
      </c>
      <c r="CU1925" s="0" t="s">
        <v>162</v>
      </c>
      <c r="CV1925" s="0" t="s">
        <v>153</v>
      </c>
      <c r="CY1925" s="0" t="s">
        <v>153</v>
      </c>
      <c r="CZ1925" s="0" t="s">
        <v>162</v>
      </c>
      <c r="DC1925" s="0" t="s">
        <v>153</v>
      </c>
      <c r="DI1925" s="0" t="s">
        <v>153</v>
      </c>
      <c r="DN1925" s="0" t="s">
        <v>153</v>
      </c>
      <c r="DU1925" s="0" t="s">
        <v>153</v>
      </c>
      <c r="DW1925" s="0" t="s">
        <v>162</v>
      </c>
      <c r="DX1925" s="0" t="s">
        <v>153</v>
      </c>
      <c r="EA1925" s="0" t="s">
        <v>153</v>
      </c>
      <c r="ED1925" s="0" t="s">
        <v>162</v>
      </c>
      <c r="EF1925" s="0" t="s">
        <v>153</v>
      </c>
    </row>
    <row r="1926" customFormat="false" ht="13.8" hidden="false" customHeight="false" outlineLevel="0" collapsed="false">
      <c r="A1926" s="0" t="s">
        <v>8587</v>
      </c>
      <c r="B1926" s="0" t="n">
        <v>78</v>
      </c>
      <c r="C1926" s="0" t="n">
        <v>399535</v>
      </c>
      <c r="D1926" s="0" t="s">
        <v>8583</v>
      </c>
      <c r="E1926" s="0" t="s">
        <v>4356</v>
      </c>
      <c r="F1926" s="0" t="str">
        <f aca="false">CONCATENATE(D1926," ",LEFT(H1926,4),"T=",AU1926,"D=",AV1926,"R=",AW1926,"M=",AX1926,"L=",AY1926,"B=",AZ1926)</f>
        <v>KRELLER T=D=WARREN-WARD 5R=13M=3L=0B=6</v>
      </c>
      <c r="G1926" s="0" t="s">
        <v>2027</v>
      </c>
      <c r="I1926" s="0" t="s">
        <v>2570</v>
      </c>
      <c r="J1926" s="0" t="s">
        <v>8588</v>
      </c>
      <c r="K1926" s="0" t="s">
        <v>143</v>
      </c>
      <c r="L1926" s="0" t="s">
        <v>162</v>
      </c>
      <c r="M1926" s="0" t="str">
        <f aca="false">RIGHT(N1926,LEN(N1926)-FIND(" ",N1926))</f>
        <v>SOMERSET ST SE</v>
      </c>
      <c r="N1926" s="0" t="s">
        <v>8586</v>
      </c>
      <c r="P1926" s="0" t="s">
        <v>145</v>
      </c>
      <c r="Q1926" s="0" t="s">
        <v>146</v>
      </c>
      <c r="R1926" s="0" t="n">
        <v>44484</v>
      </c>
      <c r="AD1926" s="0" t="s">
        <v>147</v>
      </c>
      <c r="AE1926" s="0" t="s">
        <v>148</v>
      </c>
      <c r="AF1926" s="0" t="s">
        <v>149</v>
      </c>
      <c r="AH1926" s="0" t="n">
        <v>14</v>
      </c>
      <c r="AI1926" s="0" t="n">
        <v>11</v>
      </c>
      <c r="AN1926" s="0" t="s">
        <v>145</v>
      </c>
      <c r="AO1926" s="0" t="s">
        <v>7877</v>
      </c>
      <c r="AP1926" s="0" t="s">
        <v>7878</v>
      </c>
      <c r="AQ1926" s="0" t="n">
        <v>9</v>
      </c>
      <c r="AR1926" s="0" t="n">
        <v>64</v>
      </c>
      <c r="AS1926" s="0" t="n">
        <v>32</v>
      </c>
      <c r="AV1926" s="0" t="s">
        <v>152</v>
      </c>
      <c r="AW1926" s="0" t="n">
        <f aca="false">COUNTA($BA1926:$EG1926)</f>
        <v>13</v>
      </c>
      <c r="AX1926" s="0" t="n">
        <f aca="false">COUNTIF($BC1926:$EG1926,"D")</f>
        <v>3</v>
      </c>
      <c r="AY1926" s="0" t="n">
        <f aca="false">COUNTIF($BC1926:$EG1926,"R")</f>
        <v>0</v>
      </c>
      <c r="AZ1926" s="2" t="n">
        <f aca="false">IF(DH1926&lt;&gt;"",1,0)+IF(DI1926&lt;&gt;"",1,0)+IF(DK1926&lt;&gt;"",1,0)+IF(DM1926&lt;&gt;"",1,0)+IF(DN1926&lt;&gt;"",1,0)+IF(DO1926&lt;&gt;"",1,0)+IF(DQ1926&lt;&gt;"",1,0)+IF(DR1926&lt;&gt;"",1,0)+IF(DT1926&lt;&gt;"",1,0)+IF(DU1926&lt;&gt;"",1,0)+IF(DV1926&lt;&gt;"",1,0)+IF(DW1926&lt;&gt;"",1,0)+IF(DX1926&lt;&gt;"",1,0)+IF(DZ1926&lt;&gt;"",1,0)+IF(EA1926&lt;&gt;"",1,0)+IF(EB1926&lt;&gt;"",1,0)+IF(EE1926&lt;&gt;"",1,0)</f>
        <v>6</v>
      </c>
      <c r="BA1926" s="2" t="n">
        <f aca="false">COUNTIF($DV1926:$EG1926, "&lt;&gt;")</f>
        <v>5</v>
      </c>
      <c r="BB1926" s="0" t="n">
        <f aca="false">AY1926*AX1926</f>
        <v>0</v>
      </c>
      <c r="CY1926" s="0" t="s">
        <v>153</v>
      </c>
      <c r="CZ1926" s="0" t="s">
        <v>162</v>
      </c>
      <c r="DC1926" s="0" t="s">
        <v>153</v>
      </c>
      <c r="DI1926" s="0" t="s">
        <v>153</v>
      </c>
      <c r="DN1926" s="0" t="s">
        <v>153</v>
      </c>
      <c r="DU1926" s="0" t="s">
        <v>153</v>
      </c>
      <c r="DW1926" s="0" t="s">
        <v>162</v>
      </c>
      <c r="DX1926" s="0" t="s">
        <v>153</v>
      </c>
      <c r="EA1926" s="0" t="s">
        <v>153</v>
      </c>
      <c r="ED1926" s="0" t="s">
        <v>162</v>
      </c>
      <c r="EF1926" s="0" t="s">
        <v>153</v>
      </c>
    </row>
    <row r="1927" customFormat="false" ht="13.8" hidden="false" customHeight="false" outlineLevel="0" collapsed="false">
      <c r="A1927" s="0" t="s">
        <v>8589</v>
      </c>
      <c r="B1927" s="0" t="n">
        <v>78</v>
      </c>
      <c r="C1927" s="0" t="n">
        <v>212239</v>
      </c>
      <c r="D1927" s="0" t="s">
        <v>8590</v>
      </c>
      <c r="E1927" s="0" t="s">
        <v>910</v>
      </c>
      <c r="F1927" s="0" t="str">
        <f aca="false">CONCATENATE(D1927," ",LEFT(H1927,4),"T=",AU1927,"D=",AV1927,"R=",AW1927,"M=",AX1927,"L=",AY1927,"B=",AZ1927)</f>
        <v>KUBINEC T=D=WARREN-WARD 5R=8M=0L=0B=4</v>
      </c>
      <c r="G1927" s="0" t="s">
        <v>140</v>
      </c>
      <c r="I1927" s="0" t="s">
        <v>8591</v>
      </c>
      <c r="J1927" s="0" t="s">
        <v>4271</v>
      </c>
      <c r="K1927" s="0" t="s">
        <v>143</v>
      </c>
      <c r="M1927" s="0" t="str">
        <f aca="false">RIGHT(N1927,LEN(N1927)-FIND(" ",N1927))</f>
        <v>SOMERSET ST SE</v>
      </c>
      <c r="N1927" s="0" t="s">
        <v>8592</v>
      </c>
      <c r="P1927" s="0" t="s">
        <v>145</v>
      </c>
      <c r="Q1927" s="0" t="s">
        <v>146</v>
      </c>
      <c r="R1927" s="0" t="n">
        <v>44484</v>
      </c>
      <c r="AD1927" s="0" t="s">
        <v>147</v>
      </c>
      <c r="AE1927" s="0" t="s">
        <v>148</v>
      </c>
      <c r="AF1927" s="0" t="s">
        <v>149</v>
      </c>
      <c r="AH1927" s="0" t="n">
        <v>14</v>
      </c>
      <c r="AI1927" s="0" t="n">
        <v>11</v>
      </c>
      <c r="AN1927" s="0" t="s">
        <v>145</v>
      </c>
      <c r="AO1927" s="0" t="s">
        <v>7877</v>
      </c>
      <c r="AP1927" s="0" t="s">
        <v>7878</v>
      </c>
      <c r="AQ1927" s="0" t="n">
        <v>9</v>
      </c>
      <c r="AR1927" s="0" t="n">
        <v>64</v>
      </c>
      <c r="AS1927" s="0" t="n">
        <v>32</v>
      </c>
      <c r="AV1927" s="0" t="s">
        <v>152</v>
      </c>
      <c r="AW1927" s="0" t="n">
        <f aca="false">COUNTA($BA1927:$EG1927)</f>
        <v>8</v>
      </c>
      <c r="AX1927" s="0" t="n">
        <f aca="false">COUNTIF($BC1927:$EG1927,"D")</f>
        <v>0</v>
      </c>
      <c r="AY1927" s="0" t="n">
        <f aca="false">COUNTIF($BC1927:$EG1927,"R")</f>
        <v>0</v>
      </c>
      <c r="AZ1927" s="2" t="n">
        <f aca="false">IF(DH1927&lt;&gt;"",1,0)+IF(DI1927&lt;&gt;"",1,0)+IF(DK1927&lt;&gt;"",1,0)+IF(DM1927&lt;&gt;"",1,0)+IF(DN1927&lt;&gt;"",1,0)+IF(DO1927&lt;&gt;"",1,0)+IF(DQ1927&lt;&gt;"",1,0)+IF(DR1927&lt;&gt;"",1,0)+IF(DT1927&lt;&gt;"",1,0)+IF(DU1927&lt;&gt;"",1,0)+IF(DV1927&lt;&gt;"",1,0)+IF(DW1927&lt;&gt;"",1,0)+IF(DX1927&lt;&gt;"",1,0)+IF(DZ1927&lt;&gt;"",1,0)+IF(EA1927&lt;&gt;"",1,0)+IF(EB1927&lt;&gt;"",1,0)+IF(EE1927&lt;&gt;"",1,0)</f>
        <v>4</v>
      </c>
      <c r="BA1927" s="2" t="n">
        <f aca="false">COUNTIF($DV1927:$EG1927, "&lt;&gt;")</f>
        <v>3</v>
      </c>
      <c r="BB1927" s="0" t="n">
        <f aca="false">AY1927*AX1927</f>
        <v>0</v>
      </c>
      <c r="BL1927" s="0" t="s">
        <v>153</v>
      </c>
      <c r="DN1927" s="0" t="s">
        <v>153</v>
      </c>
      <c r="DU1927" s="0" t="s">
        <v>153</v>
      </c>
      <c r="DX1927" s="0" t="s">
        <v>153</v>
      </c>
      <c r="EA1927" s="0" t="s">
        <v>153</v>
      </c>
      <c r="EF1927" s="0" t="s">
        <v>153</v>
      </c>
    </row>
    <row r="1928" customFormat="false" ht="13.8" hidden="false" customHeight="false" outlineLevel="0" collapsed="false">
      <c r="A1928" s="0" t="s">
        <v>8593</v>
      </c>
      <c r="B1928" s="0" t="n">
        <v>78</v>
      </c>
      <c r="C1928" s="0" t="n">
        <v>307759</v>
      </c>
      <c r="D1928" s="0" t="s">
        <v>8594</v>
      </c>
      <c r="E1928" s="0" t="s">
        <v>410</v>
      </c>
      <c r="F1928" s="0" t="str">
        <f aca="false">CONCATENATE(D1928," ",LEFT(H1928,4),"T=",AU1928,"D=",AV1928,"R=",AW1928,"M=",AX1928,"L=",AY1928,"B=",AZ1928)</f>
        <v>DONAHUE IIIT=D=WARREN-WARD 5R=8M=0L=0B=3</v>
      </c>
      <c r="G1928" s="0" t="s">
        <v>212</v>
      </c>
      <c r="H1928" s="0" t="s">
        <v>1550</v>
      </c>
      <c r="I1928" s="0" t="s">
        <v>8595</v>
      </c>
      <c r="J1928" s="0" t="s">
        <v>375</v>
      </c>
      <c r="K1928" s="0" t="s">
        <v>143</v>
      </c>
      <c r="M1928" s="0" t="str">
        <f aca="false">RIGHT(N1928,LEN(N1928)-FIND(" ",N1928))</f>
        <v>SOMERSET ST SE</v>
      </c>
      <c r="N1928" s="0" t="s">
        <v>8592</v>
      </c>
      <c r="P1928" s="0" t="s">
        <v>145</v>
      </c>
      <c r="Q1928" s="0" t="s">
        <v>146</v>
      </c>
      <c r="R1928" s="0" t="n">
        <v>44484</v>
      </c>
      <c r="AD1928" s="0" t="s">
        <v>147</v>
      </c>
      <c r="AE1928" s="0" t="s">
        <v>148</v>
      </c>
      <c r="AF1928" s="0" t="s">
        <v>149</v>
      </c>
      <c r="AH1928" s="0" t="n">
        <v>14</v>
      </c>
      <c r="AI1928" s="0" t="n">
        <v>11</v>
      </c>
      <c r="AN1928" s="0" t="s">
        <v>145</v>
      </c>
      <c r="AO1928" s="0" t="s">
        <v>7877</v>
      </c>
      <c r="AP1928" s="0" t="s">
        <v>7878</v>
      </c>
      <c r="AQ1928" s="0" t="n">
        <v>9</v>
      </c>
      <c r="AR1928" s="0" t="n">
        <v>64</v>
      </c>
      <c r="AS1928" s="0" t="n">
        <v>32</v>
      </c>
      <c r="AV1928" s="0" t="s">
        <v>152</v>
      </c>
      <c r="AW1928" s="0" t="n">
        <f aca="false">COUNTA($BA1928:$EG1928)</f>
        <v>8</v>
      </c>
      <c r="AX1928" s="0" t="n">
        <f aca="false">COUNTIF($BC1928:$EG1928,"D")</f>
        <v>0</v>
      </c>
      <c r="AY1928" s="0" t="n">
        <f aca="false">COUNTIF($BC1928:$EG1928,"R")</f>
        <v>0</v>
      </c>
      <c r="AZ1928" s="2" t="n">
        <f aca="false">IF(DH1928&lt;&gt;"",1,0)+IF(DI1928&lt;&gt;"",1,0)+IF(DK1928&lt;&gt;"",1,0)+IF(DM1928&lt;&gt;"",1,0)+IF(DN1928&lt;&gt;"",1,0)+IF(DO1928&lt;&gt;"",1,0)+IF(DQ1928&lt;&gt;"",1,0)+IF(DR1928&lt;&gt;"",1,0)+IF(DT1928&lt;&gt;"",1,0)+IF(DU1928&lt;&gt;"",1,0)+IF(DV1928&lt;&gt;"",1,0)+IF(DW1928&lt;&gt;"",1,0)+IF(DX1928&lt;&gt;"",1,0)+IF(DZ1928&lt;&gt;"",1,0)+IF(EA1928&lt;&gt;"",1,0)+IF(EB1928&lt;&gt;"",1,0)+IF(EE1928&lt;&gt;"",1,0)</f>
        <v>3</v>
      </c>
      <c r="BA1928" s="2" t="n">
        <f aca="false">COUNTIF($DV1928:$EG1928, "&lt;&gt;")</f>
        <v>3</v>
      </c>
      <c r="BB1928" s="0" t="n">
        <f aca="false">AY1928*AX1928</f>
        <v>0</v>
      </c>
      <c r="BD1928" s="0" t="s">
        <v>153</v>
      </c>
      <c r="BL1928" s="0" t="s">
        <v>153</v>
      </c>
      <c r="DN1928" s="0" t="s">
        <v>153</v>
      </c>
      <c r="DX1928" s="0" t="s">
        <v>153</v>
      </c>
      <c r="EA1928" s="0" t="s">
        <v>153</v>
      </c>
      <c r="EF1928" s="0" t="s">
        <v>153</v>
      </c>
    </row>
    <row r="1929" customFormat="false" ht="13.8" hidden="false" customHeight="false" outlineLevel="0" collapsed="false">
      <c r="A1929" s="0" t="s">
        <v>8596</v>
      </c>
      <c r="B1929" s="0" t="n">
        <v>78</v>
      </c>
      <c r="C1929" s="0" t="n">
        <v>425716</v>
      </c>
      <c r="D1929" s="0" t="s">
        <v>4366</v>
      </c>
      <c r="E1929" s="0" t="s">
        <v>8597</v>
      </c>
      <c r="F1929" s="0" t="str">
        <f aca="false">CONCATENATE(D1929," ",LEFT(H1929,4),"T=",AU1929,"D=",AV1929,"R=",AW1929,"M=",AX1929,"L=",AY1929,"B=",AZ1929)</f>
        <v>EVANS T=D=WARREN-WARD 5R=26M=9L=0B=3</v>
      </c>
      <c r="G1929" s="0" t="s">
        <v>1288</v>
      </c>
      <c r="I1929" s="0" t="s">
        <v>8598</v>
      </c>
      <c r="J1929" s="0" t="s">
        <v>8599</v>
      </c>
      <c r="K1929" s="0" t="s">
        <v>143</v>
      </c>
      <c r="M1929" s="0" t="str">
        <f aca="false">RIGHT(N1929,LEN(N1929)-FIND(" ",N1929))</f>
        <v>SOMERSET ST SE</v>
      </c>
      <c r="N1929" s="0" t="s">
        <v>8600</v>
      </c>
      <c r="P1929" s="0" t="s">
        <v>145</v>
      </c>
      <c r="Q1929" s="0" t="s">
        <v>146</v>
      </c>
      <c r="R1929" s="0" t="n">
        <v>44484</v>
      </c>
      <c r="AD1929" s="0" t="s">
        <v>147</v>
      </c>
      <c r="AE1929" s="0" t="s">
        <v>148</v>
      </c>
      <c r="AF1929" s="0" t="s">
        <v>149</v>
      </c>
      <c r="AH1929" s="0" t="n">
        <v>14</v>
      </c>
      <c r="AI1929" s="0" t="n">
        <v>11</v>
      </c>
      <c r="AN1929" s="0" t="s">
        <v>145</v>
      </c>
      <c r="AO1929" s="0" t="s">
        <v>7877</v>
      </c>
      <c r="AP1929" s="0" t="s">
        <v>7878</v>
      </c>
      <c r="AQ1929" s="0" t="n">
        <v>9</v>
      </c>
      <c r="AR1929" s="0" t="n">
        <v>64</v>
      </c>
      <c r="AS1929" s="0" t="n">
        <v>32</v>
      </c>
      <c r="AV1929" s="0" t="s">
        <v>152</v>
      </c>
      <c r="AW1929" s="0" t="n">
        <f aca="false">COUNTA($BA1929:$EG1929)</f>
        <v>26</v>
      </c>
      <c r="AX1929" s="0" t="n">
        <f aca="false">COUNTIF($BC1929:$EG1929,"D")</f>
        <v>9</v>
      </c>
      <c r="AY1929" s="0" t="n">
        <f aca="false">COUNTIF($BC1929:$EG1929,"R")</f>
        <v>0</v>
      </c>
      <c r="AZ1929" s="2" t="n">
        <f aca="false">IF(DH1929&lt;&gt;"",1,0)+IF(DI1929&lt;&gt;"",1,0)+IF(DK1929&lt;&gt;"",1,0)+IF(DM1929&lt;&gt;"",1,0)+IF(DN1929&lt;&gt;"",1,0)+IF(DO1929&lt;&gt;"",1,0)+IF(DQ1929&lt;&gt;"",1,0)+IF(DR1929&lt;&gt;"",1,0)+IF(DT1929&lt;&gt;"",1,0)+IF(DU1929&lt;&gt;"",1,0)+IF(DV1929&lt;&gt;"",1,0)+IF(DW1929&lt;&gt;"",1,0)+IF(DX1929&lt;&gt;"",1,0)+IF(DZ1929&lt;&gt;"",1,0)+IF(EA1929&lt;&gt;"",1,0)+IF(EB1929&lt;&gt;"",1,0)+IF(EE1929&lt;&gt;"",1,0)</f>
        <v>3</v>
      </c>
      <c r="BA1929" s="2" t="n">
        <f aca="false">COUNTIF($DV1929:$EG1929, "&lt;&gt;")</f>
        <v>2</v>
      </c>
      <c r="BB1929" s="0" t="n">
        <f aca="false">AY1929*AX1929</f>
        <v>0</v>
      </c>
      <c r="BL1929" s="0" t="s">
        <v>153</v>
      </c>
      <c r="BP1929" s="0" t="s">
        <v>153</v>
      </c>
      <c r="BR1929" s="0" t="s">
        <v>153</v>
      </c>
      <c r="BS1929" s="0" t="s">
        <v>153</v>
      </c>
      <c r="BY1929" s="0" t="s">
        <v>162</v>
      </c>
      <c r="CA1929" s="0" t="s">
        <v>153</v>
      </c>
      <c r="CC1929" s="0" t="s">
        <v>162</v>
      </c>
      <c r="CH1929" s="0" t="s">
        <v>162</v>
      </c>
      <c r="CK1929" s="0" t="s">
        <v>153</v>
      </c>
      <c r="CL1929" s="0" t="s">
        <v>162</v>
      </c>
      <c r="CN1929" s="0" t="s">
        <v>153</v>
      </c>
      <c r="CO1929" s="0" t="s">
        <v>162</v>
      </c>
      <c r="CP1929" s="0" t="s">
        <v>153</v>
      </c>
      <c r="CQ1929" s="0" t="s">
        <v>162</v>
      </c>
      <c r="CU1929" s="0" t="s">
        <v>162</v>
      </c>
      <c r="CV1929" s="0" t="s">
        <v>153</v>
      </c>
      <c r="CW1929" s="0" t="s">
        <v>162</v>
      </c>
      <c r="CY1929" s="0" t="s">
        <v>153</v>
      </c>
      <c r="CZ1929" s="0" t="s">
        <v>162</v>
      </c>
      <c r="DC1929" s="0" t="s">
        <v>153</v>
      </c>
      <c r="DI1929" s="0" t="s">
        <v>153</v>
      </c>
      <c r="DN1929" s="0" t="s">
        <v>153</v>
      </c>
      <c r="EA1929" s="0" t="s">
        <v>153</v>
      </c>
      <c r="EF1929" s="0" t="s">
        <v>153</v>
      </c>
    </row>
    <row r="1930" customFormat="false" ht="13.8" hidden="false" customHeight="false" outlineLevel="0" collapsed="false">
      <c r="A1930" s="0" t="s">
        <v>8601</v>
      </c>
      <c r="B1930" s="0" t="n">
        <v>78</v>
      </c>
      <c r="C1930" s="0" t="n">
        <v>25548</v>
      </c>
      <c r="D1930" s="0" t="s">
        <v>8602</v>
      </c>
      <c r="E1930" s="0" t="s">
        <v>8603</v>
      </c>
      <c r="F1930" s="0" t="str">
        <f aca="false">CONCATENATE(D1930," ",LEFT(H1930,4),"T=",AU1930,"D=",AV1930,"R=",AW1930,"M=",AX1930,"L=",AY1930,"B=",AZ1930)</f>
        <v>DEAN T=D=WARREN-WARD 5R=4M=0L=0B=1</v>
      </c>
      <c r="G1930" s="0" t="s">
        <v>3068</v>
      </c>
      <c r="I1930" s="0" t="s">
        <v>8604</v>
      </c>
      <c r="J1930" s="0" t="s">
        <v>8605</v>
      </c>
      <c r="K1930" s="0" t="s">
        <v>143</v>
      </c>
      <c r="M1930" s="0" t="str">
        <f aca="false">RIGHT(N1930,LEN(N1930)-FIND(" ",N1930))</f>
        <v>SOMERSET ST SE</v>
      </c>
      <c r="N1930" s="0" t="s">
        <v>8606</v>
      </c>
      <c r="P1930" s="0" t="s">
        <v>145</v>
      </c>
      <c r="Q1930" s="0" t="s">
        <v>146</v>
      </c>
      <c r="R1930" s="0" t="n">
        <v>44484</v>
      </c>
      <c r="AD1930" s="0" t="s">
        <v>147</v>
      </c>
      <c r="AE1930" s="0" t="s">
        <v>148</v>
      </c>
      <c r="AF1930" s="0" t="s">
        <v>149</v>
      </c>
      <c r="AH1930" s="0" t="n">
        <v>14</v>
      </c>
      <c r="AI1930" s="0" t="n">
        <v>11</v>
      </c>
      <c r="AN1930" s="0" t="s">
        <v>145</v>
      </c>
      <c r="AO1930" s="0" t="s">
        <v>7877</v>
      </c>
      <c r="AP1930" s="0" t="s">
        <v>7878</v>
      </c>
      <c r="AQ1930" s="0" t="n">
        <v>9</v>
      </c>
      <c r="AR1930" s="0" t="n">
        <v>64</v>
      </c>
      <c r="AS1930" s="0" t="n">
        <v>32</v>
      </c>
      <c r="AV1930" s="0" t="s">
        <v>152</v>
      </c>
      <c r="AW1930" s="0" t="n">
        <f aca="false">COUNTA($BA1930:$EG1930)</f>
        <v>4</v>
      </c>
      <c r="AX1930" s="0" t="n">
        <f aca="false">COUNTIF($BC1930:$EG1930,"D")</f>
        <v>0</v>
      </c>
      <c r="AY1930" s="0" t="n">
        <f aca="false">COUNTIF($BC1930:$EG1930,"R")</f>
        <v>0</v>
      </c>
      <c r="AZ1930" s="2" t="n">
        <f aca="false">IF(DH1930&lt;&gt;"",1,0)+IF(DI1930&lt;&gt;"",1,0)+IF(DK1930&lt;&gt;"",1,0)+IF(DM1930&lt;&gt;"",1,0)+IF(DN1930&lt;&gt;"",1,0)+IF(DO1930&lt;&gt;"",1,0)+IF(DQ1930&lt;&gt;"",1,0)+IF(DR1930&lt;&gt;"",1,0)+IF(DT1930&lt;&gt;"",1,0)+IF(DU1930&lt;&gt;"",1,0)+IF(DV1930&lt;&gt;"",1,0)+IF(DW1930&lt;&gt;"",1,0)+IF(DX1930&lt;&gt;"",1,0)+IF(DZ1930&lt;&gt;"",1,0)+IF(EA1930&lt;&gt;"",1,0)+IF(EB1930&lt;&gt;"",1,0)+IF(EE1930&lt;&gt;"",1,0)</f>
        <v>1</v>
      </c>
      <c r="BA1930" s="2" t="n">
        <f aca="false">COUNTIF($DV1930:$EG1930, "&lt;&gt;")</f>
        <v>2</v>
      </c>
      <c r="BB1930" s="0" t="n">
        <f aca="false">AY1930*AX1930</f>
        <v>0</v>
      </c>
      <c r="EA1930" s="0" t="s">
        <v>153</v>
      </c>
      <c r="EF1930" s="0" t="s">
        <v>153</v>
      </c>
    </row>
    <row r="1931" customFormat="false" ht="13.8" hidden="false" customHeight="false" outlineLevel="0" collapsed="false">
      <c r="A1931" s="0" t="s">
        <v>8607</v>
      </c>
      <c r="B1931" s="0" t="n">
        <v>78</v>
      </c>
      <c r="C1931" s="0" t="n">
        <v>157469</v>
      </c>
      <c r="D1931" s="0" t="s">
        <v>8608</v>
      </c>
      <c r="E1931" s="0" t="s">
        <v>1156</v>
      </c>
      <c r="F1931" s="0" t="str">
        <f aca="false">CONCATENATE(D1931," ",LEFT(H1931,4),"T=",AU1931,"D=",AV1931,"R=",AW1931,"M=",AX1931,"L=",AY1931,"B=",AZ1931)</f>
        <v>CROWLEY T=D=WARREN-WARD 5R=11M=1L=0B=7</v>
      </c>
      <c r="G1931" s="0" t="s">
        <v>232</v>
      </c>
      <c r="I1931" s="0" t="s">
        <v>8609</v>
      </c>
      <c r="J1931" s="0" t="s">
        <v>8610</v>
      </c>
      <c r="K1931" s="0" t="s">
        <v>143</v>
      </c>
      <c r="M1931" s="0" t="str">
        <f aca="false">RIGHT(N1931,LEN(N1931)-FIND(" ",N1931))</f>
        <v>ROGERS AVE SE</v>
      </c>
      <c r="N1931" s="0" t="s">
        <v>8611</v>
      </c>
      <c r="P1931" s="0" t="s">
        <v>145</v>
      </c>
      <c r="Q1931" s="0" t="s">
        <v>146</v>
      </c>
      <c r="R1931" s="0" t="n">
        <v>44484</v>
      </c>
      <c r="AD1931" s="0" t="s">
        <v>147</v>
      </c>
      <c r="AE1931" s="0" t="s">
        <v>148</v>
      </c>
      <c r="AF1931" s="0" t="s">
        <v>149</v>
      </c>
      <c r="AH1931" s="0" t="n">
        <v>14</v>
      </c>
      <c r="AI1931" s="0" t="n">
        <v>11</v>
      </c>
      <c r="AN1931" s="0" t="s">
        <v>145</v>
      </c>
      <c r="AO1931" s="0" t="s">
        <v>7877</v>
      </c>
      <c r="AP1931" s="0" t="s">
        <v>7878</v>
      </c>
      <c r="AQ1931" s="0" t="n">
        <v>9</v>
      </c>
      <c r="AR1931" s="0" t="n">
        <v>64</v>
      </c>
      <c r="AS1931" s="0" t="n">
        <v>32</v>
      </c>
      <c r="AV1931" s="0" t="s">
        <v>152</v>
      </c>
      <c r="AW1931" s="0" t="n">
        <f aca="false">COUNTA($BA1931:$EG1931)</f>
        <v>11</v>
      </c>
      <c r="AX1931" s="0" t="n">
        <f aca="false">COUNTIF($BC1931:$EG1931,"D")</f>
        <v>1</v>
      </c>
      <c r="AY1931" s="0" t="n">
        <f aca="false">COUNTIF($BC1931:$EG1931,"R")</f>
        <v>0</v>
      </c>
      <c r="AZ1931" s="2" t="n">
        <f aca="false">IF(DH1931&lt;&gt;"",1,0)+IF(DI1931&lt;&gt;"",1,0)+IF(DK1931&lt;&gt;"",1,0)+IF(DM1931&lt;&gt;"",1,0)+IF(DN1931&lt;&gt;"",1,0)+IF(DO1931&lt;&gt;"",1,0)+IF(DQ1931&lt;&gt;"",1,0)+IF(DR1931&lt;&gt;"",1,0)+IF(DT1931&lt;&gt;"",1,0)+IF(DU1931&lt;&gt;"",1,0)+IF(DV1931&lt;&gt;"",1,0)+IF(DW1931&lt;&gt;"",1,0)+IF(DX1931&lt;&gt;"",1,0)+IF(DZ1931&lt;&gt;"",1,0)+IF(EA1931&lt;&gt;"",1,0)+IF(EB1931&lt;&gt;"",1,0)+IF(EE1931&lt;&gt;"",1,0)</f>
        <v>7</v>
      </c>
      <c r="BA1931" s="2" t="n">
        <f aca="false">COUNTIF($DV1931:$EG1931, "&lt;&gt;")</f>
        <v>3</v>
      </c>
      <c r="BB1931" s="0" t="n">
        <f aca="false">AY1931*AX1931</f>
        <v>0</v>
      </c>
      <c r="DI1931" s="0" t="s">
        <v>153</v>
      </c>
      <c r="DL1931" s="0" t="s">
        <v>153</v>
      </c>
      <c r="DM1931" s="0" t="s">
        <v>162</v>
      </c>
      <c r="DN1931" s="0" t="s">
        <v>153</v>
      </c>
      <c r="DR1931" s="0" t="s">
        <v>153</v>
      </c>
      <c r="DU1931" s="0" t="s">
        <v>153</v>
      </c>
      <c r="DX1931" s="0" t="s">
        <v>153</v>
      </c>
      <c r="EA1931" s="0" t="s">
        <v>153</v>
      </c>
      <c r="EF1931" s="0" t="s">
        <v>153</v>
      </c>
    </row>
    <row r="1932" customFormat="false" ht="13.8" hidden="false" customHeight="false" outlineLevel="0" collapsed="false">
      <c r="A1932" s="0" t="s">
        <v>8612</v>
      </c>
      <c r="B1932" s="0" t="n">
        <v>78</v>
      </c>
      <c r="C1932" s="0" t="n">
        <v>190136</v>
      </c>
      <c r="D1932" s="0" t="s">
        <v>1710</v>
      </c>
      <c r="E1932" s="0" t="s">
        <v>7194</v>
      </c>
      <c r="F1932" s="0" t="str">
        <f aca="false">CONCATENATE(D1932," ",LEFT(H1932,4),"T=",AU1932,"D=",AV1932,"R=",AW1932,"M=",AX1932,"L=",AY1932,"B=",AZ1932)</f>
        <v>AUSTIN T=D=WARREN-WARD 5R=10M=1L=0B=1</v>
      </c>
      <c r="G1932" s="0" t="s">
        <v>931</v>
      </c>
      <c r="I1932" s="0" t="s">
        <v>8613</v>
      </c>
      <c r="J1932" s="0" t="s">
        <v>1978</v>
      </c>
      <c r="K1932" s="0" t="s">
        <v>143</v>
      </c>
      <c r="M1932" s="0" t="str">
        <f aca="false">RIGHT(N1932,LEN(N1932)-FIND(" ",N1932))</f>
        <v>ROGERS AVE SE</v>
      </c>
      <c r="N1932" s="0" t="s">
        <v>8614</v>
      </c>
      <c r="P1932" s="0" t="s">
        <v>145</v>
      </c>
      <c r="Q1932" s="0" t="s">
        <v>146</v>
      </c>
      <c r="R1932" s="0" t="n">
        <v>44484</v>
      </c>
      <c r="AD1932" s="0" t="s">
        <v>147</v>
      </c>
      <c r="AE1932" s="0" t="s">
        <v>148</v>
      </c>
      <c r="AF1932" s="0" t="s">
        <v>149</v>
      </c>
      <c r="AH1932" s="0" t="n">
        <v>14</v>
      </c>
      <c r="AI1932" s="0" t="n">
        <v>11</v>
      </c>
      <c r="AN1932" s="0" t="s">
        <v>145</v>
      </c>
      <c r="AO1932" s="0" t="s">
        <v>7877</v>
      </c>
      <c r="AP1932" s="0" t="s">
        <v>7878</v>
      </c>
      <c r="AQ1932" s="0" t="n">
        <v>9</v>
      </c>
      <c r="AR1932" s="0" t="n">
        <v>64</v>
      </c>
      <c r="AS1932" s="0" t="n">
        <v>32</v>
      </c>
      <c r="AV1932" s="0" t="s">
        <v>152</v>
      </c>
      <c r="AW1932" s="0" t="n">
        <f aca="false">COUNTA($BA1932:$EG1932)</f>
        <v>10</v>
      </c>
      <c r="AX1932" s="0" t="n">
        <f aca="false">COUNTIF($BC1932:$EG1932,"D")</f>
        <v>1</v>
      </c>
      <c r="AY1932" s="0" t="n">
        <f aca="false">COUNTIF($BC1932:$EG1932,"R")</f>
        <v>0</v>
      </c>
      <c r="AZ1932" s="2" t="n">
        <f aca="false">IF(DH1932&lt;&gt;"",1,0)+IF(DI1932&lt;&gt;"",1,0)+IF(DK1932&lt;&gt;"",1,0)+IF(DM1932&lt;&gt;"",1,0)+IF(DN1932&lt;&gt;"",1,0)+IF(DO1932&lt;&gt;"",1,0)+IF(DQ1932&lt;&gt;"",1,0)+IF(DR1932&lt;&gt;"",1,0)+IF(DT1932&lt;&gt;"",1,0)+IF(DU1932&lt;&gt;"",1,0)+IF(DV1932&lt;&gt;"",1,0)+IF(DW1932&lt;&gt;"",1,0)+IF(DX1932&lt;&gt;"",1,0)+IF(DZ1932&lt;&gt;"",1,0)+IF(EA1932&lt;&gt;"",1,0)+IF(EB1932&lt;&gt;"",1,0)+IF(EE1932&lt;&gt;"",1,0)</f>
        <v>1</v>
      </c>
      <c r="BA1932" s="2" t="n">
        <f aca="false">COUNTIF($DV1932:$EG1932, "&lt;&gt;")</f>
        <v>1</v>
      </c>
      <c r="BB1932" s="0" t="n">
        <f aca="false">AY1932*AX1932</f>
        <v>0</v>
      </c>
      <c r="CA1932" s="0" t="s">
        <v>153</v>
      </c>
      <c r="CK1932" s="0" t="s">
        <v>153</v>
      </c>
      <c r="CN1932" s="0" t="s">
        <v>153</v>
      </c>
      <c r="CP1932" s="0" t="s">
        <v>153</v>
      </c>
      <c r="CZ1932" s="0" t="s">
        <v>162</v>
      </c>
      <c r="DC1932" s="0" t="s">
        <v>153</v>
      </c>
      <c r="DI1932" s="0" t="s">
        <v>153</v>
      </c>
      <c r="EF1932" s="0" t="s">
        <v>153</v>
      </c>
    </row>
    <row r="1933" customFormat="false" ht="13.8" hidden="false" customHeight="false" outlineLevel="0" collapsed="false">
      <c r="A1933" s="0" t="s">
        <v>8615</v>
      </c>
      <c r="B1933" s="0" t="n">
        <v>78</v>
      </c>
      <c r="C1933" s="0" t="n">
        <v>125197</v>
      </c>
      <c r="D1933" s="0" t="s">
        <v>8616</v>
      </c>
      <c r="E1933" s="0" t="s">
        <v>1261</v>
      </c>
      <c r="F1933" s="0" t="str">
        <f aca="false">CONCATENATE(D1933," ",LEFT(H1933,4),"T=",AU1933,"D=",AV1933,"R=",AW1933,"M=",AX1933,"L=",AY1933,"B=",AZ1933)</f>
        <v>HUDAK T=D=WARREN-WARD 5R=32M=0L=5B=6</v>
      </c>
      <c r="G1933" s="0" t="s">
        <v>212</v>
      </c>
      <c r="I1933" s="0" t="s">
        <v>8617</v>
      </c>
      <c r="J1933" s="0" t="s">
        <v>8618</v>
      </c>
      <c r="K1933" s="0" t="s">
        <v>143</v>
      </c>
      <c r="L1933" s="0" t="s">
        <v>238</v>
      </c>
      <c r="M1933" s="0" t="str">
        <f aca="false">RIGHT(N1933,LEN(N1933)-FIND(" ",N1933))</f>
        <v>ROGERS AVE SE</v>
      </c>
      <c r="N1933" s="0" t="s">
        <v>8619</v>
      </c>
      <c r="P1933" s="0" t="s">
        <v>145</v>
      </c>
      <c r="Q1933" s="0" t="s">
        <v>146</v>
      </c>
      <c r="R1933" s="0" t="n">
        <v>44484</v>
      </c>
      <c r="AD1933" s="0" t="s">
        <v>147</v>
      </c>
      <c r="AE1933" s="0" t="s">
        <v>148</v>
      </c>
      <c r="AF1933" s="0" t="s">
        <v>149</v>
      </c>
      <c r="AH1933" s="0" t="n">
        <v>14</v>
      </c>
      <c r="AI1933" s="0" t="n">
        <v>11</v>
      </c>
      <c r="AN1933" s="0" t="s">
        <v>145</v>
      </c>
      <c r="AO1933" s="0" t="s">
        <v>7877</v>
      </c>
      <c r="AP1933" s="0" t="s">
        <v>7878</v>
      </c>
      <c r="AQ1933" s="0" t="n">
        <v>9</v>
      </c>
      <c r="AR1933" s="0" t="n">
        <v>64</v>
      </c>
      <c r="AS1933" s="0" t="n">
        <v>32</v>
      </c>
      <c r="AV1933" s="0" t="s">
        <v>152</v>
      </c>
      <c r="AW1933" s="0" t="n">
        <f aca="false">COUNTA($BA1933:$EG1933)</f>
        <v>32</v>
      </c>
      <c r="AX1933" s="0" t="n">
        <f aca="false">COUNTIF($BC1933:$EG1933,"D")</f>
        <v>0</v>
      </c>
      <c r="AY1933" s="0" t="n">
        <f aca="false">COUNTIF($BC1933:$EG1933,"R")</f>
        <v>5</v>
      </c>
      <c r="AZ1933" s="2" t="n">
        <f aca="false">IF(DH1933&lt;&gt;"",1,0)+IF(DI1933&lt;&gt;"",1,0)+IF(DK1933&lt;&gt;"",1,0)+IF(DM1933&lt;&gt;"",1,0)+IF(DN1933&lt;&gt;"",1,0)+IF(DO1933&lt;&gt;"",1,0)+IF(DQ1933&lt;&gt;"",1,0)+IF(DR1933&lt;&gt;"",1,0)+IF(DT1933&lt;&gt;"",1,0)+IF(DU1933&lt;&gt;"",1,0)+IF(DV1933&lt;&gt;"",1,0)+IF(DW1933&lt;&gt;"",1,0)+IF(DX1933&lt;&gt;"",1,0)+IF(DZ1933&lt;&gt;"",1,0)+IF(EA1933&lt;&gt;"",1,0)+IF(EB1933&lt;&gt;"",1,0)+IF(EE1933&lt;&gt;"",1,0)</f>
        <v>6</v>
      </c>
      <c r="BA1933" s="2" t="n">
        <f aca="false">COUNTIF($DV1933:$EG1933, "&lt;&gt;")</f>
        <v>3</v>
      </c>
      <c r="BB1933" s="0" t="n">
        <f aca="false">AY1933*AX1933</f>
        <v>0</v>
      </c>
      <c r="BC1933" s="0" t="s">
        <v>153</v>
      </c>
      <c r="BD1933" s="0" t="s">
        <v>153</v>
      </c>
      <c r="BF1933" s="0" t="s">
        <v>153</v>
      </c>
      <c r="BH1933" s="0" t="s">
        <v>153</v>
      </c>
      <c r="BJ1933" s="0" t="s">
        <v>153</v>
      </c>
      <c r="BL1933" s="0" t="s">
        <v>153</v>
      </c>
      <c r="BP1933" s="0" t="s">
        <v>153</v>
      </c>
      <c r="BS1933" s="0" t="s">
        <v>153</v>
      </c>
      <c r="BV1933" s="0" t="s">
        <v>153</v>
      </c>
      <c r="CA1933" s="0" t="s">
        <v>153</v>
      </c>
      <c r="CG1933" s="0" t="s">
        <v>153</v>
      </c>
      <c r="CH1933" s="0" t="s">
        <v>238</v>
      </c>
      <c r="CK1933" s="0" t="s">
        <v>153</v>
      </c>
      <c r="CN1933" s="0" t="s">
        <v>153</v>
      </c>
      <c r="CP1933" s="0" t="s">
        <v>153</v>
      </c>
      <c r="CU1933" s="0" t="s">
        <v>238</v>
      </c>
      <c r="CV1933" s="0" t="s">
        <v>153</v>
      </c>
      <c r="CY1933" s="0" t="s">
        <v>153</v>
      </c>
      <c r="CZ1933" s="0" t="s">
        <v>238</v>
      </c>
      <c r="DC1933" s="0" t="s">
        <v>153</v>
      </c>
      <c r="DF1933" s="0" t="s">
        <v>153</v>
      </c>
      <c r="DI1933" s="0" t="s">
        <v>153</v>
      </c>
      <c r="DL1933" s="0" t="s">
        <v>153</v>
      </c>
      <c r="DM1933" s="0" t="s">
        <v>238</v>
      </c>
      <c r="DN1933" s="0" t="s">
        <v>153</v>
      </c>
      <c r="DS1933" s="0" t="s">
        <v>238</v>
      </c>
      <c r="DU1933" s="0" t="s">
        <v>153</v>
      </c>
      <c r="DX1933" s="0" t="s">
        <v>153</v>
      </c>
      <c r="EA1933" s="0" t="s">
        <v>153</v>
      </c>
      <c r="EF1933" s="0" t="s">
        <v>153</v>
      </c>
    </row>
    <row r="1934" customFormat="false" ht="13.8" hidden="false" customHeight="false" outlineLevel="0" collapsed="false">
      <c r="A1934" s="0" t="s">
        <v>8620</v>
      </c>
      <c r="B1934" s="0" t="n">
        <v>78</v>
      </c>
      <c r="C1934" s="0" t="n">
        <v>215006</v>
      </c>
      <c r="D1934" s="0" t="s">
        <v>8621</v>
      </c>
      <c r="E1934" s="0" t="s">
        <v>437</v>
      </c>
      <c r="F1934" s="0" t="str">
        <f aca="false">CONCATENATE(D1934," ",LEFT(H1934,4),"T=",AU1934,"D=",AV1934,"R=",AW1934,"M=",AX1934,"L=",AY1934,"B=",AZ1934)</f>
        <v>SUNDERMAN T=D=WARREN-WARD 5R=30M=11L=0B=7</v>
      </c>
      <c r="G1934" s="0" t="s">
        <v>740</v>
      </c>
      <c r="I1934" s="0" t="s">
        <v>8622</v>
      </c>
      <c r="J1934" s="0" t="s">
        <v>8623</v>
      </c>
      <c r="K1934" s="0" t="s">
        <v>143</v>
      </c>
      <c r="L1934" s="0" t="s">
        <v>162</v>
      </c>
      <c r="M1934" s="0" t="str">
        <f aca="false">RIGHT(N1934,LEN(N1934)-FIND(" ",N1934))</f>
        <v>ROGERS AVE SE</v>
      </c>
      <c r="N1934" s="0" t="s">
        <v>8624</v>
      </c>
      <c r="P1934" s="0" t="s">
        <v>145</v>
      </c>
      <c r="Q1934" s="0" t="s">
        <v>146</v>
      </c>
      <c r="R1934" s="0" t="n">
        <v>44484</v>
      </c>
      <c r="AD1934" s="0" t="s">
        <v>147</v>
      </c>
      <c r="AE1934" s="0" t="s">
        <v>148</v>
      </c>
      <c r="AF1934" s="0" t="s">
        <v>149</v>
      </c>
      <c r="AH1934" s="0" t="n">
        <v>14</v>
      </c>
      <c r="AI1934" s="0" t="n">
        <v>11</v>
      </c>
      <c r="AN1934" s="0" t="s">
        <v>145</v>
      </c>
      <c r="AO1934" s="0" t="s">
        <v>7877</v>
      </c>
      <c r="AP1934" s="0" t="s">
        <v>7878</v>
      </c>
      <c r="AQ1934" s="0" t="n">
        <v>9</v>
      </c>
      <c r="AR1934" s="0" t="n">
        <v>64</v>
      </c>
      <c r="AS1934" s="0" t="n">
        <v>32</v>
      </c>
      <c r="AV1934" s="0" t="s">
        <v>152</v>
      </c>
      <c r="AW1934" s="0" t="n">
        <f aca="false">COUNTA($BA1934:$EG1934)</f>
        <v>30</v>
      </c>
      <c r="AX1934" s="0" t="n">
        <f aca="false">COUNTIF($BC1934:$EG1934,"D")</f>
        <v>11</v>
      </c>
      <c r="AY1934" s="0" t="n">
        <f aca="false">COUNTIF($BC1934:$EG1934,"R")</f>
        <v>0</v>
      </c>
      <c r="AZ1934" s="2" t="n">
        <f aca="false">IF(DH1934&lt;&gt;"",1,0)+IF(DI1934&lt;&gt;"",1,0)+IF(DK1934&lt;&gt;"",1,0)+IF(DM1934&lt;&gt;"",1,0)+IF(DN1934&lt;&gt;"",1,0)+IF(DO1934&lt;&gt;"",1,0)+IF(DQ1934&lt;&gt;"",1,0)+IF(DR1934&lt;&gt;"",1,0)+IF(DT1934&lt;&gt;"",1,0)+IF(DU1934&lt;&gt;"",1,0)+IF(DV1934&lt;&gt;"",1,0)+IF(DW1934&lt;&gt;"",1,0)+IF(DX1934&lt;&gt;"",1,0)+IF(DZ1934&lt;&gt;"",1,0)+IF(EA1934&lt;&gt;"",1,0)+IF(EB1934&lt;&gt;"",1,0)+IF(EE1934&lt;&gt;"",1,0)</f>
        <v>7</v>
      </c>
      <c r="BA1934" s="2" t="n">
        <f aca="false">COUNTIF($DV1934:$EG1934, "&lt;&gt;")</f>
        <v>4</v>
      </c>
      <c r="BB1934" s="0" t="n">
        <f aca="false">AY1934*AX1934</f>
        <v>0</v>
      </c>
      <c r="BL1934" s="0" t="s">
        <v>153</v>
      </c>
      <c r="CA1934" s="0" t="s">
        <v>153</v>
      </c>
      <c r="CG1934" s="0" t="s">
        <v>153</v>
      </c>
      <c r="CH1934" s="0" t="s">
        <v>162</v>
      </c>
      <c r="CK1934" s="0" t="s">
        <v>153</v>
      </c>
      <c r="CN1934" s="0" t="s">
        <v>153</v>
      </c>
      <c r="CP1934" s="0" t="s">
        <v>153</v>
      </c>
      <c r="CU1934" s="0" t="s">
        <v>162</v>
      </c>
      <c r="CV1934" s="0" t="s">
        <v>153</v>
      </c>
      <c r="CW1934" s="0" t="s">
        <v>162</v>
      </c>
      <c r="CY1934" s="0" t="s">
        <v>153</v>
      </c>
      <c r="CZ1934" s="0" t="s">
        <v>162</v>
      </c>
      <c r="DC1934" s="0" t="s">
        <v>153</v>
      </c>
      <c r="DD1934" s="0" t="s">
        <v>162</v>
      </c>
      <c r="DF1934" s="0" t="s">
        <v>153</v>
      </c>
      <c r="DG1934" s="0" t="s">
        <v>162</v>
      </c>
      <c r="DI1934" s="0" t="s">
        <v>153</v>
      </c>
      <c r="DJ1934" s="0" t="s">
        <v>162</v>
      </c>
      <c r="DL1934" s="0" t="s">
        <v>153</v>
      </c>
      <c r="DN1934" s="0" t="s">
        <v>153</v>
      </c>
      <c r="DO1934" s="0" t="s">
        <v>162</v>
      </c>
      <c r="DR1934" s="0" t="s">
        <v>153</v>
      </c>
      <c r="DS1934" s="0" t="s">
        <v>162</v>
      </c>
      <c r="DU1934" s="0" t="s">
        <v>153</v>
      </c>
      <c r="DW1934" s="0" t="s">
        <v>162</v>
      </c>
      <c r="EA1934" s="0" t="s">
        <v>153</v>
      </c>
      <c r="ED1934" s="0" t="s">
        <v>162</v>
      </c>
      <c r="EF1934" s="0" t="s">
        <v>153</v>
      </c>
    </row>
    <row r="1935" customFormat="false" ht="13.8" hidden="false" customHeight="false" outlineLevel="0" collapsed="false">
      <c r="A1935" s="0" t="s">
        <v>8625</v>
      </c>
      <c r="B1935" s="0" t="n">
        <v>78</v>
      </c>
      <c r="C1935" s="0" t="n">
        <v>275186</v>
      </c>
      <c r="D1935" s="0" t="s">
        <v>8626</v>
      </c>
      <c r="E1935" s="0" t="s">
        <v>467</v>
      </c>
      <c r="F1935" s="0" t="str">
        <f aca="false">CONCATENATE(D1935," ",LEFT(H1935,4),"T=",AU1935,"D=",AV1935,"R=",AW1935,"M=",AX1935,"L=",AY1935,"B=",AZ1935)</f>
        <v>SARNOSKY T=D=WARREN-WARD 5R=3M=0L=0B=0</v>
      </c>
      <c r="G1935" s="0" t="s">
        <v>1262</v>
      </c>
      <c r="I1935" s="0" t="s">
        <v>8627</v>
      </c>
      <c r="J1935" s="0" t="s">
        <v>8628</v>
      </c>
      <c r="K1935" s="0" t="s">
        <v>143</v>
      </c>
      <c r="M1935" s="0" t="str">
        <f aca="false">RIGHT(N1935,LEN(N1935)-FIND(" ",N1935))</f>
        <v>ROGERS AVE SE</v>
      </c>
      <c r="N1935" s="0" t="s">
        <v>8629</v>
      </c>
      <c r="P1935" s="0" t="s">
        <v>145</v>
      </c>
      <c r="Q1935" s="0" t="s">
        <v>146</v>
      </c>
      <c r="R1935" s="0" t="n">
        <v>44484</v>
      </c>
      <c r="AD1935" s="0" t="s">
        <v>147</v>
      </c>
      <c r="AE1935" s="0" t="s">
        <v>148</v>
      </c>
      <c r="AF1935" s="0" t="s">
        <v>149</v>
      </c>
      <c r="AH1935" s="0" t="n">
        <v>14</v>
      </c>
      <c r="AI1935" s="0" t="n">
        <v>11</v>
      </c>
      <c r="AN1935" s="0" t="s">
        <v>145</v>
      </c>
      <c r="AO1935" s="0" t="s">
        <v>7877</v>
      </c>
      <c r="AP1935" s="0" t="s">
        <v>7878</v>
      </c>
      <c r="AQ1935" s="0" t="n">
        <v>9</v>
      </c>
      <c r="AR1935" s="0" t="n">
        <v>64</v>
      </c>
      <c r="AS1935" s="0" t="n">
        <v>32</v>
      </c>
      <c r="AV1935" s="0" t="s">
        <v>152</v>
      </c>
      <c r="AW1935" s="0" t="n">
        <f aca="false">COUNTA($BA1935:$EG1935)</f>
        <v>3</v>
      </c>
      <c r="AX1935" s="0" t="n">
        <f aca="false">COUNTIF($BC1935:$EG1935,"D")</f>
        <v>0</v>
      </c>
      <c r="AY1935" s="0" t="n">
        <f aca="false">COUNTIF($BC1935:$EG1935,"R")</f>
        <v>0</v>
      </c>
      <c r="AZ1935" s="2" t="n">
        <f aca="false">IF(DH1935&lt;&gt;"",1,0)+IF(DI1935&lt;&gt;"",1,0)+IF(DK1935&lt;&gt;"",1,0)+IF(DM1935&lt;&gt;"",1,0)+IF(DN1935&lt;&gt;"",1,0)+IF(DO1935&lt;&gt;"",1,0)+IF(DQ1935&lt;&gt;"",1,0)+IF(DR1935&lt;&gt;"",1,0)+IF(DT1935&lt;&gt;"",1,0)+IF(DU1935&lt;&gt;"",1,0)+IF(DV1935&lt;&gt;"",1,0)+IF(DW1935&lt;&gt;"",1,0)+IF(DX1935&lt;&gt;"",1,0)+IF(DZ1935&lt;&gt;"",1,0)+IF(EA1935&lt;&gt;"",1,0)+IF(EB1935&lt;&gt;"",1,0)+IF(EE1935&lt;&gt;"",1,0)</f>
        <v>0</v>
      </c>
      <c r="BA1935" s="2" t="n">
        <f aca="false">COUNTIF($DV1935:$EG1935, "&lt;&gt;")</f>
        <v>1</v>
      </c>
      <c r="BB1935" s="0" t="n">
        <f aca="false">AY1935*AX1935</f>
        <v>0</v>
      </c>
      <c r="EF1935" s="0" t="s">
        <v>153</v>
      </c>
    </row>
    <row r="1936" customFormat="false" ht="13.8" hidden="false" customHeight="false" outlineLevel="0" collapsed="false">
      <c r="A1936" s="0" t="s">
        <v>8630</v>
      </c>
      <c r="B1936" s="0" t="n">
        <v>78</v>
      </c>
      <c r="C1936" s="0" t="n">
        <v>452673</v>
      </c>
      <c r="D1936" s="0" t="s">
        <v>8631</v>
      </c>
      <c r="E1936" s="0" t="s">
        <v>277</v>
      </c>
      <c r="F1936" s="0" t="str">
        <f aca="false">CONCATENATE(D1936," ",LEFT(H1936,4),"T=",AU1936,"D=",AV1936,"R=",AW1936,"M=",AX1936,"L=",AY1936,"B=",AZ1936)</f>
        <v>GRABOSKY T=D=WARREN-WARD 5R=47M=17L=0B=9</v>
      </c>
      <c r="G1936" s="0" t="s">
        <v>140</v>
      </c>
      <c r="I1936" s="0" t="s">
        <v>8632</v>
      </c>
      <c r="J1936" s="0" t="s">
        <v>8633</v>
      </c>
      <c r="K1936" s="0" t="s">
        <v>143</v>
      </c>
      <c r="L1936" s="0" t="s">
        <v>162</v>
      </c>
      <c r="M1936" s="0" t="str">
        <f aca="false">RIGHT(N1936,LEN(N1936)-FIND(" ",N1936))</f>
        <v>ROGERS AVE SE</v>
      </c>
      <c r="N1936" s="0" t="s">
        <v>8629</v>
      </c>
      <c r="P1936" s="0" t="s">
        <v>145</v>
      </c>
      <c r="Q1936" s="0" t="s">
        <v>146</v>
      </c>
      <c r="R1936" s="0" t="n">
        <v>44484</v>
      </c>
      <c r="V1936" s="0" t="s">
        <v>8634</v>
      </c>
      <c r="X1936" s="0" t="s">
        <v>145</v>
      </c>
      <c r="Y1936" s="0" t="s">
        <v>146</v>
      </c>
      <c r="Z1936" s="0" t="n">
        <v>44484</v>
      </c>
      <c r="AA1936" s="0" t="n">
        <v>378</v>
      </c>
      <c r="AD1936" s="0" t="s">
        <v>147</v>
      </c>
      <c r="AE1936" s="0" t="s">
        <v>148</v>
      </c>
      <c r="AF1936" s="0" t="s">
        <v>149</v>
      </c>
      <c r="AH1936" s="0" t="n">
        <v>14</v>
      </c>
      <c r="AI1936" s="0" t="n">
        <v>11</v>
      </c>
      <c r="AN1936" s="0" t="s">
        <v>145</v>
      </c>
      <c r="AO1936" s="0" t="s">
        <v>7877</v>
      </c>
      <c r="AP1936" s="0" t="s">
        <v>7878</v>
      </c>
      <c r="AQ1936" s="0" t="n">
        <v>9</v>
      </c>
      <c r="AR1936" s="0" t="n">
        <v>64</v>
      </c>
      <c r="AS1936" s="0" t="n">
        <v>32</v>
      </c>
      <c r="AV1936" s="0" t="s">
        <v>152</v>
      </c>
      <c r="AW1936" s="0" t="n">
        <f aca="false">COUNTA($BA1936:$EG1936)</f>
        <v>47</v>
      </c>
      <c r="AX1936" s="0" t="n">
        <f aca="false">COUNTIF($BC1936:$EG1936,"D")</f>
        <v>17</v>
      </c>
      <c r="AY1936" s="0" t="n">
        <f aca="false">COUNTIF($BC1936:$EG1936,"R")</f>
        <v>0</v>
      </c>
      <c r="AZ1936" s="2" t="n">
        <f aca="false">IF(DH1936&lt;&gt;"",1,0)+IF(DI1936&lt;&gt;"",1,0)+IF(DK1936&lt;&gt;"",1,0)+IF(DM1936&lt;&gt;"",1,0)+IF(DN1936&lt;&gt;"",1,0)+IF(DO1936&lt;&gt;"",1,0)+IF(DQ1936&lt;&gt;"",1,0)+IF(DR1936&lt;&gt;"",1,0)+IF(DT1936&lt;&gt;"",1,0)+IF(DU1936&lt;&gt;"",1,0)+IF(DV1936&lt;&gt;"",1,0)+IF(DW1936&lt;&gt;"",1,0)+IF(DX1936&lt;&gt;"",1,0)+IF(DZ1936&lt;&gt;"",1,0)+IF(EA1936&lt;&gt;"",1,0)+IF(EB1936&lt;&gt;"",1,0)+IF(EE1936&lt;&gt;"",1,0)</f>
        <v>9</v>
      </c>
      <c r="BA1936" s="2" t="n">
        <f aca="false">COUNTIF($DV1936:$EG1936, "&lt;&gt;")</f>
        <v>3</v>
      </c>
      <c r="BB1936" s="0" t="n">
        <f aca="false">AY1936*AX1936</f>
        <v>0</v>
      </c>
      <c r="BC1936" s="0" t="s">
        <v>153</v>
      </c>
      <c r="BD1936" s="0" t="s">
        <v>153</v>
      </c>
      <c r="BG1936" s="0" t="s">
        <v>153</v>
      </c>
      <c r="BH1936" s="0" t="s">
        <v>153</v>
      </c>
      <c r="BI1936" s="0" t="s">
        <v>153</v>
      </c>
      <c r="BJ1936" s="0" t="s">
        <v>153</v>
      </c>
      <c r="BK1936" s="0" t="s">
        <v>153</v>
      </c>
      <c r="BL1936" s="0" t="s">
        <v>153</v>
      </c>
      <c r="BP1936" s="0" t="s">
        <v>153</v>
      </c>
      <c r="BR1936" s="0" t="s">
        <v>153</v>
      </c>
      <c r="BS1936" s="0" t="s">
        <v>153</v>
      </c>
      <c r="BV1936" s="0" t="s">
        <v>153</v>
      </c>
      <c r="BY1936" s="0" t="s">
        <v>162</v>
      </c>
      <c r="CA1936" s="0" t="s">
        <v>153</v>
      </c>
      <c r="CC1936" s="0" t="s">
        <v>162</v>
      </c>
      <c r="CG1936" s="0" t="s">
        <v>153</v>
      </c>
      <c r="CH1936" s="0" t="s">
        <v>162</v>
      </c>
      <c r="CK1936" s="0" t="s">
        <v>153</v>
      </c>
      <c r="CL1936" s="0" t="s">
        <v>162</v>
      </c>
      <c r="CN1936" s="0" t="s">
        <v>153</v>
      </c>
      <c r="CO1936" s="0" t="s">
        <v>162</v>
      </c>
      <c r="CP1936" s="0" t="s">
        <v>153</v>
      </c>
      <c r="CQ1936" s="0" t="s">
        <v>162</v>
      </c>
      <c r="CU1936" s="0" t="s">
        <v>162</v>
      </c>
      <c r="CV1936" s="0" t="s">
        <v>153</v>
      </c>
      <c r="CW1936" s="0" t="s">
        <v>162</v>
      </c>
      <c r="CY1936" s="0" t="s">
        <v>153</v>
      </c>
      <c r="CZ1936" s="0" t="s">
        <v>162</v>
      </c>
      <c r="DC1936" s="0" t="s">
        <v>153</v>
      </c>
      <c r="DD1936" s="0" t="s">
        <v>162</v>
      </c>
      <c r="DF1936" s="0" t="s">
        <v>153</v>
      </c>
      <c r="DG1936" s="0" t="s">
        <v>162</v>
      </c>
      <c r="DI1936" s="0" t="s">
        <v>153</v>
      </c>
      <c r="DJ1936" s="0" t="s">
        <v>162</v>
      </c>
      <c r="DL1936" s="0" t="s">
        <v>153</v>
      </c>
      <c r="DM1936" s="0" t="s">
        <v>162</v>
      </c>
      <c r="DN1936" s="0" t="s">
        <v>153</v>
      </c>
      <c r="DO1936" s="0" t="s">
        <v>162</v>
      </c>
      <c r="DR1936" s="0" t="s">
        <v>153</v>
      </c>
      <c r="DS1936" s="0" t="s">
        <v>162</v>
      </c>
      <c r="DT1936" s="0" t="s">
        <v>162</v>
      </c>
      <c r="DU1936" s="0" t="s">
        <v>153</v>
      </c>
      <c r="DW1936" s="0" t="s">
        <v>162</v>
      </c>
      <c r="EA1936" s="0" t="s">
        <v>153</v>
      </c>
      <c r="EF1936" s="0" t="s">
        <v>153</v>
      </c>
    </row>
    <row r="1937" customFormat="false" ht="13.8" hidden="false" customHeight="false" outlineLevel="0" collapsed="false">
      <c r="A1937" s="0" t="s">
        <v>8635</v>
      </c>
      <c r="B1937" s="0" t="n">
        <v>78</v>
      </c>
      <c r="C1937" s="0" t="n">
        <v>17706</v>
      </c>
      <c r="D1937" s="0" t="s">
        <v>2076</v>
      </c>
      <c r="E1937" s="0" t="s">
        <v>5759</v>
      </c>
      <c r="F1937" s="0" t="str">
        <f aca="false">CONCATENATE(D1937," ",LEFT(H1937,4),"T=",AU1937,"D=",AV1937,"R=",AW1937,"M=",AX1937,"L=",AY1937,"B=",AZ1937)</f>
        <v>DAVIS T=D=WARREN-WARD 5R=5M=0L=0B=1</v>
      </c>
      <c r="G1937" s="0" t="s">
        <v>787</v>
      </c>
      <c r="I1937" s="0" t="s">
        <v>8636</v>
      </c>
      <c r="J1937" s="0" t="s">
        <v>1389</v>
      </c>
      <c r="K1937" s="0" t="s">
        <v>143</v>
      </c>
      <c r="M1937" s="0" t="str">
        <f aca="false">RIGHT(N1937,LEN(N1937)-FIND(" ",N1937))</f>
        <v>ROGERS AVE SE</v>
      </c>
      <c r="N1937" s="0" t="s">
        <v>8637</v>
      </c>
      <c r="P1937" s="0" t="s">
        <v>145</v>
      </c>
      <c r="Q1937" s="0" t="s">
        <v>146</v>
      </c>
      <c r="R1937" s="0" t="n">
        <v>44484</v>
      </c>
      <c r="AD1937" s="0" t="s">
        <v>147</v>
      </c>
      <c r="AE1937" s="0" t="s">
        <v>148</v>
      </c>
      <c r="AF1937" s="0" t="s">
        <v>149</v>
      </c>
      <c r="AH1937" s="0" t="n">
        <v>14</v>
      </c>
      <c r="AI1937" s="0" t="n">
        <v>11</v>
      </c>
      <c r="AN1937" s="0" t="s">
        <v>145</v>
      </c>
      <c r="AO1937" s="0" t="s">
        <v>7877</v>
      </c>
      <c r="AP1937" s="0" t="s">
        <v>7878</v>
      </c>
      <c r="AQ1937" s="0" t="n">
        <v>9</v>
      </c>
      <c r="AR1937" s="0" t="n">
        <v>64</v>
      </c>
      <c r="AS1937" s="0" t="n">
        <v>32</v>
      </c>
      <c r="AV1937" s="0" t="s">
        <v>152</v>
      </c>
      <c r="AW1937" s="0" t="n">
        <f aca="false">COUNTA($BA1937:$EG1937)</f>
        <v>5</v>
      </c>
      <c r="AX1937" s="0" t="n">
        <f aca="false">COUNTIF($BC1937:$EG1937,"D")</f>
        <v>0</v>
      </c>
      <c r="AY1937" s="0" t="n">
        <f aca="false">COUNTIF($BC1937:$EG1937,"R")</f>
        <v>0</v>
      </c>
      <c r="AZ1937" s="2" t="n">
        <f aca="false">IF(DH1937&lt;&gt;"",1,0)+IF(DI1937&lt;&gt;"",1,0)+IF(DK1937&lt;&gt;"",1,0)+IF(DM1937&lt;&gt;"",1,0)+IF(DN1937&lt;&gt;"",1,0)+IF(DO1937&lt;&gt;"",1,0)+IF(DQ1937&lt;&gt;"",1,0)+IF(DR1937&lt;&gt;"",1,0)+IF(DT1937&lt;&gt;"",1,0)+IF(DU1937&lt;&gt;"",1,0)+IF(DV1937&lt;&gt;"",1,0)+IF(DW1937&lt;&gt;"",1,0)+IF(DX1937&lt;&gt;"",1,0)+IF(DZ1937&lt;&gt;"",1,0)+IF(EA1937&lt;&gt;"",1,0)+IF(EB1937&lt;&gt;"",1,0)+IF(EE1937&lt;&gt;"",1,0)</f>
        <v>1</v>
      </c>
      <c r="BA1937" s="2" t="n">
        <f aca="false">COUNTIF($DV1937:$EG1937, "&lt;&gt;")</f>
        <v>0</v>
      </c>
      <c r="BB1937" s="0" t="n">
        <f aca="false">AY1937*AX1937</f>
        <v>0</v>
      </c>
      <c r="CA1937" s="0" t="s">
        <v>153</v>
      </c>
      <c r="CK1937" s="0" t="s">
        <v>153</v>
      </c>
      <c r="DU1937" s="0" t="s">
        <v>153</v>
      </c>
    </row>
    <row r="1938" customFormat="false" ht="13.8" hidden="false" customHeight="false" outlineLevel="0" collapsed="false">
      <c r="A1938" s="0" t="s">
        <v>8638</v>
      </c>
      <c r="B1938" s="0" t="n">
        <v>78</v>
      </c>
      <c r="C1938" s="0" t="n">
        <v>356468</v>
      </c>
      <c r="D1938" s="0" t="s">
        <v>2076</v>
      </c>
      <c r="E1938" s="0" t="s">
        <v>429</v>
      </c>
      <c r="F1938" s="0" t="str">
        <f aca="false">CONCATENATE(D1938," ",LEFT(H1938,4),"T=",AU1938,"D=",AV1938,"R=",AW1938,"M=",AX1938,"L=",AY1938,"B=",AZ1938)</f>
        <v>DAVIS T=D=WARREN-WARD 5R=7M=0L=1B=2</v>
      </c>
      <c r="G1938" s="0" t="s">
        <v>1799</v>
      </c>
      <c r="I1938" s="0" t="s">
        <v>8639</v>
      </c>
      <c r="J1938" s="0" t="s">
        <v>8640</v>
      </c>
      <c r="K1938" s="0" t="s">
        <v>143</v>
      </c>
      <c r="L1938" s="0" t="s">
        <v>238</v>
      </c>
      <c r="M1938" s="0" t="str">
        <f aca="false">RIGHT(N1938,LEN(N1938)-FIND(" ",N1938))</f>
        <v>ROGERS AVE SE</v>
      </c>
      <c r="N1938" s="0" t="s">
        <v>8641</v>
      </c>
      <c r="P1938" s="0" t="s">
        <v>145</v>
      </c>
      <c r="Q1938" s="0" t="s">
        <v>146</v>
      </c>
      <c r="R1938" s="0" t="n">
        <v>44484</v>
      </c>
      <c r="AD1938" s="0" t="s">
        <v>147</v>
      </c>
      <c r="AE1938" s="0" t="s">
        <v>148</v>
      </c>
      <c r="AF1938" s="0" t="s">
        <v>149</v>
      </c>
      <c r="AH1938" s="0" t="n">
        <v>14</v>
      </c>
      <c r="AI1938" s="0" t="n">
        <v>11</v>
      </c>
      <c r="AN1938" s="0" t="s">
        <v>145</v>
      </c>
      <c r="AO1938" s="0" t="s">
        <v>7877</v>
      </c>
      <c r="AP1938" s="0" t="s">
        <v>7878</v>
      </c>
      <c r="AQ1938" s="0" t="n">
        <v>9</v>
      </c>
      <c r="AR1938" s="0" t="n">
        <v>64</v>
      </c>
      <c r="AS1938" s="0" t="n">
        <v>32</v>
      </c>
      <c r="AV1938" s="0" t="s">
        <v>152</v>
      </c>
      <c r="AW1938" s="0" t="n">
        <f aca="false">COUNTA($BA1938:$EG1938)</f>
        <v>7</v>
      </c>
      <c r="AX1938" s="0" t="n">
        <f aca="false">COUNTIF($BC1938:$EG1938,"D")</f>
        <v>0</v>
      </c>
      <c r="AY1938" s="0" t="n">
        <f aca="false">COUNTIF($BC1938:$EG1938,"R")</f>
        <v>1</v>
      </c>
      <c r="AZ1938" s="2" t="n">
        <f aca="false">IF(DH1938&lt;&gt;"",1,0)+IF(DI1938&lt;&gt;"",1,0)+IF(DK1938&lt;&gt;"",1,0)+IF(DM1938&lt;&gt;"",1,0)+IF(DN1938&lt;&gt;"",1,0)+IF(DO1938&lt;&gt;"",1,0)+IF(DQ1938&lt;&gt;"",1,0)+IF(DR1938&lt;&gt;"",1,0)+IF(DT1938&lt;&gt;"",1,0)+IF(DU1938&lt;&gt;"",1,0)+IF(DV1938&lt;&gt;"",1,0)+IF(DW1938&lt;&gt;"",1,0)+IF(DX1938&lt;&gt;"",1,0)+IF(DZ1938&lt;&gt;"",1,0)+IF(EA1938&lt;&gt;"",1,0)+IF(EB1938&lt;&gt;"",1,0)+IF(EE1938&lt;&gt;"",1,0)</f>
        <v>2</v>
      </c>
      <c r="BA1938" s="2" t="n">
        <f aca="false">COUNTIF($DV1938:$EG1938, "&lt;&gt;")</f>
        <v>3</v>
      </c>
      <c r="BB1938" s="0" t="n">
        <f aca="false">AY1938*AX1938</f>
        <v>0</v>
      </c>
      <c r="CP1938" s="0" t="s">
        <v>153</v>
      </c>
      <c r="DN1938" s="0" t="s">
        <v>153</v>
      </c>
      <c r="EA1938" s="0" t="s">
        <v>153</v>
      </c>
      <c r="ED1938" s="0" t="s">
        <v>238</v>
      </c>
      <c r="EF1938" s="0" t="s">
        <v>153</v>
      </c>
    </row>
    <row r="1939" customFormat="false" ht="13.8" hidden="false" customHeight="false" outlineLevel="0" collapsed="false">
      <c r="A1939" s="0" t="s">
        <v>8642</v>
      </c>
      <c r="B1939" s="0" t="n">
        <v>78</v>
      </c>
      <c r="C1939" s="0" t="n">
        <v>249381</v>
      </c>
      <c r="D1939" s="0" t="s">
        <v>8643</v>
      </c>
      <c r="E1939" s="0" t="s">
        <v>416</v>
      </c>
      <c r="F1939" s="0" t="str">
        <f aca="false">CONCATENATE(D1939," ",LEFT(H1939,4),"T=",AU1939,"D=",AV1939,"R=",AW1939,"M=",AX1939,"L=",AY1939,"B=",AZ1939)</f>
        <v>ONATZ T=D=WARREN-WARD 5R=37M=6L=2B=8</v>
      </c>
      <c r="G1939" s="0" t="s">
        <v>140</v>
      </c>
      <c r="I1939" s="0" t="s">
        <v>3820</v>
      </c>
      <c r="J1939" s="0" t="s">
        <v>8644</v>
      </c>
      <c r="K1939" s="0" t="s">
        <v>143</v>
      </c>
      <c r="L1939" s="0" t="s">
        <v>238</v>
      </c>
      <c r="M1939" s="0" t="str">
        <f aca="false">RIGHT(N1939,LEN(N1939)-FIND(" ",N1939))</f>
        <v>ROGERS AVE SE</v>
      </c>
      <c r="N1939" s="0" t="s">
        <v>8645</v>
      </c>
      <c r="P1939" s="0" t="s">
        <v>145</v>
      </c>
      <c r="Q1939" s="0" t="s">
        <v>146</v>
      </c>
      <c r="R1939" s="0" t="n">
        <v>44484</v>
      </c>
      <c r="AD1939" s="0" t="s">
        <v>147</v>
      </c>
      <c r="AE1939" s="0" t="s">
        <v>148</v>
      </c>
      <c r="AF1939" s="0" t="s">
        <v>149</v>
      </c>
      <c r="AH1939" s="0" t="n">
        <v>14</v>
      </c>
      <c r="AI1939" s="0" t="n">
        <v>11</v>
      </c>
      <c r="AN1939" s="0" t="s">
        <v>145</v>
      </c>
      <c r="AO1939" s="0" t="s">
        <v>7877</v>
      </c>
      <c r="AP1939" s="0" t="s">
        <v>7878</v>
      </c>
      <c r="AQ1939" s="0" t="n">
        <v>9</v>
      </c>
      <c r="AR1939" s="0" t="n">
        <v>64</v>
      </c>
      <c r="AS1939" s="0" t="n">
        <v>32</v>
      </c>
      <c r="AV1939" s="0" t="s">
        <v>152</v>
      </c>
      <c r="AW1939" s="0" t="n">
        <f aca="false">COUNTA($BA1939:$EG1939)</f>
        <v>37</v>
      </c>
      <c r="AX1939" s="0" t="n">
        <f aca="false">COUNTIF($BC1939:$EG1939,"D")</f>
        <v>6</v>
      </c>
      <c r="AY1939" s="0" t="n">
        <f aca="false">COUNTIF($BC1939:$EG1939,"R")</f>
        <v>2</v>
      </c>
      <c r="AZ1939" s="2" t="n">
        <f aca="false">IF(DH1939&lt;&gt;"",1,0)+IF(DI1939&lt;&gt;"",1,0)+IF(DK1939&lt;&gt;"",1,0)+IF(DM1939&lt;&gt;"",1,0)+IF(DN1939&lt;&gt;"",1,0)+IF(DO1939&lt;&gt;"",1,0)+IF(DQ1939&lt;&gt;"",1,0)+IF(DR1939&lt;&gt;"",1,0)+IF(DT1939&lt;&gt;"",1,0)+IF(DU1939&lt;&gt;"",1,0)+IF(DV1939&lt;&gt;"",1,0)+IF(DW1939&lt;&gt;"",1,0)+IF(DX1939&lt;&gt;"",1,0)+IF(DZ1939&lt;&gt;"",1,0)+IF(EA1939&lt;&gt;"",1,0)+IF(EB1939&lt;&gt;"",1,0)+IF(EE1939&lt;&gt;"",1,0)</f>
        <v>8</v>
      </c>
      <c r="BA1939" s="2" t="n">
        <f aca="false">COUNTIF($DV1939:$EG1939, "&lt;&gt;")</f>
        <v>5</v>
      </c>
      <c r="BB1939" s="0" t="n">
        <f aca="false">AY1939*AX1939</f>
        <v>12</v>
      </c>
      <c r="BC1939" s="0" t="s">
        <v>153</v>
      </c>
      <c r="BD1939" s="0" t="s">
        <v>153</v>
      </c>
      <c r="BE1939" s="0" t="s">
        <v>153</v>
      </c>
      <c r="BH1939" s="0" t="s">
        <v>153</v>
      </c>
      <c r="BI1939" s="0" t="s">
        <v>153</v>
      </c>
      <c r="BJ1939" s="0" t="s">
        <v>153</v>
      </c>
      <c r="BK1939" s="0" t="s">
        <v>153</v>
      </c>
      <c r="BL1939" s="0" t="s">
        <v>153</v>
      </c>
      <c r="BP1939" s="0" t="s">
        <v>153</v>
      </c>
      <c r="BR1939" s="0" t="s">
        <v>153</v>
      </c>
      <c r="BS1939" s="0" t="s">
        <v>153</v>
      </c>
      <c r="BV1939" s="0" t="s">
        <v>153</v>
      </c>
      <c r="BY1939" s="0" t="s">
        <v>162</v>
      </c>
      <c r="CA1939" s="0" t="s">
        <v>153</v>
      </c>
      <c r="CG1939" s="0" t="s">
        <v>153</v>
      </c>
      <c r="CK1939" s="0" t="s">
        <v>153</v>
      </c>
      <c r="CN1939" s="0" t="s">
        <v>153</v>
      </c>
      <c r="CP1939" s="0" t="s">
        <v>153</v>
      </c>
      <c r="CU1939" s="0" t="s">
        <v>162</v>
      </c>
      <c r="CW1939" s="0" t="s">
        <v>162</v>
      </c>
      <c r="CY1939" s="0" t="s">
        <v>153</v>
      </c>
      <c r="CZ1939" s="0" t="s">
        <v>238</v>
      </c>
      <c r="DC1939" s="0" t="s">
        <v>153</v>
      </c>
      <c r="DI1939" s="0" t="s">
        <v>153</v>
      </c>
      <c r="DJ1939" s="0" t="s">
        <v>162</v>
      </c>
      <c r="DL1939" s="0" t="s">
        <v>153</v>
      </c>
      <c r="DM1939" s="0" t="s">
        <v>162</v>
      </c>
      <c r="DN1939" s="0" t="s">
        <v>153</v>
      </c>
      <c r="DR1939" s="0" t="s">
        <v>153</v>
      </c>
      <c r="DU1939" s="0" t="s">
        <v>153</v>
      </c>
      <c r="DW1939" s="0" t="s">
        <v>162</v>
      </c>
      <c r="DX1939" s="0" t="s">
        <v>153</v>
      </c>
      <c r="EA1939" s="0" t="s">
        <v>153</v>
      </c>
      <c r="ED1939" s="0" t="s">
        <v>238</v>
      </c>
      <c r="EF1939" s="0" t="s">
        <v>153</v>
      </c>
    </row>
    <row r="1940" customFormat="false" ht="13.8" hidden="false" customHeight="false" outlineLevel="0" collapsed="false">
      <c r="A1940" s="0" t="s">
        <v>8646</v>
      </c>
      <c r="B1940" s="0" t="n">
        <v>78</v>
      </c>
      <c r="C1940" s="0" t="n">
        <v>17654</v>
      </c>
      <c r="D1940" s="0" t="s">
        <v>8643</v>
      </c>
      <c r="E1940" s="0" t="s">
        <v>264</v>
      </c>
      <c r="F1940" s="0" t="str">
        <f aca="false">CONCATENATE(D1940," ",LEFT(H1940,4),"T=",AU1940,"D=",AV1940,"R=",AW1940,"M=",AX1940,"L=",AY1940,"B=",AZ1940)</f>
        <v>ONATZ T=D=WARREN-WARD 5R=38M=8L=1B=7</v>
      </c>
      <c r="G1940" s="0" t="s">
        <v>220</v>
      </c>
      <c r="I1940" s="0" t="s">
        <v>8647</v>
      </c>
      <c r="J1940" s="0" t="s">
        <v>8648</v>
      </c>
      <c r="K1940" s="0" t="s">
        <v>143</v>
      </c>
      <c r="L1940" s="0" t="s">
        <v>238</v>
      </c>
      <c r="M1940" s="0" t="str">
        <f aca="false">RIGHT(N1940,LEN(N1940)-FIND(" ",N1940))</f>
        <v>ROGERS AVE SE</v>
      </c>
      <c r="N1940" s="0" t="s">
        <v>8645</v>
      </c>
      <c r="P1940" s="0" t="s">
        <v>145</v>
      </c>
      <c r="Q1940" s="0" t="s">
        <v>146</v>
      </c>
      <c r="R1940" s="0" t="n">
        <v>44484</v>
      </c>
      <c r="AD1940" s="0" t="s">
        <v>147</v>
      </c>
      <c r="AE1940" s="0" t="s">
        <v>148</v>
      </c>
      <c r="AF1940" s="0" t="s">
        <v>149</v>
      </c>
      <c r="AH1940" s="0" t="n">
        <v>14</v>
      </c>
      <c r="AI1940" s="0" t="n">
        <v>11</v>
      </c>
      <c r="AN1940" s="0" t="s">
        <v>145</v>
      </c>
      <c r="AO1940" s="0" t="s">
        <v>7877</v>
      </c>
      <c r="AP1940" s="0" t="s">
        <v>7878</v>
      </c>
      <c r="AQ1940" s="0" t="n">
        <v>9</v>
      </c>
      <c r="AR1940" s="0" t="n">
        <v>64</v>
      </c>
      <c r="AS1940" s="0" t="n">
        <v>32</v>
      </c>
      <c r="AV1940" s="0" t="s">
        <v>152</v>
      </c>
      <c r="AW1940" s="0" t="n">
        <f aca="false">COUNTA($BA1940:$EG1940)</f>
        <v>38</v>
      </c>
      <c r="AX1940" s="0" t="n">
        <f aca="false">COUNTIF($BC1940:$EG1940,"D")</f>
        <v>8</v>
      </c>
      <c r="AY1940" s="0" t="n">
        <f aca="false">COUNTIF($BC1940:$EG1940,"R")</f>
        <v>1</v>
      </c>
      <c r="AZ1940" s="2" t="n">
        <f aca="false">IF(DH1940&lt;&gt;"",1,0)+IF(DI1940&lt;&gt;"",1,0)+IF(DK1940&lt;&gt;"",1,0)+IF(DM1940&lt;&gt;"",1,0)+IF(DN1940&lt;&gt;"",1,0)+IF(DO1940&lt;&gt;"",1,0)+IF(DQ1940&lt;&gt;"",1,0)+IF(DR1940&lt;&gt;"",1,0)+IF(DT1940&lt;&gt;"",1,0)+IF(DU1940&lt;&gt;"",1,0)+IF(DV1940&lt;&gt;"",1,0)+IF(DW1940&lt;&gt;"",1,0)+IF(DX1940&lt;&gt;"",1,0)+IF(DZ1940&lt;&gt;"",1,0)+IF(EA1940&lt;&gt;"",1,0)+IF(EB1940&lt;&gt;"",1,0)+IF(EE1940&lt;&gt;"",1,0)</f>
        <v>7</v>
      </c>
      <c r="BA1940" s="2" t="n">
        <f aca="false">COUNTIF($DV1940:$EG1940, "&lt;&gt;")</f>
        <v>5</v>
      </c>
      <c r="BB1940" s="0" t="n">
        <f aca="false">AY1940*AX1940</f>
        <v>8</v>
      </c>
      <c r="BC1940" s="0" t="s">
        <v>153</v>
      </c>
      <c r="BD1940" s="0" t="s">
        <v>153</v>
      </c>
      <c r="BE1940" s="0" t="s">
        <v>153</v>
      </c>
      <c r="BF1940" s="0" t="s">
        <v>153</v>
      </c>
      <c r="BH1940" s="0" t="s">
        <v>153</v>
      </c>
      <c r="BI1940" s="0" t="s">
        <v>153</v>
      </c>
      <c r="BJ1940" s="0" t="s">
        <v>153</v>
      </c>
      <c r="BK1940" s="0" t="s">
        <v>153</v>
      </c>
      <c r="BL1940" s="0" t="s">
        <v>153</v>
      </c>
      <c r="BP1940" s="0" t="s">
        <v>153</v>
      </c>
      <c r="BS1940" s="0" t="s">
        <v>153</v>
      </c>
      <c r="BV1940" s="0" t="s">
        <v>153</v>
      </c>
      <c r="BY1940" s="0" t="s">
        <v>162</v>
      </c>
      <c r="CA1940" s="0" t="s">
        <v>153</v>
      </c>
      <c r="CG1940" s="0" t="s">
        <v>153</v>
      </c>
      <c r="CK1940" s="0" t="s">
        <v>153</v>
      </c>
      <c r="CN1940" s="0" t="s">
        <v>153</v>
      </c>
      <c r="CO1940" s="0" t="s">
        <v>162</v>
      </c>
      <c r="CP1940" s="0" t="s">
        <v>153</v>
      </c>
      <c r="CU1940" s="0" t="s">
        <v>162</v>
      </c>
      <c r="CV1940" s="0" t="s">
        <v>153</v>
      </c>
      <c r="CW1940" s="0" t="s">
        <v>162</v>
      </c>
      <c r="CY1940" s="0" t="s">
        <v>153</v>
      </c>
      <c r="CZ1940" s="0" t="s">
        <v>162</v>
      </c>
      <c r="DC1940" s="0" t="s">
        <v>153</v>
      </c>
      <c r="DI1940" s="0" t="s">
        <v>153</v>
      </c>
      <c r="DJ1940" s="0" t="s">
        <v>162</v>
      </c>
      <c r="DL1940" s="0" t="s">
        <v>153</v>
      </c>
      <c r="DM1940" s="0" t="s">
        <v>162</v>
      </c>
      <c r="DN1940" s="0" t="s">
        <v>153</v>
      </c>
      <c r="DU1940" s="0" t="s">
        <v>153</v>
      </c>
      <c r="DW1940" s="0" t="s">
        <v>162</v>
      </c>
      <c r="DX1940" s="0" t="s">
        <v>153</v>
      </c>
      <c r="EA1940" s="0" t="s">
        <v>153</v>
      </c>
      <c r="ED1940" s="0" t="s">
        <v>238</v>
      </c>
      <c r="EF1940" s="0" t="s">
        <v>153</v>
      </c>
    </row>
    <row r="1941" customFormat="false" ht="13.8" hidden="false" customHeight="false" outlineLevel="0" collapsed="false">
      <c r="A1941" s="0" t="s">
        <v>8649</v>
      </c>
      <c r="B1941" s="0" t="n">
        <v>78</v>
      </c>
      <c r="C1941" s="0" t="n">
        <v>254995</v>
      </c>
      <c r="D1941" s="0" t="s">
        <v>3965</v>
      </c>
      <c r="E1941" s="0" t="s">
        <v>735</v>
      </c>
      <c r="F1941" s="0" t="str">
        <f aca="false">CONCATENATE(D1941," ",LEFT(H1941,4),"T=",AU1941,"D=",AV1941,"R=",AW1941,"M=",AX1941,"L=",AY1941,"B=",AZ1941)</f>
        <v>FISHER T=D=WARREN-WARD 5R=12M=1L=0B=1</v>
      </c>
      <c r="G1941" s="0" t="s">
        <v>157</v>
      </c>
      <c r="I1941" s="0" t="s">
        <v>8650</v>
      </c>
      <c r="J1941" s="0" t="s">
        <v>8651</v>
      </c>
      <c r="K1941" s="0" t="s">
        <v>186</v>
      </c>
      <c r="M1941" s="0" t="str">
        <f aca="false">RIGHT(N1941,LEN(N1941)-FIND(" ",N1941))</f>
        <v>ROGERS AVE SE</v>
      </c>
      <c r="N1941" s="0" t="s">
        <v>8652</v>
      </c>
      <c r="P1941" s="0" t="s">
        <v>145</v>
      </c>
      <c r="Q1941" s="0" t="s">
        <v>146</v>
      </c>
      <c r="R1941" s="0" t="n">
        <v>44484</v>
      </c>
      <c r="AD1941" s="0" t="s">
        <v>147</v>
      </c>
      <c r="AE1941" s="0" t="s">
        <v>148</v>
      </c>
      <c r="AF1941" s="0" t="s">
        <v>149</v>
      </c>
      <c r="AH1941" s="0" t="n">
        <v>14</v>
      </c>
      <c r="AI1941" s="0" t="n">
        <v>11</v>
      </c>
      <c r="AN1941" s="0" t="s">
        <v>145</v>
      </c>
      <c r="AO1941" s="0" t="s">
        <v>7877</v>
      </c>
      <c r="AP1941" s="0" t="s">
        <v>7878</v>
      </c>
      <c r="AQ1941" s="0" t="n">
        <v>9</v>
      </c>
      <c r="AR1941" s="0" t="n">
        <v>64</v>
      </c>
      <c r="AS1941" s="0" t="n">
        <v>32</v>
      </c>
      <c r="AV1941" s="0" t="s">
        <v>152</v>
      </c>
      <c r="AW1941" s="0" t="n">
        <f aca="false">COUNTA($BA1941:$EG1941)</f>
        <v>12</v>
      </c>
      <c r="AX1941" s="0" t="n">
        <f aca="false">COUNTIF($BC1941:$EG1941,"D")</f>
        <v>1</v>
      </c>
      <c r="AY1941" s="0" t="n">
        <f aca="false">COUNTIF($BC1941:$EG1941,"R")</f>
        <v>0</v>
      </c>
      <c r="AZ1941" s="2" t="n">
        <f aca="false">IF(DH1941&lt;&gt;"",1,0)+IF(DI1941&lt;&gt;"",1,0)+IF(DK1941&lt;&gt;"",1,0)+IF(DM1941&lt;&gt;"",1,0)+IF(DN1941&lt;&gt;"",1,0)+IF(DO1941&lt;&gt;"",1,0)+IF(DQ1941&lt;&gt;"",1,0)+IF(DR1941&lt;&gt;"",1,0)+IF(DT1941&lt;&gt;"",1,0)+IF(DU1941&lt;&gt;"",1,0)+IF(DV1941&lt;&gt;"",1,0)+IF(DW1941&lt;&gt;"",1,0)+IF(DX1941&lt;&gt;"",1,0)+IF(DZ1941&lt;&gt;"",1,0)+IF(EA1941&lt;&gt;"",1,0)+IF(EB1941&lt;&gt;"",1,0)+IF(EE1941&lt;&gt;"",1,0)</f>
        <v>1</v>
      </c>
      <c r="BA1941" s="2" t="n">
        <f aca="false">COUNTIF($DV1941:$EG1941, "&lt;&gt;")</f>
        <v>0</v>
      </c>
      <c r="BB1941" s="0" t="n">
        <f aca="false">AY1941*AX1941</f>
        <v>0</v>
      </c>
      <c r="BJ1941" s="0" t="s">
        <v>153</v>
      </c>
      <c r="BK1941" s="0" t="s">
        <v>153</v>
      </c>
      <c r="BL1941" s="0" t="s">
        <v>153</v>
      </c>
      <c r="BP1941" s="0" t="s">
        <v>153</v>
      </c>
      <c r="BY1941" s="0" t="s">
        <v>162</v>
      </c>
      <c r="CA1941" s="0" t="s">
        <v>153</v>
      </c>
      <c r="CK1941" s="0" t="s">
        <v>153</v>
      </c>
      <c r="CP1941" s="0" t="s">
        <v>153</v>
      </c>
      <c r="CY1941" s="0" t="s">
        <v>153</v>
      </c>
      <c r="DN1941" s="0" t="s">
        <v>153</v>
      </c>
    </row>
    <row r="1942" customFormat="false" ht="13.8" hidden="false" customHeight="false" outlineLevel="0" collapsed="false">
      <c r="A1942" s="0" t="s">
        <v>8653</v>
      </c>
      <c r="B1942" s="0" t="n">
        <v>78</v>
      </c>
      <c r="C1942" s="0" t="n">
        <v>21319</v>
      </c>
      <c r="D1942" s="0" t="s">
        <v>8654</v>
      </c>
      <c r="E1942" s="0" t="s">
        <v>8655</v>
      </c>
      <c r="F1942" s="0" t="str">
        <f aca="false">CONCATENATE(D1942," ",LEFT(H1942,4),"T=",AU1942,"D=",AV1942,"R=",AW1942,"M=",AX1942,"L=",AY1942,"B=",AZ1942)</f>
        <v>DAUBER T=D=WARREN-WARD 5R=3M=0L=0B=1</v>
      </c>
      <c r="G1942" s="0" t="s">
        <v>8656</v>
      </c>
      <c r="I1942" s="0" t="s">
        <v>8657</v>
      </c>
      <c r="J1942" s="0" t="s">
        <v>725</v>
      </c>
      <c r="K1942" s="0" t="s">
        <v>143</v>
      </c>
      <c r="M1942" s="0" t="str">
        <f aca="false">RIGHT(N1942,LEN(N1942)-FIND(" ",N1942))</f>
        <v>ROGERS AVE SE</v>
      </c>
      <c r="N1942" s="0" t="s">
        <v>8652</v>
      </c>
      <c r="P1942" s="0" t="s">
        <v>145</v>
      </c>
      <c r="Q1942" s="0" t="s">
        <v>146</v>
      </c>
      <c r="R1942" s="0" t="n">
        <v>44484</v>
      </c>
      <c r="AD1942" s="0" t="s">
        <v>147</v>
      </c>
      <c r="AE1942" s="0" t="s">
        <v>148</v>
      </c>
      <c r="AF1942" s="0" t="s">
        <v>149</v>
      </c>
      <c r="AH1942" s="0" t="n">
        <v>14</v>
      </c>
      <c r="AI1942" s="0" t="n">
        <v>11</v>
      </c>
      <c r="AN1942" s="0" t="s">
        <v>145</v>
      </c>
      <c r="AO1942" s="0" t="s">
        <v>7877</v>
      </c>
      <c r="AP1942" s="0" t="s">
        <v>7878</v>
      </c>
      <c r="AQ1942" s="0" t="n">
        <v>9</v>
      </c>
      <c r="AR1942" s="0" t="n">
        <v>64</v>
      </c>
      <c r="AS1942" s="0" t="n">
        <v>32</v>
      </c>
      <c r="AV1942" s="0" t="s">
        <v>152</v>
      </c>
      <c r="AW1942" s="0" t="n">
        <f aca="false">COUNTA($BA1942:$EG1942)</f>
        <v>3</v>
      </c>
      <c r="AX1942" s="0" t="n">
        <f aca="false">COUNTIF($BC1942:$EG1942,"D")</f>
        <v>0</v>
      </c>
      <c r="AY1942" s="0" t="n">
        <f aca="false">COUNTIF($BC1942:$EG1942,"R")</f>
        <v>0</v>
      </c>
      <c r="AZ1942" s="2" t="n">
        <f aca="false">IF(DH1942&lt;&gt;"",1,0)+IF(DI1942&lt;&gt;"",1,0)+IF(DK1942&lt;&gt;"",1,0)+IF(DM1942&lt;&gt;"",1,0)+IF(DN1942&lt;&gt;"",1,0)+IF(DO1942&lt;&gt;"",1,0)+IF(DQ1942&lt;&gt;"",1,0)+IF(DR1942&lt;&gt;"",1,0)+IF(DT1942&lt;&gt;"",1,0)+IF(DU1942&lt;&gt;"",1,0)+IF(DV1942&lt;&gt;"",1,0)+IF(DW1942&lt;&gt;"",1,0)+IF(DX1942&lt;&gt;"",1,0)+IF(DZ1942&lt;&gt;"",1,0)+IF(EA1942&lt;&gt;"",1,0)+IF(EB1942&lt;&gt;"",1,0)+IF(EE1942&lt;&gt;"",1,0)</f>
        <v>1</v>
      </c>
      <c r="BA1942" s="2" t="n">
        <f aca="false">COUNTIF($DV1942:$EG1942, "&lt;&gt;")</f>
        <v>0</v>
      </c>
      <c r="BB1942" s="0" t="n">
        <f aca="false">AY1942*AX1942</f>
        <v>0</v>
      </c>
      <c r="DN1942" s="0" t="s">
        <v>153</v>
      </c>
    </row>
    <row r="1943" customFormat="false" ht="13.8" hidden="false" customHeight="false" outlineLevel="0" collapsed="false">
      <c r="A1943" s="0" t="s">
        <v>8658</v>
      </c>
      <c r="B1943" s="0" t="n">
        <v>78</v>
      </c>
      <c r="C1943" s="0" t="n">
        <v>116984</v>
      </c>
      <c r="D1943" s="0" t="s">
        <v>8659</v>
      </c>
      <c r="E1943" s="0" t="s">
        <v>1818</v>
      </c>
      <c r="F1943" s="0" t="str">
        <f aca="false">CONCATENATE(D1943," ",LEFT(H1943,4),"T=",AU1943,"D=",AV1943,"R=",AW1943,"M=",AX1943,"L=",AY1943,"B=",AZ1943)</f>
        <v>KASSANDER T=D=WARREN-WARD 5R=4M=0L=0B=1</v>
      </c>
      <c r="G1943" s="0" t="s">
        <v>176</v>
      </c>
      <c r="I1943" s="0" t="s">
        <v>8660</v>
      </c>
      <c r="J1943" s="0" t="s">
        <v>1389</v>
      </c>
      <c r="K1943" s="0" t="s">
        <v>143</v>
      </c>
      <c r="M1943" s="0" t="str">
        <f aca="false">RIGHT(N1943,LEN(N1943)-FIND(" ",N1943))</f>
        <v>ROGERS AVE SE</v>
      </c>
      <c r="N1943" s="0" t="s">
        <v>8661</v>
      </c>
      <c r="P1943" s="0" t="s">
        <v>145</v>
      </c>
      <c r="Q1943" s="0" t="s">
        <v>146</v>
      </c>
      <c r="R1943" s="0" t="n">
        <v>44484</v>
      </c>
      <c r="AD1943" s="0" t="s">
        <v>147</v>
      </c>
      <c r="AE1943" s="0" t="s">
        <v>148</v>
      </c>
      <c r="AF1943" s="0" t="s">
        <v>149</v>
      </c>
      <c r="AH1943" s="0" t="n">
        <v>14</v>
      </c>
      <c r="AI1943" s="0" t="n">
        <v>11</v>
      </c>
      <c r="AN1943" s="0" t="s">
        <v>145</v>
      </c>
      <c r="AO1943" s="0" t="s">
        <v>7877</v>
      </c>
      <c r="AP1943" s="0" t="s">
        <v>7878</v>
      </c>
      <c r="AQ1943" s="0" t="n">
        <v>9</v>
      </c>
      <c r="AR1943" s="0" t="n">
        <v>64</v>
      </c>
      <c r="AS1943" s="0" t="n">
        <v>32</v>
      </c>
      <c r="AV1943" s="0" t="s">
        <v>152</v>
      </c>
      <c r="AW1943" s="0" t="n">
        <f aca="false">COUNTA($BA1943:$EG1943)</f>
        <v>4</v>
      </c>
      <c r="AX1943" s="0" t="n">
        <f aca="false">COUNTIF($BC1943:$EG1943,"D")</f>
        <v>0</v>
      </c>
      <c r="AY1943" s="0" t="n">
        <f aca="false">COUNTIF($BC1943:$EG1943,"R")</f>
        <v>0</v>
      </c>
      <c r="AZ1943" s="2" t="n">
        <f aca="false">IF(DH1943&lt;&gt;"",1,0)+IF(DI1943&lt;&gt;"",1,0)+IF(DK1943&lt;&gt;"",1,0)+IF(DM1943&lt;&gt;"",1,0)+IF(DN1943&lt;&gt;"",1,0)+IF(DO1943&lt;&gt;"",1,0)+IF(DQ1943&lt;&gt;"",1,0)+IF(DR1943&lt;&gt;"",1,0)+IF(DT1943&lt;&gt;"",1,0)+IF(DU1943&lt;&gt;"",1,0)+IF(DV1943&lt;&gt;"",1,0)+IF(DW1943&lt;&gt;"",1,0)+IF(DX1943&lt;&gt;"",1,0)+IF(DZ1943&lt;&gt;"",1,0)+IF(EA1943&lt;&gt;"",1,0)+IF(EB1943&lt;&gt;"",1,0)+IF(EE1943&lt;&gt;"",1,0)</f>
        <v>1</v>
      </c>
      <c r="BA1943" s="2" t="n">
        <f aca="false">COUNTIF($DV1943:$EG1943, "&lt;&gt;")</f>
        <v>1</v>
      </c>
      <c r="BB1943" s="0" t="n">
        <f aca="false">AY1943*AX1943</f>
        <v>0</v>
      </c>
      <c r="DN1943" s="0" t="s">
        <v>153</v>
      </c>
      <c r="EF1943" s="0" t="s">
        <v>153</v>
      </c>
    </row>
    <row r="1944" customFormat="false" ht="13.8" hidden="false" customHeight="false" outlineLevel="0" collapsed="false">
      <c r="A1944" s="0" t="s">
        <v>8662</v>
      </c>
      <c r="B1944" s="0" t="n">
        <v>78</v>
      </c>
      <c r="C1944" s="0" t="n">
        <v>400795</v>
      </c>
      <c r="D1944" s="0" t="s">
        <v>8663</v>
      </c>
      <c r="E1944" s="0" t="s">
        <v>8664</v>
      </c>
      <c r="F1944" s="0" t="str">
        <f aca="false">CONCATENATE(D1944," ",LEFT(H1944,4),"T=",AU1944,"D=",AV1944,"R=",AW1944,"M=",AX1944,"L=",AY1944,"B=",AZ1944)</f>
        <v>STEPHENSON T=D=WARREN-WARD 5R=11M=1L=0B=1</v>
      </c>
      <c r="G1944" s="0" t="s">
        <v>162</v>
      </c>
      <c r="I1944" s="0" t="s">
        <v>8665</v>
      </c>
      <c r="J1944" s="0" t="s">
        <v>7832</v>
      </c>
      <c r="K1944" s="0" t="s">
        <v>143</v>
      </c>
      <c r="M1944" s="0" t="str">
        <f aca="false">RIGHT(N1944,LEN(N1944)-FIND(" ",N1944))</f>
        <v>ROGERS AVE SE</v>
      </c>
      <c r="N1944" s="0" t="s">
        <v>8666</v>
      </c>
      <c r="P1944" s="0" t="s">
        <v>145</v>
      </c>
      <c r="Q1944" s="0" t="s">
        <v>146</v>
      </c>
      <c r="R1944" s="0" t="n">
        <v>44484</v>
      </c>
      <c r="AD1944" s="0" t="s">
        <v>147</v>
      </c>
      <c r="AE1944" s="0" t="s">
        <v>148</v>
      </c>
      <c r="AF1944" s="0" t="s">
        <v>149</v>
      </c>
      <c r="AH1944" s="0" t="n">
        <v>14</v>
      </c>
      <c r="AI1944" s="0" t="n">
        <v>11</v>
      </c>
      <c r="AN1944" s="0" t="s">
        <v>145</v>
      </c>
      <c r="AO1944" s="0" t="s">
        <v>7877</v>
      </c>
      <c r="AP1944" s="0" t="s">
        <v>7878</v>
      </c>
      <c r="AQ1944" s="0" t="n">
        <v>9</v>
      </c>
      <c r="AR1944" s="0" t="n">
        <v>64</v>
      </c>
      <c r="AS1944" s="0" t="n">
        <v>32</v>
      </c>
      <c r="AV1944" s="0" t="s">
        <v>152</v>
      </c>
      <c r="AW1944" s="0" t="n">
        <f aca="false">COUNTA($BA1944:$EG1944)</f>
        <v>11</v>
      </c>
      <c r="AX1944" s="0" t="n">
        <f aca="false">COUNTIF($BC1944:$EG1944,"D")</f>
        <v>1</v>
      </c>
      <c r="AY1944" s="0" t="n">
        <f aca="false">COUNTIF($BC1944:$EG1944,"R")</f>
        <v>0</v>
      </c>
      <c r="AZ1944" s="2" t="n">
        <f aca="false">IF(DH1944&lt;&gt;"",1,0)+IF(DI1944&lt;&gt;"",1,0)+IF(DK1944&lt;&gt;"",1,0)+IF(DM1944&lt;&gt;"",1,0)+IF(DN1944&lt;&gt;"",1,0)+IF(DO1944&lt;&gt;"",1,0)+IF(DQ1944&lt;&gt;"",1,0)+IF(DR1944&lt;&gt;"",1,0)+IF(DT1944&lt;&gt;"",1,0)+IF(DU1944&lt;&gt;"",1,0)+IF(DV1944&lt;&gt;"",1,0)+IF(DW1944&lt;&gt;"",1,0)+IF(DX1944&lt;&gt;"",1,0)+IF(DZ1944&lt;&gt;"",1,0)+IF(EA1944&lt;&gt;"",1,0)+IF(EB1944&lt;&gt;"",1,0)+IF(EE1944&lt;&gt;"",1,0)</f>
        <v>1</v>
      </c>
      <c r="BA1944" s="2" t="n">
        <f aca="false">COUNTIF($DV1944:$EG1944, "&lt;&gt;")</f>
        <v>1</v>
      </c>
      <c r="BB1944" s="0" t="n">
        <f aca="false">AY1944*AX1944</f>
        <v>0</v>
      </c>
      <c r="BL1944" s="0" t="s">
        <v>153</v>
      </c>
      <c r="BY1944" s="0" t="s">
        <v>162</v>
      </c>
      <c r="CA1944" s="0" t="s">
        <v>153</v>
      </c>
      <c r="CK1944" s="0" t="s">
        <v>153</v>
      </c>
      <c r="CP1944" s="0" t="s">
        <v>153</v>
      </c>
      <c r="CY1944" s="0" t="s">
        <v>153</v>
      </c>
      <c r="DC1944" s="0" t="s">
        <v>153</v>
      </c>
      <c r="DN1944" s="0" t="s">
        <v>153</v>
      </c>
      <c r="EF1944" s="0" t="s">
        <v>153</v>
      </c>
    </row>
    <row r="1945" customFormat="false" ht="13.8" hidden="false" customHeight="false" outlineLevel="0" collapsed="false">
      <c r="A1945" s="0" t="s">
        <v>8667</v>
      </c>
      <c r="B1945" s="0" t="n">
        <v>78</v>
      </c>
      <c r="C1945" s="0" t="n">
        <v>289138</v>
      </c>
      <c r="D1945" s="0" t="s">
        <v>8668</v>
      </c>
      <c r="E1945" s="0" t="s">
        <v>996</v>
      </c>
      <c r="F1945" s="0" t="str">
        <f aca="false">CONCATENATE(D1945," ",LEFT(H1945,4),"T=",AU1945,"D=",AV1945,"R=",AW1945,"M=",AX1945,"L=",AY1945,"B=",AZ1945)</f>
        <v>FLOYD T=D=WARREN-WARD 5R=42M=12L=1B=6</v>
      </c>
      <c r="G1945" s="0" t="s">
        <v>310</v>
      </c>
      <c r="I1945" s="0" t="s">
        <v>8669</v>
      </c>
      <c r="J1945" s="0" t="s">
        <v>178</v>
      </c>
      <c r="K1945" s="0" t="s">
        <v>143</v>
      </c>
      <c r="L1945" s="0" t="s">
        <v>162</v>
      </c>
      <c r="M1945" s="0" t="str">
        <f aca="false">RIGHT(N1945,LEN(N1945)-FIND(" ",N1945))</f>
        <v>ROGERS AVE SE</v>
      </c>
      <c r="N1945" s="0" t="s">
        <v>8670</v>
      </c>
      <c r="P1945" s="0" t="s">
        <v>145</v>
      </c>
      <c r="Q1945" s="0" t="s">
        <v>146</v>
      </c>
      <c r="R1945" s="0" t="n">
        <v>44484</v>
      </c>
      <c r="AD1945" s="0" t="s">
        <v>147</v>
      </c>
      <c r="AE1945" s="0" t="s">
        <v>148</v>
      </c>
      <c r="AF1945" s="0" t="s">
        <v>149</v>
      </c>
      <c r="AH1945" s="0" t="n">
        <v>14</v>
      </c>
      <c r="AI1945" s="0" t="n">
        <v>11</v>
      </c>
      <c r="AN1945" s="0" t="s">
        <v>145</v>
      </c>
      <c r="AO1945" s="0" t="s">
        <v>7877</v>
      </c>
      <c r="AP1945" s="0" t="s">
        <v>7878</v>
      </c>
      <c r="AQ1945" s="0" t="n">
        <v>9</v>
      </c>
      <c r="AR1945" s="0" t="n">
        <v>64</v>
      </c>
      <c r="AS1945" s="0" t="n">
        <v>32</v>
      </c>
      <c r="AV1945" s="0" t="s">
        <v>152</v>
      </c>
      <c r="AW1945" s="0" t="n">
        <f aca="false">COUNTA($BA1945:$EG1945)</f>
        <v>42</v>
      </c>
      <c r="AX1945" s="0" t="n">
        <f aca="false">COUNTIF($BC1945:$EG1945,"D")</f>
        <v>12</v>
      </c>
      <c r="AY1945" s="0" t="n">
        <f aca="false">COUNTIF($BC1945:$EG1945,"R")</f>
        <v>1</v>
      </c>
      <c r="AZ1945" s="2" t="n">
        <f aca="false">IF(DH1945&lt;&gt;"",1,0)+IF(DI1945&lt;&gt;"",1,0)+IF(DK1945&lt;&gt;"",1,0)+IF(DM1945&lt;&gt;"",1,0)+IF(DN1945&lt;&gt;"",1,0)+IF(DO1945&lt;&gt;"",1,0)+IF(DQ1945&lt;&gt;"",1,0)+IF(DR1945&lt;&gt;"",1,0)+IF(DT1945&lt;&gt;"",1,0)+IF(DU1945&lt;&gt;"",1,0)+IF(DV1945&lt;&gt;"",1,0)+IF(DW1945&lt;&gt;"",1,0)+IF(DX1945&lt;&gt;"",1,0)+IF(DZ1945&lt;&gt;"",1,0)+IF(EA1945&lt;&gt;"",1,0)+IF(EB1945&lt;&gt;"",1,0)+IF(EE1945&lt;&gt;"",1,0)</f>
        <v>6</v>
      </c>
      <c r="BA1945" s="2" t="n">
        <f aca="false">COUNTIF($DV1945:$EG1945, "&lt;&gt;")</f>
        <v>1</v>
      </c>
      <c r="BB1945" s="0" t="n">
        <f aca="false">AY1945*AX1945</f>
        <v>12</v>
      </c>
      <c r="BC1945" s="0" t="s">
        <v>153</v>
      </c>
      <c r="BD1945" s="0" t="s">
        <v>153</v>
      </c>
      <c r="BE1945" s="0" t="s">
        <v>153</v>
      </c>
      <c r="BF1945" s="0" t="s">
        <v>153</v>
      </c>
      <c r="BG1945" s="0" t="s">
        <v>153</v>
      </c>
      <c r="BH1945" s="0" t="s">
        <v>153</v>
      </c>
      <c r="BI1945" s="0" t="s">
        <v>153</v>
      </c>
      <c r="BJ1945" s="0" t="s">
        <v>153</v>
      </c>
      <c r="BK1945" s="0" t="s">
        <v>153</v>
      </c>
      <c r="BL1945" s="0" t="s">
        <v>153</v>
      </c>
      <c r="BP1945" s="0" t="s">
        <v>153</v>
      </c>
      <c r="BS1945" s="0" t="s">
        <v>153</v>
      </c>
      <c r="BV1945" s="0" t="s">
        <v>153</v>
      </c>
      <c r="BY1945" s="0" t="s">
        <v>162</v>
      </c>
      <c r="CA1945" s="0" t="s">
        <v>153</v>
      </c>
      <c r="CG1945" s="0" t="s">
        <v>153</v>
      </c>
      <c r="CH1945" s="0" t="s">
        <v>162</v>
      </c>
      <c r="CK1945" s="0" t="s">
        <v>153</v>
      </c>
      <c r="CL1945" s="0" t="s">
        <v>162</v>
      </c>
      <c r="CN1945" s="0" t="s">
        <v>153</v>
      </c>
      <c r="CO1945" s="0" t="s">
        <v>162</v>
      </c>
      <c r="CP1945" s="0" t="s">
        <v>153</v>
      </c>
      <c r="CT1945" s="0" t="s">
        <v>153</v>
      </c>
      <c r="CU1945" s="0" t="s">
        <v>162</v>
      </c>
      <c r="CV1945" s="0" t="s">
        <v>153</v>
      </c>
      <c r="CW1945" s="0" t="s">
        <v>162</v>
      </c>
      <c r="CY1945" s="0" t="s">
        <v>153</v>
      </c>
      <c r="CZ1945" s="0" t="s">
        <v>162</v>
      </c>
      <c r="DC1945" s="0" t="s">
        <v>153</v>
      </c>
      <c r="DD1945" s="0" t="s">
        <v>162</v>
      </c>
      <c r="DF1945" s="0" t="s">
        <v>153</v>
      </c>
      <c r="DG1945" s="0" t="s">
        <v>162</v>
      </c>
      <c r="DI1945" s="0" t="s">
        <v>153</v>
      </c>
      <c r="DJ1945" s="0" t="s">
        <v>162</v>
      </c>
      <c r="DL1945" s="0" t="s">
        <v>153</v>
      </c>
      <c r="DM1945" s="0" t="s">
        <v>238</v>
      </c>
      <c r="DN1945" s="0" t="s">
        <v>153</v>
      </c>
      <c r="DO1945" s="0" t="s">
        <v>162</v>
      </c>
      <c r="DR1945" s="0" t="s">
        <v>153</v>
      </c>
      <c r="DW1945" s="0" t="s">
        <v>162</v>
      </c>
    </row>
    <row r="1946" customFormat="false" ht="13.8" hidden="false" customHeight="false" outlineLevel="0" collapsed="false">
      <c r="A1946" s="0" t="s">
        <v>8671</v>
      </c>
      <c r="B1946" s="0" t="n">
        <v>78</v>
      </c>
      <c r="C1946" s="0" t="n">
        <v>381103</v>
      </c>
      <c r="D1946" s="0" t="s">
        <v>8668</v>
      </c>
      <c r="E1946" s="0" t="s">
        <v>226</v>
      </c>
      <c r="F1946" s="0" t="str">
        <f aca="false">CONCATENATE(D1946," ",LEFT(H1946,4),"T=",AU1946,"D=",AV1946,"R=",AW1946,"M=",AX1946,"L=",AY1946,"B=",AZ1946)</f>
        <v>FLOYD T=D=WARREN-WARD 5R=42M=8L=5B=5</v>
      </c>
      <c r="G1946" s="0" t="s">
        <v>227</v>
      </c>
      <c r="I1946" s="0" t="s">
        <v>8672</v>
      </c>
      <c r="J1946" s="0" t="s">
        <v>8673</v>
      </c>
      <c r="K1946" s="0" t="s">
        <v>143</v>
      </c>
      <c r="L1946" s="0" t="s">
        <v>162</v>
      </c>
      <c r="M1946" s="0" t="str">
        <f aca="false">RIGHT(N1946,LEN(N1946)-FIND(" ",N1946))</f>
        <v>ROGERS AVE SE</v>
      </c>
      <c r="N1946" s="0" t="s">
        <v>8670</v>
      </c>
      <c r="P1946" s="0" t="s">
        <v>145</v>
      </c>
      <c r="Q1946" s="0" t="s">
        <v>146</v>
      </c>
      <c r="R1946" s="0" t="n">
        <v>44484</v>
      </c>
      <c r="AD1946" s="0" t="s">
        <v>147</v>
      </c>
      <c r="AE1946" s="0" t="s">
        <v>148</v>
      </c>
      <c r="AF1946" s="0" t="s">
        <v>149</v>
      </c>
      <c r="AH1946" s="0" t="n">
        <v>14</v>
      </c>
      <c r="AI1946" s="0" t="n">
        <v>11</v>
      </c>
      <c r="AN1946" s="0" t="s">
        <v>145</v>
      </c>
      <c r="AO1946" s="0" t="s">
        <v>7877</v>
      </c>
      <c r="AP1946" s="0" t="s">
        <v>7878</v>
      </c>
      <c r="AQ1946" s="0" t="n">
        <v>9</v>
      </c>
      <c r="AR1946" s="0" t="n">
        <v>64</v>
      </c>
      <c r="AS1946" s="0" t="n">
        <v>32</v>
      </c>
      <c r="AV1946" s="0" t="s">
        <v>152</v>
      </c>
      <c r="AW1946" s="0" t="n">
        <f aca="false">COUNTA($BA1946:$EG1946)</f>
        <v>42</v>
      </c>
      <c r="AX1946" s="0" t="n">
        <f aca="false">COUNTIF($BC1946:$EG1946,"D")</f>
        <v>8</v>
      </c>
      <c r="AY1946" s="0" t="n">
        <f aca="false">COUNTIF($BC1946:$EG1946,"R")</f>
        <v>5</v>
      </c>
      <c r="AZ1946" s="2" t="n">
        <f aca="false">IF(DH1946&lt;&gt;"",1,0)+IF(DI1946&lt;&gt;"",1,0)+IF(DK1946&lt;&gt;"",1,0)+IF(DM1946&lt;&gt;"",1,0)+IF(DN1946&lt;&gt;"",1,0)+IF(DO1946&lt;&gt;"",1,0)+IF(DQ1946&lt;&gt;"",1,0)+IF(DR1946&lt;&gt;"",1,0)+IF(DT1946&lt;&gt;"",1,0)+IF(DU1946&lt;&gt;"",1,0)+IF(DV1946&lt;&gt;"",1,0)+IF(DW1946&lt;&gt;"",1,0)+IF(DX1946&lt;&gt;"",1,0)+IF(DZ1946&lt;&gt;"",1,0)+IF(EA1946&lt;&gt;"",1,0)+IF(EB1946&lt;&gt;"",1,0)+IF(EE1946&lt;&gt;"",1,0)</f>
        <v>5</v>
      </c>
      <c r="BA1946" s="2" t="n">
        <f aca="false">COUNTIF($DV1946:$EG1946, "&lt;&gt;")</f>
        <v>3</v>
      </c>
      <c r="BB1946" s="0" t="n">
        <f aca="false">AY1946*AX1946</f>
        <v>40</v>
      </c>
      <c r="BC1946" s="0" t="s">
        <v>153</v>
      </c>
      <c r="BD1946" s="0" t="s">
        <v>153</v>
      </c>
      <c r="BE1946" s="0" t="s">
        <v>153</v>
      </c>
      <c r="BF1946" s="0" t="s">
        <v>153</v>
      </c>
      <c r="BG1946" s="0" t="s">
        <v>153</v>
      </c>
      <c r="BH1946" s="0" t="s">
        <v>153</v>
      </c>
      <c r="BI1946" s="0" t="s">
        <v>153</v>
      </c>
      <c r="BJ1946" s="0" t="s">
        <v>153</v>
      </c>
      <c r="BL1946" s="0" t="s">
        <v>153</v>
      </c>
      <c r="BP1946" s="0" t="s">
        <v>153</v>
      </c>
      <c r="BS1946" s="0" t="s">
        <v>153</v>
      </c>
      <c r="BV1946" s="0" t="s">
        <v>153</v>
      </c>
      <c r="BY1946" s="0" t="s">
        <v>238</v>
      </c>
      <c r="CA1946" s="0" t="s">
        <v>153</v>
      </c>
      <c r="CG1946" s="0" t="s">
        <v>153</v>
      </c>
      <c r="CH1946" s="0" t="s">
        <v>238</v>
      </c>
      <c r="CK1946" s="0" t="s">
        <v>153</v>
      </c>
      <c r="CL1946" s="0" t="s">
        <v>162</v>
      </c>
      <c r="CN1946" s="0" t="s">
        <v>153</v>
      </c>
      <c r="CO1946" s="0" t="s">
        <v>238</v>
      </c>
      <c r="CP1946" s="0" t="s">
        <v>153</v>
      </c>
      <c r="CT1946" s="0" t="s">
        <v>153</v>
      </c>
      <c r="CU1946" s="0" t="s">
        <v>238</v>
      </c>
      <c r="CV1946" s="0" t="s">
        <v>153</v>
      </c>
      <c r="CW1946" s="0" t="s">
        <v>162</v>
      </c>
      <c r="CY1946" s="0" t="s">
        <v>153</v>
      </c>
      <c r="CZ1946" s="0" t="s">
        <v>238</v>
      </c>
      <c r="DC1946" s="0" t="s">
        <v>153</v>
      </c>
      <c r="DD1946" s="0" t="s">
        <v>162</v>
      </c>
      <c r="DF1946" s="0" t="s">
        <v>153</v>
      </c>
      <c r="DG1946" s="0" t="s">
        <v>162</v>
      </c>
      <c r="DI1946" s="0" t="s">
        <v>153</v>
      </c>
      <c r="DJ1946" s="0" t="s">
        <v>162</v>
      </c>
      <c r="DL1946" s="0" t="s">
        <v>153</v>
      </c>
      <c r="DN1946" s="0" t="s">
        <v>153</v>
      </c>
      <c r="DO1946" s="0" t="s">
        <v>162</v>
      </c>
      <c r="DR1946" s="0" t="s">
        <v>153</v>
      </c>
      <c r="DW1946" s="0" t="s">
        <v>162</v>
      </c>
      <c r="ED1946" s="0" t="s">
        <v>162</v>
      </c>
      <c r="EF1946" s="0" t="s">
        <v>153</v>
      </c>
    </row>
    <row r="1947" customFormat="false" ht="13.8" hidden="false" customHeight="false" outlineLevel="0" collapsed="false">
      <c r="A1947" s="0" t="s">
        <v>8674</v>
      </c>
      <c r="B1947" s="0" t="n">
        <v>78</v>
      </c>
      <c r="C1947" s="0" t="n">
        <v>381101</v>
      </c>
      <c r="D1947" s="0" t="s">
        <v>8675</v>
      </c>
      <c r="E1947" s="0" t="s">
        <v>219</v>
      </c>
      <c r="F1947" s="0" t="str">
        <f aca="false">CONCATENATE(D1947," ",LEFT(H1947,4),"T=",AU1947,"D=",AV1947,"R=",AW1947,"M=",AX1947,"L=",AY1947,"B=",AZ1947)</f>
        <v>SCHOLTEN T=D=WARREN-WARD 5R=31M=4L=0B=5</v>
      </c>
      <c r="I1947" s="0" t="s">
        <v>8676</v>
      </c>
      <c r="J1947" s="0" t="s">
        <v>8677</v>
      </c>
      <c r="K1947" s="0" t="s">
        <v>143</v>
      </c>
      <c r="L1947" s="0" t="s">
        <v>162</v>
      </c>
      <c r="M1947" s="0" t="str">
        <f aca="false">RIGHT(N1947,LEN(N1947)-FIND(" ",N1947))</f>
        <v>PERKINSWOOD BLVD SE</v>
      </c>
      <c r="N1947" s="0" t="s">
        <v>8678</v>
      </c>
      <c r="P1947" s="0" t="s">
        <v>145</v>
      </c>
      <c r="Q1947" s="0" t="s">
        <v>146</v>
      </c>
      <c r="R1947" s="0" t="n">
        <v>44484</v>
      </c>
      <c r="AD1947" s="0" t="s">
        <v>147</v>
      </c>
      <c r="AE1947" s="0" t="s">
        <v>148</v>
      </c>
      <c r="AF1947" s="0" t="s">
        <v>149</v>
      </c>
      <c r="AH1947" s="0" t="n">
        <v>14</v>
      </c>
      <c r="AI1947" s="0" t="n">
        <v>11</v>
      </c>
      <c r="AN1947" s="0" t="s">
        <v>145</v>
      </c>
      <c r="AO1947" s="0" t="s">
        <v>7877</v>
      </c>
      <c r="AP1947" s="0" t="s">
        <v>7878</v>
      </c>
      <c r="AQ1947" s="0" t="n">
        <v>9</v>
      </c>
      <c r="AR1947" s="0" t="n">
        <v>64</v>
      </c>
      <c r="AS1947" s="0" t="n">
        <v>32</v>
      </c>
      <c r="AV1947" s="0" t="s">
        <v>152</v>
      </c>
      <c r="AW1947" s="0" t="n">
        <f aca="false">COUNTA($BA1947:$EG1947)</f>
        <v>31</v>
      </c>
      <c r="AX1947" s="0" t="n">
        <f aca="false">COUNTIF($BC1947:$EG1947,"D")</f>
        <v>4</v>
      </c>
      <c r="AY1947" s="0" t="n">
        <f aca="false">COUNTIF($BC1947:$EG1947,"R")</f>
        <v>0</v>
      </c>
      <c r="AZ1947" s="2" t="n">
        <f aca="false">IF(DH1947&lt;&gt;"",1,0)+IF(DI1947&lt;&gt;"",1,0)+IF(DK1947&lt;&gt;"",1,0)+IF(DM1947&lt;&gt;"",1,0)+IF(DN1947&lt;&gt;"",1,0)+IF(DO1947&lt;&gt;"",1,0)+IF(DQ1947&lt;&gt;"",1,0)+IF(DR1947&lt;&gt;"",1,0)+IF(DT1947&lt;&gt;"",1,0)+IF(DU1947&lt;&gt;"",1,0)+IF(DV1947&lt;&gt;"",1,0)+IF(DW1947&lt;&gt;"",1,0)+IF(DX1947&lt;&gt;"",1,0)+IF(DZ1947&lt;&gt;"",1,0)+IF(EA1947&lt;&gt;"",1,0)+IF(EB1947&lt;&gt;"",1,0)+IF(EE1947&lt;&gt;"",1,0)</f>
        <v>5</v>
      </c>
      <c r="BA1947" s="2" t="n">
        <f aca="false">COUNTIF($DV1947:$EG1947, "&lt;&gt;")</f>
        <v>3</v>
      </c>
      <c r="BB1947" s="0" t="n">
        <f aca="false">AY1947*AX1947</f>
        <v>0</v>
      </c>
      <c r="BC1947" s="0" t="s">
        <v>153</v>
      </c>
      <c r="BD1947" s="0" t="s">
        <v>153</v>
      </c>
      <c r="BF1947" s="0" t="s">
        <v>153</v>
      </c>
      <c r="BG1947" s="0" t="s">
        <v>153</v>
      </c>
      <c r="BH1947" s="0" t="s">
        <v>153</v>
      </c>
      <c r="BI1947" s="0" t="s">
        <v>153</v>
      </c>
      <c r="BJ1947" s="0" t="s">
        <v>153</v>
      </c>
      <c r="BL1947" s="0" t="s">
        <v>153</v>
      </c>
      <c r="BP1947" s="0" t="s">
        <v>153</v>
      </c>
      <c r="BR1947" s="0" t="s">
        <v>153</v>
      </c>
      <c r="BS1947" s="0" t="s">
        <v>153</v>
      </c>
      <c r="BY1947" s="0" t="s">
        <v>162</v>
      </c>
      <c r="CA1947" s="0" t="s">
        <v>153</v>
      </c>
      <c r="CG1947" s="0" t="s">
        <v>153</v>
      </c>
      <c r="CK1947" s="0" t="s">
        <v>153</v>
      </c>
      <c r="CO1947" s="0" t="s">
        <v>162</v>
      </c>
      <c r="CP1947" s="0" t="s">
        <v>153</v>
      </c>
      <c r="CT1947" s="0" t="s">
        <v>153</v>
      </c>
      <c r="CV1947" s="0" t="s">
        <v>153</v>
      </c>
      <c r="CY1947" s="0" t="s">
        <v>153</v>
      </c>
      <c r="CZ1947" s="0" t="s">
        <v>162</v>
      </c>
      <c r="DC1947" s="0" t="s">
        <v>153</v>
      </c>
      <c r="DI1947" s="0" t="s">
        <v>153</v>
      </c>
      <c r="DN1947" s="0" t="s">
        <v>153</v>
      </c>
      <c r="DS1947" s="0" t="s">
        <v>162</v>
      </c>
      <c r="DU1947" s="0" t="s">
        <v>153</v>
      </c>
      <c r="DX1947" s="0" t="s">
        <v>153</v>
      </c>
      <c r="EA1947" s="0" t="s">
        <v>153</v>
      </c>
      <c r="EF1947" s="0" t="s">
        <v>153</v>
      </c>
    </row>
    <row r="1948" customFormat="false" ht="13.8" hidden="false" customHeight="false" outlineLevel="0" collapsed="false">
      <c r="A1948" s="0" t="s">
        <v>8679</v>
      </c>
      <c r="B1948" s="0" t="n">
        <v>78</v>
      </c>
      <c r="C1948" s="0" t="n">
        <v>446468</v>
      </c>
      <c r="D1948" s="0" t="s">
        <v>8675</v>
      </c>
      <c r="E1948" s="0" t="s">
        <v>8680</v>
      </c>
      <c r="F1948" s="0" t="str">
        <f aca="false">CONCATENATE(D1948," ",LEFT(H1948,4),"T=",AU1948,"D=",AV1948,"R=",AW1948,"M=",AX1948,"L=",AY1948,"B=",AZ1948)</f>
        <v>SCHOLTEN T=D=WARREN-WARD 5R=33M=1L=3B=5</v>
      </c>
      <c r="G1948" s="0" t="s">
        <v>220</v>
      </c>
      <c r="I1948" s="0" t="s">
        <v>8681</v>
      </c>
      <c r="J1948" s="0" t="s">
        <v>8682</v>
      </c>
      <c r="K1948" s="0" t="s">
        <v>143</v>
      </c>
      <c r="L1948" s="0" t="s">
        <v>162</v>
      </c>
      <c r="M1948" s="0" t="str">
        <f aca="false">RIGHT(N1948,LEN(N1948)-FIND(" ",N1948))</f>
        <v>PERKINSWOOD BLVD SE</v>
      </c>
      <c r="N1948" s="0" t="s">
        <v>8678</v>
      </c>
      <c r="P1948" s="0" t="s">
        <v>145</v>
      </c>
      <c r="Q1948" s="0" t="s">
        <v>146</v>
      </c>
      <c r="R1948" s="0" t="n">
        <v>44484</v>
      </c>
      <c r="AD1948" s="0" t="s">
        <v>147</v>
      </c>
      <c r="AE1948" s="0" t="s">
        <v>148</v>
      </c>
      <c r="AF1948" s="0" t="s">
        <v>149</v>
      </c>
      <c r="AH1948" s="0" t="n">
        <v>14</v>
      </c>
      <c r="AI1948" s="0" t="n">
        <v>11</v>
      </c>
      <c r="AN1948" s="0" t="s">
        <v>145</v>
      </c>
      <c r="AO1948" s="0" t="s">
        <v>7877</v>
      </c>
      <c r="AP1948" s="0" t="s">
        <v>7878</v>
      </c>
      <c r="AQ1948" s="0" t="n">
        <v>9</v>
      </c>
      <c r="AR1948" s="0" t="n">
        <v>64</v>
      </c>
      <c r="AS1948" s="0" t="n">
        <v>32</v>
      </c>
      <c r="AV1948" s="0" t="s">
        <v>152</v>
      </c>
      <c r="AW1948" s="0" t="n">
        <f aca="false">COUNTA($BA1948:$EG1948)</f>
        <v>33</v>
      </c>
      <c r="AX1948" s="0" t="n">
        <f aca="false">COUNTIF($BC1948:$EG1948,"D")</f>
        <v>1</v>
      </c>
      <c r="AY1948" s="0" t="n">
        <f aca="false">COUNTIF($BC1948:$EG1948,"R")</f>
        <v>3</v>
      </c>
      <c r="AZ1948" s="2" t="n">
        <f aca="false">IF(DH1948&lt;&gt;"",1,0)+IF(DI1948&lt;&gt;"",1,0)+IF(DK1948&lt;&gt;"",1,0)+IF(DM1948&lt;&gt;"",1,0)+IF(DN1948&lt;&gt;"",1,0)+IF(DO1948&lt;&gt;"",1,0)+IF(DQ1948&lt;&gt;"",1,0)+IF(DR1948&lt;&gt;"",1,0)+IF(DT1948&lt;&gt;"",1,0)+IF(DU1948&lt;&gt;"",1,0)+IF(DV1948&lt;&gt;"",1,0)+IF(DW1948&lt;&gt;"",1,0)+IF(DX1948&lt;&gt;"",1,0)+IF(DZ1948&lt;&gt;"",1,0)+IF(EA1948&lt;&gt;"",1,0)+IF(EB1948&lt;&gt;"",1,0)+IF(EE1948&lt;&gt;"",1,0)</f>
        <v>5</v>
      </c>
      <c r="BA1948" s="2" t="n">
        <f aca="false">COUNTIF($DV1948:$EG1948, "&lt;&gt;")</f>
        <v>3</v>
      </c>
      <c r="BB1948" s="0" t="n">
        <f aca="false">AY1948*AX1948</f>
        <v>3</v>
      </c>
      <c r="BC1948" s="0" t="s">
        <v>153</v>
      </c>
      <c r="BD1948" s="0" t="s">
        <v>153</v>
      </c>
      <c r="BF1948" s="0" t="s">
        <v>153</v>
      </c>
      <c r="BG1948" s="0" t="s">
        <v>153</v>
      </c>
      <c r="BH1948" s="0" t="s">
        <v>153</v>
      </c>
      <c r="BI1948" s="0" t="s">
        <v>153</v>
      </c>
      <c r="BJ1948" s="0" t="s">
        <v>153</v>
      </c>
      <c r="BL1948" s="0" t="s">
        <v>153</v>
      </c>
      <c r="BP1948" s="0" t="s">
        <v>153</v>
      </c>
      <c r="BR1948" s="0" t="s">
        <v>153</v>
      </c>
      <c r="BS1948" s="0" t="s">
        <v>153</v>
      </c>
      <c r="BY1948" s="0" t="s">
        <v>238</v>
      </c>
      <c r="CA1948" s="0" t="s">
        <v>153</v>
      </c>
      <c r="CG1948" s="0" t="s">
        <v>153</v>
      </c>
      <c r="CK1948" s="0" t="s">
        <v>153</v>
      </c>
      <c r="CN1948" s="0" t="s">
        <v>153</v>
      </c>
      <c r="CO1948" s="0" t="s">
        <v>238</v>
      </c>
      <c r="CP1948" s="0" t="s">
        <v>153</v>
      </c>
      <c r="CT1948" s="0" t="s">
        <v>153</v>
      </c>
      <c r="CV1948" s="0" t="s">
        <v>153</v>
      </c>
      <c r="CY1948" s="0" t="s">
        <v>153</v>
      </c>
      <c r="DC1948" s="0" t="s">
        <v>153</v>
      </c>
      <c r="DF1948" s="0" t="s">
        <v>153</v>
      </c>
      <c r="DG1948" s="0" t="s">
        <v>238</v>
      </c>
      <c r="DI1948" s="0" t="s">
        <v>153</v>
      </c>
      <c r="DN1948" s="0" t="s">
        <v>153</v>
      </c>
      <c r="DS1948" s="0" t="s">
        <v>162</v>
      </c>
      <c r="DU1948" s="0" t="s">
        <v>153</v>
      </c>
      <c r="DX1948" s="0" t="s">
        <v>153</v>
      </c>
      <c r="EA1948" s="0" t="s">
        <v>153</v>
      </c>
      <c r="EF1948" s="0" t="s">
        <v>153</v>
      </c>
    </row>
    <row r="1949" customFormat="false" ht="13.8" hidden="false" customHeight="false" outlineLevel="0" collapsed="false">
      <c r="A1949" s="0" t="s">
        <v>8683</v>
      </c>
      <c r="B1949" s="0" t="n">
        <v>78</v>
      </c>
      <c r="C1949" s="0" t="n">
        <v>166759</v>
      </c>
      <c r="D1949" s="0" t="s">
        <v>8675</v>
      </c>
      <c r="E1949" s="0" t="s">
        <v>8177</v>
      </c>
      <c r="F1949" s="0" t="str">
        <f aca="false">CONCATENATE(D1949," ",LEFT(H1949,4),"T=",AU1949,"D=",AV1949,"R=",AW1949,"M=",AX1949,"L=",AY1949,"B=",AZ1949)</f>
        <v>SCHOLTEN T=D=WARREN-WARD 5R=8M=0L=0B=4</v>
      </c>
      <c r="G1949" s="0" t="s">
        <v>157</v>
      </c>
      <c r="I1949" s="0" t="s">
        <v>8684</v>
      </c>
      <c r="J1949" s="0" t="s">
        <v>1473</v>
      </c>
      <c r="K1949" s="0" t="s">
        <v>143</v>
      </c>
      <c r="M1949" s="0" t="str">
        <f aca="false">RIGHT(N1949,LEN(N1949)-FIND(" ",N1949))</f>
        <v>PERKINSWOOD BLVD SE</v>
      </c>
      <c r="N1949" s="0" t="s">
        <v>8678</v>
      </c>
      <c r="P1949" s="0" t="s">
        <v>145</v>
      </c>
      <c r="Q1949" s="0" t="s">
        <v>146</v>
      </c>
      <c r="R1949" s="0" t="n">
        <v>44484</v>
      </c>
      <c r="AD1949" s="0" t="s">
        <v>147</v>
      </c>
      <c r="AE1949" s="0" t="s">
        <v>148</v>
      </c>
      <c r="AF1949" s="0" t="s">
        <v>149</v>
      </c>
      <c r="AH1949" s="0" t="n">
        <v>14</v>
      </c>
      <c r="AI1949" s="0" t="n">
        <v>11</v>
      </c>
      <c r="AN1949" s="0" t="s">
        <v>145</v>
      </c>
      <c r="AO1949" s="0" t="s">
        <v>7877</v>
      </c>
      <c r="AP1949" s="0" t="s">
        <v>7878</v>
      </c>
      <c r="AQ1949" s="0" t="n">
        <v>9</v>
      </c>
      <c r="AR1949" s="0" t="n">
        <v>64</v>
      </c>
      <c r="AS1949" s="0" t="n">
        <v>32</v>
      </c>
      <c r="AV1949" s="0" t="s">
        <v>152</v>
      </c>
      <c r="AW1949" s="0" t="n">
        <f aca="false">COUNTA($BA1949:$EG1949)</f>
        <v>8</v>
      </c>
      <c r="AX1949" s="0" t="n">
        <f aca="false">COUNTIF($BC1949:$EG1949,"D")</f>
        <v>0</v>
      </c>
      <c r="AY1949" s="0" t="n">
        <f aca="false">COUNTIF($BC1949:$EG1949,"R")</f>
        <v>0</v>
      </c>
      <c r="AZ1949" s="2" t="n">
        <f aca="false">IF(DH1949&lt;&gt;"",1,0)+IF(DI1949&lt;&gt;"",1,0)+IF(DK1949&lt;&gt;"",1,0)+IF(DM1949&lt;&gt;"",1,0)+IF(DN1949&lt;&gt;"",1,0)+IF(DO1949&lt;&gt;"",1,0)+IF(DQ1949&lt;&gt;"",1,0)+IF(DR1949&lt;&gt;"",1,0)+IF(DT1949&lt;&gt;"",1,0)+IF(DU1949&lt;&gt;"",1,0)+IF(DV1949&lt;&gt;"",1,0)+IF(DW1949&lt;&gt;"",1,0)+IF(DX1949&lt;&gt;"",1,0)+IF(DZ1949&lt;&gt;"",1,0)+IF(EA1949&lt;&gt;"",1,0)+IF(EB1949&lt;&gt;"",1,0)+IF(EE1949&lt;&gt;"",1,0)</f>
        <v>4</v>
      </c>
      <c r="BA1949" s="2" t="n">
        <f aca="false">COUNTIF($DV1949:$EG1949, "&lt;&gt;")</f>
        <v>3</v>
      </c>
      <c r="BB1949" s="0" t="n">
        <f aca="false">AY1949*AX1949</f>
        <v>0</v>
      </c>
      <c r="DC1949" s="0" t="s">
        <v>153</v>
      </c>
      <c r="DI1949" s="0" t="s">
        <v>153</v>
      </c>
      <c r="DN1949" s="0" t="s">
        <v>153</v>
      </c>
      <c r="DX1949" s="0" t="s">
        <v>153</v>
      </c>
      <c r="EA1949" s="0" t="s">
        <v>153</v>
      </c>
      <c r="EF1949" s="0" t="s">
        <v>153</v>
      </c>
    </row>
    <row r="1950" customFormat="false" ht="13.8" hidden="false" customHeight="false" outlineLevel="0" collapsed="false">
      <c r="A1950" s="0" t="s">
        <v>8685</v>
      </c>
      <c r="B1950" s="0" t="n">
        <v>78</v>
      </c>
      <c r="C1950" s="0" t="n">
        <v>423890</v>
      </c>
      <c r="D1950" s="0" t="s">
        <v>8686</v>
      </c>
      <c r="E1950" s="0" t="s">
        <v>1717</v>
      </c>
      <c r="F1950" s="0" t="str">
        <f aca="false">CONCATENATE(D1950," ",LEFT(H1950,4),"T=",AU1950,"D=",AV1950,"R=",AW1950,"M=",AX1950,"L=",AY1950,"B=",AZ1950)</f>
        <v>CULL T=D=WARREN-WARD 5R=38M=8L=1B=3</v>
      </c>
      <c r="G1950" s="0" t="s">
        <v>310</v>
      </c>
      <c r="I1950" s="0" t="s">
        <v>8687</v>
      </c>
      <c r="J1950" s="0" t="s">
        <v>8688</v>
      </c>
      <c r="K1950" s="0" t="s">
        <v>143</v>
      </c>
      <c r="L1950" s="0" t="s">
        <v>162</v>
      </c>
      <c r="M1950" s="0" t="str">
        <f aca="false">RIGHT(N1950,LEN(N1950)-FIND(" ",N1950))</f>
        <v>PERKINSWOOD BLVD SE</v>
      </c>
      <c r="N1950" s="0" t="s">
        <v>8689</v>
      </c>
      <c r="P1950" s="0" t="s">
        <v>145</v>
      </c>
      <c r="Q1950" s="0" t="s">
        <v>146</v>
      </c>
      <c r="R1950" s="0" t="n">
        <v>44484</v>
      </c>
      <c r="AD1950" s="0" t="s">
        <v>147</v>
      </c>
      <c r="AE1950" s="0" t="s">
        <v>148</v>
      </c>
      <c r="AF1950" s="0" t="s">
        <v>149</v>
      </c>
      <c r="AH1950" s="0" t="n">
        <v>14</v>
      </c>
      <c r="AI1950" s="0" t="n">
        <v>11</v>
      </c>
      <c r="AN1950" s="0" t="s">
        <v>145</v>
      </c>
      <c r="AO1950" s="0" t="s">
        <v>7877</v>
      </c>
      <c r="AP1950" s="0" t="s">
        <v>7878</v>
      </c>
      <c r="AQ1950" s="0" t="n">
        <v>9</v>
      </c>
      <c r="AR1950" s="0" t="n">
        <v>64</v>
      </c>
      <c r="AS1950" s="0" t="n">
        <v>32</v>
      </c>
      <c r="AV1950" s="0" t="s">
        <v>152</v>
      </c>
      <c r="AW1950" s="0" t="n">
        <f aca="false">COUNTA($BA1950:$EG1950)</f>
        <v>38</v>
      </c>
      <c r="AX1950" s="0" t="n">
        <f aca="false">COUNTIF($BC1950:$EG1950,"D")</f>
        <v>8</v>
      </c>
      <c r="AY1950" s="0" t="n">
        <f aca="false">COUNTIF($BC1950:$EG1950,"R")</f>
        <v>1</v>
      </c>
      <c r="AZ1950" s="2" t="n">
        <f aca="false">IF(DH1950&lt;&gt;"",1,0)+IF(DI1950&lt;&gt;"",1,0)+IF(DK1950&lt;&gt;"",1,0)+IF(DM1950&lt;&gt;"",1,0)+IF(DN1950&lt;&gt;"",1,0)+IF(DO1950&lt;&gt;"",1,0)+IF(DQ1950&lt;&gt;"",1,0)+IF(DR1950&lt;&gt;"",1,0)+IF(DT1950&lt;&gt;"",1,0)+IF(DU1950&lt;&gt;"",1,0)+IF(DV1950&lt;&gt;"",1,0)+IF(DW1950&lt;&gt;"",1,0)+IF(DX1950&lt;&gt;"",1,0)+IF(DZ1950&lt;&gt;"",1,0)+IF(EA1950&lt;&gt;"",1,0)+IF(EB1950&lt;&gt;"",1,0)+IF(EE1950&lt;&gt;"",1,0)</f>
        <v>3</v>
      </c>
      <c r="BA1950" s="2" t="n">
        <f aca="false">COUNTIF($DV1950:$EG1950, "&lt;&gt;")</f>
        <v>2</v>
      </c>
      <c r="BB1950" s="0" t="n">
        <f aca="false">AY1950*AX1950</f>
        <v>8</v>
      </c>
      <c r="BC1950" s="0" t="s">
        <v>153</v>
      </c>
      <c r="BD1950" s="0" t="s">
        <v>153</v>
      </c>
      <c r="BE1950" s="0" t="s">
        <v>153</v>
      </c>
      <c r="BF1950" s="0" t="s">
        <v>153</v>
      </c>
      <c r="BG1950" s="0" t="s">
        <v>153</v>
      </c>
      <c r="BH1950" s="0" t="s">
        <v>153</v>
      </c>
      <c r="BI1950" s="0" t="s">
        <v>153</v>
      </c>
      <c r="BJ1950" s="0" t="s">
        <v>153</v>
      </c>
      <c r="BK1950" s="0" t="s">
        <v>153</v>
      </c>
      <c r="BL1950" s="0" t="s">
        <v>153</v>
      </c>
      <c r="BP1950" s="0" t="s">
        <v>153</v>
      </c>
      <c r="BR1950" s="0" t="s">
        <v>153</v>
      </c>
      <c r="BS1950" s="0" t="s">
        <v>153</v>
      </c>
      <c r="BV1950" s="0" t="s">
        <v>153</v>
      </c>
      <c r="BY1950" s="0" t="s">
        <v>162</v>
      </c>
      <c r="CA1950" s="0" t="s">
        <v>153</v>
      </c>
      <c r="CC1950" s="0" t="s">
        <v>162</v>
      </c>
      <c r="CG1950" s="0" t="s">
        <v>153</v>
      </c>
      <c r="CH1950" s="0" t="s">
        <v>162</v>
      </c>
      <c r="CK1950" s="0" t="s">
        <v>153</v>
      </c>
      <c r="CL1950" s="0" t="s">
        <v>162</v>
      </c>
      <c r="CN1950" s="0" t="s">
        <v>153</v>
      </c>
      <c r="CO1950" s="0" t="s">
        <v>162</v>
      </c>
      <c r="CP1950" s="0" t="s">
        <v>153</v>
      </c>
      <c r="CQ1950" s="0" t="s">
        <v>162</v>
      </c>
      <c r="CT1950" s="0" t="s">
        <v>153</v>
      </c>
      <c r="CU1950" s="0" t="s">
        <v>162</v>
      </c>
      <c r="CV1950" s="0" t="s">
        <v>153</v>
      </c>
      <c r="CY1950" s="0" t="s">
        <v>153</v>
      </c>
      <c r="CZ1950" s="0" t="s">
        <v>238</v>
      </c>
      <c r="DC1950" s="0" t="s">
        <v>153</v>
      </c>
      <c r="DI1950" s="0" t="s">
        <v>153</v>
      </c>
      <c r="DL1950" s="0" t="s">
        <v>153</v>
      </c>
      <c r="DN1950" s="0" t="s">
        <v>153</v>
      </c>
      <c r="DW1950" s="0" t="s">
        <v>162</v>
      </c>
      <c r="EF1950" s="0" t="s">
        <v>153</v>
      </c>
    </row>
    <row r="1951" customFormat="false" ht="13.8" hidden="false" customHeight="false" outlineLevel="0" collapsed="false">
      <c r="A1951" s="0" t="s">
        <v>8690</v>
      </c>
      <c r="B1951" s="0" t="n">
        <v>78</v>
      </c>
      <c r="C1951" s="0" t="n">
        <v>278043</v>
      </c>
      <c r="D1951" s="0" t="s">
        <v>288</v>
      </c>
      <c r="E1951" s="0" t="s">
        <v>8691</v>
      </c>
      <c r="F1951" s="0" t="str">
        <f aca="false">CONCATENATE(D1951," ",LEFT(H1951,4),"T=",AU1951,"D=",AV1951,"R=",AW1951,"M=",AX1951,"L=",AY1951,"B=",AZ1951)</f>
        <v>VINCENT T=D=WARREN-WARD 5R=17M=4L=0B=6</v>
      </c>
      <c r="G1951" s="0" t="s">
        <v>422</v>
      </c>
      <c r="I1951" s="0" t="s">
        <v>8692</v>
      </c>
      <c r="J1951" s="0" t="s">
        <v>1431</v>
      </c>
      <c r="K1951" s="0" t="s">
        <v>143</v>
      </c>
      <c r="L1951" s="0" t="s">
        <v>162</v>
      </c>
      <c r="M1951" s="0" t="str">
        <f aca="false">RIGHT(N1951,LEN(N1951)-FIND(" ",N1951))</f>
        <v>PERKINSWOOD BLVD SE</v>
      </c>
      <c r="N1951" s="0" t="s">
        <v>8693</v>
      </c>
      <c r="P1951" s="0" t="s">
        <v>145</v>
      </c>
      <c r="Q1951" s="0" t="s">
        <v>146</v>
      </c>
      <c r="R1951" s="0" t="n">
        <v>44484</v>
      </c>
      <c r="AD1951" s="0" t="s">
        <v>147</v>
      </c>
      <c r="AE1951" s="0" t="s">
        <v>148</v>
      </c>
      <c r="AF1951" s="0" t="s">
        <v>149</v>
      </c>
      <c r="AH1951" s="0" t="n">
        <v>14</v>
      </c>
      <c r="AI1951" s="0" t="n">
        <v>11</v>
      </c>
      <c r="AN1951" s="0" t="s">
        <v>145</v>
      </c>
      <c r="AO1951" s="0" t="s">
        <v>7877</v>
      </c>
      <c r="AP1951" s="0" t="s">
        <v>7878</v>
      </c>
      <c r="AQ1951" s="0" t="n">
        <v>9</v>
      </c>
      <c r="AR1951" s="0" t="n">
        <v>64</v>
      </c>
      <c r="AS1951" s="0" t="n">
        <v>32</v>
      </c>
      <c r="AV1951" s="0" t="s">
        <v>152</v>
      </c>
      <c r="AW1951" s="0" t="n">
        <f aca="false">COUNTA($BA1951:$EG1951)</f>
        <v>17</v>
      </c>
      <c r="AX1951" s="0" t="n">
        <f aca="false">COUNTIF($BC1951:$EG1951,"D")</f>
        <v>4</v>
      </c>
      <c r="AY1951" s="0" t="n">
        <f aca="false">COUNTIF($BC1951:$EG1951,"R")</f>
        <v>0</v>
      </c>
      <c r="AZ1951" s="2" t="n">
        <f aca="false">IF(DH1951&lt;&gt;"",1,0)+IF(DI1951&lt;&gt;"",1,0)+IF(DK1951&lt;&gt;"",1,0)+IF(DM1951&lt;&gt;"",1,0)+IF(DN1951&lt;&gt;"",1,0)+IF(DO1951&lt;&gt;"",1,0)+IF(DQ1951&lt;&gt;"",1,0)+IF(DR1951&lt;&gt;"",1,0)+IF(DT1951&lt;&gt;"",1,0)+IF(DU1951&lt;&gt;"",1,0)+IF(DV1951&lt;&gt;"",1,0)+IF(DW1951&lt;&gt;"",1,0)+IF(DX1951&lt;&gt;"",1,0)+IF(DZ1951&lt;&gt;"",1,0)+IF(EA1951&lt;&gt;"",1,0)+IF(EB1951&lt;&gt;"",1,0)+IF(EE1951&lt;&gt;"",1,0)</f>
        <v>6</v>
      </c>
      <c r="BA1951" s="2" t="n">
        <f aca="false">COUNTIF($DV1951:$EG1951, "&lt;&gt;")</f>
        <v>4</v>
      </c>
      <c r="BB1951" s="0" t="n">
        <f aca="false">AY1951*AX1951</f>
        <v>0</v>
      </c>
      <c r="BL1951" s="0" t="s">
        <v>153</v>
      </c>
      <c r="BS1951" s="0" t="s">
        <v>153</v>
      </c>
      <c r="BY1951" s="0" t="s">
        <v>162</v>
      </c>
      <c r="CA1951" s="0" t="s">
        <v>153</v>
      </c>
      <c r="CP1951" s="0" t="s">
        <v>153</v>
      </c>
      <c r="CZ1951" s="0" t="s">
        <v>162</v>
      </c>
      <c r="DC1951" s="0" t="s">
        <v>153</v>
      </c>
      <c r="DI1951" s="0" t="s">
        <v>153</v>
      </c>
      <c r="DM1951" s="0" t="s">
        <v>162</v>
      </c>
      <c r="DN1951" s="0" t="s">
        <v>153</v>
      </c>
      <c r="DU1951" s="0" t="s">
        <v>153</v>
      </c>
      <c r="DX1951" s="0" t="s">
        <v>153</v>
      </c>
      <c r="EA1951" s="0" t="s">
        <v>153</v>
      </c>
      <c r="ED1951" s="0" t="s">
        <v>162</v>
      </c>
      <c r="EF1951" s="0" t="s">
        <v>153</v>
      </c>
    </row>
    <row r="1952" customFormat="false" ht="13.8" hidden="false" customHeight="false" outlineLevel="0" collapsed="false">
      <c r="A1952" s="0" t="s">
        <v>8694</v>
      </c>
      <c r="B1952" s="0" t="n">
        <v>78</v>
      </c>
      <c r="C1952" s="0" t="n">
        <v>113475</v>
      </c>
      <c r="D1952" s="0" t="s">
        <v>8695</v>
      </c>
      <c r="E1952" s="0" t="s">
        <v>8696</v>
      </c>
      <c r="F1952" s="0" t="str">
        <f aca="false">CONCATENATE(D1952," ",LEFT(H1952,4),"T=",AU1952,"D=",AV1952,"R=",AW1952,"M=",AX1952,"L=",AY1952,"B=",AZ1952)</f>
        <v>CAMPBELL T=D=WARREN-WARD 5R=4M=1L=0B=2</v>
      </c>
      <c r="G1952" s="0" t="s">
        <v>5724</v>
      </c>
      <c r="I1952" s="0" t="s">
        <v>8697</v>
      </c>
      <c r="J1952" s="0" t="s">
        <v>8698</v>
      </c>
      <c r="K1952" s="0" t="s">
        <v>186</v>
      </c>
      <c r="M1952" s="0" t="str">
        <f aca="false">RIGHT(N1952,LEN(N1952)-FIND(" ",N1952))</f>
        <v>PERKINSWOOD BLVD SE</v>
      </c>
      <c r="N1952" s="0" t="s">
        <v>8693</v>
      </c>
      <c r="P1952" s="0" t="s">
        <v>145</v>
      </c>
      <c r="Q1952" s="0" t="s">
        <v>146</v>
      </c>
      <c r="R1952" s="0" t="n">
        <v>44484</v>
      </c>
      <c r="AD1952" s="0" t="s">
        <v>147</v>
      </c>
      <c r="AE1952" s="0" t="s">
        <v>148</v>
      </c>
      <c r="AF1952" s="0" t="s">
        <v>149</v>
      </c>
      <c r="AH1952" s="0" t="n">
        <v>14</v>
      </c>
      <c r="AI1952" s="0" t="n">
        <v>11</v>
      </c>
      <c r="AN1952" s="0" t="s">
        <v>145</v>
      </c>
      <c r="AO1952" s="0" t="s">
        <v>7877</v>
      </c>
      <c r="AP1952" s="0" t="s">
        <v>7878</v>
      </c>
      <c r="AQ1952" s="0" t="n">
        <v>9</v>
      </c>
      <c r="AR1952" s="0" t="n">
        <v>64</v>
      </c>
      <c r="AS1952" s="0" t="n">
        <v>32</v>
      </c>
      <c r="AV1952" s="0" t="s">
        <v>152</v>
      </c>
      <c r="AW1952" s="0" t="n">
        <f aca="false">COUNTA($BA1952:$EG1952)</f>
        <v>4</v>
      </c>
      <c r="AX1952" s="0" t="n">
        <f aca="false">COUNTIF($BC1952:$EG1952,"D")</f>
        <v>1</v>
      </c>
      <c r="AY1952" s="0" t="n">
        <f aca="false">COUNTIF($BC1952:$EG1952,"R")</f>
        <v>0</v>
      </c>
      <c r="AZ1952" s="2" t="n">
        <f aca="false">IF(DH1952&lt;&gt;"",1,0)+IF(DI1952&lt;&gt;"",1,0)+IF(DK1952&lt;&gt;"",1,0)+IF(DM1952&lt;&gt;"",1,0)+IF(DN1952&lt;&gt;"",1,0)+IF(DO1952&lt;&gt;"",1,0)+IF(DQ1952&lt;&gt;"",1,0)+IF(DR1952&lt;&gt;"",1,0)+IF(DT1952&lt;&gt;"",1,0)+IF(DU1952&lt;&gt;"",1,0)+IF(DV1952&lt;&gt;"",1,0)+IF(DW1952&lt;&gt;"",1,0)+IF(DX1952&lt;&gt;"",1,0)+IF(DZ1952&lt;&gt;"",1,0)+IF(EA1952&lt;&gt;"",1,0)+IF(EB1952&lt;&gt;"",1,0)+IF(EE1952&lt;&gt;"",1,0)</f>
        <v>2</v>
      </c>
      <c r="BA1952" s="2" t="n">
        <f aca="false">COUNTIF($DV1952:$EG1952, "&lt;&gt;")</f>
        <v>0</v>
      </c>
      <c r="BB1952" s="0" t="n">
        <f aca="false">AY1952*AX1952</f>
        <v>0</v>
      </c>
      <c r="DM1952" s="0" t="s">
        <v>162</v>
      </c>
      <c r="DN1952" s="0" t="s">
        <v>153</v>
      </c>
    </row>
    <row r="1953" customFormat="false" ht="13.8" hidden="false" customHeight="false" outlineLevel="0" collapsed="false">
      <c r="A1953" s="0" t="s">
        <v>8699</v>
      </c>
      <c r="B1953" s="0" t="n">
        <v>78</v>
      </c>
      <c r="C1953" s="0" t="n">
        <v>316262</v>
      </c>
      <c r="D1953" s="0" t="s">
        <v>8695</v>
      </c>
      <c r="E1953" s="0" t="s">
        <v>2777</v>
      </c>
      <c r="F1953" s="0" t="str">
        <f aca="false">CONCATENATE(D1953," ",LEFT(H1953,4),"T=",AU1953,"D=",AV1953,"R=",AW1953,"M=",AX1953,"L=",AY1953,"B=",AZ1953)</f>
        <v>CAMPBELL T=D=WARREN-WARD 5R=4M=0L=0B=1</v>
      </c>
      <c r="G1953" s="0" t="s">
        <v>8700</v>
      </c>
      <c r="I1953" s="0" t="s">
        <v>8627</v>
      </c>
      <c r="J1953" s="0" t="s">
        <v>8701</v>
      </c>
      <c r="K1953" s="0" t="s">
        <v>143</v>
      </c>
      <c r="M1953" s="0" t="str">
        <f aca="false">RIGHT(N1953,LEN(N1953)-FIND(" ",N1953))</f>
        <v>PERKINSWOOD BLVD SE</v>
      </c>
      <c r="N1953" s="0" t="s">
        <v>8693</v>
      </c>
      <c r="P1953" s="0" t="s">
        <v>145</v>
      </c>
      <c r="Q1953" s="0" t="s">
        <v>146</v>
      </c>
      <c r="R1953" s="0" t="n">
        <v>44484</v>
      </c>
      <c r="AD1953" s="0" t="s">
        <v>147</v>
      </c>
      <c r="AE1953" s="0" t="s">
        <v>148</v>
      </c>
      <c r="AF1953" s="0" t="s">
        <v>149</v>
      </c>
      <c r="AH1953" s="0" t="n">
        <v>14</v>
      </c>
      <c r="AI1953" s="0" t="n">
        <v>11</v>
      </c>
      <c r="AN1953" s="0" t="s">
        <v>145</v>
      </c>
      <c r="AO1953" s="0" t="s">
        <v>7877</v>
      </c>
      <c r="AP1953" s="0" t="s">
        <v>7878</v>
      </c>
      <c r="AQ1953" s="0" t="n">
        <v>9</v>
      </c>
      <c r="AR1953" s="0" t="n">
        <v>64</v>
      </c>
      <c r="AS1953" s="0" t="n">
        <v>32</v>
      </c>
      <c r="AV1953" s="0" t="s">
        <v>152</v>
      </c>
      <c r="AW1953" s="0" t="n">
        <f aca="false">COUNTA($BA1953:$EG1953)</f>
        <v>4</v>
      </c>
      <c r="AX1953" s="0" t="n">
        <f aca="false">COUNTIF($BC1953:$EG1953,"D")</f>
        <v>0</v>
      </c>
      <c r="AY1953" s="0" t="n">
        <f aca="false">COUNTIF($BC1953:$EG1953,"R")</f>
        <v>0</v>
      </c>
      <c r="AZ1953" s="2" t="n">
        <f aca="false">IF(DH1953&lt;&gt;"",1,0)+IF(DI1953&lt;&gt;"",1,0)+IF(DK1953&lt;&gt;"",1,0)+IF(DM1953&lt;&gt;"",1,0)+IF(DN1953&lt;&gt;"",1,0)+IF(DO1953&lt;&gt;"",1,0)+IF(DQ1953&lt;&gt;"",1,0)+IF(DR1953&lt;&gt;"",1,0)+IF(DT1953&lt;&gt;"",1,0)+IF(DU1953&lt;&gt;"",1,0)+IF(DV1953&lt;&gt;"",1,0)+IF(DW1953&lt;&gt;"",1,0)+IF(DX1953&lt;&gt;"",1,0)+IF(DZ1953&lt;&gt;"",1,0)+IF(EA1953&lt;&gt;"",1,0)+IF(EB1953&lt;&gt;"",1,0)+IF(EE1953&lt;&gt;"",1,0)</f>
        <v>1</v>
      </c>
      <c r="BA1953" s="2" t="n">
        <f aca="false">COUNTIF($DV1953:$EG1953, "&lt;&gt;")</f>
        <v>1</v>
      </c>
      <c r="BB1953" s="0" t="n">
        <f aca="false">AY1953*AX1953</f>
        <v>0</v>
      </c>
      <c r="DN1953" s="0" t="s">
        <v>153</v>
      </c>
      <c r="EF1953" s="0" t="s">
        <v>153</v>
      </c>
    </row>
    <row r="1954" customFormat="false" ht="13.8" hidden="false" customHeight="false" outlineLevel="0" collapsed="false">
      <c r="A1954" s="0" t="s">
        <v>8702</v>
      </c>
      <c r="B1954" s="0" t="n">
        <v>78</v>
      </c>
      <c r="C1954" s="0" t="n">
        <v>331512</v>
      </c>
      <c r="D1954" s="0" t="s">
        <v>8703</v>
      </c>
      <c r="E1954" s="0" t="s">
        <v>8704</v>
      </c>
      <c r="F1954" s="0" t="str">
        <f aca="false">CONCATENATE(D1954," ",LEFT(H1954,4),"T=",AU1954,"D=",AV1954,"R=",AW1954,"M=",AX1954,"L=",AY1954,"B=",AZ1954)</f>
        <v>WINTER T=D=WARREN-WARD 5R=4M=0L=0B=1</v>
      </c>
      <c r="G1954" s="0" t="s">
        <v>357</v>
      </c>
      <c r="I1954" s="0" t="s">
        <v>8705</v>
      </c>
      <c r="J1954" s="0" t="s">
        <v>482</v>
      </c>
      <c r="K1954" s="0" t="s">
        <v>143</v>
      </c>
      <c r="M1954" s="0" t="str">
        <f aca="false">RIGHT(N1954,LEN(N1954)-FIND(" ",N1954))</f>
        <v>PERKINSWOOD BLVD SE</v>
      </c>
      <c r="N1954" s="0" t="s">
        <v>8706</v>
      </c>
      <c r="O1954" s="0" t="s">
        <v>5087</v>
      </c>
      <c r="P1954" s="0" t="s">
        <v>145</v>
      </c>
      <c r="Q1954" s="0" t="s">
        <v>146</v>
      </c>
      <c r="R1954" s="0" t="n">
        <v>44484</v>
      </c>
      <c r="AD1954" s="0" t="s">
        <v>147</v>
      </c>
      <c r="AE1954" s="0" t="s">
        <v>148</v>
      </c>
      <c r="AF1954" s="0" t="s">
        <v>149</v>
      </c>
      <c r="AH1954" s="0" t="n">
        <v>14</v>
      </c>
      <c r="AI1954" s="0" t="n">
        <v>11</v>
      </c>
      <c r="AN1954" s="0" t="s">
        <v>145</v>
      </c>
      <c r="AO1954" s="0" t="s">
        <v>7877</v>
      </c>
      <c r="AP1954" s="0" t="s">
        <v>7878</v>
      </c>
      <c r="AQ1954" s="0" t="n">
        <v>9</v>
      </c>
      <c r="AR1954" s="0" t="n">
        <v>64</v>
      </c>
      <c r="AS1954" s="0" t="n">
        <v>32</v>
      </c>
      <c r="AV1954" s="0" t="s">
        <v>152</v>
      </c>
      <c r="AW1954" s="0" t="n">
        <f aca="false">COUNTA($BA1954:$EG1954)</f>
        <v>4</v>
      </c>
      <c r="AX1954" s="0" t="n">
        <f aca="false">COUNTIF($BC1954:$EG1954,"D")</f>
        <v>0</v>
      </c>
      <c r="AY1954" s="0" t="n">
        <f aca="false">COUNTIF($BC1954:$EG1954,"R")</f>
        <v>0</v>
      </c>
      <c r="AZ1954" s="2" t="n">
        <f aca="false">IF(DH1954&lt;&gt;"",1,0)+IF(DI1954&lt;&gt;"",1,0)+IF(DK1954&lt;&gt;"",1,0)+IF(DM1954&lt;&gt;"",1,0)+IF(DN1954&lt;&gt;"",1,0)+IF(DO1954&lt;&gt;"",1,0)+IF(DQ1954&lt;&gt;"",1,0)+IF(DR1954&lt;&gt;"",1,0)+IF(DT1954&lt;&gt;"",1,0)+IF(DU1954&lt;&gt;"",1,0)+IF(DV1954&lt;&gt;"",1,0)+IF(DW1954&lt;&gt;"",1,0)+IF(DX1954&lt;&gt;"",1,0)+IF(DZ1954&lt;&gt;"",1,0)+IF(EA1954&lt;&gt;"",1,0)+IF(EB1954&lt;&gt;"",1,0)+IF(EE1954&lt;&gt;"",1,0)</f>
        <v>1</v>
      </c>
      <c r="BA1954" s="2" t="n">
        <f aca="false">COUNTIF($DV1954:$EG1954, "&lt;&gt;")</f>
        <v>0</v>
      </c>
      <c r="BB1954" s="0" t="n">
        <f aca="false">AY1954*AX1954</f>
        <v>0</v>
      </c>
      <c r="DC1954" s="0" t="s">
        <v>153</v>
      </c>
      <c r="DN1954" s="0" t="s">
        <v>153</v>
      </c>
    </row>
    <row r="1955" customFormat="false" ht="13.8" hidden="false" customHeight="false" outlineLevel="0" collapsed="false">
      <c r="A1955" s="0" t="s">
        <v>8707</v>
      </c>
      <c r="B1955" s="0" t="n">
        <v>78</v>
      </c>
      <c r="C1955" s="0" t="n">
        <v>332989</v>
      </c>
      <c r="D1955" s="0" t="s">
        <v>8708</v>
      </c>
      <c r="E1955" s="0" t="s">
        <v>270</v>
      </c>
      <c r="F1955" s="0" t="str">
        <f aca="false">CONCATENATE(D1955," ",LEFT(H1955,4),"T=",AU1955,"D=",AV1955,"R=",AW1955,"M=",AX1955,"L=",AY1955,"B=",AZ1955)</f>
        <v>SLOVINSKY T=D=WARREN-WARD 5R=40M=12L=0B=1</v>
      </c>
      <c r="G1955" s="0" t="s">
        <v>220</v>
      </c>
      <c r="I1955" s="0" t="s">
        <v>8709</v>
      </c>
      <c r="J1955" s="0" t="s">
        <v>8710</v>
      </c>
      <c r="K1955" s="0" t="s">
        <v>186</v>
      </c>
      <c r="M1955" s="0" t="str">
        <f aca="false">RIGHT(N1955,LEN(N1955)-FIND(" ",N1955))</f>
        <v>PERKINSWOOD BLVD SE</v>
      </c>
      <c r="N1955" s="0" t="s">
        <v>8706</v>
      </c>
      <c r="O1955" s="0" t="s">
        <v>8575</v>
      </c>
      <c r="P1955" s="0" t="s">
        <v>145</v>
      </c>
      <c r="Q1955" s="0" t="s">
        <v>146</v>
      </c>
      <c r="R1955" s="0" t="n">
        <v>44484</v>
      </c>
      <c r="AD1955" s="0" t="s">
        <v>147</v>
      </c>
      <c r="AE1955" s="0" t="s">
        <v>148</v>
      </c>
      <c r="AF1955" s="0" t="s">
        <v>149</v>
      </c>
      <c r="AH1955" s="0" t="n">
        <v>14</v>
      </c>
      <c r="AI1955" s="0" t="n">
        <v>11</v>
      </c>
      <c r="AN1955" s="0" t="s">
        <v>145</v>
      </c>
      <c r="AO1955" s="0" t="s">
        <v>7877</v>
      </c>
      <c r="AP1955" s="0" t="s">
        <v>7878</v>
      </c>
      <c r="AQ1955" s="0" t="n">
        <v>9</v>
      </c>
      <c r="AR1955" s="0" t="n">
        <v>64</v>
      </c>
      <c r="AS1955" s="0" t="n">
        <v>32</v>
      </c>
      <c r="AV1955" s="0" t="s">
        <v>152</v>
      </c>
      <c r="AW1955" s="0" t="n">
        <f aca="false">COUNTA($BA1955:$EG1955)</f>
        <v>40</v>
      </c>
      <c r="AX1955" s="0" t="n">
        <f aca="false">COUNTIF($BC1955:$EG1955,"D")</f>
        <v>12</v>
      </c>
      <c r="AY1955" s="0" t="n">
        <f aca="false">COUNTIF($BC1955:$EG1955,"R")</f>
        <v>0</v>
      </c>
      <c r="AZ1955" s="2" t="n">
        <f aca="false">IF(DH1955&lt;&gt;"",1,0)+IF(DI1955&lt;&gt;"",1,0)+IF(DK1955&lt;&gt;"",1,0)+IF(DM1955&lt;&gt;"",1,0)+IF(DN1955&lt;&gt;"",1,0)+IF(DO1955&lt;&gt;"",1,0)+IF(DQ1955&lt;&gt;"",1,0)+IF(DR1955&lt;&gt;"",1,0)+IF(DT1955&lt;&gt;"",1,0)+IF(DU1955&lt;&gt;"",1,0)+IF(DV1955&lt;&gt;"",1,0)+IF(DW1955&lt;&gt;"",1,0)+IF(DX1955&lt;&gt;"",1,0)+IF(DZ1955&lt;&gt;"",1,0)+IF(EA1955&lt;&gt;"",1,0)+IF(EB1955&lt;&gt;"",1,0)+IF(EE1955&lt;&gt;"",1,0)</f>
        <v>1</v>
      </c>
      <c r="BA1955" s="2" t="n">
        <f aca="false">COUNTIF($DV1955:$EG1955, "&lt;&gt;")</f>
        <v>0</v>
      </c>
      <c r="BB1955" s="0" t="n">
        <f aca="false">AY1955*AX1955</f>
        <v>0</v>
      </c>
      <c r="BC1955" s="0" t="s">
        <v>153</v>
      </c>
      <c r="BD1955" s="0" t="s">
        <v>153</v>
      </c>
      <c r="BE1955" s="0" t="s">
        <v>153</v>
      </c>
      <c r="BF1955" s="0" t="s">
        <v>153</v>
      </c>
      <c r="BG1955" s="0" t="s">
        <v>153</v>
      </c>
      <c r="BH1955" s="0" t="s">
        <v>153</v>
      </c>
      <c r="BI1955" s="0" t="s">
        <v>153</v>
      </c>
      <c r="BJ1955" s="0" t="s">
        <v>153</v>
      </c>
      <c r="BK1955" s="0" t="s">
        <v>153</v>
      </c>
      <c r="BL1955" s="0" t="s">
        <v>153</v>
      </c>
      <c r="BP1955" s="0" t="s">
        <v>153</v>
      </c>
      <c r="BR1955" s="0" t="s">
        <v>153</v>
      </c>
      <c r="BS1955" s="0" t="s">
        <v>153</v>
      </c>
      <c r="BV1955" s="0" t="s">
        <v>153</v>
      </c>
      <c r="BY1955" s="0" t="s">
        <v>162</v>
      </c>
      <c r="CA1955" s="0" t="s">
        <v>153</v>
      </c>
      <c r="CC1955" s="0" t="s">
        <v>162</v>
      </c>
      <c r="CG1955" s="0" t="s">
        <v>153</v>
      </c>
      <c r="CH1955" s="0" t="s">
        <v>162</v>
      </c>
      <c r="CK1955" s="0" t="s">
        <v>153</v>
      </c>
      <c r="CL1955" s="0" t="s">
        <v>162</v>
      </c>
      <c r="CN1955" s="0" t="s">
        <v>153</v>
      </c>
      <c r="CO1955" s="0" t="s">
        <v>162</v>
      </c>
      <c r="CP1955" s="0" t="s">
        <v>153</v>
      </c>
      <c r="CQ1955" s="0" t="s">
        <v>162</v>
      </c>
      <c r="CT1955" s="0" t="s">
        <v>153</v>
      </c>
      <c r="CU1955" s="0" t="s">
        <v>162</v>
      </c>
      <c r="CV1955" s="0" t="s">
        <v>153</v>
      </c>
      <c r="CW1955" s="0" t="s">
        <v>162</v>
      </c>
      <c r="CY1955" s="0" t="s">
        <v>153</v>
      </c>
      <c r="CZ1955" s="0" t="s">
        <v>162</v>
      </c>
      <c r="DC1955" s="0" t="s">
        <v>153</v>
      </c>
      <c r="DD1955" s="0" t="s">
        <v>162</v>
      </c>
      <c r="DF1955" s="0" t="s">
        <v>153</v>
      </c>
      <c r="DG1955" s="0" t="s">
        <v>162</v>
      </c>
      <c r="DI1955" s="0" t="s">
        <v>153</v>
      </c>
      <c r="DJ1955" s="0" t="s">
        <v>162</v>
      </c>
      <c r="DL1955" s="0" t="s">
        <v>153</v>
      </c>
    </row>
    <row r="1956" customFormat="false" ht="13.8" hidden="false" customHeight="false" outlineLevel="0" collapsed="false">
      <c r="A1956" s="0" t="s">
        <v>8711</v>
      </c>
      <c r="B1956" s="0" t="n">
        <v>78</v>
      </c>
      <c r="C1956" s="0" t="n">
        <v>387037</v>
      </c>
      <c r="D1956" s="0" t="s">
        <v>8712</v>
      </c>
      <c r="E1956" s="0" t="s">
        <v>8713</v>
      </c>
      <c r="F1956" s="0" t="str">
        <f aca="false">CONCATENATE(D1956," ",LEFT(H1956,4),"T=",AU1956,"D=",AV1956,"R=",AW1956,"M=",AX1956,"L=",AY1956,"B=",AZ1956)</f>
        <v>SAXTON T=D=WARREN-WARD 5R=5M=0L=1B=3</v>
      </c>
      <c r="G1956" s="0" t="s">
        <v>812</v>
      </c>
      <c r="I1956" s="0" t="s">
        <v>8714</v>
      </c>
      <c r="J1956" s="0" t="s">
        <v>1294</v>
      </c>
      <c r="K1956" s="0" t="s">
        <v>186</v>
      </c>
      <c r="M1956" s="0" t="str">
        <f aca="false">RIGHT(N1956,LEN(N1956)-FIND(" ",N1956))</f>
        <v>PERKINSWOOD BLVD SE</v>
      </c>
      <c r="N1956" s="0" t="s">
        <v>8706</v>
      </c>
      <c r="O1956" s="0" t="s">
        <v>8715</v>
      </c>
      <c r="P1956" s="0" t="s">
        <v>145</v>
      </c>
      <c r="Q1956" s="0" t="s">
        <v>146</v>
      </c>
      <c r="R1956" s="0" t="n">
        <v>44484</v>
      </c>
      <c r="AD1956" s="0" t="s">
        <v>147</v>
      </c>
      <c r="AE1956" s="0" t="s">
        <v>148</v>
      </c>
      <c r="AF1956" s="0" t="s">
        <v>149</v>
      </c>
      <c r="AH1956" s="0" t="n">
        <v>14</v>
      </c>
      <c r="AI1956" s="0" t="n">
        <v>11</v>
      </c>
      <c r="AN1956" s="0" t="s">
        <v>145</v>
      </c>
      <c r="AO1956" s="0" t="s">
        <v>7877</v>
      </c>
      <c r="AP1956" s="0" t="s">
        <v>7878</v>
      </c>
      <c r="AQ1956" s="0" t="n">
        <v>9</v>
      </c>
      <c r="AR1956" s="0" t="n">
        <v>64</v>
      </c>
      <c r="AS1956" s="0" t="n">
        <v>32</v>
      </c>
      <c r="AV1956" s="0" t="s">
        <v>152</v>
      </c>
      <c r="AW1956" s="0" t="n">
        <f aca="false">COUNTA($BA1956:$EG1956)</f>
        <v>5</v>
      </c>
      <c r="AX1956" s="0" t="n">
        <f aca="false">COUNTIF($BC1956:$EG1956,"D")</f>
        <v>0</v>
      </c>
      <c r="AY1956" s="0" t="n">
        <f aca="false">COUNTIF($BC1956:$EG1956,"R")</f>
        <v>1</v>
      </c>
      <c r="AZ1956" s="2" t="n">
        <f aca="false">IF(DH1956&lt;&gt;"",1,0)+IF(DI1956&lt;&gt;"",1,0)+IF(DK1956&lt;&gt;"",1,0)+IF(DM1956&lt;&gt;"",1,0)+IF(DN1956&lt;&gt;"",1,0)+IF(DO1956&lt;&gt;"",1,0)+IF(DQ1956&lt;&gt;"",1,0)+IF(DR1956&lt;&gt;"",1,0)+IF(DT1956&lt;&gt;"",1,0)+IF(DU1956&lt;&gt;"",1,0)+IF(DV1956&lt;&gt;"",1,0)+IF(DW1956&lt;&gt;"",1,0)+IF(DX1956&lt;&gt;"",1,0)+IF(DZ1956&lt;&gt;"",1,0)+IF(EA1956&lt;&gt;"",1,0)+IF(EB1956&lt;&gt;"",1,0)+IF(EE1956&lt;&gt;"",1,0)</f>
        <v>3</v>
      </c>
      <c r="BA1956" s="2" t="n">
        <f aca="false">COUNTIF($DV1956:$EG1956, "&lt;&gt;")</f>
        <v>1</v>
      </c>
      <c r="BB1956" s="0" t="n">
        <f aca="false">AY1956*AX1956</f>
        <v>0</v>
      </c>
      <c r="DM1956" s="0" t="s">
        <v>238</v>
      </c>
      <c r="DN1956" s="0" t="s">
        <v>153</v>
      </c>
      <c r="EA1956" s="0" t="s">
        <v>153</v>
      </c>
    </row>
    <row r="1957" customFormat="false" ht="13.8" hidden="false" customHeight="false" outlineLevel="0" collapsed="false">
      <c r="A1957" s="0" t="s">
        <v>8716</v>
      </c>
      <c r="B1957" s="0" t="n">
        <v>78</v>
      </c>
      <c r="C1957" s="0" t="n">
        <v>30860</v>
      </c>
      <c r="D1957" s="0" t="s">
        <v>8717</v>
      </c>
      <c r="E1957" s="0" t="s">
        <v>461</v>
      </c>
      <c r="F1957" s="0" t="str">
        <f aca="false">CONCATENATE(D1957," ",LEFT(H1957,4),"T=",AU1957,"D=",AV1957,"R=",AW1957,"M=",AX1957,"L=",AY1957,"B=",AZ1957)</f>
        <v>LAYFIELD T=D=WARREN-WARD 5R=3M=0L=0B=0</v>
      </c>
      <c r="G1957" s="0" t="s">
        <v>8718</v>
      </c>
      <c r="I1957" s="0" t="s">
        <v>8719</v>
      </c>
      <c r="J1957" s="0" t="s">
        <v>8720</v>
      </c>
      <c r="K1957" s="0" t="s">
        <v>143</v>
      </c>
      <c r="M1957" s="0" t="str">
        <f aca="false">RIGHT(N1957,LEN(N1957)-FIND(" ",N1957))</f>
        <v>PERKINSWOOD BLVD SE</v>
      </c>
      <c r="N1957" s="0" t="s">
        <v>8706</v>
      </c>
      <c r="O1957" s="0" t="s">
        <v>543</v>
      </c>
      <c r="P1957" s="0" t="s">
        <v>145</v>
      </c>
      <c r="Q1957" s="0" t="s">
        <v>146</v>
      </c>
      <c r="R1957" s="0" t="n">
        <v>44484</v>
      </c>
      <c r="AD1957" s="0" t="s">
        <v>147</v>
      </c>
      <c r="AE1957" s="0" t="s">
        <v>148</v>
      </c>
      <c r="AF1957" s="0" t="s">
        <v>149</v>
      </c>
      <c r="AH1957" s="0" t="n">
        <v>14</v>
      </c>
      <c r="AI1957" s="0" t="n">
        <v>11</v>
      </c>
      <c r="AN1957" s="0" t="s">
        <v>145</v>
      </c>
      <c r="AO1957" s="0" t="s">
        <v>7877</v>
      </c>
      <c r="AP1957" s="0" t="s">
        <v>7878</v>
      </c>
      <c r="AQ1957" s="0" t="n">
        <v>9</v>
      </c>
      <c r="AR1957" s="0" t="n">
        <v>64</v>
      </c>
      <c r="AS1957" s="0" t="n">
        <v>32</v>
      </c>
      <c r="AV1957" s="0" t="s">
        <v>152</v>
      </c>
      <c r="AW1957" s="0" t="n">
        <f aca="false">COUNTA($BA1957:$EG1957)</f>
        <v>3</v>
      </c>
      <c r="AX1957" s="0" t="n">
        <f aca="false">COUNTIF($BC1957:$EG1957,"D")</f>
        <v>0</v>
      </c>
      <c r="AY1957" s="0" t="n">
        <f aca="false">COUNTIF($BC1957:$EG1957,"R")</f>
        <v>0</v>
      </c>
      <c r="AZ1957" s="2" t="n">
        <f aca="false">IF(DH1957&lt;&gt;"",1,0)+IF(DI1957&lt;&gt;"",1,0)+IF(DK1957&lt;&gt;"",1,0)+IF(DM1957&lt;&gt;"",1,0)+IF(DN1957&lt;&gt;"",1,0)+IF(DO1957&lt;&gt;"",1,0)+IF(DQ1957&lt;&gt;"",1,0)+IF(DR1957&lt;&gt;"",1,0)+IF(DT1957&lt;&gt;"",1,0)+IF(DU1957&lt;&gt;"",1,0)+IF(DV1957&lt;&gt;"",1,0)+IF(DW1957&lt;&gt;"",1,0)+IF(DX1957&lt;&gt;"",1,0)+IF(DZ1957&lt;&gt;"",1,0)+IF(EA1957&lt;&gt;"",1,0)+IF(EB1957&lt;&gt;"",1,0)+IF(EE1957&lt;&gt;"",1,0)</f>
        <v>0</v>
      </c>
      <c r="BA1957" s="2" t="n">
        <f aca="false">COUNTIF($DV1957:$EG1957, "&lt;&gt;")</f>
        <v>1</v>
      </c>
      <c r="BB1957" s="0" t="n">
        <f aca="false">AY1957*AX1957</f>
        <v>0</v>
      </c>
      <c r="EF1957" s="0" t="s">
        <v>153</v>
      </c>
    </row>
    <row r="1958" customFormat="false" ht="13.8" hidden="false" customHeight="false" outlineLevel="0" collapsed="false">
      <c r="A1958" s="0" t="s">
        <v>8721</v>
      </c>
      <c r="B1958" s="0" t="n">
        <v>78</v>
      </c>
      <c r="C1958" s="0" t="n">
        <v>297014</v>
      </c>
      <c r="D1958" s="0" t="s">
        <v>8722</v>
      </c>
      <c r="E1958" s="0" t="s">
        <v>8723</v>
      </c>
      <c r="F1958" s="0" t="str">
        <f aca="false">CONCATENATE(D1958," ",LEFT(H1958,4),"T=",AU1958,"D=",AV1958,"R=",AW1958,"M=",AX1958,"L=",AY1958,"B=",AZ1958)</f>
        <v>MCLENNAN T=D=WARREN-WARD 5R=26M=7L=0B=6</v>
      </c>
      <c r="G1958" s="0" t="s">
        <v>176</v>
      </c>
      <c r="I1958" s="0" t="s">
        <v>8724</v>
      </c>
      <c r="J1958" s="0" t="s">
        <v>375</v>
      </c>
      <c r="K1958" s="0" t="s">
        <v>143</v>
      </c>
      <c r="L1958" s="0" t="s">
        <v>162</v>
      </c>
      <c r="M1958" s="0" t="str">
        <f aca="false">RIGHT(N1958,LEN(N1958)-FIND(" ",N1958))</f>
        <v>PERKINSWOOD BLVD SE</v>
      </c>
      <c r="N1958" s="0" t="s">
        <v>8725</v>
      </c>
      <c r="P1958" s="0" t="s">
        <v>145</v>
      </c>
      <c r="Q1958" s="0" t="s">
        <v>146</v>
      </c>
      <c r="R1958" s="0" t="n">
        <v>44484</v>
      </c>
      <c r="AD1958" s="0" t="s">
        <v>147</v>
      </c>
      <c r="AE1958" s="0" t="s">
        <v>148</v>
      </c>
      <c r="AF1958" s="0" t="s">
        <v>149</v>
      </c>
      <c r="AH1958" s="0" t="n">
        <v>14</v>
      </c>
      <c r="AI1958" s="0" t="n">
        <v>11</v>
      </c>
      <c r="AN1958" s="0" t="s">
        <v>145</v>
      </c>
      <c r="AO1958" s="0" t="s">
        <v>7877</v>
      </c>
      <c r="AP1958" s="0" t="s">
        <v>7878</v>
      </c>
      <c r="AQ1958" s="0" t="n">
        <v>9</v>
      </c>
      <c r="AR1958" s="0" t="n">
        <v>64</v>
      </c>
      <c r="AS1958" s="0" t="n">
        <v>32</v>
      </c>
      <c r="AV1958" s="0" t="s">
        <v>152</v>
      </c>
      <c r="AW1958" s="0" t="n">
        <f aca="false">COUNTA($BA1958:$EG1958)</f>
        <v>26</v>
      </c>
      <c r="AX1958" s="0" t="n">
        <f aca="false">COUNTIF($BC1958:$EG1958,"D")</f>
        <v>7</v>
      </c>
      <c r="AY1958" s="0" t="n">
        <f aca="false">COUNTIF($BC1958:$EG1958,"R")</f>
        <v>0</v>
      </c>
      <c r="AZ1958" s="2" t="n">
        <f aca="false">IF(DH1958&lt;&gt;"",1,0)+IF(DI1958&lt;&gt;"",1,0)+IF(DK1958&lt;&gt;"",1,0)+IF(DM1958&lt;&gt;"",1,0)+IF(DN1958&lt;&gt;"",1,0)+IF(DO1958&lt;&gt;"",1,0)+IF(DQ1958&lt;&gt;"",1,0)+IF(DR1958&lt;&gt;"",1,0)+IF(DT1958&lt;&gt;"",1,0)+IF(DU1958&lt;&gt;"",1,0)+IF(DV1958&lt;&gt;"",1,0)+IF(DW1958&lt;&gt;"",1,0)+IF(DX1958&lt;&gt;"",1,0)+IF(DZ1958&lt;&gt;"",1,0)+IF(EA1958&lt;&gt;"",1,0)+IF(EB1958&lt;&gt;"",1,0)+IF(EE1958&lt;&gt;"",1,0)</f>
        <v>6</v>
      </c>
      <c r="BA1958" s="2" t="n">
        <f aca="false">COUNTIF($DV1958:$EG1958, "&lt;&gt;")</f>
        <v>4</v>
      </c>
      <c r="BB1958" s="0" t="n">
        <f aca="false">AY1958*AX1958</f>
        <v>0</v>
      </c>
      <c r="BD1958" s="0" t="s">
        <v>153</v>
      </c>
      <c r="BH1958" s="0" t="s">
        <v>153</v>
      </c>
      <c r="BL1958" s="0" t="s">
        <v>153</v>
      </c>
      <c r="BN1958" s="0" t="s">
        <v>162</v>
      </c>
      <c r="BP1958" s="0" t="s">
        <v>153</v>
      </c>
      <c r="BS1958" s="0" t="s">
        <v>153</v>
      </c>
      <c r="BY1958" s="0" t="s">
        <v>162</v>
      </c>
      <c r="CA1958" s="0" t="s">
        <v>153</v>
      </c>
      <c r="CN1958" s="0" t="s">
        <v>153</v>
      </c>
      <c r="CP1958" s="0" t="s">
        <v>153</v>
      </c>
      <c r="CW1958" s="0" t="s">
        <v>162</v>
      </c>
      <c r="CY1958" s="0" t="s">
        <v>153</v>
      </c>
      <c r="CZ1958" s="0" t="s">
        <v>162</v>
      </c>
      <c r="DC1958" s="0" t="s">
        <v>153</v>
      </c>
      <c r="DF1958" s="0" t="s">
        <v>153</v>
      </c>
      <c r="DJ1958" s="0" t="s">
        <v>162</v>
      </c>
      <c r="DL1958" s="0" t="s">
        <v>153</v>
      </c>
      <c r="DN1958" s="0" t="s">
        <v>153</v>
      </c>
      <c r="DT1958" s="0" t="s">
        <v>162</v>
      </c>
      <c r="DU1958" s="0" t="s">
        <v>153</v>
      </c>
      <c r="DW1958" s="0" t="s">
        <v>162</v>
      </c>
      <c r="DX1958" s="0" t="s">
        <v>153</v>
      </c>
      <c r="EA1958" s="0" t="s">
        <v>153</v>
      </c>
      <c r="EF1958" s="0" t="s">
        <v>153</v>
      </c>
    </row>
    <row r="1959" customFormat="false" ht="13.8" hidden="false" customHeight="false" outlineLevel="0" collapsed="false">
      <c r="A1959" s="0" t="s">
        <v>8726</v>
      </c>
      <c r="B1959" s="0" t="n">
        <v>78</v>
      </c>
      <c r="C1959" s="0" t="n">
        <v>83809</v>
      </c>
      <c r="D1959" s="0" t="s">
        <v>8722</v>
      </c>
      <c r="E1959" s="0" t="s">
        <v>461</v>
      </c>
      <c r="F1959" s="0" t="str">
        <f aca="false">CONCATENATE(D1959," ",LEFT(H1959,4),"T=",AU1959,"D=",AV1959,"R=",AW1959,"M=",AX1959,"L=",AY1959,"B=",AZ1959)</f>
        <v>MCLENNAN T=D=WARREN-WARD 5R=6M=1L=0B=3</v>
      </c>
      <c r="G1959" s="0" t="s">
        <v>787</v>
      </c>
      <c r="I1959" s="0" t="s">
        <v>8727</v>
      </c>
      <c r="J1959" s="0" t="s">
        <v>8728</v>
      </c>
      <c r="K1959" s="0" t="s">
        <v>143</v>
      </c>
      <c r="L1959" s="0" t="s">
        <v>162</v>
      </c>
      <c r="M1959" s="0" t="str">
        <f aca="false">RIGHT(N1959,LEN(N1959)-FIND(" ",N1959))</f>
        <v>PERKINSWOOD BLVD SE</v>
      </c>
      <c r="N1959" s="0" t="s">
        <v>8725</v>
      </c>
      <c r="P1959" s="0" t="s">
        <v>145</v>
      </c>
      <c r="Q1959" s="0" t="s">
        <v>146</v>
      </c>
      <c r="R1959" s="0" t="n">
        <v>44484</v>
      </c>
      <c r="AD1959" s="0" t="s">
        <v>147</v>
      </c>
      <c r="AE1959" s="0" t="s">
        <v>148</v>
      </c>
      <c r="AF1959" s="0" t="s">
        <v>149</v>
      </c>
      <c r="AH1959" s="0" t="n">
        <v>14</v>
      </c>
      <c r="AI1959" s="0" t="n">
        <v>11</v>
      </c>
      <c r="AN1959" s="0" t="s">
        <v>145</v>
      </c>
      <c r="AO1959" s="0" t="s">
        <v>7877</v>
      </c>
      <c r="AP1959" s="0" t="s">
        <v>7878</v>
      </c>
      <c r="AQ1959" s="0" t="n">
        <v>9</v>
      </c>
      <c r="AR1959" s="0" t="n">
        <v>64</v>
      </c>
      <c r="AS1959" s="0" t="n">
        <v>32</v>
      </c>
      <c r="AV1959" s="0" t="s">
        <v>152</v>
      </c>
      <c r="AW1959" s="0" t="n">
        <f aca="false">COUNTA($BA1959:$EG1959)</f>
        <v>6</v>
      </c>
      <c r="AX1959" s="0" t="n">
        <f aca="false">COUNTIF($BC1959:$EG1959,"D")</f>
        <v>1</v>
      </c>
      <c r="AY1959" s="0" t="n">
        <f aca="false">COUNTIF($BC1959:$EG1959,"R")</f>
        <v>0</v>
      </c>
      <c r="AZ1959" s="2" t="n">
        <f aca="false">IF(DH1959&lt;&gt;"",1,0)+IF(DI1959&lt;&gt;"",1,0)+IF(DK1959&lt;&gt;"",1,0)+IF(DM1959&lt;&gt;"",1,0)+IF(DN1959&lt;&gt;"",1,0)+IF(DO1959&lt;&gt;"",1,0)+IF(DQ1959&lt;&gt;"",1,0)+IF(DR1959&lt;&gt;"",1,0)+IF(DT1959&lt;&gt;"",1,0)+IF(DU1959&lt;&gt;"",1,0)+IF(DV1959&lt;&gt;"",1,0)+IF(DW1959&lt;&gt;"",1,0)+IF(DX1959&lt;&gt;"",1,0)+IF(DZ1959&lt;&gt;"",1,0)+IF(EA1959&lt;&gt;"",1,0)+IF(EB1959&lt;&gt;"",1,0)+IF(EE1959&lt;&gt;"",1,0)</f>
        <v>3</v>
      </c>
      <c r="BA1959" s="2" t="n">
        <f aca="false">COUNTIF($DV1959:$EG1959, "&lt;&gt;")</f>
        <v>4</v>
      </c>
      <c r="BB1959" s="0" t="n">
        <f aca="false">AY1959*AX1959</f>
        <v>0</v>
      </c>
      <c r="DW1959" s="0" t="s">
        <v>162</v>
      </c>
      <c r="DX1959" s="0" t="s">
        <v>153</v>
      </c>
      <c r="EA1959" s="0" t="s">
        <v>153</v>
      </c>
      <c r="EF1959" s="0" t="s">
        <v>153</v>
      </c>
    </row>
    <row r="1960" customFormat="false" ht="13.8" hidden="false" customHeight="false" outlineLevel="0" collapsed="false">
      <c r="A1960" s="0" t="s">
        <v>8729</v>
      </c>
      <c r="B1960" s="0" t="n">
        <v>78</v>
      </c>
      <c r="C1960" s="0" t="n">
        <v>158028</v>
      </c>
      <c r="D1960" s="0" t="s">
        <v>8722</v>
      </c>
      <c r="E1960" s="0" t="s">
        <v>603</v>
      </c>
      <c r="F1960" s="0" t="str">
        <f aca="false">CONCATENATE(D1960," ",LEFT(H1960,4),"T=",AU1960,"D=",AV1960,"R=",AW1960,"M=",AX1960,"L=",AY1960,"B=",AZ1960)</f>
        <v>MCLENNAN T=D=WARREN-WARD 5R=17M=5L=0B=3</v>
      </c>
      <c r="I1960" s="0" t="s">
        <v>8730</v>
      </c>
      <c r="J1960" s="0" t="s">
        <v>2223</v>
      </c>
      <c r="K1960" s="0" t="s">
        <v>186</v>
      </c>
      <c r="M1960" s="0" t="str">
        <f aca="false">RIGHT(N1960,LEN(N1960)-FIND(" ",N1960))</f>
        <v>PERKINSWOOD BLVD SE</v>
      </c>
      <c r="N1960" s="0" t="s">
        <v>8725</v>
      </c>
      <c r="P1960" s="0" t="s">
        <v>145</v>
      </c>
      <c r="Q1960" s="0" t="s">
        <v>146</v>
      </c>
      <c r="R1960" s="0" t="n">
        <v>44484</v>
      </c>
      <c r="AD1960" s="0" t="s">
        <v>147</v>
      </c>
      <c r="AE1960" s="0" t="s">
        <v>148</v>
      </c>
      <c r="AF1960" s="0" t="s">
        <v>149</v>
      </c>
      <c r="AH1960" s="0" t="n">
        <v>14</v>
      </c>
      <c r="AI1960" s="0" t="n">
        <v>11</v>
      </c>
      <c r="AN1960" s="0" t="s">
        <v>145</v>
      </c>
      <c r="AO1960" s="0" t="s">
        <v>7877</v>
      </c>
      <c r="AP1960" s="0" t="s">
        <v>7878</v>
      </c>
      <c r="AQ1960" s="0" t="n">
        <v>9</v>
      </c>
      <c r="AR1960" s="0" t="n">
        <v>64</v>
      </c>
      <c r="AS1960" s="0" t="n">
        <v>32</v>
      </c>
      <c r="AV1960" s="0" t="s">
        <v>152</v>
      </c>
      <c r="AW1960" s="0" t="n">
        <f aca="false">COUNTA($BA1960:$EG1960)</f>
        <v>17</v>
      </c>
      <c r="AX1960" s="0" t="n">
        <f aca="false">COUNTIF($BC1960:$EG1960,"D")</f>
        <v>5</v>
      </c>
      <c r="AY1960" s="0" t="n">
        <f aca="false">COUNTIF($BC1960:$EG1960,"R")</f>
        <v>0</v>
      </c>
      <c r="AZ1960" s="2" t="n">
        <f aca="false">IF(DH1960&lt;&gt;"",1,0)+IF(DI1960&lt;&gt;"",1,0)+IF(DK1960&lt;&gt;"",1,0)+IF(DM1960&lt;&gt;"",1,0)+IF(DN1960&lt;&gt;"",1,0)+IF(DO1960&lt;&gt;"",1,0)+IF(DQ1960&lt;&gt;"",1,0)+IF(DR1960&lt;&gt;"",1,0)+IF(DT1960&lt;&gt;"",1,0)+IF(DU1960&lt;&gt;"",1,0)+IF(DV1960&lt;&gt;"",1,0)+IF(DW1960&lt;&gt;"",1,0)+IF(DX1960&lt;&gt;"",1,0)+IF(DZ1960&lt;&gt;"",1,0)+IF(EA1960&lt;&gt;"",1,0)+IF(EB1960&lt;&gt;"",1,0)+IF(EE1960&lt;&gt;"",1,0)</f>
        <v>3</v>
      </c>
      <c r="BA1960" s="2" t="n">
        <f aca="false">COUNTIF($DV1960:$EG1960, "&lt;&gt;")</f>
        <v>0</v>
      </c>
      <c r="BB1960" s="0" t="n">
        <f aca="false">AY1960*AX1960</f>
        <v>0</v>
      </c>
      <c r="BD1960" s="0" t="s">
        <v>153</v>
      </c>
      <c r="BL1960" s="0" t="s">
        <v>153</v>
      </c>
      <c r="BY1960" s="0" t="s">
        <v>162</v>
      </c>
      <c r="CN1960" s="0" t="s">
        <v>153</v>
      </c>
      <c r="CP1960" s="0" t="s">
        <v>153</v>
      </c>
      <c r="CV1960" s="0" t="s">
        <v>153</v>
      </c>
      <c r="CY1960" s="0" t="s">
        <v>153</v>
      </c>
      <c r="DC1960" s="0" t="s">
        <v>153</v>
      </c>
      <c r="DD1960" s="0" t="s">
        <v>162</v>
      </c>
      <c r="DF1960" s="0" t="s">
        <v>153</v>
      </c>
      <c r="DG1960" s="0" t="s">
        <v>162</v>
      </c>
      <c r="DI1960" s="0" t="s">
        <v>153</v>
      </c>
      <c r="DJ1960" s="0" t="s">
        <v>162</v>
      </c>
      <c r="DM1960" s="0" t="s">
        <v>162</v>
      </c>
      <c r="DN1960" s="0" t="s">
        <v>153</v>
      </c>
    </row>
    <row r="1961" customFormat="false" ht="13.8" hidden="false" customHeight="false" outlineLevel="0" collapsed="false">
      <c r="A1961" s="0" t="s">
        <v>8731</v>
      </c>
      <c r="B1961" s="0" t="n">
        <v>78</v>
      </c>
      <c r="C1961" s="0" t="n">
        <v>410790</v>
      </c>
      <c r="D1961" s="0" t="s">
        <v>887</v>
      </c>
      <c r="E1961" s="0" t="s">
        <v>8732</v>
      </c>
      <c r="F1961" s="0" t="str">
        <f aca="false">CONCATENATE(D1961," ",LEFT(H1961,4),"T=",AU1961,"D=",AV1961,"R=",AW1961,"M=",AX1961,"L=",AY1961,"B=",AZ1961)</f>
        <v>KELLY T=D=WARREN-WARD 5R=8M=0L=0B=3</v>
      </c>
      <c r="G1961" s="0" t="s">
        <v>948</v>
      </c>
      <c r="I1961" s="0" t="s">
        <v>8733</v>
      </c>
      <c r="J1961" s="0" t="s">
        <v>1269</v>
      </c>
      <c r="K1961" s="0" t="s">
        <v>143</v>
      </c>
      <c r="M1961" s="0" t="str">
        <f aca="false">RIGHT(N1961,LEN(N1961)-FIND(" ",N1961))</f>
        <v>PERKINSWOOD BLVD SE</v>
      </c>
      <c r="N1961" s="0" t="s">
        <v>8734</v>
      </c>
      <c r="O1961" s="0" t="s">
        <v>8575</v>
      </c>
      <c r="P1961" s="0" t="s">
        <v>145</v>
      </c>
      <c r="Q1961" s="0" t="s">
        <v>146</v>
      </c>
      <c r="R1961" s="0" t="n">
        <v>44484</v>
      </c>
      <c r="AD1961" s="0" t="s">
        <v>147</v>
      </c>
      <c r="AE1961" s="0" t="s">
        <v>148</v>
      </c>
      <c r="AF1961" s="0" t="s">
        <v>149</v>
      </c>
      <c r="AH1961" s="0" t="n">
        <v>14</v>
      </c>
      <c r="AI1961" s="0" t="n">
        <v>11</v>
      </c>
      <c r="AN1961" s="0" t="s">
        <v>145</v>
      </c>
      <c r="AO1961" s="0" t="s">
        <v>7877</v>
      </c>
      <c r="AP1961" s="0" t="s">
        <v>7878</v>
      </c>
      <c r="AQ1961" s="0" t="n">
        <v>9</v>
      </c>
      <c r="AR1961" s="0" t="n">
        <v>64</v>
      </c>
      <c r="AS1961" s="0" t="n">
        <v>32</v>
      </c>
      <c r="AV1961" s="0" t="s">
        <v>152</v>
      </c>
      <c r="AW1961" s="0" t="n">
        <f aca="false">COUNTA($BA1961:$EG1961)</f>
        <v>8</v>
      </c>
      <c r="AX1961" s="0" t="n">
        <f aca="false">COUNTIF($BC1961:$EG1961,"D")</f>
        <v>0</v>
      </c>
      <c r="AY1961" s="0" t="n">
        <f aca="false">COUNTIF($BC1961:$EG1961,"R")</f>
        <v>0</v>
      </c>
      <c r="AZ1961" s="2" t="n">
        <f aca="false">IF(DH1961&lt;&gt;"",1,0)+IF(DI1961&lt;&gt;"",1,0)+IF(DK1961&lt;&gt;"",1,0)+IF(DM1961&lt;&gt;"",1,0)+IF(DN1961&lt;&gt;"",1,0)+IF(DO1961&lt;&gt;"",1,0)+IF(DQ1961&lt;&gt;"",1,0)+IF(DR1961&lt;&gt;"",1,0)+IF(DT1961&lt;&gt;"",1,0)+IF(DU1961&lt;&gt;"",1,0)+IF(DV1961&lt;&gt;"",1,0)+IF(DW1961&lt;&gt;"",1,0)+IF(DX1961&lt;&gt;"",1,0)+IF(DZ1961&lt;&gt;"",1,0)+IF(EA1961&lt;&gt;"",1,0)+IF(EB1961&lt;&gt;"",1,0)+IF(EE1961&lt;&gt;"",1,0)</f>
        <v>3</v>
      </c>
      <c r="BA1961" s="2" t="n">
        <f aca="false">COUNTIF($DV1961:$EG1961, "&lt;&gt;")</f>
        <v>2</v>
      </c>
      <c r="BB1961" s="0" t="n">
        <f aca="false">AY1961*AX1961</f>
        <v>0</v>
      </c>
      <c r="BL1961" s="0" t="s">
        <v>153</v>
      </c>
      <c r="CA1961" s="0" t="s">
        <v>153</v>
      </c>
      <c r="DN1961" s="0" t="s">
        <v>153</v>
      </c>
      <c r="DU1961" s="0" t="s">
        <v>153</v>
      </c>
      <c r="EA1961" s="0" t="s">
        <v>153</v>
      </c>
      <c r="EF1961" s="0" t="s">
        <v>153</v>
      </c>
    </row>
    <row r="1962" customFormat="false" ht="13.8" hidden="false" customHeight="false" outlineLevel="0" collapsed="false">
      <c r="A1962" s="0" t="s">
        <v>8735</v>
      </c>
      <c r="B1962" s="0" t="n">
        <v>78</v>
      </c>
      <c r="C1962" s="0" t="n">
        <v>40478</v>
      </c>
      <c r="D1962" s="0" t="s">
        <v>8736</v>
      </c>
      <c r="E1962" s="0" t="s">
        <v>642</v>
      </c>
      <c r="F1962" s="0" t="str">
        <f aca="false">CONCATENATE(D1962," ",LEFT(H1962,4),"T=",AU1962,"D=",AV1962,"R=",AW1962,"M=",AX1962,"L=",AY1962,"B=",AZ1962)</f>
        <v>KANCHE T=D=WARREN-WARD 5R=3M=0L=0B=0</v>
      </c>
      <c r="G1962" s="0" t="s">
        <v>264</v>
      </c>
      <c r="I1962" s="0" t="s">
        <v>5191</v>
      </c>
      <c r="J1962" s="0" t="s">
        <v>1389</v>
      </c>
      <c r="K1962" s="0" t="s">
        <v>143</v>
      </c>
      <c r="M1962" s="0" t="str">
        <f aca="false">RIGHT(N1962,LEN(N1962)-FIND(" ",N1962))</f>
        <v>PERKINSWOOD BLVD SE</v>
      </c>
      <c r="N1962" s="0" t="s">
        <v>8734</v>
      </c>
      <c r="O1962" s="0" t="s">
        <v>5087</v>
      </c>
      <c r="P1962" s="0" t="s">
        <v>145</v>
      </c>
      <c r="Q1962" s="0" t="s">
        <v>146</v>
      </c>
      <c r="R1962" s="0" t="n">
        <v>44484</v>
      </c>
      <c r="AD1962" s="0" t="s">
        <v>147</v>
      </c>
      <c r="AE1962" s="0" t="s">
        <v>148</v>
      </c>
      <c r="AF1962" s="0" t="s">
        <v>149</v>
      </c>
      <c r="AH1962" s="0" t="n">
        <v>14</v>
      </c>
      <c r="AI1962" s="0" t="n">
        <v>11</v>
      </c>
      <c r="AN1962" s="0" t="s">
        <v>145</v>
      </c>
      <c r="AO1962" s="0" t="s">
        <v>7877</v>
      </c>
      <c r="AP1962" s="0" t="s">
        <v>7878</v>
      </c>
      <c r="AQ1962" s="0" t="n">
        <v>9</v>
      </c>
      <c r="AR1962" s="0" t="n">
        <v>64</v>
      </c>
      <c r="AS1962" s="0" t="n">
        <v>32</v>
      </c>
      <c r="AV1962" s="0" t="s">
        <v>152</v>
      </c>
      <c r="AW1962" s="0" t="n">
        <f aca="false">COUNTA($BA1962:$EG1962)</f>
        <v>3</v>
      </c>
      <c r="AX1962" s="0" t="n">
        <f aca="false">COUNTIF($BC1962:$EG1962,"D")</f>
        <v>0</v>
      </c>
      <c r="AY1962" s="0" t="n">
        <f aca="false">COUNTIF($BC1962:$EG1962,"R")</f>
        <v>0</v>
      </c>
      <c r="AZ1962" s="2" t="n">
        <f aca="false">IF(DH1962&lt;&gt;"",1,0)+IF(DI1962&lt;&gt;"",1,0)+IF(DK1962&lt;&gt;"",1,0)+IF(DM1962&lt;&gt;"",1,0)+IF(DN1962&lt;&gt;"",1,0)+IF(DO1962&lt;&gt;"",1,0)+IF(DQ1962&lt;&gt;"",1,0)+IF(DR1962&lt;&gt;"",1,0)+IF(DT1962&lt;&gt;"",1,0)+IF(DU1962&lt;&gt;"",1,0)+IF(DV1962&lt;&gt;"",1,0)+IF(DW1962&lt;&gt;"",1,0)+IF(DX1962&lt;&gt;"",1,0)+IF(DZ1962&lt;&gt;"",1,0)+IF(EA1962&lt;&gt;"",1,0)+IF(EB1962&lt;&gt;"",1,0)+IF(EE1962&lt;&gt;"",1,0)</f>
        <v>0</v>
      </c>
      <c r="BA1962" s="2" t="n">
        <f aca="false">COUNTIF($DV1962:$EG1962, "&lt;&gt;")</f>
        <v>1</v>
      </c>
      <c r="BB1962" s="0" t="n">
        <f aca="false">AY1962*AX1962</f>
        <v>0</v>
      </c>
      <c r="EF1962" s="0" t="s">
        <v>153</v>
      </c>
    </row>
    <row r="1963" customFormat="false" ht="13.8" hidden="false" customHeight="false" outlineLevel="0" collapsed="false">
      <c r="A1963" s="0" t="s">
        <v>8737</v>
      </c>
      <c r="B1963" s="0" t="n">
        <v>78</v>
      </c>
      <c r="C1963" s="0" t="n">
        <v>40480</v>
      </c>
      <c r="D1963" s="0" t="s">
        <v>1375</v>
      </c>
      <c r="E1963" s="0" t="s">
        <v>1696</v>
      </c>
      <c r="F1963" s="0" t="str">
        <f aca="false">CONCATENATE(D1963," ",LEFT(H1963,4),"T=",AU1963,"D=",AV1963,"R=",AW1963,"M=",AX1963,"L=",AY1963,"B=",AZ1963)</f>
        <v>HARRIS T=D=WARREN-WARD 5R=6M=0L=1B=2</v>
      </c>
      <c r="G1963" s="0" t="s">
        <v>642</v>
      </c>
      <c r="I1963" s="0" t="s">
        <v>8738</v>
      </c>
      <c r="J1963" s="0" t="s">
        <v>3692</v>
      </c>
      <c r="K1963" s="0" t="s">
        <v>143</v>
      </c>
      <c r="L1963" s="0" t="s">
        <v>238</v>
      </c>
      <c r="M1963" s="0" t="str">
        <f aca="false">RIGHT(N1963,LEN(N1963)-FIND(" ",N1963))</f>
        <v>PERKINSWOOD BLVD SE</v>
      </c>
      <c r="N1963" s="0" t="s">
        <v>8734</v>
      </c>
      <c r="O1963" s="0" t="s">
        <v>3154</v>
      </c>
      <c r="P1963" s="0" t="s">
        <v>145</v>
      </c>
      <c r="Q1963" s="0" t="s">
        <v>146</v>
      </c>
      <c r="R1963" s="0" t="n">
        <v>44484</v>
      </c>
      <c r="AD1963" s="0" t="s">
        <v>147</v>
      </c>
      <c r="AE1963" s="0" t="s">
        <v>148</v>
      </c>
      <c r="AF1963" s="0" t="s">
        <v>149</v>
      </c>
      <c r="AH1963" s="0" t="n">
        <v>14</v>
      </c>
      <c r="AI1963" s="0" t="n">
        <v>11</v>
      </c>
      <c r="AN1963" s="0" t="s">
        <v>145</v>
      </c>
      <c r="AO1963" s="0" t="s">
        <v>7877</v>
      </c>
      <c r="AP1963" s="0" t="s">
        <v>7878</v>
      </c>
      <c r="AQ1963" s="0" t="n">
        <v>9</v>
      </c>
      <c r="AR1963" s="0" t="n">
        <v>64</v>
      </c>
      <c r="AS1963" s="0" t="n">
        <v>32</v>
      </c>
      <c r="AV1963" s="0" t="s">
        <v>152</v>
      </c>
      <c r="AW1963" s="0" t="n">
        <f aca="false">COUNTA($BA1963:$EG1963)</f>
        <v>6</v>
      </c>
      <c r="AX1963" s="0" t="n">
        <f aca="false">COUNTIF($BC1963:$EG1963,"D")</f>
        <v>0</v>
      </c>
      <c r="AY1963" s="0" t="n">
        <f aca="false">COUNTIF($BC1963:$EG1963,"R")</f>
        <v>1</v>
      </c>
      <c r="AZ1963" s="2" t="n">
        <f aca="false">IF(DH1963&lt;&gt;"",1,0)+IF(DI1963&lt;&gt;"",1,0)+IF(DK1963&lt;&gt;"",1,0)+IF(DM1963&lt;&gt;"",1,0)+IF(DN1963&lt;&gt;"",1,0)+IF(DO1963&lt;&gt;"",1,0)+IF(DQ1963&lt;&gt;"",1,0)+IF(DR1963&lt;&gt;"",1,0)+IF(DT1963&lt;&gt;"",1,0)+IF(DU1963&lt;&gt;"",1,0)+IF(DV1963&lt;&gt;"",1,0)+IF(DW1963&lt;&gt;"",1,0)+IF(DX1963&lt;&gt;"",1,0)+IF(DZ1963&lt;&gt;"",1,0)+IF(EA1963&lt;&gt;"",1,0)+IF(EB1963&lt;&gt;"",1,0)+IF(EE1963&lt;&gt;"",1,0)</f>
        <v>2</v>
      </c>
      <c r="BA1963" s="2" t="n">
        <f aca="false">COUNTIF($DV1963:$EG1963, "&lt;&gt;")</f>
        <v>3</v>
      </c>
      <c r="BB1963" s="0" t="n">
        <f aca="false">AY1963*AX1963</f>
        <v>0</v>
      </c>
      <c r="DN1963" s="0" t="s">
        <v>153</v>
      </c>
      <c r="EA1963" s="0" t="s">
        <v>153</v>
      </c>
      <c r="ED1963" s="0" t="s">
        <v>238</v>
      </c>
      <c r="EF1963" s="0" t="s">
        <v>153</v>
      </c>
    </row>
    <row r="1964" customFormat="false" ht="13.8" hidden="false" customHeight="false" outlineLevel="0" collapsed="false">
      <c r="A1964" s="0" t="s">
        <v>8739</v>
      </c>
      <c r="B1964" s="0" t="n">
        <v>78</v>
      </c>
      <c r="C1964" s="0" t="n">
        <v>432417</v>
      </c>
      <c r="D1964" s="0" t="s">
        <v>8740</v>
      </c>
      <c r="E1964" s="0" t="s">
        <v>6490</v>
      </c>
      <c r="F1964" s="0" t="str">
        <f aca="false">CONCATENATE(D1964," ",LEFT(H1964,4),"T=",AU1964,"D=",AV1964,"R=",AW1964,"M=",AX1964,"L=",AY1964,"B=",AZ1964)</f>
        <v>BURK T=D=WARREN-WARD 5R=25M=2L=4B=7</v>
      </c>
      <c r="G1964" s="0" t="s">
        <v>453</v>
      </c>
      <c r="I1964" s="0" t="s">
        <v>7756</v>
      </c>
      <c r="J1964" s="0" t="s">
        <v>2223</v>
      </c>
      <c r="K1964" s="0" t="s">
        <v>143</v>
      </c>
      <c r="L1964" s="0" t="s">
        <v>238</v>
      </c>
      <c r="M1964" s="0" t="str">
        <f aca="false">RIGHT(N1964,LEN(N1964)-FIND(" ",N1964))</f>
        <v>PERKINSWOOD BLVD SE</v>
      </c>
      <c r="N1964" s="0" t="s">
        <v>8741</v>
      </c>
      <c r="P1964" s="0" t="s">
        <v>145</v>
      </c>
      <c r="Q1964" s="0" t="s">
        <v>146</v>
      </c>
      <c r="R1964" s="0" t="n">
        <v>44484</v>
      </c>
      <c r="AD1964" s="0" t="s">
        <v>147</v>
      </c>
      <c r="AE1964" s="0" t="s">
        <v>148</v>
      </c>
      <c r="AF1964" s="0" t="s">
        <v>149</v>
      </c>
      <c r="AH1964" s="0" t="n">
        <v>14</v>
      </c>
      <c r="AI1964" s="0" t="n">
        <v>11</v>
      </c>
      <c r="AN1964" s="0" t="s">
        <v>145</v>
      </c>
      <c r="AO1964" s="0" t="s">
        <v>7877</v>
      </c>
      <c r="AP1964" s="0" t="s">
        <v>7878</v>
      </c>
      <c r="AQ1964" s="0" t="n">
        <v>9</v>
      </c>
      <c r="AR1964" s="0" t="n">
        <v>64</v>
      </c>
      <c r="AS1964" s="0" t="n">
        <v>32</v>
      </c>
      <c r="AV1964" s="0" t="s">
        <v>152</v>
      </c>
      <c r="AW1964" s="0" t="n">
        <f aca="false">COUNTA($BA1964:$EG1964)</f>
        <v>25</v>
      </c>
      <c r="AX1964" s="0" t="n">
        <f aca="false">COUNTIF($BC1964:$EG1964,"D")</f>
        <v>2</v>
      </c>
      <c r="AY1964" s="0" t="n">
        <f aca="false">COUNTIF($BC1964:$EG1964,"R")</f>
        <v>4</v>
      </c>
      <c r="AZ1964" s="2" t="n">
        <f aca="false">IF(DH1964&lt;&gt;"",1,0)+IF(DI1964&lt;&gt;"",1,0)+IF(DK1964&lt;&gt;"",1,0)+IF(DM1964&lt;&gt;"",1,0)+IF(DN1964&lt;&gt;"",1,0)+IF(DO1964&lt;&gt;"",1,0)+IF(DQ1964&lt;&gt;"",1,0)+IF(DR1964&lt;&gt;"",1,0)+IF(DT1964&lt;&gt;"",1,0)+IF(DU1964&lt;&gt;"",1,0)+IF(DV1964&lt;&gt;"",1,0)+IF(DW1964&lt;&gt;"",1,0)+IF(DX1964&lt;&gt;"",1,0)+IF(DZ1964&lt;&gt;"",1,0)+IF(EA1964&lt;&gt;"",1,0)+IF(EB1964&lt;&gt;"",1,0)+IF(EE1964&lt;&gt;"",1,0)</f>
        <v>7</v>
      </c>
      <c r="BA1964" s="2" t="n">
        <f aca="false">COUNTIF($DV1964:$EG1964, "&lt;&gt;")</f>
        <v>4</v>
      </c>
      <c r="BB1964" s="0" t="n">
        <f aca="false">AY1964*AX1964</f>
        <v>8</v>
      </c>
      <c r="BD1964" s="0" t="s">
        <v>153</v>
      </c>
      <c r="BK1964" s="0" t="s">
        <v>153</v>
      </c>
      <c r="BL1964" s="0" t="s">
        <v>153</v>
      </c>
      <c r="BY1964" s="0" t="s">
        <v>162</v>
      </c>
      <c r="CG1964" s="0" t="s">
        <v>153</v>
      </c>
      <c r="CK1964" s="0" t="s">
        <v>153</v>
      </c>
      <c r="CN1964" s="0" t="s">
        <v>153</v>
      </c>
      <c r="CP1964" s="0" t="s">
        <v>153</v>
      </c>
      <c r="CV1964" s="0" t="s">
        <v>153</v>
      </c>
      <c r="CY1964" s="0" t="s">
        <v>153</v>
      </c>
      <c r="CZ1964" s="0" t="s">
        <v>238</v>
      </c>
      <c r="DC1964" s="0" t="s">
        <v>153</v>
      </c>
      <c r="DI1964" s="0" t="s">
        <v>153</v>
      </c>
      <c r="DL1964" s="0" t="s">
        <v>153</v>
      </c>
      <c r="DM1964" s="0" t="s">
        <v>238</v>
      </c>
      <c r="DN1964" s="0" t="s">
        <v>153</v>
      </c>
      <c r="DR1964" s="0" t="s">
        <v>153</v>
      </c>
      <c r="DS1964" s="0" t="s">
        <v>238</v>
      </c>
      <c r="DU1964" s="0" t="s">
        <v>153</v>
      </c>
      <c r="DW1964" s="0" t="s">
        <v>162</v>
      </c>
      <c r="EA1964" s="0" t="s">
        <v>153</v>
      </c>
      <c r="ED1964" s="0" t="s">
        <v>238</v>
      </c>
      <c r="EF1964" s="0" t="s">
        <v>153</v>
      </c>
    </row>
    <row r="1965" customFormat="false" ht="13.8" hidden="false" customHeight="false" outlineLevel="0" collapsed="false">
      <c r="A1965" s="0" t="s">
        <v>8742</v>
      </c>
      <c r="B1965" s="0" t="n">
        <v>78</v>
      </c>
      <c r="C1965" s="0" t="n">
        <v>458242</v>
      </c>
      <c r="D1965" s="0" t="s">
        <v>8740</v>
      </c>
      <c r="E1965" s="0" t="s">
        <v>1717</v>
      </c>
      <c r="F1965" s="0" t="str">
        <f aca="false">CONCATENATE(D1965," ",LEFT(H1965,4),"T=",AU1965,"D=",AV1965,"R=",AW1965,"M=",AX1965,"L=",AY1965,"B=",AZ1965)</f>
        <v>BURK T=D=WARREN-WARD 5R=6M=0L=2B=1</v>
      </c>
      <c r="G1965" s="0" t="s">
        <v>140</v>
      </c>
      <c r="I1965" s="0" t="s">
        <v>8743</v>
      </c>
      <c r="J1965" s="0" t="s">
        <v>8744</v>
      </c>
      <c r="K1965" s="0" t="s">
        <v>143</v>
      </c>
      <c r="L1965" s="0" t="s">
        <v>238</v>
      </c>
      <c r="M1965" s="0" t="str">
        <f aca="false">RIGHT(N1965,LEN(N1965)-FIND(" ",N1965))</f>
        <v>PERKINSWOOD BLVD SE</v>
      </c>
      <c r="N1965" s="0" t="s">
        <v>8741</v>
      </c>
      <c r="P1965" s="0" t="s">
        <v>145</v>
      </c>
      <c r="Q1965" s="0" t="s">
        <v>146</v>
      </c>
      <c r="R1965" s="0" t="n">
        <v>44484</v>
      </c>
      <c r="AD1965" s="0" t="s">
        <v>147</v>
      </c>
      <c r="AE1965" s="0" t="s">
        <v>148</v>
      </c>
      <c r="AF1965" s="0" t="s">
        <v>149</v>
      </c>
      <c r="AH1965" s="0" t="n">
        <v>14</v>
      </c>
      <c r="AI1965" s="0" t="n">
        <v>11</v>
      </c>
      <c r="AN1965" s="0" t="s">
        <v>145</v>
      </c>
      <c r="AO1965" s="0" t="s">
        <v>7877</v>
      </c>
      <c r="AP1965" s="0" t="s">
        <v>7878</v>
      </c>
      <c r="AQ1965" s="0" t="n">
        <v>9</v>
      </c>
      <c r="AR1965" s="0" t="n">
        <v>64</v>
      </c>
      <c r="AS1965" s="0" t="n">
        <v>32</v>
      </c>
      <c r="AV1965" s="0" t="s">
        <v>152</v>
      </c>
      <c r="AW1965" s="0" t="n">
        <f aca="false">COUNTA($BA1965:$EG1965)</f>
        <v>6</v>
      </c>
      <c r="AX1965" s="0" t="n">
        <f aca="false">COUNTIF($BC1965:$EG1965,"D")</f>
        <v>0</v>
      </c>
      <c r="AY1965" s="0" t="n">
        <f aca="false">COUNTIF($BC1965:$EG1965,"R")</f>
        <v>2</v>
      </c>
      <c r="AZ1965" s="2" t="n">
        <f aca="false">IF(DH1965&lt;&gt;"",1,0)+IF(DI1965&lt;&gt;"",1,0)+IF(DK1965&lt;&gt;"",1,0)+IF(DM1965&lt;&gt;"",1,0)+IF(DN1965&lt;&gt;"",1,0)+IF(DO1965&lt;&gt;"",1,0)+IF(DQ1965&lt;&gt;"",1,0)+IF(DR1965&lt;&gt;"",1,0)+IF(DT1965&lt;&gt;"",1,0)+IF(DU1965&lt;&gt;"",1,0)+IF(DV1965&lt;&gt;"",1,0)+IF(DW1965&lt;&gt;"",1,0)+IF(DX1965&lt;&gt;"",1,0)+IF(DZ1965&lt;&gt;"",1,0)+IF(EA1965&lt;&gt;"",1,0)+IF(EB1965&lt;&gt;"",1,0)+IF(EE1965&lt;&gt;"",1,0)</f>
        <v>1</v>
      </c>
      <c r="BA1965" s="2" t="n">
        <f aca="false">COUNTIF($DV1965:$EG1965, "&lt;&gt;")</f>
        <v>2</v>
      </c>
      <c r="BB1965" s="0" t="n">
        <f aca="false">AY1965*AX1965</f>
        <v>0</v>
      </c>
      <c r="DS1965" s="0" t="s">
        <v>238</v>
      </c>
      <c r="DU1965" s="0" t="s">
        <v>153</v>
      </c>
      <c r="ED1965" s="0" t="s">
        <v>238</v>
      </c>
      <c r="EF1965" s="0" t="s">
        <v>153</v>
      </c>
    </row>
    <row r="1966" customFormat="false" ht="13.8" hidden="false" customHeight="false" outlineLevel="0" collapsed="false">
      <c r="A1966" s="0" t="s">
        <v>8745</v>
      </c>
      <c r="B1966" s="0" t="n">
        <v>78</v>
      </c>
      <c r="C1966" s="0" t="n">
        <v>281978</v>
      </c>
      <c r="D1966" s="0" t="s">
        <v>3003</v>
      </c>
      <c r="E1966" s="0" t="s">
        <v>3124</v>
      </c>
      <c r="F1966" s="0" t="str">
        <f aca="false">CONCATENATE(D1966," ",LEFT(H1966,4),"T=",AU1966,"D=",AV1966,"R=",AW1966,"M=",AX1966,"L=",AY1966,"B=",AZ1966)</f>
        <v>MOORE T=D=WARREN-WARD 5R=17M=1L=0B=5</v>
      </c>
      <c r="G1966" s="0" t="s">
        <v>320</v>
      </c>
      <c r="I1966" s="0" t="s">
        <v>8746</v>
      </c>
      <c r="J1966" s="0" t="s">
        <v>5387</v>
      </c>
      <c r="K1966" s="0" t="s">
        <v>143</v>
      </c>
      <c r="M1966" s="0" t="str">
        <f aca="false">RIGHT(N1966,LEN(N1966)-FIND(" ",N1966))</f>
        <v>PERKINSWOOD BLVD SE</v>
      </c>
      <c r="N1966" s="0" t="s">
        <v>8747</v>
      </c>
      <c r="P1966" s="0" t="s">
        <v>145</v>
      </c>
      <c r="Q1966" s="0" t="s">
        <v>146</v>
      </c>
      <c r="R1966" s="0" t="n">
        <v>44484</v>
      </c>
      <c r="AD1966" s="0" t="s">
        <v>147</v>
      </c>
      <c r="AE1966" s="0" t="s">
        <v>148</v>
      </c>
      <c r="AF1966" s="0" t="s">
        <v>149</v>
      </c>
      <c r="AH1966" s="0" t="n">
        <v>14</v>
      </c>
      <c r="AI1966" s="0" t="n">
        <v>11</v>
      </c>
      <c r="AN1966" s="0" t="s">
        <v>145</v>
      </c>
      <c r="AO1966" s="0" t="s">
        <v>7877</v>
      </c>
      <c r="AP1966" s="0" t="s">
        <v>7878</v>
      </c>
      <c r="AQ1966" s="0" t="n">
        <v>9</v>
      </c>
      <c r="AR1966" s="0" t="n">
        <v>64</v>
      </c>
      <c r="AS1966" s="0" t="n">
        <v>32</v>
      </c>
      <c r="AV1966" s="0" t="s">
        <v>152</v>
      </c>
      <c r="AW1966" s="0" t="n">
        <f aca="false">COUNTA($BA1966:$EG1966)</f>
        <v>17</v>
      </c>
      <c r="AX1966" s="0" t="n">
        <f aca="false">COUNTIF($BC1966:$EG1966,"D")</f>
        <v>1</v>
      </c>
      <c r="AY1966" s="0" t="n">
        <f aca="false">COUNTIF($BC1966:$EG1966,"R")</f>
        <v>0</v>
      </c>
      <c r="AZ1966" s="2" t="n">
        <f aca="false">IF(DH1966&lt;&gt;"",1,0)+IF(DI1966&lt;&gt;"",1,0)+IF(DK1966&lt;&gt;"",1,0)+IF(DM1966&lt;&gt;"",1,0)+IF(DN1966&lt;&gt;"",1,0)+IF(DO1966&lt;&gt;"",1,0)+IF(DQ1966&lt;&gt;"",1,0)+IF(DR1966&lt;&gt;"",1,0)+IF(DT1966&lt;&gt;"",1,0)+IF(DU1966&lt;&gt;"",1,0)+IF(DV1966&lt;&gt;"",1,0)+IF(DW1966&lt;&gt;"",1,0)+IF(DX1966&lt;&gt;"",1,0)+IF(DZ1966&lt;&gt;"",1,0)+IF(EA1966&lt;&gt;"",1,0)+IF(EB1966&lt;&gt;"",1,0)+IF(EE1966&lt;&gt;"",1,0)</f>
        <v>5</v>
      </c>
      <c r="BA1966" s="2" t="n">
        <f aca="false">COUNTIF($DV1966:$EG1966, "&lt;&gt;")</f>
        <v>3</v>
      </c>
      <c r="BB1966" s="0" t="n">
        <f aca="false">AY1966*AX1966</f>
        <v>0</v>
      </c>
      <c r="BL1966" s="0" t="s">
        <v>153</v>
      </c>
      <c r="CA1966" s="0" t="s">
        <v>153</v>
      </c>
      <c r="CN1966" s="0" t="s">
        <v>153</v>
      </c>
      <c r="CP1966" s="0" t="s">
        <v>153</v>
      </c>
      <c r="CV1966" s="0" t="s">
        <v>153</v>
      </c>
      <c r="CY1966" s="0" t="s">
        <v>153</v>
      </c>
      <c r="CZ1966" s="0" t="s">
        <v>162</v>
      </c>
      <c r="DC1966" s="0" t="s">
        <v>153</v>
      </c>
      <c r="DI1966" s="0" t="s">
        <v>153</v>
      </c>
      <c r="DL1966" s="0" t="s">
        <v>153</v>
      </c>
      <c r="DN1966" s="0" t="s">
        <v>153</v>
      </c>
      <c r="DU1966" s="0" t="s">
        <v>153</v>
      </c>
      <c r="DX1966" s="0" t="s">
        <v>153</v>
      </c>
      <c r="EA1966" s="0" t="s">
        <v>153</v>
      </c>
      <c r="EF1966" s="0" t="s">
        <v>153</v>
      </c>
    </row>
    <row r="1967" customFormat="false" ht="13.8" hidden="false" customHeight="false" outlineLevel="0" collapsed="false">
      <c r="A1967" s="0" t="s">
        <v>8748</v>
      </c>
      <c r="B1967" s="0" t="n">
        <v>78</v>
      </c>
      <c r="C1967" s="0" t="n">
        <v>348469</v>
      </c>
      <c r="D1967" s="0" t="s">
        <v>8749</v>
      </c>
      <c r="E1967" s="0" t="s">
        <v>5103</v>
      </c>
      <c r="F1967" s="0" t="str">
        <f aca="false">CONCATENATE(D1967," ",LEFT(H1967,4),"T=",AU1967,"D=",AV1967,"R=",AW1967,"M=",AX1967,"L=",AY1967,"B=",AZ1967)</f>
        <v>IZZI T=D=WARREN-WARD 5R=3M=0L=0B=0</v>
      </c>
      <c r="G1967" s="0" t="s">
        <v>518</v>
      </c>
      <c r="I1967" s="0" t="s">
        <v>5227</v>
      </c>
      <c r="J1967" s="0" t="s">
        <v>688</v>
      </c>
      <c r="K1967" s="0" t="s">
        <v>143</v>
      </c>
      <c r="M1967" s="0" t="str">
        <f aca="false">RIGHT(N1967,LEN(N1967)-FIND(" ",N1967))</f>
        <v>PERKINSWOOD BLVD SE</v>
      </c>
      <c r="N1967" s="0" t="s">
        <v>8747</v>
      </c>
      <c r="P1967" s="0" t="s">
        <v>145</v>
      </c>
      <c r="Q1967" s="0" t="s">
        <v>146</v>
      </c>
      <c r="R1967" s="0" t="n">
        <v>44484</v>
      </c>
      <c r="AD1967" s="0" t="s">
        <v>147</v>
      </c>
      <c r="AE1967" s="0" t="s">
        <v>148</v>
      </c>
      <c r="AF1967" s="0" t="s">
        <v>149</v>
      </c>
      <c r="AH1967" s="0" t="n">
        <v>14</v>
      </c>
      <c r="AI1967" s="0" t="n">
        <v>11</v>
      </c>
      <c r="AN1967" s="0" t="s">
        <v>145</v>
      </c>
      <c r="AO1967" s="0" t="s">
        <v>7877</v>
      </c>
      <c r="AP1967" s="0" t="s">
        <v>7878</v>
      </c>
      <c r="AQ1967" s="0" t="n">
        <v>9</v>
      </c>
      <c r="AR1967" s="0" t="n">
        <v>64</v>
      </c>
      <c r="AS1967" s="0" t="n">
        <v>32</v>
      </c>
      <c r="AV1967" s="0" t="s">
        <v>152</v>
      </c>
      <c r="AW1967" s="0" t="n">
        <f aca="false">COUNTA($BA1967:$EG1967)</f>
        <v>3</v>
      </c>
      <c r="AX1967" s="0" t="n">
        <f aca="false">COUNTIF($BC1967:$EG1967,"D")</f>
        <v>0</v>
      </c>
      <c r="AY1967" s="0" t="n">
        <f aca="false">COUNTIF($BC1967:$EG1967,"R")</f>
        <v>0</v>
      </c>
      <c r="AZ1967" s="2" t="n">
        <f aca="false">IF(DH1967&lt;&gt;"",1,0)+IF(DI1967&lt;&gt;"",1,0)+IF(DK1967&lt;&gt;"",1,0)+IF(DM1967&lt;&gt;"",1,0)+IF(DN1967&lt;&gt;"",1,0)+IF(DO1967&lt;&gt;"",1,0)+IF(DQ1967&lt;&gt;"",1,0)+IF(DR1967&lt;&gt;"",1,0)+IF(DT1967&lt;&gt;"",1,0)+IF(DU1967&lt;&gt;"",1,0)+IF(DV1967&lt;&gt;"",1,0)+IF(DW1967&lt;&gt;"",1,0)+IF(DX1967&lt;&gt;"",1,0)+IF(DZ1967&lt;&gt;"",1,0)+IF(EA1967&lt;&gt;"",1,0)+IF(EB1967&lt;&gt;"",1,0)+IF(EE1967&lt;&gt;"",1,0)</f>
        <v>0</v>
      </c>
      <c r="BA1967" s="2" t="n">
        <f aca="false">COUNTIF($DV1967:$EG1967, "&lt;&gt;")</f>
        <v>1</v>
      </c>
      <c r="BB1967" s="0" t="n">
        <f aca="false">AY1967*AX1967</f>
        <v>0</v>
      </c>
      <c r="EF1967" s="0" t="s">
        <v>153</v>
      </c>
    </row>
    <row r="1968" customFormat="false" ht="13.8" hidden="false" customHeight="false" outlineLevel="0" collapsed="false">
      <c r="A1968" s="0" t="s">
        <v>8750</v>
      </c>
      <c r="B1968" s="0" t="n">
        <v>78</v>
      </c>
      <c r="C1968" s="0" t="n">
        <v>165376</v>
      </c>
      <c r="D1968" s="0" t="s">
        <v>4571</v>
      </c>
      <c r="E1968" s="0" t="s">
        <v>8751</v>
      </c>
      <c r="F1968" s="0" t="str">
        <f aca="false">CONCATENATE(D1968," ",LEFT(H1968,4),"T=",AU1968,"D=",AV1968,"R=",AW1968,"M=",AX1968,"L=",AY1968,"B=",AZ1968)</f>
        <v>SIMPSON T=D=WARREN-WARD 5R=21M=0L=0B=3</v>
      </c>
      <c r="G1968" s="0" t="s">
        <v>342</v>
      </c>
      <c r="I1968" s="0" t="s">
        <v>3732</v>
      </c>
      <c r="J1968" s="0" t="s">
        <v>8752</v>
      </c>
      <c r="K1968" s="0" t="s">
        <v>143</v>
      </c>
      <c r="M1968" s="0" t="str">
        <f aca="false">RIGHT(N1968,LEN(N1968)-FIND(" ",N1968))</f>
        <v>PERKINSWOOD BLVD SE</v>
      </c>
      <c r="N1968" s="0" t="s">
        <v>8753</v>
      </c>
      <c r="P1968" s="0" t="s">
        <v>145</v>
      </c>
      <c r="Q1968" s="0" t="s">
        <v>146</v>
      </c>
      <c r="R1968" s="0" t="n">
        <v>44484</v>
      </c>
      <c r="AD1968" s="0" t="s">
        <v>147</v>
      </c>
      <c r="AE1968" s="0" t="s">
        <v>148</v>
      </c>
      <c r="AF1968" s="0" t="s">
        <v>149</v>
      </c>
      <c r="AH1968" s="0" t="n">
        <v>14</v>
      </c>
      <c r="AI1968" s="0" t="n">
        <v>11</v>
      </c>
      <c r="AN1968" s="0" t="s">
        <v>145</v>
      </c>
      <c r="AO1968" s="0" t="s">
        <v>7877</v>
      </c>
      <c r="AP1968" s="0" t="s">
        <v>7878</v>
      </c>
      <c r="AQ1968" s="0" t="n">
        <v>9</v>
      </c>
      <c r="AR1968" s="0" t="n">
        <v>64</v>
      </c>
      <c r="AS1968" s="0" t="n">
        <v>32</v>
      </c>
      <c r="AV1968" s="0" t="s">
        <v>152</v>
      </c>
      <c r="AW1968" s="0" t="n">
        <f aca="false">COUNTA($BA1968:$EG1968)</f>
        <v>21</v>
      </c>
      <c r="AX1968" s="0" t="n">
        <f aca="false">COUNTIF($BC1968:$EG1968,"D")</f>
        <v>0</v>
      </c>
      <c r="AY1968" s="0" t="n">
        <f aca="false">COUNTIF($BC1968:$EG1968,"R")</f>
        <v>0</v>
      </c>
      <c r="AZ1968" s="2" t="n">
        <f aca="false">IF(DH1968&lt;&gt;"",1,0)+IF(DI1968&lt;&gt;"",1,0)+IF(DK1968&lt;&gt;"",1,0)+IF(DM1968&lt;&gt;"",1,0)+IF(DN1968&lt;&gt;"",1,0)+IF(DO1968&lt;&gt;"",1,0)+IF(DQ1968&lt;&gt;"",1,0)+IF(DR1968&lt;&gt;"",1,0)+IF(DT1968&lt;&gt;"",1,0)+IF(DU1968&lt;&gt;"",1,0)+IF(DV1968&lt;&gt;"",1,0)+IF(DW1968&lt;&gt;"",1,0)+IF(DX1968&lt;&gt;"",1,0)+IF(DZ1968&lt;&gt;"",1,0)+IF(EA1968&lt;&gt;"",1,0)+IF(EB1968&lt;&gt;"",1,0)+IF(EE1968&lt;&gt;"",1,0)</f>
        <v>3</v>
      </c>
      <c r="BA1968" s="2" t="n">
        <f aca="false">COUNTIF($DV1968:$EG1968, "&lt;&gt;")</f>
        <v>0</v>
      </c>
      <c r="BB1968" s="0" t="n">
        <f aca="false">AY1968*AX1968</f>
        <v>0</v>
      </c>
      <c r="BC1968" s="0" t="s">
        <v>153</v>
      </c>
      <c r="BD1968" s="0" t="s">
        <v>153</v>
      </c>
      <c r="BE1968" s="0" t="s">
        <v>153</v>
      </c>
      <c r="BF1968" s="0" t="s">
        <v>153</v>
      </c>
      <c r="BG1968" s="0" t="s">
        <v>153</v>
      </c>
      <c r="BH1968" s="0" t="s">
        <v>153</v>
      </c>
      <c r="BI1968" s="0" t="s">
        <v>153</v>
      </c>
      <c r="BJ1968" s="0" t="s">
        <v>153</v>
      </c>
      <c r="BK1968" s="0" t="s">
        <v>153</v>
      </c>
      <c r="BL1968" s="0" t="s">
        <v>153</v>
      </c>
      <c r="BP1968" s="0" t="s">
        <v>153</v>
      </c>
      <c r="CA1968" s="0" t="s">
        <v>153</v>
      </c>
      <c r="CK1968" s="0" t="s">
        <v>153</v>
      </c>
      <c r="CP1968" s="0" t="s">
        <v>153</v>
      </c>
      <c r="CV1968" s="0" t="s">
        <v>153</v>
      </c>
      <c r="DC1968" s="0" t="s">
        <v>153</v>
      </c>
      <c r="DI1968" s="0" t="s">
        <v>153</v>
      </c>
      <c r="DN1968" s="0" t="s">
        <v>153</v>
      </c>
      <c r="DU1968" s="0" t="s">
        <v>153</v>
      </c>
    </row>
    <row r="1969" customFormat="false" ht="13.8" hidden="false" customHeight="false" outlineLevel="0" collapsed="false">
      <c r="A1969" s="0" t="s">
        <v>8754</v>
      </c>
      <c r="B1969" s="0" t="n">
        <v>78</v>
      </c>
      <c r="C1969" s="0" t="n">
        <v>286901</v>
      </c>
      <c r="D1969" s="0" t="s">
        <v>4571</v>
      </c>
      <c r="E1969" s="0" t="s">
        <v>642</v>
      </c>
      <c r="F1969" s="0" t="str">
        <f aca="false">CONCATENATE(D1969," ",LEFT(H1969,4),"T=",AU1969,"D=",AV1969,"R=",AW1969,"M=",AX1969,"L=",AY1969,"B=",AZ1969)</f>
        <v>SIMPSON SRT=D=WARREN-WARD 5R=5M=0L=0B=1</v>
      </c>
      <c r="G1969" s="0" t="s">
        <v>162</v>
      </c>
      <c r="H1969" s="0" t="s">
        <v>1823</v>
      </c>
      <c r="I1969" s="0" t="s">
        <v>8755</v>
      </c>
      <c r="J1969" s="0" t="s">
        <v>8752</v>
      </c>
      <c r="K1969" s="0" t="s">
        <v>143</v>
      </c>
      <c r="M1969" s="0" t="str">
        <f aca="false">RIGHT(N1969,LEN(N1969)-FIND(" ",N1969))</f>
        <v>PERKINSWOOD BLVD SE</v>
      </c>
      <c r="N1969" s="0" t="s">
        <v>8753</v>
      </c>
      <c r="P1969" s="0" t="s">
        <v>145</v>
      </c>
      <c r="Q1969" s="0" t="s">
        <v>146</v>
      </c>
      <c r="R1969" s="0" t="n">
        <v>44484</v>
      </c>
      <c r="AD1969" s="0" t="s">
        <v>147</v>
      </c>
      <c r="AE1969" s="0" t="s">
        <v>148</v>
      </c>
      <c r="AF1969" s="0" t="s">
        <v>149</v>
      </c>
      <c r="AH1969" s="0" t="n">
        <v>14</v>
      </c>
      <c r="AI1969" s="0" t="n">
        <v>11</v>
      </c>
      <c r="AN1969" s="0" t="s">
        <v>145</v>
      </c>
      <c r="AO1969" s="0" t="s">
        <v>7877</v>
      </c>
      <c r="AP1969" s="0" t="s">
        <v>7878</v>
      </c>
      <c r="AQ1969" s="0" t="n">
        <v>9</v>
      </c>
      <c r="AR1969" s="0" t="n">
        <v>64</v>
      </c>
      <c r="AS1969" s="0" t="n">
        <v>32</v>
      </c>
      <c r="AV1969" s="0" t="s">
        <v>152</v>
      </c>
      <c r="AW1969" s="0" t="n">
        <f aca="false">COUNTA($BA1969:$EG1969)</f>
        <v>5</v>
      </c>
      <c r="AX1969" s="0" t="n">
        <f aca="false">COUNTIF($BC1969:$EG1969,"D")</f>
        <v>0</v>
      </c>
      <c r="AY1969" s="0" t="n">
        <f aca="false">COUNTIF($BC1969:$EG1969,"R")</f>
        <v>0</v>
      </c>
      <c r="AZ1969" s="2" t="n">
        <f aca="false">IF(DH1969&lt;&gt;"",1,0)+IF(DI1969&lt;&gt;"",1,0)+IF(DK1969&lt;&gt;"",1,0)+IF(DM1969&lt;&gt;"",1,0)+IF(DN1969&lt;&gt;"",1,0)+IF(DO1969&lt;&gt;"",1,0)+IF(DQ1969&lt;&gt;"",1,0)+IF(DR1969&lt;&gt;"",1,0)+IF(DT1969&lt;&gt;"",1,0)+IF(DU1969&lt;&gt;"",1,0)+IF(DV1969&lt;&gt;"",1,0)+IF(DW1969&lt;&gt;"",1,0)+IF(DX1969&lt;&gt;"",1,0)+IF(DZ1969&lt;&gt;"",1,0)+IF(EA1969&lt;&gt;"",1,0)+IF(EB1969&lt;&gt;"",1,0)+IF(EE1969&lt;&gt;"",1,0)</f>
        <v>1</v>
      </c>
      <c r="BA1969" s="2" t="n">
        <f aca="false">COUNTIF($DV1969:$EG1969, "&lt;&gt;")</f>
        <v>0</v>
      </c>
      <c r="BB1969" s="0" t="n">
        <f aca="false">AY1969*AX1969</f>
        <v>0</v>
      </c>
      <c r="BE1969" s="0" t="s">
        <v>153</v>
      </c>
      <c r="DC1969" s="0" t="s">
        <v>153</v>
      </c>
      <c r="DN1969" s="0" t="s">
        <v>153</v>
      </c>
    </row>
    <row r="1970" customFormat="false" ht="13.8" hidden="false" customHeight="false" outlineLevel="0" collapsed="false">
      <c r="A1970" s="0" t="s">
        <v>8756</v>
      </c>
      <c r="B1970" s="0" t="n">
        <v>78</v>
      </c>
      <c r="C1970" s="0" t="n">
        <v>389803</v>
      </c>
      <c r="D1970" s="0" t="s">
        <v>4571</v>
      </c>
      <c r="E1970" s="0" t="s">
        <v>642</v>
      </c>
      <c r="F1970" s="0" t="str">
        <f aca="false">CONCATENATE(D1970," ",LEFT(H1970,4),"T=",AU1970,"D=",AV1970,"R=",AW1970,"M=",AX1970,"L=",AY1970,"B=",AZ1970)</f>
        <v>SIMPSON JRT=D=WARREN-WARD 5R=16M=3L=0B=0</v>
      </c>
      <c r="G1970" s="0" t="s">
        <v>669</v>
      </c>
      <c r="H1970" s="0" t="s">
        <v>358</v>
      </c>
      <c r="I1970" s="0" t="s">
        <v>8757</v>
      </c>
      <c r="J1970" s="0" t="s">
        <v>8052</v>
      </c>
      <c r="K1970" s="0" t="s">
        <v>143</v>
      </c>
      <c r="M1970" s="0" t="str">
        <f aca="false">RIGHT(N1970,LEN(N1970)-FIND(" ",N1970))</f>
        <v>PERKINSWOOD BLVD SE</v>
      </c>
      <c r="N1970" s="0" t="s">
        <v>8753</v>
      </c>
      <c r="P1970" s="0" t="s">
        <v>145</v>
      </c>
      <c r="Q1970" s="0" t="s">
        <v>146</v>
      </c>
      <c r="R1970" s="0" t="n">
        <v>44484</v>
      </c>
      <c r="AD1970" s="0" t="s">
        <v>147</v>
      </c>
      <c r="AE1970" s="0" t="s">
        <v>148</v>
      </c>
      <c r="AF1970" s="0" t="s">
        <v>149</v>
      </c>
      <c r="AH1970" s="0" t="n">
        <v>14</v>
      </c>
      <c r="AI1970" s="0" t="n">
        <v>11</v>
      </c>
      <c r="AN1970" s="0" t="s">
        <v>145</v>
      </c>
      <c r="AO1970" s="0" t="s">
        <v>7877</v>
      </c>
      <c r="AP1970" s="0" t="s">
        <v>7878</v>
      </c>
      <c r="AQ1970" s="0" t="n">
        <v>9</v>
      </c>
      <c r="AR1970" s="0" t="n">
        <v>64</v>
      </c>
      <c r="AS1970" s="0" t="n">
        <v>32</v>
      </c>
      <c r="AV1970" s="0" t="s">
        <v>152</v>
      </c>
      <c r="AW1970" s="0" t="n">
        <f aca="false">COUNTA($BA1970:$EG1970)</f>
        <v>16</v>
      </c>
      <c r="AX1970" s="0" t="n">
        <f aca="false">COUNTIF($BC1970:$EG1970,"D")</f>
        <v>3</v>
      </c>
      <c r="AY1970" s="0" t="n">
        <f aca="false">COUNTIF($BC1970:$EG1970,"R")</f>
        <v>0</v>
      </c>
      <c r="AZ1970" s="2" t="n">
        <f aca="false">IF(DH1970&lt;&gt;"",1,0)+IF(DI1970&lt;&gt;"",1,0)+IF(DK1970&lt;&gt;"",1,0)+IF(DM1970&lt;&gt;"",1,0)+IF(DN1970&lt;&gt;"",1,0)+IF(DO1970&lt;&gt;"",1,0)+IF(DQ1970&lt;&gt;"",1,0)+IF(DR1970&lt;&gt;"",1,0)+IF(DT1970&lt;&gt;"",1,0)+IF(DU1970&lt;&gt;"",1,0)+IF(DV1970&lt;&gt;"",1,0)+IF(DW1970&lt;&gt;"",1,0)+IF(DX1970&lt;&gt;"",1,0)+IF(DZ1970&lt;&gt;"",1,0)+IF(EA1970&lt;&gt;"",1,0)+IF(EB1970&lt;&gt;"",1,0)+IF(EE1970&lt;&gt;"",1,0)</f>
        <v>0</v>
      </c>
      <c r="BA1970" s="2" t="n">
        <f aca="false">COUNTIF($DV1970:$EG1970, "&lt;&gt;")</f>
        <v>1</v>
      </c>
      <c r="BB1970" s="0" t="n">
        <f aca="false">AY1970*AX1970</f>
        <v>0</v>
      </c>
      <c r="BD1970" s="0" t="s">
        <v>153</v>
      </c>
      <c r="BL1970" s="0" t="s">
        <v>153</v>
      </c>
      <c r="BP1970" s="0" t="s">
        <v>153</v>
      </c>
      <c r="BS1970" s="0" t="s">
        <v>153</v>
      </c>
      <c r="BT1970" s="0" t="s">
        <v>153</v>
      </c>
      <c r="BV1970" s="0" t="s">
        <v>153</v>
      </c>
      <c r="BY1970" s="0" t="s">
        <v>162</v>
      </c>
      <c r="CA1970" s="0" t="s">
        <v>153</v>
      </c>
      <c r="CC1970" s="0" t="s">
        <v>162</v>
      </c>
      <c r="CG1970" s="0" t="s">
        <v>153</v>
      </c>
      <c r="CK1970" s="0" t="s">
        <v>153</v>
      </c>
      <c r="CL1970" s="0" t="s">
        <v>162</v>
      </c>
      <c r="CP1970" s="0" t="s">
        <v>153</v>
      </c>
      <c r="EF1970" s="0" t="s">
        <v>153</v>
      </c>
    </row>
    <row r="1971" customFormat="false" ht="13.8" hidden="false" customHeight="false" outlineLevel="0" collapsed="false">
      <c r="A1971" s="0" t="s">
        <v>8758</v>
      </c>
      <c r="B1971" s="0" t="n">
        <v>78</v>
      </c>
      <c r="C1971" s="0" t="n">
        <v>377784</v>
      </c>
      <c r="D1971" s="0" t="s">
        <v>8759</v>
      </c>
      <c r="E1971" s="0" t="s">
        <v>346</v>
      </c>
      <c r="F1971" s="0" t="str">
        <f aca="false">CONCATENATE(D1971," ",LEFT(H1971,4),"T=",AU1971,"D=",AV1971,"R=",AW1971,"M=",AX1971,"L=",AY1971,"B=",AZ1971)</f>
        <v>LIEBAL T=D=WARREN-WARD 5R=34M=2L=6B=8</v>
      </c>
      <c r="G1971" s="0" t="s">
        <v>140</v>
      </c>
      <c r="I1971" s="0" t="s">
        <v>8760</v>
      </c>
      <c r="J1971" s="0" t="s">
        <v>8761</v>
      </c>
      <c r="K1971" s="0" t="s">
        <v>143</v>
      </c>
      <c r="L1971" s="0" t="s">
        <v>238</v>
      </c>
      <c r="M1971" s="0" t="str">
        <f aca="false">RIGHT(N1971,LEN(N1971)-FIND(" ",N1971))</f>
        <v>PERKINSWOOD BLVD SE</v>
      </c>
      <c r="N1971" s="0" t="s">
        <v>8762</v>
      </c>
      <c r="P1971" s="0" t="s">
        <v>145</v>
      </c>
      <c r="Q1971" s="0" t="s">
        <v>146</v>
      </c>
      <c r="R1971" s="0" t="n">
        <v>44484</v>
      </c>
      <c r="AD1971" s="0" t="s">
        <v>147</v>
      </c>
      <c r="AE1971" s="0" t="s">
        <v>148</v>
      </c>
      <c r="AF1971" s="0" t="s">
        <v>149</v>
      </c>
      <c r="AH1971" s="0" t="n">
        <v>14</v>
      </c>
      <c r="AI1971" s="0" t="n">
        <v>11</v>
      </c>
      <c r="AN1971" s="0" t="s">
        <v>145</v>
      </c>
      <c r="AO1971" s="0" t="s">
        <v>7877</v>
      </c>
      <c r="AP1971" s="0" t="s">
        <v>7878</v>
      </c>
      <c r="AQ1971" s="0" t="n">
        <v>9</v>
      </c>
      <c r="AR1971" s="0" t="n">
        <v>64</v>
      </c>
      <c r="AS1971" s="0" t="n">
        <v>32</v>
      </c>
      <c r="AV1971" s="0" t="s">
        <v>152</v>
      </c>
      <c r="AW1971" s="0" t="n">
        <f aca="false">COUNTA($BA1971:$EG1971)</f>
        <v>34</v>
      </c>
      <c r="AX1971" s="0" t="n">
        <f aca="false">COUNTIF($BC1971:$EG1971,"D")</f>
        <v>2</v>
      </c>
      <c r="AY1971" s="0" t="n">
        <f aca="false">COUNTIF($BC1971:$EG1971,"R")</f>
        <v>6</v>
      </c>
      <c r="AZ1971" s="2" t="n">
        <f aca="false">IF(DH1971&lt;&gt;"",1,0)+IF(DI1971&lt;&gt;"",1,0)+IF(DK1971&lt;&gt;"",1,0)+IF(DM1971&lt;&gt;"",1,0)+IF(DN1971&lt;&gt;"",1,0)+IF(DO1971&lt;&gt;"",1,0)+IF(DQ1971&lt;&gt;"",1,0)+IF(DR1971&lt;&gt;"",1,0)+IF(DT1971&lt;&gt;"",1,0)+IF(DU1971&lt;&gt;"",1,0)+IF(DV1971&lt;&gt;"",1,0)+IF(DW1971&lt;&gt;"",1,0)+IF(DX1971&lt;&gt;"",1,0)+IF(DZ1971&lt;&gt;"",1,0)+IF(EA1971&lt;&gt;"",1,0)+IF(EB1971&lt;&gt;"",1,0)+IF(EE1971&lt;&gt;"",1,0)</f>
        <v>8</v>
      </c>
      <c r="BA1971" s="2" t="n">
        <f aca="false">COUNTIF($DV1971:$EG1971, "&lt;&gt;")</f>
        <v>4</v>
      </c>
      <c r="BB1971" s="0" t="n">
        <f aca="false">AY1971*AX1971</f>
        <v>12</v>
      </c>
      <c r="BC1971" s="0" t="s">
        <v>153</v>
      </c>
      <c r="BD1971" s="0" t="s">
        <v>153</v>
      </c>
      <c r="BF1971" s="0" t="s">
        <v>153</v>
      </c>
      <c r="BH1971" s="0" t="s">
        <v>153</v>
      </c>
      <c r="BI1971" s="0" t="s">
        <v>153</v>
      </c>
      <c r="BJ1971" s="0" t="s">
        <v>153</v>
      </c>
      <c r="BK1971" s="0" t="s">
        <v>153</v>
      </c>
      <c r="BL1971" s="0" t="s">
        <v>153</v>
      </c>
      <c r="BS1971" s="0" t="s">
        <v>153</v>
      </c>
      <c r="BY1971" s="0" t="s">
        <v>162</v>
      </c>
      <c r="CA1971" s="0" t="s">
        <v>153</v>
      </c>
      <c r="CG1971" s="0" t="s">
        <v>153</v>
      </c>
      <c r="CK1971" s="0" t="s">
        <v>153</v>
      </c>
      <c r="CN1971" s="0" t="s">
        <v>153</v>
      </c>
      <c r="CO1971" s="0" t="s">
        <v>238</v>
      </c>
      <c r="CP1971" s="0" t="s">
        <v>153</v>
      </c>
      <c r="CV1971" s="0" t="s">
        <v>153</v>
      </c>
      <c r="CY1971" s="0" t="s">
        <v>153</v>
      </c>
      <c r="CZ1971" s="0" t="s">
        <v>238</v>
      </c>
      <c r="DC1971" s="0" t="s">
        <v>153</v>
      </c>
      <c r="DI1971" s="0" t="s">
        <v>153</v>
      </c>
      <c r="DL1971" s="0" t="s">
        <v>153</v>
      </c>
      <c r="DM1971" s="0" t="s">
        <v>238</v>
      </c>
      <c r="DN1971" s="0" t="s">
        <v>153</v>
      </c>
      <c r="DR1971" s="0" t="s">
        <v>153</v>
      </c>
      <c r="DS1971" s="0" t="s">
        <v>238</v>
      </c>
      <c r="DT1971" s="0" t="s">
        <v>238</v>
      </c>
      <c r="DU1971" s="0" t="s">
        <v>153</v>
      </c>
      <c r="DW1971" s="0" t="s">
        <v>162</v>
      </c>
      <c r="DX1971" s="0" t="s">
        <v>153</v>
      </c>
      <c r="ED1971" s="0" t="s">
        <v>238</v>
      </c>
      <c r="EF1971" s="0" t="s">
        <v>153</v>
      </c>
    </row>
    <row r="1972" customFormat="false" ht="13.8" hidden="false" customHeight="false" outlineLevel="0" collapsed="false">
      <c r="A1972" s="0" t="s">
        <v>8763</v>
      </c>
      <c r="B1972" s="0" t="n">
        <v>78</v>
      </c>
      <c r="C1972" s="0" t="n">
        <v>31913</v>
      </c>
      <c r="D1972" s="0" t="s">
        <v>8764</v>
      </c>
      <c r="E1972" s="0" t="s">
        <v>161</v>
      </c>
      <c r="F1972" s="0" t="str">
        <f aca="false">CONCATENATE(D1972," ",LEFT(H1972,4),"T=",AU1972,"D=",AV1972,"R=",AW1972,"M=",AX1972,"L=",AY1972,"B=",AZ1972)</f>
        <v>BLANCHON T=D=WARREN-WARD 5R=24M=2L=3B=7</v>
      </c>
      <c r="I1972" s="0" t="s">
        <v>8765</v>
      </c>
      <c r="J1972" s="0" t="s">
        <v>8766</v>
      </c>
      <c r="K1972" s="0" t="s">
        <v>143</v>
      </c>
      <c r="L1972" s="0" t="s">
        <v>238</v>
      </c>
      <c r="M1972" s="0" t="str">
        <f aca="false">RIGHT(N1972,LEN(N1972)-FIND(" ",N1972))</f>
        <v>PERKINSWOOD BLVD SE</v>
      </c>
      <c r="N1972" s="0" t="s">
        <v>8767</v>
      </c>
      <c r="P1972" s="0" t="s">
        <v>145</v>
      </c>
      <c r="Q1972" s="0" t="s">
        <v>146</v>
      </c>
      <c r="R1972" s="0" t="n">
        <v>44484</v>
      </c>
      <c r="AD1972" s="0" t="s">
        <v>147</v>
      </c>
      <c r="AE1972" s="0" t="s">
        <v>148</v>
      </c>
      <c r="AF1972" s="0" t="s">
        <v>149</v>
      </c>
      <c r="AH1972" s="0" t="n">
        <v>14</v>
      </c>
      <c r="AI1972" s="0" t="n">
        <v>11</v>
      </c>
      <c r="AN1972" s="0" t="s">
        <v>145</v>
      </c>
      <c r="AO1972" s="0" t="s">
        <v>7877</v>
      </c>
      <c r="AP1972" s="0" t="s">
        <v>7878</v>
      </c>
      <c r="AQ1972" s="0" t="n">
        <v>9</v>
      </c>
      <c r="AR1972" s="0" t="n">
        <v>64</v>
      </c>
      <c r="AS1972" s="0" t="n">
        <v>32</v>
      </c>
      <c r="AV1972" s="0" t="s">
        <v>152</v>
      </c>
      <c r="AW1972" s="0" t="n">
        <f aca="false">COUNTA($BA1972:$EG1972)</f>
        <v>24</v>
      </c>
      <c r="AX1972" s="0" t="n">
        <f aca="false">COUNTIF($BC1972:$EG1972,"D")</f>
        <v>2</v>
      </c>
      <c r="AY1972" s="0" t="n">
        <f aca="false">COUNTIF($BC1972:$EG1972,"R")</f>
        <v>3</v>
      </c>
      <c r="AZ1972" s="2" t="n">
        <f aca="false">IF(DH1972&lt;&gt;"",1,0)+IF(DI1972&lt;&gt;"",1,0)+IF(DK1972&lt;&gt;"",1,0)+IF(DM1972&lt;&gt;"",1,0)+IF(DN1972&lt;&gt;"",1,0)+IF(DO1972&lt;&gt;"",1,0)+IF(DQ1972&lt;&gt;"",1,0)+IF(DR1972&lt;&gt;"",1,0)+IF(DT1972&lt;&gt;"",1,0)+IF(DU1972&lt;&gt;"",1,0)+IF(DV1972&lt;&gt;"",1,0)+IF(DW1972&lt;&gt;"",1,0)+IF(DX1972&lt;&gt;"",1,0)+IF(DZ1972&lt;&gt;"",1,0)+IF(EA1972&lt;&gt;"",1,0)+IF(EB1972&lt;&gt;"",1,0)+IF(EE1972&lt;&gt;"",1,0)</f>
        <v>7</v>
      </c>
      <c r="BA1972" s="2" t="n">
        <f aca="false">COUNTIF($DV1972:$EG1972, "&lt;&gt;")</f>
        <v>4</v>
      </c>
      <c r="BB1972" s="0" t="n">
        <f aca="false">AY1972*AX1972</f>
        <v>6</v>
      </c>
      <c r="BC1972" s="0" t="s">
        <v>153</v>
      </c>
      <c r="BD1972" s="0" t="s">
        <v>153</v>
      </c>
      <c r="BH1972" s="0" t="s">
        <v>153</v>
      </c>
      <c r="BL1972" s="0" t="s">
        <v>153</v>
      </c>
      <c r="BY1972" s="0" t="s">
        <v>162</v>
      </c>
      <c r="CA1972" s="0" t="s">
        <v>153</v>
      </c>
      <c r="CK1972" s="0" t="s">
        <v>153</v>
      </c>
      <c r="CL1972" s="0" t="s">
        <v>162</v>
      </c>
      <c r="CP1972" s="0" t="s">
        <v>153</v>
      </c>
      <c r="CV1972" s="0" t="s">
        <v>153</v>
      </c>
      <c r="CZ1972" s="0" t="s">
        <v>238</v>
      </c>
      <c r="DC1972" s="0" t="s">
        <v>153</v>
      </c>
      <c r="DI1972" s="0" t="s">
        <v>153</v>
      </c>
      <c r="DL1972" s="0" t="s">
        <v>153</v>
      </c>
      <c r="DM1972" s="0" t="s">
        <v>238</v>
      </c>
      <c r="DN1972" s="0" t="s">
        <v>153</v>
      </c>
      <c r="DR1972" s="0" t="s">
        <v>153</v>
      </c>
      <c r="DU1972" s="0" t="s">
        <v>153</v>
      </c>
      <c r="DW1972" s="0" t="s">
        <v>153</v>
      </c>
      <c r="DX1972" s="0" t="s">
        <v>153</v>
      </c>
      <c r="ED1972" s="0" t="s">
        <v>238</v>
      </c>
      <c r="EF1972" s="0" t="s">
        <v>153</v>
      </c>
    </row>
    <row r="1973" customFormat="false" ht="13.8" hidden="false" customHeight="false" outlineLevel="0" collapsed="false">
      <c r="A1973" s="0" t="s">
        <v>8768</v>
      </c>
      <c r="B1973" s="0" t="n">
        <v>78</v>
      </c>
      <c r="C1973" s="0" t="n">
        <v>167475</v>
      </c>
      <c r="D1973" s="0" t="s">
        <v>8769</v>
      </c>
      <c r="E1973" s="0" t="s">
        <v>294</v>
      </c>
      <c r="F1973" s="0" t="str">
        <f aca="false">CONCATENATE(D1973," ",LEFT(H1973,4),"T=",AU1973,"D=",AV1973,"R=",AW1973,"M=",AX1973,"L=",AY1973,"B=",AZ1973)</f>
        <v>BATES T=D=WARREN-WARD 5R=27M=7L=0B=9</v>
      </c>
      <c r="G1973" s="0" t="s">
        <v>8770</v>
      </c>
      <c r="I1973" s="0" t="s">
        <v>8771</v>
      </c>
      <c r="J1973" s="0" t="s">
        <v>4101</v>
      </c>
      <c r="K1973" s="0" t="s">
        <v>143</v>
      </c>
      <c r="L1973" s="0" t="s">
        <v>162</v>
      </c>
      <c r="M1973" s="0" t="str">
        <f aca="false">RIGHT(N1973,LEN(N1973)-FIND(" ",N1973))</f>
        <v>PERKINSWOOD BLVD SE</v>
      </c>
      <c r="N1973" s="0" t="s">
        <v>8772</v>
      </c>
      <c r="P1973" s="0" t="s">
        <v>145</v>
      </c>
      <c r="Q1973" s="0" t="s">
        <v>146</v>
      </c>
      <c r="R1973" s="0" t="n">
        <v>44484</v>
      </c>
      <c r="AD1973" s="0" t="s">
        <v>147</v>
      </c>
      <c r="AE1973" s="0" t="s">
        <v>148</v>
      </c>
      <c r="AF1973" s="0" t="s">
        <v>149</v>
      </c>
      <c r="AH1973" s="0" t="n">
        <v>14</v>
      </c>
      <c r="AI1973" s="0" t="n">
        <v>11</v>
      </c>
      <c r="AN1973" s="0" t="s">
        <v>145</v>
      </c>
      <c r="AO1973" s="0" t="s">
        <v>7877</v>
      </c>
      <c r="AP1973" s="0" t="s">
        <v>7878</v>
      </c>
      <c r="AQ1973" s="0" t="n">
        <v>9</v>
      </c>
      <c r="AR1973" s="0" t="n">
        <v>64</v>
      </c>
      <c r="AS1973" s="0" t="n">
        <v>32</v>
      </c>
      <c r="AV1973" s="0" t="s">
        <v>152</v>
      </c>
      <c r="AW1973" s="0" t="n">
        <f aca="false">COUNTA($BA1973:$EG1973)</f>
        <v>27</v>
      </c>
      <c r="AX1973" s="0" t="n">
        <f aca="false">COUNTIF($BC1973:$EG1973,"D")</f>
        <v>7</v>
      </c>
      <c r="AY1973" s="0" t="n">
        <f aca="false">COUNTIF($BC1973:$EG1973,"R")</f>
        <v>0</v>
      </c>
      <c r="AZ1973" s="2" t="n">
        <f aca="false">IF(DH1973&lt;&gt;"",1,0)+IF(DI1973&lt;&gt;"",1,0)+IF(DK1973&lt;&gt;"",1,0)+IF(DM1973&lt;&gt;"",1,0)+IF(DN1973&lt;&gt;"",1,0)+IF(DO1973&lt;&gt;"",1,0)+IF(DQ1973&lt;&gt;"",1,0)+IF(DR1973&lt;&gt;"",1,0)+IF(DT1973&lt;&gt;"",1,0)+IF(DU1973&lt;&gt;"",1,0)+IF(DV1973&lt;&gt;"",1,0)+IF(DW1973&lt;&gt;"",1,0)+IF(DX1973&lt;&gt;"",1,0)+IF(DZ1973&lt;&gt;"",1,0)+IF(EA1973&lt;&gt;"",1,0)+IF(EB1973&lt;&gt;"",1,0)+IF(EE1973&lt;&gt;"",1,0)</f>
        <v>9</v>
      </c>
      <c r="BA1973" s="2" t="n">
        <f aca="false">COUNTIF($DV1973:$EG1973, "&lt;&gt;")</f>
        <v>4</v>
      </c>
      <c r="BB1973" s="0" t="n">
        <f aca="false">AY1973*AX1973</f>
        <v>0</v>
      </c>
      <c r="BD1973" s="0" t="s">
        <v>153</v>
      </c>
      <c r="BV1973" s="0" t="s">
        <v>153</v>
      </c>
      <c r="BY1973" s="0" t="s">
        <v>162</v>
      </c>
      <c r="CA1973" s="0" t="s">
        <v>153</v>
      </c>
      <c r="CG1973" s="0" t="s">
        <v>153</v>
      </c>
      <c r="CK1973" s="0" t="s">
        <v>153</v>
      </c>
      <c r="CP1973" s="0" t="s">
        <v>153</v>
      </c>
      <c r="CQ1973" s="0" t="s">
        <v>162</v>
      </c>
      <c r="CT1973" s="0" t="s">
        <v>153</v>
      </c>
      <c r="CY1973" s="0" t="s">
        <v>153</v>
      </c>
      <c r="DC1973" s="0" t="s">
        <v>153</v>
      </c>
      <c r="DF1973" s="0" t="s">
        <v>153</v>
      </c>
      <c r="DG1973" s="0" t="s">
        <v>162</v>
      </c>
      <c r="DI1973" s="0" t="s">
        <v>153</v>
      </c>
      <c r="DL1973" s="0" t="s">
        <v>153</v>
      </c>
      <c r="DM1973" s="0" t="s">
        <v>162</v>
      </c>
      <c r="DN1973" s="0" t="s">
        <v>153</v>
      </c>
      <c r="DO1973" s="0" t="s">
        <v>162</v>
      </c>
      <c r="DR1973" s="0" t="s">
        <v>153</v>
      </c>
      <c r="DS1973" s="0" t="s">
        <v>162</v>
      </c>
      <c r="DU1973" s="0" t="s">
        <v>153</v>
      </c>
      <c r="DW1973" s="0" t="s">
        <v>162</v>
      </c>
      <c r="DX1973" s="0" t="s">
        <v>153</v>
      </c>
      <c r="EA1973" s="0" t="s">
        <v>153</v>
      </c>
      <c r="EF1973" s="0" t="s">
        <v>153</v>
      </c>
    </row>
    <row r="1974" customFormat="false" ht="13.8" hidden="false" customHeight="false" outlineLevel="0" collapsed="false">
      <c r="A1974" s="0" t="s">
        <v>8773</v>
      </c>
      <c r="B1974" s="0" t="n">
        <v>78</v>
      </c>
      <c r="C1974" s="0" t="n">
        <v>196565</v>
      </c>
      <c r="D1974" s="0" t="s">
        <v>8769</v>
      </c>
      <c r="E1974" s="0" t="s">
        <v>1262</v>
      </c>
      <c r="F1974" s="0" t="str">
        <f aca="false">CONCATENATE(D1974," ",LEFT(H1974,4),"T=",AU1974,"D=",AV1974,"R=",AW1974,"M=",AX1974,"L=",AY1974,"B=",AZ1974)</f>
        <v>BATES T=D=WARREN-WARD 5R=32M=8L=0B=8</v>
      </c>
      <c r="G1974" s="0" t="s">
        <v>453</v>
      </c>
      <c r="I1974" s="0" t="s">
        <v>8774</v>
      </c>
      <c r="J1974" s="0" t="s">
        <v>8775</v>
      </c>
      <c r="K1974" s="0" t="s">
        <v>143</v>
      </c>
      <c r="L1974" s="0" t="s">
        <v>162</v>
      </c>
      <c r="M1974" s="0" t="str">
        <f aca="false">RIGHT(N1974,LEN(N1974)-FIND(" ",N1974))</f>
        <v>PERKINSWOOD BLVD SE</v>
      </c>
      <c r="N1974" s="0" t="s">
        <v>8772</v>
      </c>
      <c r="P1974" s="0" t="s">
        <v>145</v>
      </c>
      <c r="Q1974" s="0" t="s">
        <v>146</v>
      </c>
      <c r="R1974" s="0" t="n">
        <v>44484</v>
      </c>
      <c r="AD1974" s="0" t="s">
        <v>147</v>
      </c>
      <c r="AE1974" s="0" t="s">
        <v>148</v>
      </c>
      <c r="AF1974" s="0" t="s">
        <v>149</v>
      </c>
      <c r="AH1974" s="0" t="n">
        <v>14</v>
      </c>
      <c r="AI1974" s="0" t="n">
        <v>11</v>
      </c>
      <c r="AN1974" s="0" t="s">
        <v>145</v>
      </c>
      <c r="AO1974" s="0" t="s">
        <v>7877</v>
      </c>
      <c r="AP1974" s="0" t="s">
        <v>7878</v>
      </c>
      <c r="AQ1974" s="0" t="n">
        <v>9</v>
      </c>
      <c r="AR1974" s="0" t="n">
        <v>64</v>
      </c>
      <c r="AS1974" s="0" t="n">
        <v>32</v>
      </c>
      <c r="AV1974" s="0" t="s">
        <v>152</v>
      </c>
      <c r="AW1974" s="0" t="n">
        <f aca="false">COUNTA($BA1974:$EG1974)</f>
        <v>32</v>
      </c>
      <c r="AX1974" s="0" t="n">
        <f aca="false">COUNTIF($BC1974:$EG1974,"D")</f>
        <v>8</v>
      </c>
      <c r="AY1974" s="0" t="n">
        <f aca="false">COUNTIF($BC1974:$EG1974,"R")</f>
        <v>0</v>
      </c>
      <c r="AZ1974" s="2" t="n">
        <f aca="false">IF(DH1974&lt;&gt;"",1,0)+IF(DI1974&lt;&gt;"",1,0)+IF(DK1974&lt;&gt;"",1,0)+IF(DM1974&lt;&gt;"",1,0)+IF(DN1974&lt;&gt;"",1,0)+IF(DO1974&lt;&gt;"",1,0)+IF(DQ1974&lt;&gt;"",1,0)+IF(DR1974&lt;&gt;"",1,0)+IF(DT1974&lt;&gt;"",1,0)+IF(DU1974&lt;&gt;"",1,0)+IF(DV1974&lt;&gt;"",1,0)+IF(DW1974&lt;&gt;"",1,0)+IF(DX1974&lt;&gt;"",1,0)+IF(DZ1974&lt;&gt;"",1,0)+IF(EA1974&lt;&gt;"",1,0)+IF(EB1974&lt;&gt;"",1,0)+IF(EE1974&lt;&gt;"",1,0)</f>
        <v>8</v>
      </c>
      <c r="BA1974" s="2" t="n">
        <f aca="false">COUNTIF($DV1974:$EG1974, "&lt;&gt;")</f>
        <v>4</v>
      </c>
      <c r="BB1974" s="0" t="n">
        <f aca="false">AY1974*AX1974</f>
        <v>0</v>
      </c>
      <c r="BH1974" s="0" t="s">
        <v>153</v>
      </c>
      <c r="BK1974" s="0" t="s">
        <v>153</v>
      </c>
      <c r="BL1974" s="0" t="s">
        <v>153</v>
      </c>
      <c r="BP1974" s="0" t="s">
        <v>153</v>
      </c>
      <c r="BS1974" s="0" t="s">
        <v>153</v>
      </c>
      <c r="BV1974" s="0" t="s">
        <v>153</v>
      </c>
      <c r="BY1974" s="0" t="s">
        <v>162</v>
      </c>
      <c r="CA1974" s="0" t="s">
        <v>153</v>
      </c>
      <c r="CG1974" s="0" t="s">
        <v>153</v>
      </c>
      <c r="CH1974" s="0" t="s">
        <v>162</v>
      </c>
      <c r="CK1974" s="0" t="s">
        <v>153</v>
      </c>
      <c r="CN1974" s="0" t="s">
        <v>153</v>
      </c>
      <c r="CV1974" s="0" t="s">
        <v>153</v>
      </c>
      <c r="CY1974" s="0" t="s">
        <v>153</v>
      </c>
      <c r="CZ1974" s="0" t="s">
        <v>162</v>
      </c>
      <c r="DC1974" s="0" t="s">
        <v>153</v>
      </c>
      <c r="DF1974" s="0" t="s">
        <v>153</v>
      </c>
      <c r="DG1974" s="0" t="s">
        <v>162</v>
      </c>
      <c r="DI1974" s="0" t="s">
        <v>153</v>
      </c>
      <c r="DJ1974" s="0" t="s">
        <v>162</v>
      </c>
      <c r="DL1974" s="0" t="s">
        <v>153</v>
      </c>
      <c r="DN1974" s="0" t="s">
        <v>153</v>
      </c>
      <c r="DO1974" s="0" t="s">
        <v>162</v>
      </c>
      <c r="DR1974" s="0" t="s">
        <v>153</v>
      </c>
      <c r="DS1974" s="0" t="s">
        <v>162</v>
      </c>
      <c r="DU1974" s="0" t="s">
        <v>153</v>
      </c>
      <c r="DW1974" s="0" t="s">
        <v>162</v>
      </c>
      <c r="DX1974" s="0" t="s">
        <v>153</v>
      </c>
      <c r="EA1974" s="0" t="s">
        <v>153</v>
      </c>
      <c r="EF1974" s="0" t="s">
        <v>153</v>
      </c>
    </row>
    <row r="1975" customFormat="false" ht="13.8" hidden="false" customHeight="false" outlineLevel="0" collapsed="false">
      <c r="A1975" s="0" t="s">
        <v>8776</v>
      </c>
      <c r="B1975" s="0" t="n">
        <v>78</v>
      </c>
      <c r="C1975" s="0" t="n">
        <v>148557</v>
      </c>
      <c r="D1975" s="0" t="s">
        <v>8777</v>
      </c>
      <c r="E1975" s="0" t="s">
        <v>745</v>
      </c>
      <c r="F1975" s="0" t="str">
        <f aca="false">CONCATENATE(D1975," ",LEFT(H1975,4),"T=",AU1975,"D=",AV1975,"R=",AW1975,"M=",AX1975,"L=",AY1975,"B=",AZ1975)</f>
        <v>HATOSKY T=D=WARREN-WARD 5R=49M=11L=6B=9</v>
      </c>
      <c r="G1975" s="0" t="s">
        <v>278</v>
      </c>
      <c r="I1975" s="0" t="s">
        <v>8778</v>
      </c>
      <c r="J1975" s="0" t="s">
        <v>8779</v>
      </c>
      <c r="K1975" s="0" t="s">
        <v>143</v>
      </c>
      <c r="L1975" s="0" t="s">
        <v>238</v>
      </c>
      <c r="M1975" s="0" t="str">
        <f aca="false">RIGHT(N1975,LEN(N1975)-FIND(" ",N1975))</f>
        <v>PERKINSWOOD BLVD SE</v>
      </c>
      <c r="N1975" s="0" t="s">
        <v>8780</v>
      </c>
      <c r="P1975" s="0" t="s">
        <v>145</v>
      </c>
      <c r="Q1975" s="0" t="s">
        <v>146</v>
      </c>
      <c r="R1975" s="0" t="n">
        <v>44484</v>
      </c>
      <c r="AD1975" s="0" t="s">
        <v>147</v>
      </c>
      <c r="AE1975" s="0" t="s">
        <v>148</v>
      </c>
      <c r="AF1975" s="0" t="s">
        <v>149</v>
      </c>
      <c r="AH1975" s="0" t="n">
        <v>14</v>
      </c>
      <c r="AI1975" s="0" t="n">
        <v>11</v>
      </c>
      <c r="AN1975" s="0" t="s">
        <v>145</v>
      </c>
      <c r="AO1975" s="0" t="s">
        <v>7877</v>
      </c>
      <c r="AP1975" s="0" t="s">
        <v>7878</v>
      </c>
      <c r="AQ1975" s="0" t="n">
        <v>9</v>
      </c>
      <c r="AR1975" s="0" t="n">
        <v>64</v>
      </c>
      <c r="AS1975" s="0" t="n">
        <v>32</v>
      </c>
      <c r="AV1975" s="0" t="s">
        <v>152</v>
      </c>
      <c r="AW1975" s="0" t="n">
        <f aca="false">COUNTA($BA1975:$EG1975)</f>
        <v>49</v>
      </c>
      <c r="AX1975" s="0" t="n">
        <f aca="false">COUNTIF($BC1975:$EG1975,"D")</f>
        <v>11</v>
      </c>
      <c r="AY1975" s="0" t="n">
        <f aca="false">COUNTIF($BC1975:$EG1975,"R")</f>
        <v>6</v>
      </c>
      <c r="AZ1975" s="2" t="n">
        <f aca="false">IF(DH1975&lt;&gt;"",1,0)+IF(DI1975&lt;&gt;"",1,0)+IF(DK1975&lt;&gt;"",1,0)+IF(DM1975&lt;&gt;"",1,0)+IF(DN1975&lt;&gt;"",1,0)+IF(DO1975&lt;&gt;"",1,0)+IF(DQ1975&lt;&gt;"",1,0)+IF(DR1975&lt;&gt;"",1,0)+IF(DT1975&lt;&gt;"",1,0)+IF(DU1975&lt;&gt;"",1,0)+IF(DV1975&lt;&gt;"",1,0)+IF(DW1975&lt;&gt;"",1,0)+IF(DX1975&lt;&gt;"",1,0)+IF(DZ1975&lt;&gt;"",1,0)+IF(EA1975&lt;&gt;"",1,0)+IF(EB1975&lt;&gt;"",1,0)+IF(EE1975&lt;&gt;"",1,0)</f>
        <v>9</v>
      </c>
      <c r="BA1975" s="2" t="n">
        <f aca="false">COUNTIF($DV1975:$EG1975, "&lt;&gt;")</f>
        <v>5</v>
      </c>
      <c r="BB1975" s="0" t="n">
        <f aca="false">AY1975*AX1975</f>
        <v>66</v>
      </c>
      <c r="BC1975" s="0" t="s">
        <v>153</v>
      </c>
      <c r="BD1975" s="0" t="s">
        <v>153</v>
      </c>
      <c r="BE1975" s="0" t="s">
        <v>153</v>
      </c>
      <c r="BG1975" s="0" t="s">
        <v>153</v>
      </c>
      <c r="BH1975" s="0" t="s">
        <v>153</v>
      </c>
      <c r="BI1975" s="0" t="s">
        <v>153</v>
      </c>
      <c r="BJ1975" s="0" t="s">
        <v>153</v>
      </c>
      <c r="BK1975" s="0" t="s">
        <v>153</v>
      </c>
      <c r="BL1975" s="0" t="s">
        <v>153</v>
      </c>
      <c r="BP1975" s="0" t="s">
        <v>153</v>
      </c>
      <c r="BR1975" s="0" t="s">
        <v>153</v>
      </c>
      <c r="BV1975" s="0" t="s">
        <v>153</v>
      </c>
      <c r="BY1975" s="0" t="s">
        <v>238</v>
      </c>
      <c r="CA1975" s="0" t="s">
        <v>153</v>
      </c>
      <c r="CC1975" s="0" t="s">
        <v>162</v>
      </c>
      <c r="CG1975" s="0" t="s">
        <v>153</v>
      </c>
      <c r="CH1975" s="0" t="s">
        <v>162</v>
      </c>
      <c r="CK1975" s="0" t="s">
        <v>153</v>
      </c>
      <c r="CL1975" s="0" t="s">
        <v>162</v>
      </c>
      <c r="CN1975" s="0" t="s">
        <v>153</v>
      </c>
      <c r="CO1975" s="0" t="s">
        <v>162</v>
      </c>
      <c r="CP1975" s="0" t="s">
        <v>153</v>
      </c>
      <c r="CQ1975" s="0" t="s">
        <v>162</v>
      </c>
      <c r="CT1975" s="0" t="s">
        <v>153</v>
      </c>
      <c r="CU1975" s="0" t="s">
        <v>162</v>
      </c>
      <c r="CV1975" s="0" t="s">
        <v>153</v>
      </c>
      <c r="CW1975" s="0" t="s">
        <v>162</v>
      </c>
      <c r="CY1975" s="0" t="s">
        <v>153</v>
      </c>
      <c r="CZ1975" s="0" t="s">
        <v>238</v>
      </c>
      <c r="DC1975" s="0" t="s">
        <v>153</v>
      </c>
      <c r="DD1975" s="0" t="s">
        <v>162</v>
      </c>
      <c r="DF1975" s="0" t="s">
        <v>153</v>
      </c>
      <c r="DG1975" s="0" t="s">
        <v>238</v>
      </c>
      <c r="DI1975" s="0" t="s">
        <v>153</v>
      </c>
      <c r="DJ1975" s="0" t="s">
        <v>162</v>
      </c>
      <c r="DL1975" s="0" t="s">
        <v>153</v>
      </c>
      <c r="DM1975" s="0" t="s">
        <v>238</v>
      </c>
      <c r="DN1975" s="0" t="s">
        <v>153</v>
      </c>
      <c r="DO1975" s="0" t="s">
        <v>162</v>
      </c>
      <c r="DR1975" s="0" t="s">
        <v>153</v>
      </c>
      <c r="DS1975" s="0" t="s">
        <v>238</v>
      </c>
      <c r="DU1975" s="0" t="s">
        <v>153</v>
      </c>
      <c r="DW1975" s="0" t="s">
        <v>162</v>
      </c>
      <c r="DX1975" s="0" t="s">
        <v>153</v>
      </c>
      <c r="EA1975" s="0" t="s">
        <v>153</v>
      </c>
      <c r="ED1975" s="0" t="s">
        <v>238</v>
      </c>
      <c r="EF1975" s="0" t="s">
        <v>153</v>
      </c>
    </row>
    <row r="1976" customFormat="false" ht="13.8" hidden="false" customHeight="false" outlineLevel="0" collapsed="false">
      <c r="A1976" s="0" t="s">
        <v>8781</v>
      </c>
      <c r="B1976" s="0" t="n">
        <v>78</v>
      </c>
      <c r="C1976" s="0" t="n">
        <v>337956</v>
      </c>
      <c r="D1976" s="0" t="s">
        <v>8782</v>
      </c>
      <c r="E1976" s="0" t="s">
        <v>1853</v>
      </c>
      <c r="F1976" s="0" t="str">
        <f aca="false">CONCATENATE(D1976," ",LEFT(H1976,4),"T=",AU1976,"D=",AV1976,"R=",AW1976,"M=",AX1976,"L=",AY1976,"B=",AZ1976)</f>
        <v>FOUNTADAKIS HATOSKY T=D=WARREN-WARD 5R=49M=11L=5B=9</v>
      </c>
      <c r="I1976" s="0" t="s">
        <v>8783</v>
      </c>
      <c r="J1976" s="0" t="s">
        <v>4031</v>
      </c>
      <c r="K1976" s="0" t="s">
        <v>143</v>
      </c>
      <c r="L1976" s="0" t="s">
        <v>238</v>
      </c>
      <c r="M1976" s="0" t="str">
        <f aca="false">RIGHT(N1976,LEN(N1976)-FIND(" ",N1976))</f>
        <v>PERKINSWOOD BLVD SE</v>
      </c>
      <c r="N1976" s="0" t="s">
        <v>8780</v>
      </c>
      <c r="P1976" s="0" t="s">
        <v>145</v>
      </c>
      <c r="Q1976" s="0" t="s">
        <v>146</v>
      </c>
      <c r="R1976" s="0" t="n">
        <v>44484</v>
      </c>
      <c r="AD1976" s="0" t="s">
        <v>147</v>
      </c>
      <c r="AE1976" s="0" t="s">
        <v>148</v>
      </c>
      <c r="AF1976" s="0" t="s">
        <v>149</v>
      </c>
      <c r="AH1976" s="0" t="n">
        <v>14</v>
      </c>
      <c r="AI1976" s="0" t="n">
        <v>11</v>
      </c>
      <c r="AN1976" s="0" t="s">
        <v>145</v>
      </c>
      <c r="AO1976" s="0" t="s">
        <v>7877</v>
      </c>
      <c r="AP1976" s="0" t="s">
        <v>7878</v>
      </c>
      <c r="AQ1976" s="0" t="n">
        <v>9</v>
      </c>
      <c r="AR1976" s="0" t="n">
        <v>64</v>
      </c>
      <c r="AS1976" s="0" t="n">
        <v>32</v>
      </c>
      <c r="AV1976" s="0" t="s">
        <v>152</v>
      </c>
      <c r="AW1976" s="0" t="n">
        <f aca="false">COUNTA($BA1976:$EG1976)</f>
        <v>49</v>
      </c>
      <c r="AX1976" s="0" t="n">
        <f aca="false">COUNTIF($BC1976:$EG1976,"D")</f>
        <v>11</v>
      </c>
      <c r="AY1976" s="0" t="n">
        <f aca="false">COUNTIF($BC1976:$EG1976,"R")</f>
        <v>5</v>
      </c>
      <c r="AZ1976" s="2" t="n">
        <f aca="false">IF(DH1976&lt;&gt;"",1,0)+IF(DI1976&lt;&gt;"",1,0)+IF(DK1976&lt;&gt;"",1,0)+IF(DM1976&lt;&gt;"",1,0)+IF(DN1976&lt;&gt;"",1,0)+IF(DO1976&lt;&gt;"",1,0)+IF(DQ1976&lt;&gt;"",1,0)+IF(DR1976&lt;&gt;"",1,0)+IF(DT1976&lt;&gt;"",1,0)+IF(DU1976&lt;&gt;"",1,0)+IF(DV1976&lt;&gt;"",1,0)+IF(DW1976&lt;&gt;"",1,0)+IF(DX1976&lt;&gt;"",1,0)+IF(DZ1976&lt;&gt;"",1,0)+IF(EA1976&lt;&gt;"",1,0)+IF(EB1976&lt;&gt;"",1,0)+IF(EE1976&lt;&gt;"",1,0)</f>
        <v>9</v>
      </c>
      <c r="BA1976" s="2" t="n">
        <f aca="false">COUNTIF($DV1976:$EG1976, "&lt;&gt;")</f>
        <v>5</v>
      </c>
      <c r="BB1976" s="0" t="n">
        <f aca="false">AY1976*AX1976</f>
        <v>55</v>
      </c>
      <c r="BC1976" s="0" t="s">
        <v>153</v>
      </c>
      <c r="BD1976" s="0" t="s">
        <v>153</v>
      </c>
      <c r="BE1976" s="0" t="s">
        <v>153</v>
      </c>
      <c r="BF1976" s="0" t="s">
        <v>153</v>
      </c>
      <c r="BG1976" s="0" t="s">
        <v>153</v>
      </c>
      <c r="BH1976" s="0" t="s">
        <v>153</v>
      </c>
      <c r="BI1976" s="0" t="s">
        <v>153</v>
      </c>
      <c r="BJ1976" s="0" t="s">
        <v>153</v>
      </c>
      <c r="BK1976" s="0" t="s">
        <v>153</v>
      </c>
      <c r="BL1976" s="0" t="s">
        <v>153</v>
      </c>
      <c r="BP1976" s="0" t="s">
        <v>153</v>
      </c>
      <c r="BR1976" s="0" t="s">
        <v>153</v>
      </c>
      <c r="BV1976" s="0" t="s">
        <v>153</v>
      </c>
      <c r="BY1976" s="0" t="s">
        <v>162</v>
      </c>
      <c r="CA1976" s="0" t="s">
        <v>153</v>
      </c>
      <c r="CG1976" s="0" t="s">
        <v>153</v>
      </c>
      <c r="CH1976" s="0" t="s">
        <v>162</v>
      </c>
      <c r="CK1976" s="0" t="s">
        <v>153</v>
      </c>
      <c r="CL1976" s="0" t="s">
        <v>162</v>
      </c>
      <c r="CN1976" s="0" t="s">
        <v>153</v>
      </c>
      <c r="CO1976" s="0" t="s">
        <v>162</v>
      </c>
      <c r="CP1976" s="0" t="s">
        <v>153</v>
      </c>
      <c r="CQ1976" s="0" t="s">
        <v>162</v>
      </c>
      <c r="CT1976" s="0" t="s">
        <v>153</v>
      </c>
      <c r="CU1976" s="0" t="s">
        <v>162</v>
      </c>
      <c r="CV1976" s="0" t="s">
        <v>153</v>
      </c>
      <c r="CW1976" s="0" t="s">
        <v>162</v>
      </c>
      <c r="CY1976" s="0" t="s">
        <v>153</v>
      </c>
      <c r="CZ1976" s="0" t="s">
        <v>238</v>
      </c>
      <c r="DC1976" s="0" t="s">
        <v>153</v>
      </c>
      <c r="DD1976" s="0" t="s">
        <v>162</v>
      </c>
      <c r="DF1976" s="0" t="s">
        <v>153</v>
      </c>
      <c r="DG1976" s="0" t="s">
        <v>238</v>
      </c>
      <c r="DI1976" s="0" t="s">
        <v>153</v>
      </c>
      <c r="DJ1976" s="0" t="s">
        <v>162</v>
      </c>
      <c r="DL1976" s="0" t="s">
        <v>153</v>
      </c>
      <c r="DM1976" s="0" t="s">
        <v>238</v>
      </c>
      <c r="DN1976" s="0" t="s">
        <v>153</v>
      </c>
      <c r="DO1976" s="0" t="s">
        <v>162</v>
      </c>
      <c r="DR1976" s="0" t="s">
        <v>153</v>
      </c>
      <c r="DS1976" s="0" t="s">
        <v>238</v>
      </c>
      <c r="DU1976" s="0" t="s">
        <v>153</v>
      </c>
      <c r="DW1976" s="0" t="s">
        <v>162</v>
      </c>
      <c r="DX1976" s="0" t="s">
        <v>153</v>
      </c>
      <c r="EA1976" s="0" t="s">
        <v>153</v>
      </c>
      <c r="ED1976" s="0" t="s">
        <v>238</v>
      </c>
      <c r="EF1976" s="0" t="s">
        <v>153</v>
      </c>
    </row>
    <row r="1977" customFormat="false" ht="13.8" hidden="false" customHeight="false" outlineLevel="0" collapsed="false">
      <c r="A1977" s="0" t="s">
        <v>8784</v>
      </c>
      <c r="B1977" s="0" t="n">
        <v>78</v>
      </c>
      <c r="C1977" s="0" t="n">
        <v>449005</v>
      </c>
      <c r="D1977" s="0" t="s">
        <v>8785</v>
      </c>
      <c r="E1977" s="0" t="s">
        <v>782</v>
      </c>
      <c r="F1977" s="0" t="str">
        <f aca="false">CONCATENATE(D1977," ",LEFT(H1977,4),"T=",AU1977,"D=",AV1977,"R=",AW1977,"M=",AX1977,"L=",AY1977,"B=",AZ1977)</f>
        <v>DYE T=D=WARREN-WARD 5R=22M=1L=4B=8</v>
      </c>
      <c r="G1977" s="0" t="s">
        <v>2177</v>
      </c>
      <c r="I1977" s="0" t="s">
        <v>8786</v>
      </c>
      <c r="J1977" s="0" t="s">
        <v>8787</v>
      </c>
      <c r="K1977" s="0" t="s">
        <v>143</v>
      </c>
      <c r="L1977" s="0" t="s">
        <v>238</v>
      </c>
      <c r="M1977" s="0" t="str">
        <f aca="false">RIGHT(N1977,LEN(N1977)-FIND(" ",N1977))</f>
        <v>PERKINSWOOD BLVD SE</v>
      </c>
      <c r="N1977" s="0" t="s">
        <v>8788</v>
      </c>
      <c r="P1977" s="0" t="s">
        <v>145</v>
      </c>
      <c r="Q1977" s="0" t="s">
        <v>146</v>
      </c>
      <c r="R1977" s="0" t="n">
        <v>44484</v>
      </c>
      <c r="AD1977" s="0" t="s">
        <v>147</v>
      </c>
      <c r="AE1977" s="0" t="s">
        <v>148</v>
      </c>
      <c r="AF1977" s="0" t="s">
        <v>149</v>
      </c>
      <c r="AH1977" s="0" t="n">
        <v>14</v>
      </c>
      <c r="AI1977" s="0" t="n">
        <v>11</v>
      </c>
      <c r="AN1977" s="0" t="s">
        <v>145</v>
      </c>
      <c r="AO1977" s="0" t="s">
        <v>7877</v>
      </c>
      <c r="AP1977" s="0" t="s">
        <v>7878</v>
      </c>
      <c r="AQ1977" s="0" t="n">
        <v>9</v>
      </c>
      <c r="AR1977" s="0" t="n">
        <v>64</v>
      </c>
      <c r="AS1977" s="0" t="n">
        <v>32</v>
      </c>
      <c r="AV1977" s="0" t="s">
        <v>152</v>
      </c>
      <c r="AW1977" s="0" t="n">
        <f aca="false">COUNTA($BA1977:$EG1977)</f>
        <v>22</v>
      </c>
      <c r="AX1977" s="0" t="n">
        <f aca="false">COUNTIF($BC1977:$EG1977,"D")</f>
        <v>1</v>
      </c>
      <c r="AY1977" s="0" t="n">
        <f aca="false">COUNTIF($BC1977:$EG1977,"R")</f>
        <v>4</v>
      </c>
      <c r="AZ1977" s="2" t="n">
        <f aca="false">IF(DH1977&lt;&gt;"",1,0)+IF(DI1977&lt;&gt;"",1,0)+IF(DK1977&lt;&gt;"",1,0)+IF(DM1977&lt;&gt;"",1,0)+IF(DN1977&lt;&gt;"",1,0)+IF(DO1977&lt;&gt;"",1,0)+IF(DQ1977&lt;&gt;"",1,0)+IF(DR1977&lt;&gt;"",1,0)+IF(DT1977&lt;&gt;"",1,0)+IF(DU1977&lt;&gt;"",1,0)+IF(DV1977&lt;&gt;"",1,0)+IF(DW1977&lt;&gt;"",1,0)+IF(DX1977&lt;&gt;"",1,0)+IF(DZ1977&lt;&gt;"",1,0)+IF(EA1977&lt;&gt;"",1,0)+IF(EB1977&lt;&gt;"",1,0)+IF(EE1977&lt;&gt;"",1,0)</f>
        <v>8</v>
      </c>
      <c r="BA1977" s="2" t="n">
        <f aca="false">COUNTIF($DV1977:$EG1977, "&lt;&gt;")</f>
        <v>5</v>
      </c>
      <c r="BB1977" s="0" t="n">
        <f aca="false">AY1977*AX1977</f>
        <v>4</v>
      </c>
      <c r="CA1977" s="0" t="s">
        <v>153</v>
      </c>
      <c r="CK1977" s="0" t="s">
        <v>153</v>
      </c>
      <c r="CP1977" s="0" t="s">
        <v>153</v>
      </c>
      <c r="CV1977" s="0" t="s">
        <v>153</v>
      </c>
      <c r="CY1977" s="0" t="s">
        <v>153</v>
      </c>
      <c r="CZ1977" s="0" t="s">
        <v>238</v>
      </c>
      <c r="DC1977" s="0" t="s">
        <v>153</v>
      </c>
      <c r="DF1977" s="0" t="s">
        <v>153</v>
      </c>
      <c r="DI1977" s="0" t="s">
        <v>153</v>
      </c>
      <c r="DL1977" s="0" t="s">
        <v>153</v>
      </c>
      <c r="DN1977" s="0" t="s">
        <v>153</v>
      </c>
      <c r="DR1977" s="0" t="s">
        <v>153</v>
      </c>
      <c r="DS1977" s="0" t="s">
        <v>238</v>
      </c>
      <c r="DT1977" s="0" t="s">
        <v>238</v>
      </c>
      <c r="DU1977" s="0" t="s">
        <v>153</v>
      </c>
      <c r="DW1977" s="0" t="s">
        <v>162</v>
      </c>
      <c r="DX1977" s="0" t="s">
        <v>153</v>
      </c>
      <c r="EA1977" s="0" t="s">
        <v>153</v>
      </c>
      <c r="ED1977" s="0" t="s">
        <v>238</v>
      </c>
      <c r="EF1977" s="0" t="s">
        <v>153</v>
      </c>
    </row>
    <row r="1978" customFormat="false" ht="13.8" hidden="false" customHeight="false" outlineLevel="0" collapsed="false">
      <c r="A1978" s="0" t="s">
        <v>8789</v>
      </c>
      <c r="B1978" s="0" t="n">
        <v>78</v>
      </c>
      <c r="C1978" s="0" t="n">
        <v>488387</v>
      </c>
      <c r="D1978" s="0" t="s">
        <v>8785</v>
      </c>
      <c r="E1978" s="0" t="s">
        <v>480</v>
      </c>
      <c r="F1978" s="0" t="str">
        <f aca="false">CONCATENATE(D1978," ",LEFT(H1978,4),"T=",AU1978,"D=",AV1978,"R=",AW1978,"M=",AX1978,"L=",AY1978,"B=",AZ1978)</f>
        <v>DYE T=D=WARREN-WARD 5R=10M=0L=2B=5</v>
      </c>
      <c r="G1978" s="0" t="s">
        <v>320</v>
      </c>
      <c r="I1978" s="0" t="s">
        <v>8790</v>
      </c>
      <c r="J1978" s="0" t="s">
        <v>8791</v>
      </c>
      <c r="K1978" s="0" t="s">
        <v>143</v>
      </c>
      <c r="L1978" s="0" t="s">
        <v>238</v>
      </c>
      <c r="M1978" s="0" t="str">
        <f aca="false">RIGHT(N1978,LEN(N1978)-FIND(" ",N1978))</f>
        <v>PERKINSWOOD BLVD SE</v>
      </c>
      <c r="N1978" s="0" t="s">
        <v>8788</v>
      </c>
      <c r="P1978" s="0" t="s">
        <v>145</v>
      </c>
      <c r="Q1978" s="0" t="s">
        <v>146</v>
      </c>
      <c r="R1978" s="0" t="n">
        <v>44484</v>
      </c>
      <c r="AD1978" s="0" t="s">
        <v>147</v>
      </c>
      <c r="AE1978" s="0" t="s">
        <v>148</v>
      </c>
      <c r="AF1978" s="0" t="s">
        <v>149</v>
      </c>
      <c r="AH1978" s="0" t="n">
        <v>14</v>
      </c>
      <c r="AI1978" s="0" t="n">
        <v>11</v>
      </c>
      <c r="AN1978" s="0" t="s">
        <v>145</v>
      </c>
      <c r="AO1978" s="0" t="s">
        <v>7877</v>
      </c>
      <c r="AP1978" s="0" t="s">
        <v>7878</v>
      </c>
      <c r="AQ1978" s="0" t="n">
        <v>9</v>
      </c>
      <c r="AR1978" s="0" t="n">
        <v>64</v>
      </c>
      <c r="AS1978" s="0" t="n">
        <v>32</v>
      </c>
      <c r="AV1978" s="0" t="s">
        <v>152</v>
      </c>
      <c r="AW1978" s="0" t="n">
        <f aca="false">COUNTA($BA1978:$EG1978)</f>
        <v>10</v>
      </c>
      <c r="AX1978" s="0" t="n">
        <f aca="false">COUNTIF($BC1978:$EG1978,"D")</f>
        <v>0</v>
      </c>
      <c r="AY1978" s="0" t="n">
        <f aca="false">COUNTIF($BC1978:$EG1978,"R")</f>
        <v>2</v>
      </c>
      <c r="AZ1978" s="2" t="n">
        <f aca="false">IF(DH1978&lt;&gt;"",1,0)+IF(DI1978&lt;&gt;"",1,0)+IF(DK1978&lt;&gt;"",1,0)+IF(DM1978&lt;&gt;"",1,0)+IF(DN1978&lt;&gt;"",1,0)+IF(DO1978&lt;&gt;"",1,0)+IF(DQ1978&lt;&gt;"",1,0)+IF(DR1978&lt;&gt;"",1,0)+IF(DT1978&lt;&gt;"",1,0)+IF(DU1978&lt;&gt;"",1,0)+IF(DV1978&lt;&gt;"",1,0)+IF(DW1978&lt;&gt;"",1,0)+IF(DX1978&lt;&gt;"",1,0)+IF(DZ1978&lt;&gt;"",1,0)+IF(EA1978&lt;&gt;"",1,0)+IF(EB1978&lt;&gt;"",1,0)+IF(EE1978&lt;&gt;"",1,0)</f>
        <v>5</v>
      </c>
      <c r="BA1978" s="2" t="n">
        <f aca="false">COUNTIF($DV1978:$EG1978, "&lt;&gt;")</f>
        <v>3</v>
      </c>
      <c r="BB1978" s="0" t="n">
        <f aca="false">AY1978*AX1978</f>
        <v>0</v>
      </c>
      <c r="DC1978" s="0" t="s">
        <v>153</v>
      </c>
      <c r="DN1978" s="0" t="s">
        <v>153</v>
      </c>
      <c r="DS1978" s="0" t="s">
        <v>238</v>
      </c>
      <c r="DT1978" s="0" t="s">
        <v>238</v>
      </c>
      <c r="DU1978" s="0" t="s">
        <v>153</v>
      </c>
      <c r="DX1978" s="0" t="s">
        <v>153</v>
      </c>
      <c r="EA1978" s="0" t="s">
        <v>153</v>
      </c>
      <c r="EF1978" s="0" t="s">
        <v>153</v>
      </c>
    </row>
    <row r="1979" customFormat="false" ht="13.8" hidden="false" customHeight="false" outlineLevel="0" collapsed="false">
      <c r="A1979" s="0" t="s">
        <v>8792</v>
      </c>
      <c r="B1979" s="0" t="n">
        <v>78</v>
      </c>
      <c r="C1979" s="0" t="n">
        <v>488021</v>
      </c>
      <c r="D1979" s="0" t="s">
        <v>8793</v>
      </c>
      <c r="E1979" s="0" t="s">
        <v>642</v>
      </c>
      <c r="F1979" s="0" t="str">
        <f aca="false">CONCATENATE(D1979," ",LEFT(H1979,4),"T=",AU1979,"D=",AV1979,"R=",AW1979,"M=",AX1979,"L=",AY1979,"B=",AZ1979)</f>
        <v>STREB T=D=WARREN-WARD 5R=12M=1L=0B=3</v>
      </c>
      <c r="G1979" s="0" t="s">
        <v>220</v>
      </c>
      <c r="I1979" s="0" t="s">
        <v>8794</v>
      </c>
      <c r="J1979" s="0" t="s">
        <v>683</v>
      </c>
      <c r="K1979" s="0" t="s">
        <v>143</v>
      </c>
      <c r="M1979" s="0" t="str">
        <f aca="false">RIGHT(N1979,LEN(N1979)-FIND(" ",N1979))</f>
        <v>PERKINSWOOD BLVD SE</v>
      </c>
      <c r="N1979" s="0" t="s">
        <v>8795</v>
      </c>
      <c r="P1979" s="0" t="s">
        <v>145</v>
      </c>
      <c r="Q1979" s="0" t="s">
        <v>146</v>
      </c>
      <c r="R1979" s="0" t="n">
        <v>44484</v>
      </c>
      <c r="AD1979" s="0" t="s">
        <v>147</v>
      </c>
      <c r="AE1979" s="0" t="s">
        <v>148</v>
      </c>
      <c r="AF1979" s="0" t="s">
        <v>149</v>
      </c>
      <c r="AH1979" s="0" t="n">
        <v>14</v>
      </c>
      <c r="AI1979" s="0" t="n">
        <v>11</v>
      </c>
      <c r="AN1979" s="0" t="s">
        <v>145</v>
      </c>
      <c r="AO1979" s="0" t="s">
        <v>7877</v>
      </c>
      <c r="AP1979" s="0" t="s">
        <v>7878</v>
      </c>
      <c r="AQ1979" s="0" t="n">
        <v>9</v>
      </c>
      <c r="AR1979" s="0" t="n">
        <v>64</v>
      </c>
      <c r="AS1979" s="0" t="n">
        <v>32</v>
      </c>
      <c r="AV1979" s="0" t="s">
        <v>152</v>
      </c>
      <c r="AW1979" s="0" t="n">
        <f aca="false">COUNTA($BA1979:$EG1979)</f>
        <v>12</v>
      </c>
      <c r="AX1979" s="0" t="n">
        <f aca="false">COUNTIF($BC1979:$EG1979,"D")</f>
        <v>1</v>
      </c>
      <c r="AY1979" s="0" t="n">
        <f aca="false">COUNTIF($BC1979:$EG1979,"R")</f>
        <v>0</v>
      </c>
      <c r="AZ1979" s="2" t="n">
        <f aca="false">IF(DH1979&lt;&gt;"",1,0)+IF(DI1979&lt;&gt;"",1,0)+IF(DK1979&lt;&gt;"",1,0)+IF(DM1979&lt;&gt;"",1,0)+IF(DN1979&lt;&gt;"",1,0)+IF(DO1979&lt;&gt;"",1,0)+IF(DQ1979&lt;&gt;"",1,0)+IF(DR1979&lt;&gt;"",1,0)+IF(DT1979&lt;&gt;"",1,0)+IF(DU1979&lt;&gt;"",1,0)+IF(DV1979&lt;&gt;"",1,0)+IF(DW1979&lt;&gt;"",1,0)+IF(DX1979&lt;&gt;"",1,0)+IF(DZ1979&lt;&gt;"",1,0)+IF(EA1979&lt;&gt;"",1,0)+IF(EB1979&lt;&gt;"",1,0)+IF(EE1979&lt;&gt;"",1,0)</f>
        <v>3</v>
      </c>
      <c r="BA1979" s="2" t="n">
        <f aca="false">COUNTIF($DV1979:$EG1979, "&lt;&gt;")</f>
        <v>2</v>
      </c>
      <c r="BB1979" s="0" t="n">
        <f aca="false">AY1979*AX1979</f>
        <v>0</v>
      </c>
      <c r="BR1979" s="0" t="s">
        <v>153</v>
      </c>
      <c r="CA1979" s="0" t="s">
        <v>153</v>
      </c>
      <c r="CP1979" s="0" t="s">
        <v>153</v>
      </c>
      <c r="CY1979" s="0" t="s">
        <v>153</v>
      </c>
      <c r="CZ1979" s="0" t="s">
        <v>162</v>
      </c>
      <c r="DC1979" s="0" t="s">
        <v>153</v>
      </c>
      <c r="DI1979" s="0" t="s">
        <v>153</v>
      </c>
      <c r="DN1979" s="0" t="s">
        <v>153</v>
      </c>
      <c r="EA1979" s="0" t="s">
        <v>153</v>
      </c>
      <c r="EF1979" s="0" t="s">
        <v>153</v>
      </c>
    </row>
    <row r="1980" customFormat="false" ht="13.8" hidden="false" customHeight="false" outlineLevel="0" collapsed="false">
      <c r="A1980" s="0" t="s">
        <v>8796</v>
      </c>
      <c r="B1980" s="0" t="n">
        <v>78</v>
      </c>
      <c r="C1980" s="0" t="n">
        <v>474669</v>
      </c>
      <c r="D1980" s="0" t="s">
        <v>8797</v>
      </c>
      <c r="E1980" s="0" t="s">
        <v>6502</v>
      </c>
      <c r="F1980" s="0" t="str">
        <f aca="false">CONCATENATE(D1980," ",LEFT(H1980,4),"T=",AU1980,"D=",AV1980,"R=",AW1980,"M=",AX1980,"L=",AY1980,"B=",AZ1980)</f>
        <v>CHANNELL T=D=WARREN-WARD 5R=10M=1L=0B=2</v>
      </c>
      <c r="G1980" s="0" t="s">
        <v>1282</v>
      </c>
      <c r="I1980" s="0" t="s">
        <v>2819</v>
      </c>
      <c r="J1980" s="0" t="s">
        <v>4745</v>
      </c>
      <c r="K1980" s="0" t="s">
        <v>143</v>
      </c>
      <c r="M1980" s="0" t="str">
        <f aca="false">RIGHT(N1980,LEN(N1980)-FIND(" ",N1980))</f>
        <v>PERKINSWOOD BLVD SE</v>
      </c>
      <c r="N1980" s="0" t="s">
        <v>8798</v>
      </c>
      <c r="P1980" s="0" t="s">
        <v>145</v>
      </c>
      <c r="Q1980" s="0" t="s">
        <v>146</v>
      </c>
      <c r="R1980" s="0" t="n">
        <v>44484</v>
      </c>
      <c r="AD1980" s="0" t="s">
        <v>147</v>
      </c>
      <c r="AE1980" s="0" t="s">
        <v>148</v>
      </c>
      <c r="AF1980" s="0" t="s">
        <v>149</v>
      </c>
      <c r="AH1980" s="0" t="n">
        <v>14</v>
      </c>
      <c r="AI1980" s="0" t="n">
        <v>11</v>
      </c>
      <c r="AN1980" s="0" t="s">
        <v>145</v>
      </c>
      <c r="AO1980" s="0" t="s">
        <v>7877</v>
      </c>
      <c r="AP1980" s="0" t="s">
        <v>7878</v>
      </c>
      <c r="AQ1980" s="0" t="n">
        <v>9</v>
      </c>
      <c r="AR1980" s="0" t="n">
        <v>64</v>
      </c>
      <c r="AS1980" s="0" t="n">
        <v>32</v>
      </c>
      <c r="AV1980" s="0" t="s">
        <v>152</v>
      </c>
      <c r="AW1980" s="0" t="n">
        <f aca="false">COUNTA($BA1980:$EG1980)</f>
        <v>10</v>
      </c>
      <c r="AX1980" s="0" t="n">
        <f aca="false">COUNTIF($BC1980:$EG1980,"D")</f>
        <v>1</v>
      </c>
      <c r="AY1980" s="0" t="n">
        <f aca="false">COUNTIF($BC1980:$EG1980,"R")</f>
        <v>0</v>
      </c>
      <c r="AZ1980" s="2" t="n">
        <f aca="false">IF(DH1980&lt;&gt;"",1,0)+IF(DI1980&lt;&gt;"",1,0)+IF(DK1980&lt;&gt;"",1,0)+IF(DM1980&lt;&gt;"",1,0)+IF(DN1980&lt;&gt;"",1,0)+IF(DO1980&lt;&gt;"",1,0)+IF(DQ1980&lt;&gt;"",1,0)+IF(DR1980&lt;&gt;"",1,0)+IF(DT1980&lt;&gt;"",1,0)+IF(DU1980&lt;&gt;"",1,0)+IF(DV1980&lt;&gt;"",1,0)+IF(DW1980&lt;&gt;"",1,0)+IF(DX1980&lt;&gt;"",1,0)+IF(DZ1980&lt;&gt;"",1,0)+IF(EA1980&lt;&gt;"",1,0)+IF(EB1980&lt;&gt;"",1,0)+IF(EE1980&lt;&gt;"",1,0)</f>
        <v>2</v>
      </c>
      <c r="BA1980" s="2" t="n">
        <f aca="false">COUNTIF($DV1980:$EG1980, "&lt;&gt;")</f>
        <v>1</v>
      </c>
      <c r="BB1980" s="0" t="n">
        <f aca="false">AY1980*AX1980</f>
        <v>0</v>
      </c>
      <c r="BL1980" s="0" t="s">
        <v>153</v>
      </c>
      <c r="BS1980" s="0" t="s">
        <v>153</v>
      </c>
      <c r="BY1980" s="0" t="s">
        <v>162</v>
      </c>
      <c r="CA1980" s="0" t="s">
        <v>153</v>
      </c>
      <c r="DC1980" s="0" t="s">
        <v>153</v>
      </c>
      <c r="DN1980" s="0" t="s">
        <v>153</v>
      </c>
      <c r="DU1980" s="0" t="s">
        <v>153</v>
      </c>
      <c r="EF1980" s="0" t="s">
        <v>153</v>
      </c>
    </row>
    <row r="1981" customFormat="false" ht="13.8" hidden="false" customHeight="false" outlineLevel="0" collapsed="false">
      <c r="A1981" s="0" t="s">
        <v>8799</v>
      </c>
      <c r="B1981" s="0" t="n">
        <v>78</v>
      </c>
      <c r="C1981" s="0" t="n">
        <v>486700</v>
      </c>
      <c r="D1981" s="0" t="s">
        <v>8797</v>
      </c>
      <c r="E1981" s="0" t="s">
        <v>1084</v>
      </c>
      <c r="F1981" s="0" t="str">
        <f aca="false">CONCATENATE(D1981," ",LEFT(H1981,4),"T=",AU1981,"D=",AV1981,"R=",AW1981,"M=",AX1981,"L=",AY1981,"B=",AZ1981)</f>
        <v>CHANNELL T=D=WARREN-WARD 5R=7M=1L=0B=1</v>
      </c>
      <c r="I1981" s="0" t="s">
        <v>8800</v>
      </c>
      <c r="J1981" s="0" t="s">
        <v>683</v>
      </c>
      <c r="K1981" s="0" t="s">
        <v>143</v>
      </c>
      <c r="M1981" s="0" t="str">
        <f aca="false">RIGHT(N1981,LEN(N1981)-FIND(" ",N1981))</f>
        <v>PERKINSWOOD BLVD SE</v>
      </c>
      <c r="N1981" s="0" t="s">
        <v>8798</v>
      </c>
      <c r="P1981" s="0" t="s">
        <v>145</v>
      </c>
      <c r="Q1981" s="0" t="s">
        <v>146</v>
      </c>
      <c r="R1981" s="0" t="n">
        <v>44484</v>
      </c>
      <c r="AD1981" s="0" t="s">
        <v>147</v>
      </c>
      <c r="AE1981" s="0" t="s">
        <v>148</v>
      </c>
      <c r="AF1981" s="0" t="s">
        <v>149</v>
      </c>
      <c r="AH1981" s="0" t="n">
        <v>14</v>
      </c>
      <c r="AI1981" s="0" t="n">
        <v>11</v>
      </c>
      <c r="AN1981" s="0" t="s">
        <v>145</v>
      </c>
      <c r="AO1981" s="0" t="s">
        <v>7877</v>
      </c>
      <c r="AP1981" s="0" t="s">
        <v>7878</v>
      </c>
      <c r="AQ1981" s="0" t="n">
        <v>9</v>
      </c>
      <c r="AR1981" s="0" t="n">
        <v>64</v>
      </c>
      <c r="AS1981" s="0" t="n">
        <v>32</v>
      </c>
      <c r="AV1981" s="0" t="s">
        <v>152</v>
      </c>
      <c r="AW1981" s="0" t="n">
        <f aca="false">COUNTA($BA1981:$EG1981)</f>
        <v>7</v>
      </c>
      <c r="AX1981" s="0" t="n">
        <f aca="false">COUNTIF($BC1981:$EG1981,"D")</f>
        <v>1</v>
      </c>
      <c r="AY1981" s="0" t="n">
        <f aca="false">COUNTIF($BC1981:$EG1981,"R")</f>
        <v>0</v>
      </c>
      <c r="AZ1981" s="2" t="n">
        <f aca="false">IF(DH1981&lt;&gt;"",1,0)+IF(DI1981&lt;&gt;"",1,0)+IF(DK1981&lt;&gt;"",1,0)+IF(DM1981&lt;&gt;"",1,0)+IF(DN1981&lt;&gt;"",1,0)+IF(DO1981&lt;&gt;"",1,0)+IF(DQ1981&lt;&gt;"",1,0)+IF(DR1981&lt;&gt;"",1,0)+IF(DT1981&lt;&gt;"",1,0)+IF(DU1981&lt;&gt;"",1,0)+IF(DV1981&lt;&gt;"",1,0)+IF(DW1981&lt;&gt;"",1,0)+IF(DX1981&lt;&gt;"",1,0)+IF(DZ1981&lt;&gt;"",1,0)+IF(EA1981&lt;&gt;"",1,0)+IF(EB1981&lt;&gt;"",1,0)+IF(EE1981&lt;&gt;"",1,0)</f>
        <v>1</v>
      </c>
      <c r="BA1981" s="2" t="n">
        <f aca="false">COUNTIF($DV1981:$EG1981, "&lt;&gt;")</f>
        <v>0</v>
      </c>
      <c r="BB1981" s="0" t="n">
        <f aca="false">AY1981*AX1981</f>
        <v>0</v>
      </c>
      <c r="BL1981" s="0" t="s">
        <v>153</v>
      </c>
      <c r="BY1981" s="0" t="s">
        <v>162</v>
      </c>
      <c r="CA1981" s="0" t="s">
        <v>153</v>
      </c>
      <c r="DC1981" s="0" t="s">
        <v>153</v>
      </c>
      <c r="DN1981" s="0" t="s">
        <v>153</v>
      </c>
    </row>
    <row r="1982" customFormat="false" ht="13.8" hidden="false" customHeight="false" outlineLevel="0" collapsed="false">
      <c r="A1982" s="0" t="s">
        <v>8801</v>
      </c>
      <c r="B1982" s="0" t="n">
        <v>78</v>
      </c>
      <c r="C1982" s="0" t="n">
        <v>282817</v>
      </c>
      <c r="D1982" s="0" t="s">
        <v>8802</v>
      </c>
      <c r="E1982" s="0" t="s">
        <v>603</v>
      </c>
      <c r="F1982" s="0" t="str">
        <f aca="false">CONCATENATE(D1982," ",LEFT(H1982,4),"T=",AU1982,"D=",AV1982,"R=",AW1982,"M=",AX1982,"L=",AY1982,"B=",AZ1982)</f>
        <v>BLACKBURN T=D=WARREN-WARD 5R=37M=8L=0B=7</v>
      </c>
      <c r="G1982" s="0" t="s">
        <v>176</v>
      </c>
      <c r="I1982" s="0" t="s">
        <v>8803</v>
      </c>
      <c r="J1982" s="0" t="s">
        <v>8804</v>
      </c>
      <c r="K1982" s="0" t="s">
        <v>143</v>
      </c>
      <c r="L1982" s="0" t="s">
        <v>162</v>
      </c>
      <c r="M1982" s="0" t="str">
        <f aca="false">RIGHT(N1982,LEN(N1982)-FIND(" ",N1982))</f>
        <v>PERKINSWOOD BLVD SE</v>
      </c>
      <c r="N1982" s="0" t="s">
        <v>8805</v>
      </c>
      <c r="P1982" s="0" t="s">
        <v>145</v>
      </c>
      <c r="Q1982" s="0" t="s">
        <v>146</v>
      </c>
      <c r="R1982" s="0" t="n">
        <v>44484</v>
      </c>
      <c r="AD1982" s="0" t="s">
        <v>147</v>
      </c>
      <c r="AE1982" s="0" t="s">
        <v>148</v>
      </c>
      <c r="AF1982" s="0" t="s">
        <v>149</v>
      </c>
      <c r="AH1982" s="0" t="n">
        <v>14</v>
      </c>
      <c r="AI1982" s="0" t="n">
        <v>11</v>
      </c>
      <c r="AN1982" s="0" t="s">
        <v>145</v>
      </c>
      <c r="AO1982" s="0" t="s">
        <v>7877</v>
      </c>
      <c r="AP1982" s="0" t="s">
        <v>7878</v>
      </c>
      <c r="AQ1982" s="0" t="n">
        <v>9</v>
      </c>
      <c r="AR1982" s="0" t="n">
        <v>64</v>
      </c>
      <c r="AS1982" s="0" t="n">
        <v>32</v>
      </c>
      <c r="AV1982" s="0" t="s">
        <v>152</v>
      </c>
      <c r="AW1982" s="0" t="n">
        <f aca="false">COUNTA($BA1982:$EG1982)</f>
        <v>37</v>
      </c>
      <c r="AX1982" s="0" t="n">
        <f aca="false">COUNTIF($BC1982:$EG1982,"D")</f>
        <v>8</v>
      </c>
      <c r="AY1982" s="0" t="n">
        <f aca="false">COUNTIF($BC1982:$EG1982,"R")</f>
        <v>0</v>
      </c>
      <c r="AZ1982" s="2" t="n">
        <f aca="false">IF(DH1982&lt;&gt;"",1,0)+IF(DI1982&lt;&gt;"",1,0)+IF(DK1982&lt;&gt;"",1,0)+IF(DM1982&lt;&gt;"",1,0)+IF(DN1982&lt;&gt;"",1,0)+IF(DO1982&lt;&gt;"",1,0)+IF(DQ1982&lt;&gt;"",1,0)+IF(DR1982&lt;&gt;"",1,0)+IF(DT1982&lt;&gt;"",1,0)+IF(DU1982&lt;&gt;"",1,0)+IF(DV1982&lt;&gt;"",1,0)+IF(DW1982&lt;&gt;"",1,0)+IF(DX1982&lt;&gt;"",1,0)+IF(DZ1982&lt;&gt;"",1,0)+IF(EA1982&lt;&gt;"",1,0)+IF(EB1982&lt;&gt;"",1,0)+IF(EE1982&lt;&gt;"",1,0)</f>
        <v>7</v>
      </c>
      <c r="BA1982" s="2" t="n">
        <f aca="false">COUNTIF($DV1982:$EG1982, "&lt;&gt;")</f>
        <v>4</v>
      </c>
      <c r="BB1982" s="0" t="n">
        <f aca="false">AY1982*AX1982</f>
        <v>0</v>
      </c>
      <c r="BC1982" s="0" t="s">
        <v>153</v>
      </c>
      <c r="BD1982" s="0" t="s">
        <v>153</v>
      </c>
      <c r="BG1982" s="0" t="s">
        <v>153</v>
      </c>
      <c r="BH1982" s="0" t="s">
        <v>153</v>
      </c>
      <c r="BI1982" s="0" t="s">
        <v>153</v>
      </c>
      <c r="BJ1982" s="0" t="s">
        <v>153</v>
      </c>
      <c r="BK1982" s="0" t="s">
        <v>153</v>
      </c>
      <c r="BL1982" s="0" t="s">
        <v>153</v>
      </c>
      <c r="BP1982" s="0" t="s">
        <v>153</v>
      </c>
      <c r="BR1982" s="0" t="s">
        <v>153</v>
      </c>
      <c r="BS1982" s="0" t="s">
        <v>153</v>
      </c>
      <c r="BY1982" s="0" t="s">
        <v>162</v>
      </c>
      <c r="CA1982" s="0" t="s">
        <v>153</v>
      </c>
      <c r="CG1982" s="0" t="s">
        <v>153</v>
      </c>
      <c r="CK1982" s="0" t="s">
        <v>153</v>
      </c>
      <c r="CL1982" s="0" t="s">
        <v>162</v>
      </c>
      <c r="CN1982" s="0" t="s">
        <v>153</v>
      </c>
      <c r="CP1982" s="0" t="s">
        <v>153</v>
      </c>
      <c r="CV1982" s="0" t="s">
        <v>153</v>
      </c>
      <c r="CY1982" s="0" t="s">
        <v>153</v>
      </c>
      <c r="CZ1982" s="0" t="s">
        <v>162</v>
      </c>
      <c r="DC1982" s="0" t="s">
        <v>153</v>
      </c>
      <c r="DG1982" s="0" t="s">
        <v>162</v>
      </c>
      <c r="DI1982" s="0" t="s">
        <v>153</v>
      </c>
      <c r="DJ1982" s="0" t="s">
        <v>162</v>
      </c>
      <c r="DL1982" s="0" t="s">
        <v>153</v>
      </c>
      <c r="DN1982" s="0" t="s">
        <v>153</v>
      </c>
      <c r="DR1982" s="0" t="s">
        <v>153</v>
      </c>
      <c r="DS1982" s="0" t="s">
        <v>162</v>
      </c>
      <c r="DT1982" s="0" t="s">
        <v>162</v>
      </c>
      <c r="DU1982" s="0" t="s">
        <v>153</v>
      </c>
      <c r="DX1982" s="0" t="s">
        <v>153</v>
      </c>
      <c r="EA1982" s="0" t="s">
        <v>153</v>
      </c>
      <c r="ED1982" s="0" t="s">
        <v>162</v>
      </c>
      <c r="EF1982" s="0" t="s">
        <v>153</v>
      </c>
    </row>
    <row r="1983" customFormat="false" ht="13.8" hidden="false" customHeight="false" outlineLevel="0" collapsed="false">
      <c r="A1983" s="0" t="s">
        <v>8806</v>
      </c>
      <c r="B1983" s="0" t="n">
        <v>78</v>
      </c>
      <c r="C1983" s="0" t="n">
        <v>416808</v>
      </c>
      <c r="D1983" s="0" t="s">
        <v>8807</v>
      </c>
      <c r="E1983" s="0" t="s">
        <v>161</v>
      </c>
      <c r="F1983" s="0" t="str">
        <f aca="false">CONCATENATE(D1983," ",LEFT(H1983,4),"T=",AU1983,"D=",AV1983,"R=",AW1983,"M=",AX1983,"L=",AY1983,"B=",AZ1983)</f>
        <v>BARTHOLOMEW T=D=WARREN-WARD 5R=6M=1L=0B=2</v>
      </c>
      <c r="G1983" s="0" t="s">
        <v>212</v>
      </c>
      <c r="I1983" s="0" t="s">
        <v>8808</v>
      </c>
      <c r="J1983" s="0" t="s">
        <v>8809</v>
      </c>
      <c r="K1983" s="0" t="s">
        <v>186</v>
      </c>
      <c r="M1983" s="0" t="str">
        <f aca="false">RIGHT(N1983,LEN(N1983)-FIND(" ",N1983))</f>
        <v>PERKINSWOOD BLVD SE</v>
      </c>
      <c r="N1983" s="0" t="s">
        <v>8810</v>
      </c>
      <c r="P1983" s="0" t="s">
        <v>145</v>
      </c>
      <c r="Q1983" s="0" t="s">
        <v>146</v>
      </c>
      <c r="R1983" s="0" t="n">
        <v>44484</v>
      </c>
      <c r="AD1983" s="0" t="s">
        <v>147</v>
      </c>
      <c r="AE1983" s="0" t="s">
        <v>148</v>
      </c>
      <c r="AF1983" s="0" t="s">
        <v>149</v>
      </c>
      <c r="AH1983" s="0" t="n">
        <v>14</v>
      </c>
      <c r="AI1983" s="0" t="n">
        <v>11</v>
      </c>
      <c r="AN1983" s="0" t="s">
        <v>145</v>
      </c>
      <c r="AO1983" s="0" t="s">
        <v>7877</v>
      </c>
      <c r="AP1983" s="0" t="s">
        <v>7878</v>
      </c>
      <c r="AQ1983" s="0" t="n">
        <v>9</v>
      </c>
      <c r="AR1983" s="0" t="n">
        <v>64</v>
      </c>
      <c r="AS1983" s="0" t="n">
        <v>32</v>
      </c>
      <c r="AV1983" s="0" t="s">
        <v>152</v>
      </c>
      <c r="AW1983" s="0" t="n">
        <f aca="false">COUNTA($BA1983:$EG1983)</f>
        <v>6</v>
      </c>
      <c r="AX1983" s="0" t="n">
        <f aca="false">COUNTIF($BC1983:$EG1983,"D")</f>
        <v>1</v>
      </c>
      <c r="AY1983" s="0" t="n">
        <f aca="false">COUNTIF($BC1983:$EG1983,"R")</f>
        <v>0</v>
      </c>
      <c r="AZ1983" s="2" t="n">
        <f aca="false">IF(DH1983&lt;&gt;"",1,0)+IF(DI1983&lt;&gt;"",1,0)+IF(DK1983&lt;&gt;"",1,0)+IF(DM1983&lt;&gt;"",1,0)+IF(DN1983&lt;&gt;"",1,0)+IF(DO1983&lt;&gt;"",1,0)+IF(DQ1983&lt;&gt;"",1,0)+IF(DR1983&lt;&gt;"",1,0)+IF(DT1983&lt;&gt;"",1,0)+IF(DU1983&lt;&gt;"",1,0)+IF(DV1983&lt;&gt;"",1,0)+IF(DW1983&lt;&gt;"",1,0)+IF(DX1983&lt;&gt;"",1,0)+IF(DZ1983&lt;&gt;"",1,0)+IF(EA1983&lt;&gt;"",1,0)+IF(EB1983&lt;&gt;"",1,0)+IF(EE1983&lt;&gt;"",1,0)</f>
        <v>2</v>
      </c>
      <c r="BA1983" s="2" t="n">
        <f aca="false">COUNTIF($DV1983:$EG1983, "&lt;&gt;")</f>
        <v>0</v>
      </c>
      <c r="BB1983" s="0" t="n">
        <f aca="false">AY1983*AX1983</f>
        <v>0</v>
      </c>
      <c r="BY1983" s="0" t="s">
        <v>162</v>
      </c>
      <c r="DC1983" s="0" t="s">
        <v>153</v>
      </c>
      <c r="DI1983" s="0" t="s">
        <v>153</v>
      </c>
      <c r="DN1983" s="0" t="s">
        <v>153</v>
      </c>
    </row>
    <row r="1984" customFormat="false" ht="13.8" hidden="false" customHeight="false" outlineLevel="0" collapsed="false">
      <c r="A1984" s="0" t="s">
        <v>8811</v>
      </c>
      <c r="B1984" s="0" t="n">
        <v>78</v>
      </c>
      <c r="C1984" s="0" t="n">
        <v>289893</v>
      </c>
      <c r="D1984" s="0" t="s">
        <v>8812</v>
      </c>
      <c r="E1984" s="0" t="s">
        <v>2443</v>
      </c>
      <c r="F1984" s="0" t="str">
        <f aca="false">CONCATENATE(D1984," ",LEFT(H1984,4),"T=",AU1984,"D=",AV1984,"R=",AW1984,"M=",AX1984,"L=",AY1984,"B=",AZ1984)</f>
        <v>LOGSTON T=D=WARREN-WARD 5R=24M=0L=5B=3</v>
      </c>
      <c r="G1984" s="0" t="s">
        <v>284</v>
      </c>
      <c r="I1984" s="0" t="s">
        <v>8481</v>
      </c>
      <c r="J1984" s="0" t="s">
        <v>8813</v>
      </c>
      <c r="K1984" s="0" t="s">
        <v>143</v>
      </c>
      <c r="M1984" s="0" t="str">
        <f aca="false">RIGHT(N1984,LEN(N1984)-FIND(" ",N1984))</f>
        <v>PERKINSWOOD BLVD SE</v>
      </c>
      <c r="N1984" s="0" t="s">
        <v>8814</v>
      </c>
      <c r="P1984" s="0" t="s">
        <v>145</v>
      </c>
      <c r="Q1984" s="0" t="s">
        <v>146</v>
      </c>
      <c r="R1984" s="0" t="n">
        <v>44484</v>
      </c>
      <c r="AD1984" s="0" t="s">
        <v>147</v>
      </c>
      <c r="AE1984" s="0" t="s">
        <v>148</v>
      </c>
      <c r="AF1984" s="0" t="s">
        <v>149</v>
      </c>
      <c r="AH1984" s="0" t="n">
        <v>14</v>
      </c>
      <c r="AI1984" s="0" t="n">
        <v>11</v>
      </c>
      <c r="AN1984" s="0" t="s">
        <v>145</v>
      </c>
      <c r="AO1984" s="0" t="s">
        <v>7877</v>
      </c>
      <c r="AP1984" s="0" t="s">
        <v>7878</v>
      </c>
      <c r="AQ1984" s="0" t="n">
        <v>9</v>
      </c>
      <c r="AR1984" s="0" t="n">
        <v>64</v>
      </c>
      <c r="AS1984" s="0" t="n">
        <v>32</v>
      </c>
      <c r="AV1984" s="0" t="s">
        <v>152</v>
      </c>
      <c r="AW1984" s="0" t="n">
        <f aca="false">COUNTA($BA1984:$EG1984)</f>
        <v>24</v>
      </c>
      <c r="AX1984" s="0" t="n">
        <f aca="false">COUNTIF($BC1984:$EG1984,"D")</f>
        <v>0</v>
      </c>
      <c r="AY1984" s="0" t="n">
        <f aca="false">COUNTIF($BC1984:$EG1984,"R")</f>
        <v>5</v>
      </c>
      <c r="AZ1984" s="2" t="n">
        <f aca="false">IF(DH1984&lt;&gt;"",1,0)+IF(DI1984&lt;&gt;"",1,0)+IF(DK1984&lt;&gt;"",1,0)+IF(DM1984&lt;&gt;"",1,0)+IF(DN1984&lt;&gt;"",1,0)+IF(DO1984&lt;&gt;"",1,0)+IF(DQ1984&lt;&gt;"",1,0)+IF(DR1984&lt;&gt;"",1,0)+IF(DT1984&lt;&gt;"",1,0)+IF(DU1984&lt;&gt;"",1,0)+IF(DV1984&lt;&gt;"",1,0)+IF(DW1984&lt;&gt;"",1,0)+IF(DX1984&lt;&gt;"",1,0)+IF(DZ1984&lt;&gt;"",1,0)+IF(EA1984&lt;&gt;"",1,0)+IF(EB1984&lt;&gt;"",1,0)+IF(EE1984&lt;&gt;"",1,0)</f>
        <v>3</v>
      </c>
      <c r="BA1984" s="2" t="n">
        <f aca="false">COUNTIF($DV1984:$EG1984, "&lt;&gt;")</f>
        <v>0</v>
      </c>
      <c r="BB1984" s="0" t="n">
        <f aca="false">AY1984*AX1984</f>
        <v>0</v>
      </c>
      <c r="BC1984" s="0" t="s">
        <v>153</v>
      </c>
      <c r="BD1984" s="0" t="s">
        <v>153</v>
      </c>
      <c r="BH1984" s="0" t="s">
        <v>153</v>
      </c>
      <c r="BL1984" s="0" t="s">
        <v>153</v>
      </c>
      <c r="BP1984" s="0" t="s">
        <v>153</v>
      </c>
      <c r="BS1984" s="0" t="s">
        <v>153</v>
      </c>
      <c r="BY1984" s="0" t="s">
        <v>238</v>
      </c>
      <c r="CA1984" s="0" t="s">
        <v>153</v>
      </c>
      <c r="CK1984" s="0" t="s">
        <v>153</v>
      </c>
      <c r="CN1984" s="0" t="s">
        <v>153</v>
      </c>
      <c r="CO1984" s="0" t="s">
        <v>238</v>
      </c>
      <c r="CP1984" s="0" t="s">
        <v>153</v>
      </c>
      <c r="CT1984" s="0" t="s">
        <v>153</v>
      </c>
      <c r="CU1984" s="0" t="s">
        <v>238</v>
      </c>
      <c r="CV1984" s="0" t="s">
        <v>153</v>
      </c>
      <c r="CY1984" s="0" t="s">
        <v>153</v>
      </c>
      <c r="CZ1984" s="0" t="s">
        <v>238</v>
      </c>
      <c r="DC1984" s="0" t="s">
        <v>153</v>
      </c>
      <c r="DF1984" s="0" t="s">
        <v>153</v>
      </c>
      <c r="DI1984" s="0" t="s">
        <v>153</v>
      </c>
      <c r="DM1984" s="0" t="s">
        <v>238</v>
      </c>
      <c r="DN1984" s="0" t="s">
        <v>153</v>
      </c>
    </row>
    <row r="1985" customFormat="false" ht="13.8" hidden="false" customHeight="false" outlineLevel="0" collapsed="false">
      <c r="A1985" s="0" t="s">
        <v>8815</v>
      </c>
      <c r="B1985" s="0" t="n">
        <v>78</v>
      </c>
      <c r="C1985" s="0" t="n">
        <v>384983</v>
      </c>
      <c r="D1985" s="0" t="s">
        <v>8812</v>
      </c>
      <c r="E1985" s="0" t="s">
        <v>5650</v>
      </c>
      <c r="F1985" s="0" t="str">
        <f aca="false">CONCATENATE(D1985," ",LEFT(H1985,4),"T=",AU1985,"D=",AV1985,"R=",AW1985,"M=",AX1985,"L=",AY1985,"B=",AZ1985)</f>
        <v>LOGSTON T=D=WARREN-WARD 5R=25M=0L=6B=3</v>
      </c>
      <c r="G1985" s="0" t="s">
        <v>176</v>
      </c>
      <c r="I1985" s="0" t="s">
        <v>8816</v>
      </c>
      <c r="J1985" s="0" t="s">
        <v>8817</v>
      </c>
      <c r="K1985" s="0" t="s">
        <v>143</v>
      </c>
      <c r="M1985" s="0" t="str">
        <f aca="false">RIGHT(N1985,LEN(N1985)-FIND(" ",N1985))</f>
        <v>PERKINSWOOD BLVD SE</v>
      </c>
      <c r="N1985" s="0" t="s">
        <v>8814</v>
      </c>
      <c r="P1985" s="0" t="s">
        <v>145</v>
      </c>
      <c r="Q1985" s="0" t="s">
        <v>146</v>
      </c>
      <c r="R1985" s="0" t="n">
        <v>44484</v>
      </c>
      <c r="AD1985" s="0" t="s">
        <v>147</v>
      </c>
      <c r="AE1985" s="0" t="s">
        <v>148</v>
      </c>
      <c r="AF1985" s="0" t="s">
        <v>149</v>
      </c>
      <c r="AH1985" s="0" t="n">
        <v>14</v>
      </c>
      <c r="AI1985" s="0" t="n">
        <v>11</v>
      </c>
      <c r="AN1985" s="0" t="s">
        <v>145</v>
      </c>
      <c r="AO1985" s="0" t="s">
        <v>7877</v>
      </c>
      <c r="AP1985" s="0" t="s">
        <v>7878</v>
      </c>
      <c r="AQ1985" s="0" t="n">
        <v>9</v>
      </c>
      <c r="AR1985" s="0" t="n">
        <v>64</v>
      </c>
      <c r="AS1985" s="0" t="n">
        <v>32</v>
      </c>
      <c r="AV1985" s="0" t="s">
        <v>152</v>
      </c>
      <c r="AW1985" s="0" t="n">
        <f aca="false">COUNTA($BA1985:$EG1985)</f>
        <v>25</v>
      </c>
      <c r="AX1985" s="0" t="n">
        <f aca="false">COUNTIF($BC1985:$EG1985,"D")</f>
        <v>0</v>
      </c>
      <c r="AY1985" s="0" t="n">
        <f aca="false">COUNTIF($BC1985:$EG1985,"R")</f>
        <v>6</v>
      </c>
      <c r="AZ1985" s="2" t="n">
        <f aca="false">IF(DH1985&lt;&gt;"",1,0)+IF(DI1985&lt;&gt;"",1,0)+IF(DK1985&lt;&gt;"",1,0)+IF(DM1985&lt;&gt;"",1,0)+IF(DN1985&lt;&gt;"",1,0)+IF(DO1985&lt;&gt;"",1,0)+IF(DQ1985&lt;&gt;"",1,0)+IF(DR1985&lt;&gt;"",1,0)+IF(DT1985&lt;&gt;"",1,0)+IF(DU1985&lt;&gt;"",1,0)+IF(DV1985&lt;&gt;"",1,0)+IF(DW1985&lt;&gt;"",1,0)+IF(DX1985&lt;&gt;"",1,0)+IF(DZ1985&lt;&gt;"",1,0)+IF(EA1985&lt;&gt;"",1,0)+IF(EB1985&lt;&gt;"",1,0)+IF(EE1985&lt;&gt;"",1,0)</f>
        <v>3</v>
      </c>
      <c r="BA1985" s="2" t="n">
        <f aca="false">COUNTIF($DV1985:$EG1985, "&lt;&gt;")</f>
        <v>0</v>
      </c>
      <c r="BB1985" s="0" t="n">
        <f aca="false">AY1985*AX1985</f>
        <v>0</v>
      </c>
      <c r="BC1985" s="0" t="s">
        <v>153</v>
      </c>
      <c r="BD1985" s="0" t="s">
        <v>153</v>
      </c>
      <c r="BH1985" s="0" t="s">
        <v>153</v>
      </c>
      <c r="BL1985" s="0" t="s">
        <v>153</v>
      </c>
      <c r="BP1985" s="0" t="s">
        <v>153</v>
      </c>
      <c r="BS1985" s="0" t="s">
        <v>153</v>
      </c>
      <c r="BY1985" s="0" t="s">
        <v>238</v>
      </c>
      <c r="CA1985" s="0" t="s">
        <v>153</v>
      </c>
      <c r="CK1985" s="0" t="s">
        <v>153</v>
      </c>
      <c r="CN1985" s="0" t="s">
        <v>153</v>
      </c>
      <c r="CO1985" s="0" t="s">
        <v>238</v>
      </c>
      <c r="CP1985" s="0" t="s">
        <v>153</v>
      </c>
      <c r="CT1985" s="0" t="s">
        <v>153</v>
      </c>
      <c r="CU1985" s="0" t="s">
        <v>238</v>
      </c>
      <c r="CV1985" s="0" t="s">
        <v>153</v>
      </c>
      <c r="CY1985" s="0" t="s">
        <v>153</v>
      </c>
      <c r="CZ1985" s="0" t="s">
        <v>238</v>
      </c>
      <c r="DC1985" s="0" t="s">
        <v>153</v>
      </c>
      <c r="DF1985" s="0" t="s">
        <v>153</v>
      </c>
      <c r="DG1985" s="0" t="s">
        <v>238</v>
      </c>
      <c r="DI1985" s="0" t="s">
        <v>153</v>
      </c>
      <c r="DM1985" s="0" t="s">
        <v>238</v>
      </c>
      <c r="DN1985" s="0" t="s">
        <v>153</v>
      </c>
    </row>
    <row r="1986" customFormat="false" ht="13.8" hidden="false" customHeight="false" outlineLevel="0" collapsed="false">
      <c r="A1986" s="0" t="s">
        <v>8818</v>
      </c>
      <c r="B1986" s="0" t="n">
        <v>78</v>
      </c>
      <c r="C1986" s="0" t="n">
        <v>17561</v>
      </c>
      <c r="D1986" s="0" t="s">
        <v>8819</v>
      </c>
      <c r="E1986" s="0" t="s">
        <v>139</v>
      </c>
      <c r="F1986" s="0" t="str">
        <f aca="false">CONCATENATE(D1986," ",LEFT(H1986,4),"T=",AU1986,"D=",AV1986,"R=",AW1986,"M=",AX1986,"L=",AY1986,"B=",AZ1986)</f>
        <v>DANSO T=D=WARREN-WARD 5R=21M=2L=0B=4</v>
      </c>
      <c r="G1986" s="0" t="s">
        <v>212</v>
      </c>
      <c r="I1986" s="0" t="s">
        <v>8820</v>
      </c>
      <c r="J1986" s="0" t="s">
        <v>8821</v>
      </c>
      <c r="K1986" s="0" t="s">
        <v>143</v>
      </c>
      <c r="M1986" s="0" t="str">
        <f aca="false">RIGHT(N1986,LEN(N1986)-FIND(" ",N1986))</f>
        <v>PERKINSWOOD BLVD SE</v>
      </c>
      <c r="N1986" s="0" t="s">
        <v>8822</v>
      </c>
      <c r="P1986" s="0" t="s">
        <v>145</v>
      </c>
      <c r="Q1986" s="0" t="s">
        <v>146</v>
      </c>
      <c r="R1986" s="0" t="n">
        <v>44484</v>
      </c>
      <c r="AD1986" s="0" t="s">
        <v>147</v>
      </c>
      <c r="AE1986" s="0" t="s">
        <v>148</v>
      </c>
      <c r="AF1986" s="0" t="s">
        <v>149</v>
      </c>
      <c r="AH1986" s="0" t="n">
        <v>14</v>
      </c>
      <c r="AI1986" s="0" t="n">
        <v>11</v>
      </c>
      <c r="AN1986" s="0" t="s">
        <v>145</v>
      </c>
      <c r="AO1986" s="0" t="s">
        <v>7877</v>
      </c>
      <c r="AP1986" s="0" t="s">
        <v>7878</v>
      </c>
      <c r="AQ1986" s="0" t="n">
        <v>9</v>
      </c>
      <c r="AR1986" s="0" t="n">
        <v>64</v>
      </c>
      <c r="AS1986" s="0" t="n">
        <v>32</v>
      </c>
      <c r="AV1986" s="0" t="s">
        <v>152</v>
      </c>
      <c r="AW1986" s="0" t="n">
        <f aca="false">COUNTA($BA1986:$EG1986)</f>
        <v>21</v>
      </c>
      <c r="AX1986" s="0" t="n">
        <f aca="false">COUNTIF($BC1986:$EG1986,"D")</f>
        <v>2</v>
      </c>
      <c r="AY1986" s="0" t="n">
        <f aca="false">COUNTIF($BC1986:$EG1986,"R")</f>
        <v>0</v>
      </c>
      <c r="AZ1986" s="2" t="n">
        <f aca="false">IF(DH1986&lt;&gt;"",1,0)+IF(DI1986&lt;&gt;"",1,0)+IF(DK1986&lt;&gt;"",1,0)+IF(DM1986&lt;&gt;"",1,0)+IF(DN1986&lt;&gt;"",1,0)+IF(DO1986&lt;&gt;"",1,0)+IF(DQ1986&lt;&gt;"",1,0)+IF(DR1986&lt;&gt;"",1,0)+IF(DT1986&lt;&gt;"",1,0)+IF(DU1986&lt;&gt;"",1,0)+IF(DV1986&lt;&gt;"",1,0)+IF(DW1986&lt;&gt;"",1,0)+IF(DX1986&lt;&gt;"",1,0)+IF(DZ1986&lt;&gt;"",1,0)+IF(EA1986&lt;&gt;"",1,0)+IF(EB1986&lt;&gt;"",1,0)+IF(EE1986&lt;&gt;"",1,0)</f>
        <v>4</v>
      </c>
      <c r="BA1986" s="2" t="n">
        <f aca="false">COUNTIF($DV1986:$EG1986, "&lt;&gt;")</f>
        <v>2</v>
      </c>
      <c r="BB1986" s="0" t="n">
        <f aca="false">AY1986*AX1986</f>
        <v>0</v>
      </c>
      <c r="BH1986" s="0" t="s">
        <v>153</v>
      </c>
      <c r="BI1986" s="0" t="s">
        <v>153</v>
      </c>
      <c r="BJ1986" s="0" t="s">
        <v>153</v>
      </c>
      <c r="BK1986" s="0" t="s">
        <v>153</v>
      </c>
      <c r="BL1986" s="0" t="s">
        <v>153</v>
      </c>
      <c r="BP1986" s="0" t="s">
        <v>153</v>
      </c>
      <c r="BS1986" s="0" t="s">
        <v>153</v>
      </c>
      <c r="BY1986" s="0" t="s">
        <v>162</v>
      </c>
      <c r="CA1986" s="0" t="s">
        <v>153</v>
      </c>
      <c r="CG1986" s="0" t="s">
        <v>153</v>
      </c>
      <c r="CK1986" s="0" t="s">
        <v>153</v>
      </c>
      <c r="CP1986" s="0" t="s">
        <v>153</v>
      </c>
      <c r="CZ1986" s="0" t="s">
        <v>162</v>
      </c>
      <c r="DC1986" s="0" t="s">
        <v>153</v>
      </c>
      <c r="DI1986" s="0" t="s">
        <v>153</v>
      </c>
      <c r="DN1986" s="0" t="s">
        <v>153</v>
      </c>
      <c r="DU1986" s="0" t="s">
        <v>153</v>
      </c>
      <c r="EA1986" s="0" t="s">
        <v>153</v>
      </c>
      <c r="EF1986" s="0" t="s">
        <v>153</v>
      </c>
    </row>
    <row r="1987" customFormat="false" ht="13.8" hidden="false" customHeight="false" outlineLevel="0" collapsed="false">
      <c r="A1987" s="0" t="s">
        <v>8823</v>
      </c>
      <c r="B1987" s="0" t="n">
        <v>78</v>
      </c>
      <c r="C1987" s="0" t="n">
        <v>463838</v>
      </c>
      <c r="D1987" s="0" t="s">
        <v>8819</v>
      </c>
      <c r="E1987" s="0" t="s">
        <v>264</v>
      </c>
      <c r="F1987" s="0" t="str">
        <f aca="false">CONCATENATE(D1987," ",LEFT(H1987,4),"T=",AU1987,"D=",AV1987,"R=",AW1987,"M=",AX1987,"L=",AY1987,"B=",AZ1987)</f>
        <v>DANSO T=D=WARREN-WARD 5R=16M=3L=0B=4</v>
      </c>
      <c r="G1987" s="0" t="s">
        <v>5103</v>
      </c>
      <c r="I1987" s="0" t="s">
        <v>8824</v>
      </c>
      <c r="J1987" s="0" t="s">
        <v>8825</v>
      </c>
      <c r="K1987" s="0" t="s">
        <v>143</v>
      </c>
      <c r="M1987" s="0" t="str">
        <f aca="false">RIGHT(N1987,LEN(N1987)-FIND(" ",N1987))</f>
        <v>PERKINSWOOD BLVD SE</v>
      </c>
      <c r="N1987" s="0" t="s">
        <v>8822</v>
      </c>
      <c r="P1987" s="0" t="s">
        <v>145</v>
      </c>
      <c r="Q1987" s="0" t="s">
        <v>146</v>
      </c>
      <c r="R1987" s="0" t="n">
        <v>44484</v>
      </c>
      <c r="S1987" s="0" t="n">
        <v>4411</v>
      </c>
      <c r="AD1987" s="0" t="s">
        <v>147</v>
      </c>
      <c r="AE1987" s="0" t="s">
        <v>148</v>
      </c>
      <c r="AF1987" s="0" t="s">
        <v>149</v>
      </c>
      <c r="AH1987" s="0" t="n">
        <v>14</v>
      </c>
      <c r="AI1987" s="0" t="n">
        <v>11</v>
      </c>
      <c r="AN1987" s="0" t="s">
        <v>145</v>
      </c>
      <c r="AO1987" s="0" t="s">
        <v>7877</v>
      </c>
      <c r="AP1987" s="0" t="s">
        <v>7878</v>
      </c>
      <c r="AQ1987" s="0" t="n">
        <v>9</v>
      </c>
      <c r="AR1987" s="0" t="n">
        <v>64</v>
      </c>
      <c r="AS1987" s="0" t="n">
        <v>32</v>
      </c>
      <c r="AV1987" s="0" t="s">
        <v>152</v>
      </c>
      <c r="AW1987" s="0" t="n">
        <f aca="false">COUNTA($BA1987:$EG1987)</f>
        <v>16</v>
      </c>
      <c r="AX1987" s="0" t="n">
        <f aca="false">COUNTIF($BC1987:$EG1987,"D")</f>
        <v>3</v>
      </c>
      <c r="AY1987" s="0" t="n">
        <f aca="false">COUNTIF($BC1987:$EG1987,"R")</f>
        <v>0</v>
      </c>
      <c r="AZ1987" s="2" t="n">
        <f aca="false">IF(DH1987&lt;&gt;"",1,0)+IF(DI1987&lt;&gt;"",1,0)+IF(DK1987&lt;&gt;"",1,0)+IF(DM1987&lt;&gt;"",1,0)+IF(DN1987&lt;&gt;"",1,0)+IF(DO1987&lt;&gt;"",1,0)+IF(DQ1987&lt;&gt;"",1,0)+IF(DR1987&lt;&gt;"",1,0)+IF(DT1987&lt;&gt;"",1,0)+IF(DU1987&lt;&gt;"",1,0)+IF(DV1987&lt;&gt;"",1,0)+IF(DW1987&lt;&gt;"",1,0)+IF(DX1987&lt;&gt;"",1,0)+IF(DZ1987&lt;&gt;"",1,0)+IF(EA1987&lt;&gt;"",1,0)+IF(EB1987&lt;&gt;"",1,0)+IF(EE1987&lt;&gt;"",1,0)</f>
        <v>4</v>
      </c>
      <c r="BA1987" s="2" t="n">
        <f aca="false">COUNTIF($DV1987:$EG1987, "&lt;&gt;")</f>
        <v>2</v>
      </c>
      <c r="BB1987" s="0" t="n">
        <f aca="false">AY1987*AX1987</f>
        <v>0</v>
      </c>
      <c r="CT1987" s="0" t="s">
        <v>153</v>
      </c>
      <c r="CV1987" s="0" t="s">
        <v>153</v>
      </c>
      <c r="CW1987" s="0" t="s">
        <v>162</v>
      </c>
      <c r="CY1987" s="0" t="s">
        <v>153</v>
      </c>
      <c r="CZ1987" s="0" t="s">
        <v>162</v>
      </c>
      <c r="DC1987" s="0" t="s">
        <v>153</v>
      </c>
      <c r="DD1987" s="0" t="s">
        <v>162</v>
      </c>
      <c r="DF1987" s="0" t="s">
        <v>153</v>
      </c>
      <c r="DI1987" s="0" t="s">
        <v>153</v>
      </c>
      <c r="DL1987" s="0" t="s">
        <v>153</v>
      </c>
      <c r="DN1987" s="0" t="s">
        <v>153</v>
      </c>
      <c r="DU1987" s="0" t="s">
        <v>153</v>
      </c>
      <c r="EA1987" s="0" t="s">
        <v>153</v>
      </c>
      <c r="EF1987" s="0" t="s">
        <v>153</v>
      </c>
    </row>
    <row r="1988" customFormat="false" ht="13.8" hidden="false" customHeight="false" outlineLevel="0" collapsed="false">
      <c r="A1988" s="0" t="s">
        <v>8826</v>
      </c>
      <c r="B1988" s="0" t="n">
        <v>78</v>
      </c>
      <c r="C1988" s="0" t="n">
        <v>17657</v>
      </c>
      <c r="D1988" s="0" t="s">
        <v>8668</v>
      </c>
      <c r="E1988" s="0" t="s">
        <v>1954</v>
      </c>
      <c r="F1988" s="0" t="str">
        <f aca="false">CONCATENATE(D1988," ",LEFT(H1988,4),"T=",AU1988,"D=",AV1988,"R=",AW1988,"M=",AX1988,"L=",AY1988,"B=",AZ1988)</f>
        <v>FLOYD T=D=WARREN-WARD 5R=19M=4L=2B=5</v>
      </c>
      <c r="G1988" s="0" t="s">
        <v>1253</v>
      </c>
      <c r="I1988" s="0" t="s">
        <v>8827</v>
      </c>
      <c r="J1988" s="0" t="s">
        <v>8828</v>
      </c>
      <c r="K1988" s="0" t="s">
        <v>143</v>
      </c>
      <c r="L1988" s="0" t="s">
        <v>238</v>
      </c>
      <c r="M1988" s="0" t="str">
        <f aca="false">RIGHT(N1988,LEN(N1988)-FIND(" ",N1988))</f>
        <v>PERKINSWOOD BLVD SE</v>
      </c>
      <c r="N1988" s="0" t="s">
        <v>8829</v>
      </c>
      <c r="P1988" s="0" t="s">
        <v>145</v>
      </c>
      <c r="Q1988" s="0" t="s">
        <v>146</v>
      </c>
      <c r="R1988" s="0" t="n">
        <v>44484</v>
      </c>
      <c r="AD1988" s="0" t="s">
        <v>147</v>
      </c>
      <c r="AE1988" s="0" t="s">
        <v>148</v>
      </c>
      <c r="AF1988" s="0" t="s">
        <v>149</v>
      </c>
      <c r="AH1988" s="0" t="n">
        <v>14</v>
      </c>
      <c r="AI1988" s="0" t="n">
        <v>11</v>
      </c>
      <c r="AN1988" s="0" t="s">
        <v>145</v>
      </c>
      <c r="AO1988" s="0" t="s">
        <v>7877</v>
      </c>
      <c r="AP1988" s="0" t="s">
        <v>7878</v>
      </c>
      <c r="AQ1988" s="0" t="n">
        <v>9</v>
      </c>
      <c r="AR1988" s="0" t="n">
        <v>64</v>
      </c>
      <c r="AS1988" s="0" t="n">
        <v>32</v>
      </c>
      <c r="AV1988" s="0" t="s">
        <v>152</v>
      </c>
      <c r="AW1988" s="0" t="n">
        <f aca="false">COUNTA($BA1988:$EG1988)</f>
        <v>19</v>
      </c>
      <c r="AX1988" s="0" t="n">
        <f aca="false">COUNTIF($BC1988:$EG1988,"D")</f>
        <v>4</v>
      </c>
      <c r="AY1988" s="0" t="n">
        <f aca="false">COUNTIF($BC1988:$EG1988,"R")</f>
        <v>2</v>
      </c>
      <c r="AZ1988" s="2" t="n">
        <f aca="false">IF(DH1988&lt;&gt;"",1,0)+IF(DI1988&lt;&gt;"",1,0)+IF(DK1988&lt;&gt;"",1,0)+IF(DM1988&lt;&gt;"",1,0)+IF(DN1988&lt;&gt;"",1,0)+IF(DO1988&lt;&gt;"",1,0)+IF(DQ1988&lt;&gt;"",1,0)+IF(DR1988&lt;&gt;"",1,0)+IF(DT1988&lt;&gt;"",1,0)+IF(DU1988&lt;&gt;"",1,0)+IF(DV1988&lt;&gt;"",1,0)+IF(DW1988&lt;&gt;"",1,0)+IF(DX1988&lt;&gt;"",1,0)+IF(DZ1988&lt;&gt;"",1,0)+IF(EA1988&lt;&gt;"",1,0)+IF(EB1988&lt;&gt;"",1,0)+IF(EE1988&lt;&gt;"",1,0)</f>
        <v>5</v>
      </c>
      <c r="BA1988" s="2" t="n">
        <f aca="false">COUNTIF($DV1988:$EG1988, "&lt;&gt;")</f>
        <v>4</v>
      </c>
      <c r="BB1988" s="0" t="n">
        <f aca="false">AY1988*AX1988</f>
        <v>8</v>
      </c>
      <c r="CN1988" s="0" t="s">
        <v>153</v>
      </c>
      <c r="CO1988" s="0" t="s">
        <v>162</v>
      </c>
      <c r="CP1988" s="0" t="s">
        <v>153</v>
      </c>
      <c r="CU1988" s="0" t="s">
        <v>162</v>
      </c>
      <c r="CY1988" s="0" t="s">
        <v>153</v>
      </c>
      <c r="CZ1988" s="0" t="s">
        <v>162</v>
      </c>
      <c r="DC1988" s="0" t="s">
        <v>153</v>
      </c>
      <c r="DF1988" s="0" t="s">
        <v>153</v>
      </c>
      <c r="DG1988" s="0" t="s">
        <v>162</v>
      </c>
      <c r="DL1988" s="0" t="s">
        <v>153</v>
      </c>
      <c r="DM1988" s="0" t="s">
        <v>238</v>
      </c>
      <c r="DN1988" s="0" t="s">
        <v>153</v>
      </c>
      <c r="DU1988" s="0" t="s">
        <v>153</v>
      </c>
      <c r="DX1988" s="0" t="s">
        <v>153</v>
      </c>
      <c r="EA1988" s="0" t="s">
        <v>153</v>
      </c>
      <c r="ED1988" s="0" t="s">
        <v>238</v>
      </c>
      <c r="EF1988" s="0" t="s">
        <v>153</v>
      </c>
    </row>
    <row r="1989" customFormat="false" ht="13.8" hidden="false" customHeight="false" outlineLevel="0" collapsed="false">
      <c r="A1989" s="0" t="s">
        <v>8830</v>
      </c>
      <c r="B1989" s="0" t="n">
        <v>78</v>
      </c>
      <c r="C1989" s="0" t="n">
        <v>17459</v>
      </c>
      <c r="D1989" s="0" t="s">
        <v>8831</v>
      </c>
      <c r="E1989" s="0" t="s">
        <v>642</v>
      </c>
      <c r="F1989" s="0" t="str">
        <f aca="false">CONCATENATE(D1989," ",LEFT(H1989,4),"T=",AU1989,"D=",AV1989,"R=",AW1989,"M=",AX1989,"L=",AY1989,"B=",AZ1989)</f>
        <v>MARTUCCIO T=D=WARREN-WARD 5R=19M=0L=2B=4</v>
      </c>
      <c r="G1989" s="0" t="s">
        <v>310</v>
      </c>
      <c r="I1989" s="0" t="s">
        <v>8832</v>
      </c>
      <c r="J1989" s="0" t="s">
        <v>164</v>
      </c>
      <c r="K1989" s="0" t="s">
        <v>143</v>
      </c>
      <c r="L1989" s="0" t="s">
        <v>238</v>
      </c>
      <c r="M1989" s="0" t="str">
        <f aca="false">RIGHT(N1989,LEN(N1989)-FIND(" ",N1989))</f>
        <v>PERKINSWOOD BLVD SE</v>
      </c>
      <c r="N1989" s="0" t="s">
        <v>8833</v>
      </c>
      <c r="P1989" s="0" t="s">
        <v>145</v>
      </c>
      <c r="Q1989" s="0" t="s">
        <v>146</v>
      </c>
      <c r="R1989" s="0" t="n">
        <v>44484</v>
      </c>
      <c r="AD1989" s="0" t="s">
        <v>147</v>
      </c>
      <c r="AE1989" s="0" t="s">
        <v>148</v>
      </c>
      <c r="AF1989" s="0" t="s">
        <v>149</v>
      </c>
      <c r="AH1989" s="0" t="n">
        <v>14</v>
      </c>
      <c r="AI1989" s="0" t="n">
        <v>11</v>
      </c>
      <c r="AN1989" s="0" t="s">
        <v>145</v>
      </c>
      <c r="AO1989" s="0" t="s">
        <v>7877</v>
      </c>
      <c r="AP1989" s="0" t="s">
        <v>7878</v>
      </c>
      <c r="AQ1989" s="0" t="n">
        <v>9</v>
      </c>
      <c r="AR1989" s="0" t="n">
        <v>64</v>
      </c>
      <c r="AS1989" s="0" t="n">
        <v>32</v>
      </c>
      <c r="AV1989" s="0" t="s">
        <v>152</v>
      </c>
      <c r="AW1989" s="0" t="n">
        <f aca="false">COUNTA($BA1989:$EG1989)</f>
        <v>19</v>
      </c>
      <c r="AX1989" s="0" t="n">
        <f aca="false">COUNTIF($BC1989:$EG1989,"D")</f>
        <v>0</v>
      </c>
      <c r="AY1989" s="0" t="n">
        <f aca="false">COUNTIF($BC1989:$EG1989,"R")</f>
        <v>2</v>
      </c>
      <c r="AZ1989" s="2" t="n">
        <f aca="false">IF(DH1989&lt;&gt;"",1,0)+IF(DI1989&lt;&gt;"",1,0)+IF(DK1989&lt;&gt;"",1,0)+IF(DM1989&lt;&gt;"",1,0)+IF(DN1989&lt;&gt;"",1,0)+IF(DO1989&lt;&gt;"",1,0)+IF(DQ1989&lt;&gt;"",1,0)+IF(DR1989&lt;&gt;"",1,0)+IF(DT1989&lt;&gt;"",1,0)+IF(DU1989&lt;&gt;"",1,0)+IF(DV1989&lt;&gt;"",1,0)+IF(DW1989&lt;&gt;"",1,0)+IF(DX1989&lt;&gt;"",1,0)+IF(DZ1989&lt;&gt;"",1,0)+IF(EA1989&lt;&gt;"",1,0)+IF(EB1989&lt;&gt;"",1,0)+IF(EE1989&lt;&gt;"",1,0)</f>
        <v>4</v>
      </c>
      <c r="BA1989" s="2" t="n">
        <f aca="false">COUNTIF($DV1989:$EG1989, "&lt;&gt;")</f>
        <v>3</v>
      </c>
      <c r="BB1989" s="0" t="n">
        <f aca="false">AY1989*AX1989</f>
        <v>0</v>
      </c>
      <c r="BD1989" s="0" t="s">
        <v>153</v>
      </c>
      <c r="BH1989" s="0" t="s">
        <v>153</v>
      </c>
      <c r="BL1989" s="0" t="s">
        <v>153</v>
      </c>
      <c r="BP1989" s="0" t="s">
        <v>153</v>
      </c>
      <c r="BS1989" s="0" t="s">
        <v>153</v>
      </c>
      <c r="CA1989" s="0" t="s">
        <v>153</v>
      </c>
      <c r="CP1989" s="0" t="s">
        <v>153</v>
      </c>
      <c r="CY1989" s="0" t="s">
        <v>153</v>
      </c>
      <c r="CZ1989" s="0" t="s">
        <v>238</v>
      </c>
      <c r="DC1989" s="0" t="s">
        <v>153</v>
      </c>
      <c r="DI1989" s="0" t="s">
        <v>153</v>
      </c>
      <c r="DL1989" s="0" t="s">
        <v>153</v>
      </c>
      <c r="DN1989" s="0" t="s">
        <v>153</v>
      </c>
      <c r="DU1989" s="0" t="s">
        <v>153</v>
      </c>
      <c r="EA1989" s="0" t="s">
        <v>153</v>
      </c>
      <c r="ED1989" s="0" t="s">
        <v>238</v>
      </c>
      <c r="EF1989" s="0" t="s">
        <v>153</v>
      </c>
    </row>
    <row r="1990" customFormat="false" ht="13.8" hidden="false" customHeight="false" outlineLevel="0" collapsed="false">
      <c r="A1990" s="0" t="s">
        <v>8834</v>
      </c>
      <c r="B1990" s="0" t="n">
        <v>78</v>
      </c>
      <c r="C1990" s="0" t="n">
        <v>304736</v>
      </c>
      <c r="D1990" s="0" t="s">
        <v>8835</v>
      </c>
      <c r="E1990" s="0" t="s">
        <v>232</v>
      </c>
      <c r="F1990" s="0" t="str">
        <f aca="false">CONCATENATE(D1990," ",LEFT(H1990,4),"T=",AU1990,"D=",AV1990,"R=",AW1990,"M=",AX1990,"L=",AY1990,"B=",AZ1990)</f>
        <v>LOHRY T=D=WARREN-WARD 5R=24M=1L=3B=5</v>
      </c>
      <c r="G1990" s="0" t="s">
        <v>212</v>
      </c>
      <c r="I1990" s="0" t="s">
        <v>8836</v>
      </c>
      <c r="J1990" s="0" t="s">
        <v>8837</v>
      </c>
      <c r="K1990" s="0" t="s">
        <v>143</v>
      </c>
      <c r="L1990" s="0" t="s">
        <v>238</v>
      </c>
      <c r="M1990" s="0" t="str">
        <f aca="false">RIGHT(N1990,LEN(N1990)-FIND(" ",N1990))</f>
        <v>PERKINSWOOD BLVD SE</v>
      </c>
      <c r="N1990" s="0" t="s">
        <v>8833</v>
      </c>
      <c r="P1990" s="0" t="s">
        <v>145</v>
      </c>
      <c r="Q1990" s="0" t="s">
        <v>146</v>
      </c>
      <c r="R1990" s="0" t="n">
        <v>44484</v>
      </c>
      <c r="AD1990" s="0" t="s">
        <v>147</v>
      </c>
      <c r="AE1990" s="0" t="s">
        <v>148</v>
      </c>
      <c r="AF1990" s="0" t="s">
        <v>149</v>
      </c>
      <c r="AH1990" s="0" t="n">
        <v>14</v>
      </c>
      <c r="AI1990" s="0" t="n">
        <v>11</v>
      </c>
      <c r="AN1990" s="0" t="s">
        <v>145</v>
      </c>
      <c r="AO1990" s="0" t="s">
        <v>7877</v>
      </c>
      <c r="AP1990" s="0" t="s">
        <v>7878</v>
      </c>
      <c r="AQ1990" s="0" t="n">
        <v>9</v>
      </c>
      <c r="AR1990" s="0" t="n">
        <v>64</v>
      </c>
      <c r="AS1990" s="0" t="n">
        <v>32</v>
      </c>
      <c r="AV1990" s="0" t="s">
        <v>152</v>
      </c>
      <c r="AW1990" s="0" t="n">
        <f aca="false">COUNTA($BA1990:$EG1990)</f>
        <v>24</v>
      </c>
      <c r="AX1990" s="0" t="n">
        <f aca="false">COUNTIF($BC1990:$EG1990,"D")</f>
        <v>1</v>
      </c>
      <c r="AY1990" s="0" t="n">
        <f aca="false">COUNTIF($BC1990:$EG1990,"R")</f>
        <v>3</v>
      </c>
      <c r="AZ1990" s="2" t="n">
        <f aca="false">IF(DH1990&lt;&gt;"",1,0)+IF(DI1990&lt;&gt;"",1,0)+IF(DK1990&lt;&gt;"",1,0)+IF(DM1990&lt;&gt;"",1,0)+IF(DN1990&lt;&gt;"",1,0)+IF(DO1990&lt;&gt;"",1,0)+IF(DQ1990&lt;&gt;"",1,0)+IF(DR1990&lt;&gt;"",1,0)+IF(DT1990&lt;&gt;"",1,0)+IF(DU1990&lt;&gt;"",1,0)+IF(DV1990&lt;&gt;"",1,0)+IF(DW1990&lt;&gt;"",1,0)+IF(DX1990&lt;&gt;"",1,0)+IF(DZ1990&lt;&gt;"",1,0)+IF(EA1990&lt;&gt;"",1,0)+IF(EB1990&lt;&gt;"",1,0)+IF(EE1990&lt;&gt;"",1,0)</f>
        <v>5</v>
      </c>
      <c r="BA1990" s="2" t="n">
        <f aca="false">COUNTIF($DV1990:$EG1990, "&lt;&gt;")</f>
        <v>4</v>
      </c>
      <c r="BB1990" s="0" t="n">
        <f aca="false">AY1990*AX1990</f>
        <v>3</v>
      </c>
      <c r="BD1990" s="0" t="s">
        <v>153</v>
      </c>
      <c r="BF1990" s="0" t="s">
        <v>153</v>
      </c>
      <c r="BH1990" s="0" t="s">
        <v>153</v>
      </c>
      <c r="BI1990" s="0" t="s">
        <v>153</v>
      </c>
      <c r="BJ1990" s="0" t="s">
        <v>153</v>
      </c>
      <c r="BL1990" s="0" t="s">
        <v>153</v>
      </c>
      <c r="CA1990" s="0" t="s">
        <v>153</v>
      </c>
      <c r="CK1990" s="0" t="s">
        <v>153</v>
      </c>
      <c r="CL1990" s="0" t="s">
        <v>162</v>
      </c>
      <c r="CO1990" s="0" t="s">
        <v>238</v>
      </c>
      <c r="CP1990" s="0" t="s">
        <v>153</v>
      </c>
      <c r="CY1990" s="0" t="s">
        <v>153</v>
      </c>
      <c r="CZ1990" s="0" t="s">
        <v>238</v>
      </c>
      <c r="DC1990" s="0" t="s">
        <v>153</v>
      </c>
      <c r="DI1990" s="0" t="s">
        <v>153</v>
      </c>
      <c r="DL1990" s="0" t="s">
        <v>153</v>
      </c>
      <c r="DN1990" s="0" t="s">
        <v>153</v>
      </c>
      <c r="DU1990" s="0" t="s">
        <v>153</v>
      </c>
      <c r="DX1990" s="0" t="s">
        <v>153</v>
      </c>
      <c r="EA1990" s="0" t="s">
        <v>153</v>
      </c>
      <c r="ED1990" s="0" t="s">
        <v>238</v>
      </c>
      <c r="EF1990" s="0" t="s">
        <v>153</v>
      </c>
    </row>
    <row r="1991" customFormat="false" ht="13.8" hidden="false" customHeight="false" outlineLevel="0" collapsed="false">
      <c r="A1991" s="0" t="s">
        <v>8838</v>
      </c>
      <c r="B1991" s="0" t="n">
        <v>78</v>
      </c>
      <c r="C1991" s="0" t="n">
        <v>317482</v>
      </c>
      <c r="D1991" s="0" t="s">
        <v>8839</v>
      </c>
      <c r="E1991" s="0" t="s">
        <v>647</v>
      </c>
      <c r="F1991" s="0" t="str">
        <f aca="false">CONCATENATE(D1991," ",LEFT(H1991,4),"T=",AU1991,"D=",AV1991,"R=",AW1991,"M=",AX1991,"L=",AY1991,"B=",AZ1991)</f>
        <v>RINGOLD SRT=D=WARREN-WARD 5R=24M=5L=0B=5</v>
      </c>
      <c r="G1991" s="0" t="s">
        <v>162</v>
      </c>
      <c r="H1991" s="0" t="s">
        <v>1823</v>
      </c>
      <c r="I1991" s="0" t="s">
        <v>8840</v>
      </c>
      <c r="J1991" s="0" t="s">
        <v>8841</v>
      </c>
      <c r="K1991" s="0" t="s">
        <v>143</v>
      </c>
      <c r="L1991" s="0" t="s">
        <v>162</v>
      </c>
      <c r="M1991" s="0" t="str">
        <f aca="false">RIGHT(N1991,LEN(N1991)-FIND(" ",N1991))</f>
        <v>PERKINSWOOD BLVD SE</v>
      </c>
      <c r="N1991" s="0" t="s">
        <v>8842</v>
      </c>
      <c r="P1991" s="0" t="s">
        <v>145</v>
      </c>
      <c r="Q1991" s="0" t="s">
        <v>146</v>
      </c>
      <c r="R1991" s="0" t="n">
        <v>44484</v>
      </c>
      <c r="AD1991" s="0" t="s">
        <v>147</v>
      </c>
      <c r="AE1991" s="0" t="s">
        <v>148</v>
      </c>
      <c r="AF1991" s="0" t="s">
        <v>149</v>
      </c>
      <c r="AH1991" s="0" t="n">
        <v>14</v>
      </c>
      <c r="AI1991" s="0" t="n">
        <v>11</v>
      </c>
      <c r="AN1991" s="0" t="s">
        <v>145</v>
      </c>
      <c r="AO1991" s="0" t="s">
        <v>7877</v>
      </c>
      <c r="AP1991" s="0" t="s">
        <v>7878</v>
      </c>
      <c r="AQ1991" s="0" t="n">
        <v>9</v>
      </c>
      <c r="AR1991" s="0" t="n">
        <v>64</v>
      </c>
      <c r="AS1991" s="0" t="n">
        <v>32</v>
      </c>
      <c r="AV1991" s="0" t="s">
        <v>152</v>
      </c>
      <c r="AW1991" s="0" t="n">
        <f aca="false">COUNTA($BA1991:$EG1991)</f>
        <v>24</v>
      </c>
      <c r="AX1991" s="0" t="n">
        <f aca="false">COUNTIF($BC1991:$EG1991,"D")</f>
        <v>5</v>
      </c>
      <c r="AY1991" s="0" t="n">
        <f aca="false">COUNTIF($BC1991:$EG1991,"R")</f>
        <v>0</v>
      </c>
      <c r="AZ1991" s="2" t="n">
        <f aca="false">IF(DH1991&lt;&gt;"",1,0)+IF(DI1991&lt;&gt;"",1,0)+IF(DK1991&lt;&gt;"",1,0)+IF(DM1991&lt;&gt;"",1,0)+IF(DN1991&lt;&gt;"",1,0)+IF(DO1991&lt;&gt;"",1,0)+IF(DQ1991&lt;&gt;"",1,0)+IF(DR1991&lt;&gt;"",1,0)+IF(DT1991&lt;&gt;"",1,0)+IF(DU1991&lt;&gt;"",1,0)+IF(DV1991&lt;&gt;"",1,0)+IF(DW1991&lt;&gt;"",1,0)+IF(DX1991&lt;&gt;"",1,0)+IF(DZ1991&lt;&gt;"",1,0)+IF(EA1991&lt;&gt;"",1,0)+IF(EB1991&lt;&gt;"",1,0)+IF(EE1991&lt;&gt;"",1,0)</f>
        <v>5</v>
      </c>
      <c r="BA1991" s="2" t="n">
        <f aca="false">COUNTIF($DV1991:$EG1991, "&lt;&gt;")</f>
        <v>5</v>
      </c>
      <c r="BB1991" s="0" t="n">
        <f aca="false">AY1991*AX1991</f>
        <v>0</v>
      </c>
      <c r="BD1991" s="0" t="s">
        <v>153</v>
      </c>
      <c r="BJ1991" s="0" t="s">
        <v>153</v>
      </c>
      <c r="BL1991" s="0" t="s">
        <v>153</v>
      </c>
      <c r="BP1991" s="0" t="s">
        <v>153</v>
      </c>
      <c r="BS1991" s="0" t="s">
        <v>153</v>
      </c>
      <c r="BY1991" s="0" t="s">
        <v>162</v>
      </c>
      <c r="CA1991" s="0" t="s">
        <v>153</v>
      </c>
      <c r="CK1991" s="0" t="s">
        <v>153</v>
      </c>
      <c r="CN1991" s="0" t="s">
        <v>153</v>
      </c>
      <c r="CP1991" s="0" t="s">
        <v>153</v>
      </c>
      <c r="CV1991" s="0" t="s">
        <v>153</v>
      </c>
      <c r="CY1991" s="0" t="s">
        <v>153</v>
      </c>
      <c r="CZ1991" s="0" t="s">
        <v>162</v>
      </c>
      <c r="DC1991" s="0" t="s">
        <v>153</v>
      </c>
      <c r="DN1991" s="0" t="s">
        <v>153</v>
      </c>
      <c r="DS1991" s="0" t="s">
        <v>162</v>
      </c>
      <c r="DU1991" s="0" t="s">
        <v>153</v>
      </c>
      <c r="DW1991" s="0" t="s">
        <v>162</v>
      </c>
      <c r="DX1991" s="0" t="s">
        <v>153</v>
      </c>
      <c r="EA1991" s="0" t="s">
        <v>153</v>
      </c>
      <c r="ED1991" s="0" t="s">
        <v>162</v>
      </c>
      <c r="EF1991" s="0" t="s">
        <v>153</v>
      </c>
    </row>
    <row r="1992" customFormat="false" ht="13.8" hidden="false" customHeight="false" outlineLevel="0" collapsed="false">
      <c r="A1992" s="0" t="s">
        <v>8843</v>
      </c>
      <c r="B1992" s="0" t="n">
        <v>78</v>
      </c>
      <c r="C1992" s="0" t="n">
        <v>475044</v>
      </c>
      <c r="D1992" s="0" t="s">
        <v>8839</v>
      </c>
      <c r="E1992" s="0" t="s">
        <v>422</v>
      </c>
      <c r="F1992" s="0" t="str">
        <f aca="false">CONCATENATE(D1992," ",LEFT(H1992,4),"T=",AU1992,"D=",AV1992,"R=",AW1992,"M=",AX1992,"L=",AY1992,"B=",AZ1992)</f>
        <v>RINGOLD T=D=WARREN-WARD 5R=20M=5L=0B=5</v>
      </c>
      <c r="I1992" s="0" t="s">
        <v>8844</v>
      </c>
      <c r="J1992" s="0" t="s">
        <v>8845</v>
      </c>
      <c r="K1992" s="0" t="s">
        <v>143</v>
      </c>
      <c r="L1992" s="0" t="s">
        <v>162</v>
      </c>
      <c r="M1992" s="0" t="str">
        <f aca="false">RIGHT(N1992,LEN(N1992)-FIND(" ",N1992))</f>
        <v>PERKINSWOOD BLVD SE</v>
      </c>
      <c r="N1992" s="0" t="s">
        <v>8842</v>
      </c>
      <c r="P1992" s="0" t="s">
        <v>145</v>
      </c>
      <c r="Q1992" s="0" t="s">
        <v>146</v>
      </c>
      <c r="R1992" s="0" t="n">
        <v>44484</v>
      </c>
      <c r="AD1992" s="0" t="s">
        <v>147</v>
      </c>
      <c r="AE1992" s="0" t="s">
        <v>148</v>
      </c>
      <c r="AF1992" s="0" t="s">
        <v>149</v>
      </c>
      <c r="AH1992" s="0" t="n">
        <v>14</v>
      </c>
      <c r="AI1992" s="0" t="n">
        <v>11</v>
      </c>
      <c r="AN1992" s="0" t="s">
        <v>145</v>
      </c>
      <c r="AO1992" s="0" t="s">
        <v>7877</v>
      </c>
      <c r="AP1992" s="0" t="s">
        <v>7878</v>
      </c>
      <c r="AQ1992" s="0" t="n">
        <v>9</v>
      </c>
      <c r="AR1992" s="0" t="n">
        <v>64</v>
      </c>
      <c r="AS1992" s="0" t="n">
        <v>32</v>
      </c>
      <c r="AV1992" s="0" t="s">
        <v>152</v>
      </c>
      <c r="AW1992" s="0" t="n">
        <f aca="false">COUNTA($BA1992:$EG1992)</f>
        <v>20</v>
      </c>
      <c r="AX1992" s="0" t="n">
        <f aca="false">COUNTIF($BC1992:$EG1992,"D")</f>
        <v>5</v>
      </c>
      <c r="AY1992" s="0" t="n">
        <f aca="false">COUNTIF($BC1992:$EG1992,"R")</f>
        <v>0</v>
      </c>
      <c r="AZ1992" s="2" t="n">
        <f aca="false">IF(DH1992&lt;&gt;"",1,0)+IF(DI1992&lt;&gt;"",1,0)+IF(DK1992&lt;&gt;"",1,0)+IF(DM1992&lt;&gt;"",1,0)+IF(DN1992&lt;&gt;"",1,0)+IF(DO1992&lt;&gt;"",1,0)+IF(DQ1992&lt;&gt;"",1,0)+IF(DR1992&lt;&gt;"",1,0)+IF(DT1992&lt;&gt;"",1,0)+IF(DU1992&lt;&gt;"",1,0)+IF(DV1992&lt;&gt;"",1,0)+IF(DW1992&lt;&gt;"",1,0)+IF(DX1992&lt;&gt;"",1,0)+IF(DZ1992&lt;&gt;"",1,0)+IF(EA1992&lt;&gt;"",1,0)+IF(EB1992&lt;&gt;"",1,0)+IF(EE1992&lt;&gt;"",1,0)</f>
        <v>5</v>
      </c>
      <c r="BA1992" s="2" t="n">
        <f aca="false">COUNTIF($DV1992:$EG1992, "&lt;&gt;")</f>
        <v>5</v>
      </c>
      <c r="BB1992" s="0" t="n">
        <f aca="false">AY1992*AX1992</f>
        <v>0</v>
      </c>
      <c r="BD1992" s="0" t="s">
        <v>153</v>
      </c>
      <c r="BL1992" s="0" t="s">
        <v>153</v>
      </c>
      <c r="BY1992" s="0" t="s">
        <v>162</v>
      </c>
      <c r="CA1992" s="0" t="s">
        <v>153</v>
      </c>
      <c r="CN1992" s="0" t="s">
        <v>153</v>
      </c>
      <c r="CP1992" s="0" t="s">
        <v>153</v>
      </c>
      <c r="CV1992" s="0" t="s">
        <v>153</v>
      </c>
      <c r="CY1992" s="0" t="s">
        <v>153</v>
      </c>
      <c r="CZ1992" s="0" t="s">
        <v>162</v>
      </c>
      <c r="DC1992" s="0" t="s">
        <v>153</v>
      </c>
      <c r="DN1992" s="0" t="s">
        <v>153</v>
      </c>
      <c r="DS1992" s="0" t="s">
        <v>162</v>
      </c>
      <c r="DU1992" s="0" t="s">
        <v>153</v>
      </c>
      <c r="DW1992" s="0" t="s">
        <v>162</v>
      </c>
      <c r="DX1992" s="0" t="s">
        <v>153</v>
      </c>
      <c r="EA1992" s="0" t="s">
        <v>153</v>
      </c>
      <c r="ED1992" s="0" t="s">
        <v>162</v>
      </c>
      <c r="EF1992" s="0" t="s">
        <v>153</v>
      </c>
    </row>
    <row r="1993" customFormat="false" ht="13.8" hidden="false" customHeight="false" outlineLevel="0" collapsed="false">
      <c r="A1993" s="0" t="s">
        <v>8846</v>
      </c>
      <c r="B1993" s="0" t="n">
        <v>78</v>
      </c>
      <c r="C1993" s="0" t="n">
        <v>429035</v>
      </c>
      <c r="D1993" s="0" t="s">
        <v>8847</v>
      </c>
      <c r="E1993" s="0" t="s">
        <v>8264</v>
      </c>
      <c r="F1993" s="0" t="str">
        <f aca="false">CONCATENATE(D1993," ",LEFT(H1993,4),"T=",AU1993,"D=",AV1993,"R=",AW1993,"M=",AX1993,"L=",AY1993,"B=",AZ1993)</f>
        <v>FRAZZINI T=D=WARREN-WARD 5R=29M=8L=0B=8</v>
      </c>
      <c r="G1993" s="0" t="s">
        <v>157</v>
      </c>
      <c r="I1993" s="0" t="s">
        <v>3188</v>
      </c>
      <c r="J1993" s="0" t="s">
        <v>1588</v>
      </c>
      <c r="K1993" s="0" t="s">
        <v>143</v>
      </c>
      <c r="L1993" s="0" t="s">
        <v>162</v>
      </c>
      <c r="M1993" s="0" t="str">
        <f aca="false">RIGHT(N1993,LEN(N1993)-FIND(" ",N1993))</f>
        <v>PERKINSWOOD BLVD SE</v>
      </c>
      <c r="N1993" s="0" t="s">
        <v>8848</v>
      </c>
      <c r="P1993" s="0" t="s">
        <v>145</v>
      </c>
      <c r="Q1993" s="0" t="s">
        <v>146</v>
      </c>
      <c r="R1993" s="0" t="n">
        <v>44484</v>
      </c>
      <c r="AD1993" s="0" t="s">
        <v>147</v>
      </c>
      <c r="AE1993" s="0" t="s">
        <v>148</v>
      </c>
      <c r="AF1993" s="0" t="s">
        <v>149</v>
      </c>
      <c r="AH1993" s="0" t="n">
        <v>14</v>
      </c>
      <c r="AI1993" s="0" t="n">
        <v>11</v>
      </c>
      <c r="AN1993" s="0" t="s">
        <v>145</v>
      </c>
      <c r="AO1993" s="0" t="s">
        <v>7877</v>
      </c>
      <c r="AP1993" s="0" t="s">
        <v>7878</v>
      </c>
      <c r="AQ1993" s="0" t="n">
        <v>9</v>
      </c>
      <c r="AR1993" s="0" t="n">
        <v>64</v>
      </c>
      <c r="AS1993" s="0" t="n">
        <v>32</v>
      </c>
      <c r="AV1993" s="0" t="s">
        <v>152</v>
      </c>
      <c r="AW1993" s="0" t="n">
        <f aca="false">COUNTA($BA1993:$EG1993)</f>
        <v>29</v>
      </c>
      <c r="AX1993" s="0" t="n">
        <f aca="false">COUNTIF($BC1993:$EG1993,"D")</f>
        <v>8</v>
      </c>
      <c r="AY1993" s="0" t="n">
        <f aca="false">COUNTIF($BC1993:$EG1993,"R")</f>
        <v>0</v>
      </c>
      <c r="AZ1993" s="2" t="n">
        <f aca="false">IF(DH1993&lt;&gt;"",1,0)+IF(DI1993&lt;&gt;"",1,0)+IF(DK1993&lt;&gt;"",1,0)+IF(DM1993&lt;&gt;"",1,0)+IF(DN1993&lt;&gt;"",1,0)+IF(DO1993&lt;&gt;"",1,0)+IF(DQ1993&lt;&gt;"",1,0)+IF(DR1993&lt;&gt;"",1,0)+IF(DT1993&lt;&gt;"",1,0)+IF(DU1993&lt;&gt;"",1,0)+IF(DV1993&lt;&gt;"",1,0)+IF(DW1993&lt;&gt;"",1,0)+IF(DX1993&lt;&gt;"",1,0)+IF(DZ1993&lt;&gt;"",1,0)+IF(EA1993&lt;&gt;"",1,0)+IF(EB1993&lt;&gt;"",1,0)+IF(EE1993&lt;&gt;"",1,0)</f>
        <v>8</v>
      </c>
      <c r="BA1993" s="2" t="n">
        <f aca="false">COUNTIF($DV1993:$EG1993, "&lt;&gt;")</f>
        <v>5</v>
      </c>
      <c r="BB1993" s="0" t="n">
        <f aca="false">AY1993*AX1993</f>
        <v>0</v>
      </c>
      <c r="BS1993" s="0" t="s">
        <v>153</v>
      </c>
      <c r="BV1993" s="0" t="s">
        <v>153</v>
      </c>
      <c r="BY1993" s="0" t="s">
        <v>162</v>
      </c>
      <c r="CA1993" s="0" t="s">
        <v>153</v>
      </c>
      <c r="CK1993" s="0" t="s">
        <v>153</v>
      </c>
      <c r="CN1993" s="0" t="s">
        <v>153</v>
      </c>
      <c r="CO1993" s="0" t="s">
        <v>162</v>
      </c>
      <c r="CP1993" s="0" t="s">
        <v>153</v>
      </c>
      <c r="CT1993" s="0" t="s">
        <v>153</v>
      </c>
      <c r="CV1993" s="0" t="s">
        <v>153</v>
      </c>
      <c r="CY1993" s="0" t="s">
        <v>153</v>
      </c>
      <c r="CZ1993" s="0" t="s">
        <v>162</v>
      </c>
      <c r="DC1993" s="0" t="s">
        <v>153</v>
      </c>
      <c r="DF1993" s="0" t="s">
        <v>153</v>
      </c>
      <c r="DI1993" s="0" t="s">
        <v>153</v>
      </c>
      <c r="DJ1993" s="0" t="s">
        <v>162</v>
      </c>
      <c r="DL1993" s="0" t="s">
        <v>153</v>
      </c>
      <c r="DM1993" s="0" t="s">
        <v>162</v>
      </c>
      <c r="DN1993" s="0" t="s">
        <v>153</v>
      </c>
      <c r="DR1993" s="0" t="s">
        <v>153</v>
      </c>
      <c r="DS1993" s="0" t="s">
        <v>162</v>
      </c>
      <c r="DU1993" s="0" t="s">
        <v>153</v>
      </c>
      <c r="DW1993" s="0" t="s">
        <v>162</v>
      </c>
      <c r="DX1993" s="0" t="s">
        <v>153</v>
      </c>
      <c r="EA1993" s="0" t="s">
        <v>153</v>
      </c>
      <c r="ED1993" s="0" t="s">
        <v>162</v>
      </c>
      <c r="EF1993" s="0" t="s">
        <v>153</v>
      </c>
    </row>
    <row r="1994" customFormat="false" ht="13.8" hidden="false" customHeight="false" outlineLevel="0" collapsed="false">
      <c r="A1994" s="0" t="s">
        <v>8849</v>
      </c>
      <c r="B1994" s="0" t="n">
        <v>78</v>
      </c>
      <c r="C1994" s="0" t="n">
        <v>14373</v>
      </c>
      <c r="D1994" s="0" t="s">
        <v>8847</v>
      </c>
      <c r="E1994" s="0" t="s">
        <v>8850</v>
      </c>
      <c r="F1994" s="0" t="str">
        <f aca="false">CONCATENATE(D1994," ",LEFT(H1994,4),"T=",AU1994,"D=",AV1994,"R=",AW1994,"M=",AX1994,"L=",AY1994,"B=",AZ1994)</f>
        <v>FRAZZINI T=D=WARREN-WARD 5R=7M=1L=0B=4</v>
      </c>
      <c r="G1994" s="0" t="s">
        <v>612</v>
      </c>
      <c r="I1994" s="0" t="s">
        <v>8851</v>
      </c>
      <c r="J1994" s="0" t="s">
        <v>3738</v>
      </c>
      <c r="K1994" s="0" t="s">
        <v>143</v>
      </c>
      <c r="M1994" s="0" t="str">
        <f aca="false">RIGHT(N1994,LEN(N1994)-FIND(" ",N1994))</f>
        <v>PERKINSWOOD BLVD SE</v>
      </c>
      <c r="N1994" s="0" t="s">
        <v>8848</v>
      </c>
      <c r="P1994" s="0" t="s">
        <v>145</v>
      </c>
      <c r="Q1994" s="0" t="s">
        <v>146</v>
      </c>
      <c r="R1994" s="0" t="n">
        <v>44484</v>
      </c>
      <c r="AD1994" s="0" t="s">
        <v>147</v>
      </c>
      <c r="AE1994" s="0" t="s">
        <v>148</v>
      </c>
      <c r="AF1994" s="0" t="s">
        <v>149</v>
      </c>
      <c r="AH1994" s="0" t="n">
        <v>14</v>
      </c>
      <c r="AI1994" s="0" t="n">
        <v>11</v>
      </c>
      <c r="AN1994" s="0" t="s">
        <v>145</v>
      </c>
      <c r="AO1994" s="0" t="s">
        <v>7877</v>
      </c>
      <c r="AP1994" s="0" t="s">
        <v>7878</v>
      </c>
      <c r="AQ1994" s="0" t="n">
        <v>9</v>
      </c>
      <c r="AR1994" s="0" t="n">
        <v>64</v>
      </c>
      <c r="AS1994" s="0" t="n">
        <v>32</v>
      </c>
      <c r="AV1994" s="0" t="s">
        <v>152</v>
      </c>
      <c r="AW1994" s="0" t="n">
        <f aca="false">COUNTA($BA1994:$EG1994)</f>
        <v>7</v>
      </c>
      <c r="AX1994" s="0" t="n">
        <f aca="false">COUNTIF($BC1994:$EG1994,"D")</f>
        <v>1</v>
      </c>
      <c r="AY1994" s="0" t="n">
        <f aca="false">COUNTIF($BC1994:$EG1994,"R")</f>
        <v>0</v>
      </c>
      <c r="AZ1994" s="2" t="n">
        <f aca="false">IF(DH1994&lt;&gt;"",1,0)+IF(DI1994&lt;&gt;"",1,0)+IF(DK1994&lt;&gt;"",1,0)+IF(DM1994&lt;&gt;"",1,0)+IF(DN1994&lt;&gt;"",1,0)+IF(DO1994&lt;&gt;"",1,0)+IF(DQ1994&lt;&gt;"",1,0)+IF(DR1994&lt;&gt;"",1,0)+IF(DT1994&lt;&gt;"",1,0)+IF(DU1994&lt;&gt;"",1,0)+IF(DV1994&lt;&gt;"",1,0)+IF(DW1994&lt;&gt;"",1,0)+IF(DX1994&lt;&gt;"",1,0)+IF(DZ1994&lt;&gt;"",1,0)+IF(EA1994&lt;&gt;"",1,0)+IF(EB1994&lt;&gt;"",1,0)+IF(EE1994&lt;&gt;"",1,0)</f>
        <v>4</v>
      </c>
      <c r="BA1994" s="2" t="n">
        <f aca="false">COUNTIF($DV1994:$EG1994, "&lt;&gt;")</f>
        <v>3</v>
      </c>
      <c r="BB1994" s="0" t="n">
        <f aca="false">AY1994*AX1994</f>
        <v>0</v>
      </c>
      <c r="DM1994" s="0" t="s">
        <v>162</v>
      </c>
      <c r="DN1994" s="0" t="s">
        <v>153</v>
      </c>
      <c r="DX1994" s="0" t="s">
        <v>153</v>
      </c>
      <c r="EA1994" s="0" t="s">
        <v>153</v>
      </c>
      <c r="EF1994" s="0" t="s">
        <v>153</v>
      </c>
    </row>
    <row r="1995" customFormat="false" ht="13.8" hidden="false" customHeight="false" outlineLevel="0" collapsed="false">
      <c r="A1995" s="0" t="s">
        <v>8852</v>
      </c>
      <c r="B1995" s="0" t="n">
        <v>78</v>
      </c>
      <c r="C1995" s="0" t="n">
        <v>237426</v>
      </c>
      <c r="D1995" s="0" t="s">
        <v>199</v>
      </c>
      <c r="E1995" s="0" t="s">
        <v>817</v>
      </c>
      <c r="F1995" s="0" t="str">
        <f aca="false">CONCATENATE(D1995," ",LEFT(H1995,4),"T=",AU1995,"D=",AV1995,"R=",AW1995,"M=",AX1995,"L=",AY1995,"B=",AZ1995)</f>
        <v>KING T=D=WARREN-WARD 5R=35M=11L=0B=5</v>
      </c>
      <c r="G1995" s="0" t="s">
        <v>140</v>
      </c>
      <c r="I1995" s="0" t="s">
        <v>8853</v>
      </c>
      <c r="J1995" s="0" t="s">
        <v>1945</v>
      </c>
      <c r="K1995" s="0" t="s">
        <v>143</v>
      </c>
      <c r="L1995" s="0" t="s">
        <v>162</v>
      </c>
      <c r="M1995" s="0" t="str">
        <f aca="false">RIGHT(N1995,LEN(N1995)-FIND(" ",N1995))</f>
        <v>PERKINSWOOD BLVD SE</v>
      </c>
      <c r="N1995" s="0" t="s">
        <v>8854</v>
      </c>
      <c r="P1995" s="0" t="s">
        <v>145</v>
      </c>
      <c r="Q1995" s="0" t="s">
        <v>146</v>
      </c>
      <c r="R1995" s="0" t="n">
        <v>44484</v>
      </c>
      <c r="AD1995" s="0" t="s">
        <v>147</v>
      </c>
      <c r="AE1995" s="0" t="s">
        <v>148</v>
      </c>
      <c r="AF1995" s="0" t="s">
        <v>149</v>
      </c>
      <c r="AH1995" s="0" t="n">
        <v>14</v>
      </c>
      <c r="AI1995" s="0" t="n">
        <v>11</v>
      </c>
      <c r="AN1995" s="0" t="s">
        <v>145</v>
      </c>
      <c r="AO1995" s="0" t="s">
        <v>7877</v>
      </c>
      <c r="AP1995" s="0" t="s">
        <v>7878</v>
      </c>
      <c r="AQ1995" s="0" t="n">
        <v>9</v>
      </c>
      <c r="AR1995" s="0" t="n">
        <v>64</v>
      </c>
      <c r="AS1995" s="0" t="n">
        <v>32</v>
      </c>
      <c r="AV1995" s="0" t="s">
        <v>152</v>
      </c>
      <c r="AW1995" s="0" t="n">
        <f aca="false">COUNTA($BA1995:$EG1995)</f>
        <v>35</v>
      </c>
      <c r="AX1995" s="0" t="n">
        <f aca="false">COUNTIF($BC1995:$EG1995,"D")</f>
        <v>11</v>
      </c>
      <c r="AY1995" s="0" t="n">
        <f aca="false">COUNTIF($BC1995:$EG1995,"R")</f>
        <v>0</v>
      </c>
      <c r="AZ1995" s="2" t="n">
        <f aca="false">IF(DH1995&lt;&gt;"",1,0)+IF(DI1995&lt;&gt;"",1,0)+IF(DK1995&lt;&gt;"",1,0)+IF(DM1995&lt;&gt;"",1,0)+IF(DN1995&lt;&gt;"",1,0)+IF(DO1995&lt;&gt;"",1,0)+IF(DQ1995&lt;&gt;"",1,0)+IF(DR1995&lt;&gt;"",1,0)+IF(DT1995&lt;&gt;"",1,0)+IF(DU1995&lt;&gt;"",1,0)+IF(DV1995&lt;&gt;"",1,0)+IF(DW1995&lt;&gt;"",1,0)+IF(DX1995&lt;&gt;"",1,0)+IF(DZ1995&lt;&gt;"",1,0)+IF(EA1995&lt;&gt;"",1,0)+IF(EB1995&lt;&gt;"",1,0)+IF(EE1995&lt;&gt;"",1,0)</f>
        <v>5</v>
      </c>
      <c r="BA1995" s="2" t="n">
        <f aca="false">COUNTIF($DV1995:$EG1995, "&lt;&gt;")</f>
        <v>1</v>
      </c>
      <c r="BB1995" s="0" t="n">
        <f aca="false">AY1995*AX1995</f>
        <v>0</v>
      </c>
      <c r="BD1995" s="0" t="s">
        <v>153</v>
      </c>
      <c r="BF1995" s="0" t="s">
        <v>153</v>
      </c>
      <c r="BH1995" s="0" t="s">
        <v>153</v>
      </c>
      <c r="BL1995" s="0" t="s">
        <v>153</v>
      </c>
      <c r="BP1995" s="0" t="s">
        <v>153</v>
      </c>
      <c r="BS1995" s="0" t="s">
        <v>153</v>
      </c>
      <c r="BV1995" s="0" t="s">
        <v>153</v>
      </c>
      <c r="BY1995" s="0" t="s">
        <v>162</v>
      </c>
      <c r="CA1995" s="0" t="s">
        <v>153</v>
      </c>
      <c r="CG1995" s="0" t="s">
        <v>153</v>
      </c>
      <c r="CH1995" s="0" t="s">
        <v>162</v>
      </c>
      <c r="CK1995" s="0" t="s">
        <v>153</v>
      </c>
      <c r="CL1995" s="0" t="s">
        <v>162</v>
      </c>
      <c r="CN1995" s="0" t="s">
        <v>153</v>
      </c>
      <c r="CO1995" s="0" t="s">
        <v>162</v>
      </c>
      <c r="CP1995" s="0" t="s">
        <v>153</v>
      </c>
      <c r="CT1995" s="0" t="s">
        <v>153</v>
      </c>
      <c r="CV1995" s="0" t="s">
        <v>153</v>
      </c>
      <c r="CW1995" s="0" t="s">
        <v>162</v>
      </c>
      <c r="CY1995" s="0" t="s">
        <v>153</v>
      </c>
      <c r="CZ1995" s="0" t="s">
        <v>162</v>
      </c>
      <c r="DC1995" s="0" t="s">
        <v>153</v>
      </c>
      <c r="DD1995" s="0" t="s">
        <v>162</v>
      </c>
      <c r="DF1995" s="0" t="s">
        <v>153</v>
      </c>
      <c r="DG1995" s="0" t="s">
        <v>162</v>
      </c>
      <c r="DI1995" s="0" t="s">
        <v>153</v>
      </c>
      <c r="DJ1995" s="0" t="s">
        <v>162</v>
      </c>
      <c r="DL1995" s="0" t="s">
        <v>153</v>
      </c>
      <c r="DN1995" s="0" t="s">
        <v>153</v>
      </c>
      <c r="DR1995" s="0" t="s">
        <v>153</v>
      </c>
      <c r="DS1995" s="0" t="s">
        <v>162</v>
      </c>
      <c r="DU1995" s="0" t="s">
        <v>153</v>
      </c>
      <c r="DW1995" s="0" t="s">
        <v>162</v>
      </c>
    </row>
    <row r="1996" customFormat="false" ht="13.8" hidden="false" customHeight="false" outlineLevel="0" collapsed="false">
      <c r="A1996" s="0" t="s">
        <v>8855</v>
      </c>
      <c r="B1996" s="0" t="n">
        <v>78</v>
      </c>
      <c r="C1996" s="0" t="n">
        <v>163757</v>
      </c>
      <c r="D1996" s="0" t="s">
        <v>8602</v>
      </c>
      <c r="E1996" s="0" t="s">
        <v>8856</v>
      </c>
      <c r="F1996" s="0" t="str">
        <f aca="false">CONCATENATE(D1996," ",LEFT(H1996,4),"T=",AU1996,"D=",AV1996,"R=",AW1996,"M=",AX1996,"L=",AY1996,"B=",AZ1996)</f>
        <v>DEAN T=D=WARREN-WARD 5R=3M=0L=0B=1</v>
      </c>
      <c r="G1996" s="0" t="s">
        <v>1288</v>
      </c>
      <c r="I1996" s="0" t="s">
        <v>8857</v>
      </c>
      <c r="J1996" s="0" t="s">
        <v>3391</v>
      </c>
      <c r="K1996" s="0" t="s">
        <v>186</v>
      </c>
      <c r="M1996" s="0" t="str">
        <f aca="false">RIGHT(N1996,LEN(N1996)-FIND(" ",N1996))</f>
        <v>PERKINSWOOD BLVD SE</v>
      </c>
      <c r="N1996" s="0" t="s">
        <v>8858</v>
      </c>
      <c r="P1996" s="0" t="s">
        <v>145</v>
      </c>
      <c r="Q1996" s="0" t="s">
        <v>146</v>
      </c>
      <c r="R1996" s="0" t="n">
        <v>44484</v>
      </c>
      <c r="AD1996" s="0" t="s">
        <v>147</v>
      </c>
      <c r="AE1996" s="0" t="s">
        <v>148</v>
      </c>
      <c r="AF1996" s="0" t="s">
        <v>149</v>
      </c>
      <c r="AH1996" s="0" t="n">
        <v>14</v>
      </c>
      <c r="AI1996" s="0" t="n">
        <v>11</v>
      </c>
      <c r="AN1996" s="0" t="s">
        <v>145</v>
      </c>
      <c r="AO1996" s="0" t="s">
        <v>7877</v>
      </c>
      <c r="AP1996" s="0" t="s">
        <v>7878</v>
      </c>
      <c r="AQ1996" s="0" t="n">
        <v>9</v>
      </c>
      <c r="AR1996" s="0" t="n">
        <v>64</v>
      </c>
      <c r="AS1996" s="0" t="n">
        <v>32</v>
      </c>
      <c r="AV1996" s="0" t="s">
        <v>152</v>
      </c>
      <c r="AW1996" s="0" t="n">
        <f aca="false">COUNTA($BA1996:$EG1996)</f>
        <v>3</v>
      </c>
      <c r="AX1996" s="0" t="n">
        <f aca="false">COUNTIF($BC1996:$EG1996,"D")</f>
        <v>0</v>
      </c>
      <c r="AY1996" s="0" t="n">
        <f aca="false">COUNTIF($BC1996:$EG1996,"R")</f>
        <v>0</v>
      </c>
      <c r="AZ1996" s="2" t="n">
        <f aca="false">IF(DH1996&lt;&gt;"",1,0)+IF(DI1996&lt;&gt;"",1,0)+IF(DK1996&lt;&gt;"",1,0)+IF(DM1996&lt;&gt;"",1,0)+IF(DN1996&lt;&gt;"",1,0)+IF(DO1996&lt;&gt;"",1,0)+IF(DQ1996&lt;&gt;"",1,0)+IF(DR1996&lt;&gt;"",1,0)+IF(DT1996&lt;&gt;"",1,0)+IF(DU1996&lt;&gt;"",1,0)+IF(DV1996&lt;&gt;"",1,0)+IF(DW1996&lt;&gt;"",1,0)+IF(DX1996&lt;&gt;"",1,0)+IF(DZ1996&lt;&gt;"",1,0)+IF(EA1996&lt;&gt;"",1,0)+IF(EB1996&lt;&gt;"",1,0)+IF(EE1996&lt;&gt;"",1,0)</f>
        <v>1</v>
      </c>
      <c r="BA1996" s="2" t="n">
        <f aca="false">COUNTIF($DV1996:$EG1996, "&lt;&gt;")</f>
        <v>0</v>
      </c>
      <c r="BB1996" s="0" t="n">
        <f aca="false">AY1996*AX1996</f>
        <v>0</v>
      </c>
      <c r="DI1996" s="0" t="s">
        <v>153</v>
      </c>
    </row>
    <row r="1997" customFormat="false" ht="13.8" hidden="false" customHeight="false" outlineLevel="0" collapsed="false">
      <c r="A1997" s="0" t="s">
        <v>8859</v>
      </c>
      <c r="B1997" s="0" t="n">
        <v>78</v>
      </c>
      <c r="C1997" s="0" t="n">
        <v>203088</v>
      </c>
      <c r="D1997" s="0" t="s">
        <v>8860</v>
      </c>
      <c r="E1997" s="0" t="s">
        <v>8861</v>
      </c>
      <c r="F1997" s="0" t="str">
        <f aca="false">CONCATENATE(D1997," ",LEFT(H1997,4),"T=",AU1997,"D=",AV1997,"R=",AW1997,"M=",AX1997,"L=",AY1997,"B=",AZ1997)</f>
        <v>CULP T=D=WARREN-WARD 5R=20M=2L=0B=5</v>
      </c>
      <c r="G1997" s="0" t="s">
        <v>162</v>
      </c>
      <c r="I1997" s="0" t="s">
        <v>8862</v>
      </c>
      <c r="J1997" s="0" t="s">
        <v>7182</v>
      </c>
      <c r="K1997" s="0" t="s">
        <v>143</v>
      </c>
      <c r="M1997" s="0" t="str">
        <f aca="false">RIGHT(N1997,LEN(N1997)-FIND(" ",N1997))</f>
        <v>PERKINSWOOD BLVD SE</v>
      </c>
      <c r="N1997" s="0" t="s">
        <v>8858</v>
      </c>
      <c r="P1997" s="0" t="s">
        <v>145</v>
      </c>
      <c r="Q1997" s="0" t="s">
        <v>146</v>
      </c>
      <c r="R1997" s="0" t="n">
        <v>44484</v>
      </c>
      <c r="AD1997" s="0" t="s">
        <v>147</v>
      </c>
      <c r="AE1997" s="0" t="s">
        <v>148</v>
      </c>
      <c r="AF1997" s="0" t="s">
        <v>149</v>
      </c>
      <c r="AH1997" s="0" t="n">
        <v>14</v>
      </c>
      <c r="AI1997" s="0" t="n">
        <v>11</v>
      </c>
      <c r="AN1997" s="0" t="s">
        <v>145</v>
      </c>
      <c r="AO1997" s="0" t="s">
        <v>7877</v>
      </c>
      <c r="AP1997" s="0" t="s">
        <v>7878</v>
      </c>
      <c r="AQ1997" s="0" t="n">
        <v>9</v>
      </c>
      <c r="AR1997" s="0" t="n">
        <v>64</v>
      </c>
      <c r="AS1997" s="0" t="n">
        <v>32</v>
      </c>
      <c r="AV1997" s="0" t="s">
        <v>152</v>
      </c>
      <c r="AW1997" s="0" t="n">
        <f aca="false">COUNTA($BA1997:$EG1997)</f>
        <v>20</v>
      </c>
      <c r="AX1997" s="0" t="n">
        <f aca="false">COUNTIF($BC1997:$EG1997,"D")</f>
        <v>2</v>
      </c>
      <c r="AY1997" s="0" t="n">
        <f aca="false">COUNTIF($BC1997:$EG1997,"R")</f>
        <v>0</v>
      </c>
      <c r="AZ1997" s="2" t="n">
        <f aca="false">IF(DH1997&lt;&gt;"",1,0)+IF(DI1997&lt;&gt;"",1,0)+IF(DK1997&lt;&gt;"",1,0)+IF(DM1997&lt;&gt;"",1,0)+IF(DN1997&lt;&gt;"",1,0)+IF(DO1997&lt;&gt;"",1,0)+IF(DQ1997&lt;&gt;"",1,0)+IF(DR1997&lt;&gt;"",1,0)+IF(DT1997&lt;&gt;"",1,0)+IF(DU1997&lt;&gt;"",1,0)+IF(DV1997&lt;&gt;"",1,0)+IF(DW1997&lt;&gt;"",1,0)+IF(DX1997&lt;&gt;"",1,0)+IF(DZ1997&lt;&gt;"",1,0)+IF(EA1997&lt;&gt;"",1,0)+IF(EB1997&lt;&gt;"",1,0)+IF(EE1997&lt;&gt;"",1,0)</f>
        <v>5</v>
      </c>
      <c r="BA1997" s="2" t="n">
        <f aca="false">COUNTIF($DV1997:$EG1997, "&lt;&gt;")</f>
        <v>3</v>
      </c>
      <c r="BB1997" s="0" t="n">
        <f aca="false">AY1997*AX1997</f>
        <v>0</v>
      </c>
      <c r="BH1997" s="0" t="s">
        <v>153</v>
      </c>
      <c r="BK1997" s="0" t="s">
        <v>153</v>
      </c>
      <c r="BL1997" s="0" t="s">
        <v>153</v>
      </c>
      <c r="BP1997" s="0" t="s">
        <v>153</v>
      </c>
      <c r="BY1997" s="0" t="s">
        <v>162</v>
      </c>
      <c r="CA1997" s="0" t="s">
        <v>153</v>
      </c>
      <c r="CK1997" s="0" t="s">
        <v>153</v>
      </c>
      <c r="CN1997" s="0" t="s">
        <v>153</v>
      </c>
      <c r="CP1997" s="0" t="s">
        <v>153</v>
      </c>
      <c r="CV1997" s="0" t="s">
        <v>153</v>
      </c>
      <c r="CZ1997" s="0" t="s">
        <v>162</v>
      </c>
      <c r="DC1997" s="0" t="s">
        <v>153</v>
      </c>
      <c r="DI1997" s="0" t="s">
        <v>153</v>
      </c>
      <c r="DN1997" s="0" t="s">
        <v>153</v>
      </c>
      <c r="DU1997" s="0" t="s">
        <v>153</v>
      </c>
      <c r="DX1997" s="0" t="s">
        <v>153</v>
      </c>
      <c r="EA1997" s="0" t="s">
        <v>153</v>
      </c>
      <c r="EF1997" s="0" t="s">
        <v>153</v>
      </c>
    </row>
    <row r="1998" customFormat="false" ht="13.8" hidden="false" customHeight="false" outlineLevel="0" collapsed="false">
      <c r="A1998" s="0" t="s">
        <v>8863</v>
      </c>
      <c r="B1998" s="0" t="n">
        <v>78</v>
      </c>
      <c r="C1998" s="0" t="n">
        <v>186088</v>
      </c>
      <c r="D1998" s="0" t="s">
        <v>8864</v>
      </c>
      <c r="E1998" s="0" t="s">
        <v>642</v>
      </c>
      <c r="F1998" s="0" t="str">
        <f aca="false">CONCATENATE(D1998," ",LEFT(H1998,4),"T=",AU1998,"D=",AV1998,"R=",AW1998,"M=",AX1998,"L=",AY1998,"B=",AZ1998)</f>
        <v>STABILE T=D=WARREN-WARD 5R=32M=6L=2B=6</v>
      </c>
      <c r="G1998" s="0" t="s">
        <v>212</v>
      </c>
      <c r="I1998" s="0" t="s">
        <v>8865</v>
      </c>
      <c r="J1998" s="0" t="s">
        <v>5590</v>
      </c>
      <c r="K1998" s="0" t="s">
        <v>143</v>
      </c>
      <c r="L1998" s="0" t="s">
        <v>238</v>
      </c>
      <c r="M1998" s="0" t="str">
        <f aca="false">RIGHT(N1998,LEN(N1998)-FIND(" ",N1998))</f>
        <v>PERKINSWOOD BLVD SE</v>
      </c>
      <c r="N1998" s="0" t="s">
        <v>8866</v>
      </c>
      <c r="P1998" s="0" t="s">
        <v>145</v>
      </c>
      <c r="Q1998" s="0" t="s">
        <v>146</v>
      </c>
      <c r="R1998" s="0" t="n">
        <v>44484</v>
      </c>
      <c r="AD1998" s="0" t="s">
        <v>147</v>
      </c>
      <c r="AE1998" s="0" t="s">
        <v>148</v>
      </c>
      <c r="AF1998" s="0" t="s">
        <v>149</v>
      </c>
      <c r="AH1998" s="0" t="n">
        <v>14</v>
      </c>
      <c r="AI1998" s="0" t="n">
        <v>11</v>
      </c>
      <c r="AN1998" s="0" t="s">
        <v>145</v>
      </c>
      <c r="AO1998" s="0" t="s">
        <v>7877</v>
      </c>
      <c r="AP1998" s="0" t="s">
        <v>7878</v>
      </c>
      <c r="AQ1998" s="0" t="n">
        <v>9</v>
      </c>
      <c r="AR1998" s="0" t="n">
        <v>64</v>
      </c>
      <c r="AS1998" s="0" t="n">
        <v>32</v>
      </c>
      <c r="AV1998" s="0" t="s">
        <v>152</v>
      </c>
      <c r="AW1998" s="0" t="n">
        <f aca="false">COUNTA($BA1998:$EG1998)</f>
        <v>32</v>
      </c>
      <c r="AX1998" s="0" t="n">
        <f aca="false">COUNTIF($BC1998:$EG1998,"D")</f>
        <v>6</v>
      </c>
      <c r="AY1998" s="0" t="n">
        <f aca="false">COUNTIF($BC1998:$EG1998,"R")</f>
        <v>2</v>
      </c>
      <c r="AZ1998" s="2" t="n">
        <f aca="false">IF(DH1998&lt;&gt;"",1,0)+IF(DI1998&lt;&gt;"",1,0)+IF(DK1998&lt;&gt;"",1,0)+IF(DM1998&lt;&gt;"",1,0)+IF(DN1998&lt;&gt;"",1,0)+IF(DO1998&lt;&gt;"",1,0)+IF(DQ1998&lt;&gt;"",1,0)+IF(DR1998&lt;&gt;"",1,0)+IF(DT1998&lt;&gt;"",1,0)+IF(DU1998&lt;&gt;"",1,0)+IF(DV1998&lt;&gt;"",1,0)+IF(DW1998&lt;&gt;"",1,0)+IF(DX1998&lt;&gt;"",1,0)+IF(DZ1998&lt;&gt;"",1,0)+IF(EA1998&lt;&gt;"",1,0)+IF(EB1998&lt;&gt;"",1,0)+IF(EE1998&lt;&gt;"",1,0)</f>
        <v>6</v>
      </c>
      <c r="BA1998" s="2" t="n">
        <f aca="false">COUNTIF($DV1998:$EG1998, "&lt;&gt;")</f>
        <v>4</v>
      </c>
      <c r="BB1998" s="0" t="n">
        <f aca="false">AY1998*AX1998</f>
        <v>12</v>
      </c>
      <c r="BC1998" s="0" t="s">
        <v>153</v>
      </c>
      <c r="BD1998" s="0" t="s">
        <v>153</v>
      </c>
      <c r="BE1998" s="0" t="s">
        <v>153</v>
      </c>
      <c r="BH1998" s="0" t="s">
        <v>153</v>
      </c>
      <c r="BL1998" s="0" t="s">
        <v>153</v>
      </c>
      <c r="BV1998" s="0" t="s">
        <v>153</v>
      </c>
      <c r="BY1998" s="0" t="s">
        <v>162</v>
      </c>
      <c r="CA1998" s="0" t="s">
        <v>153</v>
      </c>
      <c r="CG1998" s="0" t="s">
        <v>153</v>
      </c>
      <c r="CH1998" s="0" t="s">
        <v>162</v>
      </c>
      <c r="CK1998" s="0" t="s">
        <v>153</v>
      </c>
      <c r="CL1998" s="0" t="s">
        <v>162</v>
      </c>
      <c r="CN1998" s="0" t="s">
        <v>153</v>
      </c>
      <c r="CO1998" s="0" t="s">
        <v>162</v>
      </c>
      <c r="CP1998" s="0" t="s">
        <v>153</v>
      </c>
      <c r="CV1998" s="0" t="s">
        <v>153</v>
      </c>
      <c r="CY1998" s="0" t="s">
        <v>153</v>
      </c>
      <c r="CZ1998" s="0" t="s">
        <v>162</v>
      </c>
      <c r="DC1998" s="0" t="s">
        <v>153</v>
      </c>
      <c r="DF1998" s="0" t="s">
        <v>153</v>
      </c>
      <c r="DI1998" s="0" t="s">
        <v>153</v>
      </c>
      <c r="DL1998" s="0" t="s">
        <v>153</v>
      </c>
      <c r="DM1998" s="0" t="s">
        <v>162</v>
      </c>
      <c r="DN1998" s="0" t="s">
        <v>153</v>
      </c>
      <c r="DS1998" s="0" t="s">
        <v>238</v>
      </c>
      <c r="DU1998" s="0" t="s">
        <v>153</v>
      </c>
      <c r="DW1998" s="0" t="s">
        <v>153</v>
      </c>
      <c r="EA1998" s="0" t="s">
        <v>153</v>
      </c>
      <c r="ED1998" s="0" t="s">
        <v>238</v>
      </c>
      <c r="EF1998" s="0" t="s">
        <v>153</v>
      </c>
    </row>
    <row r="1999" customFormat="false" ht="13.8" hidden="false" customHeight="false" outlineLevel="0" collapsed="false">
      <c r="A1999" s="0" t="s">
        <v>8867</v>
      </c>
      <c r="B1999" s="0" t="n">
        <v>78</v>
      </c>
      <c r="C1999" s="0" t="n">
        <v>271593</v>
      </c>
      <c r="D1999" s="0" t="s">
        <v>8868</v>
      </c>
      <c r="E1999" s="0" t="s">
        <v>8869</v>
      </c>
      <c r="F1999" s="0" t="str">
        <f aca="false">CONCATENATE(D1999," ",LEFT(H1999,4),"T=",AU1999,"D=",AV1999,"R=",AW1999,"M=",AX1999,"L=",AY1999,"B=",AZ1999)</f>
        <v>JASKIEWICZ T=D=WARREN-WARD 5R=11M=1L=1B=4</v>
      </c>
      <c r="G1999" s="0" t="s">
        <v>8870</v>
      </c>
      <c r="I1999" s="0" t="s">
        <v>8218</v>
      </c>
      <c r="J1999" s="0" t="s">
        <v>7256</v>
      </c>
      <c r="K1999" s="0" t="s">
        <v>143</v>
      </c>
      <c r="L1999" s="0" t="s">
        <v>238</v>
      </c>
      <c r="M1999" s="0" t="str">
        <f aca="false">RIGHT(N1999,LEN(N1999)-FIND(" ",N1999))</f>
        <v>PERKINSWOOD BLVD SE</v>
      </c>
      <c r="N1999" s="0" t="s">
        <v>8866</v>
      </c>
      <c r="P1999" s="0" t="s">
        <v>145</v>
      </c>
      <c r="Q1999" s="0" t="s">
        <v>146</v>
      </c>
      <c r="R1999" s="0" t="n">
        <v>44484</v>
      </c>
      <c r="AD1999" s="0" t="s">
        <v>147</v>
      </c>
      <c r="AE1999" s="0" t="s">
        <v>148</v>
      </c>
      <c r="AF1999" s="0" t="s">
        <v>149</v>
      </c>
      <c r="AH1999" s="0" t="n">
        <v>14</v>
      </c>
      <c r="AI1999" s="0" t="n">
        <v>11</v>
      </c>
      <c r="AN1999" s="0" t="s">
        <v>145</v>
      </c>
      <c r="AO1999" s="0" t="s">
        <v>7877</v>
      </c>
      <c r="AP1999" s="0" t="s">
        <v>7878</v>
      </c>
      <c r="AQ1999" s="0" t="n">
        <v>9</v>
      </c>
      <c r="AR1999" s="0" t="n">
        <v>64</v>
      </c>
      <c r="AS1999" s="0" t="n">
        <v>32</v>
      </c>
      <c r="AV1999" s="0" t="s">
        <v>152</v>
      </c>
      <c r="AW1999" s="0" t="n">
        <f aca="false">COUNTA($BA1999:$EG1999)</f>
        <v>11</v>
      </c>
      <c r="AX1999" s="0" t="n">
        <f aca="false">COUNTIF($BC1999:$EG1999,"D")</f>
        <v>1</v>
      </c>
      <c r="AY1999" s="0" t="n">
        <f aca="false">COUNTIF($BC1999:$EG1999,"R")</f>
        <v>1</v>
      </c>
      <c r="AZ1999" s="2" t="n">
        <f aca="false">IF(DH1999&lt;&gt;"",1,0)+IF(DI1999&lt;&gt;"",1,0)+IF(DK1999&lt;&gt;"",1,0)+IF(DM1999&lt;&gt;"",1,0)+IF(DN1999&lt;&gt;"",1,0)+IF(DO1999&lt;&gt;"",1,0)+IF(DQ1999&lt;&gt;"",1,0)+IF(DR1999&lt;&gt;"",1,0)+IF(DT1999&lt;&gt;"",1,0)+IF(DU1999&lt;&gt;"",1,0)+IF(DV1999&lt;&gt;"",1,0)+IF(DW1999&lt;&gt;"",1,0)+IF(DX1999&lt;&gt;"",1,0)+IF(DZ1999&lt;&gt;"",1,0)+IF(EA1999&lt;&gt;"",1,0)+IF(EB1999&lt;&gt;"",1,0)+IF(EE1999&lt;&gt;"",1,0)</f>
        <v>4</v>
      </c>
      <c r="BA1999" s="2" t="n">
        <f aca="false">COUNTIF($DV1999:$EG1999, "&lt;&gt;")</f>
        <v>4</v>
      </c>
      <c r="BB1999" s="0" t="n">
        <f aca="false">AY1999*AX1999</f>
        <v>1</v>
      </c>
      <c r="CA1999" s="0" t="s">
        <v>153</v>
      </c>
      <c r="CY1999" s="0" t="s">
        <v>153</v>
      </c>
      <c r="DC1999" s="0" t="s">
        <v>153</v>
      </c>
      <c r="DN1999" s="0" t="s">
        <v>153</v>
      </c>
      <c r="DU1999" s="0" t="s">
        <v>153</v>
      </c>
      <c r="DW1999" s="0" t="s">
        <v>162</v>
      </c>
      <c r="EA1999" s="0" t="s">
        <v>153</v>
      </c>
      <c r="ED1999" s="0" t="s">
        <v>238</v>
      </c>
      <c r="EF1999" s="0" t="s">
        <v>153</v>
      </c>
    </row>
    <row r="2000" customFormat="false" ht="13.8" hidden="false" customHeight="false" outlineLevel="0" collapsed="false">
      <c r="A2000" s="0" t="s">
        <v>8871</v>
      </c>
      <c r="B2000" s="0" t="n">
        <v>78</v>
      </c>
      <c r="C2000" s="0" t="n">
        <v>299372</v>
      </c>
      <c r="D2000" s="0" t="s">
        <v>8872</v>
      </c>
      <c r="E2000" s="0" t="s">
        <v>2872</v>
      </c>
      <c r="F2000" s="0" t="str">
        <f aca="false">CONCATENATE(D2000," ",LEFT(H2000,4),"T=",AU2000,"D=",AV2000,"R=",AW2000,"M=",AX2000,"L=",AY2000,"B=",AZ2000)</f>
        <v>CANZONETTA T=D=WARREN-WARD 5R=31M=3L=5B=6</v>
      </c>
      <c r="G2000" s="0" t="s">
        <v>278</v>
      </c>
      <c r="I2000" s="0" t="s">
        <v>8873</v>
      </c>
      <c r="J2000" s="0" t="s">
        <v>8874</v>
      </c>
      <c r="K2000" s="0" t="s">
        <v>143</v>
      </c>
      <c r="L2000" s="0" t="s">
        <v>238</v>
      </c>
      <c r="M2000" s="0" t="str">
        <f aca="false">RIGHT(N2000,LEN(N2000)-FIND(" ",N2000))</f>
        <v>PERKINSWOOD BLVD SE</v>
      </c>
      <c r="N2000" s="0" t="s">
        <v>8875</v>
      </c>
      <c r="P2000" s="0" t="s">
        <v>145</v>
      </c>
      <c r="Q2000" s="0" t="s">
        <v>146</v>
      </c>
      <c r="R2000" s="0" t="n">
        <v>44484</v>
      </c>
      <c r="AD2000" s="0" t="s">
        <v>147</v>
      </c>
      <c r="AE2000" s="0" t="s">
        <v>148</v>
      </c>
      <c r="AF2000" s="0" t="s">
        <v>149</v>
      </c>
      <c r="AH2000" s="0" t="n">
        <v>14</v>
      </c>
      <c r="AI2000" s="0" t="n">
        <v>11</v>
      </c>
      <c r="AN2000" s="0" t="s">
        <v>145</v>
      </c>
      <c r="AO2000" s="0" t="s">
        <v>7877</v>
      </c>
      <c r="AP2000" s="0" t="s">
        <v>7878</v>
      </c>
      <c r="AQ2000" s="0" t="n">
        <v>9</v>
      </c>
      <c r="AR2000" s="0" t="n">
        <v>64</v>
      </c>
      <c r="AS2000" s="0" t="n">
        <v>32</v>
      </c>
      <c r="AV2000" s="0" t="s">
        <v>152</v>
      </c>
      <c r="AW2000" s="0" t="n">
        <f aca="false">COUNTA($BA2000:$EG2000)</f>
        <v>31</v>
      </c>
      <c r="AX2000" s="0" t="n">
        <f aca="false">COUNTIF($BC2000:$EG2000,"D")</f>
        <v>3</v>
      </c>
      <c r="AY2000" s="0" t="n">
        <f aca="false">COUNTIF($BC2000:$EG2000,"R")</f>
        <v>5</v>
      </c>
      <c r="AZ2000" s="2" t="n">
        <f aca="false">IF(DH2000&lt;&gt;"",1,0)+IF(DI2000&lt;&gt;"",1,0)+IF(DK2000&lt;&gt;"",1,0)+IF(DM2000&lt;&gt;"",1,0)+IF(DN2000&lt;&gt;"",1,0)+IF(DO2000&lt;&gt;"",1,0)+IF(DQ2000&lt;&gt;"",1,0)+IF(DR2000&lt;&gt;"",1,0)+IF(DT2000&lt;&gt;"",1,0)+IF(DU2000&lt;&gt;"",1,0)+IF(DV2000&lt;&gt;"",1,0)+IF(DW2000&lt;&gt;"",1,0)+IF(DX2000&lt;&gt;"",1,0)+IF(DZ2000&lt;&gt;"",1,0)+IF(EA2000&lt;&gt;"",1,0)+IF(EB2000&lt;&gt;"",1,0)+IF(EE2000&lt;&gt;"",1,0)</f>
        <v>6</v>
      </c>
      <c r="BA2000" s="2" t="n">
        <f aca="false">COUNTIF($DV2000:$EG2000, "&lt;&gt;")</f>
        <v>4</v>
      </c>
      <c r="BB2000" s="0" t="n">
        <f aca="false">AY2000*AX2000</f>
        <v>15</v>
      </c>
      <c r="BC2000" s="0" t="s">
        <v>153</v>
      </c>
      <c r="BD2000" s="0" t="s">
        <v>153</v>
      </c>
      <c r="BH2000" s="0" t="s">
        <v>153</v>
      </c>
      <c r="BK2000" s="0" t="s">
        <v>153</v>
      </c>
      <c r="BL2000" s="0" t="s">
        <v>153</v>
      </c>
      <c r="BS2000" s="0" t="s">
        <v>153</v>
      </c>
      <c r="BY2000" s="0" t="s">
        <v>162</v>
      </c>
      <c r="CA2000" s="0" t="s">
        <v>153</v>
      </c>
      <c r="CH2000" s="0" t="s">
        <v>162</v>
      </c>
      <c r="CK2000" s="0" t="s">
        <v>153</v>
      </c>
      <c r="CL2000" s="0" t="s">
        <v>162</v>
      </c>
      <c r="CN2000" s="0" t="s">
        <v>153</v>
      </c>
      <c r="CO2000" s="0" t="s">
        <v>238</v>
      </c>
      <c r="CP2000" s="0" t="s">
        <v>153</v>
      </c>
      <c r="CV2000" s="0" t="s">
        <v>153</v>
      </c>
      <c r="CY2000" s="0" t="s">
        <v>153</v>
      </c>
      <c r="CZ2000" s="0" t="s">
        <v>238</v>
      </c>
      <c r="DC2000" s="0" t="s">
        <v>153</v>
      </c>
      <c r="DF2000" s="0" t="s">
        <v>153</v>
      </c>
      <c r="DI2000" s="0" t="s">
        <v>153</v>
      </c>
      <c r="DL2000" s="0" t="s">
        <v>153</v>
      </c>
      <c r="DM2000" s="0" t="s">
        <v>238</v>
      </c>
      <c r="DN2000" s="0" t="s">
        <v>153</v>
      </c>
      <c r="DS2000" s="0" t="s">
        <v>238</v>
      </c>
      <c r="DU2000" s="0" t="s">
        <v>153</v>
      </c>
      <c r="DX2000" s="0" t="s">
        <v>153</v>
      </c>
      <c r="EA2000" s="0" t="s">
        <v>153</v>
      </c>
      <c r="ED2000" s="0" t="s">
        <v>238</v>
      </c>
      <c r="EF2000" s="0" t="s">
        <v>153</v>
      </c>
    </row>
    <row r="2001" customFormat="false" ht="13.8" hidden="false" customHeight="false" outlineLevel="0" collapsed="false">
      <c r="A2001" s="0" t="s">
        <v>8876</v>
      </c>
      <c r="B2001" s="0" t="n">
        <v>78</v>
      </c>
      <c r="C2001" s="0" t="n">
        <v>350881</v>
      </c>
      <c r="D2001" s="0" t="s">
        <v>8872</v>
      </c>
      <c r="E2001" s="0" t="s">
        <v>437</v>
      </c>
      <c r="F2001" s="0" t="str">
        <f aca="false">CONCATENATE(D2001," ",LEFT(H2001,4),"T=",AU2001,"D=",AV2001,"R=",AW2001,"M=",AX2001,"L=",AY2001,"B=",AZ2001)</f>
        <v>CANZONETTA T=D=WARREN-WARD 5R=29M=3L=5B=6</v>
      </c>
      <c r="G2001" s="0" t="s">
        <v>212</v>
      </c>
      <c r="I2001" s="0" t="s">
        <v>8877</v>
      </c>
      <c r="J2001" s="0" t="s">
        <v>4449</v>
      </c>
      <c r="K2001" s="0" t="s">
        <v>143</v>
      </c>
      <c r="L2001" s="0" t="s">
        <v>238</v>
      </c>
      <c r="M2001" s="0" t="str">
        <f aca="false">RIGHT(N2001,LEN(N2001)-FIND(" ",N2001))</f>
        <v>PERKINSWOOD BLVD SE</v>
      </c>
      <c r="N2001" s="0" t="s">
        <v>8875</v>
      </c>
      <c r="P2001" s="0" t="s">
        <v>145</v>
      </c>
      <c r="Q2001" s="0" t="s">
        <v>146</v>
      </c>
      <c r="R2001" s="0" t="n">
        <v>44484</v>
      </c>
      <c r="AD2001" s="0" t="s">
        <v>147</v>
      </c>
      <c r="AE2001" s="0" t="s">
        <v>148</v>
      </c>
      <c r="AF2001" s="0" t="s">
        <v>149</v>
      </c>
      <c r="AH2001" s="0" t="n">
        <v>14</v>
      </c>
      <c r="AI2001" s="0" t="n">
        <v>11</v>
      </c>
      <c r="AN2001" s="0" t="s">
        <v>145</v>
      </c>
      <c r="AO2001" s="0" t="s">
        <v>7877</v>
      </c>
      <c r="AP2001" s="0" t="s">
        <v>7878</v>
      </c>
      <c r="AQ2001" s="0" t="n">
        <v>9</v>
      </c>
      <c r="AR2001" s="0" t="n">
        <v>64</v>
      </c>
      <c r="AS2001" s="0" t="n">
        <v>32</v>
      </c>
      <c r="AV2001" s="0" t="s">
        <v>152</v>
      </c>
      <c r="AW2001" s="0" t="n">
        <f aca="false">COUNTA($BA2001:$EG2001)</f>
        <v>29</v>
      </c>
      <c r="AX2001" s="0" t="n">
        <f aca="false">COUNTIF($BC2001:$EG2001,"D")</f>
        <v>3</v>
      </c>
      <c r="AY2001" s="0" t="n">
        <f aca="false">COUNTIF($BC2001:$EG2001,"R")</f>
        <v>5</v>
      </c>
      <c r="AZ2001" s="2" t="n">
        <f aca="false">IF(DH2001&lt;&gt;"",1,0)+IF(DI2001&lt;&gt;"",1,0)+IF(DK2001&lt;&gt;"",1,0)+IF(DM2001&lt;&gt;"",1,0)+IF(DN2001&lt;&gt;"",1,0)+IF(DO2001&lt;&gt;"",1,0)+IF(DQ2001&lt;&gt;"",1,0)+IF(DR2001&lt;&gt;"",1,0)+IF(DT2001&lt;&gt;"",1,0)+IF(DU2001&lt;&gt;"",1,0)+IF(DV2001&lt;&gt;"",1,0)+IF(DW2001&lt;&gt;"",1,0)+IF(DX2001&lt;&gt;"",1,0)+IF(DZ2001&lt;&gt;"",1,0)+IF(EA2001&lt;&gt;"",1,0)+IF(EB2001&lt;&gt;"",1,0)+IF(EE2001&lt;&gt;"",1,0)</f>
        <v>6</v>
      </c>
      <c r="BA2001" s="2" t="n">
        <f aca="false">COUNTIF($DV2001:$EG2001, "&lt;&gt;")</f>
        <v>4</v>
      </c>
      <c r="BB2001" s="0" t="n">
        <f aca="false">AY2001*AX2001</f>
        <v>15</v>
      </c>
      <c r="BC2001" s="0" t="s">
        <v>153</v>
      </c>
      <c r="BD2001" s="0" t="s">
        <v>153</v>
      </c>
      <c r="BH2001" s="0" t="s">
        <v>153</v>
      </c>
      <c r="BK2001" s="0" t="s">
        <v>153</v>
      </c>
      <c r="BL2001" s="0" t="s">
        <v>153</v>
      </c>
      <c r="BY2001" s="0" t="s">
        <v>162</v>
      </c>
      <c r="CA2001" s="0" t="s">
        <v>153</v>
      </c>
      <c r="CH2001" s="0" t="s">
        <v>162</v>
      </c>
      <c r="CK2001" s="0" t="s">
        <v>153</v>
      </c>
      <c r="CL2001" s="0" t="s">
        <v>162</v>
      </c>
      <c r="CN2001" s="0" t="s">
        <v>153</v>
      </c>
      <c r="CO2001" s="0" t="s">
        <v>238</v>
      </c>
      <c r="CP2001" s="0" t="s">
        <v>153</v>
      </c>
      <c r="CY2001" s="0" t="s">
        <v>153</v>
      </c>
      <c r="CZ2001" s="0" t="s">
        <v>238</v>
      </c>
      <c r="DC2001" s="0" t="s">
        <v>153</v>
      </c>
      <c r="DF2001" s="0" t="s">
        <v>153</v>
      </c>
      <c r="DI2001" s="0" t="s">
        <v>153</v>
      </c>
      <c r="DL2001" s="0" t="s">
        <v>153</v>
      </c>
      <c r="DM2001" s="0" t="s">
        <v>238</v>
      </c>
      <c r="DN2001" s="0" t="s">
        <v>153</v>
      </c>
      <c r="DS2001" s="0" t="s">
        <v>238</v>
      </c>
      <c r="DU2001" s="0" t="s">
        <v>153</v>
      </c>
      <c r="DX2001" s="0" t="s">
        <v>153</v>
      </c>
      <c r="EA2001" s="0" t="s">
        <v>153</v>
      </c>
      <c r="ED2001" s="0" t="s">
        <v>238</v>
      </c>
      <c r="EF2001" s="0" t="s">
        <v>153</v>
      </c>
    </row>
    <row r="2002" customFormat="false" ht="13.8" hidden="false" customHeight="false" outlineLevel="0" collapsed="false">
      <c r="A2002" s="0" t="s">
        <v>8878</v>
      </c>
      <c r="B2002" s="0" t="n">
        <v>78</v>
      </c>
      <c r="C2002" s="0" t="n">
        <v>206470</v>
      </c>
      <c r="D2002" s="0" t="s">
        <v>8440</v>
      </c>
      <c r="E2002" s="0" t="s">
        <v>839</v>
      </c>
      <c r="F2002" s="0" t="str">
        <f aca="false">CONCATENATE(D2002," ",LEFT(H2002,4),"T=",AU2002,"D=",AV2002,"R=",AW2002,"M=",AX2002,"L=",AY2002,"B=",AZ2002)</f>
        <v>NEAL T=D=WARREN-WARD 5R=26M=7L=0B=8</v>
      </c>
      <c r="G2002" s="0" t="s">
        <v>812</v>
      </c>
      <c r="I2002" s="0" t="s">
        <v>8879</v>
      </c>
      <c r="J2002" s="0" t="s">
        <v>8880</v>
      </c>
      <c r="K2002" s="0" t="s">
        <v>143</v>
      </c>
      <c r="L2002" s="0" t="s">
        <v>162</v>
      </c>
      <c r="M2002" s="0" t="str">
        <f aca="false">RIGHT(N2002,LEN(N2002)-FIND(" ",N2002))</f>
        <v>PERKINSWOOD BLVD SE</v>
      </c>
      <c r="N2002" s="0" t="s">
        <v>8881</v>
      </c>
      <c r="P2002" s="0" t="s">
        <v>145</v>
      </c>
      <c r="Q2002" s="0" t="s">
        <v>146</v>
      </c>
      <c r="R2002" s="0" t="n">
        <v>44484</v>
      </c>
      <c r="AD2002" s="0" t="s">
        <v>147</v>
      </c>
      <c r="AE2002" s="0" t="s">
        <v>148</v>
      </c>
      <c r="AF2002" s="0" t="s">
        <v>149</v>
      </c>
      <c r="AH2002" s="0" t="n">
        <v>14</v>
      </c>
      <c r="AI2002" s="0" t="n">
        <v>11</v>
      </c>
      <c r="AN2002" s="0" t="s">
        <v>145</v>
      </c>
      <c r="AO2002" s="0" t="s">
        <v>7877</v>
      </c>
      <c r="AP2002" s="0" t="s">
        <v>7878</v>
      </c>
      <c r="AQ2002" s="0" t="n">
        <v>9</v>
      </c>
      <c r="AR2002" s="0" t="n">
        <v>64</v>
      </c>
      <c r="AS2002" s="0" t="n">
        <v>32</v>
      </c>
      <c r="AV2002" s="0" t="s">
        <v>152</v>
      </c>
      <c r="AW2002" s="0" t="n">
        <f aca="false">COUNTA($BA2002:$EG2002)</f>
        <v>26</v>
      </c>
      <c r="AX2002" s="0" t="n">
        <f aca="false">COUNTIF($BC2002:$EG2002,"D")</f>
        <v>7</v>
      </c>
      <c r="AY2002" s="0" t="n">
        <f aca="false">COUNTIF($BC2002:$EG2002,"R")</f>
        <v>0</v>
      </c>
      <c r="AZ2002" s="2" t="n">
        <f aca="false">IF(DH2002&lt;&gt;"",1,0)+IF(DI2002&lt;&gt;"",1,0)+IF(DK2002&lt;&gt;"",1,0)+IF(DM2002&lt;&gt;"",1,0)+IF(DN2002&lt;&gt;"",1,0)+IF(DO2002&lt;&gt;"",1,0)+IF(DQ2002&lt;&gt;"",1,0)+IF(DR2002&lt;&gt;"",1,0)+IF(DT2002&lt;&gt;"",1,0)+IF(DU2002&lt;&gt;"",1,0)+IF(DV2002&lt;&gt;"",1,0)+IF(DW2002&lt;&gt;"",1,0)+IF(DX2002&lt;&gt;"",1,0)+IF(DZ2002&lt;&gt;"",1,0)+IF(EA2002&lt;&gt;"",1,0)+IF(EB2002&lt;&gt;"",1,0)+IF(EE2002&lt;&gt;"",1,0)</f>
        <v>8</v>
      </c>
      <c r="BA2002" s="2" t="n">
        <f aca="false">COUNTIF($DV2002:$EG2002, "&lt;&gt;")</f>
        <v>3</v>
      </c>
      <c r="BB2002" s="0" t="n">
        <f aca="false">AY2002*AX2002</f>
        <v>0</v>
      </c>
      <c r="CG2002" s="0" t="s">
        <v>153</v>
      </c>
      <c r="CK2002" s="0" t="s">
        <v>153</v>
      </c>
      <c r="CN2002" s="0" t="s">
        <v>153</v>
      </c>
      <c r="CO2002" s="0" t="s">
        <v>162</v>
      </c>
      <c r="CP2002" s="0" t="s">
        <v>153</v>
      </c>
      <c r="CT2002" s="0" t="s">
        <v>153</v>
      </c>
      <c r="CU2002" s="0" t="s">
        <v>162</v>
      </c>
      <c r="CV2002" s="0" t="s">
        <v>153</v>
      </c>
      <c r="CY2002" s="0" t="s">
        <v>153</v>
      </c>
      <c r="CZ2002" s="0" t="s">
        <v>162</v>
      </c>
      <c r="DC2002" s="0" t="s">
        <v>153</v>
      </c>
      <c r="DF2002" s="0" t="s">
        <v>153</v>
      </c>
      <c r="DG2002" s="0" t="s">
        <v>162</v>
      </c>
      <c r="DI2002" s="0" t="s">
        <v>153</v>
      </c>
      <c r="DL2002" s="0" t="s">
        <v>153</v>
      </c>
      <c r="DM2002" s="0" t="s">
        <v>162</v>
      </c>
      <c r="DN2002" s="0" t="s">
        <v>153</v>
      </c>
      <c r="DR2002" s="0" t="s">
        <v>153</v>
      </c>
      <c r="DS2002" s="0" t="s">
        <v>162</v>
      </c>
      <c r="DT2002" s="0" t="s">
        <v>162</v>
      </c>
      <c r="DU2002" s="0" t="s">
        <v>153</v>
      </c>
      <c r="DX2002" s="0" t="s">
        <v>153</v>
      </c>
      <c r="EA2002" s="0" t="s">
        <v>153</v>
      </c>
      <c r="EF2002" s="0" t="s">
        <v>153</v>
      </c>
    </row>
    <row r="2003" customFormat="false" ht="13.8" hidden="false" customHeight="false" outlineLevel="0" collapsed="false">
      <c r="A2003" s="0" t="s">
        <v>8882</v>
      </c>
      <c r="B2003" s="0" t="n">
        <v>78</v>
      </c>
      <c r="C2003" s="0" t="n">
        <v>17720</v>
      </c>
      <c r="D2003" s="0" t="s">
        <v>3473</v>
      </c>
      <c r="E2003" s="0" t="s">
        <v>8883</v>
      </c>
      <c r="F2003" s="0" t="str">
        <f aca="false">CONCATENATE(D2003," ",LEFT(H2003,4),"T=",AU2003,"D=",AV2003,"R=",AW2003,"M=",AX2003,"L=",AY2003,"B=",AZ2003)</f>
        <v>LEWIS T=D=WARREN-WARD 5R=5M=0L=0B=0</v>
      </c>
      <c r="G2003" s="0" t="s">
        <v>238</v>
      </c>
      <c r="I2003" s="0" t="s">
        <v>8884</v>
      </c>
      <c r="J2003" s="0" t="s">
        <v>8885</v>
      </c>
      <c r="K2003" s="0" t="s">
        <v>143</v>
      </c>
      <c r="M2003" s="0" t="str">
        <f aca="false">RIGHT(N2003,LEN(N2003)-FIND(" ",N2003))</f>
        <v>PERKINSWOOD BLVD SE</v>
      </c>
      <c r="N2003" s="0" t="s">
        <v>8886</v>
      </c>
      <c r="P2003" s="0" t="s">
        <v>145</v>
      </c>
      <c r="Q2003" s="0" t="s">
        <v>146</v>
      </c>
      <c r="R2003" s="0" t="n">
        <v>44484</v>
      </c>
      <c r="AD2003" s="0" t="s">
        <v>147</v>
      </c>
      <c r="AE2003" s="0" t="s">
        <v>148</v>
      </c>
      <c r="AF2003" s="0" t="s">
        <v>149</v>
      </c>
      <c r="AH2003" s="0" t="n">
        <v>14</v>
      </c>
      <c r="AI2003" s="0" t="n">
        <v>11</v>
      </c>
      <c r="AN2003" s="0" t="s">
        <v>145</v>
      </c>
      <c r="AO2003" s="0" t="s">
        <v>7877</v>
      </c>
      <c r="AP2003" s="0" t="s">
        <v>7878</v>
      </c>
      <c r="AQ2003" s="0" t="n">
        <v>9</v>
      </c>
      <c r="AR2003" s="0" t="n">
        <v>64</v>
      </c>
      <c r="AS2003" s="0" t="n">
        <v>32</v>
      </c>
      <c r="AV2003" s="0" t="s">
        <v>152</v>
      </c>
      <c r="AW2003" s="0" t="n">
        <f aca="false">COUNTA($BA2003:$EG2003)</f>
        <v>5</v>
      </c>
      <c r="AX2003" s="0" t="n">
        <f aca="false">COUNTIF($BC2003:$EG2003,"D")</f>
        <v>0</v>
      </c>
      <c r="AY2003" s="0" t="n">
        <f aca="false">COUNTIF($BC2003:$EG2003,"R")</f>
        <v>0</v>
      </c>
      <c r="AZ2003" s="2" t="n">
        <f aca="false">IF(DH2003&lt;&gt;"",1,0)+IF(DI2003&lt;&gt;"",1,0)+IF(DK2003&lt;&gt;"",1,0)+IF(DM2003&lt;&gt;"",1,0)+IF(DN2003&lt;&gt;"",1,0)+IF(DO2003&lt;&gt;"",1,0)+IF(DQ2003&lt;&gt;"",1,0)+IF(DR2003&lt;&gt;"",1,0)+IF(DT2003&lt;&gt;"",1,0)+IF(DU2003&lt;&gt;"",1,0)+IF(DV2003&lt;&gt;"",1,0)+IF(DW2003&lt;&gt;"",1,0)+IF(DX2003&lt;&gt;"",1,0)+IF(DZ2003&lt;&gt;"",1,0)+IF(EA2003&lt;&gt;"",1,0)+IF(EB2003&lt;&gt;"",1,0)+IF(EE2003&lt;&gt;"",1,0)</f>
        <v>0</v>
      </c>
      <c r="BA2003" s="2" t="n">
        <f aca="false">COUNTIF($DV2003:$EG2003, "&lt;&gt;")</f>
        <v>1</v>
      </c>
      <c r="BB2003" s="0" t="n">
        <f aca="false">AY2003*AX2003</f>
        <v>0</v>
      </c>
      <c r="CN2003" s="0" t="s">
        <v>153</v>
      </c>
      <c r="CP2003" s="0" t="s">
        <v>153</v>
      </c>
      <c r="EF2003" s="0" t="s">
        <v>153</v>
      </c>
    </row>
    <row r="2004" customFormat="false" ht="13.8" hidden="false" customHeight="false" outlineLevel="0" collapsed="false">
      <c r="A2004" s="0" t="s">
        <v>8887</v>
      </c>
      <c r="B2004" s="0" t="n">
        <v>78</v>
      </c>
      <c r="C2004" s="0" t="n">
        <v>259848</v>
      </c>
      <c r="D2004" s="0" t="s">
        <v>3702</v>
      </c>
      <c r="E2004" s="0" t="s">
        <v>1079</v>
      </c>
      <c r="F2004" s="0" t="str">
        <f aca="false">CONCATENATE(D2004," ",LEFT(H2004,4),"T=",AU2004,"D=",AV2004,"R=",AW2004,"M=",AX2004,"L=",AY2004,"B=",AZ2004)</f>
        <v>POWERS T=D=WARREN-WARD 5R=8M=0L=0B=2</v>
      </c>
      <c r="G2004" s="0" t="s">
        <v>310</v>
      </c>
      <c r="I2004" s="0" t="s">
        <v>8888</v>
      </c>
      <c r="J2004" s="0" t="s">
        <v>5314</v>
      </c>
      <c r="K2004" s="0" t="s">
        <v>143</v>
      </c>
      <c r="M2004" s="0" t="str">
        <f aca="false">RIGHT(N2004,LEN(N2004)-FIND(" ",N2004))</f>
        <v>PERKINSWOOD BLVD SE</v>
      </c>
      <c r="N2004" s="0" t="s">
        <v>8889</v>
      </c>
      <c r="P2004" s="0" t="s">
        <v>145</v>
      </c>
      <c r="Q2004" s="0" t="s">
        <v>146</v>
      </c>
      <c r="R2004" s="0" t="n">
        <v>44484</v>
      </c>
      <c r="AD2004" s="0" t="s">
        <v>147</v>
      </c>
      <c r="AE2004" s="0" t="s">
        <v>148</v>
      </c>
      <c r="AF2004" s="0" t="s">
        <v>149</v>
      </c>
      <c r="AH2004" s="0" t="n">
        <v>14</v>
      </c>
      <c r="AI2004" s="0" t="n">
        <v>11</v>
      </c>
      <c r="AN2004" s="0" t="s">
        <v>145</v>
      </c>
      <c r="AO2004" s="0" t="s">
        <v>7877</v>
      </c>
      <c r="AP2004" s="0" t="s">
        <v>7878</v>
      </c>
      <c r="AQ2004" s="0" t="n">
        <v>9</v>
      </c>
      <c r="AR2004" s="0" t="n">
        <v>64</v>
      </c>
      <c r="AS2004" s="0" t="n">
        <v>32</v>
      </c>
      <c r="AV2004" s="0" t="s">
        <v>152</v>
      </c>
      <c r="AW2004" s="0" t="n">
        <f aca="false">COUNTA($BA2004:$EG2004)</f>
        <v>8</v>
      </c>
      <c r="AX2004" s="0" t="n">
        <f aca="false">COUNTIF($BC2004:$EG2004,"D")</f>
        <v>0</v>
      </c>
      <c r="AY2004" s="0" t="n">
        <f aca="false">COUNTIF($BC2004:$EG2004,"R")</f>
        <v>0</v>
      </c>
      <c r="AZ2004" s="2" t="n">
        <f aca="false">IF(DH2004&lt;&gt;"",1,0)+IF(DI2004&lt;&gt;"",1,0)+IF(DK2004&lt;&gt;"",1,0)+IF(DM2004&lt;&gt;"",1,0)+IF(DN2004&lt;&gt;"",1,0)+IF(DO2004&lt;&gt;"",1,0)+IF(DQ2004&lt;&gt;"",1,0)+IF(DR2004&lt;&gt;"",1,0)+IF(DT2004&lt;&gt;"",1,0)+IF(DU2004&lt;&gt;"",1,0)+IF(DV2004&lt;&gt;"",1,0)+IF(DW2004&lt;&gt;"",1,0)+IF(DX2004&lt;&gt;"",1,0)+IF(DZ2004&lt;&gt;"",1,0)+IF(EA2004&lt;&gt;"",1,0)+IF(EB2004&lt;&gt;"",1,0)+IF(EE2004&lt;&gt;"",1,0)</f>
        <v>2</v>
      </c>
      <c r="BA2004" s="2" t="n">
        <f aca="false">COUNTIF($DV2004:$EG2004, "&lt;&gt;")</f>
        <v>1</v>
      </c>
      <c r="BB2004" s="0" t="n">
        <f aca="false">AY2004*AX2004</f>
        <v>0</v>
      </c>
      <c r="BC2004" s="0" t="s">
        <v>153</v>
      </c>
      <c r="BD2004" s="0" t="s">
        <v>153</v>
      </c>
      <c r="BL2004" s="0" t="s">
        <v>153</v>
      </c>
      <c r="DN2004" s="0" t="s">
        <v>153</v>
      </c>
      <c r="DU2004" s="0" t="s">
        <v>153</v>
      </c>
      <c r="EF2004" s="0" t="s">
        <v>153</v>
      </c>
    </row>
    <row r="2005" customFormat="false" ht="13.8" hidden="false" customHeight="false" outlineLevel="0" collapsed="false">
      <c r="A2005" s="0" t="s">
        <v>8890</v>
      </c>
      <c r="B2005" s="0" t="n">
        <v>78</v>
      </c>
      <c r="C2005" s="0" t="n">
        <v>235253</v>
      </c>
      <c r="D2005" s="0" t="s">
        <v>3702</v>
      </c>
      <c r="E2005" s="0" t="s">
        <v>503</v>
      </c>
      <c r="F2005" s="0" t="str">
        <f aca="false">CONCATENATE(D2005," ",LEFT(H2005,4),"T=",AU2005,"D=",AV2005,"R=",AW2005,"M=",AX2005,"L=",AY2005,"B=",AZ2005)</f>
        <v>POWERS T=D=WARREN-WARD 5R=11M=0L=0B=2</v>
      </c>
      <c r="G2005" s="0" t="s">
        <v>227</v>
      </c>
      <c r="I2005" s="0" t="s">
        <v>8891</v>
      </c>
      <c r="J2005" s="0" t="s">
        <v>8892</v>
      </c>
      <c r="K2005" s="0" t="s">
        <v>143</v>
      </c>
      <c r="M2005" s="0" t="str">
        <f aca="false">RIGHT(N2005,LEN(N2005)-FIND(" ",N2005))</f>
        <v>PERKINSWOOD BLVD SE</v>
      </c>
      <c r="N2005" s="0" t="s">
        <v>8889</v>
      </c>
      <c r="P2005" s="0" t="s">
        <v>145</v>
      </c>
      <c r="Q2005" s="0" t="s">
        <v>146</v>
      </c>
      <c r="R2005" s="0" t="n">
        <v>44484</v>
      </c>
      <c r="AD2005" s="0" t="s">
        <v>147</v>
      </c>
      <c r="AE2005" s="0" t="s">
        <v>148</v>
      </c>
      <c r="AF2005" s="0" t="s">
        <v>149</v>
      </c>
      <c r="AH2005" s="0" t="n">
        <v>14</v>
      </c>
      <c r="AI2005" s="0" t="n">
        <v>11</v>
      </c>
      <c r="AN2005" s="0" t="s">
        <v>145</v>
      </c>
      <c r="AO2005" s="0" t="s">
        <v>7877</v>
      </c>
      <c r="AP2005" s="0" t="s">
        <v>7878</v>
      </c>
      <c r="AQ2005" s="0" t="n">
        <v>9</v>
      </c>
      <c r="AR2005" s="0" t="n">
        <v>64</v>
      </c>
      <c r="AS2005" s="0" t="n">
        <v>32</v>
      </c>
      <c r="AV2005" s="0" t="s">
        <v>152</v>
      </c>
      <c r="AW2005" s="0" t="n">
        <f aca="false">COUNTA($BA2005:$EG2005)</f>
        <v>11</v>
      </c>
      <c r="AX2005" s="0" t="n">
        <f aca="false">COUNTIF($BC2005:$EG2005,"D")</f>
        <v>0</v>
      </c>
      <c r="AY2005" s="0" t="n">
        <f aca="false">COUNTIF($BC2005:$EG2005,"R")</f>
        <v>0</v>
      </c>
      <c r="AZ2005" s="2" t="n">
        <f aca="false">IF(DH2005&lt;&gt;"",1,0)+IF(DI2005&lt;&gt;"",1,0)+IF(DK2005&lt;&gt;"",1,0)+IF(DM2005&lt;&gt;"",1,0)+IF(DN2005&lt;&gt;"",1,0)+IF(DO2005&lt;&gt;"",1,0)+IF(DQ2005&lt;&gt;"",1,0)+IF(DR2005&lt;&gt;"",1,0)+IF(DT2005&lt;&gt;"",1,0)+IF(DU2005&lt;&gt;"",1,0)+IF(DV2005&lt;&gt;"",1,0)+IF(DW2005&lt;&gt;"",1,0)+IF(DX2005&lt;&gt;"",1,0)+IF(DZ2005&lt;&gt;"",1,0)+IF(EA2005&lt;&gt;"",1,0)+IF(EB2005&lt;&gt;"",1,0)+IF(EE2005&lt;&gt;"",1,0)</f>
        <v>2</v>
      </c>
      <c r="BA2005" s="2" t="n">
        <f aca="false">COUNTIF($DV2005:$EG2005, "&lt;&gt;")</f>
        <v>1</v>
      </c>
      <c r="BB2005" s="0" t="n">
        <f aca="false">AY2005*AX2005</f>
        <v>0</v>
      </c>
      <c r="BC2005" s="0" t="s">
        <v>153</v>
      </c>
      <c r="BD2005" s="0" t="s">
        <v>153</v>
      </c>
      <c r="BL2005" s="0" t="s">
        <v>153</v>
      </c>
      <c r="BS2005" s="0" t="s">
        <v>153</v>
      </c>
      <c r="CA2005" s="0" t="s">
        <v>153</v>
      </c>
      <c r="DC2005" s="0" t="s">
        <v>153</v>
      </c>
      <c r="DN2005" s="0" t="s">
        <v>153</v>
      </c>
      <c r="DU2005" s="0" t="s">
        <v>153</v>
      </c>
      <c r="EF2005" s="0" t="s">
        <v>153</v>
      </c>
    </row>
    <row r="2006" customFormat="false" ht="13.8" hidden="false" customHeight="false" outlineLevel="0" collapsed="false">
      <c r="A2006" s="0" t="s">
        <v>8893</v>
      </c>
      <c r="B2006" s="0" t="n">
        <v>78</v>
      </c>
      <c r="C2006" s="0" t="n">
        <v>225600</v>
      </c>
      <c r="D2006" s="0" t="s">
        <v>4993</v>
      </c>
      <c r="E2006" s="0" t="s">
        <v>3707</v>
      </c>
      <c r="F2006" s="0" t="str">
        <f aca="false">CONCATENATE(D2006," ",LEFT(H2006,4),"T=",AU2006,"D=",AV2006,"R=",AW2006,"M=",AX2006,"L=",AY2006,"B=",AZ2006)</f>
        <v>STANO T=D=WARREN-WARD 5R=45M=11L=3B=7</v>
      </c>
      <c r="I2006" s="0" t="s">
        <v>8894</v>
      </c>
      <c r="J2006" s="0" t="s">
        <v>8895</v>
      </c>
      <c r="K2006" s="0" t="s">
        <v>143</v>
      </c>
      <c r="L2006" s="0" t="s">
        <v>238</v>
      </c>
      <c r="M2006" s="0" t="str">
        <f aca="false">RIGHT(N2006,LEN(N2006)-FIND(" ",N2006))</f>
        <v>PERKINSWOOD BLVD SE</v>
      </c>
      <c r="N2006" s="0" t="s">
        <v>8896</v>
      </c>
      <c r="P2006" s="0" t="s">
        <v>145</v>
      </c>
      <c r="Q2006" s="0" t="s">
        <v>146</v>
      </c>
      <c r="R2006" s="0" t="n">
        <v>44484</v>
      </c>
      <c r="S2006" s="0" t="n">
        <v>4413</v>
      </c>
      <c r="AD2006" s="0" t="s">
        <v>147</v>
      </c>
      <c r="AE2006" s="0" t="s">
        <v>148</v>
      </c>
      <c r="AF2006" s="0" t="s">
        <v>149</v>
      </c>
      <c r="AH2006" s="0" t="n">
        <v>14</v>
      </c>
      <c r="AI2006" s="0" t="n">
        <v>11</v>
      </c>
      <c r="AN2006" s="0" t="s">
        <v>145</v>
      </c>
      <c r="AO2006" s="0" t="s">
        <v>7877</v>
      </c>
      <c r="AP2006" s="0" t="s">
        <v>7878</v>
      </c>
      <c r="AQ2006" s="0" t="n">
        <v>9</v>
      </c>
      <c r="AR2006" s="0" t="n">
        <v>64</v>
      </c>
      <c r="AS2006" s="0" t="n">
        <v>32</v>
      </c>
      <c r="AV2006" s="0" t="s">
        <v>152</v>
      </c>
      <c r="AW2006" s="0" t="n">
        <f aca="false">COUNTA($BA2006:$EG2006)</f>
        <v>45</v>
      </c>
      <c r="AX2006" s="0" t="n">
        <f aca="false">COUNTIF($BC2006:$EG2006,"D")</f>
        <v>11</v>
      </c>
      <c r="AY2006" s="0" t="n">
        <f aca="false">COUNTIF($BC2006:$EG2006,"R")</f>
        <v>3</v>
      </c>
      <c r="AZ2006" s="2" t="n">
        <f aca="false">IF(DH2006&lt;&gt;"",1,0)+IF(DI2006&lt;&gt;"",1,0)+IF(DK2006&lt;&gt;"",1,0)+IF(DM2006&lt;&gt;"",1,0)+IF(DN2006&lt;&gt;"",1,0)+IF(DO2006&lt;&gt;"",1,0)+IF(DQ2006&lt;&gt;"",1,0)+IF(DR2006&lt;&gt;"",1,0)+IF(DT2006&lt;&gt;"",1,0)+IF(DU2006&lt;&gt;"",1,0)+IF(DV2006&lt;&gt;"",1,0)+IF(DW2006&lt;&gt;"",1,0)+IF(DX2006&lt;&gt;"",1,0)+IF(DZ2006&lt;&gt;"",1,0)+IF(EA2006&lt;&gt;"",1,0)+IF(EB2006&lt;&gt;"",1,0)+IF(EE2006&lt;&gt;"",1,0)</f>
        <v>7</v>
      </c>
      <c r="BA2006" s="2" t="n">
        <f aca="false">COUNTIF($DV2006:$EG2006, "&lt;&gt;")</f>
        <v>5</v>
      </c>
      <c r="BB2006" s="0" t="n">
        <f aca="false">AY2006*AX2006</f>
        <v>33</v>
      </c>
      <c r="BC2006" s="0" t="s">
        <v>153</v>
      </c>
      <c r="BD2006" s="0" t="s">
        <v>153</v>
      </c>
      <c r="BE2006" s="0" t="s">
        <v>153</v>
      </c>
      <c r="BG2006" s="0" t="s">
        <v>153</v>
      </c>
      <c r="BH2006" s="0" t="s">
        <v>153</v>
      </c>
      <c r="BI2006" s="0" t="s">
        <v>153</v>
      </c>
      <c r="BJ2006" s="0" t="s">
        <v>153</v>
      </c>
      <c r="BK2006" s="0" t="s">
        <v>153</v>
      </c>
      <c r="BL2006" s="0" t="s">
        <v>153</v>
      </c>
      <c r="BP2006" s="0" t="s">
        <v>153</v>
      </c>
      <c r="BR2006" s="0" t="s">
        <v>153</v>
      </c>
      <c r="BV2006" s="0" t="s">
        <v>153</v>
      </c>
      <c r="BY2006" s="0" t="s">
        <v>162</v>
      </c>
      <c r="CA2006" s="0" t="s">
        <v>153</v>
      </c>
      <c r="CC2006" s="0" t="s">
        <v>162</v>
      </c>
      <c r="CG2006" s="0" t="s">
        <v>153</v>
      </c>
      <c r="CH2006" s="0" t="s">
        <v>162</v>
      </c>
      <c r="CK2006" s="0" t="s">
        <v>153</v>
      </c>
      <c r="CL2006" s="0" t="s">
        <v>162</v>
      </c>
      <c r="CN2006" s="0" t="s">
        <v>153</v>
      </c>
      <c r="CO2006" s="0" t="s">
        <v>162</v>
      </c>
      <c r="CP2006" s="0" t="s">
        <v>153</v>
      </c>
      <c r="CQ2006" s="0" t="s">
        <v>162</v>
      </c>
      <c r="CT2006" s="0" t="s">
        <v>153</v>
      </c>
      <c r="CV2006" s="0" t="s">
        <v>153</v>
      </c>
      <c r="CW2006" s="0" t="s">
        <v>162</v>
      </c>
      <c r="CY2006" s="0" t="s">
        <v>153</v>
      </c>
      <c r="CZ2006" s="0" t="s">
        <v>162</v>
      </c>
      <c r="DC2006" s="0" t="s">
        <v>153</v>
      </c>
      <c r="DD2006" s="0" t="s">
        <v>162</v>
      </c>
      <c r="DF2006" s="0" t="s">
        <v>153</v>
      </c>
      <c r="DI2006" s="0" t="s">
        <v>153</v>
      </c>
      <c r="DJ2006" s="0" t="s">
        <v>162</v>
      </c>
      <c r="DL2006" s="0" t="s">
        <v>153</v>
      </c>
      <c r="DM2006" s="0" t="s">
        <v>238</v>
      </c>
      <c r="DN2006" s="0" t="s">
        <v>153</v>
      </c>
      <c r="DS2006" s="0" t="s">
        <v>238</v>
      </c>
      <c r="DU2006" s="0" t="s">
        <v>153</v>
      </c>
      <c r="DW2006" s="0" t="s">
        <v>162</v>
      </c>
      <c r="DX2006" s="0" t="s">
        <v>153</v>
      </c>
      <c r="EA2006" s="0" t="s">
        <v>153</v>
      </c>
      <c r="ED2006" s="0" t="s">
        <v>238</v>
      </c>
      <c r="EF2006" s="0" t="s">
        <v>153</v>
      </c>
    </row>
    <row r="2007" customFormat="false" ht="13.8" hidden="false" customHeight="false" outlineLevel="0" collapsed="false">
      <c r="A2007" s="0" t="s">
        <v>8897</v>
      </c>
      <c r="B2007" s="0" t="n">
        <v>78</v>
      </c>
      <c r="C2007" s="0" t="n">
        <v>166613</v>
      </c>
      <c r="D2007" s="0" t="s">
        <v>7635</v>
      </c>
      <c r="E2007" s="0" t="s">
        <v>3124</v>
      </c>
      <c r="F2007" s="0" t="str">
        <f aca="false">CONCATENATE(D2007," ",LEFT(H2007,4),"T=",AU2007,"D=",AV2007,"R=",AW2007,"M=",AX2007,"L=",AY2007,"B=",AZ2007)</f>
        <v>WILLIS T=D=WARREN-WARD 5R=5M=0L=0B=2</v>
      </c>
      <c r="G2007" s="0" t="s">
        <v>3955</v>
      </c>
      <c r="I2007" s="0" t="s">
        <v>8898</v>
      </c>
      <c r="J2007" s="0" t="s">
        <v>8368</v>
      </c>
      <c r="K2007" s="0" t="s">
        <v>186</v>
      </c>
      <c r="M2007" s="0" t="str">
        <f aca="false">RIGHT(N2007,LEN(N2007)-FIND(" ",N2007))</f>
        <v>PERKINSWOOD BLVD SE</v>
      </c>
      <c r="N2007" s="0" t="s">
        <v>8899</v>
      </c>
      <c r="O2007" s="0" t="s">
        <v>8900</v>
      </c>
      <c r="P2007" s="0" t="s">
        <v>145</v>
      </c>
      <c r="Q2007" s="0" t="s">
        <v>146</v>
      </c>
      <c r="R2007" s="0" t="n">
        <v>44483</v>
      </c>
      <c r="AD2007" s="0" t="s">
        <v>147</v>
      </c>
      <c r="AE2007" s="0" t="s">
        <v>148</v>
      </c>
      <c r="AF2007" s="0" t="s">
        <v>149</v>
      </c>
      <c r="AH2007" s="0" t="n">
        <v>14</v>
      </c>
      <c r="AI2007" s="0" t="n">
        <v>11</v>
      </c>
      <c r="AN2007" s="0" t="s">
        <v>145</v>
      </c>
      <c r="AO2007" s="0" t="s">
        <v>7877</v>
      </c>
      <c r="AP2007" s="0" t="s">
        <v>7878</v>
      </c>
      <c r="AQ2007" s="0" t="n">
        <v>9</v>
      </c>
      <c r="AR2007" s="0" t="n">
        <v>64</v>
      </c>
      <c r="AS2007" s="0" t="n">
        <v>32</v>
      </c>
      <c r="AV2007" s="0" t="s">
        <v>152</v>
      </c>
      <c r="AW2007" s="0" t="n">
        <f aca="false">COUNTA($BA2007:$EG2007)</f>
        <v>5</v>
      </c>
      <c r="AX2007" s="0" t="n">
        <f aca="false">COUNTIF($BC2007:$EG2007,"D")</f>
        <v>0</v>
      </c>
      <c r="AY2007" s="0" t="n">
        <f aca="false">COUNTIF($BC2007:$EG2007,"R")</f>
        <v>0</v>
      </c>
      <c r="AZ2007" s="2" t="n">
        <f aca="false">IF(DH2007&lt;&gt;"",1,0)+IF(DI2007&lt;&gt;"",1,0)+IF(DK2007&lt;&gt;"",1,0)+IF(DM2007&lt;&gt;"",1,0)+IF(DN2007&lt;&gt;"",1,0)+IF(DO2007&lt;&gt;"",1,0)+IF(DQ2007&lt;&gt;"",1,0)+IF(DR2007&lt;&gt;"",1,0)+IF(DT2007&lt;&gt;"",1,0)+IF(DU2007&lt;&gt;"",1,0)+IF(DV2007&lt;&gt;"",1,0)+IF(DW2007&lt;&gt;"",1,0)+IF(DX2007&lt;&gt;"",1,0)+IF(DZ2007&lt;&gt;"",1,0)+IF(EA2007&lt;&gt;"",1,0)+IF(EB2007&lt;&gt;"",1,0)+IF(EE2007&lt;&gt;"",1,0)</f>
        <v>2</v>
      </c>
      <c r="BA2007" s="2" t="n">
        <f aca="false">COUNTIF($DV2007:$EG2007, "&lt;&gt;")</f>
        <v>0</v>
      </c>
      <c r="BB2007" s="0" t="n">
        <f aca="false">AY2007*AX2007</f>
        <v>0</v>
      </c>
      <c r="CP2007" s="0" t="s">
        <v>153</v>
      </c>
      <c r="DI2007" s="0" t="s">
        <v>153</v>
      </c>
      <c r="DN2007" s="0" t="s">
        <v>153</v>
      </c>
    </row>
    <row r="2008" customFormat="false" ht="13.8" hidden="false" customHeight="false" outlineLevel="0" collapsed="false">
      <c r="A2008" s="0" t="s">
        <v>8901</v>
      </c>
      <c r="B2008" s="0" t="n">
        <v>78</v>
      </c>
      <c r="C2008" s="0" t="n">
        <v>421188</v>
      </c>
      <c r="D2008" s="0" t="s">
        <v>8902</v>
      </c>
      <c r="E2008" s="0" t="s">
        <v>337</v>
      </c>
      <c r="F2008" s="0" t="str">
        <f aca="false">CONCATENATE(D2008," ",LEFT(H2008,4),"T=",AU2008,"D=",AV2008,"R=",AW2008,"M=",AX2008,"L=",AY2008,"B=",AZ2008)</f>
        <v>VENERIS T=D=WARREN-WARD 5R=25M=4L=0B=6</v>
      </c>
      <c r="G2008" s="0" t="s">
        <v>342</v>
      </c>
      <c r="I2008" s="0" t="s">
        <v>8903</v>
      </c>
      <c r="J2008" s="0" t="s">
        <v>4579</v>
      </c>
      <c r="K2008" s="0" t="s">
        <v>143</v>
      </c>
      <c r="L2008" s="0" t="s">
        <v>162</v>
      </c>
      <c r="M2008" s="0" t="str">
        <f aca="false">RIGHT(N2008,LEN(N2008)-FIND(" ",N2008))</f>
        <v>PERKINSWOOD BLVD SE</v>
      </c>
      <c r="N2008" s="0" t="s">
        <v>8899</v>
      </c>
      <c r="O2008" s="0" t="s">
        <v>216</v>
      </c>
      <c r="P2008" s="0" t="s">
        <v>145</v>
      </c>
      <c r="Q2008" s="0" t="s">
        <v>146</v>
      </c>
      <c r="R2008" s="0" t="n">
        <v>44483</v>
      </c>
      <c r="AD2008" s="0" t="s">
        <v>147</v>
      </c>
      <c r="AE2008" s="0" t="s">
        <v>148</v>
      </c>
      <c r="AF2008" s="0" t="s">
        <v>149</v>
      </c>
      <c r="AH2008" s="0" t="n">
        <v>14</v>
      </c>
      <c r="AI2008" s="0" t="n">
        <v>11</v>
      </c>
      <c r="AN2008" s="0" t="s">
        <v>145</v>
      </c>
      <c r="AO2008" s="0" t="s">
        <v>7877</v>
      </c>
      <c r="AP2008" s="0" t="s">
        <v>7878</v>
      </c>
      <c r="AQ2008" s="0" t="n">
        <v>9</v>
      </c>
      <c r="AR2008" s="0" t="n">
        <v>64</v>
      </c>
      <c r="AS2008" s="0" t="n">
        <v>32</v>
      </c>
      <c r="AV2008" s="0" t="s">
        <v>152</v>
      </c>
      <c r="AW2008" s="0" t="n">
        <f aca="false">COUNTA($BA2008:$EG2008)</f>
        <v>25</v>
      </c>
      <c r="AX2008" s="0" t="n">
        <f aca="false">COUNTIF($BC2008:$EG2008,"D")</f>
        <v>4</v>
      </c>
      <c r="AY2008" s="0" t="n">
        <f aca="false">COUNTIF($BC2008:$EG2008,"R")</f>
        <v>0</v>
      </c>
      <c r="AZ2008" s="2" t="n">
        <f aca="false">IF(DH2008&lt;&gt;"",1,0)+IF(DI2008&lt;&gt;"",1,0)+IF(DK2008&lt;&gt;"",1,0)+IF(DM2008&lt;&gt;"",1,0)+IF(DN2008&lt;&gt;"",1,0)+IF(DO2008&lt;&gt;"",1,0)+IF(DQ2008&lt;&gt;"",1,0)+IF(DR2008&lt;&gt;"",1,0)+IF(DT2008&lt;&gt;"",1,0)+IF(DU2008&lt;&gt;"",1,0)+IF(DV2008&lt;&gt;"",1,0)+IF(DW2008&lt;&gt;"",1,0)+IF(DX2008&lt;&gt;"",1,0)+IF(DZ2008&lt;&gt;"",1,0)+IF(EA2008&lt;&gt;"",1,0)+IF(EB2008&lt;&gt;"",1,0)+IF(EE2008&lt;&gt;"",1,0)</f>
        <v>6</v>
      </c>
      <c r="BA2008" s="2" t="n">
        <f aca="false">COUNTIF($DV2008:$EG2008, "&lt;&gt;")</f>
        <v>4</v>
      </c>
      <c r="BB2008" s="0" t="n">
        <f aca="false">AY2008*AX2008</f>
        <v>0</v>
      </c>
      <c r="BD2008" s="0" t="s">
        <v>153</v>
      </c>
      <c r="BG2008" s="0" t="s">
        <v>153</v>
      </c>
      <c r="BI2008" s="0" t="s">
        <v>153</v>
      </c>
      <c r="BK2008" s="0" t="s">
        <v>153</v>
      </c>
      <c r="BL2008" s="0" t="s">
        <v>153</v>
      </c>
      <c r="BS2008" s="0" t="s">
        <v>153</v>
      </c>
      <c r="BV2008" s="0" t="s">
        <v>153</v>
      </c>
      <c r="BY2008" s="0" t="s">
        <v>162</v>
      </c>
      <c r="CA2008" s="0" t="s">
        <v>153</v>
      </c>
      <c r="CG2008" s="0" t="s">
        <v>153</v>
      </c>
      <c r="CH2008" s="0" t="s">
        <v>162</v>
      </c>
      <c r="CK2008" s="0" t="s">
        <v>153</v>
      </c>
      <c r="CP2008" s="0" t="s">
        <v>153</v>
      </c>
      <c r="CV2008" s="0" t="s">
        <v>153</v>
      </c>
      <c r="CZ2008" s="0" t="s">
        <v>162</v>
      </c>
      <c r="DC2008" s="0" t="s">
        <v>153</v>
      </c>
      <c r="DI2008" s="0" t="s">
        <v>153</v>
      </c>
      <c r="DN2008" s="0" t="s">
        <v>153</v>
      </c>
      <c r="DU2008" s="0" t="s">
        <v>153</v>
      </c>
      <c r="DW2008" s="0" t="s">
        <v>162</v>
      </c>
      <c r="DX2008" s="0" t="s">
        <v>153</v>
      </c>
      <c r="EA2008" s="0" t="s">
        <v>153</v>
      </c>
      <c r="EF2008" s="0" t="s">
        <v>153</v>
      </c>
    </row>
    <row r="2009" customFormat="false" ht="13.8" hidden="false" customHeight="false" outlineLevel="0" collapsed="false">
      <c r="A2009" s="0" t="s">
        <v>8904</v>
      </c>
      <c r="B2009" s="0" t="n">
        <v>78</v>
      </c>
      <c r="C2009" s="0" t="n">
        <v>442134</v>
      </c>
      <c r="D2009" s="0" t="s">
        <v>5719</v>
      </c>
      <c r="E2009" s="0" t="s">
        <v>161</v>
      </c>
      <c r="F2009" s="0" t="str">
        <f aca="false">CONCATENATE(D2009," ",LEFT(H2009,4),"T=",AU2009,"D=",AV2009,"R=",AW2009,"M=",AX2009,"L=",AY2009,"B=",AZ2009)</f>
        <v>GUERRERO T=D=WARREN-WARD 5R=13M=1L=0B=5</v>
      </c>
      <c r="G2009" s="0" t="s">
        <v>238</v>
      </c>
      <c r="I2009" s="0" t="s">
        <v>8905</v>
      </c>
      <c r="J2009" s="0" t="s">
        <v>234</v>
      </c>
      <c r="K2009" s="0" t="s">
        <v>143</v>
      </c>
      <c r="M2009" s="0" t="str">
        <f aca="false">RIGHT(N2009,LEN(N2009)-FIND(" ",N2009))</f>
        <v>PERKINSWOOD BLVD SE</v>
      </c>
      <c r="N2009" s="0" t="s">
        <v>8899</v>
      </c>
      <c r="O2009" s="0" t="s">
        <v>216</v>
      </c>
      <c r="P2009" s="0" t="s">
        <v>145</v>
      </c>
      <c r="Q2009" s="0" t="s">
        <v>146</v>
      </c>
      <c r="R2009" s="0" t="n">
        <v>44483</v>
      </c>
      <c r="AD2009" s="0" t="s">
        <v>147</v>
      </c>
      <c r="AE2009" s="0" t="s">
        <v>148</v>
      </c>
      <c r="AF2009" s="0" t="s">
        <v>149</v>
      </c>
      <c r="AH2009" s="0" t="n">
        <v>14</v>
      </c>
      <c r="AI2009" s="0" t="n">
        <v>11</v>
      </c>
      <c r="AN2009" s="0" t="s">
        <v>145</v>
      </c>
      <c r="AO2009" s="0" t="s">
        <v>7877</v>
      </c>
      <c r="AP2009" s="0" t="s">
        <v>7878</v>
      </c>
      <c r="AQ2009" s="0" t="n">
        <v>9</v>
      </c>
      <c r="AR2009" s="0" t="n">
        <v>64</v>
      </c>
      <c r="AS2009" s="0" t="n">
        <v>32</v>
      </c>
      <c r="AV2009" s="0" t="s">
        <v>152</v>
      </c>
      <c r="AW2009" s="0" t="n">
        <f aca="false">COUNTA($BA2009:$EG2009)</f>
        <v>13</v>
      </c>
      <c r="AX2009" s="0" t="n">
        <f aca="false">COUNTIF($BC2009:$EG2009,"D")</f>
        <v>1</v>
      </c>
      <c r="AY2009" s="0" t="n">
        <f aca="false">COUNTIF($BC2009:$EG2009,"R")</f>
        <v>0</v>
      </c>
      <c r="AZ2009" s="2" t="n">
        <f aca="false">IF(DH2009&lt;&gt;"",1,0)+IF(DI2009&lt;&gt;"",1,0)+IF(DK2009&lt;&gt;"",1,0)+IF(DM2009&lt;&gt;"",1,0)+IF(DN2009&lt;&gt;"",1,0)+IF(DO2009&lt;&gt;"",1,0)+IF(DQ2009&lt;&gt;"",1,0)+IF(DR2009&lt;&gt;"",1,0)+IF(DT2009&lt;&gt;"",1,0)+IF(DU2009&lt;&gt;"",1,0)+IF(DV2009&lt;&gt;"",1,0)+IF(DW2009&lt;&gt;"",1,0)+IF(DX2009&lt;&gt;"",1,0)+IF(DZ2009&lt;&gt;"",1,0)+IF(EA2009&lt;&gt;"",1,0)+IF(EB2009&lt;&gt;"",1,0)+IF(EE2009&lt;&gt;"",1,0)</f>
        <v>5</v>
      </c>
      <c r="BA2009" s="2" t="n">
        <f aca="false">COUNTIF($DV2009:$EG2009, "&lt;&gt;")</f>
        <v>3</v>
      </c>
      <c r="BB2009" s="0" t="n">
        <f aca="false">AY2009*AX2009</f>
        <v>0</v>
      </c>
      <c r="BL2009" s="0" t="s">
        <v>153</v>
      </c>
      <c r="CA2009" s="0" t="s">
        <v>153</v>
      </c>
      <c r="CP2009" s="0" t="s">
        <v>153</v>
      </c>
      <c r="CZ2009" s="0" t="s">
        <v>162</v>
      </c>
      <c r="DC2009" s="0" t="s">
        <v>153</v>
      </c>
      <c r="DI2009" s="0" t="s">
        <v>153</v>
      </c>
      <c r="DN2009" s="0" t="s">
        <v>153</v>
      </c>
      <c r="DU2009" s="0" t="s">
        <v>153</v>
      </c>
      <c r="DX2009" s="0" t="s">
        <v>153</v>
      </c>
      <c r="EA2009" s="0" t="s">
        <v>153</v>
      </c>
      <c r="EF2009" s="0" t="s">
        <v>153</v>
      </c>
    </row>
    <row r="2010" customFormat="false" ht="13.8" hidden="false" customHeight="false" outlineLevel="0" collapsed="false">
      <c r="A2010" s="0" t="s">
        <v>8906</v>
      </c>
      <c r="B2010" s="0" t="n">
        <v>78</v>
      </c>
      <c r="C2010" s="0" t="n">
        <v>299009</v>
      </c>
      <c r="D2010" s="0" t="s">
        <v>174</v>
      </c>
      <c r="E2010" s="0" t="s">
        <v>745</v>
      </c>
      <c r="F2010" s="0" t="str">
        <f aca="false">CONCATENATE(D2010," ",LEFT(H2010,4),"T=",AU2010,"D=",AV2010,"R=",AW2010,"M=",AX2010,"L=",AY2010,"B=",AZ2010)</f>
        <v>BROWN T=D=WARREN-WARD 5R=52M=18L=0B=10</v>
      </c>
      <c r="G2010" s="0" t="s">
        <v>176</v>
      </c>
      <c r="I2010" s="0" t="s">
        <v>8907</v>
      </c>
      <c r="J2010" s="0" t="s">
        <v>8908</v>
      </c>
      <c r="K2010" s="0" t="s">
        <v>143</v>
      </c>
      <c r="L2010" s="0" t="s">
        <v>162</v>
      </c>
      <c r="M2010" s="0" t="str">
        <f aca="false">RIGHT(N2010,LEN(N2010)-FIND(" ",N2010))</f>
        <v>PERKINSWOOD BLVD SE</v>
      </c>
      <c r="N2010" s="0" t="s">
        <v>8899</v>
      </c>
      <c r="O2010" s="0" t="s">
        <v>251</v>
      </c>
      <c r="P2010" s="0" t="s">
        <v>145</v>
      </c>
      <c r="Q2010" s="0" t="s">
        <v>146</v>
      </c>
      <c r="R2010" s="0" t="n">
        <v>44483</v>
      </c>
      <c r="AD2010" s="0" t="s">
        <v>147</v>
      </c>
      <c r="AE2010" s="0" t="s">
        <v>148</v>
      </c>
      <c r="AF2010" s="0" t="s">
        <v>149</v>
      </c>
      <c r="AH2010" s="0" t="n">
        <v>14</v>
      </c>
      <c r="AI2010" s="0" t="n">
        <v>11</v>
      </c>
      <c r="AN2010" s="0" t="s">
        <v>145</v>
      </c>
      <c r="AO2010" s="0" t="s">
        <v>7877</v>
      </c>
      <c r="AP2010" s="0" t="s">
        <v>7878</v>
      </c>
      <c r="AQ2010" s="0" t="n">
        <v>9</v>
      </c>
      <c r="AR2010" s="0" t="n">
        <v>64</v>
      </c>
      <c r="AS2010" s="0" t="n">
        <v>32</v>
      </c>
      <c r="AV2010" s="0" t="s">
        <v>152</v>
      </c>
      <c r="AW2010" s="0" t="n">
        <f aca="false">COUNTA($BA2010:$EG2010)</f>
        <v>52</v>
      </c>
      <c r="AX2010" s="0" t="n">
        <f aca="false">COUNTIF($BC2010:$EG2010,"D")</f>
        <v>18</v>
      </c>
      <c r="AY2010" s="0" t="n">
        <f aca="false">COUNTIF($BC2010:$EG2010,"R")</f>
        <v>0</v>
      </c>
      <c r="AZ2010" s="2" t="n">
        <f aca="false">IF(DH2010&lt;&gt;"",1,0)+IF(DI2010&lt;&gt;"",1,0)+IF(DK2010&lt;&gt;"",1,0)+IF(DM2010&lt;&gt;"",1,0)+IF(DN2010&lt;&gt;"",1,0)+IF(DO2010&lt;&gt;"",1,0)+IF(DQ2010&lt;&gt;"",1,0)+IF(DR2010&lt;&gt;"",1,0)+IF(DT2010&lt;&gt;"",1,0)+IF(DU2010&lt;&gt;"",1,0)+IF(DV2010&lt;&gt;"",1,0)+IF(DW2010&lt;&gt;"",1,0)+IF(DX2010&lt;&gt;"",1,0)+IF(DZ2010&lt;&gt;"",1,0)+IF(EA2010&lt;&gt;"",1,0)+IF(EB2010&lt;&gt;"",1,0)+IF(EE2010&lt;&gt;"",1,0)</f>
        <v>10</v>
      </c>
      <c r="BA2010" s="2" t="n">
        <f aca="false">COUNTIF($DV2010:$EG2010, "&lt;&gt;")</f>
        <v>5</v>
      </c>
      <c r="BB2010" s="0" t="n">
        <f aca="false">AY2010*AX2010</f>
        <v>0</v>
      </c>
      <c r="BC2010" s="0" t="s">
        <v>153</v>
      </c>
      <c r="BD2010" s="0" t="s">
        <v>153</v>
      </c>
      <c r="BE2010" s="0" t="s">
        <v>153</v>
      </c>
      <c r="BF2010" s="0" t="s">
        <v>153</v>
      </c>
      <c r="BG2010" s="0" t="s">
        <v>153</v>
      </c>
      <c r="BH2010" s="0" t="s">
        <v>153</v>
      </c>
      <c r="BI2010" s="0" t="s">
        <v>153</v>
      </c>
      <c r="BJ2010" s="0" t="s">
        <v>153</v>
      </c>
      <c r="BK2010" s="0" t="s">
        <v>153</v>
      </c>
      <c r="BL2010" s="0" t="s">
        <v>153</v>
      </c>
      <c r="BP2010" s="0" t="s">
        <v>153</v>
      </c>
      <c r="BR2010" s="0" t="s">
        <v>153</v>
      </c>
      <c r="BS2010" s="0" t="s">
        <v>153</v>
      </c>
      <c r="BV2010" s="0" t="s">
        <v>153</v>
      </c>
      <c r="BY2010" s="0" t="s">
        <v>162</v>
      </c>
      <c r="CA2010" s="0" t="s">
        <v>153</v>
      </c>
      <c r="CC2010" s="0" t="s">
        <v>162</v>
      </c>
      <c r="CG2010" s="0" t="s">
        <v>153</v>
      </c>
      <c r="CH2010" s="0" t="s">
        <v>162</v>
      </c>
      <c r="CK2010" s="0" t="s">
        <v>153</v>
      </c>
      <c r="CL2010" s="0" t="s">
        <v>162</v>
      </c>
      <c r="CN2010" s="0" t="s">
        <v>153</v>
      </c>
      <c r="CO2010" s="0" t="s">
        <v>162</v>
      </c>
      <c r="CP2010" s="0" t="s">
        <v>153</v>
      </c>
      <c r="CQ2010" s="0" t="s">
        <v>162</v>
      </c>
      <c r="CT2010" s="0" t="s">
        <v>153</v>
      </c>
      <c r="CU2010" s="0" t="s">
        <v>162</v>
      </c>
      <c r="CV2010" s="0" t="s">
        <v>153</v>
      </c>
      <c r="CW2010" s="0" t="s">
        <v>162</v>
      </c>
      <c r="CY2010" s="0" t="s">
        <v>153</v>
      </c>
      <c r="CZ2010" s="0" t="s">
        <v>162</v>
      </c>
      <c r="DC2010" s="0" t="s">
        <v>153</v>
      </c>
      <c r="DD2010" s="0" t="s">
        <v>162</v>
      </c>
      <c r="DF2010" s="0" t="s">
        <v>153</v>
      </c>
      <c r="DG2010" s="0" t="s">
        <v>162</v>
      </c>
      <c r="DI2010" s="0" t="s">
        <v>153</v>
      </c>
      <c r="DJ2010" s="0" t="s">
        <v>162</v>
      </c>
      <c r="DL2010" s="0" t="s">
        <v>153</v>
      </c>
      <c r="DM2010" s="0" t="s">
        <v>162</v>
      </c>
      <c r="DN2010" s="0" t="s">
        <v>153</v>
      </c>
      <c r="DO2010" s="0" t="s">
        <v>162</v>
      </c>
      <c r="DR2010" s="0" t="s">
        <v>153</v>
      </c>
      <c r="DS2010" s="0" t="s">
        <v>162</v>
      </c>
      <c r="DT2010" s="0" t="s">
        <v>162</v>
      </c>
      <c r="DU2010" s="0" t="s">
        <v>153</v>
      </c>
      <c r="DW2010" s="0" t="s">
        <v>162</v>
      </c>
      <c r="DX2010" s="0" t="s">
        <v>153</v>
      </c>
      <c r="EA2010" s="0" t="s">
        <v>153</v>
      </c>
      <c r="ED2010" s="0" t="s">
        <v>162</v>
      </c>
      <c r="EF2010" s="0" t="s">
        <v>153</v>
      </c>
    </row>
    <row r="2011" customFormat="false" ht="13.8" hidden="false" customHeight="false" outlineLevel="0" collapsed="false">
      <c r="A2011" s="0" t="s">
        <v>8909</v>
      </c>
      <c r="B2011" s="0" t="n">
        <v>78</v>
      </c>
      <c r="C2011" s="0" t="n">
        <v>288589</v>
      </c>
      <c r="D2011" s="0" t="s">
        <v>8910</v>
      </c>
      <c r="E2011" s="0" t="s">
        <v>647</v>
      </c>
      <c r="F2011" s="0" t="str">
        <f aca="false">CONCATENATE(D2011," ",LEFT(H2011,4),"T=",AU2011,"D=",AV2011,"R=",AW2011,"M=",AX2011,"L=",AY2011,"B=",AZ2011)</f>
        <v>RAGAN T=D=WARREN-WARD 5R=4M=0L=0B=1</v>
      </c>
      <c r="G2011" s="0" t="s">
        <v>518</v>
      </c>
      <c r="I2011" s="0" t="s">
        <v>8911</v>
      </c>
      <c r="J2011" s="0" t="s">
        <v>3131</v>
      </c>
      <c r="K2011" s="0" t="s">
        <v>143</v>
      </c>
      <c r="M2011" s="0" t="str">
        <f aca="false">RIGHT(N2011,LEN(N2011)-FIND(" ",N2011))</f>
        <v>PERKINSWOOD BLVD SE</v>
      </c>
      <c r="N2011" s="0" t="s">
        <v>8912</v>
      </c>
      <c r="P2011" s="0" t="s">
        <v>145</v>
      </c>
      <c r="Q2011" s="0" t="s">
        <v>146</v>
      </c>
      <c r="R2011" s="0" t="n">
        <v>44483</v>
      </c>
      <c r="AD2011" s="0" t="s">
        <v>147</v>
      </c>
      <c r="AE2011" s="0" t="s">
        <v>148</v>
      </c>
      <c r="AF2011" s="0" t="s">
        <v>149</v>
      </c>
      <c r="AH2011" s="0" t="n">
        <v>14</v>
      </c>
      <c r="AI2011" s="0" t="n">
        <v>11</v>
      </c>
      <c r="AN2011" s="0" t="s">
        <v>145</v>
      </c>
      <c r="AO2011" s="0" t="s">
        <v>7877</v>
      </c>
      <c r="AP2011" s="0" t="s">
        <v>7878</v>
      </c>
      <c r="AQ2011" s="0" t="n">
        <v>9</v>
      </c>
      <c r="AR2011" s="0" t="n">
        <v>64</v>
      </c>
      <c r="AS2011" s="0" t="n">
        <v>32</v>
      </c>
      <c r="AV2011" s="0" t="s">
        <v>152</v>
      </c>
      <c r="AW2011" s="0" t="n">
        <f aca="false">COUNTA($BA2011:$EG2011)</f>
        <v>4</v>
      </c>
      <c r="AX2011" s="0" t="n">
        <f aca="false">COUNTIF($BC2011:$EG2011,"D")</f>
        <v>0</v>
      </c>
      <c r="AY2011" s="0" t="n">
        <f aca="false">COUNTIF($BC2011:$EG2011,"R")</f>
        <v>0</v>
      </c>
      <c r="AZ2011" s="2" t="n">
        <f aca="false">IF(DH2011&lt;&gt;"",1,0)+IF(DI2011&lt;&gt;"",1,0)+IF(DK2011&lt;&gt;"",1,0)+IF(DM2011&lt;&gt;"",1,0)+IF(DN2011&lt;&gt;"",1,0)+IF(DO2011&lt;&gt;"",1,0)+IF(DQ2011&lt;&gt;"",1,0)+IF(DR2011&lt;&gt;"",1,0)+IF(DT2011&lt;&gt;"",1,0)+IF(DU2011&lt;&gt;"",1,0)+IF(DV2011&lt;&gt;"",1,0)+IF(DW2011&lt;&gt;"",1,0)+IF(DX2011&lt;&gt;"",1,0)+IF(DZ2011&lt;&gt;"",1,0)+IF(EA2011&lt;&gt;"",1,0)+IF(EB2011&lt;&gt;"",1,0)+IF(EE2011&lt;&gt;"",1,0)</f>
        <v>1</v>
      </c>
      <c r="BA2011" s="2" t="n">
        <f aca="false">COUNTIF($DV2011:$EG2011, "&lt;&gt;")</f>
        <v>1</v>
      </c>
      <c r="BB2011" s="0" t="n">
        <f aca="false">AY2011*AX2011</f>
        <v>0</v>
      </c>
      <c r="DN2011" s="0" t="s">
        <v>153</v>
      </c>
      <c r="EF2011" s="0" t="s">
        <v>153</v>
      </c>
    </row>
    <row r="2012" customFormat="false" ht="13.8" hidden="false" customHeight="false" outlineLevel="0" collapsed="false">
      <c r="A2012" s="0" t="s">
        <v>8913</v>
      </c>
      <c r="B2012" s="0" t="n">
        <v>78</v>
      </c>
      <c r="C2012" s="0" t="n">
        <v>227701</v>
      </c>
      <c r="D2012" s="0" t="s">
        <v>8914</v>
      </c>
      <c r="E2012" s="0" t="s">
        <v>3091</v>
      </c>
      <c r="F2012" s="0" t="str">
        <f aca="false">CONCATENATE(D2012," ",LEFT(H2012,4),"T=",AU2012,"D=",AV2012,"R=",AW2012,"M=",AX2012,"L=",AY2012,"B=",AZ2012)</f>
        <v>HOOD T=D=WARREN-WARD 5R=22M=5L=0B=4</v>
      </c>
      <c r="G2012" s="0" t="s">
        <v>176</v>
      </c>
      <c r="I2012" s="0" t="s">
        <v>546</v>
      </c>
      <c r="J2012" s="0" t="s">
        <v>8915</v>
      </c>
      <c r="K2012" s="0" t="s">
        <v>143</v>
      </c>
      <c r="M2012" s="0" t="str">
        <f aca="false">RIGHT(N2012,LEN(N2012)-FIND(" ",N2012))</f>
        <v>PERKINSWOOD BLVD SE</v>
      </c>
      <c r="N2012" s="0" t="s">
        <v>8916</v>
      </c>
      <c r="P2012" s="0" t="s">
        <v>145</v>
      </c>
      <c r="Q2012" s="0" t="s">
        <v>146</v>
      </c>
      <c r="R2012" s="0" t="n">
        <v>44483</v>
      </c>
      <c r="AD2012" s="0" t="s">
        <v>147</v>
      </c>
      <c r="AE2012" s="0" t="s">
        <v>148</v>
      </c>
      <c r="AF2012" s="0" t="s">
        <v>149</v>
      </c>
      <c r="AH2012" s="0" t="n">
        <v>14</v>
      </c>
      <c r="AI2012" s="0" t="n">
        <v>11</v>
      </c>
      <c r="AN2012" s="0" t="s">
        <v>145</v>
      </c>
      <c r="AO2012" s="0" t="s">
        <v>7877</v>
      </c>
      <c r="AP2012" s="0" t="s">
        <v>7878</v>
      </c>
      <c r="AQ2012" s="0" t="n">
        <v>9</v>
      </c>
      <c r="AR2012" s="0" t="n">
        <v>64</v>
      </c>
      <c r="AS2012" s="0" t="n">
        <v>32</v>
      </c>
      <c r="AV2012" s="0" t="s">
        <v>152</v>
      </c>
      <c r="AW2012" s="0" t="n">
        <f aca="false">COUNTA($BA2012:$EG2012)</f>
        <v>22</v>
      </c>
      <c r="AX2012" s="0" t="n">
        <f aca="false">COUNTIF($BC2012:$EG2012,"D")</f>
        <v>5</v>
      </c>
      <c r="AY2012" s="0" t="n">
        <f aca="false">COUNTIF($BC2012:$EG2012,"R")</f>
        <v>0</v>
      </c>
      <c r="AZ2012" s="2" t="n">
        <f aca="false">IF(DH2012&lt;&gt;"",1,0)+IF(DI2012&lt;&gt;"",1,0)+IF(DK2012&lt;&gt;"",1,0)+IF(DM2012&lt;&gt;"",1,0)+IF(DN2012&lt;&gt;"",1,0)+IF(DO2012&lt;&gt;"",1,0)+IF(DQ2012&lt;&gt;"",1,0)+IF(DR2012&lt;&gt;"",1,0)+IF(DT2012&lt;&gt;"",1,0)+IF(DU2012&lt;&gt;"",1,0)+IF(DV2012&lt;&gt;"",1,0)+IF(DW2012&lt;&gt;"",1,0)+IF(DX2012&lt;&gt;"",1,0)+IF(DZ2012&lt;&gt;"",1,0)+IF(EA2012&lt;&gt;"",1,0)+IF(EB2012&lt;&gt;"",1,0)+IF(EE2012&lt;&gt;"",1,0)</f>
        <v>4</v>
      </c>
      <c r="BA2012" s="2" t="n">
        <f aca="false">COUNTIF($DV2012:$EG2012, "&lt;&gt;")</f>
        <v>1</v>
      </c>
      <c r="BB2012" s="0" t="n">
        <f aca="false">AY2012*AX2012</f>
        <v>0</v>
      </c>
      <c r="BS2012" s="0" t="s">
        <v>153</v>
      </c>
      <c r="BV2012" s="0" t="s">
        <v>153</v>
      </c>
      <c r="BY2012" s="0" t="s">
        <v>162</v>
      </c>
      <c r="CA2012" s="0" t="s">
        <v>153</v>
      </c>
      <c r="CG2012" s="0" t="s">
        <v>153</v>
      </c>
      <c r="CH2012" s="0" t="s">
        <v>162</v>
      </c>
      <c r="CK2012" s="0" t="s">
        <v>153</v>
      </c>
      <c r="CN2012" s="0" t="s">
        <v>153</v>
      </c>
      <c r="CP2012" s="0" t="s">
        <v>153</v>
      </c>
      <c r="CV2012" s="0" t="s">
        <v>153</v>
      </c>
      <c r="CY2012" s="0" t="s">
        <v>153</v>
      </c>
      <c r="CZ2012" s="0" t="s">
        <v>162</v>
      </c>
      <c r="DC2012" s="0" t="s">
        <v>153</v>
      </c>
      <c r="DF2012" s="0" t="s">
        <v>153</v>
      </c>
      <c r="DG2012" s="0" t="s">
        <v>162</v>
      </c>
      <c r="DI2012" s="0" t="s">
        <v>153</v>
      </c>
      <c r="DM2012" s="0" t="s">
        <v>162</v>
      </c>
      <c r="DN2012" s="0" t="s">
        <v>153</v>
      </c>
      <c r="DU2012" s="0" t="s">
        <v>153</v>
      </c>
      <c r="EF2012" s="0" t="s">
        <v>153</v>
      </c>
    </row>
    <row r="2013" customFormat="false" ht="13.8" hidden="false" customHeight="false" outlineLevel="0" collapsed="false">
      <c r="A2013" s="0" t="s">
        <v>8917</v>
      </c>
      <c r="B2013" s="0" t="n">
        <v>78</v>
      </c>
      <c r="C2013" s="0" t="n">
        <v>271157</v>
      </c>
      <c r="D2013" s="0" t="s">
        <v>8914</v>
      </c>
      <c r="E2013" s="0" t="s">
        <v>5433</v>
      </c>
      <c r="F2013" s="0" t="str">
        <f aca="false">CONCATENATE(D2013," ",LEFT(H2013,4),"T=",AU2013,"D=",AV2013,"R=",AW2013,"M=",AX2013,"L=",AY2013,"B=",AZ2013)</f>
        <v>HOOD T=D=WARREN-WARD 5R=4M=0L=0B=1</v>
      </c>
      <c r="G2013" s="0" t="s">
        <v>642</v>
      </c>
      <c r="I2013" s="0" t="s">
        <v>8918</v>
      </c>
      <c r="J2013" s="0" t="s">
        <v>8919</v>
      </c>
      <c r="K2013" s="0" t="s">
        <v>143</v>
      </c>
      <c r="M2013" s="0" t="str">
        <f aca="false">RIGHT(N2013,LEN(N2013)-FIND(" ",N2013))</f>
        <v>PERKINSWOOD BLVD SE</v>
      </c>
      <c r="N2013" s="0" t="s">
        <v>8916</v>
      </c>
      <c r="P2013" s="0" t="s">
        <v>145</v>
      </c>
      <c r="Q2013" s="0" t="s">
        <v>146</v>
      </c>
      <c r="R2013" s="0" t="n">
        <v>44483</v>
      </c>
      <c r="AD2013" s="0" t="s">
        <v>147</v>
      </c>
      <c r="AE2013" s="0" t="s">
        <v>148</v>
      </c>
      <c r="AF2013" s="0" t="s">
        <v>149</v>
      </c>
      <c r="AH2013" s="0" t="n">
        <v>14</v>
      </c>
      <c r="AI2013" s="0" t="n">
        <v>11</v>
      </c>
      <c r="AN2013" s="0" t="s">
        <v>145</v>
      </c>
      <c r="AO2013" s="0" t="s">
        <v>7877</v>
      </c>
      <c r="AP2013" s="0" t="s">
        <v>7878</v>
      </c>
      <c r="AQ2013" s="0" t="n">
        <v>9</v>
      </c>
      <c r="AR2013" s="0" t="n">
        <v>64</v>
      </c>
      <c r="AS2013" s="0" t="n">
        <v>32</v>
      </c>
      <c r="AV2013" s="0" t="s">
        <v>152</v>
      </c>
      <c r="AW2013" s="0" t="n">
        <f aca="false">COUNTA($BA2013:$EG2013)</f>
        <v>4</v>
      </c>
      <c r="AX2013" s="0" t="n">
        <f aca="false">COUNTIF($BC2013:$EG2013,"D")</f>
        <v>0</v>
      </c>
      <c r="AY2013" s="0" t="n">
        <f aca="false">COUNTIF($BC2013:$EG2013,"R")</f>
        <v>0</v>
      </c>
      <c r="AZ2013" s="2" t="n">
        <f aca="false">IF(DH2013&lt;&gt;"",1,0)+IF(DI2013&lt;&gt;"",1,0)+IF(DK2013&lt;&gt;"",1,0)+IF(DM2013&lt;&gt;"",1,0)+IF(DN2013&lt;&gt;"",1,0)+IF(DO2013&lt;&gt;"",1,0)+IF(DQ2013&lt;&gt;"",1,0)+IF(DR2013&lt;&gt;"",1,0)+IF(DT2013&lt;&gt;"",1,0)+IF(DU2013&lt;&gt;"",1,0)+IF(DV2013&lt;&gt;"",1,0)+IF(DW2013&lt;&gt;"",1,0)+IF(DX2013&lt;&gt;"",1,0)+IF(DZ2013&lt;&gt;"",1,0)+IF(EA2013&lt;&gt;"",1,0)+IF(EB2013&lt;&gt;"",1,0)+IF(EE2013&lt;&gt;"",1,0)</f>
        <v>1</v>
      </c>
      <c r="BA2013" s="2" t="n">
        <f aca="false">COUNTIF($DV2013:$EG2013, "&lt;&gt;")</f>
        <v>1</v>
      </c>
      <c r="BB2013" s="0" t="n">
        <f aca="false">AY2013*AX2013</f>
        <v>0</v>
      </c>
      <c r="DN2013" s="0" t="s">
        <v>153</v>
      </c>
      <c r="EF2013" s="0" t="s">
        <v>153</v>
      </c>
    </row>
    <row r="2014" customFormat="false" ht="13.8" hidden="false" customHeight="false" outlineLevel="0" collapsed="false">
      <c r="A2014" s="0" t="s">
        <v>8920</v>
      </c>
      <c r="B2014" s="0" t="n">
        <v>78</v>
      </c>
      <c r="C2014" s="0" t="n">
        <v>326761</v>
      </c>
      <c r="D2014" s="0" t="s">
        <v>8921</v>
      </c>
      <c r="E2014" s="0" t="s">
        <v>4142</v>
      </c>
      <c r="F2014" s="0" t="str">
        <f aca="false">CONCATENATE(D2014," ",LEFT(H2014,4),"T=",AU2014,"D=",AV2014,"R=",AW2014,"M=",AX2014,"L=",AY2014,"B=",AZ2014)</f>
        <v>STOKES T=D=WARREN-WARD 5R=5M=0L=0B=2</v>
      </c>
      <c r="G2014" s="0" t="s">
        <v>812</v>
      </c>
      <c r="I2014" s="0" t="s">
        <v>8922</v>
      </c>
      <c r="J2014" s="0" t="s">
        <v>4561</v>
      </c>
      <c r="K2014" s="0" t="s">
        <v>186</v>
      </c>
      <c r="M2014" s="0" t="str">
        <f aca="false">RIGHT(N2014,LEN(N2014)-FIND(" ",N2014))</f>
        <v>PERKINSWOOD BLVD SE</v>
      </c>
      <c r="N2014" s="0" t="s">
        <v>8923</v>
      </c>
      <c r="P2014" s="0" t="s">
        <v>145</v>
      </c>
      <c r="Q2014" s="0" t="s">
        <v>146</v>
      </c>
      <c r="R2014" s="0" t="n">
        <v>44483</v>
      </c>
      <c r="AD2014" s="0" t="s">
        <v>147</v>
      </c>
      <c r="AE2014" s="0" t="s">
        <v>148</v>
      </c>
      <c r="AF2014" s="0" t="s">
        <v>149</v>
      </c>
      <c r="AH2014" s="0" t="n">
        <v>14</v>
      </c>
      <c r="AI2014" s="0" t="n">
        <v>11</v>
      </c>
      <c r="AN2014" s="0" t="s">
        <v>145</v>
      </c>
      <c r="AO2014" s="0" t="s">
        <v>7877</v>
      </c>
      <c r="AP2014" s="0" t="s">
        <v>7878</v>
      </c>
      <c r="AQ2014" s="0" t="n">
        <v>9</v>
      </c>
      <c r="AR2014" s="0" t="n">
        <v>64</v>
      </c>
      <c r="AS2014" s="0" t="n">
        <v>32</v>
      </c>
      <c r="AV2014" s="0" t="s">
        <v>152</v>
      </c>
      <c r="AW2014" s="0" t="n">
        <f aca="false">COUNTA($BA2014:$EG2014)</f>
        <v>5</v>
      </c>
      <c r="AX2014" s="0" t="n">
        <f aca="false">COUNTIF($BC2014:$EG2014,"D")</f>
        <v>0</v>
      </c>
      <c r="AY2014" s="0" t="n">
        <f aca="false">COUNTIF($BC2014:$EG2014,"R")</f>
        <v>0</v>
      </c>
      <c r="AZ2014" s="2" t="n">
        <f aca="false">IF(DH2014&lt;&gt;"",1,0)+IF(DI2014&lt;&gt;"",1,0)+IF(DK2014&lt;&gt;"",1,0)+IF(DM2014&lt;&gt;"",1,0)+IF(DN2014&lt;&gt;"",1,0)+IF(DO2014&lt;&gt;"",1,0)+IF(DQ2014&lt;&gt;"",1,0)+IF(DR2014&lt;&gt;"",1,0)+IF(DT2014&lt;&gt;"",1,0)+IF(DU2014&lt;&gt;"",1,0)+IF(DV2014&lt;&gt;"",1,0)+IF(DW2014&lt;&gt;"",1,0)+IF(DX2014&lt;&gt;"",1,0)+IF(DZ2014&lt;&gt;"",1,0)+IF(EA2014&lt;&gt;"",1,0)+IF(EB2014&lt;&gt;"",1,0)+IF(EE2014&lt;&gt;"",1,0)</f>
        <v>2</v>
      </c>
      <c r="BA2014" s="2" t="n">
        <f aca="false">COUNTIF($DV2014:$EG2014, "&lt;&gt;")</f>
        <v>0</v>
      </c>
      <c r="BB2014" s="0" t="n">
        <f aca="false">AY2014*AX2014</f>
        <v>0</v>
      </c>
      <c r="DC2014" s="0" t="s">
        <v>153</v>
      </c>
      <c r="DI2014" s="0" t="s">
        <v>153</v>
      </c>
      <c r="DN2014" s="0" t="s">
        <v>153</v>
      </c>
    </row>
    <row r="2015" customFormat="false" ht="13.8" hidden="false" customHeight="false" outlineLevel="0" collapsed="false">
      <c r="A2015" s="0" t="s">
        <v>8924</v>
      </c>
      <c r="B2015" s="0" t="n">
        <v>78</v>
      </c>
      <c r="C2015" s="0" t="n">
        <v>290489</v>
      </c>
      <c r="D2015" s="0" t="s">
        <v>2168</v>
      </c>
      <c r="E2015" s="0" t="s">
        <v>8925</v>
      </c>
      <c r="F2015" s="0" t="str">
        <f aca="false">CONCATENATE(D2015," ",LEFT(H2015,4),"T=",AU2015,"D=",AV2015,"R=",AW2015,"M=",AX2015,"L=",AY2015,"B=",AZ2015)</f>
        <v>TAYLOR T=D=WARREN-WARD 5R=46M=14L=0B=8</v>
      </c>
      <c r="G2015" s="0" t="s">
        <v>227</v>
      </c>
      <c r="I2015" s="0" t="s">
        <v>8926</v>
      </c>
      <c r="J2015" s="0" t="s">
        <v>8927</v>
      </c>
      <c r="K2015" s="0" t="s">
        <v>143</v>
      </c>
      <c r="L2015" s="0" t="s">
        <v>162</v>
      </c>
      <c r="M2015" s="0" t="str">
        <f aca="false">RIGHT(N2015,LEN(N2015)-FIND(" ",N2015))</f>
        <v>PERKINSWOOD BLVD SE</v>
      </c>
      <c r="N2015" s="0" t="s">
        <v>8928</v>
      </c>
      <c r="P2015" s="0" t="s">
        <v>145</v>
      </c>
      <c r="Q2015" s="0" t="s">
        <v>146</v>
      </c>
      <c r="R2015" s="0" t="n">
        <v>44483</v>
      </c>
      <c r="AD2015" s="0" t="s">
        <v>147</v>
      </c>
      <c r="AE2015" s="0" t="s">
        <v>148</v>
      </c>
      <c r="AF2015" s="0" t="s">
        <v>149</v>
      </c>
      <c r="AH2015" s="0" t="n">
        <v>14</v>
      </c>
      <c r="AI2015" s="0" t="n">
        <v>11</v>
      </c>
      <c r="AN2015" s="0" t="s">
        <v>145</v>
      </c>
      <c r="AO2015" s="0" t="s">
        <v>7877</v>
      </c>
      <c r="AP2015" s="0" t="s">
        <v>7878</v>
      </c>
      <c r="AQ2015" s="0" t="n">
        <v>9</v>
      </c>
      <c r="AR2015" s="0" t="n">
        <v>64</v>
      </c>
      <c r="AS2015" s="0" t="n">
        <v>32</v>
      </c>
      <c r="AV2015" s="0" t="s">
        <v>152</v>
      </c>
      <c r="AW2015" s="0" t="n">
        <f aca="false">COUNTA($BA2015:$EG2015)</f>
        <v>46</v>
      </c>
      <c r="AX2015" s="0" t="n">
        <f aca="false">COUNTIF($BC2015:$EG2015,"D")</f>
        <v>14</v>
      </c>
      <c r="AY2015" s="0" t="n">
        <f aca="false">COUNTIF($BC2015:$EG2015,"R")</f>
        <v>0</v>
      </c>
      <c r="AZ2015" s="2" t="n">
        <f aca="false">IF(DH2015&lt;&gt;"",1,0)+IF(DI2015&lt;&gt;"",1,0)+IF(DK2015&lt;&gt;"",1,0)+IF(DM2015&lt;&gt;"",1,0)+IF(DN2015&lt;&gt;"",1,0)+IF(DO2015&lt;&gt;"",1,0)+IF(DQ2015&lt;&gt;"",1,0)+IF(DR2015&lt;&gt;"",1,0)+IF(DT2015&lt;&gt;"",1,0)+IF(DU2015&lt;&gt;"",1,0)+IF(DV2015&lt;&gt;"",1,0)+IF(DW2015&lt;&gt;"",1,0)+IF(DX2015&lt;&gt;"",1,0)+IF(DZ2015&lt;&gt;"",1,0)+IF(EA2015&lt;&gt;"",1,0)+IF(EB2015&lt;&gt;"",1,0)+IF(EE2015&lt;&gt;"",1,0)</f>
        <v>8</v>
      </c>
      <c r="BA2015" s="2" t="n">
        <f aca="false">COUNTIF($DV2015:$EG2015, "&lt;&gt;")</f>
        <v>5</v>
      </c>
      <c r="BB2015" s="0" t="n">
        <f aca="false">AY2015*AX2015</f>
        <v>0</v>
      </c>
      <c r="BC2015" s="0" t="s">
        <v>153</v>
      </c>
      <c r="BD2015" s="0" t="s">
        <v>153</v>
      </c>
      <c r="BE2015" s="0" t="s">
        <v>153</v>
      </c>
      <c r="BF2015" s="0" t="s">
        <v>153</v>
      </c>
      <c r="BG2015" s="0" t="s">
        <v>153</v>
      </c>
      <c r="BH2015" s="0" t="s">
        <v>153</v>
      </c>
      <c r="BJ2015" s="0" t="s">
        <v>153</v>
      </c>
      <c r="BK2015" s="0" t="s">
        <v>153</v>
      </c>
      <c r="BL2015" s="0" t="s">
        <v>153</v>
      </c>
      <c r="BP2015" s="0" t="s">
        <v>153</v>
      </c>
      <c r="BR2015" s="0" t="s">
        <v>153</v>
      </c>
      <c r="BS2015" s="0" t="s">
        <v>153</v>
      </c>
      <c r="BV2015" s="0" t="s">
        <v>153</v>
      </c>
      <c r="BY2015" s="0" t="s">
        <v>162</v>
      </c>
      <c r="CA2015" s="0" t="s">
        <v>153</v>
      </c>
      <c r="CC2015" s="0" t="s">
        <v>162</v>
      </c>
      <c r="CK2015" s="0" t="s">
        <v>153</v>
      </c>
      <c r="CL2015" s="0" t="s">
        <v>162</v>
      </c>
      <c r="CN2015" s="0" t="s">
        <v>153</v>
      </c>
      <c r="CO2015" s="0" t="s">
        <v>162</v>
      </c>
      <c r="CP2015" s="0" t="s">
        <v>153</v>
      </c>
      <c r="CT2015" s="0" t="s">
        <v>153</v>
      </c>
      <c r="CU2015" s="0" t="s">
        <v>162</v>
      </c>
      <c r="CV2015" s="0" t="s">
        <v>153</v>
      </c>
      <c r="CW2015" s="0" t="s">
        <v>162</v>
      </c>
      <c r="CY2015" s="0" t="s">
        <v>153</v>
      </c>
      <c r="CZ2015" s="0" t="s">
        <v>162</v>
      </c>
      <c r="DC2015" s="0" t="s">
        <v>153</v>
      </c>
      <c r="DD2015" s="0" t="s">
        <v>162</v>
      </c>
      <c r="DF2015" s="0" t="s">
        <v>153</v>
      </c>
      <c r="DG2015" s="0" t="s">
        <v>162</v>
      </c>
      <c r="DI2015" s="0" t="s">
        <v>153</v>
      </c>
      <c r="DJ2015" s="0" t="s">
        <v>162</v>
      </c>
      <c r="DL2015" s="0" t="s">
        <v>153</v>
      </c>
      <c r="DN2015" s="0" t="s">
        <v>153</v>
      </c>
      <c r="DR2015" s="0" t="s">
        <v>153</v>
      </c>
      <c r="DS2015" s="0" t="s">
        <v>162</v>
      </c>
      <c r="DT2015" s="0" t="s">
        <v>162</v>
      </c>
      <c r="DU2015" s="0" t="s">
        <v>153</v>
      </c>
      <c r="DW2015" s="0" t="s">
        <v>162</v>
      </c>
      <c r="DX2015" s="0" t="s">
        <v>153</v>
      </c>
      <c r="EA2015" s="0" t="s">
        <v>153</v>
      </c>
      <c r="ED2015" s="0" t="s">
        <v>162</v>
      </c>
      <c r="EF2015" s="0" t="s">
        <v>153</v>
      </c>
    </row>
    <row r="2016" customFormat="false" ht="13.8" hidden="false" customHeight="false" outlineLevel="0" collapsed="false">
      <c r="A2016" s="0" t="s">
        <v>8929</v>
      </c>
      <c r="B2016" s="0" t="n">
        <v>78</v>
      </c>
      <c r="C2016" s="0" t="n">
        <v>232065</v>
      </c>
      <c r="D2016" s="0" t="s">
        <v>8930</v>
      </c>
      <c r="E2016" s="0" t="s">
        <v>416</v>
      </c>
      <c r="F2016" s="0" t="str">
        <f aca="false">CONCATENATE(D2016," ",LEFT(H2016,4),"T=",AU2016,"D=",AV2016,"R=",AW2016,"M=",AX2016,"L=",AY2016,"B=",AZ2016)</f>
        <v>WANECEK T=D=WARREN-WARD 5R=4M=0L=0B=1</v>
      </c>
      <c r="G2016" s="0" t="s">
        <v>8931</v>
      </c>
      <c r="I2016" s="0" t="s">
        <v>8932</v>
      </c>
      <c r="J2016" s="0" t="s">
        <v>8933</v>
      </c>
      <c r="K2016" s="0" t="s">
        <v>143</v>
      </c>
      <c r="M2016" s="0" t="str">
        <f aca="false">RIGHT(N2016,LEN(N2016)-FIND(" ",N2016))</f>
        <v>PERKINSWOOD BLVD SE</v>
      </c>
      <c r="N2016" s="0" t="s">
        <v>8934</v>
      </c>
      <c r="P2016" s="0" t="s">
        <v>145</v>
      </c>
      <c r="Q2016" s="0" t="s">
        <v>146</v>
      </c>
      <c r="R2016" s="0" t="n">
        <v>44483</v>
      </c>
      <c r="AD2016" s="0" t="s">
        <v>147</v>
      </c>
      <c r="AE2016" s="0" t="s">
        <v>148</v>
      </c>
      <c r="AF2016" s="0" t="s">
        <v>149</v>
      </c>
      <c r="AH2016" s="0" t="n">
        <v>14</v>
      </c>
      <c r="AI2016" s="0" t="n">
        <v>11</v>
      </c>
      <c r="AN2016" s="0" t="s">
        <v>145</v>
      </c>
      <c r="AO2016" s="0" t="s">
        <v>7877</v>
      </c>
      <c r="AP2016" s="0" t="s">
        <v>7878</v>
      </c>
      <c r="AQ2016" s="0" t="n">
        <v>9</v>
      </c>
      <c r="AR2016" s="0" t="n">
        <v>64</v>
      </c>
      <c r="AS2016" s="0" t="n">
        <v>32</v>
      </c>
      <c r="AV2016" s="0" t="s">
        <v>152</v>
      </c>
      <c r="AW2016" s="0" t="n">
        <f aca="false">COUNTA($BA2016:$EG2016)</f>
        <v>4</v>
      </c>
      <c r="AX2016" s="0" t="n">
        <f aca="false">COUNTIF($BC2016:$EG2016,"D")</f>
        <v>0</v>
      </c>
      <c r="AY2016" s="0" t="n">
        <f aca="false">COUNTIF($BC2016:$EG2016,"R")</f>
        <v>0</v>
      </c>
      <c r="AZ2016" s="2" t="n">
        <f aca="false">IF(DH2016&lt;&gt;"",1,0)+IF(DI2016&lt;&gt;"",1,0)+IF(DK2016&lt;&gt;"",1,0)+IF(DM2016&lt;&gt;"",1,0)+IF(DN2016&lt;&gt;"",1,0)+IF(DO2016&lt;&gt;"",1,0)+IF(DQ2016&lt;&gt;"",1,0)+IF(DR2016&lt;&gt;"",1,0)+IF(DT2016&lt;&gt;"",1,0)+IF(DU2016&lt;&gt;"",1,0)+IF(DV2016&lt;&gt;"",1,0)+IF(DW2016&lt;&gt;"",1,0)+IF(DX2016&lt;&gt;"",1,0)+IF(DZ2016&lt;&gt;"",1,0)+IF(EA2016&lt;&gt;"",1,0)+IF(EB2016&lt;&gt;"",1,0)+IF(EE2016&lt;&gt;"",1,0)</f>
        <v>1</v>
      </c>
      <c r="BA2016" s="2" t="n">
        <f aca="false">COUNTIF($DV2016:$EG2016, "&lt;&gt;")</f>
        <v>1</v>
      </c>
      <c r="BB2016" s="0" t="n">
        <f aca="false">AY2016*AX2016</f>
        <v>0</v>
      </c>
      <c r="DU2016" s="0" t="s">
        <v>153</v>
      </c>
      <c r="EF2016" s="0" t="s">
        <v>153</v>
      </c>
    </row>
    <row r="2017" customFormat="false" ht="13.8" hidden="false" customHeight="false" outlineLevel="0" collapsed="false">
      <c r="A2017" s="0" t="s">
        <v>8935</v>
      </c>
      <c r="B2017" s="0" t="n">
        <v>78</v>
      </c>
      <c r="C2017" s="0" t="n">
        <v>18925</v>
      </c>
      <c r="D2017" s="0" t="s">
        <v>8936</v>
      </c>
      <c r="E2017" s="0" t="s">
        <v>518</v>
      </c>
      <c r="F2017" s="0" t="str">
        <f aca="false">CONCATENATE(D2017," ",LEFT(H2017,4),"T=",AU2017,"D=",AV2017,"R=",AW2017,"M=",AX2017,"L=",AY2017,"B=",AZ2017)</f>
        <v>WANACEK T=D=WARREN-WARD 5R=24M=0L=0B=5</v>
      </c>
      <c r="G2017" s="0" t="s">
        <v>212</v>
      </c>
      <c r="I2017" s="0" t="s">
        <v>8937</v>
      </c>
      <c r="J2017" s="0" t="s">
        <v>3728</v>
      </c>
      <c r="K2017" s="0" t="s">
        <v>143</v>
      </c>
      <c r="M2017" s="0" t="str">
        <f aca="false">RIGHT(N2017,LEN(N2017)-FIND(" ",N2017))</f>
        <v>PERKINSWOOD BLVD SE</v>
      </c>
      <c r="N2017" s="0" t="s">
        <v>8934</v>
      </c>
      <c r="P2017" s="0" t="s">
        <v>145</v>
      </c>
      <c r="Q2017" s="0" t="s">
        <v>146</v>
      </c>
      <c r="R2017" s="0" t="n">
        <v>44483</v>
      </c>
      <c r="AD2017" s="0" t="s">
        <v>147</v>
      </c>
      <c r="AE2017" s="0" t="s">
        <v>148</v>
      </c>
      <c r="AF2017" s="0" t="s">
        <v>149</v>
      </c>
      <c r="AH2017" s="0" t="n">
        <v>14</v>
      </c>
      <c r="AI2017" s="0" t="n">
        <v>11</v>
      </c>
      <c r="AN2017" s="0" t="s">
        <v>145</v>
      </c>
      <c r="AO2017" s="0" t="s">
        <v>7877</v>
      </c>
      <c r="AP2017" s="0" t="s">
        <v>7878</v>
      </c>
      <c r="AQ2017" s="0" t="n">
        <v>9</v>
      </c>
      <c r="AR2017" s="0" t="n">
        <v>64</v>
      </c>
      <c r="AS2017" s="0" t="n">
        <v>32</v>
      </c>
      <c r="AV2017" s="0" t="s">
        <v>152</v>
      </c>
      <c r="AW2017" s="0" t="n">
        <f aca="false">COUNTA($BA2017:$EG2017)</f>
        <v>24</v>
      </c>
      <c r="AX2017" s="0" t="n">
        <f aca="false">COUNTIF($BC2017:$EG2017,"D")</f>
        <v>0</v>
      </c>
      <c r="AY2017" s="0" t="n">
        <f aca="false">COUNTIF($BC2017:$EG2017,"R")</f>
        <v>0</v>
      </c>
      <c r="AZ2017" s="2" t="n">
        <f aca="false">IF(DH2017&lt;&gt;"",1,0)+IF(DI2017&lt;&gt;"",1,0)+IF(DK2017&lt;&gt;"",1,0)+IF(DM2017&lt;&gt;"",1,0)+IF(DN2017&lt;&gt;"",1,0)+IF(DO2017&lt;&gt;"",1,0)+IF(DQ2017&lt;&gt;"",1,0)+IF(DR2017&lt;&gt;"",1,0)+IF(DT2017&lt;&gt;"",1,0)+IF(DU2017&lt;&gt;"",1,0)+IF(DV2017&lt;&gt;"",1,0)+IF(DW2017&lt;&gt;"",1,0)+IF(DX2017&lt;&gt;"",1,0)+IF(DZ2017&lt;&gt;"",1,0)+IF(EA2017&lt;&gt;"",1,0)+IF(EB2017&lt;&gt;"",1,0)+IF(EE2017&lt;&gt;"",1,0)</f>
        <v>5</v>
      </c>
      <c r="BA2017" s="2" t="n">
        <f aca="false">COUNTIF($DV2017:$EG2017, "&lt;&gt;")</f>
        <v>3</v>
      </c>
      <c r="BB2017" s="0" t="n">
        <f aca="false">AY2017*AX2017</f>
        <v>0</v>
      </c>
      <c r="BC2017" s="0" t="s">
        <v>153</v>
      </c>
      <c r="BD2017" s="0" t="s">
        <v>153</v>
      </c>
      <c r="BE2017" s="0" t="s">
        <v>153</v>
      </c>
      <c r="BF2017" s="0" t="s">
        <v>153</v>
      </c>
      <c r="BG2017" s="0" t="s">
        <v>153</v>
      </c>
      <c r="BH2017" s="0" t="s">
        <v>153</v>
      </c>
      <c r="BI2017" s="0" t="s">
        <v>153</v>
      </c>
      <c r="BJ2017" s="0" t="s">
        <v>153</v>
      </c>
      <c r="BL2017" s="0" t="s">
        <v>153</v>
      </c>
      <c r="BR2017" s="0" t="s">
        <v>153</v>
      </c>
      <c r="BS2017" s="0" t="s">
        <v>153</v>
      </c>
      <c r="CA2017" s="0" t="s">
        <v>153</v>
      </c>
      <c r="CK2017" s="0" t="s">
        <v>153</v>
      </c>
      <c r="CP2017" s="0" t="s">
        <v>153</v>
      </c>
      <c r="CV2017" s="0" t="s">
        <v>153</v>
      </c>
      <c r="CY2017" s="0" t="s">
        <v>153</v>
      </c>
      <c r="DI2017" s="0" t="s">
        <v>153</v>
      </c>
      <c r="DN2017" s="0" t="s">
        <v>153</v>
      </c>
      <c r="DU2017" s="0" t="s">
        <v>153</v>
      </c>
      <c r="DX2017" s="0" t="s">
        <v>153</v>
      </c>
      <c r="EA2017" s="0" t="s">
        <v>153</v>
      </c>
      <c r="EF2017" s="0" t="s">
        <v>153</v>
      </c>
    </row>
    <row r="2018" customFormat="false" ht="13.8" hidden="false" customHeight="false" outlineLevel="0" collapsed="false">
      <c r="A2018" s="0" t="s">
        <v>8938</v>
      </c>
      <c r="B2018" s="0" t="n">
        <v>78</v>
      </c>
      <c r="C2018" s="0" t="n">
        <v>18924</v>
      </c>
      <c r="D2018" s="0" t="s">
        <v>8939</v>
      </c>
      <c r="E2018" s="0" t="s">
        <v>1665</v>
      </c>
      <c r="F2018" s="0" t="str">
        <f aca="false">CONCATENATE(D2018," ",LEFT(H2018,4),"T=",AU2018,"D=",AV2018,"R=",AW2018,"M=",AX2018,"L=",AY2018,"B=",AZ2018)</f>
        <v>MARSHALEK T=D=WARREN-WARD 5R=31M=10L=0B=7</v>
      </c>
      <c r="G2018" s="0" t="s">
        <v>1288</v>
      </c>
      <c r="I2018" s="0" t="s">
        <v>8940</v>
      </c>
      <c r="J2018" s="0" t="s">
        <v>8941</v>
      </c>
      <c r="K2018" s="0" t="s">
        <v>143</v>
      </c>
      <c r="L2018" s="0" t="s">
        <v>162</v>
      </c>
      <c r="M2018" s="0" t="str">
        <f aca="false">RIGHT(N2018,LEN(N2018)-FIND(" ",N2018))</f>
        <v>PERKINSWOOD BLVD SE</v>
      </c>
      <c r="N2018" s="0" t="s">
        <v>8942</v>
      </c>
      <c r="P2018" s="0" t="s">
        <v>145</v>
      </c>
      <c r="Q2018" s="0" t="s">
        <v>146</v>
      </c>
      <c r="R2018" s="0" t="n">
        <v>44483</v>
      </c>
      <c r="AD2018" s="0" t="s">
        <v>147</v>
      </c>
      <c r="AE2018" s="0" t="s">
        <v>148</v>
      </c>
      <c r="AF2018" s="0" t="s">
        <v>149</v>
      </c>
      <c r="AH2018" s="0" t="n">
        <v>14</v>
      </c>
      <c r="AI2018" s="0" t="n">
        <v>11</v>
      </c>
      <c r="AN2018" s="0" t="s">
        <v>145</v>
      </c>
      <c r="AO2018" s="0" t="s">
        <v>7877</v>
      </c>
      <c r="AP2018" s="0" t="s">
        <v>7878</v>
      </c>
      <c r="AQ2018" s="0" t="n">
        <v>9</v>
      </c>
      <c r="AR2018" s="0" t="n">
        <v>64</v>
      </c>
      <c r="AS2018" s="0" t="n">
        <v>32</v>
      </c>
      <c r="AV2018" s="0" t="s">
        <v>152</v>
      </c>
      <c r="AW2018" s="0" t="n">
        <f aca="false">COUNTA($BA2018:$EG2018)</f>
        <v>31</v>
      </c>
      <c r="AX2018" s="0" t="n">
        <f aca="false">COUNTIF($BC2018:$EG2018,"D")</f>
        <v>10</v>
      </c>
      <c r="AY2018" s="0" t="n">
        <f aca="false">COUNTIF($BC2018:$EG2018,"R")</f>
        <v>0</v>
      </c>
      <c r="AZ2018" s="2" t="n">
        <f aca="false">IF(DH2018&lt;&gt;"",1,0)+IF(DI2018&lt;&gt;"",1,0)+IF(DK2018&lt;&gt;"",1,0)+IF(DM2018&lt;&gt;"",1,0)+IF(DN2018&lt;&gt;"",1,0)+IF(DO2018&lt;&gt;"",1,0)+IF(DQ2018&lt;&gt;"",1,0)+IF(DR2018&lt;&gt;"",1,0)+IF(DT2018&lt;&gt;"",1,0)+IF(DU2018&lt;&gt;"",1,0)+IF(DV2018&lt;&gt;"",1,0)+IF(DW2018&lt;&gt;"",1,0)+IF(DX2018&lt;&gt;"",1,0)+IF(DZ2018&lt;&gt;"",1,0)+IF(EA2018&lt;&gt;"",1,0)+IF(EB2018&lt;&gt;"",1,0)+IF(EE2018&lt;&gt;"",1,0)</f>
        <v>7</v>
      </c>
      <c r="BA2018" s="2" t="n">
        <f aca="false">COUNTIF($DV2018:$EG2018, "&lt;&gt;")</f>
        <v>5</v>
      </c>
      <c r="BB2018" s="0" t="n">
        <f aca="false">AY2018*AX2018</f>
        <v>0</v>
      </c>
      <c r="BL2018" s="0" t="s">
        <v>153</v>
      </c>
      <c r="BP2018" s="0" t="s">
        <v>153</v>
      </c>
      <c r="BR2018" s="0" t="s">
        <v>162</v>
      </c>
      <c r="BS2018" s="0" t="s">
        <v>153</v>
      </c>
      <c r="BV2018" s="0" t="s">
        <v>153</v>
      </c>
      <c r="BY2018" s="0" t="s">
        <v>162</v>
      </c>
      <c r="CA2018" s="0" t="s">
        <v>153</v>
      </c>
      <c r="CK2018" s="0" t="s">
        <v>153</v>
      </c>
      <c r="CL2018" s="0" t="s">
        <v>162</v>
      </c>
      <c r="CN2018" s="0" t="s">
        <v>153</v>
      </c>
      <c r="CP2018" s="0" t="s">
        <v>153</v>
      </c>
      <c r="CU2018" s="0" t="s">
        <v>162</v>
      </c>
      <c r="CV2018" s="0" t="s">
        <v>153</v>
      </c>
      <c r="CY2018" s="0" t="s">
        <v>153</v>
      </c>
      <c r="CZ2018" s="0" t="s">
        <v>162</v>
      </c>
      <c r="DC2018" s="0" t="s">
        <v>153</v>
      </c>
      <c r="DF2018" s="0" t="s">
        <v>153</v>
      </c>
      <c r="DG2018" s="0" t="s">
        <v>162</v>
      </c>
      <c r="DI2018" s="0" t="s">
        <v>153</v>
      </c>
      <c r="DL2018" s="0" t="s">
        <v>153</v>
      </c>
      <c r="DM2018" s="0" t="s">
        <v>162</v>
      </c>
      <c r="DN2018" s="0" t="s">
        <v>153</v>
      </c>
      <c r="DS2018" s="0" t="s">
        <v>162</v>
      </c>
      <c r="DU2018" s="0" t="s">
        <v>153</v>
      </c>
      <c r="DW2018" s="0" t="s">
        <v>162</v>
      </c>
      <c r="DX2018" s="0" t="s">
        <v>153</v>
      </c>
      <c r="EA2018" s="0" t="s">
        <v>153</v>
      </c>
      <c r="ED2018" s="0" t="s">
        <v>162</v>
      </c>
      <c r="EF2018" s="0" t="s">
        <v>153</v>
      </c>
    </row>
    <row r="2019" customFormat="false" ht="13.8" hidden="false" customHeight="false" outlineLevel="0" collapsed="false">
      <c r="A2019" s="0" t="s">
        <v>8943</v>
      </c>
      <c r="B2019" s="0" t="n">
        <v>78</v>
      </c>
      <c r="C2019" s="0" t="n">
        <v>365958</v>
      </c>
      <c r="D2019" s="0" t="s">
        <v>8939</v>
      </c>
      <c r="E2019" s="0" t="s">
        <v>437</v>
      </c>
      <c r="F2019" s="0" t="str">
        <f aca="false">CONCATENATE(D2019," ",LEFT(H2019,4),"T=",AU2019,"D=",AV2019,"R=",AW2019,"M=",AX2019,"L=",AY2019,"B=",AZ2019)</f>
        <v>MARSHALEK T=D=WARREN-WARD 5R=40M=9L=0B=7</v>
      </c>
      <c r="I2019" s="0" t="s">
        <v>8944</v>
      </c>
      <c r="J2019" s="0" t="s">
        <v>888</v>
      </c>
      <c r="K2019" s="0" t="s">
        <v>143</v>
      </c>
      <c r="L2019" s="0" t="s">
        <v>162</v>
      </c>
      <c r="M2019" s="0" t="str">
        <f aca="false">RIGHT(N2019,LEN(N2019)-FIND(" ",N2019))</f>
        <v>PERKINSWOOD BLVD SE</v>
      </c>
      <c r="N2019" s="0" t="s">
        <v>8942</v>
      </c>
      <c r="P2019" s="0" t="s">
        <v>145</v>
      </c>
      <c r="Q2019" s="0" t="s">
        <v>146</v>
      </c>
      <c r="R2019" s="0" t="n">
        <v>44483</v>
      </c>
      <c r="AD2019" s="0" t="s">
        <v>147</v>
      </c>
      <c r="AE2019" s="0" t="s">
        <v>148</v>
      </c>
      <c r="AF2019" s="0" t="s">
        <v>149</v>
      </c>
      <c r="AH2019" s="0" t="n">
        <v>14</v>
      </c>
      <c r="AI2019" s="0" t="n">
        <v>11</v>
      </c>
      <c r="AN2019" s="0" t="s">
        <v>145</v>
      </c>
      <c r="AO2019" s="0" t="s">
        <v>7877</v>
      </c>
      <c r="AP2019" s="0" t="s">
        <v>7878</v>
      </c>
      <c r="AQ2019" s="0" t="n">
        <v>9</v>
      </c>
      <c r="AR2019" s="0" t="n">
        <v>64</v>
      </c>
      <c r="AS2019" s="0" t="n">
        <v>32</v>
      </c>
      <c r="AV2019" s="0" t="s">
        <v>152</v>
      </c>
      <c r="AW2019" s="0" t="n">
        <f aca="false">COUNTA($BA2019:$EG2019)</f>
        <v>40</v>
      </c>
      <c r="AX2019" s="0" t="n">
        <f aca="false">COUNTIF($BC2019:$EG2019,"D")</f>
        <v>9</v>
      </c>
      <c r="AY2019" s="0" t="n">
        <f aca="false">COUNTIF($BC2019:$EG2019,"R")</f>
        <v>0</v>
      </c>
      <c r="AZ2019" s="2" t="n">
        <f aca="false">IF(DH2019&lt;&gt;"",1,0)+IF(DI2019&lt;&gt;"",1,0)+IF(DK2019&lt;&gt;"",1,0)+IF(DM2019&lt;&gt;"",1,0)+IF(DN2019&lt;&gt;"",1,0)+IF(DO2019&lt;&gt;"",1,0)+IF(DQ2019&lt;&gt;"",1,0)+IF(DR2019&lt;&gt;"",1,0)+IF(DT2019&lt;&gt;"",1,0)+IF(DU2019&lt;&gt;"",1,0)+IF(DV2019&lt;&gt;"",1,0)+IF(DW2019&lt;&gt;"",1,0)+IF(DX2019&lt;&gt;"",1,0)+IF(DZ2019&lt;&gt;"",1,0)+IF(EA2019&lt;&gt;"",1,0)+IF(EB2019&lt;&gt;"",1,0)+IF(EE2019&lt;&gt;"",1,0)</f>
        <v>7</v>
      </c>
      <c r="BA2019" s="2" t="n">
        <f aca="false">COUNTIF($DV2019:$EG2019, "&lt;&gt;")</f>
        <v>5</v>
      </c>
      <c r="BB2019" s="0" t="n">
        <f aca="false">AY2019*AX2019</f>
        <v>0</v>
      </c>
      <c r="BC2019" s="0" t="s">
        <v>153</v>
      </c>
      <c r="BD2019" s="0" t="s">
        <v>153</v>
      </c>
      <c r="BE2019" s="0" t="s">
        <v>153</v>
      </c>
      <c r="BG2019" s="0" t="s">
        <v>153</v>
      </c>
      <c r="BH2019" s="0" t="s">
        <v>153</v>
      </c>
      <c r="BI2019" s="0" t="s">
        <v>153</v>
      </c>
      <c r="BJ2019" s="0" t="s">
        <v>153</v>
      </c>
      <c r="BK2019" s="0" t="s">
        <v>153</v>
      </c>
      <c r="BL2019" s="0" t="s">
        <v>153</v>
      </c>
      <c r="BP2019" s="0" t="s">
        <v>153</v>
      </c>
      <c r="BR2019" s="0" t="s">
        <v>153</v>
      </c>
      <c r="BS2019" s="0" t="s">
        <v>153</v>
      </c>
      <c r="BV2019" s="0" t="s">
        <v>153</v>
      </c>
      <c r="BY2019" s="0" t="s">
        <v>162</v>
      </c>
      <c r="CA2019" s="0" t="s">
        <v>153</v>
      </c>
      <c r="CG2019" s="0" t="s">
        <v>153</v>
      </c>
      <c r="CK2019" s="0" t="s">
        <v>153</v>
      </c>
      <c r="CL2019" s="0" t="s">
        <v>162</v>
      </c>
      <c r="CN2019" s="0" t="s">
        <v>153</v>
      </c>
      <c r="CP2019" s="0" t="s">
        <v>153</v>
      </c>
      <c r="CU2019" s="0" t="s">
        <v>162</v>
      </c>
      <c r="CV2019" s="0" t="s">
        <v>153</v>
      </c>
      <c r="CY2019" s="0" t="s">
        <v>153</v>
      </c>
      <c r="CZ2019" s="0" t="s">
        <v>162</v>
      </c>
      <c r="DC2019" s="0" t="s">
        <v>153</v>
      </c>
      <c r="DF2019" s="0" t="s">
        <v>153</v>
      </c>
      <c r="DG2019" s="0" t="s">
        <v>162</v>
      </c>
      <c r="DI2019" s="0" t="s">
        <v>153</v>
      </c>
      <c r="DL2019" s="0" t="s">
        <v>153</v>
      </c>
      <c r="DM2019" s="0" t="s">
        <v>162</v>
      </c>
      <c r="DN2019" s="0" t="s">
        <v>153</v>
      </c>
      <c r="DS2019" s="0" t="s">
        <v>162</v>
      </c>
      <c r="DU2019" s="0" t="s">
        <v>153</v>
      </c>
      <c r="DW2019" s="0" t="s">
        <v>162</v>
      </c>
      <c r="DX2019" s="0" t="s">
        <v>153</v>
      </c>
      <c r="EA2019" s="0" t="s">
        <v>153</v>
      </c>
      <c r="ED2019" s="0" t="s">
        <v>162</v>
      </c>
      <c r="EF2019" s="0" t="s">
        <v>153</v>
      </c>
    </row>
    <row r="2020" customFormat="false" ht="13.8" hidden="false" customHeight="false" outlineLevel="0" collapsed="false">
      <c r="A2020" s="0" t="s">
        <v>8945</v>
      </c>
      <c r="B2020" s="0" t="n">
        <v>78</v>
      </c>
      <c r="C2020" s="0" t="n">
        <v>28045</v>
      </c>
      <c r="D2020" s="0" t="s">
        <v>8946</v>
      </c>
      <c r="E2020" s="0" t="s">
        <v>1346</v>
      </c>
      <c r="F2020" s="0" t="str">
        <f aca="false">CONCATENATE(D2020," ",LEFT(H2020,4),"T=",AU2020,"D=",AV2020,"R=",AW2020,"M=",AX2020,"L=",AY2020,"B=",AZ2020)</f>
        <v>BASILE T=D=WARREN-WARD 5R=14M=4L=0B=7</v>
      </c>
      <c r="G2020" s="0" t="s">
        <v>453</v>
      </c>
      <c r="I2020" s="0" t="s">
        <v>8947</v>
      </c>
      <c r="J2020" s="0" t="s">
        <v>4424</v>
      </c>
      <c r="K2020" s="0" t="s">
        <v>143</v>
      </c>
      <c r="L2020" s="0" t="s">
        <v>162</v>
      </c>
      <c r="M2020" s="0" t="str">
        <f aca="false">RIGHT(N2020,LEN(N2020)-FIND(" ",N2020))</f>
        <v>PERKINSWOOD BLVD SE</v>
      </c>
      <c r="N2020" s="0" t="s">
        <v>8942</v>
      </c>
      <c r="P2020" s="0" t="s">
        <v>145</v>
      </c>
      <c r="Q2020" s="0" t="s">
        <v>146</v>
      </c>
      <c r="R2020" s="0" t="n">
        <v>44483</v>
      </c>
      <c r="AD2020" s="0" t="s">
        <v>147</v>
      </c>
      <c r="AE2020" s="0" t="s">
        <v>148</v>
      </c>
      <c r="AF2020" s="0" t="s">
        <v>149</v>
      </c>
      <c r="AH2020" s="0" t="n">
        <v>14</v>
      </c>
      <c r="AI2020" s="0" t="n">
        <v>11</v>
      </c>
      <c r="AN2020" s="0" t="s">
        <v>145</v>
      </c>
      <c r="AO2020" s="0" t="s">
        <v>7877</v>
      </c>
      <c r="AP2020" s="0" t="s">
        <v>7878</v>
      </c>
      <c r="AQ2020" s="0" t="n">
        <v>9</v>
      </c>
      <c r="AR2020" s="0" t="n">
        <v>64</v>
      </c>
      <c r="AS2020" s="0" t="n">
        <v>32</v>
      </c>
      <c r="AV2020" s="0" t="s">
        <v>152</v>
      </c>
      <c r="AW2020" s="0" t="n">
        <f aca="false">COUNTA($BA2020:$EG2020)</f>
        <v>14</v>
      </c>
      <c r="AX2020" s="0" t="n">
        <f aca="false">COUNTIF($BC2020:$EG2020,"D")</f>
        <v>4</v>
      </c>
      <c r="AY2020" s="0" t="n">
        <f aca="false">COUNTIF($BC2020:$EG2020,"R")</f>
        <v>0</v>
      </c>
      <c r="AZ2020" s="2" t="n">
        <f aca="false">IF(DH2020&lt;&gt;"",1,0)+IF(DI2020&lt;&gt;"",1,0)+IF(DK2020&lt;&gt;"",1,0)+IF(DM2020&lt;&gt;"",1,0)+IF(DN2020&lt;&gt;"",1,0)+IF(DO2020&lt;&gt;"",1,0)+IF(DQ2020&lt;&gt;"",1,0)+IF(DR2020&lt;&gt;"",1,0)+IF(DT2020&lt;&gt;"",1,0)+IF(DU2020&lt;&gt;"",1,0)+IF(DV2020&lt;&gt;"",1,0)+IF(DW2020&lt;&gt;"",1,0)+IF(DX2020&lt;&gt;"",1,0)+IF(DZ2020&lt;&gt;"",1,0)+IF(EA2020&lt;&gt;"",1,0)+IF(EB2020&lt;&gt;"",1,0)+IF(EE2020&lt;&gt;"",1,0)</f>
        <v>7</v>
      </c>
      <c r="BA2020" s="2" t="n">
        <f aca="false">COUNTIF($DV2020:$EG2020, "&lt;&gt;")</f>
        <v>4</v>
      </c>
      <c r="BB2020" s="0" t="n">
        <f aca="false">AY2020*AX2020</f>
        <v>0</v>
      </c>
      <c r="CZ2020" s="0" t="s">
        <v>162</v>
      </c>
      <c r="DC2020" s="0" t="s">
        <v>153</v>
      </c>
      <c r="DF2020" s="0" t="s">
        <v>153</v>
      </c>
      <c r="DG2020" s="0" t="s">
        <v>162</v>
      </c>
      <c r="DI2020" s="0" t="s">
        <v>153</v>
      </c>
      <c r="DM2020" s="0" t="s">
        <v>162</v>
      </c>
      <c r="DN2020" s="0" t="s">
        <v>153</v>
      </c>
      <c r="DU2020" s="0" t="s">
        <v>153</v>
      </c>
      <c r="DW2020" s="0" t="s">
        <v>162</v>
      </c>
      <c r="DX2020" s="0" t="s">
        <v>153</v>
      </c>
      <c r="EA2020" s="0" t="s">
        <v>153</v>
      </c>
      <c r="EF2020" s="0" t="s">
        <v>153</v>
      </c>
    </row>
    <row r="2021" customFormat="false" ht="13.8" hidden="false" customHeight="false" outlineLevel="0" collapsed="false">
      <c r="A2021" s="0" t="s">
        <v>8948</v>
      </c>
      <c r="B2021" s="0" t="n">
        <v>78</v>
      </c>
      <c r="C2021" s="0" t="n">
        <v>28046</v>
      </c>
      <c r="D2021" s="0" t="s">
        <v>8946</v>
      </c>
      <c r="E2021" s="0" t="s">
        <v>8949</v>
      </c>
      <c r="F2021" s="0" t="str">
        <f aca="false">CONCATENATE(D2021," ",LEFT(H2021,4),"T=",AU2021,"D=",AV2021,"R=",AW2021,"M=",AX2021,"L=",AY2021,"B=",AZ2021)</f>
        <v>BASILE T=D=WARREN-WARD 5R=6M=2L=0B=3</v>
      </c>
      <c r="G2021" s="0" t="s">
        <v>220</v>
      </c>
      <c r="I2021" s="0" t="s">
        <v>8950</v>
      </c>
      <c r="J2021" s="0" t="s">
        <v>6869</v>
      </c>
      <c r="K2021" s="0" t="s">
        <v>143</v>
      </c>
      <c r="L2021" s="0" t="s">
        <v>162</v>
      </c>
      <c r="M2021" s="0" t="str">
        <f aca="false">RIGHT(N2021,LEN(N2021)-FIND(" ",N2021))</f>
        <v>PERKINSWOOD BLVD SE</v>
      </c>
      <c r="N2021" s="0" t="s">
        <v>8942</v>
      </c>
      <c r="P2021" s="0" t="s">
        <v>145</v>
      </c>
      <c r="Q2021" s="0" t="s">
        <v>146</v>
      </c>
      <c r="R2021" s="0" t="n">
        <v>44483</v>
      </c>
      <c r="AD2021" s="0" t="s">
        <v>147</v>
      </c>
      <c r="AE2021" s="0" t="s">
        <v>148</v>
      </c>
      <c r="AF2021" s="0" t="s">
        <v>149</v>
      </c>
      <c r="AH2021" s="0" t="n">
        <v>14</v>
      </c>
      <c r="AI2021" s="0" t="n">
        <v>11</v>
      </c>
      <c r="AN2021" s="0" t="s">
        <v>145</v>
      </c>
      <c r="AO2021" s="0" t="s">
        <v>7877</v>
      </c>
      <c r="AP2021" s="0" t="s">
        <v>7878</v>
      </c>
      <c r="AQ2021" s="0" t="n">
        <v>9</v>
      </c>
      <c r="AR2021" s="0" t="n">
        <v>64</v>
      </c>
      <c r="AS2021" s="0" t="n">
        <v>32</v>
      </c>
      <c r="AV2021" s="0" t="s">
        <v>152</v>
      </c>
      <c r="AW2021" s="0" t="n">
        <f aca="false">COUNTA($BA2021:$EG2021)</f>
        <v>6</v>
      </c>
      <c r="AX2021" s="0" t="n">
        <f aca="false">COUNTIF($BC2021:$EG2021,"D")</f>
        <v>2</v>
      </c>
      <c r="AY2021" s="0" t="n">
        <f aca="false">COUNTIF($BC2021:$EG2021,"R")</f>
        <v>0</v>
      </c>
      <c r="AZ2021" s="2" t="n">
        <f aca="false">IF(DH2021&lt;&gt;"",1,0)+IF(DI2021&lt;&gt;"",1,0)+IF(DK2021&lt;&gt;"",1,0)+IF(DM2021&lt;&gt;"",1,0)+IF(DN2021&lt;&gt;"",1,0)+IF(DO2021&lt;&gt;"",1,0)+IF(DQ2021&lt;&gt;"",1,0)+IF(DR2021&lt;&gt;"",1,0)+IF(DT2021&lt;&gt;"",1,0)+IF(DU2021&lt;&gt;"",1,0)+IF(DV2021&lt;&gt;"",1,0)+IF(DW2021&lt;&gt;"",1,0)+IF(DX2021&lt;&gt;"",1,0)+IF(DZ2021&lt;&gt;"",1,0)+IF(EA2021&lt;&gt;"",1,0)+IF(EB2021&lt;&gt;"",1,0)+IF(EE2021&lt;&gt;"",1,0)</f>
        <v>3</v>
      </c>
      <c r="BA2021" s="2" t="n">
        <f aca="false">COUNTIF($DV2021:$EG2021, "&lt;&gt;")</f>
        <v>0</v>
      </c>
      <c r="BB2021" s="0" t="n">
        <f aca="false">AY2021*AX2021</f>
        <v>0</v>
      </c>
      <c r="DM2021" s="0" t="s">
        <v>162</v>
      </c>
      <c r="DN2021" s="0" t="s">
        <v>153</v>
      </c>
      <c r="DS2021" s="0" t="s">
        <v>162</v>
      </c>
      <c r="DU2021" s="0" t="s">
        <v>153</v>
      </c>
    </row>
    <row r="2022" customFormat="false" ht="13.8" hidden="false" customHeight="false" outlineLevel="0" collapsed="false">
      <c r="A2022" s="0" t="s">
        <v>8951</v>
      </c>
      <c r="B2022" s="0" t="n">
        <v>78</v>
      </c>
      <c r="C2022" s="0" t="n">
        <v>458063</v>
      </c>
      <c r="D2022" s="0" t="s">
        <v>8952</v>
      </c>
      <c r="E2022" s="0" t="s">
        <v>735</v>
      </c>
      <c r="F2022" s="0" t="str">
        <f aca="false">CONCATENATE(D2022," ",LEFT(H2022,4),"T=",AU2022,"D=",AV2022,"R=",AW2022,"M=",AX2022,"L=",AY2022,"B=",AZ2022)</f>
        <v>STAHL T=D=WARREN-WARD 5R=50M=16L=0B=10</v>
      </c>
      <c r="G2022" s="0" t="s">
        <v>310</v>
      </c>
      <c r="I2022" s="0" t="s">
        <v>5589</v>
      </c>
      <c r="J2022" s="0" t="s">
        <v>8953</v>
      </c>
      <c r="K2022" s="0" t="s">
        <v>143</v>
      </c>
      <c r="L2022" s="0" t="s">
        <v>162</v>
      </c>
      <c r="M2022" s="0" t="str">
        <f aca="false">RIGHT(N2022,LEN(N2022)-FIND(" ",N2022))</f>
        <v>PERKINSWOOD BLVD SE</v>
      </c>
      <c r="N2022" s="0" t="s">
        <v>8954</v>
      </c>
      <c r="P2022" s="0" t="s">
        <v>145</v>
      </c>
      <c r="Q2022" s="0" t="s">
        <v>146</v>
      </c>
      <c r="R2022" s="0" t="n">
        <v>44483</v>
      </c>
      <c r="AD2022" s="0" t="s">
        <v>147</v>
      </c>
      <c r="AE2022" s="0" t="s">
        <v>148</v>
      </c>
      <c r="AF2022" s="0" t="s">
        <v>149</v>
      </c>
      <c r="AH2022" s="0" t="n">
        <v>14</v>
      </c>
      <c r="AI2022" s="0" t="n">
        <v>11</v>
      </c>
      <c r="AN2022" s="0" t="s">
        <v>145</v>
      </c>
      <c r="AO2022" s="0" t="s">
        <v>7877</v>
      </c>
      <c r="AP2022" s="0" t="s">
        <v>7878</v>
      </c>
      <c r="AQ2022" s="0" t="n">
        <v>9</v>
      </c>
      <c r="AR2022" s="0" t="n">
        <v>64</v>
      </c>
      <c r="AS2022" s="0" t="n">
        <v>32</v>
      </c>
      <c r="AV2022" s="0" t="s">
        <v>152</v>
      </c>
      <c r="AW2022" s="0" t="n">
        <f aca="false">COUNTA($BA2022:$EG2022)</f>
        <v>50</v>
      </c>
      <c r="AX2022" s="0" t="n">
        <f aca="false">COUNTIF($BC2022:$EG2022,"D")</f>
        <v>16</v>
      </c>
      <c r="AY2022" s="0" t="n">
        <f aca="false">COUNTIF($BC2022:$EG2022,"R")</f>
        <v>0</v>
      </c>
      <c r="AZ2022" s="2" t="n">
        <f aca="false">IF(DH2022&lt;&gt;"",1,0)+IF(DI2022&lt;&gt;"",1,0)+IF(DK2022&lt;&gt;"",1,0)+IF(DM2022&lt;&gt;"",1,0)+IF(DN2022&lt;&gt;"",1,0)+IF(DO2022&lt;&gt;"",1,0)+IF(DQ2022&lt;&gt;"",1,0)+IF(DR2022&lt;&gt;"",1,0)+IF(DT2022&lt;&gt;"",1,0)+IF(DU2022&lt;&gt;"",1,0)+IF(DV2022&lt;&gt;"",1,0)+IF(DW2022&lt;&gt;"",1,0)+IF(DX2022&lt;&gt;"",1,0)+IF(DZ2022&lt;&gt;"",1,0)+IF(EA2022&lt;&gt;"",1,0)+IF(EB2022&lt;&gt;"",1,0)+IF(EE2022&lt;&gt;"",1,0)</f>
        <v>10</v>
      </c>
      <c r="BA2022" s="2" t="n">
        <f aca="false">COUNTIF($DV2022:$EG2022, "&lt;&gt;")</f>
        <v>5</v>
      </c>
      <c r="BB2022" s="0" t="n">
        <f aca="false">AY2022*AX2022</f>
        <v>0</v>
      </c>
      <c r="BC2022" s="0" t="s">
        <v>153</v>
      </c>
      <c r="BD2022" s="0" t="s">
        <v>153</v>
      </c>
      <c r="BE2022" s="0" t="s">
        <v>153</v>
      </c>
      <c r="BF2022" s="0" t="s">
        <v>153</v>
      </c>
      <c r="BG2022" s="0" t="s">
        <v>153</v>
      </c>
      <c r="BH2022" s="0" t="s">
        <v>153</v>
      </c>
      <c r="BI2022" s="0" t="s">
        <v>153</v>
      </c>
      <c r="BJ2022" s="0" t="s">
        <v>153</v>
      </c>
      <c r="BK2022" s="0" t="s">
        <v>153</v>
      </c>
      <c r="BL2022" s="0" t="s">
        <v>153</v>
      </c>
      <c r="BP2022" s="0" t="s">
        <v>153</v>
      </c>
      <c r="BR2022" s="0" t="s">
        <v>153</v>
      </c>
      <c r="BS2022" s="0" t="s">
        <v>153</v>
      </c>
      <c r="BV2022" s="0" t="s">
        <v>153</v>
      </c>
      <c r="BY2022" s="0" t="s">
        <v>162</v>
      </c>
      <c r="CA2022" s="0" t="s">
        <v>153</v>
      </c>
      <c r="CC2022" s="0" t="s">
        <v>162</v>
      </c>
      <c r="CG2022" s="0" t="s">
        <v>153</v>
      </c>
      <c r="CK2022" s="0" t="s">
        <v>153</v>
      </c>
      <c r="CL2022" s="0" t="s">
        <v>162</v>
      </c>
      <c r="CN2022" s="0" t="s">
        <v>153</v>
      </c>
      <c r="CO2022" s="0" t="s">
        <v>162</v>
      </c>
      <c r="CP2022" s="0" t="s">
        <v>153</v>
      </c>
      <c r="CQ2022" s="0" t="s">
        <v>162</v>
      </c>
      <c r="CT2022" s="0" t="s">
        <v>153</v>
      </c>
      <c r="CV2022" s="0" t="s">
        <v>153</v>
      </c>
      <c r="CW2022" s="0" t="s">
        <v>162</v>
      </c>
      <c r="CY2022" s="0" t="s">
        <v>153</v>
      </c>
      <c r="CZ2022" s="0" t="s">
        <v>162</v>
      </c>
      <c r="DC2022" s="0" t="s">
        <v>153</v>
      </c>
      <c r="DD2022" s="0" t="s">
        <v>162</v>
      </c>
      <c r="DF2022" s="0" t="s">
        <v>153</v>
      </c>
      <c r="DG2022" s="0" t="s">
        <v>162</v>
      </c>
      <c r="DI2022" s="0" t="s">
        <v>153</v>
      </c>
      <c r="DJ2022" s="0" t="s">
        <v>162</v>
      </c>
      <c r="DL2022" s="0" t="s">
        <v>153</v>
      </c>
      <c r="DM2022" s="0" t="s">
        <v>162</v>
      </c>
      <c r="DN2022" s="0" t="s">
        <v>153</v>
      </c>
      <c r="DO2022" s="0" t="s">
        <v>162</v>
      </c>
      <c r="DR2022" s="0" t="s">
        <v>153</v>
      </c>
      <c r="DS2022" s="0" t="s">
        <v>162</v>
      </c>
      <c r="DT2022" s="0" t="s">
        <v>162</v>
      </c>
      <c r="DU2022" s="0" t="s">
        <v>153</v>
      </c>
      <c r="DW2022" s="0" t="s">
        <v>162</v>
      </c>
      <c r="DX2022" s="0" t="s">
        <v>153</v>
      </c>
      <c r="EA2022" s="0" t="s">
        <v>153</v>
      </c>
      <c r="ED2022" s="0" t="s">
        <v>162</v>
      </c>
      <c r="EF2022" s="0" t="s">
        <v>153</v>
      </c>
    </row>
    <row r="2023" customFormat="false" ht="13.8" hidden="false" customHeight="false" outlineLevel="0" collapsed="false">
      <c r="A2023" s="0" t="s">
        <v>8955</v>
      </c>
      <c r="B2023" s="0" t="n">
        <v>78</v>
      </c>
      <c r="C2023" s="0" t="n">
        <v>202407</v>
      </c>
      <c r="D2023" s="0" t="s">
        <v>8952</v>
      </c>
      <c r="E2023" s="0" t="s">
        <v>745</v>
      </c>
      <c r="F2023" s="0" t="str">
        <f aca="false">CONCATENATE(D2023," ",LEFT(H2023,4),"T=",AU2023,"D=",AV2023,"R=",AW2023,"M=",AX2023,"L=",AY2023,"B=",AZ2023)</f>
        <v>STAHL T=D=WARREN-WARD 5R=49M=15L=0B=10</v>
      </c>
      <c r="G2023" s="0" t="s">
        <v>220</v>
      </c>
      <c r="I2023" s="0" t="s">
        <v>8956</v>
      </c>
      <c r="J2023" s="0" t="s">
        <v>8953</v>
      </c>
      <c r="K2023" s="0" t="s">
        <v>143</v>
      </c>
      <c r="L2023" s="0" t="s">
        <v>162</v>
      </c>
      <c r="M2023" s="0" t="str">
        <f aca="false">RIGHT(N2023,LEN(N2023)-FIND(" ",N2023))</f>
        <v>PERKINSWOOD BLVD SE</v>
      </c>
      <c r="N2023" s="0" t="s">
        <v>8954</v>
      </c>
      <c r="P2023" s="0" t="s">
        <v>145</v>
      </c>
      <c r="Q2023" s="0" t="s">
        <v>146</v>
      </c>
      <c r="R2023" s="0" t="n">
        <v>44483</v>
      </c>
      <c r="AD2023" s="0" t="s">
        <v>147</v>
      </c>
      <c r="AE2023" s="0" t="s">
        <v>148</v>
      </c>
      <c r="AF2023" s="0" t="s">
        <v>149</v>
      </c>
      <c r="AH2023" s="0" t="n">
        <v>14</v>
      </c>
      <c r="AI2023" s="0" t="n">
        <v>11</v>
      </c>
      <c r="AN2023" s="0" t="s">
        <v>145</v>
      </c>
      <c r="AO2023" s="0" t="s">
        <v>7877</v>
      </c>
      <c r="AP2023" s="0" t="s">
        <v>7878</v>
      </c>
      <c r="AQ2023" s="0" t="n">
        <v>9</v>
      </c>
      <c r="AR2023" s="0" t="n">
        <v>64</v>
      </c>
      <c r="AS2023" s="0" t="n">
        <v>32</v>
      </c>
      <c r="AV2023" s="0" t="s">
        <v>152</v>
      </c>
      <c r="AW2023" s="0" t="n">
        <f aca="false">COUNTA($BA2023:$EG2023)</f>
        <v>49</v>
      </c>
      <c r="AX2023" s="0" t="n">
        <f aca="false">COUNTIF($BC2023:$EG2023,"D")</f>
        <v>15</v>
      </c>
      <c r="AY2023" s="0" t="n">
        <f aca="false">COUNTIF($BC2023:$EG2023,"R")</f>
        <v>0</v>
      </c>
      <c r="AZ2023" s="2" t="n">
        <f aca="false">IF(DH2023&lt;&gt;"",1,0)+IF(DI2023&lt;&gt;"",1,0)+IF(DK2023&lt;&gt;"",1,0)+IF(DM2023&lt;&gt;"",1,0)+IF(DN2023&lt;&gt;"",1,0)+IF(DO2023&lt;&gt;"",1,0)+IF(DQ2023&lt;&gt;"",1,0)+IF(DR2023&lt;&gt;"",1,0)+IF(DT2023&lt;&gt;"",1,0)+IF(DU2023&lt;&gt;"",1,0)+IF(DV2023&lt;&gt;"",1,0)+IF(DW2023&lt;&gt;"",1,0)+IF(DX2023&lt;&gt;"",1,0)+IF(DZ2023&lt;&gt;"",1,0)+IF(EA2023&lt;&gt;"",1,0)+IF(EB2023&lt;&gt;"",1,0)+IF(EE2023&lt;&gt;"",1,0)</f>
        <v>10</v>
      </c>
      <c r="BA2023" s="2" t="n">
        <f aca="false">COUNTIF($DV2023:$EG2023, "&lt;&gt;")</f>
        <v>5</v>
      </c>
      <c r="BB2023" s="0" t="n">
        <f aca="false">AY2023*AX2023</f>
        <v>0</v>
      </c>
      <c r="BC2023" s="0" t="s">
        <v>153</v>
      </c>
      <c r="BD2023" s="0" t="s">
        <v>153</v>
      </c>
      <c r="BE2023" s="0" t="s">
        <v>153</v>
      </c>
      <c r="BF2023" s="0" t="s">
        <v>153</v>
      </c>
      <c r="BG2023" s="0" t="s">
        <v>153</v>
      </c>
      <c r="BH2023" s="0" t="s">
        <v>153</v>
      </c>
      <c r="BI2023" s="0" t="s">
        <v>153</v>
      </c>
      <c r="BJ2023" s="0" t="s">
        <v>153</v>
      </c>
      <c r="BK2023" s="0" t="s">
        <v>153</v>
      </c>
      <c r="BL2023" s="0" t="s">
        <v>153</v>
      </c>
      <c r="BP2023" s="0" t="s">
        <v>153</v>
      </c>
      <c r="BR2023" s="0" t="s">
        <v>153</v>
      </c>
      <c r="BS2023" s="0" t="s">
        <v>153</v>
      </c>
      <c r="BV2023" s="0" t="s">
        <v>153</v>
      </c>
      <c r="BY2023" s="0" t="s">
        <v>162</v>
      </c>
      <c r="CA2023" s="0" t="s">
        <v>153</v>
      </c>
      <c r="CC2023" s="0" t="s">
        <v>162</v>
      </c>
      <c r="CG2023" s="0" t="s">
        <v>153</v>
      </c>
      <c r="CK2023" s="0" t="s">
        <v>153</v>
      </c>
      <c r="CL2023" s="0" t="s">
        <v>162</v>
      </c>
      <c r="CN2023" s="0" t="s">
        <v>153</v>
      </c>
      <c r="CO2023" s="0" t="s">
        <v>162</v>
      </c>
      <c r="CP2023" s="0" t="s">
        <v>153</v>
      </c>
      <c r="CT2023" s="0" t="s">
        <v>153</v>
      </c>
      <c r="CV2023" s="0" t="s">
        <v>153</v>
      </c>
      <c r="CW2023" s="0" t="s">
        <v>162</v>
      </c>
      <c r="CY2023" s="0" t="s">
        <v>153</v>
      </c>
      <c r="CZ2023" s="0" t="s">
        <v>162</v>
      </c>
      <c r="DC2023" s="0" t="s">
        <v>153</v>
      </c>
      <c r="DD2023" s="0" t="s">
        <v>162</v>
      </c>
      <c r="DF2023" s="0" t="s">
        <v>153</v>
      </c>
      <c r="DG2023" s="0" t="s">
        <v>162</v>
      </c>
      <c r="DI2023" s="0" t="s">
        <v>153</v>
      </c>
      <c r="DJ2023" s="0" t="s">
        <v>162</v>
      </c>
      <c r="DL2023" s="0" t="s">
        <v>153</v>
      </c>
      <c r="DM2023" s="0" t="s">
        <v>162</v>
      </c>
      <c r="DN2023" s="0" t="s">
        <v>153</v>
      </c>
      <c r="DO2023" s="0" t="s">
        <v>162</v>
      </c>
      <c r="DR2023" s="0" t="s">
        <v>153</v>
      </c>
      <c r="DS2023" s="0" t="s">
        <v>162</v>
      </c>
      <c r="DT2023" s="0" t="s">
        <v>162</v>
      </c>
      <c r="DU2023" s="0" t="s">
        <v>153</v>
      </c>
      <c r="DW2023" s="0" t="s">
        <v>162</v>
      </c>
      <c r="DX2023" s="0" t="s">
        <v>153</v>
      </c>
      <c r="EA2023" s="0" t="s">
        <v>153</v>
      </c>
      <c r="ED2023" s="0" t="s">
        <v>162</v>
      </c>
      <c r="EF2023" s="0" t="s">
        <v>153</v>
      </c>
    </row>
    <row r="2024" customFormat="false" ht="13.8" hidden="false" customHeight="false" outlineLevel="0" collapsed="false">
      <c r="A2024" s="0" t="s">
        <v>8957</v>
      </c>
      <c r="B2024" s="0" t="n">
        <v>78</v>
      </c>
      <c r="C2024" s="0" t="n">
        <v>202816</v>
      </c>
      <c r="D2024" s="0" t="s">
        <v>8958</v>
      </c>
      <c r="E2024" s="0" t="s">
        <v>8959</v>
      </c>
      <c r="F2024" s="0" t="str">
        <f aca="false">CONCATENATE(D2024," ",LEFT(H2024,4),"T=",AU2024,"D=",AV2024,"R=",AW2024,"M=",AX2024,"L=",AY2024,"B=",AZ2024)</f>
        <v>ELSTON T=D=WARREN-WARD 5R=6M=0L=0B=2</v>
      </c>
      <c r="G2024" s="0" t="s">
        <v>817</v>
      </c>
      <c r="I2024" s="0" t="s">
        <v>8960</v>
      </c>
      <c r="J2024" s="0" t="s">
        <v>6324</v>
      </c>
      <c r="K2024" s="0" t="s">
        <v>143</v>
      </c>
      <c r="M2024" s="0" t="str">
        <f aca="false">RIGHT(N2024,LEN(N2024)-FIND(" ",N2024))</f>
        <v>PERKINSWOOD BLVD SE</v>
      </c>
      <c r="N2024" s="0" t="s">
        <v>8961</v>
      </c>
      <c r="P2024" s="0" t="s">
        <v>145</v>
      </c>
      <c r="Q2024" s="0" t="s">
        <v>146</v>
      </c>
      <c r="R2024" s="0" t="n">
        <v>44483</v>
      </c>
      <c r="AD2024" s="0" t="s">
        <v>147</v>
      </c>
      <c r="AE2024" s="0" t="s">
        <v>148</v>
      </c>
      <c r="AF2024" s="0" t="s">
        <v>149</v>
      </c>
      <c r="AH2024" s="0" t="n">
        <v>14</v>
      </c>
      <c r="AI2024" s="0" t="n">
        <v>11</v>
      </c>
      <c r="AN2024" s="0" t="s">
        <v>145</v>
      </c>
      <c r="AO2024" s="0" t="s">
        <v>7877</v>
      </c>
      <c r="AP2024" s="0" t="s">
        <v>7878</v>
      </c>
      <c r="AQ2024" s="0" t="n">
        <v>9</v>
      </c>
      <c r="AR2024" s="0" t="n">
        <v>64</v>
      </c>
      <c r="AS2024" s="0" t="n">
        <v>32</v>
      </c>
      <c r="AV2024" s="0" t="s">
        <v>152</v>
      </c>
      <c r="AW2024" s="0" t="n">
        <f aca="false">COUNTA($BA2024:$EG2024)</f>
        <v>6</v>
      </c>
      <c r="AX2024" s="0" t="n">
        <f aca="false">COUNTIF($BC2024:$EG2024,"D")</f>
        <v>0</v>
      </c>
      <c r="AY2024" s="0" t="n">
        <f aca="false">COUNTIF($BC2024:$EG2024,"R")</f>
        <v>0</v>
      </c>
      <c r="AZ2024" s="2" t="n">
        <f aca="false">IF(DH2024&lt;&gt;"",1,0)+IF(DI2024&lt;&gt;"",1,0)+IF(DK2024&lt;&gt;"",1,0)+IF(DM2024&lt;&gt;"",1,0)+IF(DN2024&lt;&gt;"",1,0)+IF(DO2024&lt;&gt;"",1,0)+IF(DQ2024&lt;&gt;"",1,0)+IF(DR2024&lt;&gt;"",1,0)+IF(DT2024&lt;&gt;"",1,0)+IF(DU2024&lt;&gt;"",1,0)+IF(DV2024&lt;&gt;"",1,0)+IF(DW2024&lt;&gt;"",1,0)+IF(DX2024&lt;&gt;"",1,0)+IF(DZ2024&lt;&gt;"",1,0)+IF(EA2024&lt;&gt;"",1,0)+IF(EB2024&lt;&gt;"",1,0)+IF(EE2024&lt;&gt;"",1,0)</f>
        <v>2</v>
      </c>
      <c r="BA2024" s="2" t="n">
        <f aca="false">COUNTIF($DV2024:$EG2024, "&lt;&gt;")</f>
        <v>0</v>
      </c>
      <c r="BB2024" s="0" t="n">
        <f aca="false">AY2024*AX2024</f>
        <v>0</v>
      </c>
      <c r="DC2024" s="0" t="s">
        <v>153</v>
      </c>
      <c r="DI2024" s="0" t="s">
        <v>153</v>
      </c>
      <c r="DL2024" s="0" t="s">
        <v>153</v>
      </c>
      <c r="DN2024" s="0" t="s">
        <v>153</v>
      </c>
    </row>
    <row r="2025" customFormat="false" ht="13.8" hidden="false" customHeight="false" outlineLevel="0" collapsed="false">
      <c r="A2025" s="0" t="s">
        <v>8962</v>
      </c>
      <c r="B2025" s="0" t="n">
        <v>78</v>
      </c>
      <c r="C2025" s="0" t="n">
        <v>126741</v>
      </c>
      <c r="D2025" s="0" t="s">
        <v>8958</v>
      </c>
      <c r="E2025" s="0" t="s">
        <v>357</v>
      </c>
      <c r="F2025" s="0" t="str">
        <f aca="false">CONCATENATE(D2025," ",LEFT(H2025,4),"T=",AU2025,"D=",AV2025,"R=",AW2025,"M=",AX2025,"L=",AY2025,"B=",AZ2025)</f>
        <v>ELSTON T=D=WARREN-WARD 5R=4M=0L=0B=1</v>
      </c>
      <c r="G2025" s="0" t="s">
        <v>812</v>
      </c>
      <c r="I2025" s="0" t="s">
        <v>8963</v>
      </c>
      <c r="J2025" s="0" t="s">
        <v>3982</v>
      </c>
      <c r="K2025" s="0" t="s">
        <v>143</v>
      </c>
      <c r="M2025" s="0" t="str">
        <f aca="false">RIGHT(N2025,LEN(N2025)-FIND(" ",N2025))</f>
        <v>PERKINSWOOD BLVD SE</v>
      </c>
      <c r="N2025" s="0" t="s">
        <v>8961</v>
      </c>
      <c r="P2025" s="0" t="s">
        <v>145</v>
      </c>
      <c r="Q2025" s="0" t="s">
        <v>146</v>
      </c>
      <c r="R2025" s="0" t="n">
        <v>44483</v>
      </c>
      <c r="AD2025" s="0" t="s">
        <v>147</v>
      </c>
      <c r="AE2025" s="0" t="s">
        <v>148</v>
      </c>
      <c r="AF2025" s="0" t="s">
        <v>149</v>
      </c>
      <c r="AH2025" s="0" t="n">
        <v>14</v>
      </c>
      <c r="AI2025" s="0" t="n">
        <v>11</v>
      </c>
      <c r="AN2025" s="0" t="s">
        <v>145</v>
      </c>
      <c r="AO2025" s="0" t="s">
        <v>7877</v>
      </c>
      <c r="AP2025" s="0" t="s">
        <v>7878</v>
      </c>
      <c r="AQ2025" s="0" t="n">
        <v>9</v>
      </c>
      <c r="AR2025" s="0" t="n">
        <v>64</v>
      </c>
      <c r="AS2025" s="0" t="n">
        <v>32</v>
      </c>
      <c r="AV2025" s="0" t="s">
        <v>152</v>
      </c>
      <c r="AW2025" s="0" t="n">
        <f aca="false">COUNTA($BA2025:$EG2025)</f>
        <v>4</v>
      </c>
      <c r="AX2025" s="0" t="n">
        <f aca="false">COUNTIF($BC2025:$EG2025,"D")</f>
        <v>0</v>
      </c>
      <c r="AY2025" s="0" t="n">
        <f aca="false">COUNTIF($BC2025:$EG2025,"R")</f>
        <v>0</v>
      </c>
      <c r="AZ2025" s="2" t="n">
        <f aca="false">IF(DH2025&lt;&gt;"",1,0)+IF(DI2025&lt;&gt;"",1,0)+IF(DK2025&lt;&gt;"",1,0)+IF(DM2025&lt;&gt;"",1,0)+IF(DN2025&lt;&gt;"",1,0)+IF(DO2025&lt;&gt;"",1,0)+IF(DQ2025&lt;&gt;"",1,0)+IF(DR2025&lt;&gt;"",1,0)+IF(DT2025&lt;&gt;"",1,0)+IF(DU2025&lt;&gt;"",1,0)+IF(DV2025&lt;&gt;"",1,0)+IF(DW2025&lt;&gt;"",1,0)+IF(DX2025&lt;&gt;"",1,0)+IF(DZ2025&lt;&gt;"",1,0)+IF(EA2025&lt;&gt;"",1,0)+IF(EB2025&lt;&gt;"",1,0)+IF(EE2025&lt;&gt;"",1,0)</f>
        <v>1</v>
      </c>
      <c r="BA2025" s="2" t="n">
        <f aca="false">COUNTIF($DV2025:$EG2025, "&lt;&gt;")</f>
        <v>0</v>
      </c>
      <c r="BB2025" s="0" t="n">
        <f aca="false">AY2025*AX2025</f>
        <v>0</v>
      </c>
      <c r="DC2025" s="0" t="s">
        <v>153</v>
      </c>
      <c r="DN2025" s="0" t="s">
        <v>153</v>
      </c>
    </row>
    <row r="2026" customFormat="false" ht="13.8" hidden="false" customHeight="false" outlineLevel="0" collapsed="false">
      <c r="A2026" s="0" t="s">
        <v>8964</v>
      </c>
      <c r="B2026" s="0" t="n">
        <v>78</v>
      </c>
      <c r="C2026" s="0" t="n">
        <v>18937</v>
      </c>
      <c r="D2026" s="0" t="s">
        <v>7888</v>
      </c>
      <c r="E2026" s="0" t="s">
        <v>1328</v>
      </c>
      <c r="F2026" s="0" t="str">
        <f aca="false">CONCATENATE(D2026," ",LEFT(H2026,4),"T=",AU2026,"D=",AV2026,"R=",AW2026,"M=",AX2026,"L=",AY2026,"B=",AZ2026)</f>
        <v>HUBBARD T=D=WARREN-WARD 5R=12M=0L=1B=4</v>
      </c>
      <c r="G2026" s="0" t="s">
        <v>310</v>
      </c>
      <c r="I2026" s="0" t="s">
        <v>8965</v>
      </c>
      <c r="J2026" s="0" t="s">
        <v>8966</v>
      </c>
      <c r="K2026" s="0" t="s">
        <v>143</v>
      </c>
      <c r="M2026" s="0" t="str">
        <f aca="false">RIGHT(N2026,LEN(N2026)-FIND(" ",N2026))</f>
        <v>PERKINSWOOD BLVD SE</v>
      </c>
      <c r="N2026" s="0" t="s">
        <v>8967</v>
      </c>
      <c r="P2026" s="0" t="s">
        <v>145</v>
      </c>
      <c r="Q2026" s="0" t="s">
        <v>146</v>
      </c>
      <c r="R2026" s="0" t="n">
        <v>44483</v>
      </c>
      <c r="AD2026" s="0" t="s">
        <v>147</v>
      </c>
      <c r="AE2026" s="0" t="s">
        <v>148</v>
      </c>
      <c r="AF2026" s="0" t="s">
        <v>149</v>
      </c>
      <c r="AH2026" s="0" t="n">
        <v>14</v>
      </c>
      <c r="AI2026" s="0" t="n">
        <v>11</v>
      </c>
      <c r="AN2026" s="0" t="s">
        <v>145</v>
      </c>
      <c r="AO2026" s="0" t="s">
        <v>7877</v>
      </c>
      <c r="AP2026" s="0" t="s">
        <v>7878</v>
      </c>
      <c r="AQ2026" s="0" t="n">
        <v>9</v>
      </c>
      <c r="AR2026" s="0" t="n">
        <v>64</v>
      </c>
      <c r="AS2026" s="0" t="n">
        <v>32</v>
      </c>
      <c r="AV2026" s="0" t="s">
        <v>152</v>
      </c>
      <c r="AW2026" s="0" t="n">
        <f aca="false">COUNTA($BA2026:$EG2026)</f>
        <v>12</v>
      </c>
      <c r="AX2026" s="0" t="n">
        <f aca="false">COUNTIF($BC2026:$EG2026,"D")</f>
        <v>0</v>
      </c>
      <c r="AY2026" s="0" t="n">
        <f aca="false">COUNTIF($BC2026:$EG2026,"R")</f>
        <v>1</v>
      </c>
      <c r="AZ2026" s="2" t="n">
        <f aca="false">IF(DH2026&lt;&gt;"",1,0)+IF(DI2026&lt;&gt;"",1,0)+IF(DK2026&lt;&gt;"",1,0)+IF(DM2026&lt;&gt;"",1,0)+IF(DN2026&lt;&gt;"",1,0)+IF(DO2026&lt;&gt;"",1,0)+IF(DQ2026&lt;&gt;"",1,0)+IF(DR2026&lt;&gt;"",1,0)+IF(DT2026&lt;&gt;"",1,0)+IF(DU2026&lt;&gt;"",1,0)+IF(DV2026&lt;&gt;"",1,0)+IF(DW2026&lt;&gt;"",1,0)+IF(DX2026&lt;&gt;"",1,0)+IF(DZ2026&lt;&gt;"",1,0)+IF(EA2026&lt;&gt;"",1,0)+IF(EB2026&lt;&gt;"",1,0)+IF(EE2026&lt;&gt;"",1,0)</f>
        <v>4</v>
      </c>
      <c r="BA2026" s="2" t="n">
        <f aca="false">COUNTIF($DV2026:$EG2026, "&lt;&gt;")</f>
        <v>3</v>
      </c>
      <c r="BB2026" s="0" t="n">
        <f aca="false">AY2026*AX2026</f>
        <v>0</v>
      </c>
      <c r="CA2026" s="0" t="s">
        <v>153</v>
      </c>
      <c r="CP2026" s="0" t="s">
        <v>153</v>
      </c>
      <c r="CY2026" s="0" t="s">
        <v>153</v>
      </c>
      <c r="CZ2026" s="0" t="s">
        <v>238</v>
      </c>
      <c r="DC2026" s="0" t="s">
        <v>153</v>
      </c>
      <c r="DI2026" s="0" t="s">
        <v>153</v>
      </c>
      <c r="DN2026" s="0" t="s">
        <v>153</v>
      </c>
      <c r="DX2026" s="0" t="s">
        <v>153</v>
      </c>
      <c r="EA2026" s="0" t="s">
        <v>153</v>
      </c>
      <c r="EF2026" s="0" t="s">
        <v>153</v>
      </c>
    </row>
    <row r="2027" customFormat="false" ht="13.8" hidden="false" customHeight="false" outlineLevel="0" collapsed="false">
      <c r="A2027" s="0" t="s">
        <v>8968</v>
      </c>
      <c r="B2027" s="0" t="n">
        <v>78</v>
      </c>
      <c r="C2027" s="0" t="n">
        <v>18939</v>
      </c>
      <c r="D2027" s="0" t="s">
        <v>7888</v>
      </c>
      <c r="E2027" s="0" t="s">
        <v>669</v>
      </c>
      <c r="F2027" s="0" t="str">
        <f aca="false">CONCATENATE(D2027," ",LEFT(H2027,4),"T=",AU2027,"D=",AV2027,"R=",AW2027,"M=",AX2027,"L=",AY2027,"B=",AZ2027)</f>
        <v>HUBBARD T=D=WARREN-WARD 5R=14M=0L=0B=2</v>
      </c>
      <c r="G2027" s="0" t="s">
        <v>310</v>
      </c>
      <c r="I2027" s="0" t="s">
        <v>8969</v>
      </c>
      <c r="J2027" s="0" t="s">
        <v>8970</v>
      </c>
      <c r="K2027" s="0" t="s">
        <v>143</v>
      </c>
      <c r="M2027" s="0" t="str">
        <f aca="false">RIGHT(N2027,LEN(N2027)-FIND(" ",N2027))</f>
        <v>PERKINSWOOD BLVD SE</v>
      </c>
      <c r="N2027" s="0" t="s">
        <v>8967</v>
      </c>
      <c r="P2027" s="0" t="s">
        <v>145</v>
      </c>
      <c r="Q2027" s="0" t="s">
        <v>146</v>
      </c>
      <c r="R2027" s="0" t="n">
        <v>44483</v>
      </c>
      <c r="AD2027" s="0" t="s">
        <v>147</v>
      </c>
      <c r="AE2027" s="0" t="s">
        <v>148</v>
      </c>
      <c r="AF2027" s="0" t="s">
        <v>149</v>
      </c>
      <c r="AH2027" s="0" t="n">
        <v>14</v>
      </c>
      <c r="AI2027" s="0" t="n">
        <v>11</v>
      </c>
      <c r="AN2027" s="0" t="s">
        <v>145</v>
      </c>
      <c r="AO2027" s="0" t="s">
        <v>7877</v>
      </c>
      <c r="AP2027" s="0" t="s">
        <v>7878</v>
      </c>
      <c r="AQ2027" s="0" t="n">
        <v>9</v>
      </c>
      <c r="AR2027" s="0" t="n">
        <v>64</v>
      </c>
      <c r="AS2027" s="0" t="n">
        <v>32</v>
      </c>
      <c r="AV2027" s="0" t="s">
        <v>152</v>
      </c>
      <c r="AW2027" s="0" t="n">
        <f aca="false">COUNTA($BA2027:$EG2027)</f>
        <v>14</v>
      </c>
      <c r="AX2027" s="0" t="n">
        <f aca="false">COUNTIF($BC2027:$EG2027,"D")</f>
        <v>0</v>
      </c>
      <c r="AY2027" s="0" t="n">
        <f aca="false">COUNTIF($BC2027:$EG2027,"R")</f>
        <v>0</v>
      </c>
      <c r="AZ2027" s="2" t="n">
        <f aca="false">IF(DH2027&lt;&gt;"",1,0)+IF(DI2027&lt;&gt;"",1,0)+IF(DK2027&lt;&gt;"",1,0)+IF(DM2027&lt;&gt;"",1,0)+IF(DN2027&lt;&gt;"",1,0)+IF(DO2027&lt;&gt;"",1,0)+IF(DQ2027&lt;&gt;"",1,0)+IF(DR2027&lt;&gt;"",1,0)+IF(DT2027&lt;&gt;"",1,0)+IF(DU2027&lt;&gt;"",1,0)+IF(DV2027&lt;&gt;"",1,0)+IF(DW2027&lt;&gt;"",1,0)+IF(DX2027&lt;&gt;"",1,0)+IF(DZ2027&lt;&gt;"",1,0)+IF(EA2027&lt;&gt;"",1,0)+IF(EB2027&lt;&gt;"",1,0)+IF(EE2027&lt;&gt;"",1,0)</f>
        <v>2</v>
      </c>
      <c r="BA2027" s="2" t="n">
        <f aca="false">COUNTIF($DV2027:$EG2027, "&lt;&gt;")</f>
        <v>1</v>
      </c>
      <c r="BB2027" s="0" t="n">
        <f aca="false">AY2027*AX2027</f>
        <v>0</v>
      </c>
      <c r="BD2027" s="0" t="s">
        <v>153</v>
      </c>
      <c r="BL2027" s="0" t="s">
        <v>153</v>
      </c>
      <c r="BS2027" s="0" t="s">
        <v>153</v>
      </c>
      <c r="CA2027" s="0" t="s">
        <v>153</v>
      </c>
      <c r="CK2027" s="0" t="s">
        <v>153</v>
      </c>
      <c r="CP2027" s="0" t="s">
        <v>153</v>
      </c>
      <c r="CY2027" s="0" t="s">
        <v>153</v>
      </c>
      <c r="DC2027" s="0" t="s">
        <v>153</v>
      </c>
      <c r="DI2027" s="0" t="s">
        <v>153</v>
      </c>
      <c r="DL2027" s="0" t="s">
        <v>153</v>
      </c>
      <c r="DN2027" s="0" t="s">
        <v>153</v>
      </c>
      <c r="EF2027" s="0" t="s">
        <v>153</v>
      </c>
    </row>
    <row r="2028" customFormat="false" ht="13.8" hidden="false" customHeight="false" outlineLevel="0" collapsed="false">
      <c r="A2028" s="0" t="s">
        <v>8971</v>
      </c>
      <c r="B2028" s="0" t="n">
        <v>78</v>
      </c>
      <c r="C2028" s="0" t="n">
        <v>18729</v>
      </c>
      <c r="D2028" s="0" t="s">
        <v>8972</v>
      </c>
      <c r="E2028" s="0" t="s">
        <v>6193</v>
      </c>
      <c r="F2028" s="0" t="str">
        <f aca="false">CONCATENATE(D2028," ",LEFT(H2028,4),"T=",AU2028,"D=",AV2028,"R=",AW2028,"M=",AX2028,"L=",AY2028,"B=",AZ2028)</f>
        <v>FREYN T=D=WARREN-WARD 5R=5M=0L=0B=1</v>
      </c>
      <c r="G2028" s="0" t="s">
        <v>1832</v>
      </c>
      <c r="I2028" s="0" t="s">
        <v>8973</v>
      </c>
      <c r="J2028" s="0" t="s">
        <v>8974</v>
      </c>
      <c r="K2028" s="0" t="s">
        <v>143</v>
      </c>
      <c r="M2028" s="0" t="str">
        <f aca="false">RIGHT(N2028,LEN(N2028)-FIND(" ",N2028))</f>
        <v>PERKINSWOOD BLVD SE</v>
      </c>
      <c r="N2028" s="0" t="s">
        <v>8975</v>
      </c>
      <c r="P2028" s="0" t="s">
        <v>145</v>
      </c>
      <c r="Q2028" s="0" t="s">
        <v>146</v>
      </c>
      <c r="R2028" s="0" t="n">
        <v>44483</v>
      </c>
      <c r="AD2028" s="0" t="s">
        <v>147</v>
      </c>
      <c r="AE2028" s="0" t="s">
        <v>148</v>
      </c>
      <c r="AF2028" s="0" t="s">
        <v>149</v>
      </c>
      <c r="AH2028" s="0" t="n">
        <v>14</v>
      </c>
      <c r="AI2028" s="0" t="n">
        <v>11</v>
      </c>
      <c r="AN2028" s="0" t="s">
        <v>145</v>
      </c>
      <c r="AO2028" s="0" t="s">
        <v>7877</v>
      </c>
      <c r="AP2028" s="0" t="s">
        <v>7878</v>
      </c>
      <c r="AQ2028" s="0" t="n">
        <v>9</v>
      </c>
      <c r="AR2028" s="0" t="n">
        <v>64</v>
      </c>
      <c r="AS2028" s="0" t="n">
        <v>32</v>
      </c>
      <c r="AV2028" s="0" t="s">
        <v>152</v>
      </c>
      <c r="AW2028" s="0" t="n">
        <f aca="false">COUNTA($BA2028:$EG2028)</f>
        <v>5</v>
      </c>
      <c r="AX2028" s="0" t="n">
        <f aca="false">COUNTIF($BC2028:$EG2028,"D")</f>
        <v>0</v>
      </c>
      <c r="AY2028" s="0" t="n">
        <f aca="false">COUNTIF($BC2028:$EG2028,"R")</f>
        <v>0</v>
      </c>
      <c r="AZ2028" s="2" t="n">
        <f aca="false">IF(DH2028&lt;&gt;"",1,0)+IF(DI2028&lt;&gt;"",1,0)+IF(DK2028&lt;&gt;"",1,0)+IF(DM2028&lt;&gt;"",1,0)+IF(DN2028&lt;&gt;"",1,0)+IF(DO2028&lt;&gt;"",1,0)+IF(DQ2028&lt;&gt;"",1,0)+IF(DR2028&lt;&gt;"",1,0)+IF(DT2028&lt;&gt;"",1,0)+IF(DU2028&lt;&gt;"",1,0)+IF(DV2028&lt;&gt;"",1,0)+IF(DW2028&lt;&gt;"",1,0)+IF(DX2028&lt;&gt;"",1,0)+IF(DZ2028&lt;&gt;"",1,0)+IF(EA2028&lt;&gt;"",1,0)+IF(EB2028&lt;&gt;"",1,0)+IF(EE2028&lt;&gt;"",1,0)</f>
        <v>1</v>
      </c>
      <c r="BA2028" s="2" t="n">
        <f aca="false">COUNTIF($DV2028:$EG2028, "&lt;&gt;")</f>
        <v>1</v>
      </c>
      <c r="BB2028" s="0" t="n">
        <f aca="false">AY2028*AX2028</f>
        <v>0</v>
      </c>
      <c r="DC2028" s="0" t="s">
        <v>153</v>
      </c>
      <c r="DN2028" s="0" t="s">
        <v>153</v>
      </c>
      <c r="EF2028" s="0" t="s">
        <v>153</v>
      </c>
    </row>
    <row r="2029" customFormat="false" ht="13.8" hidden="false" customHeight="false" outlineLevel="0" collapsed="false">
      <c r="A2029" s="0" t="s">
        <v>8976</v>
      </c>
      <c r="B2029" s="0" t="n">
        <v>78</v>
      </c>
      <c r="C2029" s="0" t="n">
        <v>428574</v>
      </c>
      <c r="D2029" s="0" t="s">
        <v>5201</v>
      </c>
      <c r="E2029" s="0" t="s">
        <v>603</v>
      </c>
      <c r="F2029" s="0" t="str">
        <f aca="false">CONCATENATE(D2029," ",LEFT(H2029,4),"T=",AU2029,"D=",AV2029,"R=",AW2029,"M=",AX2029,"L=",AY2029,"B=",AZ2029)</f>
        <v>ANDERSON T=D=WARREN-WARD 5R=34M=8L=2B=9</v>
      </c>
      <c r="I2029" s="0" t="s">
        <v>4723</v>
      </c>
      <c r="J2029" s="0" t="s">
        <v>8977</v>
      </c>
      <c r="K2029" s="0" t="s">
        <v>143</v>
      </c>
      <c r="L2029" s="0" t="s">
        <v>162</v>
      </c>
      <c r="M2029" s="0" t="str">
        <f aca="false">RIGHT(N2029,LEN(N2029)-FIND(" ",N2029))</f>
        <v>PERKINSWOOD BLVD SE</v>
      </c>
      <c r="N2029" s="0" t="s">
        <v>8978</v>
      </c>
      <c r="P2029" s="0" t="s">
        <v>145</v>
      </c>
      <c r="Q2029" s="0" t="s">
        <v>146</v>
      </c>
      <c r="R2029" s="0" t="n">
        <v>44483</v>
      </c>
      <c r="AD2029" s="0" t="s">
        <v>147</v>
      </c>
      <c r="AE2029" s="0" t="s">
        <v>148</v>
      </c>
      <c r="AF2029" s="0" t="s">
        <v>149</v>
      </c>
      <c r="AH2029" s="0" t="n">
        <v>14</v>
      </c>
      <c r="AI2029" s="0" t="n">
        <v>11</v>
      </c>
      <c r="AN2029" s="0" t="s">
        <v>145</v>
      </c>
      <c r="AO2029" s="0" t="s">
        <v>7877</v>
      </c>
      <c r="AP2029" s="0" t="s">
        <v>7878</v>
      </c>
      <c r="AQ2029" s="0" t="n">
        <v>9</v>
      </c>
      <c r="AR2029" s="0" t="n">
        <v>64</v>
      </c>
      <c r="AS2029" s="0" t="n">
        <v>32</v>
      </c>
      <c r="AV2029" s="0" t="s">
        <v>152</v>
      </c>
      <c r="AW2029" s="0" t="n">
        <f aca="false">COUNTA($BA2029:$EG2029)</f>
        <v>34</v>
      </c>
      <c r="AX2029" s="0" t="n">
        <f aca="false">COUNTIF($BC2029:$EG2029,"D")</f>
        <v>8</v>
      </c>
      <c r="AY2029" s="0" t="n">
        <f aca="false">COUNTIF($BC2029:$EG2029,"R")</f>
        <v>2</v>
      </c>
      <c r="AZ2029" s="2" t="n">
        <f aca="false">IF(DH2029&lt;&gt;"",1,0)+IF(DI2029&lt;&gt;"",1,0)+IF(DK2029&lt;&gt;"",1,0)+IF(DM2029&lt;&gt;"",1,0)+IF(DN2029&lt;&gt;"",1,0)+IF(DO2029&lt;&gt;"",1,0)+IF(DQ2029&lt;&gt;"",1,0)+IF(DR2029&lt;&gt;"",1,0)+IF(DT2029&lt;&gt;"",1,0)+IF(DU2029&lt;&gt;"",1,0)+IF(DV2029&lt;&gt;"",1,0)+IF(DW2029&lt;&gt;"",1,0)+IF(DX2029&lt;&gt;"",1,0)+IF(DZ2029&lt;&gt;"",1,0)+IF(EA2029&lt;&gt;"",1,0)+IF(EB2029&lt;&gt;"",1,0)+IF(EE2029&lt;&gt;"",1,0)</f>
        <v>9</v>
      </c>
      <c r="BA2029" s="2" t="n">
        <f aca="false">COUNTIF($DV2029:$EG2029, "&lt;&gt;")</f>
        <v>5</v>
      </c>
      <c r="BB2029" s="0" t="n">
        <f aca="false">AY2029*AX2029</f>
        <v>16</v>
      </c>
      <c r="BC2029" s="0" t="s">
        <v>153</v>
      </c>
      <c r="BD2029" s="0" t="s">
        <v>153</v>
      </c>
      <c r="BG2029" s="0" t="s">
        <v>153</v>
      </c>
      <c r="BH2029" s="0" t="s">
        <v>153</v>
      </c>
      <c r="BJ2029" s="0" t="s">
        <v>153</v>
      </c>
      <c r="BK2029" s="0" t="s">
        <v>153</v>
      </c>
      <c r="BL2029" s="0" t="s">
        <v>153</v>
      </c>
      <c r="BV2029" s="0" t="s">
        <v>153</v>
      </c>
      <c r="BY2029" s="0" t="s">
        <v>162</v>
      </c>
      <c r="CA2029" s="0" t="s">
        <v>153</v>
      </c>
      <c r="CK2029" s="0" t="s">
        <v>153</v>
      </c>
      <c r="CN2029" s="0" t="s">
        <v>153</v>
      </c>
      <c r="CO2029" s="0" t="s">
        <v>238</v>
      </c>
      <c r="CP2029" s="0" t="s">
        <v>153</v>
      </c>
      <c r="CV2029" s="0" t="s">
        <v>153</v>
      </c>
      <c r="CZ2029" s="0" t="s">
        <v>238</v>
      </c>
      <c r="DC2029" s="0" t="s">
        <v>153</v>
      </c>
      <c r="DG2029" s="0" t="s">
        <v>162</v>
      </c>
      <c r="DI2029" s="0" t="s">
        <v>153</v>
      </c>
      <c r="DJ2029" s="0" t="s">
        <v>162</v>
      </c>
      <c r="DL2029" s="0" t="s">
        <v>153</v>
      </c>
      <c r="DM2029" s="0" t="s">
        <v>162</v>
      </c>
      <c r="DN2029" s="0" t="s">
        <v>153</v>
      </c>
      <c r="DR2029" s="0" t="s">
        <v>153</v>
      </c>
      <c r="DS2029" s="0" t="s">
        <v>162</v>
      </c>
      <c r="DT2029" s="0" t="s">
        <v>162</v>
      </c>
      <c r="DU2029" s="0" t="s">
        <v>153</v>
      </c>
      <c r="DW2029" s="0" t="s">
        <v>162</v>
      </c>
      <c r="DX2029" s="0" t="s">
        <v>153</v>
      </c>
      <c r="EA2029" s="0" t="s">
        <v>153</v>
      </c>
      <c r="ED2029" s="0" t="s">
        <v>162</v>
      </c>
      <c r="EF2029" s="0" t="s">
        <v>153</v>
      </c>
    </row>
    <row r="2030" customFormat="false" ht="13.8" hidden="false" customHeight="false" outlineLevel="0" collapsed="false">
      <c r="A2030" s="0" t="s">
        <v>8979</v>
      </c>
      <c r="B2030" s="0" t="n">
        <v>78</v>
      </c>
      <c r="C2030" s="0" t="n">
        <v>410931</v>
      </c>
      <c r="D2030" s="0" t="s">
        <v>5201</v>
      </c>
      <c r="E2030" s="0" t="s">
        <v>161</v>
      </c>
      <c r="F2030" s="0" t="str">
        <f aca="false">CONCATENATE(D2030," ",LEFT(H2030,4),"T=",AU2030,"D=",AV2030,"R=",AW2030,"M=",AX2030,"L=",AY2030,"B=",AZ2030)</f>
        <v>ANDERSON T=D=WARREN-WARD 5R=5M=1L=0B=1</v>
      </c>
      <c r="G2030" s="0" t="s">
        <v>176</v>
      </c>
      <c r="I2030" s="0" t="s">
        <v>8980</v>
      </c>
      <c r="J2030" s="0" t="s">
        <v>7235</v>
      </c>
      <c r="K2030" s="0" t="s">
        <v>143</v>
      </c>
      <c r="L2030" s="0" t="s">
        <v>162</v>
      </c>
      <c r="M2030" s="0" t="str">
        <f aca="false">RIGHT(N2030,LEN(N2030)-FIND(" ",N2030))</f>
        <v>PERKINSWOOD BLVD SE</v>
      </c>
      <c r="N2030" s="0" t="s">
        <v>8978</v>
      </c>
      <c r="P2030" s="0" t="s">
        <v>145</v>
      </c>
      <c r="Q2030" s="0" t="s">
        <v>146</v>
      </c>
      <c r="R2030" s="0" t="n">
        <v>44483</v>
      </c>
      <c r="AD2030" s="0" t="s">
        <v>147</v>
      </c>
      <c r="AE2030" s="0" t="s">
        <v>148</v>
      </c>
      <c r="AF2030" s="0" t="s">
        <v>149</v>
      </c>
      <c r="AH2030" s="0" t="n">
        <v>14</v>
      </c>
      <c r="AI2030" s="0" t="n">
        <v>11</v>
      </c>
      <c r="AN2030" s="0" t="s">
        <v>145</v>
      </c>
      <c r="AO2030" s="0" t="s">
        <v>7877</v>
      </c>
      <c r="AP2030" s="0" t="s">
        <v>7878</v>
      </c>
      <c r="AQ2030" s="0" t="n">
        <v>9</v>
      </c>
      <c r="AR2030" s="0" t="n">
        <v>64</v>
      </c>
      <c r="AS2030" s="0" t="n">
        <v>32</v>
      </c>
      <c r="AV2030" s="0" t="s">
        <v>152</v>
      </c>
      <c r="AW2030" s="0" t="n">
        <f aca="false">COUNTA($BA2030:$EG2030)</f>
        <v>5</v>
      </c>
      <c r="AX2030" s="0" t="n">
        <f aca="false">COUNTIF($BC2030:$EG2030,"D")</f>
        <v>1</v>
      </c>
      <c r="AY2030" s="0" t="n">
        <f aca="false">COUNTIF($BC2030:$EG2030,"R")</f>
        <v>0</v>
      </c>
      <c r="AZ2030" s="2" t="n">
        <f aca="false">IF(DH2030&lt;&gt;"",1,0)+IF(DI2030&lt;&gt;"",1,0)+IF(DK2030&lt;&gt;"",1,0)+IF(DM2030&lt;&gt;"",1,0)+IF(DN2030&lt;&gt;"",1,0)+IF(DO2030&lt;&gt;"",1,0)+IF(DQ2030&lt;&gt;"",1,0)+IF(DR2030&lt;&gt;"",1,0)+IF(DT2030&lt;&gt;"",1,0)+IF(DU2030&lt;&gt;"",1,0)+IF(DV2030&lt;&gt;"",1,0)+IF(DW2030&lt;&gt;"",1,0)+IF(DX2030&lt;&gt;"",1,0)+IF(DZ2030&lt;&gt;"",1,0)+IF(EA2030&lt;&gt;"",1,0)+IF(EB2030&lt;&gt;"",1,0)+IF(EE2030&lt;&gt;"",1,0)</f>
        <v>1</v>
      </c>
      <c r="BA2030" s="2" t="n">
        <f aca="false">COUNTIF($DV2030:$EG2030, "&lt;&gt;")</f>
        <v>3</v>
      </c>
      <c r="BB2030" s="0" t="n">
        <f aca="false">AY2030*AX2030</f>
        <v>0</v>
      </c>
      <c r="EA2030" s="0" t="s">
        <v>153</v>
      </c>
      <c r="ED2030" s="0" t="s">
        <v>162</v>
      </c>
      <c r="EF2030" s="0" t="s">
        <v>153</v>
      </c>
    </row>
    <row r="2031" customFormat="false" ht="13.8" hidden="false" customHeight="false" outlineLevel="0" collapsed="false">
      <c r="A2031" s="0" t="s">
        <v>8981</v>
      </c>
      <c r="B2031" s="0" t="n">
        <v>78</v>
      </c>
      <c r="C2031" s="0" t="n">
        <v>441530</v>
      </c>
      <c r="D2031" s="0" t="s">
        <v>4485</v>
      </c>
      <c r="E2031" s="0" t="s">
        <v>1114</v>
      </c>
      <c r="F2031" s="0" t="str">
        <f aca="false">CONCATENATE(D2031," ",LEFT(H2031,4),"T=",AU2031,"D=",AV2031,"R=",AW2031,"M=",AX2031,"L=",AY2031,"B=",AZ2031)</f>
        <v>RICHARDSON T=D=WARREN-WARD 5R=22M=8L=0B=8</v>
      </c>
      <c r="G2031" s="0" t="s">
        <v>176</v>
      </c>
      <c r="I2031" s="0" t="s">
        <v>8982</v>
      </c>
      <c r="J2031" s="0" t="s">
        <v>874</v>
      </c>
      <c r="K2031" s="0" t="s">
        <v>143</v>
      </c>
      <c r="L2031" s="0" t="s">
        <v>162</v>
      </c>
      <c r="M2031" s="0" t="str">
        <f aca="false">RIGHT(N2031,LEN(N2031)-FIND(" ",N2031))</f>
        <v>PERKINSWOOD BLVD SE</v>
      </c>
      <c r="N2031" s="0" t="s">
        <v>8983</v>
      </c>
      <c r="P2031" s="0" t="s">
        <v>145</v>
      </c>
      <c r="Q2031" s="0" t="s">
        <v>146</v>
      </c>
      <c r="R2031" s="0" t="n">
        <v>44483</v>
      </c>
      <c r="AD2031" s="0" t="s">
        <v>147</v>
      </c>
      <c r="AE2031" s="0" t="s">
        <v>148</v>
      </c>
      <c r="AF2031" s="0" t="s">
        <v>149</v>
      </c>
      <c r="AH2031" s="0" t="n">
        <v>14</v>
      </c>
      <c r="AI2031" s="0" t="n">
        <v>11</v>
      </c>
      <c r="AN2031" s="0" t="s">
        <v>145</v>
      </c>
      <c r="AO2031" s="0" t="s">
        <v>7877</v>
      </c>
      <c r="AP2031" s="0" t="s">
        <v>7878</v>
      </c>
      <c r="AQ2031" s="0" t="n">
        <v>9</v>
      </c>
      <c r="AR2031" s="0" t="n">
        <v>64</v>
      </c>
      <c r="AS2031" s="0" t="n">
        <v>32</v>
      </c>
      <c r="AV2031" s="0" t="s">
        <v>152</v>
      </c>
      <c r="AW2031" s="0" t="n">
        <f aca="false">COUNTA($BA2031:$EG2031)</f>
        <v>22</v>
      </c>
      <c r="AX2031" s="0" t="n">
        <f aca="false">COUNTIF($BC2031:$EG2031,"D")</f>
        <v>8</v>
      </c>
      <c r="AY2031" s="0" t="n">
        <f aca="false">COUNTIF($BC2031:$EG2031,"R")</f>
        <v>0</v>
      </c>
      <c r="AZ2031" s="2" t="n">
        <f aca="false">IF(DH2031&lt;&gt;"",1,0)+IF(DI2031&lt;&gt;"",1,0)+IF(DK2031&lt;&gt;"",1,0)+IF(DM2031&lt;&gt;"",1,0)+IF(DN2031&lt;&gt;"",1,0)+IF(DO2031&lt;&gt;"",1,0)+IF(DQ2031&lt;&gt;"",1,0)+IF(DR2031&lt;&gt;"",1,0)+IF(DT2031&lt;&gt;"",1,0)+IF(DU2031&lt;&gt;"",1,0)+IF(DV2031&lt;&gt;"",1,0)+IF(DW2031&lt;&gt;"",1,0)+IF(DX2031&lt;&gt;"",1,0)+IF(DZ2031&lt;&gt;"",1,0)+IF(EA2031&lt;&gt;"",1,0)+IF(EB2031&lt;&gt;"",1,0)+IF(EE2031&lt;&gt;"",1,0)</f>
        <v>8</v>
      </c>
      <c r="BA2031" s="2" t="n">
        <f aca="false">COUNTIF($DV2031:$EG2031, "&lt;&gt;")</f>
        <v>5</v>
      </c>
      <c r="BB2031" s="0" t="n">
        <f aca="false">AY2031*AX2031</f>
        <v>0</v>
      </c>
      <c r="BD2031" s="0" t="s">
        <v>153</v>
      </c>
      <c r="BH2031" s="0" t="s">
        <v>153</v>
      </c>
      <c r="BK2031" s="0" t="s">
        <v>153</v>
      </c>
      <c r="BL2031" s="0" t="s">
        <v>153</v>
      </c>
      <c r="CZ2031" s="0" t="s">
        <v>162</v>
      </c>
      <c r="DC2031" s="0" t="s">
        <v>153</v>
      </c>
      <c r="DG2031" s="0" t="s">
        <v>162</v>
      </c>
      <c r="DI2031" s="0" t="s">
        <v>153</v>
      </c>
      <c r="DJ2031" s="0" t="s">
        <v>162</v>
      </c>
      <c r="DL2031" s="0" t="s">
        <v>153</v>
      </c>
      <c r="DM2031" s="0" t="s">
        <v>162</v>
      </c>
      <c r="DN2031" s="0" t="s">
        <v>153</v>
      </c>
      <c r="DS2031" s="0" t="s">
        <v>162</v>
      </c>
      <c r="DT2031" s="0" t="s">
        <v>162</v>
      </c>
      <c r="DU2031" s="0" t="s">
        <v>153</v>
      </c>
      <c r="DW2031" s="0" t="s">
        <v>162</v>
      </c>
      <c r="DX2031" s="0" t="s">
        <v>153</v>
      </c>
      <c r="EA2031" s="0" t="s">
        <v>153</v>
      </c>
      <c r="ED2031" s="0" t="s">
        <v>162</v>
      </c>
      <c r="EF2031" s="0" t="s">
        <v>153</v>
      </c>
    </row>
    <row r="2032" customFormat="false" ht="13.8" hidden="false" customHeight="false" outlineLevel="0" collapsed="false">
      <c r="A2032" s="0" t="s">
        <v>8984</v>
      </c>
      <c r="B2032" s="0" t="n">
        <v>78</v>
      </c>
      <c r="C2032" s="0" t="n">
        <v>465391</v>
      </c>
      <c r="D2032" s="0" t="s">
        <v>4485</v>
      </c>
      <c r="E2032" s="0" t="s">
        <v>5439</v>
      </c>
      <c r="F2032" s="0" t="str">
        <f aca="false">CONCATENATE(D2032," ",LEFT(H2032,4),"T=",AU2032,"D=",AV2032,"R=",AW2032,"M=",AX2032,"L=",AY2032,"B=",AZ2032)</f>
        <v>RICHARDSON T=D=WARREN-WARD 5R=10M=0L=0B=4</v>
      </c>
      <c r="G2032" s="0" t="s">
        <v>176</v>
      </c>
      <c r="I2032" s="0" t="s">
        <v>8985</v>
      </c>
      <c r="J2032" s="0" t="s">
        <v>6020</v>
      </c>
      <c r="K2032" s="0" t="s">
        <v>143</v>
      </c>
      <c r="M2032" s="0" t="str">
        <f aca="false">RIGHT(N2032,LEN(N2032)-FIND(" ",N2032))</f>
        <v>PERKINSWOOD BLVD SE</v>
      </c>
      <c r="N2032" s="0" t="s">
        <v>8983</v>
      </c>
      <c r="P2032" s="0" t="s">
        <v>145</v>
      </c>
      <c r="Q2032" s="0" t="s">
        <v>146</v>
      </c>
      <c r="R2032" s="0" t="n">
        <v>44483</v>
      </c>
      <c r="AD2032" s="0" t="s">
        <v>147</v>
      </c>
      <c r="AE2032" s="0" t="s">
        <v>148</v>
      </c>
      <c r="AF2032" s="0" t="s">
        <v>149</v>
      </c>
      <c r="AH2032" s="0" t="n">
        <v>14</v>
      </c>
      <c r="AI2032" s="0" t="n">
        <v>11</v>
      </c>
      <c r="AN2032" s="0" t="s">
        <v>145</v>
      </c>
      <c r="AO2032" s="0" t="s">
        <v>7877</v>
      </c>
      <c r="AP2032" s="0" t="s">
        <v>7878</v>
      </c>
      <c r="AQ2032" s="0" t="n">
        <v>9</v>
      </c>
      <c r="AR2032" s="0" t="n">
        <v>64</v>
      </c>
      <c r="AS2032" s="0" t="n">
        <v>32</v>
      </c>
      <c r="AV2032" s="0" t="s">
        <v>152</v>
      </c>
      <c r="AW2032" s="0" t="n">
        <f aca="false">COUNTA($BA2032:$EG2032)</f>
        <v>10</v>
      </c>
      <c r="AX2032" s="0" t="n">
        <f aca="false">COUNTIF($BC2032:$EG2032,"D")</f>
        <v>0</v>
      </c>
      <c r="AY2032" s="0" t="n">
        <f aca="false">COUNTIF($BC2032:$EG2032,"R")</f>
        <v>0</v>
      </c>
      <c r="AZ2032" s="2" t="n">
        <f aca="false">IF(DH2032&lt;&gt;"",1,0)+IF(DI2032&lt;&gt;"",1,0)+IF(DK2032&lt;&gt;"",1,0)+IF(DM2032&lt;&gt;"",1,0)+IF(DN2032&lt;&gt;"",1,0)+IF(DO2032&lt;&gt;"",1,0)+IF(DQ2032&lt;&gt;"",1,0)+IF(DR2032&lt;&gt;"",1,0)+IF(DT2032&lt;&gt;"",1,0)+IF(DU2032&lt;&gt;"",1,0)+IF(DV2032&lt;&gt;"",1,0)+IF(DW2032&lt;&gt;"",1,0)+IF(DX2032&lt;&gt;"",1,0)+IF(DZ2032&lt;&gt;"",1,0)+IF(EA2032&lt;&gt;"",1,0)+IF(EB2032&lt;&gt;"",1,0)+IF(EE2032&lt;&gt;"",1,0)</f>
        <v>4</v>
      </c>
      <c r="BA2032" s="2" t="n">
        <f aca="false">COUNTIF($DV2032:$EG2032, "&lt;&gt;")</f>
        <v>2</v>
      </c>
      <c r="BB2032" s="0" t="n">
        <f aca="false">AY2032*AX2032</f>
        <v>0</v>
      </c>
      <c r="BL2032" s="0" t="s">
        <v>153</v>
      </c>
      <c r="CA2032" s="0" t="s">
        <v>153</v>
      </c>
      <c r="DC2032" s="0" t="s">
        <v>153</v>
      </c>
      <c r="DI2032" s="0" t="s">
        <v>153</v>
      </c>
      <c r="DN2032" s="0" t="s">
        <v>153</v>
      </c>
      <c r="DU2032" s="0" t="s">
        <v>153</v>
      </c>
      <c r="EA2032" s="0" t="s">
        <v>153</v>
      </c>
      <c r="EF2032" s="0" t="s">
        <v>153</v>
      </c>
    </row>
    <row r="2033" customFormat="false" ht="13.8" hidden="false" customHeight="false" outlineLevel="0" collapsed="false">
      <c r="A2033" s="0" t="s">
        <v>8986</v>
      </c>
      <c r="B2033" s="0" t="n">
        <v>78</v>
      </c>
      <c r="C2033" s="0" t="n">
        <v>18724</v>
      </c>
      <c r="D2033" s="0" t="s">
        <v>8987</v>
      </c>
      <c r="E2033" s="0" t="s">
        <v>1794</v>
      </c>
      <c r="F2033" s="0" t="str">
        <f aca="false">CONCATENATE(D2033," ",LEFT(H2033,4),"T=",AU2033,"D=",AV2033,"R=",AW2033,"M=",AX2033,"L=",AY2033,"B=",AZ2033)</f>
        <v>CARTINO JRT=D=WARREN-WARD 5R=24M=8L=0B=8</v>
      </c>
      <c r="G2033" s="0" t="s">
        <v>342</v>
      </c>
      <c r="H2033" s="0" t="s">
        <v>358</v>
      </c>
      <c r="I2033" s="0" t="s">
        <v>8988</v>
      </c>
      <c r="J2033" s="0" t="s">
        <v>8989</v>
      </c>
      <c r="K2033" s="0" t="s">
        <v>143</v>
      </c>
      <c r="L2033" s="0" t="s">
        <v>162</v>
      </c>
      <c r="M2033" s="0" t="str">
        <f aca="false">RIGHT(N2033,LEN(N2033)-FIND(" ",N2033))</f>
        <v>PERKINSWOOD BLVD SE</v>
      </c>
      <c r="N2033" s="0" t="s">
        <v>8983</v>
      </c>
      <c r="P2033" s="0" t="s">
        <v>145</v>
      </c>
      <c r="Q2033" s="0" t="s">
        <v>146</v>
      </c>
      <c r="R2033" s="0" t="n">
        <v>44483</v>
      </c>
      <c r="AD2033" s="0" t="s">
        <v>147</v>
      </c>
      <c r="AE2033" s="0" t="s">
        <v>148</v>
      </c>
      <c r="AF2033" s="0" t="s">
        <v>149</v>
      </c>
      <c r="AH2033" s="0" t="n">
        <v>14</v>
      </c>
      <c r="AI2033" s="0" t="n">
        <v>11</v>
      </c>
      <c r="AN2033" s="0" t="s">
        <v>145</v>
      </c>
      <c r="AO2033" s="0" t="s">
        <v>7877</v>
      </c>
      <c r="AP2033" s="0" t="s">
        <v>7878</v>
      </c>
      <c r="AQ2033" s="0" t="n">
        <v>9</v>
      </c>
      <c r="AR2033" s="0" t="n">
        <v>64</v>
      </c>
      <c r="AS2033" s="0" t="n">
        <v>32</v>
      </c>
      <c r="AV2033" s="0" t="s">
        <v>152</v>
      </c>
      <c r="AW2033" s="0" t="n">
        <f aca="false">COUNTA($BA2033:$EG2033)</f>
        <v>24</v>
      </c>
      <c r="AX2033" s="0" t="n">
        <f aca="false">COUNTIF($BC2033:$EG2033,"D")</f>
        <v>8</v>
      </c>
      <c r="AY2033" s="0" t="n">
        <f aca="false">COUNTIF($BC2033:$EG2033,"R")</f>
        <v>0</v>
      </c>
      <c r="AZ2033" s="2" t="n">
        <f aca="false">IF(DH2033&lt;&gt;"",1,0)+IF(DI2033&lt;&gt;"",1,0)+IF(DK2033&lt;&gt;"",1,0)+IF(DM2033&lt;&gt;"",1,0)+IF(DN2033&lt;&gt;"",1,0)+IF(DO2033&lt;&gt;"",1,0)+IF(DQ2033&lt;&gt;"",1,0)+IF(DR2033&lt;&gt;"",1,0)+IF(DT2033&lt;&gt;"",1,0)+IF(DU2033&lt;&gt;"",1,0)+IF(DV2033&lt;&gt;"",1,0)+IF(DW2033&lt;&gt;"",1,0)+IF(DX2033&lt;&gt;"",1,0)+IF(DZ2033&lt;&gt;"",1,0)+IF(EA2033&lt;&gt;"",1,0)+IF(EB2033&lt;&gt;"",1,0)+IF(EE2033&lt;&gt;"",1,0)</f>
        <v>8</v>
      </c>
      <c r="BA2033" s="2" t="n">
        <f aca="false">COUNTIF($DV2033:$EG2033, "&lt;&gt;")</f>
        <v>5</v>
      </c>
      <c r="BB2033" s="0" t="n">
        <f aca="false">AY2033*AX2033</f>
        <v>0</v>
      </c>
      <c r="BD2033" s="0" t="s">
        <v>153</v>
      </c>
      <c r="BH2033" s="0" t="s">
        <v>153</v>
      </c>
      <c r="BK2033" s="0" t="s">
        <v>153</v>
      </c>
      <c r="BL2033" s="0" t="s">
        <v>153</v>
      </c>
      <c r="CP2033" s="0" t="s">
        <v>153</v>
      </c>
      <c r="CY2033" s="0" t="s">
        <v>153</v>
      </c>
      <c r="CZ2033" s="0" t="s">
        <v>162</v>
      </c>
      <c r="DC2033" s="0" t="s">
        <v>153</v>
      </c>
      <c r="DG2033" s="0" t="s">
        <v>162</v>
      </c>
      <c r="DI2033" s="0" t="s">
        <v>153</v>
      </c>
      <c r="DJ2033" s="0" t="s">
        <v>162</v>
      </c>
      <c r="DL2033" s="0" t="s">
        <v>153</v>
      </c>
      <c r="DM2033" s="0" t="s">
        <v>162</v>
      </c>
      <c r="DN2033" s="0" t="s">
        <v>153</v>
      </c>
      <c r="DS2033" s="0" t="s">
        <v>162</v>
      </c>
      <c r="DT2033" s="0" t="s">
        <v>162</v>
      </c>
      <c r="DU2033" s="0" t="s">
        <v>153</v>
      </c>
      <c r="DW2033" s="0" t="s">
        <v>162</v>
      </c>
      <c r="DX2033" s="0" t="s">
        <v>153</v>
      </c>
      <c r="EA2033" s="0" t="s">
        <v>153</v>
      </c>
      <c r="ED2033" s="0" t="s">
        <v>162</v>
      </c>
      <c r="EF2033" s="0" t="s">
        <v>153</v>
      </c>
    </row>
    <row r="2034" customFormat="false" ht="13.8" hidden="false" customHeight="false" outlineLevel="0" collapsed="false">
      <c r="A2034" s="0" t="s">
        <v>8990</v>
      </c>
      <c r="B2034" s="0" t="n">
        <v>78</v>
      </c>
      <c r="C2034" s="0" t="n">
        <v>439507</v>
      </c>
      <c r="D2034" s="0" t="s">
        <v>4923</v>
      </c>
      <c r="E2034" s="0" t="s">
        <v>452</v>
      </c>
      <c r="F2034" s="0" t="str">
        <f aca="false">CONCATENATE(D2034," ",LEFT(H2034,4),"T=",AU2034,"D=",AV2034,"R=",AW2034,"M=",AX2034,"L=",AY2034,"B=",AZ2034)</f>
        <v>HENREY T=D=WARREN-WARD 5R=43M=2L=8B=7</v>
      </c>
      <c r="G2034" s="0" t="s">
        <v>176</v>
      </c>
      <c r="I2034" s="0" t="s">
        <v>2516</v>
      </c>
      <c r="J2034" s="0" t="s">
        <v>305</v>
      </c>
      <c r="K2034" s="0" t="s">
        <v>143</v>
      </c>
      <c r="L2034" s="0" t="s">
        <v>238</v>
      </c>
      <c r="M2034" s="0" t="str">
        <f aca="false">RIGHT(N2034,LEN(N2034)-FIND(" ",N2034))</f>
        <v>PERKINSWOOD BLVD SE</v>
      </c>
      <c r="N2034" s="0" t="s">
        <v>8991</v>
      </c>
      <c r="P2034" s="0" t="s">
        <v>145</v>
      </c>
      <c r="Q2034" s="0" t="s">
        <v>146</v>
      </c>
      <c r="R2034" s="0" t="n">
        <v>44483</v>
      </c>
      <c r="AD2034" s="0" t="s">
        <v>147</v>
      </c>
      <c r="AE2034" s="0" t="s">
        <v>148</v>
      </c>
      <c r="AF2034" s="0" t="s">
        <v>149</v>
      </c>
      <c r="AH2034" s="0" t="n">
        <v>14</v>
      </c>
      <c r="AI2034" s="0" t="n">
        <v>11</v>
      </c>
      <c r="AN2034" s="0" t="s">
        <v>145</v>
      </c>
      <c r="AO2034" s="0" t="s">
        <v>7877</v>
      </c>
      <c r="AP2034" s="0" t="s">
        <v>7878</v>
      </c>
      <c r="AQ2034" s="0" t="n">
        <v>9</v>
      </c>
      <c r="AR2034" s="0" t="n">
        <v>64</v>
      </c>
      <c r="AS2034" s="0" t="n">
        <v>32</v>
      </c>
      <c r="AV2034" s="0" t="s">
        <v>152</v>
      </c>
      <c r="AW2034" s="0" t="n">
        <f aca="false">COUNTA($BA2034:$EG2034)</f>
        <v>43</v>
      </c>
      <c r="AX2034" s="0" t="n">
        <f aca="false">COUNTIF($BC2034:$EG2034,"D")</f>
        <v>2</v>
      </c>
      <c r="AY2034" s="0" t="n">
        <f aca="false">COUNTIF($BC2034:$EG2034,"R")</f>
        <v>8</v>
      </c>
      <c r="AZ2034" s="2" t="n">
        <f aca="false">IF(DH2034&lt;&gt;"",1,0)+IF(DI2034&lt;&gt;"",1,0)+IF(DK2034&lt;&gt;"",1,0)+IF(DM2034&lt;&gt;"",1,0)+IF(DN2034&lt;&gt;"",1,0)+IF(DO2034&lt;&gt;"",1,0)+IF(DQ2034&lt;&gt;"",1,0)+IF(DR2034&lt;&gt;"",1,0)+IF(DT2034&lt;&gt;"",1,0)+IF(DU2034&lt;&gt;"",1,0)+IF(DV2034&lt;&gt;"",1,0)+IF(DW2034&lt;&gt;"",1,0)+IF(DX2034&lt;&gt;"",1,0)+IF(DZ2034&lt;&gt;"",1,0)+IF(EA2034&lt;&gt;"",1,0)+IF(EB2034&lt;&gt;"",1,0)+IF(EE2034&lt;&gt;"",1,0)</f>
        <v>7</v>
      </c>
      <c r="BA2034" s="2" t="n">
        <f aca="false">COUNTIF($DV2034:$EG2034, "&lt;&gt;")</f>
        <v>4</v>
      </c>
      <c r="BB2034" s="0" t="n">
        <f aca="false">AY2034*AX2034</f>
        <v>16</v>
      </c>
      <c r="BC2034" s="0" t="s">
        <v>153</v>
      </c>
      <c r="BD2034" s="0" t="s">
        <v>153</v>
      </c>
      <c r="BE2034" s="0" t="s">
        <v>153</v>
      </c>
      <c r="BF2034" s="0" t="s">
        <v>153</v>
      </c>
      <c r="BG2034" s="0" t="s">
        <v>153</v>
      </c>
      <c r="BH2034" s="0" t="s">
        <v>153</v>
      </c>
      <c r="BI2034" s="0" t="s">
        <v>153</v>
      </c>
      <c r="BJ2034" s="0" t="s">
        <v>153</v>
      </c>
      <c r="BK2034" s="0" t="s">
        <v>153</v>
      </c>
      <c r="BL2034" s="0" t="s">
        <v>153</v>
      </c>
      <c r="BP2034" s="0" t="s">
        <v>153</v>
      </c>
      <c r="BR2034" s="0" t="s">
        <v>153</v>
      </c>
      <c r="BS2034" s="0" t="s">
        <v>153</v>
      </c>
      <c r="BV2034" s="0" t="s">
        <v>153</v>
      </c>
      <c r="BY2034" s="0" t="s">
        <v>162</v>
      </c>
      <c r="CA2034" s="0" t="s">
        <v>153</v>
      </c>
      <c r="CC2034" s="0" t="s">
        <v>162</v>
      </c>
      <c r="CG2034" s="0" t="s">
        <v>153</v>
      </c>
      <c r="CH2034" s="0" t="s">
        <v>238</v>
      </c>
      <c r="CK2034" s="0" t="s">
        <v>153</v>
      </c>
      <c r="CN2034" s="0" t="s">
        <v>153</v>
      </c>
      <c r="CO2034" s="0" t="s">
        <v>238</v>
      </c>
      <c r="CP2034" s="0" t="s">
        <v>153</v>
      </c>
      <c r="CU2034" s="0" t="s">
        <v>238</v>
      </c>
      <c r="CV2034" s="0" t="s">
        <v>153</v>
      </c>
      <c r="CY2034" s="0" t="s">
        <v>153</v>
      </c>
      <c r="CZ2034" s="0" t="s">
        <v>238</v>
      </c>
      <c r="DC2034" s="0" t="s">
        <v>153</v>
      </c>
      <c r="DF2034" s="0" t="s">
        <v>153</v>
      </c>
      <c r="DG2034" s="0" t="s">
        <v>238</v>
      </c>
      <c r="DI2034" s="0" t="s">
        <v>153</v>
      </c>
      <c r="DL2034" s="0" t="s">
        <v>153</v>
      </c>
      <c r="DN2034" s="0" t="s">
        <v>153</v>
      </c>
      <c r="DR2034" s="0" t="s">
        <v>153</v>
      </c>
      <c r="DS2034" s="0" t="s">
        <v>238</v>
      </c>
      <c r="DT2034" s="0" t="s">
        <v>238</v>
      </c>
      <c r="DU2034" s="0" t="s">
        <v>153</v>
      </c>
      <c r="DX2034" s="0" t="s">
        <v>153</v>
      </c>
      <c r="EA2034" s="0" t="s">
        <v>153</v>
      </c>
      <c r="ED2034" s="0" t="s">
        <v>238</v>
      </c>
      <c r="EF2034" s="0" t="s">
        <v>153</v>
      </c>
    </row>
    <row r="2035" customFormat="false" ht="13.8" hidden="false" customHeight="false" outlineLevel="0" collapsed="false">
      <c r="A2035" s="0" t="s">
        <v>8992</v>
      </c>
      <c r="B2035" s="0" t="n">
        <v>78</v>
      </c>
      <c r="C2035" s="0" t="n">
        <v>404295</v>
      </c>
      <c r="D2035" s="0" t="s">
        <v>4923</v>
      </c>
      <c r="E2035" s="0" t="s">
        <v>8993</v>
      </c>
      <c r="F2035" s="0" t="str">
        <f aca="false">CONCATENATE(D2035," ",LEFT(H2035,4),"T=",AU2035,"D=",AV2035,"R=",AW2035,"M=",AX2035,"L=",AY2035,"B=",AZ2035)</f>
        <v>HENREY T=D=WARREN-WARD 5R=42M=0L=9B=7</v>
      </c>
      <c r="G2035" s="0" t="s">
        <v>1282</v>
      </c>
      <c r="I2035" s="0" t="s">
        <v>8994</v>
      </c>
      <c r="J2035" s="0" t="s">
        <v>305</v>
      </c>
      <c r="K2035" s="0" t="s">
        <v>143</v>
      </c>
      <c r="L2035" s="0" t="s">
        <v>238</v>
      </c>
      <c r="M2035" s="0" t="str">
        <f aca="false">RIGHT(N2035,LEN(N2035)-FIND(" ",N2035))</f>
        <v>PERKINSWOOD BLVD SE</v>
      </c>
      <c r="N2035" s="0" t="s">
        <v>8991</v>
      </c>
      <c r="P2035" s="0" t="s">
        <v>145</v>
      </c>
      <c r="Q2035" s="0" t="s">
        <v>146</v>
      </c>
      <c r="R2035" s="0" t="n">
        <v>44483</v>
      </c>
      <c r="AD2035" s="0" t="s">
        <v>147</v>
      </c>
      <c r="AE2035" s="0" t="s">
        <v>148</v>
      </c>
      <c r="AF2035" s="0" t="s">
        <v>149</v>
      </c>
      <c r="AH2035" s="0" t="n">
        <v>14</v>
      </c>
      <c r="AI2035" s="0" t="n">
        <v>11</v>
      </c>
      <c r="AN2035" s="0" t="s">
        <v>145</v>
      </c>
      <c r="AO2035" s="0" t="s">
        <v>7877</v>
      </c>
      <c r="AP2035" s="0" t="s">
        <v>7878</v>
      </c>
      <c r="AQ2035" s="0" t="n">
        <v>9</v>
      </c>
      <c r="AR2035" s="0" t="n">
        <v>64</v>
      </c>
      <c r="AS2035" s="0" t="n">
        <v>32</v>
      </c>
      <c r="AV2035" s="0" t="s">
        <v>152</v>
      </c>
      <c r="AW2035" s="0" t="n">
        <f aca="false">COUNTA($BA2035:$EG2035)</f>
        <v>42</v>
      </c>
      <c r="AX2035" s="0" t="n">
        <f aca="false">COUNTIF($BC2035:$EG2035,"D")</f>
        <v>0</v>
      </c>
      <c r="AY2035" s="0" t="n">
        <f aca="false">COUNTIF($BC2035:$EG2035,"R")</f>
        <v>9</v>
      </c>
      <c r="AZ2035" s="2" t="n">
        <f aca="false">IF(DH2035&lt;&gt;"",1,0)+IF(DI2035&lt;&gt;"",1,0)+IF(DK2035&lt;&gt;"",1,0)+IF(DM2035&lt;&gt;"",1,0)+IF(DN2035&lt;&gt;"",1,0)+IF(DO2035&lt;&gt;"",1,0)+IF(DQ2035&lt;&gt;"",1,0)+IF(DR2035&lt;&gt;"",1,0)+IF(DT2035&lt;&gt;"",1,0)+IF(DU2035&lt;&gt;"",1,0)+IF(DV2035&lt;&gt;"",1,0)+IF(DW2035&lt;&gt;"",1,0)+IF(DX2035&lt;&gt;"",1,0)+IF(DZ2035&lt;&gt;"",1,0)+IF(EA2035&lt;&gt;"",1,0)+IF(EB2035&lt;&gt;"",1,0)+IF(EE2035&lt;&gt;"",1,0)</f>
        <v>7</v>
      </c>
      <c r="BA2035" s="2" t="n">
        <f aca="false">COUNTIF($DV2035:$EG2035, "&lt;&gt;")</f>
        <v>4</v>
      </c>
      <c r="BB2035" s="0" t="n">
        <f aca="false">AY2035*AX2035</f>
        <v>0</v>
      </c>
      <c r="BC2035" s="0" t="s">
        <v>153</v>
      </c>
      <c r="BD2035" s="0" t="s">
        <v>153</v>
      </c>
      <c r="BE2035" s="0" t="s">
        <v>153</v>
      </c>
      <c r="BF2035" s="0" t="s">
        <v>153</v>
      </c>
      <c r="BG2035" s="0" t="s">
        <v>153</v>
      </c>
      <c r="BH2035" s="0" t="s">
        <v>153</v>
      </c>
      <c r="BI2035" s="0" t="s">
        <v>153</v>
      </c>
      <c r="BJ2035" s="0" t="s">
        <v>153</v>
      </c>
      <c r="BK2035" s="0" t="s">
        <v>153</v>
      </c>
      <c r="BL2035" s="0" t="s">
        <v>153</v>
      </c>
      <c r="BP2035" s="0" t="s">
        <v>153</v>
      </c>
      <c r="BR2035" s="0" t="s">
        <v>153</v>
      </c>
      <c r="BS2035" s="0" t="s">
        <v>153</v>
      </c>
      <c r="BV2035" s="0" t="s">
        <v>153</v>
      </c>
      <c r="BY2035" s="0" t="s">
        <v>238</v>
      </c>
      <c r="CA2035" s="0" t="s">
        <v>153</v>
      </c>
      <c r="CG2035" s="0" t="s">
        <v>153</v>
      </c>
      <c r="CH2035" s="0" t="s">
        <v>238</v>
      </c>
      <c r="CK2035" s="0" t="s">
        <v>153</v>
      </c>
      <c r="CN2035" s="0" t="s">
        <v>153</v>
      </c>
      <c r="CO2035" s="0" t="s">
        <v>238</v>
      </c>
      <c r="CP2035" s="0" t="s">
        <v>153</v>
      </c>
      <c r="CU2035" s="0" t="s">
        <v>238</v>
      </c>
      <c r="CV2035" s="0" t="s">
        <v>153</v>
      </c>
      <c r="CY2035" s="0" t="s">
        <v>153</v>
      </c>
      <c r="CZ2035" s="0" t="s">
        <v>238</v>
      </c>
      <c r="DC2035" s="0" t="s">
        <v>153</v>
      </c>
      <c r="DF2035" s="0" t="s">
        <v>153</v>
      </c>
      <c r="DG2035" s="0" t="s">
        <v>238</v>
      </c>
      <c r="DI2035" s="0" t="s">
        <v>153</v>
      </c>
      <c r="DL2035" s="0" t="s">
        <v>153</v>
      </c>
      <c r="DN2035" s="0" t="s">
        <v>153</v>
      </c>
      <c r="DR2035" s="0" t="s">
        <v>153</v>
      </c>
      <c r="DS2035" s="0" t="s">
        <v>238</v>
      </c>
      <c r="DT2035" s="0" t="s">
        <v>238</v>
      </c>
      <c r="DU2035" s="0" t="s">
        <v>153</v>
      </c>
      <c r="DX2035" s="0" t="s">
        <v>153</v>
      </c>
      <c r="EA2035" s="0" t="s">
        <v>153</v>
      </c>
      <c r="ED2035" s="0" t="s">
        <v>238</v>
      </c>
      <c r="EF2035" s="0" t="s">
        <v>153</v>
      </c>
    </row>
    <row r="2036" customFormat="false" ht="13.8" hidden="false" customHeight="false" outlineLevel="0" collapsed="false">
      <c r="A2036" s="0" t="s">
        <v>8995</v>
      </c>
      <c r="B2036" s="0" t="n">
        <v>78</v>
      </c>
      <c r="C2036" s="0" t="n">
        <v>448076</v>
      </c>
      <c r="D2036" s="0" t="s">
        <v>8996</v>
      </c>
      <c r="E2036" s="0" t="s">
        <v>1229</v>
      </c>
      <c r="F2036" s="0" t="str">
        <f aca="false">CONCATENATE(D2036," ",LEFT(H2036,4),"T=",AU2036,"D=",AV2036,"R=",AW2036,"M=",AX2036,"L=",AY2036,"B=",AZ2036)</f>
        <v>SMITH DANKO T=D=WARREN-WARD 5R=19M=0L=0B=3</v>
      </c>
      <c r="G2036" s="0" t="s">
        <v>1316</v>
      </c>
      <c r="I2036" s="0" t="s">
        <v>8997</v>
      </c>
      <c r="J2036" s="0" t="s">
        <v>789</v>
      </c>
      <c r="K2036" s="0" t="s">
        <v>143</v>
      </c>
      <c r="M2036" s="0" t="str">
        <f aca="false">RIGHT(N2036,LEN(N2036)-FIND(" ",N2036))</f>
        <v>PERKINSWOOD BLVD SE</v>
      </c>
      <c r="N2036" s="0" t="s">
        <v>8998</v>
      </c>
      <c r="P2036" s="0" t="s">
        <v>145</v>
      </c>
      <c r="Q2036" s="0" t="s">
        <v>146</v>
      </c>
      <c r="R2036" s="0" t="n">
        <v>44483</v>
      </c>
      <c r="AD2036" s="0" t="s">
        <v>147</v>
      </c>
      <c r="AE2036" s="0" t="s">
        <v>148</v>
      </c>
      <c r="AF2036" s="0" t="s">
        <v>149</v>
      </c>
      <c r="AH2036" s="0" t="n">
        <v>14</v>
      </c>
      <c r="AI2036" s="0" t="n">
        <v>11</v>
      </c>
      <c r="AN2036" s="0" t="s">
        <v>145</v>
      </c>
      <c r="AO2036" s="0" t="s">
        <v>7877</v>
      </c>
      <c r="AP2036" s="0" t="s">
        <v>7878</v>
      </c>
      <c r="AQ2036" s="0" t="n">
        <v>9</v>
      </c>
      <c r="AR2036" s="0" t="n">
        <v>64</v>
      </c>
      <c r="AS2036" s="0" t="n">
        <v>32</v>
      </c>
      <c r="AV2036" s="0" t="s">
        <v>152</v>
      </c>
      <c r="AW2036" s="0" t="n">
        <f aca="false">COUNTA($BA2036:$EG2036)</f>
        <v>19</v>
      </c>
      <c r="AX2036" s="0" t="n">
        <f aca="false">COUNTIF($BC2036:$EG2036,"D")</f>
        <v>0</v>
      </c>
      <c r="AY2036" s="0" t="n">
        <f aca="false">COUNTIF($BC2036:$EG2036,"R")</f>
        <v>0</v>
      </c>
      <c r="AZ2036" s="2" t="n">
        <f aca="false">IF(DH2036&lt;&gt;"",1,0)+IF(DI2036&lt;&gt;"",1,0)+IF(DK2036&lt;&gt;"",1,0)+IF(DM2036&lt;&gt;"",1,0)+IF(DN2036&lt;&gt;"",1,0)+IF(DO2036&lt;&gt;"",1,0)+IF(DQ2036&lt;&gt;"",1,0)+IF(DR2036&lt;&gt;"",1,0)+IF(DT2036&lt;&gt;"",1,0)+IF(DU2036&lt;&gt;"",1,0)+IF(DV2036&lt;&gt;"",1,0)+IF(DW2036&lt;&gt;"",1,0)+IF(DX2036&lt;&gt;"",1,0)+IF(DZ2036&lt;&gt;"",1,0)+IF(EA2036&lt;&gt;"",1,0)+IF(EB2036&lt;&gt;"",1,0)+IF(EE2036&lt;&gt;"",1,0)</f>
        <v>3</v>
      </c>
      <c r="BA2036" s="2" t="n">
        <f aca="false">COUNTIF($DV2036:$EG2036, "&lt;&gt;")</f>
        <v>1</v>
      </c>
      <c r="BB2036" s="0" t="n">
        <f aca="false">AY2036*AX2036</f>
        <v>0</v>
      </c>
      <c r="BC2036" s="0" t="s">
        <v>153</v>
      </c>
      <c r="BD2036" s="0" t="s">
        <v>153</v>
      </c>
      <c r="BF2036" s="0" t="s">
        <v>153</v>
      </c>
      <c r="BG2036" s="0" t="s">
        <v>153</v>
      </c>
      <c r="BH2036" s="0" t="s">
        <v>153</v>
      </c>
      <c r="BK2036" s="0" t="s">
        <v>153</v>
      </c>
      <c r="BL2036" s="0" t="s">
        <v>153</v>
      </c>
      <c r="BP2036" s="0" t="s">
        <v>153</v>
      </c>
      <c r="CN2036" s="0" t="s">
        <v>153</v>
      </c>
      <c r="CP2036" s="0" t="s">
        <v>153</v>
      </c>
      <c r="CT2036" s="0" t="s">
        <v>153</v>
      </c>
      <c r="CV2036" s="0" t="s">
        <v>153</v>
      </c>
      <c r="DC2036" s="0" t="s">
        <v>153</v>
      </c>
      <c r="DI2036" s="0" t="s">
        <v>153</v>
      </c>
      <c r="DN2036" s="0" t="s">
        <v>153</v>
      </c>
      <c r="DU2036" s="0" t="s">
        <v>153</v>
      </c>
      <c r="EF2036" s="0" t="s">
        <v>153</v>
      </c>
    </row>
    <row r="2037" customFormat="false" ht="13.8" hidden="false" customHeight="false" outlineLevel="0" collapsed="false">
      <c r="A2037" s="0" t="s">
        <v>8999</v>
      </c>
      <c r="B2037" s="0" t="n">
        <v>78</v>
      </c>
      <c r="C2037" s="0" t="n">
        <v>390071</v>
      </c>
      <c r="D2037" s="0" t="s">
        <v>1925</v>
      </c>
      <c r="E2037" s="0" t="s">
        <v>429</v>
      </c>
      <c r="F2037" s="0" t="str">
        <f aca="false">CONCATENATE(D2037," ",LEFT(H2037,4),"T=",AU2037,"D=",AV2037,"R=",AW2037,"M=",AX2037,"L=",AY2037,"B=",AZ2037)</f>
        <v>SCOTT T=D=WARREN-WARD 5R=38M=16L=0B=9</v>
      </c>
      <c r="I2037" s="0" t="s">
        <v>9000</v>
      </c>
      <c r="J2037" s="0" t="s">
        <v>9001</v>
      </c>
      <c r="K2037" s="0" t="s">
        <v>143</v>
      </c>
      <c r="L2037" s="0" t="s">
        <v>162</v>
      </c>
      <c r="M2037" s="0" t="str">
        <f aca="false">RIGHT(N2037,LEN(N2037)-FIND(" ",N2037))</f>
        <v>PERKINSWOOD BLVD SE</v>
      </c>
      <c r="N2037" s="0" t="s">
        <v>8998</v>
      </c>
      <c r="P2037" s="0" t="s">
        <v>145</v>
      </c>
      <c r="Q2037" s="0" t="s">
        <v>146</v>
      </c>
      <c r="R2037" s="0" t="n">
        <v>44483</v>
      </c>
      <c r="AD2037" s="0" t="s">
        <v>147</v>
      </c>
      <c r="AE2037" s="0" t="s">
        <v>148</v>
      </c>
      <c r="AF2037" s="0" t="s">
        <v>149</v>
      </c>
      <c r="AH2037" s="0" t="n">
        <v>14</v>
      </c>
      <c r="AI2037" s="0" t="n">
        <v>11</v>
      </c>
      <c r="AN2037" s="0" t="s">
        <v>145</v>
      </c>
      <c r="AO2037" s="0" t="s">
        <v>7877</v>
      </c>
      <c r="AP2037" s="0" t="s">
        <v>7878</v>
      </c>
      <c r="AQ2037" s="0" t="n">
        <v>9</v>
      </c>
      <c r="AR2037" s="0" t="n">
        <v>64</v>
      </c>
      <c r="AS2037" s="0" t="n">
        <v>32</v>
      </c>
      <c r="AV2037" s="0" t="s">
        <v>152</v>
      </c>
      <c r="AW2037" s="0" t="n">
        <f aca="false">COUNTA($BA2037:$EG2037)</f>
        <v>38</v>
      </c>
      <c r="AX2037" s="0" t="n">
        <f aca="false">COUNTIF($BC2037:$EG2037,"D")</f>
        <v>16</v>
      </c>
      <c r="AY2037" s="0" t="n">
        <f aca="false">COUNTIF($BC2037:$EG2037,"R")</f>
        <v>0</v>
      </c>
      <c r="AZ2037" s="2" t="n">
        <f aca="false">IF(DH2037&lt;&gt;"",1,0)+IF(DI2037&lt;&gt;"",1,0)+IF(DK2037&lt;&gt;"",1,0)+IF(DM2037&lt;&gt;"",1,0)+IF(DN2037&lt;&gt;"",1,0)+IF(DO2037&lt;&gt;"",1,0)+IF(DQ2037&lt;&gt;"",1,0)+IF(DR2037&lt;&gt;"",1,0)+IF(DT2037&lt;&gt;"",1,0)+IF(DU2037&lt;&gt;"",1,0)+IF(DV2037&lt;&gt;"",1,0)+IF(DW2037&lt;&gt;"",1,0)+IF(DX2037&lt;&gt;"",1,0)+IF(DZ2037&lt;&gt;"",1,0)+IF(EA2037&lt;&gt;"",1,0)+IF(EB2037&lt;&gt;"",1,0)+IF(EE2037&lt;&gt;"",1,0)</f>
        <v>9</v>
      </c>
      <c r="BA2037" s="2" t="n">
        <f aca="false">COUNTIF($DV2037:$EG2037, "&lt;&gt;")</f>
        <v>5</v>
      </c>
      <c r="BB2037" s="0" t="n">
        <f aca="false">AY2037*AX2037</f>
        <v>0</v>
      </c>
      <c r="BR2037" s="0" t="s">
        <v>153</v>
      </c>
      <c r="BS2037" s="0" t="s">
        <v>153</v>
      </c>
      <c r="BV2037" s="0" t="s">
        <v>153</v>
      </c>
      <c r="BY2037" s="0" t="s">
        <v>162</v>
      </c>
      <c r="CA2037" s="0" t="s">
        <v>153</v>
      </c>
      <c r="CC2037" s="0" t="s">
        <v>162</v>
      </c>
      <c r="CG2037" s="0" t="s">
        <v>153</v>
      </c>
      <c r="CH2037" s="0" t="s">
        <v>162</v>
      </c>
      <c r="CK2037" s="0" t="s">
        <v>153</v>
      </c>
      <c r="CN2037" s="0" t="s">
        <v>153</v>
      </c>
      <c r="CO2037" s="0" t="s">
        <v>162</v>
      </c>
      <c r="CP2037" s="0" t="s">
        <v>153</v>
      </c>
      <c r="CQ2037" s="0" t="s">
        <v>162</v>
      </c>
      <c r="CT2037" s="0" t="s">
        <v>153</v>
      </c>
      <c r="CU2037" s="0" t="s">
        <v>162</v>
      </c>
      <c r="CV2037" s="0" t="s">
        <v>153</v>
      </c>
      <c r="CY2037" s="0" t="s">
        <v>153</v>
      </c>
      <c r="CZ2037" s="0" t="s">
        <v>162</v>
      </c>
      <c r="DC2037" s="0" t="s">
        <v>153</v>
      </c>
      <c r="DD2037" s="0" t="s">
        <v>162</v>
      </c>
      <c r="DF2037" s="0" t="s">
        <v>153</v>
      </c>
      <c r="DG2037" s="0" t="s">
        <v>162</v>
      </c>
      <c r="DI2037" s="0" t="s">
        <v>153</v>
      </c>
      <c r="DJ2037" s="0" t="s">
        <v>162</v>
      </c>
      <c r="DL2037" s="0" t="s">
        <v>153</v>
      </c>
      <c r="DM2037" s="0" t="s">
        <v>162</v>
      </c>
      <c r="DN2037" s="0" t="s">
        <v>153</v>
      </c>
      <c r="DO2037" s="0" t="s">
        <v>162</v>
      </c>
      <c r="DS2037" s="0" t="s">
        <v>162</v>
      </c>
      <c r="DT2037" s="0" t="s">
        <v>162</v>
      </c>
      <c r="DU2037" s="0" t="s">
        <v>153</v>
      </c>
      <c r="DW2037" s="0" t="s">
        <v>162</v>
      </c>
      <c r="DX2037" s="0" t="s">
        <v>153</v>
      </c>
      <c r="EA2037" s="0" t="s">
        <v>153</v>
      </c>
      <c r="ED2037" s="0" t="s">
        <v>162</v>
      </c>
      <c r="EF2037" s="0" t="s">
        <v>153</v>
      </c>
    </row>
    <row r="2038" customFormat="false" ht="13.8" hidden="false" customHeight="false" outlineLevel="0" collapsed="false">
      <c r="A2038" s="0" t="s">
        <v>9002</v>
      </c>
      <c r="B2038" s="0" t="n">
        <v>78</v>
      </c>
      <c r="C2038" s="0" t="n">
        <v>270484</v>
      </c>
      <c r="D2038" s="0" t="s">
        <v>437</v>
      </c>
      <c r="E2038" s="0" t="s">
        <v>2062</v>
      </c>
      <c r="F2038" s="0" t="str">
        <f aca="false">CONCATENATE(D2038," ",LEFT(H2038,4),"T=",AU2038,"D=",AV2038,"R=",AW2038,"M=",AX2038,"L=",AY2038,"B=",AZ2038)</f>
        <v>THOMAS T=D=WARREN-WARD 5R=36M=7L=1B=6</v>
      </c>
      <c r="G2038" s="0" t="s">
        <v>310</v>
      </c>
      <c r="I2038" s="0" t="s">
        <v>9003</v>
      </c>
      <c r="J2038" s="0" t="s">
        <v>3058</v>
      </c>
      <c r="K2038" s="0" t="s">
        <v>143</v>
      </c>
      <c r="L2038" s="0" t="s">
        <v>238</v>
      </c>
      <c r="M2038" s="0" t="str">
        <f aca="false">RIGHT(N2038,LEN(N2038)-FIND(" ",N2038))</f>
        <v>PERKINSWOOD BLVD SE</v>
      </c>
      <c r="N2038" s="0" t="s">
        <v>9004</v>
      </c>
      <c r="P2038" s="0" t="s">
        <v>145</v>
      </c>
      <c r="Q2038" s="0" t="s">
        <v>146</v>
      </c>
      <c r="R2038" s="0" t="n">
        <v>44483</v>
      </c>
      <c r="AD2038" s="0" t="s">
        <v>147</v>
      </c>
      <c r="AE2038" s="0" t="s">
        <v>148</v>
      </c>
      <c r="AF2038" s="0" t="s">
        <v>149</v>
      </c>
      <c r="AH2038" s="0" t="n">
        <v>14</v>
      </c>
      <c r="AI2038" s="0" t="n">
        <v>11</v>
      </c>
      <c r="AN2038" s="0" t="s">
        <v>145</v>
      </c>
      <c r="AO2038" s="0" t="s">
        <v>7877</v>
      </c>
      <c r="AP2038" s="0" t="s">
        <v>7878</v>
      </c>
      <c r="AQ2038" s="0" t="n">
        <v>9</v>
      </c>
      <c r="AR2038" s="0" t="n">
        <v>64</v>
      </c>
      <c r="AS2038" s="0" t="n">
        <v>32</v>
      </c>
      <c r="AV2038" s="0" t="s">
        <v>152</v>
      </c>
      <c r="AW2038" s="0" t="n">
        <f aca="false">COUNTA($BA2038:$EG2038)</f>
        <v>36</v>
      </c>
      <c r="AX2038" s="0" t="n">
        <f aca="false">COUNTIF($BC2038:$EG2038,"D")</f>
        <v>7</v>
      </c>
      <c r="AY2038" s="0" t="n">
        <f aca="false">COUNTIF($BC2038:$EG2038,"R")</f>
        <v>1</v>
      </c>
      <c r="AZ2038" s="2" t="n">
        <f aca="false">IF(DH2038&lt;&gt;"",1,0)+IF(DI2038&lt;&gt;"",1,0)+IF(DK2038&lt;&gt;"",1,0)+IF(DM2038&lt;&gt;"",1,0)+IF(DN2038&lt;&gt;"",1,0)+IF(DO2038&lt;&gt;"",1,0)+IF(DQ2038&lt;&gt;"",1,0)+IF(DR2038&lt;&gt;"",1,0)+IF(DT2038&lt;&gt;"",1,0)+IF(DU2038&lt;&gt;"",1,0)+IF(DV2038&lt;&gt;"",1,0)+IF(DW2038&lt;&gt;"",1,0)+IF(DX2038&lt;&gt;"",1,0)+IF(DZ2038&lt;&gt;"",1,0)+IF(EA2038&lt;&gt;"",1,0)+IF(EB2038&lt;&gt;"",1,0)+IF(EE2038&lt;&gt;"",1,0)</f>
        <v>6</v>
      </c>
      <c r="BA2038" s="2" t="n">
        <f aca="false">COUNTIF($DV2038:$EG2038, "&lt;&gt;")</f>
        <v>4</v>
      </c>
      <c r="BB2038" s="0" t="n">
        <f aca="false">AY2038*AX2038</f>
        <v>7</v>
      </c>
      <c r="BC2038" s="0" t="s">
        <v>153</v>
      </c>
      <c r="BD2038" s="0" t="s">
        <v>153</v>
      </c>
      <c r="BF2038" s="0" t="s">
        <v>153</v>
      </c>
      <c r="BG2038" s="0" t="s">
        <v>153</v>
      </c>
      <c r="BH2038" s="0" t="s">
        <v>153</v>
      </c>
      <c r="BI2038" s="0" t="s">
        <v>153</v>
      </c>
      <c r="BJ2038" s="0" t="s">
        <v>153</v>
      </c>
      <c r="BK2038" s="0" t="s">
        <v>153</v>
      </c>
      <c r="BL2038" s="0" t="s">
        <v>153</v>
      </c>
      <c r="BP2038" s="0" t="s">
        <v>153</v>
      </c>
      <c r="BR2038" s="0" t="s">
        <v>153</v>
      </c>
      <c r="BV2038" s="0" t="s">
        <v>153</v>
      </c>
      <c r="BY2038" s="0" t="s">
        <v>162</v>
      </c>
      <c r="CA2038" s="0" t="s">
        <v>153</v>
      </c>
      <c r="CG2038" s="0" t="s">
        <v>153</v>
      </c>
      <c r="CH2038" s="0" t="s">
        <v>162</v>
      </c>
      <c r="CK2038" s="0" t="s">
        <v>153</v>
      </c>
      <c r="CL2038" s="0" t="s">
        <v>162</v>
      </c>
      <c r="CN2038" s="0" t="s">
        <v>153</v>
      </c>
      <c r="CO2038" s="0" t="s">
        <v>162</v>
      </c>
      <c r="CP2038" s="0" t="s">
        <v>153</v>
      </c>
      <c r="CV2038" s="0" t="s">
        <v>153</v>
      </c>
      <c r="CY2038" s="0" t="s">
        <v>153</v>
      </c>
      <c r="CZ2038" s="0" t="s">
        <v>162</v>
      </c>
      <c r="DC2038" s="0" t="s">
        <v>153</v>
      </c>
      <c r="DI2038" s="0" t="s">
        <v>153</v>
      </c>
      <c r="DJ2038" s="0" t="s">
        <v>162</v>
      </c>
      <c r="DN2038" s="0" t="s">
        <v>153</v>
      </c>
      <c r="DR2038" s="0" t="s">
        <v>153</v>
      </c>
      <c r="DU2038" s="0" t="s">
        <v>153</v>
      </c>
      <c r="DW2038" s="0" t="s">
        <v>162</v>
      </c>
      <c r="EA2038" s="0" t="s">
        <v>153</v>
      </c>
      <c r="ED2038" s="0" t="s">
        <v>238</v>
      </c>
      <c r="EF2038" s="0" t="s">
        <v>153</v>
      </c>
    </row>
    <row r="2039" customFormat="false" ht="13.8" hidden="false" customHeight="false" outlineLevel="0" collapsed="false">
      <c r="A2039" s="0" t="s">
        <v>9005</v>
      </c>
      <c r="B2039" s="0" t="n">
        <v>78</v>
      </c>
      <c r="C2039" s="0" t="n">
        <v>18774</v>
      </c>
      <c r="D2039" s="0" t="s">
        <v>9006</v>
      </c>
      <c r="E2039" s="0" t="s">
        <v>9007</v>
      </c>
      <c r="F2039" s="0" t="str">
        <f aca="false">CONCATENATE(D2039," ",LEFT(H2039,4),"T=",AU2039,"D=",AV2039,"R=",AW2039,"M=",AX2039,"L=",AY2039,"B=",AZ2039)</f>
        <v>TAFF T=D=WARREN-WARD 5R=3M=0L=0B=1</v>
      </c>
      <c r="G2039" s="0" t="s">
        <v>342</v>
      </c>
      <c r="I2039" s="0" t="s">
        <v>8313</v>
      </c>
      <c r="J2039" s="0" t="s">
        <v>9008</v>
      </c>
      <c r="K2039" s="0" t="s">
        <v>143</v>
      </c>
      <c r="M2039" s="0" t="str">
        <f aca="false">RIGHT(N2039,LEN(N2039)-FIND(" ",N2039))</f>
        <v>PERKINSWOOD BLVD SE</v>
      </c>
      <c r="N2039" s="0" t="s">
        <v>9009</v>
      </c>
      <c r="P2039" s="0" t="s">
        <v>145</v>
      </c>
      <c r="Q2039" s="0" t="s">
        <v>146</v>
      </c>
      <c r="R2039" s="0" t="n">
        <v>44483</v>
      </c>
      <c r="AD2039" s="0" t="s">
        <v>147</v>
      </c>
      <c r="AE2039" s="0" t="s">
        <v>148</v>
      </c>
      <c r="AF2039" s="0" t="s">
        <v>149</v>
      </c>
      <c r="AH2039" s="0" t="n">
        <v>14</v>
      </c>
      <c r="AI2039" s="0" t="n">
        <v>11</v>
      </c>
      <c r="AN2039" s="0" t="s">
        <v>145</v>
      </c>
      <c r="AO2039" s="0" t="s">
        <v>7877</v>
      </c>
      <c r="AP2039" s="0" t="s">
        <v>7878</v>
      </c>
      <c r="AQ2039" s="0" t="n">
        <v>9</v>
      </c>
      <c r="AR2039" s="0" t="n">
        <v>64</v>
      </c>
      <c r="AS2039" s="0" t="n">
        <v>32</v>
      </c>
      <c r="AV2039" s="0" t="s">
        <v>152</v>
      </c>
      <c r="AW2039" s="0" t="n">
        <f aca="false">COUNTA($BA2039:$EG2039)</f>
        <v>3</v>
      </c>
      <c r="AX2039" s="0" t="n">
        <f aca="false">COUNTIF($BC2039:$EG2039,"D")</f>
        <v>0</v>
      </c>
      <c r="AY2039" s="0" t="n">
        <f aca="false">COUNTIF($BC2039:$EG2039,"R")</f>
        <v>0</v>
      </c>
      <c r="AZ2039" s="2" t="n">
        <f aca="false">IF(DH2039&lt;&gt;"",1,0)+IF(DI2039&lt;&gt;"",1,0)+IF(DK2039&lt;&gt;"",1,0)+IF(DM2039&lt;&gt;"",1,0)+IF(DN2039&lt;&gt;"",1,0)+IF(DO2039&lt;&gt;"",1,0)+IF(DQ2039&lt;&gt;"",1,0)+IF(DR2039&lt;&gt;"",1,0)+IF(DT2039&lt;&gt;"",1,0)+IF(DU2039&lt;&gt;"",1,0)+IF(DV2039&lt;&gt;"",1,0)+IF(DW2039&lt;&gt;"",1,0)+IF(DX2039&lt;&gt;"",1,0)+IF(DZ2039&lt;&gt;"",1,0)+IF(EA2039&lt;&gt;"",1,0)+IF(EB2039&lt;&gt;"",1,0)+IF(EE2039&lt;&gt;"",1,0)</f>
        <v>1</v>
      </c>
      <c r="BA2039" s="2" t="n">
        <f aca="false">COUNTIF($DV2039:$EG2039, "&lt;&gt;")</f>
        <v>0</v>
      </c>
      <c r="BB2039" s="0" t="n">
        <f aca="false">AY2039*AX2039</f>
        <v>0</v>
      </c>
      <c r="DN2039" s="0" t="s">
        <v>153</v>
      </c>
    </row>
    <row r="2040" customFormat="false" ht="13.8" hidden="false" customHeight="false" outlineLevel="0" collapsed="false">
      <c r="A2040" s="0" t="s">
        <v>9010</v>
      </c>
      <c r="B2040" s="0" t="n">
        <v>78</v>
      </c>
      <c r="C2040" s="0" t="n">
        <v>415544</v>
      </c>
      <c r="D2040" s="0" t="s">
        <v>9011</v>
      </c>
      <c r="E2040" s="0" t="s">
        <v>1094</v>
      </c>
      <c r="F2040" s="0" t="str">
        <f aca="false">CONCATENATE(D2040," ",LEFT(H2040,4),"T=",AU2040,"D=",AV2040,"R=",AW2040,"M=",AX2040,"L=",AY2040,"B=",AZ2040)</f>
        <v>PATCHIN T=D=WARREN-WARD 5R=12M=0L=1B=5</v>
      </c>
      <c r="G2040" s="0" t="s">
        <v>162</v>
      </c>
      <c r="I2040" s="0" t="s">
        <v>9012</v>
      </c>
      <c r="J2040" s="0" t="s">
        <v>9013</v>
      </c>
      <c r="K2040" s="0" t="s">
        <v>143</v>
      </c>
      <c r="M2040" s="0" t="str">
        <f aca="false">RIGHT(N2040,LEN(N2040)-FIND(" ",N2040))</f>
        <v>PERKINSWOOD BLVD SE</v>
      </c>
      <c r="N2040" s="0" t="s">
        <v>9014</v>
      </c>
      <c r="P2040" s="0" t="s">
        <v>145</v>
      </c>
      <c r="Q2040" s="0" t="s">
        <v>146</v>
      </c>
      <c r="R2040" s="0" t="n">
        <v>44483</v>
      </c>
      <c r="AD2040" s="0" t="s">
        <v>147</v>
      </c>
      <c r="AE2040" s="0" t="s">
        <v>148</v>
      </c>
      <c r="AF2040" s="0" t="s">
        <v>149</v>
      </c>
      <c r="AH2040" s="0" t="n">
        <v>14</v>
      </c>
      <c r="AI2040" s="0" t="n">
        <v>11</v>
      </c>
      <c r="AN2040" s="0" t="s">
        <v>145</v>
      </c>
      <c r="AO2040" s="0" t="s">
        <v>7877</v>
      </c>
      <c r="AP2040" s="0" t="s">
        <v>7878</v>
      </c>
      <c r="AQ2040" s="0" t="n">
        <v>9</v>
      </c>
      <c r="AR2040" s="0" t="n">
        <v>64</v>
      </c>
      <c r="AS2040" s="0" t="n">
        <v>32</v>
      </c>
      <c r="AV2040" s="0" t="s">
        <v>152</v>
      </c>
      <c r="AW2040" s="0" t="n">
        <f aca="false">COUNTA($BA2040:$EG2040)</f>
        <v>12</v>
      </c>
      <c r="AX2040" s="0" t="n">
        <f aca="false">COUNTIF($BC2040:$EG2040,"D")</f>
        <v>0</v>
      </c>
      <c r="AY2040" s="0" t="n">
        <f aca="false">COUNTIF($BC2040:$EG2040,"R")</f>
        <v>1</v>
      </c>
      <c r="AZ2040" s="2" t="n">
        <f aca="false">IF(DH2040&lt;&gt;"",1,0)+IF(DI2040&lt;&gt;"",1,0)+IF(DK2040&lt;&gt;"",1,0)+IF(DM2040&lt;&gt;"",1,0)+IF(DN2040&lt;&gt;"",1,0)+IF(DO2040&lt;&gt;"",1,0)+IF(DQ2040&lt;&gt;"",1,0)+IF(DR2040&lt;&gt;"",1,0)+IF(DT2040&lt;&gt;"",1,0)+IF(DU2040&lt;&gt;"",1,0)+IF(DV2040&lt;&gt;"",1,0)+IF(DW2040&lt;&gt;"",1,0)+IF(DX2040&lt;&gt;"",1,0)+IF(DZ2040&lt;&gt;"",1,0)+IF(EA2040&lt;&gt;"",1,0)+IF(EB2040&lt;&gt;"",1,0)+IF(EE2040&lt;&gt;"",1,0)</f>
        <v>5</v>
      </c>
      <c r="BA2040" s="2" t="n">
        <f aca="false">COUNTIF($DV2040:$EG2040, "&lt;&gt;")</f>
        <v>2</v>
      </c>
      <c r="BB2040" s="0" t="n">
        <f aca="false">AY2040*AX2040</f>
        <v>0</v>
      </c>
      <c r="CA2040" s="0" t="s">
        <v>153</v>
      </c>
      <c r="CP2040" s="0" t="s">
        <v>153</v>
      </c>
      <c r="CZ2040" s="0" t="s">
        <v>238</v>
      </c>
      <c r="DC2040" s="0" t="s">
        <v>153</v>
      </c>
      <c r="DI2040" s="0" t="s">
        <v>153</v>
      </c>
      <c r="DN2040" s="0" t="s">
        <v>153</v>
      </c>
      <c r="DR2040" s="0" t="s">
        <v>153</v>
      </c>
      <c r="DU2040" s="0" t="s">
        <v>153</v>
      </c>
      <c r="EA2040" s="0" t="s">
        <v>153</v>
      </c>
      <c r="EF2040" s="0" t="s">
        <v>153</v>
      </c>
    </row>
    <row r="2041" customFormat="false" ht="13.8" hidden="false" customHeight="false" outlineLevel="0" collapsed="false">
      <c r="A2041" s="0" t="s">
        <v>9015</v>
      </c>
      <c r="B2041" s="0" t="n">
        <v>78</v>
      </c>
      <c r="C2041" s="0" t="n">
        <v>421745</v>
      </c>
      <c r="D2041" s="0" t="s">
        <v>9016</v>
      </c>
      <c r="E2041" s="0" t="s">
        <v>9017</v>
      </c>
      <c r="F2041" s="0" t="str">
        <f aca="false">CONCATENATE(D2041," ",LEFT(H2041,4),"T=",AU2041,"D=",AV2041,"R=",AW2041,"M=",AX2041,"L=",AY2041,"B=",AZ2041)</f>
        <v>HELMUTH T=D=WARREN-WARD 5R=6M=0L=0B=3</v>
      </c>
      <c r="G2041" s="0" t="s">
        <v>534</v>
      </c>
      <c r="I2041" s="0" t="s">
        <v>9018</v>
      </c>
      <c r="J2041" s="0" t="s">
        <v>9019</v>
      </c>
      <c r="K2041" s="0" t="s">
        <v>143</v>
      </c>
      <c r="M2041" s="0" t="str">
        <f aca="false">RIGHT(N2041,LEN(N2041)-FIND(" ",N2041))</f>
        <v>PERKINSWOOD BLVD SE</v>
      </c>
      <c r="N2041" s="0" t="s">
        <v>9020</v>
      </c>
      <c r="P2041" s="0" t="s">
        <v>145</v>
      </c>
      <c r="Q2041" s="0" t="s">
        <v>146</v>
      </c>
      <c r="R2041" s="0" t="n">
        <v>44483</v>
      </c>
      <c r="AD2041" s="0" t="s">
        <v>147</v>
      </c>
      <c r="AE2041" s="0" t="s">
        <v>148</v>
      </c>
      <c r="AF2041" s="0" t="s">
        <v>149</v>
      </c>
      <c r="AH2041" s="0" t="n">
        <v>14</v>
      </c>
      <c r="AI2041" s="0" t="n">
        <v>11</v>
      </c>
      <c r="AN2041" s="0" t="s">
        <v>145</v>
      </c>
      <c r="AO2041" s="0" t="s">
        <v>7877</v>
      </c>
      <c r="AP2041" s="0" t="s">
        <v>7878</v>
      </c>
      <c r="AQ2041" s="0" t="n">
        <v>9</v>
      </c>
      <c r="AR2041" s="0" t="n">
        <v>64</v>
      </c>
      <c r="AS2041" s="0" t="n">
        <v>32</v>
      </c>
      <c r="AV2041" s="0" t="s">
        <v>152</v>
      </c>
      <c r="AW2041" s="0" t="n">
        <f aca="false">COUNTA($BA2041:$EG2041)</f>
        <v>6</v>
      </c>
      <c r="AX2041" s="0" t="n">
        <f aca="false">COUNTIF($BC2041:$EG2041,"D")</f>
        <v>0</v>
      </c>
      <c r="AY2041" s="0" t="n">
        <f aca="false">COUNTIF($BC2041:$EG2041,"R")</f>
        <v>0</v>
      </c>
      <c r="AZ2041" s="2" t="n">
        <f aca="false">IF(DH2041&lt;&gt;"",1,0)+IF(DI2041&lt;&gt;"",1,0)+IF(DK2041&lt;&gt;"",1,0)+IF(DM2041&lt;&gt;"",1,0)+IF(DN2041&lt;&gt;"",1,0)+IF(DO2041&lt;&gt;"",1,0)+IF(DQ2041&lt;&gt;"",1,0)+IF(DR2041&lt;&gt;"",1,0)+IF(DT2041&lt;&gt;"",1,0)+IF(DU2041&lt;&gt;"",1,0)+IF(DV2041&lt;&gt;"",1,0)+IF(DW2041&lt;&gt;"",1,0)+IF(DX2041&lt;&gt;"",1,0)+IF(DZ2041&lt;&gt;"",1,0)+IF(EA2041&lt;&gt;"",1,0)+IF(EB2041&lt;&gt;"",1,0)+IF(EE2041&lt;&gt;"",1,0)</f>
        <v>3</v>
      </c>
      <c r="BA2041" s="2" t="n">
        <f aca="false">COUNTIF($DV2041:$EG2041, "&lt;&gt;")</f>
        <v>3</v>
      </c>
      <c r="BB2041" s="0" t="n">
        <f aca="false">AY2041*AX2041</f>
        <v>0</v>
      </c>
      <c r="DN2041" s="0" t="s">
        <v>153</v>
      </c>
      <c r="DX2041" s="0" t="s">
        <v>153</v>
      </c>
      <c r="EA2041" s="0" t="s">
        <v>153</v>
      </c>
      <c r="EF2041" s="0" t="s">
        <v>153</v>
      </c>
    </row>
    <row r="2042" customFormat="false" ht="13.8" hidden="false" customHeight="false" outlineLevel="0" collapsed="false">
      <c r="A2042" s="0" t="s">
        <v>9021</v>
      </c>
      <c r="B2042" s="0" t="n">
        <v>78</v>
      </c>
      <c r="C2042" s="0" t="n">
        <v>425900</v>
      </c>
      <c r="D2042" s="0" t="s">
        <v>9016</v>
      </c>
      <c r="E2042" s="0" t="s">
        <v>504</v>
      </c>
      <c r="F2042" s="0" t="str">
        <f aca="false">CONCATENATE(D2042," ",LEFT(H2042,4),"T=",AU2042,"D=",AV2042,"R=",AW2042,"M=",AX2042,"L=",AY2042,"B=",AZ2042)</f>
        <v>HELMUTH T=D=WARREN-WARD 5R=5M=0L=0B=2</v>
      </c>
      <c r="G2042" s="0" t="s">
        <v>1804</v>
      </c>
      <c r="I2042" s="0" t="s">
        <v>9022</v>
      </c>
      <c r="J2042" s="0" t="s">
        <v>9023</v>
      </c>
      <c r="K2042" s="0" t="s">
        <v>143</v>
      </c>
      <c r="M2042" s="0" t="str">
        <f aca="false">RIGHT(N2042,LEN(N2042)-FIND(" ",N2042))</f>
        <v>PERKINSWOOD BLVD SE</v>
      </c>
      <c r="N2042" s="0" t="s">
        <v>9020</v>
      </c>
      <c r="P2042" s="0" t="s">
        <v>145</v>
      </c>
      <c r="Q2042" s="0" t="s">
        <v>146</v>
      </c>
      <c r="R2042" s="0" t="n">
        <v>44483</v>
      </c>
      <c r="AD2042" s="0" t="s">
        <v>147</v>
      </c>
      <c r="AE2042" s="0" t="s">
        <v>148</v>
      </c>
      <c r="AF2042" s="0" t="s">
        <v>149</v>
      </c>
      <c r="AH2042" s="0" t="n">
        <v>14</v>
      </c>
      <c r="AI2042" s="0" t="n">
        <v>11</v>
      </c>
      <c r="AN2042" s="0" t="s">
        <v>145</v>
      </c>
      <c r="AO2042" s="0" t="s">
        <v>7877</v>
      </c>
      <c r="AP2042" s="0" t="s">
        <v>7878</v>
      </c>
      <c r="AQ2042" s="0" t="n">
        <v>9</v>
      </c>
      <c r="AR2042" s="0" t="n">
        <v>64</v>
      </c>
      <c r="AS2042" s="0" t="n">
        <v>32</v>
      </c>
      <c r="AV2042" s="0" t="s">
        <v>152</v>
      </c>
      <c r="AW2042" s="0" t="n">
        <f aca="false">COUNTA($BA2042:$EG2042)</f>
        <v>5</v>
      </c>
      <c r="AX2042" s="0" t="n">
        <f aca="false">COUNTIF($BC2042:$EG2042,"D")</f>
        <v>0</v>
      </c>
      <c r="AY2042" s="0" t="n">
        <f aca="false">COUNTIF($BC2042:$EG2042,"R")</f>
        <v>0</v>
      </c>
      <c r="AZ2042" s="2" t="n">
        <f aca="false">IF(DH2042&lt;&gt;"",1,0)+IF(DI2042&lt;&gt;"",1,0)+IF(DK2042&lt;&gt;"",1,0)+IF(DM2042&lt;&gt;"",1,0)+IF(DN2042&lt;&gt;"",1,0)+IF(DO2042&lt;&gt;"",1,0)+IF(DQ2042&lt;&gt;"",1,0)+IF(DR2042&lt;&gt;"",1,0)+IF(DT2042&lt;&gt;"",1,0)+IF(DU2042&lt;&gt;"",1,0)+IF(DV2042&lt;&gt;"",1,0)+IF(DW2042&lt;&gt;"",1,0)+IF(DX2042&lt;&gt;"",1,0)+IF(DZ2042&lt;&gt;"",1,0)+IF(EA2042&lt;&gt;"",1,0)+IF(EB2042&lt;&gt;"",1,0)+IF(EE2042&lt;&gt;"",1,0)</f>
        <v>2</v>
      </c>
      <c r="BA2042" s="2" t="n">
        <f aca="false">COUNTIF($DV2042:$EG2042, "&lt;&gt;")</f>
        <v>3</v>
      </c>
      <c r="BB2042" s="0" t="n">
        <f aca="false">AY2042*AX2042</f>
        <v>0</v>
      </c>
      <c r="DX2042" s="0" t="s">
        <v>153</v>
      </c>
      <c r="EA2042" s="0" t="s">
        <v>153</v>
      </c>
      <c r="EF2042" s="0" t="s">
        <v>153</v>
      </c>
    </row>
    <row r="2043" customFormat="false" ht="13.8" hidden="false" customHeight="false" outlineLevel="0" collapsed="false">
      <c r="A2043" s="0" t="s">
        <v>9024</v>
      </c>
      <c r="B2043" s="0" t="n">
        <v>78</v>
      </c>
      <c r="C2043" s="0" t="n">
        <v>424682</v>
      </c>
      <c r="D2043" s="0" t="s">
        <v>9025</v>
      </c>
      <c r="E2043" s="0" t="s">
        <v>1592</v>
      </c>
      <c r="F2043" s="0" t="str">
        <f aca="false">CONCATENATE(D2043," ",LEFT(H2043,4),"T=",AU2043,"D=",AV2043,"R=",AW2043,"M=",AX2043,"L=",AY2043,"B=",AZ2043)</f>
        <v>STYCHNO T=D=WARREN-WARD 5R=4M=0L=1B=1</v>
      </c>
      <c r="G2043" s="0" t="s">
        <v>5103</v>
      </c>
      <c r="I2043" s="0" t="s">
        <v>9026</v>
      </c>
      <c r="J2043" s="0" t="s">
        <v>3366</v>
      </c>
      <c r="K2043" s="0" t="s">
        <v>186</v>
      </c>
      <c r="M2043" s="0" t="str">
        <f aca="false">RIGHT(N2043,LEN(N2043)-FIND(" ",N2043))</f>
        <v>PERKINSWOOD BLVD SE</v>
      </c>
      <c r="N2043" s="0" t="s">
        <v>9027</v>
      </c>
      <c r="P2043" s="0" t="s">
        <v>145</v>
      </c>
      <c r="Q2043" s="0" t="s">
        <v>146</v>
      </c>
      <c r="R2043" s="0" t="n">
        <v>44483</v>
      </c>
      <c r="AD2043" s="0" t="s">
        <v>147</v>
      </c>
      <c r="AE2043" s="0" t="s">
        <v>148</v>
      </c>
      <c r="AF2043" s="0" t="s">
        <v>149</v>
      </c>
      <c r="AH2043" s="0" t="n">
        <v>14</v>
      </c>
      <c r="AI2043" s="0" t="n">
        <v>11</v>
      </c>
      <c r="AN2043" s="0" t="s">
        <v>145</v>
      </c>
      <c r="AO2043" s="0" t="s">
        <v>7877</v>
      </c>
      <c r="AP2043" s="0" t="s">
        <v>7878</v>
      </c>
      <c r="AQ2043" s="0" t="n">
        <v>9</v>
      </c>
      <c r="AR2043" s="0" t="n">
        <v>64</v>
      </c>
      <c r="AS2043" s="0" t="n">
        <v>32</v>
      </c>
      <c r="AV2043" s="0" t="s">
        <v>152</v>
      </c>
      <c r="AW2043" s="0" t="n">
        <f aca="false">COUNTA($BA2043:$EG2043)</f>
        <v>4</v>
      </c>
      <c r="AX2043" s="0" t="n">
        <f aca="false">COUNTIF($BC2043:$EG2043,"D")</f>
        <v>0</v>
      </c>
      <c r="AY2043" s="0" t="n">
        <f aca="false">COUNTIF($BC2043:$EG2043,"R")</f>
        <v>1</v>
      </c>
      <c r="AZ2043" s="2" t="n">
        <f aca="false">IF(DH2043&lt;&gt;"",1,0)+IF(DI2043&lt;&gt;"",1,0)+IF(DK2043&lt;&gt;"",1,0)+IF(DM2043&lt;&gt;"",1,0)+IF(DN2043&lt;&gt;"",1,0)+IF(DO2043&lt;&gt;"",1,0)+IF(DQ2043&lt;&gt;"",1,0)+IF(DR2043&lt;&gt;"",1,0)+IF(DT2043&lt;&gt;"",1,0)+IF(DU2043&lt;&gt;"",1,0)+IF(DV2043&lt;&gt;"",1,0)+IF(DW2043&lt;&gt;"",1,0)+IF(DX2043&lt;&gt;"",1,0)+IF(DZ2043&lt;&gt;"",1,0)+IF(EA2043&lt;&gt;"",1,0)+IF(EB2043&lt;&gt;"",1,0)+IF(EE2043&lt;&gt;"",1,0)</f>
        <v>1</v>
      </c>
      <c r="BA2043" s="2" t="n">
        <f aca="false">COUNTIF($DV2043:$EG2043, "&lt;&gt;")</f>
        <v>0</v>
      </c>
      <c r="BB2043" s="0" t="n">
        <f aca="false">AY2043*AX2043</f>
        <v>0</v>
      </c>
      <c r="CA2043" s="0" t="s">
        <v>153</v>
      </c>
      <c r="DM2043" s="0" t="s">
        <v>238</v>
      </c>
    </row>
    <row r="2044" customFormat="false" ht="13.8" hidden="false" customHeight="false" outlineLevel="0" collapsed="false">
      <c r="A2044" s="0" t="s">
        <v>9028</v>
      </c>
      <c r="B2044" s="0" t="n">
        <v>78</v>
      </c>
      <c r="C2044" s="0" t="n">
        <v>14557</v>
      </c>
      <c r="D2044" s="0" t="s">
        <v>9029</v>
      </c>
      <c r="E2044" s="0" t="s">
        <v>9030</v>
      </c>
      <c r="F2044" s="0" t="str">
        <f aca="false">CONCATENATE(D2044," ",LEFT(H2044,4),"T=",AU2044,"D=",AV2044,"R=",AW2044,"M=",AX2044,"L=",AY2044,"B=",AZ2044)</f>
        <v>BERNHARD T=D=WARREN-WARD 5R=9M=0L=0B=5</v>
      </c>
      <c r="I2044" s="0" t="s">
        <v>9031</v>
      </c>
      <c r="J2044" s="0" t="s">
        <v>9032</v>
      </c>
      <c r="K2044" s="0" t="s">
        <v>143</v>
      </c>
      <c r="M2044" s="0" t="str">
        <f aca="false">RIGHT(N2044,LEN(N2044)-FIND(" ",N2044))</f>
        <v>PERKINSWOOD BLVD SE</v>
      </c>
      <c r="N2044" s="0" t="s">
        <v>9033</v>
      </c>
      <c r="P2044" s="0" t="s">
        <v>145</v>
      </c>
      <c r="Q2044" s="0" t="s">
        <v>146</v>
      </c>
      <c r="R2044" s="0" t="n">
        <v>44483</v>
      </c>
      <c r="AD2044" s="0" t="s">
        <v>147</v>
      </c>
      <c r="AE2044" s="0" t="s">
        <v>148</v>
      </c>
      <c r="AF2044" s="0" t="s">
        <v>149</v>
      </c>
      <c r="AH2044" s="0" t="n">
        <v>14</v>
      </c>
      <c r="AI2044" s="0" t="n">
        <v>11</v>
      </c>
      <c r="AN2044" s="0" t="s">
        <v>145</v>
      </c>
      <c r="AO2044" s="0" t="s">
        <v>7877</v>
      </c>
      <c r="AP2044" s="0" t="s">
        <v>7878</v>
      </c>
      <c r="AQ2044" s="0" t="n">
        <v>9</v>
      </c>
      <c r="AR2044" s="0" t="n">
        <v>64</v>
      </c>
      <c r="AS2044" s="0" t="n">
        <v>32</v>
      </c>
      <c r="AV2044" s="0" t="s">
        <v>152</v>
      </c>
      <c r="AW2044" s="0" t="n">
        <f aca="false">COUNTA($BA2044:$EG2044)</f>
        <v>9</v>
      </c>
      <c r="AX2044" s="0" t="n">
        <f aca="false">COUNTIF($BC2044:$EG2044,"D")</f>
        <v>0</v>
      </c>
      <c r="AY2044" s="0" t="n">
        <f aca="false">COUNTIF($BC2044:$EG2044,"R")</f>
        <v>0</v>
      </c>
      <c r="AZ2044" s="2" t="n">
        <f aca="false">IF(DH2044&lt;&gt;"",1,0)+IF(DI2044&lt;&gt;"",1,0)+IF(DK2044&lt;&gt;"",1,0)+IF(DM2044&lt;&gt;"",1,0)+IF(DN2044&lt;&gt;"",1,0)+IF(DO2044&lt;&gt;"",1,0)+IF(DQ2044&lt;&gt;"",1,0)+IF(DR2044&lt;&gt;"",1,0)+IF(DT2044&lt;&gt;"",1,0)+IF(DU2044&lt;&gt;"",1,0)+IF(DV2044&lt;&gt;"",1,0)+IF(DW2044&lt;&gt;"",1,0)+IF(DX2044&lt;&gt;"",1,0)+IF(DZ2044&lt;&gt;"",1,0)+IF(EA2044&lt;&gt;"",1,0)+IF(EB2044&lt;&gt;"",1,0)+IF(EE2044&lt;&gt;"",1,0)</f>
        <v>5</v>
      </c>
      <c r="BA2044" s="2" t="n">
        <f aca="false">COUNTIF($DV2044:$EG2044, "&lt;&gt;")</f>
        <v>3</v>
      </c>
      <c r="BB2044" s="0" t="n">
        <f aca="false">AY2044*AX2044</f>
        <v>0</v>
      </c>
      <c r="DC2044" s="0" t="s">
        <v>153</v>
      </c>
      <c r="DI2044" s="0" t="s">
        <v>153</v>
      </c>
      <c r="DN2044" s="0" t="s">
        <v>153</v>
      </c>
      <c r="DU2044" s="0" t="s">
        <v>153</v>
      </c>
      <c r="DX2044" s="0" t="s">
        <v>153</v>
      </c>
      <c r="EA2044" s="0" t="s">
        <v>153</v>
      </c>
      <c r="EF2044" s="0" t="s">
        <v>153</v>
      </c>
    </row>
    <row r="2045" customFormat="false" ht="13.8" hidden="false" customHeight="false" outlineLevel="0" collapsed="false">
      <c r="A2045" s="0" t="s">
        <v>9034</v>
      </c>
      <c r="B2045" s="0" t="n">
        <v>78</v>
      </c>
      <c r="C2045" s="0" t="n">
        <v>227324</v>
      </c>
      <c r="D2045" s="0" t="s">
        <v>887</v>
      </c>
      <c r="E2045" s="0" t="s">
        <v>924</v>
      </c>
      <c r="F2045" s="0" t="str">
        <f aca="false">CONCATENATE(D2045," ",LEFT(H2045,4),"T=",AU2045,"D=",AV2045,"R=",AW2045,"M=",AX2045,"L=",AY2045,"B=",AZ2045)</f>
        <v>KELLY T=D=WARREN-WARD 5R=41M=3L=4B=8</v>
      </c>
      <c r="G2045" s="0" t="s">
        <v>453</v>
      </c>
      <c r="I2045" s="0" t="s">
        <v>9035</v>
      </c>
      <c r="J2045" s="0" t="s">
        <v>3044</v>
      </c>
      <c r="K2045" s="0" t="s">
        <v>143</v>
      </c>
      <c r="L2045" s="0" t="s">
        <v>238</v>
      </c>
      <c r="M2045" s="0" t="str">
        <f aca="false">RIGHT(N2045,LEN(N2045)-FIND(" ",N2045))</f>
        <v>PERKINSWOOD BLVD SE</v>
      </c>
      <c r="N2045" s="0" t="s">
        <v>9036</v>
      </c>
      <c r="P2045" s="0" t="s">
        <v>145</v>
      </c>
      <c r="Q2045" s="0" t="s">
        <v>146</v>
      </c>
      <c r="R2045" s="0" t="n">
        <v>44483</v>
      </c>
      <c r="AD2045" s="0" t="s">
        <v>147</v>
      </c>
      <c r="AE2045" s="0" t="s">
        <v>148</v>
      </c>
      <c r="AF2045" s="0" t="s">
        <v>149</v>
      </c>
      <c r="AH2045" s="0" t="n">
        <v>14</v>
      </c>
      <c r="AI2045" s="0" t="n">
        <v>11</v>
      </c>
      <c r="AN2045" s="0" t="s">
        <v>145</v>
      </c>
      <c r="AO2045" s="0" t="s">
        <v>7877</v>
      </c>
      <c r="AP2045" s="0" t="s">
        <v>7878</v>
      </c>
      <c r="AQ2045" s="0" t="n">
        <v>9</v>
      </c>
      <c r="AR2045" s="0" t="n">
        <v>64</v>
      </c>
      <c r="AS2045" s="0" t="n">
        <v>32</v>
      </c>
      <c r="AV2045" s="0" t="s">
        <v>152</v>
      </c>
      <c r="AW2045" s="0" t="n">
        <f aca="false">COUNTA($BA2045:$EG2045)</f>
        <v>41</v>
      </c>
      <c r="AX2045" s="0" t="n">
        <f aca="false">COUNTIF($BC2045:$EG2045,"D")</f>
        <v>3</v>
      </c>
      <c r="AY2045" s="0" t="n">
        <f aca="false">COUNTIF($BC2045:$EG2045,"R")</f>
        <v>4</v>
      </c>
      <c r="AZ2045" s="2" t="n">
        <f aca="false">IF(DH2045&lt;&gt;"",1,0)+IF(DI2045&lt;&gt;"",1,0)+IF(DK2045&lt;&gt;"",1,0)+IF(DM2045&lt;&gt;"",1,0)+IF(DN2045&lt;&gt;"",1,0)+IF(DO2045&lt;&gt;"",1,0)+IF(DQ2045&lt;&gt;"",1,0)+IF(DR2045&lt;&gt;"",1,0)+IF(DT2045&lt;&gt;"",1,0)+IF(DU2045&lt;&gt;"",1,0)+IF(DV2045&lt;&gt;"",1,0)+IF(DW2045&lt;&gt;"",1,0)+IF(DX2045&lt;&gt;"",1,0)+IF(DZ2045&lt;&gt;"",1,0)+IF(EA2045&lt;&gt;"",1,0)+IF(EB2045&lt;&gt;"",1,0)+IF(EE2045&lt;&gt;"",1,0)</f>
        <v>8</v>
      </c>
      <c r="BA2045" s="2" t="n">
        <f aca="false">COUNTIF($DV2045:$EG2045, "&lt;&gt;")</f>
        <v>5</v>
      </c>
      <c r="BB2045" s="0" t="n">
        <f aca="false">AY2045*AX2045</f>
        <v>12</v>
      </c>
      <c r="BC2045" s="0" t="s">
        <v>153</v>
      </c>
      <c r="BD2045" s="0" t="s">
        <v>153</v>
      </c>
      <c r="BE2045" s="0" t="s">
        <v>153</v>
      </c>
      <c r="BF2045" s="0" t="s">
        <v>153</v>
      </c>
      <c r="BG2045" s="0" t="s">
        <v>153</v>
      </c>
      <c r="BH2045" s="0" t="s">
        <v>153</v>
      </c>
      <c r="BI2045" s="0" t="s">
        <v>153</v>
      </c>
      <c r="BJ2045" s="0" t="s">
        <v>153</v>
      </c>
      <c r="BK2045" s="0" t="s">
        <v>153</v>
      </c>
      <c r="BL2045" s="0" t="s">
        <v>153</v>
      </c>
      <c r="BP2045" s="0" t="s">
        <v>153</v>
      </c>
      <c r="BR2045" s="0" t="s">
        <v>153</v>
      </c>
      <c r="BS2045" s="0" t="s">
        <v>153</v>
      </c>
      <c r="BV2045" s="0" t="s">
        <v>153</v>
      </c>
      <c r="BY2045" s="0" t="s">
        <v>162</v>
      </c>
      <c r="CA2045" s="0" t="s">
        <v>153</v>
      </c>
      <c r="CG2045" s="0" t="s">
        <v>153</v>
      </c>
      <c r="CK2045" s="0" t="s">
        <v>153</v>
      </c>
      <c r="CL2045" s="0" t="s">
        <v>162</v>
      </c>
      <c r="CN2045" s="0" t="s">
        <v>153</v>
      </c>
      <c r="CO2045" s="0" t="s">
        <v>238</v>
      </c>
      <c r="CP2045" s="0" t="s">
        <v>153</v>
      </c>
      <c r="CT2045" s="0" t="s">
        <v>153</v>
      </c>
      <c r="CV2045" s="0" t="s">
        <v>153</v>
      </c>
      <c r="CY2045" s="0" t="s">
        <v>153</v>
      </c>
      <c r="DC2045" s="0" t="s">
        <v>153</v>
      </c>
      <c r="DF2045" s="0" t="s">
        <v>153</v>
      </c>
      <c r="DI2045" s="0" t="s">
        <v>153</v>
      </c>
      <c r="DL2045" s="0" t="s">
        <v>153</v>
      </c>
      <c r="DN2045" s="0" t="s">
        <v>153</v>
      </c>
      <c r="DR2045" s="0" t="s">
        <v>153</v>
      </c>
      <c r="DS2045" s="0" t="s">
        <v>238</v>
      </c>
      <c r="DT2045" s="0" t="s">
        <v>238</v>
      </c>
      <c r="DU2045" s="0" t="s">
        <v>153</v>
      </c>
      <c r="DW2045" s="0" t="s">
        <v>162</v>
      </c>
      <c r="DX2045" s="0" t="s">
        <v>153</v>
      </c>
      <c r="EA2045" s="0" t="s">
        <v>153</v>
      </c>
      <c r="ED2045" s="0" t="s">
        <v>238</v>
      </c>
      <c r="EF2045" s="0" t="s">
        <v>153</v>
      </c>
    </row>
    <row r="2046" customFormat="false" ht="13.8" hidden="false" customHeight="false" outlineLevel="0" collapsed="false">
      <c r="A2046" s="0" t="s">
        <v>9037</v>
      </c>
      <c r="B2046" s="0" t="n">
        <v>78</v>
      </c>
      <c r="C2046" s="0" t="n">
        <v>310303</v>
      </c>
      <c r="D2046" s="0" t="s">
        <v>887</v>
      </c>
      <c r="E2046" s="0" t="s">
        <v>981</v>
      </c>
      <c r="F2046" s="0" t="str">
        <f aca="false">CONCATENATE(D2046," ",LEFT(H2046,4),"T=",AU2046,"D=",AV2046,"R=",AW2046,"M=",AX2046,"L=",AY2046,"B=",AZ2046)</f>
        <v>KELLY T=D=WARREN-WARD 5R=3M=0L=0B=1</v>
      </c>
      <c r="G2046" s="0" t="s">
        <v>9038</v>
      </c>
      <c r="I2046" s="0" t="s">
        <v>9039</v>
      </c>
      <c r="J2046" s="0" t="s">
        <v>9040</v>
      </c>
      <c r="K2046" s="0" t="s">
        <v>143</v>
      </c>
      <c r="M2046" s="0" t="str">
        <f aca="false">RIGHT(N2046,LEN(N2046)-FIND(" ",N2046))</f>
        <v>PERKINSWOOD BLVD SE</v>
      </c>
      <c r="N2046" s="0" t="s">
        <v>9036</v>
      </c>
      <c r="P2046" s="0" t="s">
        <v>145</v>
      </c>
      <c r="Q2046" s="0" t="s">
        <v>146</v>
      </c>
      <c r="R2046" s="0" t="n">
        <v>44483</v>
      </c>
      <c r="AD2046" s="0" t="s">
        <v>147</v>
      </c>
      <c r="AE2046" s="0" t="s">
        <v>148</v>
      </c>
      <c r="AF2046" s="0" t="s">
        <v>149</v>
      </c>
      <c r="AH2046" s="0" t="n">
        <v>14</v>
      </c>
      <c r="AI2046" s="0" t="n">
        <v>11</v>
      </c>
      <c r="AN2046" s="0" t="s">
        <v>145</v>
      </c>
      <c r="AO2046" s="0" t="s">
        <v>7877</v>
      </c>
      <c r="AP2046" s="0" t="s">
        <v>7878</v>
      </c>
      <c r="AQ2046" s="0" t="n">
        <v>9</v>
      </c>
      <c r="AR2046" s="0" t="n">
        <v>64</v>
      </c>
      <c r="AS2046" s="0" t="n">
        <v>32</v>
      </c>
      <c r="AV2046" s="0" t="s">
        <v>152</v>
      </c>
      <c r="AW2046" s="0" t="n">
        <f aca="false">COUNTA($BA2046:$EG2046)</f>
        <v>3</v>
      </c>
      <c r="AX2046" s="0" t="n">
        <f aca="false">COUNTIF($BC2046:$EG2046,"D")</f>
        <v>0</v>
      </c>
      <c r="AY2046" s="0" t="n">
        <f aca="false">COUNTIF($BC2046:$EG2046,"R")</f>
        <v>0</v>
      </c>
      <c r="AZ2046" s="2" t="n">
        <f aca="false">IF(DH2046&lt;&gt;"",1,0)+IF(DI2046&lt;&gt;"",1,0)+IF(DK2046&lt;&gt;"",1,0)+IF(DM2046&lt;&gt;"",1,0)+IF(DN2046&lt;&gt;"",1,0)+IF(DO2046&lt;&gt;"",1,0)+IF(DQ2046&lt;&gt;"",1,0)+IF(DR2046&lt;&gt;"",1,0)+IF(DT2046&lt;&gt;"",1,0)+IF(DU2046&lt;&gt;"",1,0)+IF(DV2046&lt;&gt;"",1,0)+IF(DW2046&lt;&gt;"",1,0)+IF(DX2046&lt;&gt;"",1,0)+IF(DZ2046&lt;&gt;"",1,0)+IF(EA2046&lt;&gt;"",1,0)+IF(EB2046&lt;&gt;"",1,0)+IF(EE2046&lt;&gt;"",1,0)</f>
        <v>1</v>
      </c>
      <c r="BA2046" s="2" t="n">
        <f aca="false">COUNTIF($DV2046:$EG2046, "&lt;&gt;")</f>
        <v>0</v>
      </c>
      <c r="BB2046" s="0" t="n">
        <f aca="false">AY2046*AX2046</f>
        <v>0</v>
      </c>
      <c r="DN2046" s="0" t="s">
        <v>153</v>
      </c>
    </row>
    <row r="2047" customFormat="false" ht="13.8" hidden="false" customHeight="false" outlineLevel="0" collapsed="false">
      <c r="A2047" s="0" t="s">
        <v>9041</v>
      </c>
      <c r="B2047" s="0" t="n">
        <v>78</v>
      </c>
      <c r="C2047" s="0" t="n">
        <v>490069</v>
      </c>
      <c r="D2047" s="0" t="s">
        <v>9042</v>
      </c>
      <c r="E2047" s="0" t="s">
        <v>9043</v>
      </c>
      <c r="F2047" s="0" t="str">
        <f aca="false">CONCATENATE(D2047," ",LEFT(H2047,4),"T=",AU2047,"D=",AV2047,"R=",AW2047,"M=",AX2047,"L=",AY2047,"B=",AZ2047)</f>
        <v>PENNACHIO T=D=WARREN-WARD 5R=24M=1L=0B=4</v>
      </c>
      <c r="I2047" s="0" t="s">
        <v>9044</v>
      </c>
      <c r="J2047" s="0" t="s">
        <v>9045</v>
      </c>
      <c r="K2047" s="0" t="s">
        <v>143</v>
      </c>
      <c r="M2047" s="0" t="str">
        <f aca="false">RIGHT(N2047,LEN(N2047)-FIND(" ",N2047))</f>
        <v>PERKINSWOOD BLVD SE</v>
      </c>
      <c r="N2047" s="0" t="s">
        <v>9046</v>
      </c>
      <c r="P2047" s="0" t="s">
        <v>145</v>
      </c>
      <c r="Q2047" s="0" t="s">
        <v>146</v>
      </c>
      <c r="R2047" s="0" t="n">
        <v>44483</v>
      </c>
      <c r="AD2047" s="0" t="s">
        <v>147</v>
      </c>
      <c r="AE2047" s="0" t="s">
        <v>148</v>
      </c>
      <c r="AF2047" s="0" t="s">
        <v>149</v>
      </c>
      <c r="AH2047" s="0" t="n">
        <v>14</v>
      </c>
      <c r="AI2047" s="0" t="n">
        <v>11</v>
      </c>
      <c r="AN2047" s="0" t="s">
        <v>145</v>
      </c>
      <c r="AO2047" s="0" t="s">
        <v>7877</v>
      </c>
      <c r="AP2047" s="0" t="s">
        <v>7878</v>
      </c>
      <c r="AQ2047" s="0" t="n">
        <v>9</v>
      </c>
      <c r="AR2047" s="0" t="n">
        <v>64</v>
      </c>
      <c r="AS2047" s="0" t="n">
        <v>32</v>
      </c>
      <c r="AV2047" s="0" t="s">
        <v>152</v>
      </c>
      <c r="AW2047" s="0" t="n">
        <f aca="false">COUNTA($BA2047:$EG2047)</f>
        <v>24</v>
      </c>
      <c r="AX2047" s="0" t="n">
        <f aca="false">COUNTIF($BC2047:$EG2047,"D")</f>
        <v>1</v>
      </c>
      <c r="AY2047" s="0" t="n">
        <f aca="false">COUNTIF($BC2047:$EG2047,"R")</f>
        <v>0</v>
      </c>
      <c r="AZ2047" s="2" t="n">
        <f aca="false">IF(DH2047&lt;&gt;"",1,0)+IF(DI2047&lt;&gt;"",1,0)+IF(DK2047&lt;&gt;"",1,0)+IF(DM2047&lt;&gt;"",1,0)+IF(DN2047&lt;&gt;"",1,0)+IF(DO2047&lt;&gt;"",1,0)+IF(DQ2047&lt;&gt;"",1,0)+IF(DR2047&lt;&gt;"",1,0)+IF(DT2047&lt;&gt;"",1,0)+IF(DU2047&lt;&gt;"",1,0)+IF(DV2047&lt;&gt;"",1,0)+IF(DW2047&lt;&gt;"",1,0)+IF(DX2047&lt;&gt;"",1,0)+IF(DZ2047&lt;&gt;"",1,0)+IF(EA2047&lt;&gt;"",1,0)+IF(EB2047&lt;&gt;"",1,0)+IF(EE2047&lt;&gt;"",1,0)</f>
        <v>4</v>
      </c>
      <c r="BA2047" s="2" t="n">
        <f aca="false">COUNTIF($DV2047:$EG2047, "&lt;&gt;")</f>
        <v>2</v>
      </c>
      <c r="BB2047" s="0" t="n">
        <f aca="false">AY2047*AX2047</f>
        <v>0</v>
      </c>
      <c r="BC2047" s="0" t="s">
        <v>153</v>
      </c>
      <c r="BD2047" s="0" t="s">
        <v>153</v>
      </c>
      <c r="BF2047" s="0" t="s">
        <v>153</v>
      </c>
      <c r="BG2047" s="0" t="s">
        <v>153</v>
      </c>
      <c r="BH2047" s="0" t="s">
        <v>153</v>
      </c>
      <c r="BI2047" s="0" t="s">
        <v>153</v>
      </c>
      <c r="BJ2047" s="0" t="s">
        <v>153</v>
      </c>
      <c r="BL2047" s="0" t="s">
        <v>153</v>
      </c>
      <c r="BP2047" s="0" t="s">
        <v>153</v>
      </c>
      <c r="BS2047" s="0" t="s">
        <v>153</v>
      </c>
      <c r="BY2047" s="0" t="s">
        <v>162</v>
      </c>
      <c r="CA2047" s="0" t="s">
        <v>153</v>
      </c>
      <c r="CG2047" s="0" t="s">
        <v>153</v>
      </c>
      <c r="CN2047" s="0" t="s">
        <v>153</v>
      </c>
      <c r="CP2047" s="0" t="s">
        <v>153</v>
      </c>
      <c r="CV2047" s="0" t="s">
        <v>153</v>
      </c>
      <c r="CY2047" s="0" t="s">
        <v>153</v>
      </c>
      <c r="DC2047" s="0" t="s">
        <v>153</v>
      </c>
      <c r="DI2047" s="0" t="s">
        <v>153</v>
      </c>
      <c r="DN2047" s="0" t="s">
        <v>153</v>
      </c>
      <c r="DX2047" s="0" t="s">
        <v>153</v>
      </c>
      <c r="EA2047" s="0" t="s">
        <v>153</v>
      </c>
    </row>
    <row r="2048" customFormat="false" ht="13.8" hidden="false" customHeight="false" outlineLevel="0" collapsed="false">
      <c r="A2048" s="0" t="s">
        <v>9047</v>
      </c>
      <c r="B2048" s="0" t="n">
        <v>78</v>
      </c>
      <c r="C2048" s="0" t="n">
        <v>13438</v>
      </c>
      <c r="D2048" s="0" t="s">
        <v>9048</v>
      </c>
      <c r="E2048" s="0" t="s">
        <v>265</v>
      </c>
      <c r="F2048" s="0" t="str">
        <f aca="false">CONCATENATE(D2048," ",LEFT(H2048,4),"T=",AU2048,"D=",AV2048,"R=",AW2048,"M=",AX2048,"L=",AY2048,"B=",AZ2048)</f>
        <v>LIBERATORE T=D=WARREN-WARD 5R=9M=1L=0B=4</v>
      </c>
      <c r="G2048" s="0" t="s">
        <v>862</v>
      </c>
      <c r="I2048" s="0" t="s">
        <v>9049</v>
      </c>
      <c r="J2048" s="0" t="s">
        <v>9050</v>
      </c>
      <c r="K2048" s="0" t="s">
        <v>143</v>
      </c>
      <c r="M2048" s="0" t="str">
        <f aca="false">RIGHT(N2048,LEN(N2048)-FIND(" ",N2048))</f>
        <v>PERKINSWOOD BLVD SE</v>
      </c>
      <c r="N2048" s="0" t="s">
        <v>9051</v>
      </c>
      <c r="P2048" s="0" t="s">
        <v>145</v>
      </c>
      <c r="Q2048" s="0" t="s">
        <v>146</v>
      </c>
      <c r="R2048" s="0" t="n">
        <v>44484</v>
      </c>
      <c r="AD2048" s="0" t="s">
        <v>147</v>
      </c>
      <c r="AE2048" s="0" t="s">
        <v>148</v>
      </c>
      <c r="AF2048" s="0" t="s">
        <v>149</v>
      </c>
      <c r="AH2048" s="0" t="n">
        <v>14</v>
      </c>
      <c r="AI2048" s="0" t="n">
        <v>11</v>
      </c>
      <c r="AN2048" s="0" t="s">
        <v>145</v>
      </c>
      <c r="AO2048" s="0" t="s">
        <v>7877</v>
      </c>
      <c r="AP2048" s="0" t="s">
        <v>7878</v>
      </c>
      <c r="AQ2048" s="0" t="n">
        <v>9</v>
      </c>
      <c r="AR2048" s="0" t="n">
        <v>64</v>
      </c>
      <c r="AS2048" s="0" t="n">
        <v>32</v>
      </c>
      <c r="AV2048" s="0" t="s">
        <v>152</v>
      </c>
      <c r="AW2048" s="0" t="n">
        <f aca="false">COUNTA($BA2048:$EG2048)</f>
        <v>9</v>
      </c>
      <c r="AX2048" s="0" t="n">
        <f aca="false">COUNTIF($BC2048:$EG2048,"D")</f>
        <v>1</v>
      </c>
      <c r="AY2048" s="0" t="n">
        <f aca="false">COUNTIF($BC2048:$EG2048,"R")</f>
        <v>0</v>
      </c>
      <c r="AZ2048" s="2" t="n">
        <f aca="false">IF(DH2048&lt;&gt;"",1,0)+IF(DI2048&lt;&gt;"",1,0)+IF(DK2048&lt;&gt;"",1,0)+IF(DM2048&lt;&gt;"",1,0)+IF(DN2048&lt;&gt;"",1,0)+IF(DO2048&lt;&gt;"",1,0)+IF(DQ2048&lt;&gt;"",1,0)+IF(DR2048&lt;&gt;"",1,0)+IF(DT2048&lt;&gt;"",1,0)+IF(DU2048&lt;&gt;"",1,0)+IF(DV2048&lt;&gt;"",1,0)+IF(DW2048&lt;&gt;"",1,0)+IF(DX2048&lt;&gt;"",1,0)+IF(DZ2048&lt;&gt;"",1,0)+IF(EA2048&lt;&gt;"",1,0)+IF(EB2048&lt;&gt;"",1,0)+IF(EE2048&lt;&gt;"",1,0)</f>
        <v>4</v>
      </c>
      <c r="BA2048" s="2" t="n">
        <f aca="false">COUNTIF($DV2048:$EG2048, "&lt;&gt;")</f>
        <v>2</v>
      </c>
      <c r="BB2048" s="0" t="n">
        <f aca="false">AY2048*AX2048</f>
        <v>0</v>
      </c>
      <c r="CA2048" s="0" t="s">
        <v>153</v>
      </c>
      <c r="CP2048" s="0" t="s">
        <v>153</v>
      </c>
      <c r="DI2048" s="0" t="s">
        <v>153</v>
      </c>
      <c r="DM2048" s="0" t="s">
        <v>162</v>
      </c>
      <c r="DN2048" s="0" t="s">
        <v>153</v>
      </c>
      <c r="EA2048" s="0" t="s">
        <v>153</v>
      </c>
      <c r="EF2048" s="0" t="s">
        <v>153</v>
      </c>
    </row>
    <row r="2049" customFormat="false" ht="13.8" hidden="false" customHeight="false" outlineLevel="0" collapsed="false">
      <c r="A2049" s="0" t="s">
        <v>9052</v>
      </c>
      <c r="B2049" s="0" t="n">
        <v>78</v>
      </c>
      <c r="C2049" s="0" t="n">
        <v>327028</v>
      </c>
      <c r="D2049" s="0" t="s">
        <v>2159</v>
      </c>
      <c r="E2049" s="0" t="s">
        <v>735</v>
      </c>
      <c r="F2049" s="0" t="str">
        <f aca="false">CONCATENATE(D2049," ",LEFT(H2049,4),"T=",AU2049,"D=",AV2049,"R=",AW2049,"M=",AX2049,"L=",AY2049,"B=",AZ2049)</f>
        <v>WATSON T=D=WARREN-WARD 5R=44M=14L=1B=9</v>
      </c>
      <c r="G2049" s="0" t="s">
        <v>453</v>
      </c>
      <c r="I2049" s="0" t="s">
        <v>4920</v>
      </c>
      <c r="J2049" s="0" t="s">
        <v>9053</v>
      </c>
      <c r="K2049" s="0" t="s">
        <v>143</v>
      </c>
      <c r="L2049" s="0" t="s">
        <v>162</v>
      </c>
      <c r="M2049" s="0" t="str">
        <f aca="false">RIGHT(N2049,LEN(N2049)-FIND(" ",N2049))</f>
        <v>PERKINSWOOD BLVD SE</v>
      </c>
      <c r="N2049" s="0" t="s">
        <v>9054</v>
      </c>
      <c r="P2049" s="0" t="s">
        <v>145</v>
      </c>
      <c r="Q2049" s="0" t="s">
        <v>146</v>
      </c>
      <c r="R2049" s="0" t="n">
        <v>44484</v>
      </c>
      <c r="AD2049" s="0" t="s">
        <v>147</v>
      </c>
      <c r="AE2049" s="0" t="s">
        <v>148</v>
      </c>
      <c r="AF2049" s="0" t="s">
        <v>149</v>
      </c>
      <c r="AH2049" s="0" t="n">
        <v>14</v>
      </c>
      <c r="AI2049" s="0" t="n">
        <v>11</v>
      </c>
      <c r="AN2049" s="0" t="s">
        <v>145</v>
      </c>
      <c r="AO2049" s="0" t="s">
        <v>7877</v>
      </c>
      <c r="AP2049" s="0" t="s">
        <v>7878</v>
      </c>
      <c r="AQ2049" s="0" t="n">
        <v>9</v>
      </c>
      <c r="AR2049" s="0" t="n">
        <v>64</v>
      </c>
      <c r="AS2049" s="0" t="n">
        <v>32</v>
      </c>
      <c r="AV2049" s="0" t="s">
        <v>152</v>
      </c>
      <c r="AW2049" s="0" t="n">
        <f aca="false">COUNTA($BA2049:$EG2049)</f>
        <v>44</v>
      </c>
      <c r="AX2049" s="0" t="n">
        <f aca="false">COUNTIF($BC2049:$EG2049,"D")</f>
        <v>14</v>
      </c>
      <c r="AY2049" s="0" t="n">
        <f aca="false">COUNTIF($BC2049:$EG2049,"R")</f>
        <v>1</v>
      </c>
      <c r="AZ2049" s="2" t="n">
        <f aca="false">IF(DH2049&lt;&gt;"",1,0)+IF(DI2049&lt;&gt;"",1,0)+IF(DK2049&lt;&gt;"",1,0)+IF(DM2049&lt;&gt;"",1,0)+IF(DN2049&lt;&gt;"",1,0)+IF(DO2049&lt;&gt;"",1,0)+IF(DQ2049&lt;&gt;"",1,0)+IF(DR2049&lt;&gt;"",1,0)+IF(DT2049&lt;&gt;"",1,0)+IF(DU2049&lt;&gt;"",1,0)+IF(DV2049&lt;&gt;"",1,0)+IF(DW2049&lt;&gt;"",1,0)+IF(DX2049&lt;&gt;"",1,0)+IF(DZ2049&lt;&gt;"",1,0)+IF(EA2049&lt;&gt;"",1,0)+IF(EB2049&lt;&gt;"",1,0)+IF(EE2049&lt;&gt;"",1,0)</f>
        <v>9</v>
      </c>
      <c r="BA2049" s="2" t="n">
        <f aca="false">COUNTIF($DV2049:$EG2049, "&lt;&gt;")</f>
        <v>5</v>
      </c>
      <c r="BB2049" s="0" t="n">
        <f aca="false">AY2049*AX2049</f>
        <v>14</v>
      </c>
      <c r="BC2049" s="0" t="s">
        <v>153</v>
      </c>
      <c r="BD2049" s="0" t="s">
        <v>153</v>
      </c>
      <c r="BE2049" s="0" t="s">
        <v>153</v>
      </c>
      <c r="BF2049" s="0" t="s">
        <v>153</v>
      </c>
      <c r="BH2049" s="0" t="s">
        <v>153</v>
      </c>
      <c r="BJ2049" s="0" t="s">
        <v>153</v>
      </c>
      <c r="BK2049" s="0" t="s">
        <v>153</v>
      </c>
      <c r="BL2049" s="0" t="s">
        <v>153</v>
      </c>
      <c r="BP2049" s="0" t="s">
        <v>153</v>
      </c>
      <c r="BS2049" s="0" t="s">
        <v>153</v>
      </c>
      <c r="BV2049" s="0" t="s">
        <v>153</v>
      </c>
      <c r="BY2049" s="0" t="s">
        <v>162</v>
      </c>
      <c r="CA2049" s="0" t="s">
        <v>153</v>
      </c>
      <c r="CC2049" s="0" t="s">
        <v>162</v>
      </c>
      <c r="CG2049" s="0" t="s">
        <v>153</v>
      </c>
      <c r="CH2049" s="0" t="s">
        <v>162</v>
      </c>
      <c r="CK2049" s="0" t="s">
        <v>153</v>
      </c>
      <c r="CL2049" s="0" t="s">
        <v>162</v>
      </c>
      <c r="CN2049" s="0" t="s">
        <v>153</v>
      </c>
      <c r="CO2049" s="0" t="s">
        <v>162</v>
      </c>
      <c r="CP2049" s="0" t="s">
        <v>153</v>
      </c>
      <c r="CQ2049" s="0" t="s">
        <v>162</v>
      </c>
      <c r="CU2049" s="0" t="s">
        <v>162</v>
      </c>
      <c r="CY2049" s="0" t="s">
        <v>153</v>
      </c>
      <c r="CZ2049" s="0" t="s">
        <v>238</v>
      </c>
      <c r="DC2049" s="0" t="s">
        <v>153</v>
      </c>
      <c r="DF2049" s="0" t="s">
        <v>153</v>
      </c>
      <c r="DG2049" s="0" t="s">
        <v>162</v>
      </c>
      <c r="DI2049" s="0" t="s">
        <v>153</v>
      </c>
      <c r="DJ2049" s="0" t="s">
        <v>162</v>
      </c>
      <c r="DL2049" s="0" t="s">
        <v>153</v>
      </c>
      <c r="DM2049" s="0" t="s">
        <v>162</v>
      </c>
      <c r="DN2049" s="0" t="s">
        <v>153</v>
      </c>
      <c r="DR2049" s="0" t="s">
        <v>153</v>
      </c>
      <c r="DS2049" s="0" t="s">
        <v>162</v>
      </c>
      <c r="DT2049" s="0" t="s">
        <v>162</v>
      </c>
      <c r="DU2049" s="0" t="s">
        <v>153</v>
      </c>
      <c r="DW2049" s="0" t="s">
        <v>162</v>
      </c>
      <c r="DX2049" s="0" t="s">
        <v>153</v>
      </c>
      <c r="EA2049" s="0" t="s">
        <v>153</v>
      </c>
      <c r="ED2049" s="0" t="s">
        <v>162</v>
      </c>
      <c r="EF2049" s="0" t="s">
        <v>153</v>
      </c>
    </row>
    <row r="2050" customFormat="false" ht="13.8" hidden="false" customHeight="false" outlineLevel="0" collapsed="false">
      <c r="A2050" s="0" t="s">
        <v>9055</v>
      </c>
      <c r="B2050" s="0" t="n">
        <v>78</v>
      </c>
      <c r="C2050" s="0" t="n">
        <v>451422</v>
      </c>
      <c r="D2050" s="0" t="s">
        <v>2159</v>
      </c>
      <c r="E2050" s="0" t="s">
        <v>437</v>
      </c>
      <c r="F2050" s="0" t="str">
        <f aca="false">CONCATENATE(D2050," ",LEFT(H2050,4),"T=",AU2050,"D=",AV2050,"R=",AW2050,"M=",AX2050,"L=",AY2050,"B=",AZ2050)</f>
        <v>WATSON T=D=WARREN-WARD 5R=44M=14L=1B=8</v>
      </c>
      <c r="G2050" s="0" t="s">
        <v>453</v>
      </c>
      <c r="I2050" s="0" t="s">
        <v>9056</v>
      </c>
      <c r="J2050" s="0" t="s">
        <v>2430</v>
      </c>
      <c r="K2050" s="0" t="s">
        <v>143</v>
      </c>
      <c r="L2050" s="0" t="s">
        <v>162</v>
      </c>
      <c r="M2050" s="0" t="str">
        <f aca="false">RIGHT(N2050,LEN(N2050)-FIND(" ",N2050))</f>
        <v>PERKINSWOOD BLVD SE</v>
      </c>
      <c r="N2050" s="0" t="s">
        <v>9054</v>
      </c>
      <c r="P2050" s="0" t="s">
        <v>145</v>
      </c>
      <c r="Q2050" s="0" t="s">
        <v>146</v>
      </c>
      <c r="R2050" s="0" t="n">
        <v>44484</v>
      </c>
      <c r="AD2050" s="0" t="s">
        <v>147</v>
      </c>
      <c r="AE2050" s="0" t="s">
        <v>148</v>
      </c>
      <c r="AF2050" s="0" t="s">
        <v>149</v>
      </c>
      <c r="AH2050" s="0" t="n">
        <v>14</v>
      </c>
      <c r="AI2050" s="0" t="n">
        <v>11</v>
      </c>
      <c r="AN2050" s="0" t="s">
        <v>145</v>
      </c>
      <c r="AO2050" s="0" t="s">
        <v>7877</v>
      </c>
      <c r="AP2050" s="0" t="s">
        <v>7878</v>
      </c>
      <c r="AQ2050" s="0" t="n">
        <v>9</v>
      </c>
      <c r="AR2050" s="0" t="n">
        <v>64</v>
      </c>
      <c r="AS2050" s="0" t="n">
        <v>32</v>
      </c>
      <c r="AV2050" s="0" t="s">
        <v>152</v>
      </c>
      <c r="AW2050" s="0" t="n">
        <f aca="false">COUNTA($BA2050:$EG2050)</f>
        <v>44</v>
      </c>
      <c r="AX2050" s="0" t="n">
        <f aca="false">COUNTIF($BC2050:$EG2050,"D")</f>
        <v>14</v>
      </c>
      <c r="AY2050" s="0" t="n">
        <f aca="false">COUNTIF($BC2050:$EG2050,"R")</f>
        <v>1</v>
      </c>
      <c r="AZ2050" s="2" t="n">
        <f aca="false">IF(DH2050&lt;&gt;"",1,0)+IF(DI2050&lt;&gt;"",1,0)+IF(DK2050&lt;&gt;"",1,0)+IF(DM2050&lt;&gt;"",1,0)+IF(DN2050&lt;&gt;"",1,0)+IF(DO2050&lt;&gt;"",1,0)+IF(DQ2050&lt;&gt;"",1,0)+IF(DR2050&lt;&gt;"",1,0)+IF(DT2050&lt;&gt;"",1,0)+IF(DU2050&lt;&gt;"",1,0)+IF(DV2050&lt;&gt;"",1,0)+IF(DW2050&lt;&gt;"",1,0)+IF(DX2050&lt;&gt;"",1,0)+IF(DZ2050&lt;&gt;"",1,0)+IF(EA2050&lt;&gt;"",1,0)+IF(EB2050&lt;&gt;"",1,0)+IF(EE2050&lt;&gt;"",1,0)</f>
        <v>8</v>
      </c>
      <c r="BA2050" s="2" t="n">
        <f aca="false">COUNTIF($DV2050:$EG2050, "&lt;&gt;")</f>
        <v>5</v>
      </c>
      <c r="BB2050" s="0" t="n">
        <f aca="false">AY2050*AX2050</f>
        <v>14</v>
      </c>
      <c r="BD2050" s="0" t="s">
        <v>153</v>
      </c>
      <c r="BE2050" s="0" t="s">
        <v>153</v>
      </c>
      <c r="BF2050" s="0" t="s">
        <v>153</v>
      </c>
      <c r="BG2050" s="0" t="s">
        <v>153</v>
      </c>
      <c r="BH2050" s="0" t="s">
        <v>153</v>
      </c>
      <c r="BI2050" s="0" t="s">
        <v>153</v>
      </c>
      <c r="BJ2050" s="0" t="s">
        <v>153</v>
      </c>
      <c r="BK2050" s="0" t="s">
        <v>153</v>
      </c>
      <c r="BL2050" s="0" t="s">
        <v>153</v>
      </c>
      <c r="BS2050" s="0" t="s">
        <v>153</v>
      </c>
      <c r="BV2050" s="0" t="s">
        <v>153</v>
      </c>
      <c r="BY2050" s="0" t="s">
        <v>162</v>
      </c>
      <c r="CA2050" s="0" t="s">
        <v>153</v>
      </c>
      <c r="CC2050" s="0" t="s">
        <v>162</v>
      </c>
      <c r="CG2050" s="0" t="s">
        <v>153</v>
      </c>
      <c r="CH2050" s="0" t="s">
        <v>162</v>
      </c>
      <c r="CK2050" s="0" t="s">
        <v>153</v>
      </c>
      <c r="CL2050" s="0" t="s">
        <v>162</v>
      </c>
      <c r="CN2050" s="0" t="s">
        <v>153</v>
      </c>
      <c r="CP2050" s="0" t="s">
        <v>153</v>
      </c>
      <c r="CQ2050" s="0" t="s">
        <v>162</v>
      </c>
      <c r="CU2050" s="0" t="s">
        <v>162</v>
      </c>
      <c r="CW2050" s="0" t="s">
        <v>162</v>
      </c>
      <c r="CY2050" s="0" t="s">
        <v>153</v>
      </c>
      <c r="CZ2050" s="0" t="s">
        <v>238</v>
      </c>
      <c r="DC2050" s="0" t="s">
        <v>153</v>
      </c>
      <c r="DD2050" s="0" t="s">
        <v>162</v>
      </c>
      <c r="DF2050" s="0" t="s">
        <v>153</v>
      </c>
      <c r="DG2050" s="0" t="s">
        <v>162</v>
      </c>
      <c r="DI2050" s="0" t="s">
        <v>153</v>
      </c>
      <c r="DJ2050" s="0" t="s">
        <v>162</v>
      </c>
      <c r="DL2050" s="0" t="s">
        <v>153</v>
      </c>
      <c r="DM2050" s="0" t="s">
        <v>162</v>
      </c>
      <c r="DN2050" s="0" t="s">
        <v>153</v>
      </c>
      <c r="DR2050" s="0" t="s">
        <v>153</v>
      </c>
      <c r="DS2050" s="0" t="s">
        <v>162</v>
      </c>
      <c r="DU2050" s="0" t="s">
        <v>153</v>
      </c>
      <c r="DW2050" s="0" t="s">
        <v>162</v>
      </c>
      <c r="DX2050" s="0" t="s">
        <v>153</v>
      </c>
      <c r="EA2050" s="0" t="s">
        <v>153</v>
      </c>
      <c r="ED2050" s="0" t="s">
        <v>162</v>
      </c>
      <c r="EF2050" s="0" t="s">
        <v>153</v>
      </c>
    </row>
    <row r="2051" customFormat="false" ht="13.8" hidden="false" customHeight="false" outlineLevel="0" collapsed="false">
      <c r="A2051" s="0" t="s">
        <v>9057</v>
      </c>
      <c r="B2051" s="0" t="n">
        <v>78</v>
      </c>
      <c r="C2051" s="0" t="n">
        <v>23914</v>
      </c>
      <c r="D2051" s="0" t="s">
        <v>2159</v>
      </c>
      <c r="E2051" s="0" t="s">
        <v>498</v>
      </c>
      <c r="F2051" s="0" t="str">
        <f aca="false">CONCATENATE(D2051," ",LEFT(H2051,4),"T=",AU2051,"D=",AV2051,"R=",AW2051,"M=",AX2051,"L=",AY2051,"B=",AZ2051)</f>
        <v>WATSON T=D=WARREN-WARD 5R=7M=0L=0B=4</v>
      </c>
      <c r="G2051" s="0" t="s">
        <v>642</v>
      </c>
      <c r="I2051" s="0" t="s">
        <v>9058</v>
      </c>
      <c r="J2051" s="0" t="s">
        <v>9059</v>
      </c>
      <c r="K2051" s="0" t="s">
        <v>143</v>
      </c>
      <c r="M2051" s="0" t="str">
        <f aca="false">RIGHT(N2051,LEN(N2051)-FIND(" ",N2051))</f>
        <v>PERKINSWOOD BLVD SE</v>
      </c>
      <c r="N2051" s="0" t="s">
        <v>9054</v>
      </c>
      <c r="P2051" s="0" t="s">
        <v>145</v>
      </c>
      <c r="Q2051" s="0" t="s">
        <v>146</v>
      </c>
      <c r="R2051" s="0" t="n">
        <v>44484</v>
      </c>
      <c r="AD2051" s="0" t="s">
        <v>147</v>
      </c>
      <c r="AE2051" s="0" t="s">
        <v>148</v>
      </c>
      <c r="AF2051" s="0" t="s">
        <v>149</v>
      </c>
      <c r="AH2051" s="0" t="n">
        <v>14</v>
      </c>
      <c r="AI2051" s="0" t="n">
        <v>11</v>
      </c>
      <c r="AN2051" s="0" t="s">
        <v>145</v>
      </c>
      <c r="AO2051" s="0" t="s">
        <v>7877</v>
      </c>
      <c r="AP2051" s="0" t="s">
        <v>7878</v>
      </c>
      <c r="AQ2051" s="0" t="n">
        <v>9</v>
      </c>
      <c r="AR2051" s="0" t="n">
        <v>64</v>
      </c>
      <c r="AS2051" s="0" t="n">
        <v>32</v>
      </c>
      <c r="AV2051" s="0" t="s">
        <v>152</v>
      </c>
      <c r="AW2051" s="0" t="n">
        <f aca="false">COUNTA($BA2051:$EG2051)</f>
        <v>7</v>
      </c>
      <c r="AX2051" s="0" t="n">
        <f aca="false">COUNTIF($BC2051:$EG2051,"D")</f>
        <v>0</v>
      </c>
      <c r="AY2051" s="0" t="n">
        <f aca="false">COUNTIF($BC2051:$EG2051,"R")</f>
        <v>0</v>
      </c>
      <c r="AZ2051" s="2" t="n">
        <f aca="false">IF(DH2051&lt;&gt;"",1,0)+IF(DI2051&lt;&gt;"",1,0)+IF(DK2051&lt;&gt;"",1,0)+IF(DM2051&lt;&gt;"",1,0)+IF(DN2051&lt;&gt;"",1,0)+IF(DO2051&lt;&gt;"",1,0)+IF(DQ2051&lt;&gt;"",1,0)+IF(DR2051&lt;&gt;"",1,0)+IF(DT2051&lt;&gt;"",1,0)+IF(DU2051&lt;&gt;"",1,0)+IF(DV2051&lt;&gt;"",1,0)+IF(DW2051&lt;&gt;"",1,0)+IF(DX2051&lt;&gt;"",1,0)+IF(DZ2051&lt;&gt;"",1,0)+IF(EA2051&lt;&gt;"",1,0)+IF(EB2051&lt;&gt;"",1,0)+IF(EE2051&lt;&gt;"",1,0)</f>
        <v>4</v>
      </c>
      <c r="BA2051" s="2" t="n">
        <f aca="false">COUNTIF($DV2051:$EG2051, "&lt;&gt;")</f>
        <v>2</v>
      </c>
      <c r="BB2051" s="0" t="n">
        <f aca="false">AY2051*AX2051</f>
        <v>0</v>
      </c>
      <c r="DI2051" s="0" t="s">
        <v>153</v>
      </c>
      <c r="DN2051" s="0" t="s">
        <v>153</v>
      </c>
      <c r="DU2051" s="0" t="s">
        <v>153</v>
      </c>
      <c r="EA2051" s="0" t="s">
        <v>153</v>
      </c>
      <c r="EF2051" s="0" t="s">
        <v>153</v>
      </c>
    </row>
    <row r="2052" customFormat="false" ht="13.8" hidden="false" customHeight="false" outlineLevel="0" collapsed="false">
      <c r="A2052" s="0" t="s">
        <v>9060</v>
      </c>
      <c r="B2052" s="0" t="n">
        <v>78</v>
      </c>
      <c r="C2052" s="0" t="n">
        <v>187118</v>
      </c>
      <c r="D2052" s="0" t="s">
        <v>9061</v>
      </c>
      <c r="E2052" s="0" t="s">
        <v>9062</v>
      </c>
      <c r="F2052" s="0" t="str">
        <f aca="false">CONCATENATE(D2052," ",LEFT(H2052,4),"T=",AU2052,"D=",AV2052,"R=",AW2052,"M=",AX2052,"L=",AY2052,"B=",AZ2052)</f>
        <v>HEIPLE T=D=WARREN-WARD 5R=10M=0L=0B=0</v>
      </c>
      <c r="I2052" s="0" t="s">
        <v>9063</v>
      </c>
      <c r="J2052" s="0" t="s">
        <v>1389</v>
      </c>
      <c r="K2052" s="0" t="s">
        <v>143</v>
      </c>
      <c r="M2052" s="0" t="str">
        <f aca="false">RIGHT(N2052,LEN(N2052)-FIND(" ",N2052))</f>
        <v>PERKINSWOOD BLVD SE</v>
      </c>
      <c r="N2052" s="0" t="s">
        <v>9064</v>
      </c>
      <c r="P2052" s="0" t="s">
        <v>145</v>
      </c>
      <c r="Q2052" s="0" t="s">
        <v>146</v>
      </c>
      <c r="R2052" s="0" t="n">
        <v>44484</v>
      </c>
      <c r="AD2052" s="0" t="s">
        <v>147</v>
      </c>
      <c r="AE2052" s="0" t="s">
        <v>148</v>
      </c>
      <c r="AF2052" s="0" t="s">
        <v>149</v>
      </c>
      <c r="AH2052" s="0" t="n">
        <v>14</v>
      </c>
      <c r="AI2052" s="0" t="n">
        <v>11</v>
      </c>
      <c r="AN2052" s="0" t="s">
        <v>145</v>
      </c>
      <c r="AO2052" s="0" t="s">
        <v>7877</v>
      </c>
      <c r="AP2052" s="0" t="s">
        <v>7878</v>
      </c>
      <c r="AQ2052" s="0" t="n">
        <v>9</v>
      </c>
      <c r="AR2052" s="0" t="n">
        <v>64</v>
      </c>
      <c r="AS2052" s="0" t="n">
        <v>32</v>
      </c>
      <c r="AV2052" s="0" t="s">
        <v>152</v>
      </c>
      <c r="AW2052" s="0" t="n">
        <f aca="false">COUNTA($BA2052:$EG2052)</f>
        <v>10</v>
      </c>
      <c r="AX2052" s="0" t="n">
        <f aca="false">COUNTIF($BC2052:$EG2052,"D")</f>
        <v>0</v>
      </c>
      <c r="AY2052" s="0" t="n">
        <f aca="false">COUNTIF($BC2052:$EG2052,"R")</f>
        <v>0</v>
      </c>
      <c r="AZ2052" s="2" t="n">
        <f aca="false">IF(DH2052&lt;&gt;"",1,0)+IF(DI2052&lt;&gt;"",1,0)+IF(DK2052&lt;&gt;"",1,0)+IF(DM2052&lt;&gt;"",1,0)+IF(DN2052&lt;&gt;"",1,0)+IF(DO2052&lt;&gt;"",1,0)+IF(DQ2052&lt;&gt;"",1,0)+IF(DR2052&lt;&gt;"",1,0)+IF(DT2052&lt;&gt;"",1,0)+IF(DU2052&lt;&gt;"",1,0)+IF(DV2052&lt;&gt;"",1,0)+IF(DW2052&lt;&gt;"",1,0)+IF(DX2052&lt;&gt;"",1,0)+IF(DZ2052&lt;&gt;"",1,0)+IF(EA2052&lt;&gt;"",1,0)+IF(EB2052&lt;&gt;"",1,0)+IF(EE2052&lt;&gt;"",1,0)</f>
        <v>0</v>
      </c>
      <c r="BA2052" s="2" t="n">
        <f aca="false">COUNTIF($DV2052:$EG2052, "&lt;&gt;")</f>
        <v>1</v>
      </c>
      <c r="BB2052" s="0" t="n">
        <f aca="false">AY2052*AX2052</f>
        <v>0</v>
      </c>
      <c r="BL2052" s="0" t="s">
        <v>153</v>
      </c>
      <c r="BS2052" s="0" t="s">
        <v>153</v>
      </c>
      <c r="CA2052" s="0" t="s">
        <v>153</v>
      </c>
      <c r="CP2052" s="0" t="s">
        <v>153</v>
      </c>
      <c r="CQ2052" s="0" t="s">
        <v>153</v>
      </c>
      <c r="CY2052" s="0" t="s">
        <v>153</v>
      </c>
      <c r="DC2052" s="0" t="s">
        <v>153</v>
      </c>
      <c r="EF2052" s="0" t="s">
        <v>153</v>
      </c>
    </row>
    <row r="2053" customFormat="false" ht="13.8" hidden="false" customHeight="false" outlineLevel="0" collapsed="false">
      <c r="A2053" s="0" t="s">
        <v>9065</v>
      </c>
      <c r="B2053" s="0" t="n">
        <v>78</v>
      </c>
      <c r="C2053" s="0" t="n">
        <v>187119</v>
      </c>
      <c r="D2053" s="0" t="s">
        <v>9066</v>
      </c>
      <c r="E2053" s="0" t="s">
        <v>9067</v>
      </c>
      <c r="F2053" s="0" t="str">
        <f aca="false">CONCATENATE(D2053," ",LEFT(H2053,4),"T=",AU2053,"D=",AV2053,"R=",AW2053,"M=",AX2053,"L=",AY2053,"B=",AZ2053)</f>
        <v>ZONA T=D=WARREN-WARD 5R=5M=0L=0B=2</v>
      </c>
      <c r="G2053" s="0" t="s">
        <v>212</v>
      </c>
      <c r="I2053" s="0" t="s">
        <v>9068</v>
      </c>
      <c r="J2053" s="0" t="s">
        <v>9069</v>
      </c>
      <c r="K2053" s="0" t="s">
        <v>143</v>
      </c>
      <c r="M2053" s="0" t="str">
        <f aca="false">RIGHT(N2053,LEN(N2053)-FIND(" ",N2053))</f>
        <v>PERKINSWOOD BLVD SE</v>
      </c>
      <c r="N2053" s="0" t="s">
        <v>9070</v>
      </c>
      <c r="P2053" s="0" t="s">
        <v>145</v>
      </c>
      <c r="Q2053" s="0" t="s">
        <v>146</v>
      </c>
      <c r="R2053" s="0" t="n">
        <v>44484</v>
      </c>
      <c r="AD2053" s="0" t="s">
        <v>147</v>
      </c>
      <c r="AE2053" s="0" t="s">
        <v>148</v>
      </c>
      <c r="AF2053" s="0" t="s">
        <v>149</v>
      </c>
      <c r="AH2053" s="0" t="n">
        <v>14</v>
      </c>
      <c r="AI2053" s="0" t="n">
        <v>11</v>
      </c>
      <c r="AN2053" s="0" t="s">
        <v>145</v>
      </c>
      <c r="AO2053" s="0" t="s">
        <v>7877</v>
      </c>
      <c r="AP2053" s="0" t="s">
        <v>7878</v>
      </c>
      <c r="AQ2053" s="0" t="n">
        <v>9</v>
      </c>
      <c r="AR2053" s="0" t="n">
        <v>64</v>
      </c>
      <c r="AS2053" s="0" t="n">
        <v>32</v>
      </c>
      <c r="AV2053" s="0" t="s">
        <v>152</v>
      </c>
      <c r="AW2053" s="0" t="n">
        <f aca="false">COUNTA($BA2053:$EG2053)</f>
        <v>5</v>
      </c>
      <c r="AX2053" s="0" t="n">
        <f aca="false">COUNTIF($BC2053:$EG2053,"D")</f>
        <v>0</v>
      </c>
      <c r="AY2053" s="0" t="n">
        <f aca="false">COUNTIF($BC2053:$EG2053,"R")</f>
        <v>0</v>
      </c>
      <c r="AZ2053" s="2" t="n">
        <f aca="false">IF(DH2053&lt;&gt;"",1,0)+IF(DI2053&lt;&gt;"",1,0)+IF(DK2053&lt;&gt;"",1,0)+IF(DM2053&lt;&gt;"",1,0)+IF(DN2053&lt;&gt;"",1,0)+IF(DO2053&lt;&gt;"",1,0)+IF(DQ2053&lt;&gt;"",1,0)+IF(DR2053&lt;&gt;"",1,0)+IF(DT2053&lt;&gt;"",1,0)+IF(DU2053&lt;&gt;"",1,0)+IF(DV2053&lt;&gt;"",1,0)+IF(DW2053&lt;&gt;"",1,0)+IF(DX2053&lt;&gt;"",1,0)+IF(DZ2053&lt;&gt;"",1,0)+IF(EA2053&lt;&gt;"",1,0)+IF(EB2053&lt;&gt;"",1,0)+IF(EE2053&lt;&gt;"",1,0)</f>
        <v>2</v>
      </c>
      <c r="BA2053" s="2" t="n">
        <f aca="false">COUNTIF($DV2053:$EG2053, "&lt;&gt;")</f>
        <v>1</v>
      </c>
      <c r="BB2053" s="0" t="n">
        <f aca="false">AY2053*AX2053</f>
        <v>0</v>
      </c>
      <c r="DI2053" s="0" t="s">
        <v>153</v>
      </c>
      <c r="DN2053" s="0" t="s">
        <v>153</v>
      </c>
      <c r="EF2053" s="0" t="s">
        <v>153</v>
      </c>
    </row>
    <row r="2054" customFormat="false" ht="13.8" hidden="false" customHeight="false" outlineLevel="0" collapsed="false">
      <c r="A2054" s="0" t="s">
        <v>9071</v>
      </c>
      <c r="B2054" s="0" t="n">
        <v>78</v>
      </c>
      <c r="C2054" s="0" t="n">
        <v>419779</v>
      </c>
      <c r="D2054" s="0" t="s">
        <v>2168</v>
      </c>
      <c r="E2054" s="0" t="s">
        <v>265</v>
      </c>
      <c r="F2054" s="0" t="str">
        <f aca="false">CONCATENATE(D2054," ",LEFT(H2054,4),"T=",AU2054,"D=",AV2054,"R=",AW2054,"M=",AX2054,"L=",AY2054,"B=",AZ2054)</f>
        <v>TAYLOR T=D=WARREN-WARD 5R=5M=0L=0B=2</v>
      </c>
      <c r="G2054" s="0" t="s">
        <v>1925</v>
      </c>
      <c r="I2054" s="0" t="s">
        <v>9072</v>
      </c>
      <c r="J2054" s="0" t="s">
        <v>9073</v>
      </c>
      <c r="K2054" s="0" t="s">
        <v>143</v>
      </c>
      <c r="M2054" s="0" t="str">
        <f aca="false">RIGHT(N2054,LEN(N2054)-FIND(" ",N2054))</f>
        <v>PERKINSWOOD BLVD SE</v>
      </c>
      <c r="N2054" s="0" t="s">
        <v>9070</v>
      </c>
      <c r="P2054" s="0" t="s">
        <v>145</v>
      </c>
      <c r="Q2054" s="0" t="s">
        <v>146</v>
      </c>
      <c r="R2054" s="0" t="n">
        <v>44484</v>
      </c>
      <c r="AD2054" s="0" t="s">
        <v>147</v>
      </c>
      <c r="AE2054" s="0" t="s">
        <v>148</v>
      </c>
      <c r="AF2054" s="0" t="s">
        <v>149</v>
      </c>
      <c r="AH2054" s="0" t="n">
        <v>14</v>
      </c>
      <c r="AI2054" s="0" t="n">
        <v>11</v>
      </c>
      <c r="AN2054" s="0" t="s">
        <v>145</v>
      </c>
      <c r="AO2054" s="0" t="s">
        <v>7877</v>
      </c>
      <c r="AP2054" s="0" t="s">
        <v>7878</v>
      </c>
      <c r="AQ2054" s="0" t="n">
        <v>9</v>
      </c>
      <c r="AR2054" s="0" t="n">
        <v>64</v>
      </c>
      <c r="AS2054" s="0" t="n">
        <v>32</v>
      </c>
      <c r="AV2054" s="0" t="s">
        <v>152</v>
      </c>
      <c r="AW2054" s="0" t="n">
        <f aca="false">COUNTA($BA2054:$EG2054)</f>
        <v>5</v>
      </c>
      <c r="AX2054" s="0" t="n">
        <f aca="false">COUNTIF($BC2054:$EG2054,"D")</f>
        <v>0</v>
      </c>
      <c r="AY2054" s="0" t="n">
        <f aca="false">COUNTIF($BC2054:$EG2054,"R")</f>
        <v>0</v>
      </c>
      <c r="AZ2054" s="2" t="n">
        <f aca="false">IF(DH2054&lt;&gt;"",1,0)+IF(DI2054&lt;&gt;"",1,0)+IF(DK2054&lt;&gt;"",1,0)+IF(DM2054&lt;&gt;"",1,0)+IF(DN2054&lt;&gt;"",1,0)+IF(DO2054&lt;&gt;"",1,0)+IF(DQ2054&lt;&gt;"",1,0)+IF(DR2054&lt;&gt;"",1,0)+IF(DT2054&lt;&gt;"",1,0)+IF(DU2054&lt;&gt;"",1,0)+IF(DV2054&lt;&gt;"",1,0)+IF(DW2054&lt;&gt;"",1,0)+IF(DX2054&lt;&gt;"",1,0)+IF(DZ2054&lt;&gt;"",1,0)+IF(EA2054&lt;&gt;"",1,0)+IF(EB2054&lt;&gt;"",1,0)+IF(EE2054&lt;&gt;"",1,0)</f>
        <v>2</v>
      </c>
      <c r="BA2054" s="2" t="n">
        <f aca="false">COUNTIF($DV2054:$EG2054, "&lt;&gt;")</f>
        <v>1</v>
      </c>
      <c r="BB2054" s="0" t="n">
        <f aca="false">AY2054*AX2054</f>
        <v>0</v>
      </c>
      <c r="DN2054" s="0" t="s">
        <v>153</v>
      </c>
      <c r="DU2054" s="0" t="s">
        <v>153</v>
      </c>
      <c r="EF2054" s="0" t="s">
        <v>153</v>
      </c>
    </row>
    <row r="2055" customFormat="false" ht="13.8" hidden="false" customHeight="false" outlineLevel="0" collapsed="false">
      <c r="A2055" s="0" t="s">
        <v>9074</v>
      </c>
      <c r="B2055" s="0" t="n">
        <v>78</v>
      </c>
      <c r="C2055" s="0" t="n">
        <v>199863</v>
      </c>
      <c r="D2055" s="0" t="s">
        <v>2168</v>
      </c>
      <c r="E2055" s="0" t="s">
        <v>6173</v>
      </c>
      <c r="F2055" s="0" t="str">
        <f aca="false">CONCATENATE(D2055," ",LEFT(H2055,4),"T=",AU2055,"D=",AV2055,"R=",AW2055,"M=",AX2055,"L=",AY2055,"B=",AZ2055)</f>
        <v>TAYLOR T=D=WARREN-WARD 5R=3M=0L=0B=0</v>
      </c>
      <c r="G2055" s="0" t="s">
        <v>1288</v>
      </c>
      <c r="I2055" s="0" t="s">
        <v>9075</v>
      </c>
      <c r="J2055" s="0" t="s">
        <v>1389</v>
      </c>
      <c r="K2055" s="0" t="s">
        <v>143</v>
      </c>
      <c r="M2055" s="0" t="str">
        <f aca="false">RIGHT(N2055,LEN(N2055)-FIND(" ",N2055))</f>
        <v>PERKINSWOOD BLVD SE</v>
      </c>
      <c r="N2055" s="0" t="s">
        <v>9070</v>
      </c>
      <c r="P2055" s="0" t="s">
        <v>145</v>
      </c>
      <c r="Q2055" s="0" t="s">
        <v>146</v>
      </c>
      <c r="R2055" s="0" t="n">
        <v>44484</v>
      </c>
      <c r="AD2055" s="0" t="s">
        <v>147</v>
      </c>
      <c r="AE2055" s="0" t="s">
        <v>148</v>
      </c>
      <c r="AF2055" s="0" t="s">
        <v>149</v>
      </c>
      <c r="AH2055" s="0" t="n">
        <v>14</v>
      </c>
      <c r="AI2055" s="0" t="n">
        <v>11</v>
      </c>
      <c r="AN2055" s="0" t="s">
        <v>145</v>
      </c>
      <c r="AO2055" s="0" t="s">
        <v>7877</v>
      </c>
      <c r="AP2055" s="0" t="s">
        <v>7878</v>
      </c>
      <c r="AQ2055" s="0" t="n">
        <v>9</v>
      </c>
      <c r="AR2055" s="0" t="n">
        <v>64</v>
      </c>
      <c r="AS2055" s="0" t="n">
        <v>32</v>
      </c>
      <c r="AV2055" s="0" t="s">
        <v>152</v>
      </c>
      <c r="AW2055" s="0" t="n">
        <f aca="false">COUNTA($BA2055:$EG2055)</f>
        <v>3</v>
      </c>
      <c r="AX2055" s="0" t="n">
        <f aca="false">COUNTIF($BC2055:$EG2055,"D")</f>
        <v>0</v>
      </c>
      <c r="AY2055" s="0" t="n">
        <f aca="false">COUNTIF($BC2055:$EG2055,"R")</f>
        <v>0</v>
      </c>
      <c r="AZ2055" s="2" t="n">
        <f aca="false">IF(DH2055&lt;&gt;"",1,0)+IF(DI2055&lt;&gt;"",1,0)+IF(DK2055&lt;&gt;"",1,0)+IF(DM2055&lt;&gt;"",1,0)+IF(DN2055&lt;&gt;"",1,0)+IF(DO2055&lt;&gt;"",1,0)+IF(DQ2055&lt;&gt;"",1,0)+IF(DR2055&lt;&gt;"",1,0)+IF(DT2055&lt;&gt;"",1,0)+IF(DU2055&lt;&gt;"",1,0)+IF(DV2055&lt;&gt;"",1,0)+IF(DW2055&lt;&gt;"",1,0)+IF(DX2055&lt;&gt;"",1,0)+IF(DZ2055&lt;&gt;"",1,0)+IF(EA2055&lt;&gt;"",1,0)+IF(EB2055&lt;&gt;"",1,0)+IF(EE2055&lt;&gt;"",1,0)</f>
        <v>0</v>
      </c>
      <c r="BA2055" s="2" t="n">
        <f aca="false">COUNTIF($DV2055:$EG2055, "&lt;&gt;")</f>
        <v>1</v>
      </c>
      <c r="BB2055" s="0" t="n">
        <f aca="false">AY2055*AX2055</f>
        <v>0</v>
      </c>
      <c r="EF2055" s="0" t="s">
        <v>153</v>
      </c>
    </row>
    <row r="2056" customFormat="false" ht="13.8" hidden="false" customHeight="false" outlineLevel="0" collapsed="false">
      <c r="A2056" s="0" t="s">
        <v>9076</v>
      </c>
      <c r="B2056" s="0" t="n">
        <v>78</v>
      </c>
      <c r="C2056" s="0" t="n">
        <v>450297</v>
      </c>
      <c r="D2056" s="0" t="s">
        <v>3965</v>
      </c>
      <c r="E2056" s="0" t="s">
        <v>9077</v>
      </c>
      <c r="F2056" s="0" t="str">
        <f aca="false">CONCATENATE(D2056," ",LEFT(H2056,4),"T=",AU2056,"D=",AV2056,"R=",AW2056,"M=",AX2056,"L=",AY2056,"B=",AZ2056)</f>
        <v>FISHER T=D=WARREN-WARD 5R=14M=1L=0B=2</v>
      </c>
      <c r="I2056" s="0" t="s">
        <v>9078</v>
      </c>
      <c r="J2056" s="0" t="s">
        <v>688</v>
      </c>
      <c r="K2056" s="0" t="s">
        <v>143</v>
      </c>
      <c r="M2056" s="0" t="str">
        <f aca="false">RIGHT(N2056,LEN(N2056)-FIND(" ",N2056))</f>
        <v>PERKINSWOOD BLVD SE</v>
      </c>
      <c r="N2056" s="0" t="s">
        <v>9079</v>
      </c>
      <c r="P2056" s="0" t="s">
        <v>145</v>
      </c>
      <c r="Q2056" s="0" t="s">
        <v>146</v>
      </c>
      <c r="R2056" s="0" t="n">
        <v>44484</v>
      </c>
      <c r="AD2056" s="0" t="s">
        <v>147</v>
      </c>
      <c r="AE2056" s="0" t="s">
        <v>148</v>
      </c>
      <c r="AF2056" s="0" t="s">
        <v>149</v>
      </c>
      <c r="AH2056" s="0" t="n">
        <v>14</v>
      </c>
      <c r="AI2056" s="0" t="n">
        <v>11</v>
      </c>
      <c r="AN2056" s="0" t="s">
        <v>145</v>
      </c>
      <c r="AO2056" s="0" t="s">
        <v>7877</v>
      </c>
      <c r="AP2056" s="0" t="s">
        <v>7878</v>
      </c>
      <c r="AQ2056" s="0" t="n">
        <v>9</v>
      </c>
      <c r="AR2056" s="0" t="n">
        <v>64</v>
      </c>
      <c r="AS2056" s="0" t="n">
        <v>32</v>
      </c>
      <c r="AV2056" s="0" t="s">
        <v>152</v>
      </c>
      <c r="AW2056" s="0" t="n">
        <f aca="false">COUNTA($BA2056:$EG2056)</f>
        <v>14</v>
      </c>
      <c r="AX2056" s="0" t="n">
        <f aca="false">COUNTIF($BC2056:$EG2056,"D")</f>
        <v>1</v>
      </c>
      <c r="AY2056" s="0" t="n">
        <f aca="false">COUNTIF($BC2056:$EG2056,"R")</f>
        <v>0</v>
      </c>
      <c r="AZ2056" s="2" t="n">
        <f aca="false">IF(DH2056&lt;&gt;"",1,0)+IF(DI2056&lt;&gt;"",1,0)+IF(DK2056&lt;&gt;"",1,0)+IF(DM2056&lt;&gt;"",1,0)+IF(DN2056&lt;&gt;"",1,0)+IF(DO2056&lt;&gt;"",1,0)+IF(DQ2056&lt;&gt;"",1,0)+IF(DR2056&lt;&gt;"",1,0)+IF(DT2056&lt;&gt;"",1,0)+IF(DU2056&lt;&gt;"",1,0)+IF(DV2056&lt;&gt;"",1,0)+IF(DW2056&lt;&gt;"",1,0)+IF(DX2056&lt;&gt;"",1,0)+IF(DZ2056&lt;&gt;"",1,0)+IF(EA2056&lt;&gt;"",1,0)+IF(EB2056&lt;&gt;"",1,0)+IF(EE2056&lt;&gt;"",1,0)</f>
        <v>2</v>
      </c>
      <c r="BA2056" s="2" t="n">
        <f aca="false">COUNTIF($DV2056:$EG2056, "&lt;&gt;")</f>
        <v>1</v>
      </c>
      <c r="BB2056" s="0" t="n">
        <f aca="false">AY2056*AX2056</f>
        <v>0</v>
      </c>
      <c r="BC2056" s="0" t="s">
        <v>153</v>
      </c>
      <c r="BL2056" s="0" t="s">
        <v>153</v>
      </c>
      <c r="BS2056" s="0" t="s">
        <v>153</v>
      </c>
      <c r="CA2056" s="0" t="s">
        <v>153</v>
      </c>
      <c r="CN2056" s="0" t="s">
        <v>153</v>
      </c>
      <c r="CO2056" s="0" t="s">
        <v>162</v>
      </c>
      <c r="CP2056" s="0" t="s">
        <v>153</v>
      </c>
      <c r="CT2056" s="0" t="s">
        <v>153</v>
      </c>
      <c r="DC2056" s="0" t="s">
        <v>153</v>
      </c>
      <c r="DI2056" s="0" t="s">
        <v>153</v>
      </c>
      <c r="DN2056" s="0" t="s">
        <v>153</v>
      </c>
      <c r="EF2056" s="0" t="s">
        <v>153</v>
      </c>
    </row>
    <row r="2057" customFormat="false" ht="13.8" hidden="false" customHeight="false" outlineLevel="0" collapsed="false">
      <c r="A2057" s="0" t="s">
        <v>9080</v>
      </c>
      <c r="B2057" s="0" t="n">
        <v>78</v>
      </c>
      <c r="C2057" s="0" t="n">
        <v>474207</v>
      </c>
      <c r="D2057" s="0" t="s">
        <v>3965</v>
      </c>
      <c r="E2057" s="0" t="s">
        <v>9081</v>
      </c>
      <c r="F2057" s="0" t="str">
        <f aca="false">CONCATENATE(D2057," ",LEFT(H2057,4),"T=",AU2057,"D=",AV2057,"R=",AW2057,"M=",AX2057,"L=",AY2057,"B=",AZ2057)</f>
        <v>FISHER T=D=WARREN-WARD 5R=3M=0L=0B=0</v>
      </c>
      <c r="G2057" s="0" t="s">
        <v>357</v>
      </c>
      <c r="I2057" s="0" t="s">
        <v>9082</v>
      </c>
      <c r="J2057" s="0" t="s">
        <v>688</v>
      </c>
      <c r="K2057" s="0" t="s">
        <v>143</v>
      </c>
      <c r="M2057" s="0" t="str">
        <f aca="false">RIGHT(N2057,LEN(N2057)-FIND(" ",N2057))</f>
        <v>PERKINSWOOD BLVD SE</v>
      </c>
      <c r="N2057" s="0" t="s">
        <v>9079</v>
      </c>
      <c r="P2057" s="0" t="s">
        <v>145</v>
      </c>
      <c r="Q2057" s="0" t="s">
        <v>146</v>
      </c>
      <c r="R2057" s="0" t="n">
        <v>44484</v>
      </c>
      <c r="AD2057" s="0" t="s">
        <v>147</v>
      </c>
      <c r="AE2057" s="0" t="s">
        <v>148</v>
      </c>
      <c r="AF2057" s="0" t="s">
        <v>149</v>
      </c>
      <c r="AH2057" s="0" t="n">
        <v>14</v>
      </c>
      <c r="AI2057" s="0" t="n">
        <v>11</v>
      </c>
      <c r="AN2057" s="0" t="s">
        <v>145</v>
      </c>
      <c r="AO2057" s="0" t="s">
        <v>7877</v>
      </c>
      <c r="AP2057" s="0" t="s">
        <v>7878</v>
      </c>
      <c r="AQ2057" s="0" t="n">
        <v>9</v>
      </c>
      <c r="AR2057" s="0" t="n">
        <v>64</v>
      </c>
      <c r="AS2057" s="0" t="n">
        <v>32</v>
      </c>
      <c r="AV2057" s="0" t="s">
        <v>152</v>
      </c>
      <c r="AW2057" s="0" t="n">
        <f aca="false">COUNTA($BA2057:$EG2057)</f>
        <v>3</v>
      </c>
      <c r="AX2057" s="0" t="n">
        <f aca="false">COUNTIF($BC2057:$EG2057,"D")</f>
        <v>0</v>
      </c>
      <c r="AY2057" s="0" t="n">
        <f aca="false">COUNTIF($BC2057:$EG2057,"R")</f>
        <v>0</v>
      </c>
      <c r="AZ2057" s="2" t="n">
        <f aca="false">IF(DH2057&lt;&gt;"",1,0)+IF(DI2057&lt;&gt;"",1,0)+IF(DK2057&lt;&gt;"",1,0)+IF(DM2057&lt;&gt;"",1,0)+IF(DN2057&lt;&gt;"",1,0)+IF(DO2057&lt;&gt;"",1,0)+IF(DQ2057&lt;&gt;"",1,0)+IF(DR2057&lt;&gt;"",1,0)+IF(DT2057&lt;&gt;"",1,0)+IF(DU2057&lt;&gt;"",1,0)+IF(DV2057&lt;&gt;"",1,0)+IF(DW2057&lt;&gt;"",1,0)+IF(DX2057&lt;&gt;"",1,0)+IF(DZ2057&lt;&gt;"",1,0)+IF(EA2057&lt;&gt;"",1,0)+IF(EB2057&lt;&gt;"",1,0)+IF(EE2057&lt;&gt;"",1,0)</f>
        <v>0</v>
      </c>
      <c r="BA2057" s="2" t="n">
        <f aca="false">COUNTIF($DV2057:$EG2057, "&lt;&gt;")</f>
        <v>1</v>
      </c>
      <c r="BB2057" s="0" t="n">
        <f aca="false">AY2057*AX2057</f>
        <v>0</v>
      </c>
      <c r="EF2057" s="0" t="s">
        <v>153</v>
      </c>
    </row>
    <row r="2058" customFormat="false" ht="13.8" hidden="false" customHeight="false" outlineLevel="0" collapsed="false">
      <c r="A2058" s="0" t="s">
        <v>9083</v>
      </c>
      <c r="B2058" s="0" t="n">
        <v>78</v>
      </c>
      <c r="C2058" s="0" t="n">
        <v>147877</v>
      </c>
      <c r="D2058" s="0" t="s">
        <v>1538</v>
      </c>
      <c r="E2058" s="0" t="s">
        <v>139</v>
      </c>
      <c r="F2058" s="0" t="str">
        <f aca="false">CONCATENATE(D2058," ",LEFT(H2058,4),"T=",AU2058,"D=",AV2058,"R=",AW2058,"M=",AX2058,"L=",AY2058,"B=",AZ2058)</f>
        <v>WINKLEMAN T=D=WARREN-WARD 5R=3M=0L=0B=1</v>
      </c>
      <c r="G2058" s="0" t="s">
        <v>212</v>
      </c>
      <c r="I2058" s="0" t="s">
        <v>9084</v>
      </c>
      <c r="J2058" s="0" t="s">
        <v>6348</v>
      </c>
      <c r="K2058" s="0" t="s">
        <v>186</v>
      </c>
      <c r="M2058" s="0" t="str">
        <f aca="false">RIGHT(N2058,LEN(N2058)-FIND(" ",N2058))</f>
        <v>PERKINSWOOD BLVD SE</v>
      </c>
      <c r="N2058" s="0" t="s">
        <v>9085</v>
      </c>
      <c r="P2058" s="0" t="s">
        <v>145</v>
      </c>
      <c r="Q2058" s="0" t="s">
        <v>146</v>
      </c>
      <c r="R2058" s="0" t="n">
        <v>44484</v>
      </c>
      <c r="AD2058" s="0" t="s">
        <v>147</v>
      </c>
      <c r="AE2058" s="0" t="s">
        <v>148</v>
      </c>
      <c r="AF2058" s="0" t="s">
        <v>149</v>
      </c>
      <c r="AH2058" s="0" t="n">
        <v>14</v>
      </c>
      <c r="AI2058" s="0" t="n">
        <v>11</v>
      </c>
      <c r="AN2058" s="0" t="s">
        <v>145</v>
      </c>
      <c r="AO2058" s="0" t="s">
        <v>7877</v>
      </c>
      <c r="AP2058" s="0" t="s">
        <v>7878</v>
      </c>
      <c r="AQ2058" s="0" t="n">
        <v>9</v>
      </c>
      <c r="AR2058" s="0" t="n">
        <v>64</v>
      </c>
      <c r="AS2058" s="0" t="n">
        <v>32</v>
      </c>
      <c r="AV2058" s="0" t="s">
        <v>152</v>
      </c>
      <c r="AW2058" s="0" t="n">
        <f aca="false">COUNTA($BA2058:$EG2058)</f>
        <v>3</v>
      </c>
      <c r="AX2058" s="0" t="n">
        <f aca="false">COUNTIF($BC2058:$EG2058,"D")</f>
        <v>0</v>
      </c>
      <c r="AY2058" s="0" t="n">
        <f aca="false">COUNTIF($BC2058:$EG2058,"R")</f>
        <v>0</v>
      </c>
      <c r="AZ2058" s="2" t="n">
        <f aca="false">IF(DH2058&lt;&gt;"",1,0)+IF(DI2058&lt;&gt;"",1,0)+IF(DK2058&lt;&gt;"",1,0)+IF(DM2058&lt;&gt;"",1,0)+IF(DN2058&lt;&gt;"",1,0)+IF(DO2058&lt;&gt;"",1,0)+IF(DQ2058&lt;&gt;"",1,0)+IF(DR2058&lt;&gt;"",1,0)+IF(DT2058&lt;&gt;"",1,0)+IF(DU2058&lt;&gt;"",1,0)+IF(DV2058&lt;&gt;"",1,0)+IF(DW2058&lt;&gt;"",1,0)+IF(DX2058&lt;&gt;"",1,0)+IF(DZ2058&lt;&gt;"",1,0)+IF(EA2058&lt;&gt;"",1,0)+IF(EB2058&lt;&gt;"",1,0)+IF(EE2058&lt;&gt;"",1,0)</f>
        <v>1</v>
      </c>
      <c r="BA2058" s="2" t="n">
        <f aca="false">COUNTIF($DV2058:$EG2058, "&lt;&gt;")</f>
        <v>0</v>
      </c>
      <c r="BB2058" s="0" t="n">
        <f aca="false">AY2058*AX2058</f>
        <v>0</v>
      </c>
      <c r="DN2058" s="0" t="s">
        <v>153</v>
      </c>
    </row>
    <row r="2059" customFormat="false" ht="13.8" hidden="false" customHeight="false" outlineLevel="0" collapsed="false">
      <c r="A2059" s="0" t="s">
        <v>9086</v>
      </c>
      <c r="B2059" s="0" t="n">
        <v>78</v>
      </c>
      <c r="C2059" s="0" t="n">
        <v>446753</v>
      </c>
      <c r="D2059" s="0" t="s">
        <v>3756</v>
      </c>
      <c r="E2059" s="0" t="s">
        <v>2294</v>
      </c>
      <c r="F2059" s="0" t="str">
        <f aca="false">CONCATENATE(D2059," ",LEFT(H2059,4),"T=",AU2059,"D=",AV2059,"R=",AW2059,"M=",AX2059,"L=",AY2059,"B=",AZ2059)</f>
        <v>BYERS T=D=WARREN-WARD 5R=21M=2L=0B=3</v>
      </c>
      <c r="G2059" s="0" t="s">
        <v>157</v>
      </c>
      <c r="I2059" s="0" t="s">
        <v>9087</v>
      </c>
      <c r="J2059" s="0" t="s">
        <v>9088</v>
      </c>
      <c r="K2059" s="0" t="s">
        <v>143</v>
      </c>
      <c r="L2059" s="0" t="s">
        <v>162</v>
      </c>
      <c r="M2059" s="0" t="str">
        <f aca="false">RIGHT(N2059,LEN(N2059)-FIND(" ",N2059))</f>
        <v>PERKINSWOOD BLVD SE</v>
      </c>
      <c r="N2059" s="0" t="s">
        <v>9089</v>
      </c>
      <c r="P2059" s="0" t="s">
        <v>145</v>
      </c>
      <c r="Q2059" s="0" t="s">
        <v>146</v>
      </c>
      <c r="R2059" s="0" t="n">
        <v>44484</v>
      </c>
      <c r="AD2059" s="0" t="s">
        <v>147</v>
      </c>
      <c r="AE2059" s="0" t="s">
        <v>148</v>
      </c>
      <c r="AF2059" s="0" t="s">
        <v>149</v>
      </c>
      <c r="AH2059" s="0" t="n">
        <v>14</v>
      </c>
      <c r="AI2059" s="0" t="n">
        <v>11</v>
      </c>
      <c r="AN2059" s="0" t="s">
        <v>145</v>
      </c>
      <c r="AO2059" s="0" t="s">
        <v>7877</v>
      </c>
      <c r="AP2059" s="0" t="s">
        <v>7878</v>
      </c>
      <c r="AQ2059" s="0" t="n">
        <v>9</v>
      </c>
      <c r="AR2059" s="0" t="n">
        <v>64</v>
      </c>
      <c r="AS2059" s="0" t="n">
        <v>32</v>
      </c>
      <c r="AV2059" s="0" t="s">
        <v>152</v>
      </c>
      <c r="AW2059" s="0" t="n">
        <f aca="false">COUNTA($BA2059:$EG2059)</f>
        <v>21</v>
      </c>
      <c r="AX2059" s="0" t="n">
        <f aca="false">COUNTIF($BC2059:$EG2059,"D")</f>
        <v>2</v>
      </c>
      <c r="AY2059" s="0" t="n">
        <f aca="false">COUNTIF($BC2059:$EG2059,"R")</f>
        <v>0</v>
      </c>
      <c r="AZ2059" s="2" t="n">
        <f aca="false">IF(DH2059&lt;&gt;"",1,0)+IF(DI2059&lt;&gt;"",1,0)+IF(DK2059&lt;&gt;"",1,0)+IF(DM2059&lt;&gt;"",1,0)+IF(DN2059&lt;&gt;"",1,0)+IF(DO2059&lt;&gt;"",1,0)+IF(DQ2059&lt;&gt;"",1,0)+IF(DR2059&lt;&gt;"",1,0)+IF(DT2059&lt;&gt;"",1,0)+IF(DU2059&lt;&gt;"",1,0)+IF(DV2059&lt;&gt;"",1,0)+IF(DW2059&lt;&gt;"",1,0)+IF(DX2059&lt;&gt;"",1,0)+IF(DZ2059&lt;&gt;"",1,0)+IF(EA2059&lt;&gt;"",1,0)+IF(EB2059&lt;&gt;"",1,0)+IF(EE2059&lt;&gt;"",1,0)</f>
        <v>3</v>
      </c>
      <c r="BA2059" s="2" t="n">
        <f aca="false">COUNTIF($DV2059:$EG2059, "&lt;&gt;")</f>
        <v>3</v>
      </c>
      <c r="BB2059" s="0" t="n">
        <f aca="false">AY2059*AX2059</f>
        <v>0</v>
      </c>
      <c r="BC2059" s="0" t="s">
        <v>153</v>
      </c>
      <c r="BD2059" s="0" t="s">
        <v>153</v>
      </c>
      <c r="BF2059" s="0" t="s">
        <v>153</v>
      </c>
      <c r="BH2059" s="0" t="s">
        <v>153</v>
      </c>
      <c r="BL2059" s="0" t="s">
        <v>153</v>
      </c>
      <c r="BP2059" s="0" t="s">
        <v>153</v>
      </c>
      <c r="BR2059" s="0" t="s">
        <v>153</v>
      </c>
      <c r="BS2059" s="0" t="s">
        <v>153</v>
      </c>
      <c r="BY2059" s="0" t="s">
        <v>162</v>
      </c>
      <c r="CA2059" s="0" t="s">
        <v>153</v>
      </c>
      <c r="CK2059" s="0" t="s">
        <v>153</v>
      </c>
      <c r="CP2059" s="0" t="s">
        <v>153</v>
      </c>
      <c r="CV2059" s="0" t="s">
        <v>153</v>
      </c>
      <c r="CY2059" s="0" t="s">
        <v>153</v>
      </c>
      <c r="DC2059" s="0" t="s">
        <v>153</v>
      </c>
      <c r="DN2059" s="0" t="s">
        <v>153</v>
      </c>
      <c r="DW2059" s="0" t="s">
        <v>162</v>
      </c>
      <c r="EA2059" s="0" t="s">
        <v>153</v>
      </c>
      <c r="EF2059" s="0" t="s">
        <v>153</v>
      </c>
    </row>
    <row r="2060" customFormat="false" ht="13.8" hidden="false" customHeight="false" outlineLevel="0" collapsed="false">
      <c r="A2060" s="0" t="s">
        <v>9090</v>
      </c>
      <c r="B2060" s="0" t="n">
        <v>78</v>
      </c>
      <c r="C2060" s="0" t="n">
        <v>458829</v>
      </c>
      <c r="D2060" s="0" t="s">
        <v>3756</v>
      </c>
      <c r="E2060" s="0" t="s">
        <v>9091</v>
      </c>
      <c r="F2060" s="0" t="str">
        <f aca="false">CONCATENATE(D2060," ",LEFT(H2060,4),"T=",AU2060,"D=",AV2060,"R=",AW2060,"M=",AX2060,"L=",AY2060,"B=",AZ2060)</f>
        <v>BYERS T=D=WARREN-WARD 5R=3M=0L=0B=0</v>
      </c>
      <c r="G2060" s="0" t="s">
        <v>162</v>
      </c>
      <c r="I2060" s="0" t="s">
        <v>4816</v>
      </c>
      <c r="J2060" s="0" t="s">
        <v>9092</v>
      </c>
      <c r="K2060" s="0" t="s">
        <v>143</v>
      </c>
      <c r="M2060" s="0" t="str">
        <f aca="false">RIGHT(N2060,LEN(N2060)-FIND(" ",N2060))</f>
        <v>PERKINSWOOD BLVD SE</v>
      </c>
      <c r="N2060" s="0" t="s">
        <v>9089</v>
      </c>
      <c r="P2060" s="0" t="s">
        <v>145</v>
      </c>
      <c r="Q2060" s="0" t="s">
        <v>146</v>
      </c>
      <c r="R2060" s="0" t="n">
        <v>44484</v>
      </c>
      <c r="AD2060" s="0" t="s">
        <v>147</v>
      </c>
      <c r="AE2060" s="0" t="s">
        <v>148</v>
      </c>
      <c r="AF2060" s="0" t="s">
        <v>149</v>
      </c>
      <c r="AH2060" s="0" t="n">
        <v>14</v>
      </c>
      <c r="AI2060" s="0" t="n">
        <v>11</v>
      </c>
      <c r="AN2060" s="0" t="s">
        <v>145</v>
      </c>
      <c r="AO2060" s="0" t="s">
        <v>7877</v>
      </c>
      <c r="AP2060" s="0" t="s">
        <v>7878</v>
      </c>
      <c r="AQ2060" s="0" t="n">
        <v>9</v>
      </c>
      <c r="AR2060" s="0" t="n">
        <v>64</v>
      </c>
      <c r="AS2060" s="0" t="n">
        <v>32</v>
      </c>
      <c r="AV2060" s="0" t="s">
        <v>152</v>
      </c>
      <c r="AW2060" s="0" t="n">
        <f aca="false">COUNTA($BA2060:$EG2060)</f>
        <v>3</v>
      </c>
      <c r="AX2060" s="0" t="n">
        <f aca="false">COUNTIF($BC2060:$EG2060,"D")</f>
        <v>0</v>
      </c>
      <c r="AY2060" s="0" t="n">
        <f aca="false">COUNTIF($BC2060:$EG2060,"R")</f>
        <v>0</v>
      </c>
      <c r="AZ2060" s="2" t="n">
        <f aca="false">IF(DH2060&lt;&gt;"",1,0)+IF(DI2060&lt;&gt;"",1,0)+IF(DK2060&lt;&gt;"",1,0)+IF(DM2060&lt;&gt;"",1,0)+IF(DN2060&lt;&gt;"",1,0)+IF(DO2060&lt;&gt;"",1,0)+IF(DQ2060&lt;&gt;"",1,0)+IF(DR2060&lt;&gt;"",1,0)+IF(DT2060&lt;&gt;"",1,0)+IF(DU2060&lt;&gt;"",1,0)+IF(DV2060&lt;&gt;"",1,0)+IF(DW2060&lt;&gt;"",1,0)+IF(DX2060&lt;&gt;"",1,0)+IF(DZ2060&lt;&gt;"",1,0)+IF(EA2060&lt;&gt;"",1,0)+IF(EB2060&lt;&gt;"",1,0)+IF(EE2060&lt;&gt;"",1,0)</f>
        <v>0</v>
      </c>
      <c r="BA2060" s="2" t="n">
        <f aca="false">COUNTIF($DV2060:$EG2060, "&lt;&gt;")</f>
        <v>1</v>
      </c>
      <c r="BB2060" s="0" t="n">
        <f aca="false">AY2060*AX2060</f>
        <v>0</v>
      </c>
      <c r="EF2060" s="0" t="s">
        <v>153</v>
      </c>
    </row>
    <row r="2061" customFormat="false" ht="13.8" hidden="false" customHeight="false" outlineLevel="0" collapsed="false">
      <c r="A2061" s="0" t="s">
        <v>9093</v>
      </c>
      <c r="B2061" s="0" t="n">
        <v>78</v>
      </c>
      <c r="C2061" s="0" t="n">
        <v>173582</v>
      </c>
      <c r="D2061" s="0" t="s">
        <v>9094</v>
      </c>
      <c r="E2061" s="0" t="s">
        <v>6506</v>
      </c>
      <c r="F2061" s="0" t="str">
        <f aca="false">CONCATENATE(D2061," ",LEFT(H2061,4),"T=",AU2061,"D=",AV2061,"R=",AW2061,"M=",AX2061,"L=",AY2061,"B=",AZ2061)</f>
        <v>BARTLETT T=D=WARREN-WARD 5R=48M=16L=0B=9</v>
      </c>
      <c r="G2061" s="0" t="s">
        <v>176</v>
      </c>
      <c r="I2061" s="0" t="s">
        <v>9095</v>
      </c>
      <c r="J2061" s="0" t="s">
        <v>9096</v>
      </c>
      <c r="K2061" s="0" t="s">
        <v>143</v>
      </c>
      <c r="L2061" s="0" t="s">
        <v>162</v>
      </c>
      <c r="M2061" s="0" t="str">
        <f aca="false">RIGHT(N2061,LEN(N2061)-FIND(" ",N2061))</f>
        <v>PERKINSWOOD BLVD SE</v>
      </c>
      <c r="N2061" s="0" t="s">
        <v>9097</v>
      </c>
      <c r="P2061" s="0" t="s">
        <v>145</v>
      </c>
      <c r="Q2061" s="0" t="s">
        <v>146</v>
      </c>
      <c r="R2061" s="0" t="n">
        <v>44484</v>
      </c>
      <c r="AD2061" s="0" t="s">
        <v>147</v>
      </c>
      <c r="AE2061" s="0" t="s">
        <v>148</v>
      </c>
      <c r="AF2061" s="0" t="s">
        <v>149</v>
      </c>
      <c r="AH2061" s="0" t="n">
        <v>14</v>
      </c>
      <c r="AI2061" s="0" t="n">
        <v>11</v>
      </c>
      <c r="AN2061" s="0" t="s">
        <v>145</v>
      </c>
      <c r="AO2061" s="0" t="s">
        <v>7877</v>
      </c>
      <c r="AP2061" s="0" t="s">
        <v>7878</v>
      </c>
      <c r="AQ2061" s="0" t="n">
        <v>9</v>
      </c>
      <c r="AR2061" s="0" t="n">
        <v>64</v>
      </c>
      <c r="AS2061" s="0" t="n">
        <v>32</v>
      </c>
      <c r="AV2061" s="0" t="s">
        <v>152</v>
      </c>
      <c r="AW2061" s="0" t="n">
        <f aca="false">COUNTA($BA2061:$EG2061)</f>
        <v>48</v>
      </c>
      <c r="AX2061" s="0" t="n">
        <f aca="false">COUNTIF($BC2061:$EG2061,"D")</f>
        <v>16</v>
      </c>
      <c r="AY2061" s="0" t="n">
        <f aca="false">COUNTIF($BC2061:$EG2061,"R")</f>
        <v>0</v>
      </c>
      <c r="AZ2061" s="2" t="n">
        <f aca="false">IF(DH2061&lt;&gt;"",1,0)+IF(DI2061&lt;&gt;"",1,0)+IF(DK2061&lt;&gt;"",1,0)+IF(DM2061&lt;&gt;"",1,0)+IF(DN2061&lt;&gt;"",1,0)+IF(DO2061&lt;&gt;"",1,0)+IF(DQ2061&lt;&gt;"",1,0)+IF(DR2061&lt;&gt;"",1,0)+IF(DT2061&lt;&gt;"",1,0)+IF(DU2061&lt;&gt;"",1,0)+IF(DV2061&lt;&gt;"",1,0)+IF(DW2061&lt;&gt;"",1,0)+IF(DX2061&lt;&gt;"",1,0)+IF(DZ2061&lt;&gt;"",1,0)+IF(EA2061&lt;&gt;"",1,0)+IF(EB2061&lt;&gt;"",1,0)+IF(EE2061&lt;&gt;"",1,0)</f>
        <v>9</v>
      </c>
      <c r="BA2061" s="2" t="n">
        <f aca="false">COUNTIF($DV2061:$EG2061, "&lt;&gt;")</f>
        <v>5</v>
      </c>
      <c r="BB2061" s="0" t="n">
        <f aca="false">AY2061*AX2061</f>
        <v>0</v>
      </c>
      <c r="BC2061" s="0" t="s">
        <v>153</v>
      </c>
      <c r="BD2061" s="0" t="s">
        <v>153</v>
      </c>
      <c r="BE2061" s="0" t="s">
        <v>153</v>
      </c>
      <c r="BF2061" s="0" t="s">
        <v>153</v>
      </c>
      <c r="BG2061" s="0" t="s">
        <v>153</v>
      </c>
      <c r="BH2061" s="0" t="s">
        <v>153</v>
      </c>
      <c r="BI2061" s="0" t="s">
        <v>153</v>
      </c>
      <c r="BJ2061" s="0" t="s">
        <v>153</v>
      </c>
      <c r="BK2061" s="0" t="s">
        <v>153</v>
      </c>
      <c r="BL2061" s="0" t="s">
        <v>153</v>
      </c>
      <c r="BP2061" s="0" t="s">
        <v>153</v>
      </c>
      <c r="BR2061" s="0" t="s">
        <v>153</v>
      </c>
      <c r="BV2061" s="0" t="s">
        <v>153</v>
      </c>
      <c r="BY2061" s="0" t="s">
        <v>162</v>
      </c>
      <c r="CA2061" s="0" t="s">
        <v>153</v>
      </c>
      <c r="CC2061" s="0" t="s">
        <v>162</v>
      </c>
      <c r="CG2061" s="0" t="s">
        <v>153</v>
      </c>
      <c r="CH2061" s="0" t="s">
        <v>162</v>
      </c>
      <c r="CK2061" s="0" t="s">
        <v>153</v>
      </c>
      <c r="CL2061" s="0" t="s">
        <v>162</v>
      </c>
      <c r="CN2061" s="0" t="s">
        <v>153</v>
      </c>
      <c r="CO2061" s="0" t="s">
        <v>162</v>
      </c>
      <c r="CP2061" s="0" t="s">
        <v>153</v>
      </c>
      <c r="CU2061" s="0" t="s">
        <v>162</v>
      </c>
      <c r="CV2061" s="0" t="s">
        <v>153</v>
      </c>
      <c r="CW2061" s="0" t="s">
        <v>162</v>
      </c>
      <c r="CY2061" s="0" t="s">
        <v>153</v>
      </c>
      <c r="CZ2061" s="0" t="s">
        <v>162</v>
      </c>
      <c r="DC2061" s="0" t="s">
        <v>153</v>
      </c>
      <c r="DD2061" s="0" t="s">
        <v>162</v>
      </c>
      <c r="DF2061" s="0" t="s">
        <v>153</v>
      </c>
      <c r="DG2061" s="0" t="s">
        <v>162</v>
      </c>
      <c r="DI2061" s="0" t="s">
        <v>153</v>
      </c>
      <c r="DJ2061" s="0" t="s">
        <v>162</v>
      </c>
      <c r="DL2061" s="0" t="s">
        <v>153</v>
      </c>
      <c r="DM2061" s="0" t="s">
        <v>162</v>
      </c>
      <c r="DN2061" s="0" t="s">
        <v>153</v>
      </c>
      <c r="DR2061" s="0" t="s">
        <v>153</v>
      </c>
      <c r="DS2061" s="0" t="s">
        <v>162</v>
      </c>
      <c r="DT2061" s="0" t="s">
        <v>162</v>
      </c>
      <c r="DU2061" s="0" t="s">
        <v>153</v>
      </c>
      <c r="DW2061" s="0" t="s">
        <v>162</v>
      </c>
      <c r="DX2061" s="0" t="s">
        <v>153</v>
      </c>
      <c r="EA2061" s="0" t="s">
        <v>153</v>
      </c>
      <c r="ED2061" s="0" t="s">
        <v>162</v>
      </c>
      <c r="EF2061" s="0" t="s">
        <v>153</v>
      </c>
    </row>
    <row r="2062" customFormat="false" ht="13.8" hidden="false" customHeight="false" outlineLevel="0" collapsed="false">
      <c r="A2062" s="0" t="s">
        <v>9098</v>
      </c>
      <c r="B2062" s="0" t="n">
        <v>78</v>
      </c>
      <c r="C2062" s="0" t="n">
        <v>439647</v>
      </c>
      <c r="D2062" s="0" t="s">
        <v>9094</v>
      </c>
      <c r="E2062" s="0" t="s">
        <v>767</v>
      </c>
      <c r="F2062" s="0" t="str">
        <f aca="false">CONCATENATE(D2062," ",LEFT(H2062,4),"T=",AU2062,"D=",AV2062,"R=",AW2062,"M=",AX2062,"L=",AY2062,"B=",AZ2062)</f>
        <v>BARTLETT T=D=WARREN-WARD 5R=48M=15L=0B=9</v>
      </c>
      <c r="G2062" s="0" t="s">
        <v>342</v>
      </c>
      <c r="I2062" s="0" t="s">
        <v>7623</v>
      </c>
      <c r="J2062" s="0" t="s">
        <v>9096</v>
      </c>
      <c r="K2062" s="0" t="s">
        <v>143</v>
      </c>
      <c r="L2062" s="0" t="s">
        <v>162</v>
      </c>
      <c r="M2062" s="0" t="str">
        <f aca="false">RIGHT(N2062,LEN(N2062)-FIND(" ",N2062))</f>
        <v>PERKINSWOOD BLVD SE</v>
      </c>
      <c r="N2062" s="0" t="s">
        <v>9097</v>
      </c>
      <c r="P2062" s="0" t="s">
        <v>145</v>
      </c>
      <c r="Q2062" s="0" t="s">
        <v>146</v>
      </c>
      <c r="R2062" s="0" t="n">
        <v>44484</v>
      </c>
      <c r="AD2062" s="0" t="s">
        <v>147</v>
      </c>
      <c r="AE2062" s="0" t="s">
        <v>148</v>
      </c>
      <c r="AF2062" s="0" t="s">
        <v>149</v>
      </c>
      <c r="AH2062" s="0" t="n">
        <v>14</v>
      </c>
      <c r="AI2062" s="0" t="n">
        <v>11</v>
      </c>
      <c r="AN2062" s="0" t="s">
        <v>145</v>
      </c>
      <c r="AO2062" s="0" t="s">
        <v>7877</v>
      </c>
      <c r="AP2062" s="0" t="s">
        <v>7878</v>
      </c>
      <c r="AQ2062" s="0" t="n">
        <v>9</v>
      </c>
      <c r="AR2062" s="0" t="n">
        <v>64</v>
      </c>
      <c r="AS2062" s="0" t="n">
        <v>32</v>
      </c>
      <c r="AV2062" s="0" t="s">
        <v>152</v>
      </c>
      <c r="AW2062" s="0" t="n">
        <f aca="false">COUNTA($BA2062:$EG2062)</f>
        <v>48</v>
      </c>
      <c r="AX2062" s="0" t="n">
        <f aca="false">COUNTIF($BC2062:$EG2062,"D")</f>
        <v>15</v>
      </c>
      <c r="AY2062" s="0" t="n">
        <f aca="false">COUNTIF($BC2062:$EG2062,"R")</f>
        <v>0</v>
      </c>
      <c r="AZ2062" s="2" t="n">
        <f aca="false">IF(DH2062&lt;&gt;"",1,0)+IF(DI2062&lt;&gt;"",1,0)+IF(DK2062&lt;&gt;"",1,0)+IF(DM2062&lt;&gt;"",1,0)+IF(DN2062&lt;&gt;"",1,0)+IF(DO2062&lt;&gt;"",1,0)+IF(DQ2062&lt;&gt;"",1,0)+IF(DR2062&lt;&gt;"",1,0)+IF(DT2062&lt;&gt;"",1,0)+IF(DU2062&lt;&gt;"",1,0)+IF(DV2062&lt;&gt;"",1,0)+IF(DW2062&lt;&gt;"",1,0)+IF(DX2062&lt;&gt;"",1,0)+IF(DZ2062&lt;&gt;"",1,0)+IF(EA2062&lt;&gt;"",1,0)+IF(EB2062&lt;&gt;"",1,0)+IF(EE2062&lt;&gt;"",1,0)</f>
        <v>9</v>
      </c>
      <c r="BA2062" s="2" t="n">
        <f aca="false">COUNTIF($DV2062:$EG2062, "&lt;&gt;")</f>
        <v>5</v>
      </c>
      <c r="BB2062" s="0" t="n">
        <f aca="false">AY2062*AX2062</f>
        <v>0</v>
      </c>
      <c r="BC2062" s="0" t="s">
        <v>153</v>
      </c>
      <c r="BD2062" s="0" t="s">
        <v>153</v>
      </c>
      <c r="BE2062" s="0" t="s">
        <v>153</v>
      </c>
      <c r="BF2062" s="0" t="s">
        <v>153</v>
      </c>
      <c r="BG2062" s="0" t="s">
        <v>153</v>
      </c>
      <c r="BH2062" s="0" t="s">
        <v>153</v>
      </c>
      <c r="BI2062" s="0" t="s">
        <v>153</v>
      </c>
      <c r="BJ2062" s="0" t="s">
        <v>153</v>
      </c>
      <c r="BK2062" s="0" t="s">
        <v>153</v>
      </c>
      <c r="BL2062" s="0" t="s">
        <v>153</v>
      </c>
      <c r="BP2062" s="0" t="s">
        <v>153</v>
      </c>
      <c r="BR2062" s="0" t="s">
        <v>153</v>
      </c>
      <c r="BS2062" s="0" t="s">
        <v>153</v>
      </c>
      <c r="BV2062" s="0" t="s">
        <v>153</v>
      </c>
      <c r="BY2062" s="0" t="s">
        <v>162</v>
      </c>
      <c r="CA2062" s="0" t="s">
        <v>153</v>
      </c>
      <c r="CC2062" s="0" t="s">
        <v>162</v>
      </c>
      <c r="CG2062" s="0" t="s">
        <v>153</v>
      </c>
      <c r="CH2062" s="0" t="s">
        <v>162</v>
      </c>
      <c r="CK2062" s="0" t="s">
        <v>153</v>
      </c>
      <c r="CL2062" s="0" t="s">
        <v>162</v>
      </c>
      <c r="CN2062" s="0" t="s">
        <v>153</v>
      </c>
      <c r="CO2062" s="0" t="s">
        <v>162</v>
      </c>
      <c r="CP2062" s="0" t="s">
        <v>153</v>
      </c>
      <c r="CU2062" s="0" t="s">
        <v>162</v>
      </c>
      <c r="CV2062" s="0" t="s">
        <v>153</v>
      </c>
      <c r="CW2062" s="0" t="s">
        <v>162</v>
      </c>
      <c r="CY2062" s="0" t="s">
        <v>153</v>
      </c>
      <c r="CZ2062" s="0" t="s">
        <v>162</v>
      </c>
      <c r="DC2062" s="0" t="s">
        <v>153</v>
      </c>
      <c r="DD2062" s="0" t="s">
        <v>162</v>
      </c>
      <c r="DF2062" s="0" t="s">
        <v>153</v>
      </c>
      <c r="DI2062" s="0" t="s">
        <v>153</v>
      </c>
      <c r="DJ2062" s="0" t="s">
        <v>162</v>
      </c>
      <c r="DL2062" s="0" t="s">
        <v>153</v>
      </c>
      <c r="DM2062" s="0" t="s">
        <v>162</v>
      </c>
      <c r="DN2062" s="0" t="s">
        <v>153</v>
      </c>
      <c r="DR2062" s="0" t="s">
        <v>153</v>
      </c>
      <c r="DS2062" s="0" t="s">
        <v>162</v>
      </c>
      <c r="DT2062" s="0" t="s">
        <v>162</v>
      </c>
      <c r="DU2062" s="0" t="s">
        <v>153</v>
      </c>
      <c r="DW2062" s="0" t="s">
        <v>162</v>
      </c>
      <c r="DX2062" s="0" t="s">
        <v>153</v>
      </c>
      <c r="EA2062" s="0" t="s">
        <v>153</v>
      </c>
      <c r="ED2062" s="0" t="s">
        <v>162</v>
      </c>
      <c r="EF2062" s="0" t="s">
        <v>153</v>
      </c>
    </row>
    <row r="2063" customFormat="false" ht="13.8" hidden="false" customHeight="false" outlineLevel="0" collapsed="false">
      <c r="A2063" s="0" t="s">
        <v>9099</v>
      </c>
      <c r="B2063" s="0" t="n">
        <v>78</v>
      </c>
      <c r="C2063" s="0" t="n">
        <v>477139</v>
      </c>
      <c r="D2063" s="0" t="s">
        <v>9100</v>
      </c>
      <c r="E2063" s="0" t="s">
        <v>1297</v>
      </c>
      <c r="F2063" s="0" t="str">
        <f aca="false">CONCATENATE(D2063," ",LEFT(H2063,4),"T=",AU2063,"D=",AV2063,"R=",AW2063,"M=",AX2063,"L=",AY2063,"B=",AZ2063)</f>
        <v>ROSS T=D=WARREN-WARD 5R=8M=1L=0B=3</v>
      </c>
      <c r="G2063" s="0" t="s">
        <v>157</v>
      </c>
      <c r="I2063" s="0" t="s">
        <v>9101</v>
      </c>
      <c r="J2063" s="0" t="s">
        <v>9102</v>
      </c>
      <c r="K2063" s="0" t="s">
        <v>143</v>
      </c>
      <c r="M2063" s="0" t="str">
        <f aca="false">RIGHT(N2063,LEN(N2063)-FIND(" ",N2063))</f>
        <v>PERKINSWOOD BLVD SE</v>
      </c>
      <c r="N2063" s="0" t="s">
        <v>9103</v>
      </c>
      <c r="P2063" s="0" t="s">
        <v>145</v>
      </c>
      <c r="Q2063" s="0" t="s">
        <v>146</v>
      </c>
      <c r="R2063" s="0" t="n">
        <v>44484</v>
      </c>
      <c r="AD2063" s="0" t="s">
        <v>147</v>
      </c>
      <c r="AE2063" s="0" t="s">
        <v>148</v>
      </c>
      <c r="AF2063" s="0" t="s">
        <v>149</v>
      </c>
      <c r="AH2063" s="0" t="n">
        <v>14</v>
      </c>
      <c r="AI2063" s="0" t="n">
        <v>11</v>
      </c>
      <c r="AN2063" s="0" t="s">
        <v>145</v>
      </c>
      <c r="AO2063" s="0" t="s">
        <v>7877</v>
      </c>
      <c r="AP2063" s="0" t="s">
        <v>7878</v>
      </c>
      <c r="AQ2063" s="0" t="n">
        <v>9</v>
      </c>
      <c r="AR2063" s="0" t="n">
        <v>64</v>
      </c>
      <c r="AS2063" s="0" t="n">
        <v>32</v>
      </c>
      <c r="AV2063" s="0" t="s">
        <v>152</v>
      </c>
      <c r="AW2063" s="0" t="n">
        <f aca="false">COUNTA($BA2063:$EG2063)</f>
        <v>8</v>
      </c>
      <c r="AX2063" s="0" t="n">
        <f aca="false">COUNTIF($BC2063:$EG2063,"D")</f>
        <v>1</v>
      </c>
      <c r="AY2063" s="0" t="n">
        <f aca="false">COUNTIF($BC2063:$EG2063,"R")</f>
        <v>0</v>
      </c>
      <c r="AZ2063" s="2" t="n">
        <f aca="false">IF(DH2063&lt;&gt;"",1,0)+IF(DI2063&lt;&gt;"",1,0)+IF(DK2063&lt;&gt;"",1,0)+IF(DM2063&lt;&gt;"",1,0)+IF(DN2063&lt;&gt;"",1,0)+IF(DO2063&lt;&gt;"",1,0)+IF(DQ2063&lt;&gt;"",1,0)+IF(DR2063&lt;&gt;"",1,0)+IF(DT2063&lt;&gt;"",1,0)+IF(DU2063&lt;&gt;"",1,0)+IF(DV2063&lt;&gt;"",1,0)+IF(DW2063&lt;&gt;"",1,0)+IF(DX2063&lt;&gt;"",1,0)+IF(DZ2063&lt;&gt;"",1,0)+IF(EA2063&lt;&gt;"",1,0)+IF(EB2063&lt;&gt;"",1,0)+IF(EE2063&lt;&gt;"",1,0)</f>
        <v>3</v>
      </c>
      <c r="BA2063" s="2" t="n">
        <f aca="false">COUNTIF($DV2063:$EG2063, "&lt;&gt;")</f>
        <v>1</v>
      </c>
      <c r="BB2063" s="0" t="n">
        <f aca="false">AY2063*AX2063</f>
        <v>0</v>
      </c>
      <c r="CZ2063" s="0" t="s">
        <v>162</v>
      </c>
      <c r="DC2063" s="0" t="s">
        <v>153</v>
      </c>
      <c r="DI2063" s="0" t="s">
        <v>153</v>
      </c>
      <c r="DN2063" s="0" t="s">
        <v>153</v>
      </c>
      <c r="DU2063" s="0" t="s">
        <v>153</v>
      </c>
      <c r="EF2063" s="0" t="s">
        <v>153</v>
      </c>
    </row>
    <row r="2064" customFormat="false" ht="13.8" hidden="false" customHeight="false" outlineLevel="0" collapsed="false">
      <c r="A2064" s="0" t="s">
        <v>9104</v>
      </c>
      <c r="B2064" s="0" t="n">
        <v>78</v>
      </c>
      <c r="C2064" s="0" t="n">
        <v>338686</v>
      </c>
      <c r="D2064" s="0" t="s">
        <v>9100</v>
      </c>
      <c r="E2064" s="0" t="s">
        <v>1471</v>
      </c>
      <c r="F2064" s="0" t="str">
        <f aca="false">CONCATENATE(D2064," ",LEFT(H2064,4),"T=",AU2064,"D=",AV2064,"R=",AW2064,"M=",AX2064,"L=",AY2064,"B=",AZ2064)</f>
        <v>ROSS T=D=WARREN-WARD 5R=9M=0L=0B=3</v>
      </c>
      <c r="G2064" s="0" t="s">
        <v>1288</v>
      </c>
      <c r="I2064" s="0" t="s">
        <v>9105</v>
      </c>
      <c r="J2064" s="0" t="s">
        <v>203</v>
      </c>
      <c r="K2064" s="0" t="s">
        <v>143</v>
      </c>
      <c r="M2064" s="0" t="str">
        <f aca="false">RIGHT(N2064,LEN(N2064)-FIND(" ",N2064))</f>
        <v>PERKINSWOOD BLVD SE</v>
      </c>
      <c r="N2064" s="0" t="s">
        <v>9103</v>
      </c>
      <c r="P2064" s="0" t="s">
        <v>145</v>
      </c>
      <c r="Q2064" s="0" t="s">
        <v>146</v>
      </c>
      <c r="R2064" s="0" t="n">
        <v>44484</v>
      </c>
      <c r="AD2064" s="0" t="s">
        <v>147</v>
      </c>
      <c r="AE2064" s="0" t="s">
        <v>148</v>
      </c>
      <c r="AF2064" s="0" t="s">
        <v>149</v>
      </c>
      <c r="AH2064" s="0" t="n">
        <v>14</v>
      </c>
      <c r="AI2064" s="0" t="n">
        <v>11</v>
      </c>
      <c r="AN2064" s="0" t="s">
        <v>145</v>
      </c>
      <c r="AO2064" s="0" t="s">
        <v>7877</v>
      </c>
      <c r="AP2064" s="0" t="s">
        <v>7878</v>
      </c>
      <c r="AQ2064" s="0" t="n">
        <v>9</v>
      </c>
      <c r="AR2064" s="0" t="n">
        <v>64</v>
      </c>
      <c r="AS2064" s="0" t="n">
        <v>32</v>
      </c>
      <c r="AV2064" s="0" t="s">
        <v>152</v>
      </c>
      <c r="AW2064" s="0" t="n">
        <f aca="false">COUNTA($BA2064:$EG2064)</f>
        <v>9</v>
      </c>
      <c r="AX2064" s="0" t="n">
        <f aca="false">COUNTIF($BC2064:$EG2064,"D")</f>
        <v>0</v>
      </c>
      <c r="AY2064" s="0" t="n">
        <f aca="false">COUNTIF($BC2064:$EG2064,"R")</f>
        <v>0</v>
      </c>
      <c r="AZ2064" s="2" t="n">
        <f aca="false">IF(DH2064&lt;&gt;"",1,0)+IF(DI2064&lt;&gt;"",1,0)+IF(DK2064&lt;&gt;"",1,0)+IF(DM2064&lt;&gt;"",1,0)+IF(DN2064&lt;&gt;"",1,0)+IF(DO2064&lt;&gt;"",1,0)+IF(DQ2064&lt;&gt;"",1,0)+IF(DR2064&lt;&gt;"",1,0)+IF(DT2064&lt;&gt;"",1,0)+IF(DU2064&lt;&gt;"",1,0)+IF(DV2064&lt;&gt;"",1,0)+IF(DW2064&lt;&gt;"",1,0)+IF(DX2064&lt;&gt;"",1,0)+IF(DZ2064&lt;&gt;"",1,0)+IF(EA2064&lt;&gt;"",1,0)+IF(EB2064&lt;&gt;"",1,0)+IF(EE2064&lt;&gt;"",1,0)</f>
        <v>3</v>
      </c>
      <c r="BA2064" s="2" t="n">
        <f aca="false">COUNTIF($DV2064:$EG2064, "&lt;&gt;")</f>
        <v>1</v>
      </c>
      <c r="BB2064" s="0" t="n">
        <f aca="false">AY2064*AX2064</f>
        <v>0</v>
      </c>
      <c r="BC2064" s="0" t="s">
        <v>153</v>
      </c>
      <c r="BD2064" s="0" t="s">
        <v>153</v>
      </c>
      <c r="DC2064" s="0" t="s">
        <v>153</v>
      </c>
      <c r="DI2064" s="0" t="s">
        <v>153</v>
      </c>
      <c r="DN2064" s="0" t="s">
        <v>153</v>
      </c>
      <c r="DU2064" s="0" t="s">
        <v>153</v>
      </c>
      <c r="EF2064" s="0" t="s">
        <v>153</v>
      </c>
    </row>
    <row r="2065" customFormat="false" ht="13.8" hidden="false" customHeight="false" outlineLevel="0" collapsed="false">
      <c r="A2065" s="0" t="s">
        <v>9106</v>
      </c>
      <c r="B2065" s="0" t="n">
        <v>78</v>
      </c>
      <c r="C2065" s="0" t="n">
        <v>421029</v>
      </c>
      <c r="D2065" s="0" t="s">
        <v>9107</v>
      </c>
      <c r="E2065" s="0" t="s">
        <v>219</v>
      </c>
      <c r="F2065" s="0" t="str">
        <f aca="false">CONCATENATE(D2065," ",LEFT(H2065,4),"T=",AU2065,"D=",AV2065,"R=",AW2065,"M=",AX2065,"L=",AY2065,"B=",AZ2065)</f>
        <v>SHEARER T=D=WARREN-WARD 5R=26M=4L=0B=4</v>
      </c>
      <c r="G2065" s="0" t="s">
        <v>453</v>
      </c>
      <c r="I2065" s="0" t="s">
        <v>9108</v>
      </c>
      <c r="J2065" s="0" t="s">
        <v>9109</v>
      </c>
      <c r="K2065" s="0" t="s">
        <v>143</v>
      </c>
      <c r="M2065" s="0" t="str">
        <f aca="false">RIGHT(N2065,LEN(N2065)-FIND(" ",N2065))</f>
        <v>KENMORE AVE SE</v>
      </c>
      <c r="N2065" s="0" t="s">
        <v>9110</v>
      </c>
      <c r="P2065" s="0" t="s">
        <v>145</v>
      </c>
      <c r="Q2065" s="0" t="s">
        <v>146</v>
      </c>
      <c r="R2065" s="0" t="n">
        <v>44484</v>
      </c>
      <c r="AD2065" s="0" t="s">
        <v>147</v>
      </c>
      <c r="AE2065" s="0" t="s">
        <v>148</v>
      </c>
      <c r="AF2065" s="0" t="s">
        <v>149</v>
      </c>
      <c r="AH2065" s="0" t="n">
        <v>14</v>
      </c>
      <c r="AI2065" s="0" t="n">
        <v>11</v>
      </c>
      <c r="AN2065" s="0" t="s">
        <v>145</v>
      </c>
      <c r="AO2065" s="0" t="s">
        <v>7877</v>
      </c>
      <c r="AP2065" s="0" t="s">
        <v>7878</v>
      </c>
      <c r="AQ2065" s="0" t="n">
        <v>9</v>
      </c>
      <c r="AR2065" s="0" t="n">
        <v>64</v>
      </c>
      <c r="AS2065" s="0" t="n">
        <v>32</v>
      </c>
      <c r="AV2065" s="0" t="s">
        <v>152</v>
      </c>
      <c r="AW2065" s="0" t="n">
        <f aca="false">COUNTA($BA2065:$EG2065)</f>
        <v>26</v>
      </c>
      <c r="AX2065" s="0" t="n">
        <f aca="false">COUNTIF($BC2065:$EG2065,"D")</f>
        <v>4</v>
      </c>
      <c r="AY2065" s="0" t="n">
        <f aca="false">COUNTIF($BC2065:$EG2065,"R")</f>
        <v>0</v>
      </c>
      <c r="AZ2065" s="2" t="n">
        <f aca="false">IF(DH2065&lt;&gt;"",1,0)+IF(DI2065&lt;&gt;"",1,0)+IF(DK2065&lt;&gt;"",1,0)+IF(DM2065&lt;&gt;"",1,0)+IF(DN2065&lt;&gt;"",1,0)+IF(DO2065&lt;&gt;"",1,0)+IF(DQ2065&lt;&gt;"",1,0)+IF(DR2065&lt;&gt;"",1,0)+IF(DT2065&lt;&gt;"",1,0)+IF(DU2065&lt;&gt;"",1,0)+IF(DV2065&lt;&gt;"",1,0)+IF(DW2065&lt;&gt;"",1,0)+IF(DX2065&lt;&gt;"",1,0)+IF(DZ2065&lt;&gt;"",1,0)+IF(EA2065&lt;&gt;"",1,0)+IF(EB2065&lt;&gt;"",1,0)+IF(EE2065&lt;&gt;"",1,0)</f>
        <v>4</v>
      </c>
      <c r="BA2065" s="2" t="n">
        <f aca="false">COUNTIF($DV2065:$EG2065, "&lt;&gt;")</f>
        <v>2</v>
      </c>
      <c r="BB2065" s="0" t="n">
        <f aca="false">AY2065*AX2065</f>
        <v>0</v>
      </c>
      <c r="BC2065" s="0" t="s">
        <v>153</v>
      </c>
      <c r="BD2065" s="0" t="s">
        <v>153</v>
      </c>
      <c r="BF2065" s="0" t="s">
        <v>153</v>
      </c>
      <c r="BH2065" s="0" t="s">
        <v>153</v>
      </c>
      <c r="BJ2065" s="0" t="s">
        <v>153</v>
      </c>
      <c r="BL2065" s="0" t="s">
        <v>153</v>
      </c>
      <c r="BP2065" s="0" t="s">
        <v>153</v>
      </c>
      <c r="BS2065" s="0" t="s">
        <v>153</v>
      </c>
      <c r="BY2065" s="0" t="s">
        <v>162</v>
      </c>
      <c r="CA2065" s="0" t="s">
        <v>153</v>
      </c>
      <c r="CG2065" s="0" t="s">
        <v>153</v>
      </c>
      <c r="CN2065" s="0" t="s">
        <v>153</v>
      </c>
      <c r="CP2065" s="0" t="s">
        <v>153</v>
      </c>
      <c r="CY2065" s="0" t="s">
        <v>153</v>
      </c>
      <c r="CZ2065" s="0" t="s">
        <v>162</v>
      </c>
      <c r="DC2065" s="0" t="s">
        <v>153</v>
      </c>
      <c r="DD2065" s="0" t="s">
        <v>162</v>
      </c>
      <c r="DF2065" s="0" t="s">
        <v>153</v>
      </c>
      <c r="DI2065" s="0" t="s">
        <v>153</v>
      </c>
      <c r="DJ2065" s="0" t="s">
        <v>162</v>
      </c>
      <c r="DN2065" s="0" t="s">
        <v>153</v>
      </c>
      <c r="DU2065" s="0" t="s">
        <v>153</v>
      </c>
      <c r="EA2065" s="0" t="s">
        <v>153</v>
      </c>
      <c r="EF2065" s="0" t="s">
        <v>153</v>
      </c>
    </row>
    <row r="2066" customFormat="false" ht="13.8" hidden="false" customHeight="false" outlineLevel="0" collapsed="false">
      <c r="A2066" s="0" t="s">
        <v>9111</v>
      </c>
      <c r="B2066" s="0" t="n">
        <v>78</v>
      </c>
      <c r="C2066" s="0" t="n">
        <v>421036</v>
      </c>
      <c r="D2066" s="0" t="s">
        <v>3295</v>
      </c>
      <c r="E2066" s="0" t="s">
        <v>9112</v>
      </c>
      <c r="F2066" s="0" t="str">
        <f aca="false">CONCATENATE(D2066," ",LEFT(H2066,4),"T=",AU2066,"D=",AV2066,"R=",AW2066,"M=",AX2066,"L=",AY2066,"B=",AZ2066)</f>
        <v>WALKER T=D=WARREN-WARD 5R=7M=0L=0B=2</v>
      </c>
      <c r="I2066" s="0" t="s">
        <v>6807</v>
      </c>
      <c r="J2066" s="0" t="s">
        <v>9113</v>
      </c>
      <c r="K2066" s="0" t="s">
        <v>143</v>
      </c>
      <c r="M2066" s="0" t="str">
        <f aca="false">RIGHT(N2066,LEN(N2066)-FIND(" ",N2066))</f>
        <v>KENMORE AVE SE</v>
      </c>
      <c r="N2066" s="0" t="s">
        <v>9114</v>
      </c>
      <c r="P2066" s="0" t="s">
        <v>145</v>
      </c>
      <c r="Q2066" s="0" t="s">
        <v>146</v>
      </c>
      <c r="R2066" s="0" t="n">
        <v>44484</v>
      </c>
      <c r="AD2066" s="0" t="s">
        <v>147</v>
      </c>
      <c r="AE2066" s="0" t="s">
        <v>148</v>
      </c>
      <c r="AF2066" s="0" t="s">
        <v>149</v>
      </c>
      <c r="AH2066" s="0" t="n">
        <v>14</v>
      </c>
      <c r="AI2066" s="0" t="n">
        <v>11</v>
      </c>
      <c r="AN2066" s="0" t="s">
        <v>145</v>
      </c>
      <c r="AO2066" s="0" t="s">
        <v>7877</v>
      </c>
      <c r="AP2066" s="0" t="s">
        <v>7878</v>
      </c>
      <c r="AQ2066" s="0" t="n">
        <v>9</v>
      </c>
      <c r="AR2066" s="0" t="n">
        <v>64</v>
      </c>
      <c r="AS2066" s="0" t="n">
        <v>32</v>
      </c>
      <c r="AV2066" s="0" t="s">
        <v>152</v>
      </c>
      <c r="AW2066" s="0" t="n">
        <f aca="false">COUNTA($BA2066:$EG2066)</f>
        <v>7</v>
      </c>
      <c r="AX2066" s="0" t="n">
        <f aca="false">COUNTIF($BC2066:$EG2066,"D")</f>
        <v>0</v>
      </c>
      <c r="AY2066" s="0" t="n">
        <f aca="false">COUNTIF($BC2066:$EG2066,"R")</f>
        <v>0</v>
      </c>
      <c r="AZ2066" s="2" t="n">
        <f aca="false">IF(DH2066&lt;&gt;"",1,0)+IF(DI2066&lt;&gt;"",1,0)+IF(DK2066&lt;&gt;"",1,0)+IF(DM2066&lt;&gt;"",1,0)+IF(DN2066&lt;&gt;"",1,0)+IF(DO2066&lt;&gt;"",1,0)+IF(DQ2066&lt;&gt;"",1,0)+IF(DR2066&lt;&gt;"",1,0)+IF(DT2066&lt;&gt;"",1,0)+IF(DU2066&lt;&gt;"",1,0)+IF(DV2066&lt;&gt;"",1,0)+IF(DW2066&lt;&gt;"",1,0)+IF(DX2066&lt;&gt;"",1,0)+IF(DZ2066&lt;&gt;"",1,0)+IF(EA2066&lt;&gt;"",1,0)+IF(EB2066&lt;&gt;"",1,0)+IF(EE2066&lt;&gt;"",1,0)</f>
        <v>2</v>
      </c>
      <c r="BA2066" s="2" t="n">
        <f aca="false">COUNTIF($DV2066:$EG2066, "&lt;&gt;")</f>
        <v>1</v>
      </c>
      <c r="BB2066" s="0" t="n">
        <f aca="false">AY2066*AX2066</f>
        <v>0</v>
      </c>
      <c r="CP2066" s="0" t="s">
        <v>153</v>
      </c>
      <c r="DI2066" s="0" t="s">
        <v>153</v>
      </c>
      <c r="DL2066" s="0" t="s">
        <v>153</v>
      </c>
      <c r="DN2066" s="0" t="s">
        <v>153</v>
      </c>
      <c r="EF2066" s="0" t="s">
        <v>153</v>
      </c>
    </row>
    <row r="2067" customFormat="false" ht="13.8" hidden="false" customHeight="false" outlineLevel="0" collapsed="false">
      <c r="A2067" s="0" t="s">
        <v>9115</v>
      </c>
      <c r="B2067" s="0" t="n">
        <v>78</v>
      </c>
      <c r="C2067" s="0" t="n">
        <v>413386</v>
      </c>
      <c r="D2067" s="0" t="s">
        <v>3295</v>
      </c>
      <c r="E2067" s="0" t="s">
        <v>872</v>
      </c>
      <c r="F2067" s="0" t="str">
        <f aca="false">CONCATENATE(D2067," ",LEFT(H2067,4),"T=",AU2067,"D=",AV2067,"R=",AW2067,"M=",AX2067,"L=",AY2067,"B=",AZ2067)</f>
        <v>WALKER T=D=WARREN-WARD 5R=6M=0L=0B=1</v>
      </c>
      <c r="G2067" s="0" t="s">
        <v>140</v>
      </c>
      <c r="I2067" s="0" t="s">
        <v>9116</v>
      </c>
      <c r="J2067" s="0" t="s">
        <v>375</v>
      </c>
      <c r="K2067" s="0" t="s">
        <v>143</v>
      </c>
      <c r="M2067" s="0" t="str">
        <f aca="false">RIGHT(N2067,LEN(N2067)-FIND(" ",N2067))</f>
        <v>KENMORE AVE SE</v>
      </c>
      <c r="N2067" s="0" t="s">
        <v>9114</v>
      </c>
      <c r="P2067" s="0" t="s">
        <v>145</v>
      </c>
      <c r="Q2067" s="0" t="s">
        <v>146</v>
      </c>
      <c r="R2067" s="0" t="n">
        <v>44484</v>
      </c>
      <c r="AD2067" s="0" t="s">
        <v>147</v>
      </c>
      <c r="AE2067" s="0" t="s">
        <v>148</v>
      </c>
      <c r="AF2067" s="0" t="s">
        <v>149</v>
      </c>
      <c r="AH2067" s="0" t="n">
        <v>14</v>
      </c>
      <c r="AI2067" s="0" t="n">
        <v>11</v>
      </c>
      <c r="AN2067" s="0" t="s">
        <v>145</v>
      </c>
      <c r="AO2067" s="0" t="s">
        <v>7877</v>
      </c>
      <c r="AP2067" s="0" t="s">
        <v>7878</v>
      </c>
      <c r="AQ2067" s="0" t="n">
        <v>9</v>
      </c>
      <c r="AR2067" s="0" t="n">
        <v>64</v>
      </c>
      <c r="AS2067" s="0" t="n">
        <v>32</v>
      </c>
      <c r="AV2067" s="0" t="s">
        <v>152</v>
      </c>
      <c r="AW2067" s="0" t="n">
        <f aca="false">COUNTA($BA2067:$EG2067)</f>
        <v>6</v>
      </c>
      <c r="AX2067" s="0" t="n">
        <f aca="false">COUNTIF($BC2067:$EG2067,"D")</f>
        <v>0</v>
      </c>
      <c r="AY2067" s="0" t="n">
        <f aca="false">COUNTIF($BC2067:$EG2067,"R")</f>
        <v>0</v>
      </c>
      <c r="AZ2067" s="2" t="n">
        <f aca="false">IF(DH2067&lt;&gt;"",1,0)+IF(DI2067&lt;&gt;"",1,0)+IF(DK2067&lt;&gt;"",1,0)+IF(DM2067&lt;&gt;"",1,0)+IF(DN2067&lt;&gt;"",1,0)+IF(DO2067&lt;&gt;"",1,0)+IF(DQ2067&lt;&gt;"",1,0)+IF(DR2067&lt;&gt;"",1,0)+IF(DT2067&lt;&gt;"",1,0)+IF(DU2067&lt;&gt;"",1,0)+IF(DV2067&lt;&gt;"",1,0)+IF(DW2067&lt;&gt;"",1,0)+IF(DX2067&lt;&gt;"",1,0)+IF(DZ2067&lt;&gt;"",1,0)+IF(EA2067&lt;&gt;"",1,0)+IF(EB2067&lt;&gt;"",1,0)+IF(EE2067&lt;&gt;"",1,0)</f>
        <v>1</v>
      </c>
      <c r="BA2067" s="2" t="n">
        <f aca="false">COUNTIF($DV2067:$EG2067, "&lt;&gt;")</f>
        <v>1</v>
      </c>
      <c r="BB2067" s="0" t="n">
        <f aca="false">AY2067*AX2067</f>
        <v>0</v>
      </c>
      <c r="CP2067" s="0" t="s">
        <v>153</v>
      </c>
      <c r="DC2067" s="0" t="s">
        <v>153</v>
      </c>
      <c r="DN2067" s="0" t="s">
        <v>153</v>
      </c>
      <c r="EF2067" s="0" t="s">
        <v>153</v>
      </c>
    </row>
    <row r="2068" customFormat="false" ht="13.8" hidden="false" customHeight="false" outlineLevel="0" collapsed="false">
      <c r="A2068" s="0" t="s">
        <v>9117</v>
      </c>
      <c r="B2068" s="0" t="n">
        <v>78</v>
      </c>
      <c r="C2068" s="0" t="n">
        <v>429732</v>
      </c>
      <c r="D2068" s="0" t="s">
        <v>3003</v>
      </c>
      <c r="E2068" s="0" t="s">
        <v>7323</v>
      </c>
      <c r="F2068" s="0" t="str">
        <f aca="false">CONCATENATE(D2068," ",LEFT(H2068,4),"T=",AU2068,"D=",AV2068,"R=",AW2068,"M=",AX2068,"L=",AY2068,"B=",AZ2068)</f>
        <v>MOORE T=D=WARREN-WARD 5R=5M=0L=0B=2</v>
      </c>
      <c r="G2068" s="0" t="s">
        <v>931</v>
      </c>
      <c r="I2068" s="0" t="s">
        <v>9118</v>
      </c>
      <c r="J2068" s="0" t="s">
        <v>688</v>
      </c>
      <c r="K2068" s="0" t="s">
        <v>143</v>
      </c>
      <c r="M2068" s="0" t="str">
        <f aca="false">RIGHT(N2068,LEN(N2068)-FIND(" ",N2068))</f>
        <v>KENMORE AVE SE</v>
      </c>
      <c r="N2068" s="0" t="s">
        <v>9119</v>
      </c>
      <c r="P2068" s="0" t="s">
        <v>145</v>
      </c>
      <c r="Q2068" s="0" t="s">
        <v>146</v>
      </c>
      <c r="R2068" s="0" t="n">
        <v>44484</v>
      </c>
      <c r="AD2068" s="0" t="s">
        <v>147</v>
      </c>
      <c r="AE2068" s="0" t="s">
        <v>148</v>
      </c>
      <c r="AF2068" s="0" t="s">
        <v>149</v>
      </c>
      <c r="AH2068" s="0" t="n">
        <v>14</v>
      </c>
      <c r="AI2068" s="0" t="n">
        <v>11</v>
      </c>
      <c r="AN2068" s="0" t="s">
        <v>145</v>
      </c>
      <c r="AO2068" s="0" t="s">
        <v>7877</v>
      </c>
      <c r="AP2068" s="0" t="s">
        <v>7878</v>
      </c>
      <c r="AQ2068" s="0" t="n">
        <v>9</v>
      </c>
      <c r="AR2068" s="0" t="n">
        <v>64</v>
      </c>
      <c r="AS2068" s="0" t="n">
        <v>32</v>
      </c>
      <c r="AV2068" s="0" t="s">
        <v>152</v>
      </c>
      <c r="AW2068" s="0" t="n">
        <f aca="false">COUNTA($BA2068:$EG2068)</f>
        <v>5</v>
      </c>
      <c r="AX2068" s="0" t="n">
        <f aca="false">COUNTIF($BC2068:$EG2068,"D")</f>
        <v>0</v>
      </c>
      <c r="AY2068" s="0" t="n">
        <f aca="false">COUNTIF($BC2068:$EG2068,"R")</f>
        <v>0</v>
      </c>
      <c r="AZ2068" s="2" t="n">
        <f aca="false">IF(DH2068&lt;&gt;"",1,0)+IF(DI2068&lt;&gt;"",1,0)+IF(DK2068&lt;&gt;"",1,0)+IF(DM2068&lt;&gt;"",1,0)+IF(DN2068&lt;&gt;"",1,0)+IF(DO2068&lt;&gt;"",1,0)+IF(DQ2068&lt;&gt;"",1,0)+IF(DR2068&lt;&gt;"",1,0)+IF(DT2068&lt;&gt;"",1,0)+IF(DU2068&lt;&gt;"",1,0)+IF(DV2068&lt;&gt;"",1,0)+IF(DW2068&lt;&gt;"",1,0)+IF(DX2068&lt;&gt;"",1,0)+IF(DZ2068&lt;&gt;"",1,0)+IF(EA2068&lt;&gt;"",1,0)+IF(EB2068&lt;&gt;"",1,0)+IF(EE2068&lt;&gt;"",1,0)</f>
        <v>2</v>
      </c>
      <c r="BA2068" s="2" t="n">
        <f aca="false">COUNTIF($DV2068:$EG2068, "&lt;&gt;")</f>
        <v>1</v>
      </c>
      <c r="BB2068" s="0" t="n">
        <f aca="false">AY2068*AX2068</f>
        <v>0</v>
      </c>
      <c r="DI2068" s="0" t="s">
        <v>153</v>
      </c>
      <c r="DN2068" s="0" t="s">
        <v>153</v>
      </c>
      <c r="EF2068" s="0" t="s">
        <v>153</v>
      </c>
    </row>
    <row r="2069" customFormat="false" ht="13.8" hidden="false" customHeight="false" outlineLevel="0" collapsed="false">
      <c r="A2069" s="0" t="s">
        <v>9120</v>
      </c>
      <c r="B2069" s="0" t="n">
        <v>78</v>
      </c>
      <c r="C2069" s="0" t="n">
        <v>378205</v>
      </c>
      <c r="D2069" s="0" t="s">
        <v>9121</v>
      </c>
      <c r="E2069" s="0" t="s">
        <v>862</v>
      </c>
      <c r="F2069" s="0" t="str">
        <f aca="false">CONCATENATE(D2069," ",LEFT(H2069,4),"T=",AU2069,"D=",AV2069,"R=",AW2069,"M=",AX2069,"L=",AY2069,"B=",AZ2069)</f>
        <v>SPANN T=D=WARREN-WARD 5R=33M=12L=0B=8</v>
      </c>
      <c r="G2069" s="0" t="s">
        <v>212</v>
      </c>
      <c r="I2069" s="0" t="s">
        <v>9122</v>
      </c>
      <c r="J2069" s="0" t="s">
        <v>9123</v>
      </c>
      <c r="K2069" s="0" t="s">
        <v>143</v>
      </c>
      <c r="L2069" s="0" t="s">
        <v>162</v>
      </c>
      <c r="M2069" s="0" t="str">
        <f aca="false">RIGHT(N2069,LEN(N2069)-FIND(" ",N2069))</f>
        <v>KENMORE AVE SE</v>
      </c>
      <c r="N2069" s="0" t="s">
        <v>9124</v>
      </c>
      <c r="P2069" s="0" t="s">
        <v>145</v>
      </c>
      <c r="Q2069" s="0" t="s">
        <v>146</v>
      </c>
      <c r="R2069" s="0" t="n">
        <v>44484</v>
      </c>
      <c r="AD2069" s="0" t="s">
        <v>147</v>
      </c>
      <c r="AE2069" s="0" t="s">
        <v>148</v>
      </c>
      <c r="AF2069" s="0" t="s">
        <v>149</v>
      </c>
      <c r="AH2069" s="0" t="n">
        <v>14</v>
      </c>
      <c r="AI2069" s="0" t="n">
        <v>11</v>
      </c>
      <c r="AN2069" s="0" t="s">
        <v>145</v>
      </c>
      <c r="AO2069" s="0" t="s">
        <v>7877</v>
      </c>
      <c r="AP2069" s="0" t="s">
        <v>7878</v>
      </c>
      <c r="AQ2069" s="0" t="n">
        <v>9</v>
      </c>
      <c r="AR2069" s="0" t="n">
        <v>64</v>
      </c>
      <c r="AS2069" s="0" t="n">
        <v>32</v>
      </c>
      <c r="AV2069" s="0" t="s">
        <v>152</v>
      </c>
      <c r="AW2069" s="0" t="n">
        <f aca="false">COUNTA($BA2069:$EG2069)</f>
        <v>33</v>
      </c>
      <c r="AX2069" s="0" t="n">
        <f aca="false">COUNTIF($BC2069:$EG2069,"D")</f>
        <v>12</v>
      </c>
      <c r="AY2069" s="0" t="n">
        <f aca="false">COUNTIF($BC2069:$EG2069,"R")</f>
        <v>0</v>
      </c>
      <c r="AZ2069" s="2" t="n">
        <f aca="false">IF(DH2069&lt;&gt;"",1,0)+IF(DI2069&lt;&gt;"",1,0)+IF(DK2069&lt;&gt;"",1,0)+IF(DM2069&lt;&gt;"",1,0)+IF(DN2069&lt;&gt;"",1,0)+IF(DO2069&lt;&gt;"",1,0)+IF(DQ2069&lt;&gt;"",1,0)+IF(DR2069&lt;&gt;"",1,0)+IF(DT2069&lt;&gt;"",1,0)+IF(DU2069&lt;&gt;"",1,0)+IF(DV2069&lt;&gt;"",1,0)+IF(DW2069&lt;&gt;"",1,0)+IF(DX2069&lt;&gt;"",1,0)+IF(DZ2069&lt;&gt;"",1,0)+IF(EA2069&lt;&gt;"",1,0)+IF(EB2069&lt;&gt;"",1,0)+IF(EE2069&lt;&gt;"",1,0)</f>
        <v>8</v>
      </c>
      <c r="BA2069" s="2" t="n">
        <f aca="false">COUNTIF($DV2069:$EG2069, "&lt;&gt;")</f>
        <v>5</v>
      </c>
      <c r="BB2069" s="0" t="n">
        <f aca="false">AY2069*AX2069</f>
        <v>0</v>
      </c>
      <c r="BL2069" s="0" t="s">
        <v>153</v>
      </c>
      <c r="BS2069" s="0" t="s">
        <v>153</v>
      </c>
      <c r="BY2069" s="0" t="s">
        <v>162</v>
      </c>
      <c r="CA2069" s="0" t="s">
        <v>153</v>
      </c>
      <c r="CG2069" s="0" t="s">
        <v>153</v>
      </c>
      <c r="CK2069" s="0" t="s">
        <v>153</v>
      </c>
      <c r="CL2069" s="0" t="s">
        <v>162</v>
      </c>
      <c r="CN2069" s="0" t="s">
        <v>153</v>
      </c>
      <c r="CP2069" s="0" t="s">
        <v>153</v>
      </c>
      <c r="CU2069" s="0" t="s">
        <v>162</v>
      </c>
      <c r="CV2069" s="0" t="s">
        <v>153</v>
      </c>
      <c r="CW2069" s="0" t="s">
        <v>162</v>
      </c>
      <c r="CY2069" s="0" t="s">
        <v>153</v>
      </c>
      <c r="CZ2069" s="0" t="s">
        <v>162</v>
      </c>
      <c r="DC2069" s="0" t="s">
        <v>153</v>
      </c>
      <c r="DD2069" s="0" t="s">
        <v>162</v>
      </c>
      <c r="DF2069" s="0" t="s">
        <v>153</v>
      </c>
      <c r="DG2069" s="0" t="s">
        <v>162</v>
      </c>
      <c r="DI2069" s="0" t="s">
        <v>153</v>
      </c>
      <c r="DJ2069" s="0" t="s">
        <v>162</v>
      </c>
      <c r="DL2069" s="0" t="s">
        <v>153</v>
      </c>
      <c r="DM2069" s="0" t="s">
        <v>162</v>
      </c>
      <c r="DN2069" s="0" t="s">
        <v>153</v>
      </c>
      <c r="DR2069" s="0" t="s">
        <v>153</v>
      </c>
      <c r="DS2069" s="0" t="s">
        <v>162</v>
      </c>
      <c r="DU2069" s="0" t="s">
        <v>153</v>
      </c>
      <c r="DW2069" s="0" t="s">
        <v>162</v>
      </c>
      <c r="DX2069" s="0" t="s">
        <v>153</v>
      </c>
      <c r="EA2069" s="0" t="s">
        <v>153</v>
      </c>
      <c r="ED2069" s="0" t="s">
        <v>162</v>
      </c>
      <c r="EF2069" s="0" t="s">
        <v>153</v>
      </c>
    </row>
    <row r="2070" customFormat="false" ht="13.8" hidden="false" customHeight="false" outlineLevel="0" collapsed="false">
      <c r="A2070" s="0" t="s">
        <v>9125</v>
      </c>
      <c r="B2070" s="0" t="n">
        <v>78</v>
      </c>
      <c r="C2070" s="0" t="n">
        <v>472316</v>
      </c>
      <c r="D2070" s="0" t="s">
        <v>4973</v>
      </c>
      <c r="E2070" s="0" t="s">
        <v>5898</v>
      </c>
      <c r="F2070" s="0" t="str">
        <f aca="false">CONCATENATE(D2070," ",LEFT(H2070,4),"T=",AU2070,"D=",AV2070,"R=",AW2070,"M=",AX2070,"L=",AY2070,"B=",AZ2070)</f>
        <v>KERR T=D=WARREN-WARD 5R=7M=1L=0B=2</v>
      </c>
      <c r="G2070" s="0" t="s">
        <v>140</v>
      </c>
      <c r="I2070" s="0" t="s">
        <v>4209</v>
      </c>
      <c r="J2070" s="0" t="s">
        <v>1389</v>
      </c>
      <c r="K2070" s="0" t="s">
        <v>143</v>
      </c>
      <c r="M2070" s="0" t="str">
        <f aca="false">RIGHT(N2070,LEN(N2070)-FIND(" ",N2070))</f>
        <v>KENMORE AVE SE</v>
      </c>
      <c r="N2070" s="0" t="s">
        <v>9126</v>
      </c>
      <c r="P2070" s="0" t="s">
        <v>145</v>
      </c>
      <c r="Q2070" s="0" t="s">
        <v>146</v>
      </c>
      <c r="R2070" s="0" t="n">
        <v>44484</v>
      </c>
      <c r="AD2070" s="0" t="s">
        <v>147</v>
      </c>
      <c r="AE2070" s="0" t="s">
        <v>148</v>
      </c>
      <c r="AF2070" s="0" t="s">
        <v>149</v>
      </c>
      <c r="AH2070" s="0" t="n">
        <v>14</v>
      </c>
      <c r="AI2070" s="0" t="n">
        <v>11</v>
      </c>
      <c r="AN2070" s="0" t="s">
        <v>145</v>
      </c>
      <c r="AO2070" s="0" t="s">
        <v>7877</v>
      </c>
      <c r="AP2070" s="0" t="s">
        <v>7878</v>
      </c>
      <c r="AQ2070" s="0" t="n">
        <v>9</v>
      </c>
      <c r="AR2070" s="0" t="n">
        <v>64</v>
      </c>
      <c r="AS2070" s="0" t="n">
        <v>32</v>
      </c>
      <c r="AV2070" s="0" t="s">
        <v>152</v>
      </c>
      <c r="AW2070" s="0" t="n">
        <f aca="false">COUNTA($BA2070:$EG2070)</f>
        <v>7</v>
      </c>
      <c r="AX2070" s="0" t="n">
        <f aca="false">COUNTIF($BC2070:$EG2070,"D")</f>
        <v>1</v>
      </c>
      <c r="AY2070" s="0" t="n">
        <f aca="false">COUNTIF($BC2070:$EG2070,"R")</f>
        <v>0</v>
      </c>
      <c r="AZ2070" s="2" t="n">
        <f aca="false">IF(DH2070&lt;&gt;"",1,0)+IF(DI2070&lt;&gt;"",1,0)+IF(DK2070&lt;&gt;"",1,0)+IF(DM2070&lt;&gt;"",1,0)+IF(DN2070&lt;&gt;"",1,0)+IF(DO2070&lt;&gt;"",1,0)+IF(DQ2070&lt;&gt;"",1,0)+IF(DR2070&lt;&gt;"",1,0)+IF(DT2070&lt;&gt;"",1,0)+IF(DU2070&lt;&gt;"",1,0)+IF(DV2070&lt;&gt;"",1,0)+IF(DW2070&lt;&gt;"",1,0)+IF(DX2070&lt;&gt;"",1,0)+IF(DZ2070&lt;&gt;"",1,0)+IF(EA2070&lt;&gt;"",1,0)+IF(EB2070&lt;&gt;"",1,0)+IF(EE2070&lt;&gt;"",1,0)</f>
        <v>2</v>
      </c>
      <c r="BA2070" s="2" t="n">
        <f aca="false">COUNTIF($DV2070:$EG2070, "&lt;&gt;")</f>
        <v>2</v>
      </c>
      <c r="BB2070" s="0" t="n">
        <f aca="false">AY2070*AX2070</f>
        <v>0</v>
      </c>
      <c r="CZ2070" s="0" t="s">
        <v>162</v>
      </c>
      <c r="DC2070" s="0" t="s">
        <v>153</v>
      </c>
      <c r="DN2070" s="0" t="s">
        <v>153</v>
      </c>
      <c r="DX2070" s="0" t="s">
        <v>153</v>
      </c>
      <c r="EF2070" s="0" t="s">
        <v>153</v>
      </c>
    </row>
    <row r="2071" customFormat="false" ht="13.8" hidden="false" customHeight="false" outlineLevel="0" collapsed="false">
      <c r="A2071" s="0" t="s">
        <v>9127</v>
      </c>
      <c r="B2071" s="0" t="n">
        <v>78</v>
      </c>
      <c r="C2071" s="0" t="n">
        <v>456632</v>
      </c>
      <c r="D2071" s="0" t="s">
        <v>9128</v>
      </c>
      <c r="E2071" s="0" t="s">
        <v>603</v>
      </c>
      <c r="F2071" s="0" t="str">
        <f aca="false">CONCATENATE(D2071," ",LEFT(H2071,4),"T=",AU2071,"D=",AV2071,"R=",AW2071,"M=",AX2071,"L=",AY2071,"B=",AZ2071)</f>
        <v>WOODWORTH JRT=D=WARREN-WARD 5R=7M=0L=1B=3</v>
      </c>
      <c r="G2071" s="0" t="s">
        <v>437</v>
      </c>
      <c r="H2071" s="0" t="s">
        <v>358</v>
      </c>
      <c r="I2071" s="0" t="s">
        <v>9129</v>
      </c>
      <c r="J2071" s="0" t="s">
        <v>907</v>
      </c>
      <c r="K2071" s="0" t="s">
        <v>143</v>
      </c>
      <c r="L2071" s="0" t="s">
        <v>238</v>
      </c>
      <c r="M2071" s="0" t="str">
        <f aca="false">RIGHT(N2071,LEN(N2071)-FIND(" ",N2071))</f>
        <v>KENMORE AVE SE</v>
      </c>
      <c r="N2071" s="0" t="s">
        <v>9130</v>
      </c>
      <c r="P2071" s="0" t="s">
        <v>145</v>
      </c>
      <c r="Q2071" s="0" t="s">
        <v>146</v>
      </c>
      <c r="R2071" s="0" t="n">
        <v>44484</v>
      </c>
      <c r="AD2071" s="0" t="s">
        <v>147</v>
      </c>
      <c r="AE2071" s="0" t="s">
        <v>148</v>
      </c>
      <c r="AF2071" s="0" t="s">
        <v>149</v>
      </c>
      <c r="AH2071" s="0" t="n">
        <v>14</v>
      </c>
      <c r="AI2071" s="0" t="n">
        <v>11</v>
      </c>
      <c r="AN2071" s="0" t="s">
        <v>145</v>
      </c>
      <c r="AO2071" s="0" t="s">
        <v>7877</v>
      </c>
      <c r="AP2071" s="0" t="s">
        <v>7878</v>
      </c>
      <c r="AQ2071" s="0" t="n">
        <v>9</v>
      </c>
      <c r="AR2071" s="0" t="n">
        <v>64</v>
      </c>
      <c r="AS2071" s="0" t="n">
        <v>32</v>
      </c>
      <c r="AV2071" s="0" t="s">
        <v>152</v>
      </c>
      <c r="AW2071" s="0" t="n">
        <f aca="false">COUNTA($BA2071:$EG2071)</f>
        <v>7</v>
      </c>
      <c r="AX2071" s="0" t="n">
        <f aca="false">COUNTIF($BC2071:$EG2071,"D")</f>
        <v>0</v>
      </c>
      <c r="AY2071" s="0" t="n">
        <f aca="false">COUNTIF($BC2071:$EG2071,"R")</f>
        <v>1</v>
      </c>
      <c r="AZ2071" s="2" t="n">
        <f aca="false">IF(DH2071&lt;&gt;"",1,0)+IF(DI2071&lt;&gt;"",1,0)+IF(DK2071&lt;&gt;"",1,0)+IF(DM2071&lt;&gt;"",1,0)+IF(DN2071&lt;&gt;"",1,0)+IF(DO2071&lt;&gt;"",1,0)+IF(DQ2071&lt;&gt;"",1,0)+IF(DR2071&lt;&gt;"",1,0)+IF(DT2071&lt;&gt;"",1,0)+IF(DU2071&lt;&gt;"",1,0)+IF(DV2071&lt;&gt;"",1,0)+IF(DW2071&lt;&gt;"",1,0)+IF(DX2071&lt;&gt;"",1,0)+IF(DZ2071&lt;&gt;"",1,0)+IF(EA2071&lt;&gt;"",1,0)+IF(EB2071&lt;&gt;"",1,0)+IF(EE2071&lt;&gt;"",1,0)</f>
        <v>3</v>
      </c>
      <c r="BA2071" s="2" t="n">
        <f aca="false">COUNTIF($DV2071:$EG2071, "&lt;&gt;")</f>
        <v>4</v>
      </c>
      <c r="BB2071" s="0" t="n">
        <f aca="false">AY2071*AX2071</f>
        <v>0</v>
      </c>
      <c r="DU2071" s="0" t="s">
        <v>153</v>
      </c>
      <c r="DX2071" s="0" t="s">
        <v>153</v>
      </c>
      <c r="EA2071" s="0" t="s">
        <v>153</v>
      </c>
      <c r="ED2071" s="0" t="s">
        <v>238</v>
      </c>
      <c r="EF2071" s="0" t="s">
        <v>153</v>
      </c>
    </row>
    <row r="2072" customFormat="false" ht="13.8" hidden="false" customHeight="false" outlineLevel="0" collapsed="false">
      <c r="A2072" s="0" t="s">
        <v>9131</v>
      </c>
      <c r="B2072" s="0" t="n">
        <v>78</v>
      </c>
      <c r="C2072" s="0" t="n">
        <v>456653</v>
      </c>
      <c r="D2072" s="0" t="s">
        <v>9132</v>
      </c>
      <c r="E2072" s="0" t="s">
        <v>357</v>
      </c>
      <c r="F2072" s="0" t="str">
        <f aca="false">CONCATENATE(D2072," ",LEFT(H2072,4),"T=",AU2072,"D=",AV2072,"R=",AW2072,"M=",AX2072,"L=",AY2072,"B=",AZ2072)</f>
        <v>FAIRCHILD T=D=WARREN-WARD 5R=12M=1L=2B=4</v>
      </c>
      <c r="G2072" s="0" t="s">
        <v>6614</v>
      </c>
      <c r="I2072" s="0" t="s">
        <v>4052</v>
      </c>
      <c r="J2072" s="0" t="s">
        <v>203</v>
      </c>
      <c r="K2072" s="0" t="s">
        <v>143</v>
      </c>
      <c r="L2072" s="0" t="s">
        <v>238</v>
      </c>
      <c r="M2072" s="0" t="str">
        <f aca="false">RIGHT(N2072,LEN(N2072)-FIND(" ",N2072))</f>
        <v>KENMORE AVE SE</v>
      </c>
      <c r="N2072" s="0" t="s">
        <v>9130</v>
      </c>
      <c r="P2072" s="0" t="s">
        <v>145</v>
      </c>
      <c r="Q2072" s="0" t="s">
        <v>146</v>
      </c>
      <c r="R2072" s="0" t="n">
        <v>44484</v>
      </c>
      <c r="AD2072" s="0" t="s">
        <v>147</v>
      </c>
      <c r="AE2072" s="0" t="s">
        <v>148</v>
      </c>
      <c r="AF2072" s="0" t="s">
        <v>149</v>
      </c>
      <c r="AH2072" s="0" t="n">
        <v>14</v>
      </c>
      <c r="AI2072" s="0" t="n">
        <v>11</v>
      </c>
      <c r="AN2072" s="0" t="s">
        <v>145</v>
      </c>
      <c r="AO2072" s="0" t="s">
        <v>7877</v>
      </c>
      <c r="AP2072" s="0" t="s">
        <v>7878</v>
      </c>
      <c r="AQ2072" s="0" t="n">
        <v>9</v>
      </c>
      <c r="AR2072" s="0" t="n">
        <v>64</v>
      </c>
      <c r="AS2072" s="0" t="n">
        <v>32</v>
      </c>
      <c r="AV2072" s="0" t="s">
        <v>152</v>
      </c>
      <c r="AW2072" s="0" t="n">
        <f aca="false">COUNTA($BA2072:$EG2072)</f>
        <v>12</v>
      </c>
      <c r="AX2072" s="0" t="n">
        <f aca="false">COUNTIF($BC2072:$EG2072,"D")</f>
        <v>1</v>
      </c>
      <c r="AY2072" s="0" t="n">
        <f aca="false">COUNTIF($BC2072:$EG2072,"R")</f>
        <v>2</v>
      </c>
      <c r="AZ2072" s="2" t="n">
        <f aca="false">IF(DH2072&lt;&gt;"",1,0)+IF(DI2072&lt;&gt;"",1,0)+IF(DK2072&lt;&gt;"",1,0)+IF(DM2072&lt;&gt;"",1,0)+IF(DN2072&lt;&gt;"",1,0)+IF(DO2072&lt;&gt;"",1,0)+IF(DQ2072&lt;&gt;"",1,0)+IF(DR2072&lt;&gt;"",1,0)+IF(DT2072&lt;&gt;"",1,0)+IF(DU2072&lt;&gt;"",1,0)+IF(DV2072&lt;&gt;"",1,0)+IF(DW2072&lt;&gt;"",1,0)+IF(DX2072&lt;&gt;"",1,0)+IF(DZ2072&lt;&gt;"",1,0)+IF(EA2072&lt;&gt;"",1,0)+IF(EB2072&lt;&gt;"",1,0)+IF(EE2072&lt;&gt;"",1,0)</f>
        <v>4</v>
      </c>
      <c r="BA2072" s="2" t="n">
        <f aca="false">COUNTIF($DV2072:$EG2072, "&lt;&gt;")</f>
        <v>4</v>
      </c>
      <c r="BB2072" s="0" t="n">
        <f aca="false">AY2072*AX2072</f>
        <v>2</v>
      </c>
      <c r="BL2072" s="0" t="s">
        <v>153</v>
      </c>
      <c r="BS2072" s="0" t="s">
        <v>153</v>
      </c>
      <c r="BY2072" s="0" t="s">
        <v>162</v>
      </c>
      <c r="CA2072" s="0" t="s">
        <v>153</v>
      </c>
      <c r="DT2072" s="0" t="s">
        <v>238</v>
      </c>
      <c r="DU2072" s="0" t="s">
        <v>153</v>
      </c>
      <c r="DX2072" s="0" t="s">
        <v>153</v>
      </c>
      <c r="EA2072" s="0" t="s">
        <v>153</v>
      </c>
      <c r="ED2072" s="0" t="s">
        <v>238</v>
      </c>
      <c r="EF2072" s="0" t="s">
        <v>153</v>
      </c>
    </row>
    <row r="2073" customFormat="false" ht="13.8" hidden="false" customHeight="false" outlineLevel="0" collapsed="false">
      <c r="A2073" s="0" t="s">
        <v>9133</v>
      </c>
      <c r="B2073" s="0" t="n">
        <v>78</v>
      </c>
      <c r="C2073" s="0" t="n">
        <v>461516</v>
      </c>
      <c r="D2073" s="0" t="s">
        <v>9134</v>
      </c>
      <c r="E2073" s="0" t="s">
        <v>2048</v>
      </c>
      <c r="F2073" s="0" t="str">
        <f aca="false">CONCATENATE(D2073," ",LEFT(H2073,4),"T=",AU2073,"D=",AV2073,"R=",AW2073,"M=",AX2073,"L=",AY2073,"B=",AZ2073)</f>
        <v>DEGRAW T=D=WARREN-WARD 5R=12M=0L=1B=4</v>
      </c>
      <c r="G2073" s="0" t="s">
        <v>295</v>
      </c>
      <c r="I2073" s="0" t="s">
        <v>2189</v>
      </c>
      <c r="J2073" s="0" t="s">
        <v>9135</v>
      </c>
      <c r="K2073" s="0" t="s">
        <v>143</v>
      </c>
      <c r="L2073" s="0" t="s">
        <v>238</v>
      </c>
      <c r="M2073" s="0" t="str">
        <f aca="false">RIGHT(N2073,LEN(N2073)-FIND(" ",N2073))</f>
        <v>KENMORE AVE SE</v>
      </c>
      <c r="N2073" s="0" t="s">
        <v>9136</v>
      </c>
      <c r="P2073" s="0" t="s">
        <v>145</v>
      </c>
      <c r="Q2073" s="0" t="s">
        <v>146</v>
      </c>
      <c r="R2073" s="0" t="n">
        <v>44484</v>
      </c>
      <c r="AD2073" s="0" t="s">
        <v>147</v>
      </c>
      <c r="AE2073" s="0" t="s">
        <v>148</v>
      </c>
      <c r="AF2073" s="0" t="s">
        <v>149</v>
      </c>
      <c r="AH2073" s="0" t="n">
        <v>14</v>
      </c>
      <c r="AI2073" s="0" t="n">
        <v>11</v>
      </c>
      <c r="AN2073" s="0" t="s">
        <v>145</v>
      </c>
      <c r="AO2073" s="0" t="s">
        <v>7877</v>
      </c>
      <c r="AP2073" s="0" t="s">
        <v>7878</v>
      </c>
      <c r="AQ2073" s="0" t="n">
        <v>9</v>
      </c>
      <c r="AR2073" s="0" t="n">
        <v>64</v>
      </c>
      <c r="AS2073" s="0" t="n">
        <v>32</v>
      </c>
      <c r="AV2073" s="0" t="s">
        <v>152</v>
      </c>
      <c r="AW2073" s="0" t="n">
        <f aca="false">COUNTA($BA2073:$EG2073)</f>
        <v>12</v>
      </c>
      <c r="AX2073" s="0" t="n">
        <f aca="false">COUNTIF($BC2073:$EG2073,"D")</f>
        <v>0</v>
      </c>
      <c r="AY2073" s="0" t="n">
        <f aca="false">COUNTIF($BC2073:$EG2073,"R")</f>
        <v>1</v>
      </c>
      <c r="AZ2073" s="2" t="n">
        <f aca="false">IF(DH2073&lt;&gt;"",1,0)+IF(DI2073&lt;&gt;"",1,0)+IF(DK2073&lt;&gt;"",1,0)+IF(DM2073&lt;&gt;"",1,0)+IF(DN2073&lt;&gt;"",1,0)+IF(DO2073&lt;&gt;"",1,0)+IF(DQ2073&lt;&gt;"",1,0)+IF(DR2073&lt;&gt;"",1,0)+IF(DT2073&lt;&gt;"",1,0)+IF(DU2073&lt;&gt;"",1,0)+IF(DV2073&lt;&gt;"",1,0)+IF(DW2073&lt;&gt;"",1,0)+IF(DX2073&lt;&gt;"",1,0)+IF(DZ2073&lt;&gt;"",1,0)+IF(EA2073&lt;&gt;"",1,0)+IF(EB2073&lt;&gt;"",1,0)+IF(EE2073&lt;&gt;"",1,0)</f>
        <v>4</v>
      </c>
      <c r="BA2073" s="2" t="n">
        <f aca="false">COUNTIF($DV2073:$EG2073, "&lt;&gt;")</f>
        <v>4</v>
      </c>
      <c r="BB2073" s="0" t="n">
        <f aca="false">AY2073*AX2073</f>
        <v>0</v>
      </c>
      <c r="BD2073" s="0" t="s">
        <v>153</v>
      </c>
      <c r="BL2073" s="0" t="s">
        <v>153</v>
      </c>
      <c r="BS2073" s="0" t="s">
        <v>153</v>
      </c>
      <c r="DC2073" s="0" t="s">
        <v>153</v>
      </c>
      <c r="DN2073" s="0" t="s">
        <v>153</v>
      </c>
      <c r="DU2073" s="0" t="s">
        <v>153</v>
      </c>
      <c r="DX2073" s="0" t="s">
        <v>153</v>
      </c>
      <c r="EA2073" s="0" t="s">
        <v>153</v>
      </c>
      <c r="ED2073" s="0" t="s">
        <v>238</v>
      </c>
      <c r="EF2073" s="0" t="s">
        <v>153</v>
      </c>
    </row>
    <row r="2074" customFormat="false" ht="13.8" hidden="false" customHeight="false" outlineLevel="0" collapsed="false">
      <c r="A2074" s="0" t="s">
        <v>9137</v>
      </c>
      <c r="B2074" s="0" t="n">
        <v>78</v>
      </c>
      <c r="C2074" s="0" t="n">
        <v>461551</v>
      </c>
      <c r="D2074" s="0" t="s">
        <v>9138</v>
      </c>
      <c r="E2074" s="0" t="s">
        <v>9139</v>
      </c>
      <c r="F2074" s="0" t="str">
        <f aca="false">CONCATENATE(D2074," ",LEFT(H2074,4),"T=",AU2074,"D=",AV2074,"R=",AW2074,"M=",AX2074,"L=",AY2074,"B=",AZ2074)</f>
        <v>FLYNN T=D=WARREN-WARD 5R=4M=0L=0B=1</v>
      </c>
      <c r="G2074" s="0" t="s">
        <v>2177</v>
      </c>
      <c r="I2074" s="0" t="s">
        <v>9140</v>
      </c>
      <c r="J2074" s="0" t="s">
        <v>4039</v>
      </c>
      <c r="K2074" s="0" t="s">
        <v>143</v>
      </c>
      <c r="M2074" s="0" t="str">
        <f aca="false">RIGHT(N2074,LEN(N2074)-FIND(" ",N2074))</f>
        <v>KENMORE AVE SE</v>
      </c>
      <c r="N2074" s="0" t="s">
        <v>9141</v>
      </c>
      <c r="P2074" s="0" t="s">
        <v>145</v>
      </c>
      <c r="Q2074" s="0" t="s">
        <v>146</v>
      </c>
      <c r="R2074" s="0" t="n">
        <v>44484</v>
      </c>
      <c r="AD2074" s="0" t="s">
        <v>147</v>
      </c>
      <c r="AE2074" s="0" t="s">
        <v>148</v>
      </c>
      <c r="AF2074" s="0" t="s">
        <v>149</v>
      </c>
      <c r="AH2074" s="0" t="n">
        <v>14</v>
      </c>
      <c r="AI2074" s="0" t="n">
        <v>11</v>
      </c>
      <c r="AN2074" s="0" t="s">
        <v>145</v>
      </c>
      <c r="AO2074" s="0" t="s">
        <v>7877</v>
      </c>
      <c r="AP2074" s="0" t="s">
        <v>7878</v>
      </c>
      <c r="AQ2074" s="0" t="n">
        <v>9</v>
      </c>
      <c r="AR2074" s="0" t="n">
        <v>64</v>
      </c>
      <c r="AS2074" s="0" t="n">
        <v>32</v>
      </c>
      <c r="AV2074" s="0" t="s">
        <v>152</v>
      </c>
      <c r="AW2074" s="0" t="n">
        <f aca="false">COUNTA($BA2074:$EG2074)</f>
        <v>4</v>
      </c>
      <c r="AX2074" s="0" t="n">
        <f aca="false">COUNTIF($BC2074:$EG2074,"D")</f>
        <v>0</v>
      </c>
      <c r="AY2074" s="0" t="n">
        <f aca="false">COUNTIF($BC2074:$EG2074,"R")</f>
        <v>0</v>
      </c>
      <c r="AZ2074" s="2" t="n">
        <f aca="false">IF(DH2074&lt;&gt;"",1,0)+IF(DI2074&lt;&gt;"",1,0)+IF(DK2074&lt;&gt;"",1,0)+IF(DM2074&lt;&gt;"",1,0)+IF(DN2074&lt;&gt;"",1,0)+IF(DO2074&lt;&gt;"",1,0)+IF(DQ2074&lt;&gt;"",1,0)+IF(DR2074&lt;&gt;"",1,0)+IF(DT2074&lt;&gt;"",1,0)+IF(DU2074&lt;&gt;"",1,0)+IF(DV2074&lt;&gt;"",1,0)+IF(DW2074&lt;&gt;"",1,0)+IF(DX2074&lt;&gt;"",1,0)+IF(DZ2074&lt;&gt;"",1,0)+IF(EA2074&lt;&gt;"",1,0)+IF(EB2074&lt;&gt;"",1,0)+IF(EE2074&lt;&gt;"",1,0)</f>
        <v>1</v>
      </c>
      <c r="BA2074" s="2" t="n">
        <f aca="false">COUNTIF($DV2074:$EG2074, "&lt;&gt;")</f>
        <v>1</v>
      </c>
      <c r="BB2074" s="0" t="n">
        <f aca="false">AY2074*AX2074</f>
        <v>0</v>
      </c>
      <c r="DN2074" s="0" t="s">
        <v>153</v>
      </c>
      <c r="EF2074" s="0" t="s">
        <v>153</v>
      </c>
    </row>
    <row r="2075" customFormat="false" ht="13.8" hidden="false" customHeight="false" outlineLevel="0" collapsed="false">
      <c r="A2075" s="0" t="s">
        <v>9142</v>
      </c>
      <c r="B2075" s="0" t="n">
        <v>78</v>
      </c>
      <c r="C2075" s="0" t="n">
        <v>151268</v>
      </c>
      <c r="D2075" s="0" t="s">
        <v>9143</v>
      </c>
      <c r="E2075" s="0" t="s">
        <v>231</v>
      </c>
      <c r="F2075" s="0" t="str">
        <f aca="false">CONCATENATE(D2075," ",LEFT(H2075,4),"T=",AU2075,"D=",AV2075,"R=",AW2075,"M=",AX2075,"L=",AY2075,"B=",AZ2075)</f>
        <v>ZAGORSKI T=D=WARREN-WARD 5R=5M=0L=0B=1</v>
      </c>
      <c r="G2075" s="0" t="s">
        <v>238</v>
      </c>
      <c r="I2075" s="0" t="s">
        <v>9144</v>
      </c>
      <c r="J2075" s="0" t="s">
        <v>9145</v>
      </c>
      <c r="K2075" s="0" t="s">
        <v>143</v>
      </c>
      <c r="M2075" s="0" t="str">
        <f aca="false">RIGHT(N2075,LEN(N2075)-FIND(" ",N2075))</f>
        <v>KENMORE AVE SE</v>
      </c>
      <c r="N2075" s="0" t="s">
        <v>9146</v>
      </c>
      <c r="P2075" s="0" t="s">
        <v>145</v>
      </c>
      <c r="Q2075" s="0" t="s">
        <v>146</v>
      </c>
      <c r="R2075" s="0" t="n">
        <v>44484</v>
      </c>
      <c r="AD2075" s="0" t="s">
        <v>147</v>
      </c>
      <c r="AE2075" s="0" t="s">
        <v>148</v>
      </c>
      <c r="AF2075" s="0" t="s">
        <v>149</v>
      </c>
      <c r="AH2075" s="0" t="n">
        <v>14</v>
      </c>
      <c r="AI2075" s="0" t="n">
        <v>11</v>
      </c>
      <c r="AN2075" s="0" t="s">
        <v>145</v>
      </c>
      <c r="AO2075" s="0" t="s">
        <v>7877</v>
      </c>
      <c r="AP2075" s="0" t="s">
        <v>7878</v>
      </c>
      <c r="AQ2075" s="0" t="n">
        <v>9</v>
      </c>
      <c r="AR2075" s="0" t="n">
        <v>64</v>
      </c>
      <c r="AS2075" s="0" t="n">
        <v>32</v>
      </c>
      <c r="AV2075" s="0" t="s">
        <v>152</v>
      </c>
      <c r="AW2075" s="0" t="n">
        <f aca="false">COUNTA($BA2075:$EG2075)</f>
        <v>5</v>
      </c>
      <c r="AX2075" s="0" t="n">
        <f aca="false">COUNTIF($BC2075:$EG2075,"D")</f>
        <v>0</v>
      </c>
      <c r="AY2075" s="0" t="n">
        <f aca="false">COUNTIF($BC2075:$EG2075,"R")</f>
        <v>0</v>
      </c>
      <c r="AZ2075" s="2" t="n">
        <f aca="false">IF(DH2075&lt;&gt;"",1,0)+IF(DI2075&lt;&gt;"",1,0)+IF(DK2075&lt;&gt;"",1,0)+IF(DM2075&lt;&gt;"",1,0)+IF(DN2075&lt;&gt;"",1,0)+IF(DO2075&lt;&gt;"",1,0)+IF(DQ2075&lt;&gt;"",1,0)+IF(DR2075&lt;&gt;"",1,0)+IF(DT2075&lt;&gt;"",1,0)+IF(DU2075&lt;&gt;"",1,0)+IF(DV2075&lt;&gt;"",1,0)+IF(DW2075&lt;&gt;"",1,0)+IF(DX2075&lt;&gt;"",1,0)+IF(DZ2075&lt;&gt;"",1,0)+IF(EA2075&lt;&gt;"",1,0)+IF(EB2075&lt;&gt;"",1,0)+IF(EE2075&lt;&gt;"",1,0)</f>
        <v>1</v>
      </c>
      <c r="BA2075" s="2" t="n">
        <f aca="false">COUNTIF($DV2075:$EG2075, "&lt;&gt;")</f>
        <v>0</v>
      </c>
      <c r="BB2075" s="0" t="n">
        <f aca="false">AY2075*AX2075</f>
        <v>0</v>
      </c>
      <c r="CY2075" s="0" t="s">
        <v>153</v>
      </c>
      <c r="DC2075" s="0" t="s">
        <v>153</v>
      </c>
      <c r="DN2075" s="0" t="s">
        <v>153</v>
      </c>
    </row>
    <row r="2076" customFormat="false" ht="13.8" hidden="false" customHeight="false" outlineLevel="0" collapsed="false">
      <c r="A2076" s="0" t="s">
        <v>9147</v>
      </c>
      <c r="B2076" s="0" t="n">
        <v>78</v>
      </c>
      <c r="C2076" s="0" t="n">
        <v>16823</v>
      </c>
      <c r="D2076" s="0" t="s">
        <v>3473</v>
      </c>
      <c r="E2076" s="0" t="s">
        <v>9148</v>
      </c>
      <c r="F2076" s="0" t="str">
        <f aca="false">CONCATENATE(D2076," ",LEFT(H2076,4),"T=",AU2076,"D=",AV2076,"R=",AW2076,"M=",AX2076,"L=",AY2076,"B=",AZ2076)</f>
        <v>LEWIS T=D=WARREN-WARD 5R=7M=0L=0B=4</v>
      </c>
      <c r="G2076" s="0" t="s">
        <v>9149</v>
      </c>
      <c r="I2076" s="0" t="s">
        <v>9150</v>
      </c>
      <c r="J2076" s="0" t="s">
        <v>9151</v>
      </c>
      <c r="K2076" s="0" t="s">
        <v>143</v>
      </c>
      <c r="M2076" s="0" t="str">
        <f aca="false">RIGHT(N2076,LEN(N2076)-FIND(" ",N2076))</f>
        <v>KENMORE AVE SE</v>
      </c>
      <c r="N2076" s="0" t="s">
        <v>9152</v>
      </c>
      <c r="P2076" s="0" t="s">
        <v>145</v>
      </c>
      <c r="Q2076" s="0" t="s">
        <v>146</v>
      </c>
      <c r="R2076" s="0" t="n">
        <v>44484</v>
      </c>
      <c r="AD2076" s="0" t="s">
        <v>147</v>
      </c>
      <c r="AE2076" s="0" t="s">
        <v>148</v>
      </c>
      <c r="AF2076" s="0" t="s">
        <v>149</v>
      </c>
      <c r="AH2076" s="0" t="n">
        <v>14</v>
      </c>
      <c r="AI2076" s="0" t="n">
        <v>11</v>
      </c>
      <c r="AN2076" s="0" t="s">
        <v>145</v>
      </c>
      <c r="AO2076" s="0" t="s">
        <v>7877</v>
      </c>
      <c r="AP2076" s="0" t="s">
        <v>7878</v>
      </c>
      <c r="AQ2076" s="0" t="n">
        <v>9</v>
      </c>
      <c r="AR2076" s="0" t="n">
        <v>64</v>
      </c>
      <c r="AS2076" s="0" t="n">
        <v>32</v>
      </c>
      <c r="AV2076" s="0" t="s">
        <v>152</v>
      </c>
      <c r="AW2076" s="0" t="n">
        <f aca="false">COUNTA($BA2076:$EG2076)</f>
        <v>7</v>
      </c>
      <c r="AX2076" s="0" t="n">
        <f aca="false">COUNTIF($BC2076:$EG2076,"D")</f>
        <v>0</v>
      </c>
      <c r="AY2076" s="0" t="n">
        <f aca="false">COUNTIF($BC2076:$EG2076,"R")</f>
        <v>0</v>
      </c>
      <c r="AZ2076" s="2" t="n">
        <f aca="false">IF(DH2076&lt;&gt;"",1,0)+IF(DI2076&lt;&gt;"",1,0)+IF(DK2076&lt;&gt;"",1,0)+IF(DM2076&lt;&gt;"",1,0)+IF(DN2076&lt;&gt;"",1,0)+IF(DO2076&lt;&gt;"",1,0)+IF(DQ2076&lt;&gt;"",1,0)+IF(DR2076&lt;&gt;"",1,0)+IF(DT2076&lt;&gt;"",1,0)+IF(DU2076&lt;&gt;"",1,0)+IF(DV2076&lt;&gt;"",1,0)+IF(DW2076&lt;&gt;"",1,0)+IF(DX2076&lt;&gt;"",1,0)+IF(DZ2076&lt;&gt;"",1,0)+IF(EA2076&lt;&gt;"",1,0)+IF(EB2076&lt;&gt;"",1,0)+IF(EE2076&lt;&gt;"",1,0)</f>
        <v>4</v>
      </c>
      <c r="BA2076" s="2" t="n">
        <f aca="false">COUNTIF($DV2076:$EG2076, "&lt;&gt;")</f>
        <v>2</v>
      </c>
      <c r="BB2076" s="0" t="n">
        <f aca="false">AY2076*AX2076</f>
        <v>0</v>
      </c>
      <c r="DI2076" s="0" t="s">
        <v>153</v>
      </c>
      <c r="DN2076" s="0" t="s">
        <v>153</v>
      </c>
      <c r="DU2076" s="0" t="s">
        <v>153</v>
      </c>
      <c r="EA2076" s="0" t="s">
        <v>153</v>
      </c>
      <c r="EF2076" s="0" t="s">
        <v>153</v>
      </c>
    </row>
    <row r="2077" customFormat="false" ht="13.8" hidden="false" customHeight="false" outlineLevel="0" collapsed="false">
      <c r="A2077" s="0" t="s">
        <v>9153</v>
      </c>
      <c r="B2077" s="0" t="n">
        <v>78</v>
      </c>
      <c r="C2077" s="0" t="n">
        <v>437653</v>
      </c>
      <c r="D2077" s="0" t="s">
        <v>3473</v>
      </c>
      <c r="E2077" s="0" t="s">
        <v>5486</v>
      </c>
      <c r="F2077" s="0" t="str">
        <f aca="false">CONCATENATE(D2077," ",LEFT(H2077,4),"T=",AU2077,"D=",AV2077,"R=",AW2077,"M=",AX2077,"L=",AY2077,"B=",AZ2077)</f>
        <v>LEWIS T=D=WARREN-WARD 5R=9M=1L=0B=4</v>
      </c>
      <c r="G2077" s="0" t="s">
        <v>453</v>
      </c>
      <c r="I2077" s="0" t="s">
        <v>9154</v>
      </c>
      <c r="J2077" s="0" t="s">
        <v>9155</v>
      </c>
      <c r="K2077" s="0" t="s">
        <v>143</v>
      </c>
      <c r="M2077" s="0" t="str">
        <f aca="false">RIGHT(N2077,LEN(N2077)-FIND(" ",N2077))</f>
        <v>KENMORE AVE SE</v>
      </c>
      <c r="N2077" s="0" t="s">
        <v>9152</v>
      </c>
      <c r="P2077" s="0" t="s">
        <v>145</v>
      </c>
      <c r="Q2077" s="0" t="s">
        <v>146</v>
      </c>
      <c r="R2077" s="0" t="n">
        <v>44484</v>
      </c>
      <c r="AD2077" s="0" t="s">
        <v>147</v>
      </c>
      <c r="AE2077" s="0" t="s">
        <v>148</v>
      </c>
      <c r="AF2077" s="0" t="s">
        <v>149</v>
      </c>
      <c r="AH2077" s="0" t="n">
        <v>14</v>
      </c>
      <c r="AI2077" s="0" t="n">
        <v>11</v>
      </c>
      <c r="AN2077" s="0" t="s">
        <v>145</v>
      </c>
      <c r="AO2077" s="0" t="s">
        <v>7877</v>
      </c>
      <c r="AP2077" s="0" t="s">
        <v>7878</v>
      </c>
      <c r="AQ2077" s="0" t="n">
        <v>9</v>
      </c>
      <c r="AR2077" s="0" t="n">
        <v>64</v>
      </c>
      <c r="AS2077" s="0" t="n">
        <v>32</v>
      </c>
      <c r="AV2077" s="0" t="s">
        <v>152</v>
      </c>
      <c r="AW2077" s="0" t="n">
        <f aca="false">COUNTA($BA2077:$EG2077)</f>
        <v>9</v>
      </c>
      <c r="AX2077" s="0" t="n">
        <f aca="false">COUNTIF($BC2077:$EG2077,"D")</f>
        <v>1</v>
      </c>
      <c r="AY2077" s="0" t="n">
        <f aca="false">COUNTIF($BC2077:$EG2077,"R")</f>
        <v>0</v>
      </c>
      <c r="AZ2077" s="2" t="n">
        <f aca="false">IF(DH2077&lt;&gt;"",1,0)+IF(DI2077&lt;&gt;"",1,0)+IF(DK2077&lt;&gt;"",1,0)+IF(DM2077&lt;&gt;"",1,0)+IF(DN2077&lt;&gt;"",1,0)+IF(DO2077&lt;&gt;"",1,0)+IF(DQ2077&lt;&gt;"",1,0)+IF(DR2077&lt;&gt;"",1,0)+IF(DT2077&lt;&gt;"",1,0)+IF(DU2077&lt;&gt;"",1,0)+IF(DV2077&lt;&gt;"",1,0)+IF(DW2077&lt;&gt;"",1,0)+IF(DX2077&lt;&gt;"",1,0)+IF(DZ2077&lt;&gt;"",1,0)+IF(EA2077&lt;&gt;"",1,0)+IF(EB2077&lt;&gt;"",1,0)+IF(EE2077&lt;&gt;"",1,0)</f>
        <v>4</v>
      </c>
      <c r="BA2077" s="2" t="n">
        <f aca="false">COUNTIF($DV2077:$EG2077, "&lt;&gt;")</f>
        <v>1</v>
      </c>
      <c r="BB2077" s="0" t="n">
        <f aca="false">AY2077*AX2077</f>
        <v>0</v>
      </c>
      <c r="CP2077" s="0" t="s">
        <v>153</v>
      </c>
      <c r="CY2077" s="0" t="s">
        <v>153</v>
      </c>
      <c r="CZ2077" s="0" t="s">
        <v>162</v>
      </c>
      <c r="DI2077" s="0" t="s">
        <v>153</v>
      </c>
      <c r="DN2077" s="0" t="s">
        <v>153</v>
      </c>
      <c r="DU2077" s="0" t="s">
        <v>153</v>
      </c>
      <c r="EA2077" s="0" t="s">
        <v>153</v>
      </c>
    </row>
    <row r="2078" customFormat="false" ht="13.8" hidden="false" customHeight="false" outlineLevel="0" collapsed="false">
      <c r="A2078" s="0" t="s">
        <v>9156</v>
      </c>
      <c r="B2078" s="0" t="n">
        <v>78</v>
      </c>
      <c r="C2078" s="0" t="n">
        <v>441077</v>
      </c>
      <c r="D2078" s="0" t="s">
        <v>9157</v>
      </c>
      <c r="E2078" s="0" t="s">
        <v>232</v>
      </c>
      <c r="F2078" s="0" t="str">
        <f aca="false">CONCATENATE(D2078," ",LEFT(H2078,4),"T=",AU2078,"D=",AV2078,"R=",AW2078,"M=",AX2078,"L=",AY2078,"B=",AZ2078)</f>
        <v>BALINT T=D=WARREN-WARD 5R=38M=12L=3B=8</v>
      </c>
      <c r="I2078" s="0" t="s">
        <v>9158</v>
      </c>
      <c r="J2078" s="0" t="s">
        <v>8182</v>
      </c>
      <c r="K2078" s="0" t="s">
        <v>143</v>
      </c>
      <c r="L2078" s="0" t="s">
        <v>162</v>
      </c>
      <c r="M2078" s="0" t="str">
        <f aca="false">RIGHT(N2078,LEN(N2078)-FIND(" ",N2078))</f>
        <v>KENMORE AVE SE</v>
      </c>
      <c r="N2078" s="0" t="s">
        <v>9159</v>
      </c>
      <c r="P2078" s="0" t="s">
        <v>145</v>
      </c>
      <c r="Q2078" s="0" t="s">
        <v>146</v>
      </c>
      <c r="R2078" s="0" t="n">
        <v>44484</v>
      </c>
      <c r="AD2078" s="0" t="s">
        <v>147</v>
      </c>
      <c r="AE2078" s="0" t="s">
        <v>148</v>
      </c>
      <c r="AF2078" s="0" t="s">
        <v>149</v>
      </c>
      <c r="AH2078" s="0" t="n">
        <v>14</v>
      </c>
      <c r="AI2078" s="0" t="n">
        <v>11</v>
      </c>
      <c r="AN2078" s="0" t="s">
        <v>145</v>
      </c>
      <c r="AO2078" s="0" t="s">
        <v>7877</v>
      </c>
      <c r="AP2078" s="0" t="s">
        <v>7878</v>
      </c>
      <c r="AQ2078" s="0" t="n">
        <v>9</v>
      </c>
      <c r="AR2078" s="0" t="n">
        <v>64</v>
      </c>
      <c r="AS2078" s="0" t="n">
        <v>32</v>
      </c>
      <c r="AV2078" s="0" t="s">
        <v>152</v>
      </c>
      <c r="AW2078" s="0" t="n">
        <f aca="false">COUNTA($BA2078:$EG2078)</f>
        <v>38</v>
      </c>
      <c r="AX2078" s="0" t="n">
        <f aca="false">COUNTIF($BC2078:$EG2078,"D")</f>
        <v>12</v>
      </c>
      <c r="AY2078" s="0" t="n">
        <f aca="false">COUNTIF($BC2078:$EG2078,"R")</f>
        <v>3</v>
      </c>
      <c r="AZ2078" s="2" t="n">
        <f aca="false">IF(DH2078&lt;&gt;"",1,0)+IF(DI2078&lt;&gt;"",1,0)+IF(DK2078&lt;&gt;"",1,0)+IF(DM2078&lt;&gt;"",1,0)+IF(DN2078&lt;&gt;"",1,0)+IF(DO2078&lt;&gt;"",1,0)+IF(DQ2078&lt;&gt;"",1,0)+IF(DR2078&lt;&gt;"",1,0)+IF(DT2078&lt;&gt;"",1,0)+IF(DU2078&lt;&gt;"",1,0)+IF(DV2078&lt;&gt;"",1,0)+IF(DW2078&lt;&gt;"",1,0)+IF(DX2078&lt;&gt;"",1,0)+IF(DZ2078&lt;&gt;"",1,0)+IF(EA2078&lt;&gt;"",1,0)+IF(EB2078&lt;&gt;"",1,0)+IF(EE2078&lt;&gt;"",1,0)</f>
        <v>8</v>
      </c>
      <c r="BA2078" s="2" t="n">
        <f aca="false">COUNTIF($DV2078:$EG2078, "&lt;&gt;")</f>
        <v>5</v>
      </c>
      <c r="BB2078" s="0" t="n">
        <f aca="false">AY2078*AX2078</f>
        <v>36</v>
      </c>
      <c r="BL2078" s="0" t="s">
        <v>153</v>
      </c>
      <c r="BP2078" s="0" t="s">
        <v>153</v>
      </c>
      <c r="BR2078" s="0" t="s">
        <v>153</v>
      </c>
      <c r="BS2078" s="0" t="s">
        <v>153</v>
      </c>
      <c r="BY2078" s="0" t="s">
        <v>238</v>
      </c>
      <c r="CA2078" s="0" t="s">
        <v>153</v>
      </c>
      <c r="CC2078" s="0" t="s">
        <v>162</v>
      </c>
      <c r="CG2078" s="0" t="s">
        <v>153</v>
      </c>
      <c r="CH2078" s="0" t="s">
        <v>162</v>
      </c>
      <c r="CK2078" s="0" t="s">
        <v>153</v>
      </c>
      <c r="CL2078" s="0" t="s">
        <v>162</v>
      </c>
      <c r="CP2078" s="0" t="s">
        <v>153</v>
      </c>
      <c r="CQ2078" s="0" t="s">
        <v>162</v>
      </c>
      <c r="CT2078" s="0" t="s">
        <v>153</v>
      </c>
      <c r="CU2078" s="0" t="s">
        <v>162</v>
      </c>
      <c r="CV2078" s="0" t="s">
        <v>153</v>
      </c>
      <c r="CW2078" s="0" t="s">
        <v>162</v>
      </c>
      <c r="CY2078" s="0" t="s">
        <v>153</v>
      </c>
      <c r="CZ2078" s="0" t="s">
        <v>238</v>
      </c>
      <c r="DC2078" s="0" t="s">
        <v>153</v>
      </c>
      <c r="DD2078" s="0" t="s">
        <v>162</v>
      </c>
      <c r="DF2078" s="0" t="s">
        <v>153</v>
      </c>
      <c r="DG2078" s="0" t="s">
        <v>162</v>
      </c>
      <c r="DI2078" s="0" t="s">
        <v>153</v>
      </c>
      <c r="DJ2078" s="0" t="s">
        <v>162</v>
      </c>
      <c r="DL2078" s="0" t="s">
        <v>153</v>
      </c>
      <c r="DN2078" s="0" t="s">
        <v>153</v>
      </c>
      <c r="DO2078" s="0" t="s">
        <v>162</v>
      </c>
      <c r="DR2078" s="0" t="s">
        <v>153</v>
      </c>
      <c r="DS2078" s="0" t="s">
        <v>238</v>
      </c>
      <c r="DU2078" s="0" t="s">
        <v>153</v>
      </c>
      <c r="DW2078" s="0" t="s">
        <v>162</v>
      </c>
      <c r="DX2078" s="0" t="s">
        <v>153</v>
      </c>
      <c r="EA2078" s="0" t="s">
        <v>153</v>
      </c>
      <c r="ED2078" s="0" t="s">
        <v>162</v>
      </c>
      <c r="EF2078" s="0" t="s">
        <v>153</v>
      </c>
    </row>
    <row r="2079" customFormat="false" ht="13.8" hidden="false" customHeight="false" outlineLevel="0" collapsed="false">
      <c r="A2079" s="0" t="s">
        <v>9160</v>
      </c>
      <c r="B2079" s="0" t="n">
        <v>78</v>
      </c>
      <c r="C2079" s="0" t="n">
        <v>382359</v>
      </c>
      <c r="D2079" s="0" t="s">
        <v>9161</v>
      </c>
      <c r="E2079" s="0" t="s">
        <v>1205</v>
      </c>
      <c r="F2079" s="0" t="str">
        <f aca="false">CONCATENATE(D2079," ",LEFT(H2079,4),"T=",AU2079,"D=",AV2079,"R=",AW2079,"M=",AX2079,"L=",AY2079,"B=",AZ2079)</f>
        <v>AMREIN T=D=WARREN-WARD 5R=21M=2L=1B=5</v>
      </c>
      <c r="G2079" s="0" t="s">
        <v>176</v>
      </c>
      <c r="I2079" s="0" t="s">
        <v>9162</v>
      </c>
      <c r="J2079" s="0" t="s">
        <v>9163</v>
      </c>
      <c r="K2079" s="0" t="s">
        <v>143</v>
      </c>
      <c r="L2079" s="0" t="s">
        <v>238</v>
      </c>
      <c r="M2079" s="0" t="str">
        <f aca="false">RIGHT(N2079,LEN(N2079)-FIND(" ",N2079))</f>
        <v>KENMORE AVE SE</v>
      </c>
      <c r="N2079" s="0" t="s">
        <v>9164</v>
      </c>
      <c r="P2079" s="0" t="s">
        <v>145</v>
      </c>
      <c r="Q2079" s="0" t="s">
        <v>146</v>
      </c>
      <c r="R2079" s="0" t="n">
        <v>44484</v>
      </c>
      <c r="AD2079" s="0" t="s">
        <v>147</v>
      </c>
      <c r="AE2079" s="0" t="s">
        <v>148</v>
      </c>
      <c r="AF2079" s="0" t="s">
        <v>149</v>
      </c>
      <c r="AH2079" s="0" t="n">
        <v>14</v>
      </c>
      <c r="AI2079" s="0" t="n">
        <v>11</v>
      </c>
      <c r="AN2079" s="0" t="s">
        <v>145</v>
      </c>
      <c r="AO2079" s="0" t="s">
        <v>7877</v>
      </c>
      <c r="AP2079" s="0" t="s">
        <v>7878</v>
      </c>
      <c r="AQ2079" s="0" t="n">
        <v>9</v>
      </c>
      <c r="AR2079" s="0" t="n">
        <v>64</v>
      </c>
      <c r="AS2079" s="0" t="n">
        <v>32</v>
      </c>
      <c r="AV2079" s="0" t="s">
        <v>152</v>
      </c>
      <c r="AW2079" s="0" t="n">
        <f aca="false">COUNTA($BA2079:$EG2079)</f>
        <v>21</v>
      </c>
      <c r="AX2079" s="0" t="n">
        <f aca="false">COUNTIF($BC2079:$EG2079,"D")</f>
        <v>2</v>
      </c>
      <c r="AY2079" s="0" t="n">
        <f aca="false">COUNTIF($BC2079:$EG2079,"R")</f>
        <v>1</v>
      </c>
      <c r="AZ2079" s="2" t="n">
        <f aca="false">IF(DH2079&lt;&gt;"",1,0)+IF(DI2079&lt;&gt;"",1,0)+IF(DK2079&lt;&gt;"",1,0)+IF(DM2079&lt;&gt;"",1,0)+IF(DN2079&lt;&gt;"",1,0)+IF(DO2079&lt;&gt;"",1,0)+IF(DQ2079&lt;&gt;"",1,0)+IF(DR2079&lt;&gt;"",1,0)+IF(DT2079&lt;&gt;"",1,0)+IF(DU2079&lt;&gt;"",1,0)+IF(DV2079&lt;&gt;"",1,0)+IF(DW2079&lt;&gt;"",1,0)+IF(DX2079&lt;&gt;"",1,0)+IF(DZ2079&lt;&gt;"",1,0)+IF(EA2079&lt;&gt;"",1,0)+IF(EB2079&lt;&gt;"",1,0)+IF(EE2079&lt;&gt;"",1,0)</f>
        <v>5</v>
      </c>
      <c r="BA2079" s="2" t="n">
        <f aca="false">COUNTIF($DV2079:$EG2079, "&lt;&gt;")</f>
        <v>4</v>
      </c>
      <c r="BB2079" s="0" t="n">
        <f aca="false">AY2079*AX2079</f>
        <v>2</v>
      </c>
      <c r="BC2079" s="0" t="s">
        <v>153</v>
      </c>
      <c r="BD2079" s="0" t="s">
        <v>153</v>
      </c>
      <c r="BF2079" s="0" t="s">
        <v>153</v>
      </c>
      <c r="BJ2079" s="0" t="s">
        <v>153</v>
      </c>
      <c r="BL2079" s="0" t="s">
        <v>153</v>
      </c>
      <c r="BS2079" s="0" t="s">
        <v>153</v>
      </c>
      <c r="BY2079" s="0" t="s">
        <v>162</v>
      </c>
      <c r="CA2079" s="0" t="s">
        <v>153</v>
      </c>
      <c r="CO2079" s="0" t="s">
        <v>162</v>
      </c>
      <c r="CP2079" s="0" t="s">
        <v>153</v>
      </c>
      <c r="CY2079" s="0" t="s">
        <v>153</v>
      </c>
      <c r="DC2079" s="0" t="s">
        <v>153</v>
      </c>
      <c r="DI2079" s="0" t="s">
        <v>153</v>
      </c>
      <c r="DN2079" s="0" t="s">
        <v>153</v>
      </c>
      <c r="DU2079" s="0" t="s">
        <v>153</v>
      </c>
      <c r="DX2079" s="0" t="s">
        <v>153</v>
      </c>
      <c r="EA2079" s="0" t="s">
        <v>153</v>
      </c>
      <c r="ED2079" s="0" t="s">
        <v>238</v>
      </c>
      <c r="EF2079" s="0" t="s">
        <v>153</v>
      </c>
    </row>
    <row r="2080" customFormat="false" ht="13.8" hidden="false" customHeight="false" outlineLevel="0" collapsed="false">
      <c r="A2080" s="0" t="s">
        <v>9165</v>
      </c>
      <c r="B2080" s="0" t="n">
        <v>78</v>
      </c>
      <c r="C2080" s="0" t="n">
        <v>442106</v>
      </c>
      <c r="D2080" s="0" t="s">
        <v>9166</v>
      </c>
      <c r="E2080" s="0" t="s">
        <v>675</v>
      </c>
      <c r="F2080" s="0" t="str">
        <f aca="false">CONCATENATE(D2080," ",LEFT(H2080,4),"T=",AU2080,"D=",AV2080,"R=",AW2080,"M=",AX2080,"L=",AY2080,"B=",AZ2080)</f>
        <v>GRAN T=D=WARREN-WARD 5R=6M=0L=0B=1</v>
      </c>
      <c r="G2080" s="0" t="s">
        <v>176</v>
      </c>
      <c r="I2080" s="0" t="s">
        <v>2324</v>
      </c>
      <c r="J2080" s="0" t="s">
        <v>1898</v>
      </c>
      <c r="K2080" s="0" t="s">
        <v>143</v>
      </c>
      <c r="M2080" s="0" t="str">
        <f aca="false">RIGHT(N2080,LEN(N2080)-FIND(" ",N2080))</f>
        <v>KENMORE AVE SE</v>
      </c>
      <c r="N2080" s="0" t="s">
        <v>9167</v>
      </c>
      <c r="P2080" s="0" t="s">
        <v>145</v>
      </c>
      <c r="Q2080" s="0" t="s">
        <v>146</v>
      </c>
      <c r="R2080" s="0" t="n">
        <v>44484</v>
      </c>
      <c r="AD2080" s="0" t="s">
        <v>147</v>
      </c>
      <c r="AE2080" s="0" t="s">
        <v>148</v>
      </c>
      <c r="AF2080" s="0" t="s">
        <v>149</v>
      </c>
      <c r="AH2080" s="0" t="n">
        <v>14</v>
      </c>
      <c r="AI2080" s="0" t="n">
        <v>11</v>
      </c>
      <c r="AN2080" s="0" t="s">
        <v>145</v>
      </c>
      <c r="AO2080" s="0" t="s">
        <v>7877</v>
      </c>
      <c r="AP2080" s="0" t="s">
        <v>7878</v>
      </c>
      <c r="AQ2080" s="0" t="n">
        <v>9</v>
      </c>
      <c r="AR2080" s="0" t="n">
        <v>64</v>
      </c>
      <c r="AS2080" s="0" t="n">
        <v>32</v>
      </c>
      <c r="AV2080" s="0" t="s">
        <v>152</v>
      </c>
      <c r="AW2080" s="0" t="n">
        <f aca="false">COUNTA($BA2080:$EG2080)</f>
        <v>6</v>
      </c>
      <c r="AX2080" s="0" t="n">
        <f aca="false">COUNTIF($BC2080:$EG2080,"D")</f>
        <v>0</v>
      </c>
      <c r="AY2080" s="0" t="n">
        <f aca="false">COUNTIF($BC2080:$EG2080,"R")</f>
        <v>0</v>
      </c>
      <c r="AZ2080" s="2" t="n">
        <f aca="false">IF(DH2080&lt;&gt;"",1,0)+IF(DI2080&lt;&gt;"",1,0)+IF(DK2080&lt;&gt;"",1,0)+IF(DM2080&lt;&gt;"",1,0)+IF(DN2080&lt;&gt;"",1,0)+IF(DO2080&lt;&gt;"",1,0)+IF(DQ2080&lt;&gt;"",1,0)+IF(DR2080&lt;&gt;"",1,0)+IF(DT2080&lt;&gt;"",1,0)+IF(DU2080&lt;&gt;"",1,0)+IF(DV2080&lt;&gt;"",1,0)+IF(DW2080&lt;&gt;"",1,0)+IF(DX2080&lt;&gt;"",1,0)+IF(DZ2080&lt;&gt;"",1,0)+IF(EA2080&lt;&gt;"",1,0)+IF(EB2080&lt;&gt;"",1,0)+IF(EE2080&lt;&gt;"",1,0)</f>
        <v>1</v>
      </c>
      <c r="BA2080" s="2" t="n">
        <f aca="false">COUNTIF($DV2080:$EG2080, "&lt;&gt;")</f>
        <v>1</v>
      </c>
      <c r="BB2080" s="0" t="n">
        <f aca="false">AY2080*AX2080</f>
        <v>0</v>
      </c>
      <c r="BL2080" s="0" t="s">
        <v>153</v>
      </c>
      <c r="CA2080" s="0" t="s">
        <v>153</v>
      </c>
      <c r="CP2080" s="0" t="s">
        <v>153</v>
      </c>
      <c r="EA2080" s="0" t="s">
        <v>153</v>
      </c>
    </row>
    <row r="2081" customFormat="false" ht="13.8" hidden="false" customHeight="false" outlineLevel="0" collapsed="false">
      <c r="A2081" s="0" t="s">
        <v>9168</v>
      </c>
      <c r="B2081" s="0" t="n">
        <v>78</v>
      </c>
      <c r="C2081" s="0" t="n">
        <v>347012</v>
      </c>
      <c r="D2081" s="0" t="s">
        <v>2154</v>
      </c>
      <c r="E2081" s="0" t="s">
        <v>9169</v>
      </c>
      <c r="F2081" s="0" t="str">
        <f aca="false">CONCATENATE(D2081," ",LEFT(H2081,4),"T=",AU2081,"D=",AV2081,"R=",AW2081,"M=",AX2081,"L=",AY2081,"B=",AZ2081)</f>
        <v>JOHNSON T=D=WARREN-WARD 5R=24M=4L=0B=7</v>
      </c>
      <c r="I2081" s="0" t="s">
        <v>6654</v>
      </c>
      <c r="J2081" s="0" t="s">
        <v>869</v>
      </c>
      <c r="K2081" s="0" t="s">
        <v>143</v>
      </c>
      <c r="L2081" s="0" t="s">
        <v>162</v>
      </c>
      <c r="M2081" s="0" t="str">
        <f aca="false">RIGHT(N2081,LEN(N2081)-FIND(" ",N2081))</f>
        <v>KENMORE AVE SE</v>
      </c>
      <c r="N2081" s="0" t="s">
        <v>9170</v>
      </c>
      <c r="P2081" s="0" t="s">
        <v>145</v>
      </c>
      <c r="Q2081" s="0" t="s">
        <v>146</v>
      </c>
      <c r="R2081" s="0" t="n">
        <v>44484</v>
      </c>
      <c r="S2081" s="0" t="n">
        <v>4355</v>
      </c>
      <c r="AD2081" s="0" t="s">
        <v>147</v>
      </c>
      <c r="AE2081" s="0" t="s">
        <v>148</v>
      </c>
      <c r="AF2081" s="0" t="s">
        <v>149</v>
      </c>
      <c r="AH2081" s="0" t="n">
        <v>14</v>
      </c>
      <c r="AI2081" s="0" t="n">
        <v>11</v>
      </c>
      <c r="AN2081" s="0" t="s">
        <v>145</v>
      </c>
      <c r="AO2081" s="0" t="s">
        <v>7877</v>
      </c>
      <c r="AP2081" s="0" t="s">
        <v>7878</v>
      </c>
      <c r="AQ2081" s="0" t="n">
        <v>9</v>
      </c>
      <c r="AR2081" s="0" t="n">
        <v>64</v>
      </c>
      <c r="AS2081" s="0" t="n">
        <v>32</v>
      </c>
      <c r="AV2081" s="0" t="s">
        <v>152</v>
      </c>
      <c r="AW2081" s="0" t="n">
        <f aca="false">COUNTA($BA2081:$EG2081)</f>
        <v>24</v>
      </c>
      <c r="AX2081" s="0" t="n">
        <f aca="false">COUNTIF($BC2081:$EG2081,"D")</f>
        <v>4</v>
      </c>
      <c r="AY2081" s="0" t="n">
        <f aca="false">COUNTIF($BC2081:$EG2081,"R")</f>
        <v>0</v>
      </c>
      <c r="AZ2081" s="2" t="n">
        <f aca="false">IF(DH2081&lt;&gt;"",1,0)+IF(DI2081&lt;&gt;"",1,0)+IF(DK2081&lt;&gt;"",1,0)+IF(DM2081&lt;&gt;"",1,0)+IF(DN2081&lt;&gt;"",1,0)+IF(DO2081&lt;&gt;"",1,0)+IF(DQ2081&lt;&gt;"",1,0)+IF(DR2081&lt;&gt;"",1,0)+IF(DT2081&lt;&gt;"",1,0)+IF(DU2081&lt;&gt;"",1,0)+IF(DV2081&lt;&gt;"",1,0)+IF(DW2081&lt;&gt;"",1,0)+IF(DX2081&lt;&gt;"",1,0)+IF(DZ2081&lt;&gt;"",1,0)+IF(EA2081&lt;&gt;"",1,0)+IF(EB2081&lt;&gt;"",1,0)+IF(EE2081&lt;&gt;"",1,0)</f>
        <v>7</v>
      </c>
      <c r="BA2081" s="2" t="n">
        <f aca="false">COUNTIF($DV2081:$EG2081, "&lt;&gt;")</f>
        <v>4</v>
      </c>
      <c r="BB2081" s="0" t="n">
        <f aca="false">AY2081*AX2081</f>
        <v>0</v>
      </c>
      <c r="BD2081" s="0" t="s">
        <v>153</v>
      </c>
      <c r="BE2081" s="0" t="s">
        <v>153</v>
      </c>
      <c r="BK2081" s="0" t="s">
        <v>153</v>
      </c>
      <c r="BL2081" s="0" t="s">
        <v>153</v>
      </c>
      <c r="BP2081" s="0" t="s">
        <v>153</v>
      </c>
      <c r="BR2081" s="0" t="s">
        <v>153</v>
      </c>
      <c r="BS2081" s="0" t="s">
        <v>153</v>
      </c>
      <c r="BY2081" s="0" t="s">
        <v>162</v>
      </c>
      <c r="CA2081" s="0" t="s">
        <v>153</v>
      </c>
      <c r="CL2081" s="0" t="s">
        <v>162</v>
      </c>
      <c r="CP2081" s="0" t="s">
        <v>153</v>
      </c>
      <c r="CY2081" s="0" t="s">
        <v>153</v>
      </c>
      <c r="DI2081" s="0" t="s">
        <v>153</v>
      </c>
      <c r="DJ2081" s="0" t="s">
        <v>162</v>
      </c>
      <c r="DL2081" s="0" t="s">
        <v>153</v>
      </c>
      <c r="DN2081" s="0" t="s">
        <v>153</v>
      </c>
      <c r="DR2081" s="0" t="s">
        <v>153</v>
      </c>
      <c r="DU2081" s="0" t="s">
        <v>153</v>
      </c>
      <c r="DW2081" s="0" t="s">
        <v>162</v>
      </c>
      <c r="DX2081" s="0" t="s">
        <v>153</v>
      </c>
      <c r="EA2081" s="0" t="s">
        <v>153</v>
      </c>
      <c r="EF2081" s="0" t="s">
        <v>153</v>
      </c>
    </row>
    <row r="2082" customFormat="false" ht="13.8" hidden="false" customHeight="false" outlineLevel="0" collapsed="false">
      <c r="A2082" s="0" t="s">
        <v>9171</v>
      </c>
      <c r="B2082" s="0" t="n">
        <v>78</v>
      </c>
      <c r="C2082" s="0" t="n">
        <v>475476</v>
      </c>
      <c r="D2082" s="0" t="s">
        <v>9172</v>
      </c>
      <c r="E2082" s="0" t="s">
        <v>270</v>
      </c>
      <c r="F2082" s="0" t="str">
        <f aca="false">CONCATENATE(D2082," ",LEFT(H2082,4),"T=",AU2082,"D=",AV2082,"R=",AW2082,"M=",AX2082,"L=",AY2082,"B=",AZ2082)</f>
        <v>BROMLEY KWORTEK T=D=WARREN-WARD 5R=9M=3L=0B=3</v>
      </c>
      <c r="G2082" s="0" t="s">
        <v>735</v>
      </c>
      <c r="I2082" s="0" t="s">
        <v>9173</v>
      </c>
      <c r="J2082" s="0" t="s">
        <v>624</v>
      </c>
      <c r="K2082" s="0" t="s">
        <v>186</v>
      </c>
      <c r="M2082" s="0" t="str">
        <f aca="false">RIGHT(N2082,LEN(N2082)-FIND(" ",N2082))</f>
        <v>KENMORE AVE SE</v>
      </c>
      <c r="N2082" s="0" t="s">
        <v>9170</v>
      </c>
      <c r="P2082" s="0" t="s">
        <v>145</v>
      </c>
      <c r="Q2082" s="0" t="s">
        <v>146</v>
      </c>
      <c r="R2082" s="0" t="n">
        <v>44484</v>
      </c>
      <c r="AD2082" s="0" t="s">
        <v>147</v>
      </c>
      <c r="AE2082" s="0" t="s">
        <v>148</v>
      </c>
      <c r="AF2082" s="0" t="s">
        <v>149</v>
      </c>
      <c r="AH2082" s="0" t="n">
        <v>14</v>
      </c>
      <c r="AI2082" s="0" t="n">
        <v>11</v>
      </c>
      <c r="AN2082" s="0" t="s">
        <v>145</v>
      </c>
      <c r="AO2082" s="0" t="s">
        <v>7877</v>
      </c>
      <c r="AP2082" s="0" t="s">
        <v>7878</v>
      </c>
      <c r="AQ2082" s="0" t="n">
        <v>9</v>
      </c>
      <c r="AR2082" s="0" t="n">
        <v>64</v>
      </c>
      <c r="AS2082" s="0" t="n">
        <v>32</v>
      </c>
      <c r="AV2082" s="0" t="s">
        <v>152</v>
      </c>
      <c r="AW2082" s="0" t="n">
        <f aca="false">COUNTA($BA2082:$EG2082)</f>
        <v>9</v>
      </c>
      <c r="AX2082" s="0" t="n">
        <f aca="false">COUNTIF($BC2082:$EG2082,"D")</f>
        <v>3</v>
      </c>
      <c r="AY2082" s="0" t="n">
        <f aca="false">COUNTIF($BC2082:$EG2082,"R")</f>
        <v>0</v>
      </c>
      <c r="AZ2082" s="2" t="n">
        <f aca="false">IF(DH2082&lt;&gt;"",1,0)+IF(DI2082&lt;&gt;"",1,0)+IF(DK2082&lt;&gt;"",1,0)+IF(DM2082&lt;&gt;"",1,0)+IF(DN2082&lt;&gt;"",1,0)+IF(DO2082&lt;&gt;"",1,0)+IF(DQ2082&lt;&gt;"",1,0)+IF(DR2082&lt;&gt;"",1,0)+IF(DT2082&lt;&gt;"",1,0)+IF(DU2082&lt;&gt;"",1,0)+IF(DV2082&lt;&gt;"",1,0)+IF(DW2082&lt;&gt;"",1,0)+IF(DX2082&lt;&gt;"",1,0)+IF(DZ2082&lt;&gt;"",1,0)+IF(EA2082&lt;&gt;"",1,0)+IF(EB2082&lt;&gt;"",1,0)+IF(EE2082&lt;&gt;"",1,0)</f>
        <v>3</v>
      </c>
      <c r="BA2082" s="2" t="n">
        <f aca="false">COUNTIF($DV2082:$EG2082, "&lt;&gt;")</f>
        <v>0</v>
      </c>
      <c r="BB2082" s="0" t="n">
        <f aca="false">AY2082*AX2082</f>
        <v>0</v>
      </c>
      <c r="CY2082" s="0" t="s">
        <v>153</v>
      </c>
      <c r="DC2082" s="0" t="s">
        <v>153</v>
      </c>
      <c r="DD2082" s="0" t="s">
        <v>162</v>
      </c>
      <c r="DI2082" s="0" t="s">
        <v>153</v>
      </c>
      <c r="DJ2082" s="0" t="s">
        <v>162</v>
      </c>
      <c r="DM2082" s="0" t="s">
        <v>162</v>
      </c>
      <c r="DN2082" s="0" t="s">
        <v>153</v>
      </c>
    </row>
    <row r="2083" customFormat="false" ht="13.8" hidden="false" customHeight="false" outlineLevel="0" collapsed="false">
      <c r="A2083" s="0" t="s">
        <v>9174</v>
      </c>
      <c r="B2083" s="0" t="n">
        <v>78</v>
      </c>
      <c r="C2083" s="0" t="n">
        <v>392185</v>
      </c>
      <c r="D2083" s="0" t="s">
        <v>2154</v>
      </c>
      <c r="E2083" s="0" t="s">
        <v>9175</v>
      </c>
      <c r="F2083" s="0" t="str">
        <f aca="false">CONCATENATE(D2083," ",LEFT(H2083,4),"T=",AU2083,"D=",AV2083,"R=",AW2083,"M=",AX2083,"L=",AY2083,"B=",AZ2083)</f>
        <v>JOHNSON T=D=WARREN-WARD 5R=9M=0L=0B=4</v>
      </c>
      <c r="G2083" s="0" t="s">
        <v>140</v>
      </c>
      <c r="I2083" s="0" t="s">
        <v>9176</v>
      </c>
      <c r="J2083" s="0" t="s">
        <v>3812</v>
      </c>
      <c r="K2083" s="0" t="s">
        <v>143</v>
      </c>
      <c r="M2083" s="0" t="str">
        <f aca="false">RIGHT(N2083,LEN(N2083)-FIND(" ",N2083))</f>
        <v>KENMORE AVE SE</v>
      </c>
      <c r="N2083" s="0" t="s">
        <v>9177</v>
      </c>
      <c r="P2083" s="0" t="s">
        <v>145</v>
      </c>
      <c r="Q2083" s="0" t="s">
        <v>146</v>
      </c>
      <c r="R2083" s="0" t="n">
        <v>44484</v>
      </c>
      <c r="AD2083" s="0" t="s">
        <v>147</v>
      </c>
      <c r="AE2083" s="0" t="s">
        <v>148</v>
      </c>
      <c r="AF2083" s="0" t="s">
        <v>149</v>
      </c>
      <c r="AH2083" s="0" t="n">
        <v>14</v>
      </c>
      <c r="AI2083" s="0" t="n">
        <v>11</v>
      </c>
      <c r="AN2083" s="0" t="s">
        <v>145</v>
      </c>
      <c r="AO2083" s="0" t="s">
        <v>7877</v>
      </c>
      <c r="AP2083" s="0" t="s">
        <v>7878</v>
      </c>
      <c r="AQ2083" s="0" t="n">
        <v>9</v>
      </c>
      <c r="AR2083" s="0" t="n">
        <v>64</v>
      </c>
      <c r="AS2083" s="0" t="n">
        <v>32</v>
      </c>
      <c r="AV2083" s="0" t="s">
        <v>152</v>
      </c>
      <c r="AW2083" s="0" t="n">
        <f aca="false">COUNTA($BA2083:$EG2083)</f>
        <v>9</v>
      </c>
      <c r="AX2083" s="0" t="n">
        <f aca="false">COUNTIF($BC2083:$EG2083,"D")</f>
        <v>0</v>
      </c>
      <c r="AY2083" s="0" t="n">
        <f aca="false">COUNTIF($BC2083:$EG2083,"R")</f>
        <v>0</v>
      </c>
      <c r="AZ2083" s="2" t="n">
        <f aca="false">IF(DH2083&lt;&gt;"",1,0)+IF(DI2083&lt;&gt;"",1,0)+IF(DK2083&lt;&gt;"",1,0)+IF(DM2083&lt;&gt;"",1,0)+IF(DN2083&lt;&gt;"",1,0)+IF(DO2083&lt;&gt;"",1,0)+IF(DQ2083&lt;&gt;"",1,0)+IF(DR2083&lt;&gt;"",1,0)+IF(DT2083&lt;&gt;"",1,0)+IF(DU2083&lt;&gt;"",1,0)+IF(DV2083&lt;&gt;"",1,0)+IF(DW2083&lt;&gt;"",1,0)+IF(DX2083&lt;&gt;"",1,0)+IF(DZ2083&lt;&gt;"",1,0)+IF(EA2083&lt;&gt;"",1,0)+IF(EB2083&lt;&gt;"",1,0)+IF(EE2083&lt;&gt;"",1,0)</f>
        <v>4</v>
      </c>
      <c r="BA2083" s="2" t="n">
        <f aca="false">COUNTIF($DV2083:$EG2083, "&lt;&gt;")</f>
        <v>3</v>
      </c>
      <c r="BB2083" s="0" t="n">
        <f aca="false">AY2083*AX2083</f>
        <v>0</v>
      </c>
      <c r="CP2083" s="0" t="s">
        <v>153</v>
      </c>
      <c r="DC2083" s="0" t="s">
        <v>153</v>
      </c>
      <c r="DN2083" s="0" t="s">
        <v>153</v>
      </c>
      <c r="DU2083" s="0" t="s">
        <v>153</v>
      </c>
      <c r="DX2083" s="0" t="s">
        <v>153</v>
      </c>
      <c r="EA2083" s="0" t="s">
        <v>153</v>
      </c>
      <c r="EF2083" s="0" t="s">
        <v>153</v>
      </c>
    </row>
    <row r="2084" customFormat="false" ht="13.8" hidden="false" customHeight="false" outlineLevel="0" collapsed="false">
      <c r="A2084" s="0" t="s">
        <v>9178</v>
      </c>
      <c r="B2084" s="0" t="n">
        <v>78</v>
      </c>
      <c r="C2084" s="0" t="n">
        <v>212356</v>
      </c>
      <c r="D2084" s="0" t="s">
        <v>1375</v>
      </c>
      <c r="E2084" s="0" t="s">
        <v>9179</v>
      </c>
      <c r="F2084" s="0" t="str">
        <f aca="false">CONCATENATE(D2084," ",LEFT(H2084,4),"T=",AU2084,"D=",AV2084,"R=",AW2084,"M=",AX2084,"L=",AY2084,"B=",AZ2084)</f>
        <v>HARRIS T=D=WARREN-WARD 5R=7M=0L=0B=4</v>
      </c>
      <c r="G2084" s="0" t="s">
        <v>9180</v>
      </c>
      <c r="I2084" s="0" t="s">
        <v>9181</v>
      </c>
      <c r="J2084" s="0" t="s">
        <v>9182</v>
      </c>
      <c r="K2084" s="0" t="s">
        <v>143</v>
      </c>
      <c r="M2084" s="0" t="str">
        <f aca="false">RIGHT(N2084,LEN(N2084)-FIND(" ",N2084))</f>
        <v>KENMORE AVE SE</v>
      </c>
      <c r="N2084" s="0" t="s">
        <v>9177</v>
      </c>
      <c r="P2084" s="0" t="s">
        <v>145</v>
      </c>
      <c r="Q2084" s="0" t="s">
        <v>146</v>
      </c>
      <c r="R2084" s="0" t="n">
        <v>44484</v>
      </c>
      <c r="AD2084" s="0" t="s">
        <v>147</v>
      </c>
      <c r="AE2084" s="0" t="s">
        <v>148</v>
      </c>
      <c r="AF2084" s="0" t="s">
        <v>149</v>
      </c>
      <c r="AH2084" s="0" t="n">
        <v>14</v>
      </c>
      <c r="AI2084" s="0" t="n">
        <v>11</v>
      </c>
      <c r="AN2084" s="0" t="s">
        <v>145</v>
      </c>
      <c r="AO2084" s="0" t="s">
        <v>7877</v>
      </c>
      <c r="AP2084" s="0" t="s">
        <v>7878</v>
      </c>
      <c r="AQ2084" s="0" t="n">
        <v>9</v>
      </c>
      <c r="AR2084" s="0" t="n">
        <v>64</v>
      </c>
      <c r="AS2084" s="0" t="n">
        <v>32</v>
      </c>
      <c r="AV2084" s="0" t="s">
        <v>152</v>
      </c>
      <c r="AW2084" s="0" t="n">
        <f aca="false">COUNTA($BA2084:$EG2084)</f>
        <v>7</v>
      </c>
      <c r="AX2084" s="0" t="n">
        <f aca="false">COUNTIF($BC2084:$EG2084,"D")</f>
        <v>0</v>
      </c>
      <c r="AY2084" s="0" t="n">
        <f aca="false">COUNTIF($BC2084:$EG2084,"R")</f>
        <v>0</v>
      </c>
      <c r="AZ2084" s="2" t="n">
        <f aca="false">IF(DH2084&lt;&gt;"",1,0)+IF(DI2084&lt;&gt;"",1,0)+IF(DK2084&lt;&gt;"",1,0)+IF(DM2084&lt;&gt;"",1,0)+IF(DN2084&lt;&gt;"",1,0)+IF(DO2084&lt;&gt;"",1,0)+IF(DQ2084&lt;&gt;"",1,0)+IF(DR2084&lt;&gt;"",1,0)+IF(DT2084&lt;&gt;"",1,0)+IF(DU2084&lt;&gt;"",1,0)+IF(DV2084&lt;&gt;"",1,0)+IF(DW2084&lt;&gt;"",1,0)+IF(DX2084&lt;&gt;"",1,0)+IF(DZ2084&lt;&gt;"",1,0)+IF(EA2084&lt;&gt;"",1,0)+IF(EB2084&lt;&gt;"",1,0)+IF(EE2084&lt;&gt;"",1,0)</f>
        <v>4</v>
      </c>
      <c r="BA2084" s="2" t="n">
        <f aca="false">COUNTIF($DV2084:$EG2084, "&lt;&gt;")</f>
        <v>2</v>
      </c>
      <c r="BB2084" s="0" t="n">
        <f aca="false">AY2084*AX2084</f>
        <v>0</v>
      </c>
      <c r="DN2084" s="0" t="s">
        <v>153</v>
      </c>
      <c r="DR2084" s="0" t="s">
        <v>153</v>
      </c>
      <c r="DU2084" s="0" t="s">
        <v>153</v>
      </c>
      <c r="EA2084" s="0" t="s">
        <v>153</v>
      </c>
      <c r="EF2084" s="0" t="s">
        <v>153</v>
      </c>
    </row>
    <row r="2085" customFormat="false" ht="13.8" hidden="false" customHeight="false" outlineLevel="0" collapsed="false">
      <c r="A2085" s="0" t="s">
        <v>9183</v>
      </c>
      <c r="B2085" s="0" t="n">
        <v>78</v>
      </c>
      <c r="C2085" s="0" t="n">
        <v>476941</v>
      </c>
      <c r="D2085" s="0" t="s">
        <v>8785</v>
      </c>
      <c r="E2085" s="0" t="s">
        <v>503</v>
      </c>
      <c r="F2085" s="0" t="str">
        <f aca="false">CONCATENATE(D2085," ",LEFT(H2085,4),"T=",AU2085,"D=",AV2085,"R=",AW2085,"M=",AX2085,"L=",AY2085,"B=",AZ2085)</f>
        <v>DYE T=D=WARREN-WARD 5R=10M=1L=0B=2</v>
      </c>
      <c r="G2085" s="0" t="s">
        <v>176</v>
      </c>
      <c r="I2085" s="0" t="s">
        <v>9184</v>
      </c>
      <c r="J2085" s="0" t="s">
        <v>1473</v>
      </c>
      <c r="K2085" s="0" t="s">
        <v>143</v>
      </c>
      <c r="M2085" s="0" t="str">
        <f aca="false">RIGHT(N2085,LEN(N2085)-FIND(" ",N2085))</f>
        <v>KENMORE AVE SE</v>
      </c>
      <c r="N2085" s="0" t="s">
        <v>9185</v>
      </c>
      <c r="P2085" s="0" t="s">
        <v>145</v>
      </c>
      <c r="Q2085" s="0" t="s">
        <v>146</v>
      </c>
      <c r="R2085" s="0" t="n">
        <v>44484</v>
      </c>
      <c r="AD2085" s="0" t="s">
        <v>147</v>
      </c>
      <c r="AE2085" s="0" t="s">
        <v>148</v>
      </c>
      <c r="AF2085" s="0" t="s">
        <v>149</v>
      </c>
      <c r="AH2085" s="0" t="n">
        <v>14</v>
      </c>
      <c r="AI2085" s="0" t="n">
        <v>11</v>
      </c>
      <c r="AN2085" s="0" t="s">
        <v>145</v>
      </c>
      <c r="AO2085" s="0" t="s">
        <v>7877</v>
      </c>
      <c r="AP2085" s="0" t="s">
        <v>7878</v>
      </c>
      <c r="AQ2085" s="0" t="n">
        <v>9</v>
      </c>
      <c r="AR2085" s="0" t="n">
        <v>64</v>
      </c>
      <c r="AS2085" s="0" t="n">
        <v>32</v>
      </c>
      <c r="AV2085" s="0" t="s">
        <v>152</v>
      </c>
      <c r="AW2085" s="0" t="n">
        <f aca="false">COUNTA($BA2085:$EG2085)</f>
        <v>10</v>
      </c>
      <c r="AX2085" s="0" t="n">
        <f aca="false">COUNTIF($BC2085:$EG2085,"D")</f>
        <v>1</v>
      </c>
      <c r="AY2085" s="0" t="n">
        <f aca="false">COUNTIF($BC2085:$EG2085,"R")</f>
        <v>0</v>
      </c>
      <c r="AZ2085" s="2" t="n">
        <f aca="false">IF(DH2085&lt;&gt;"",1,0)+IF(DI2085&lt;&gt;"",1,0)+IF(DK2085&lt;&gt;"",1,0)+IF(DM2085&lt;&gt;"",1,0)+IF(DN2085&lt;&gt;"",1,0)+IF(DO2085&lt;&gt;"",1,0)+IF(DQ2085&lt;&gt;"",1,0)+IF(DR2085&lt;&gt;"",1,0)+IF(DT2085&lt;&gt;"",1,0)+IF(DU2085&lt;&gt;"",1,0)+IF(DV2085&lt;&gt;"",1,0)+IF(DW2085&lt;&gt;"",1,0)+IF(DX2085&lt;&gt;"",1,0)+IF(DZ2085&lt;&gt;"",1,0)+IF(EA2085&lt;&gt;"",1,0)+IF(EB2085&lt;&gt;"",1,0)+IF(EE2085&lt;&gt;"",1,0)</f>
        <v>2</v>
      </c>
      <c r="BA2085" s="2" t="n">
        <f aca="false">COUNTIF($DV2085:$EG2085, "&lt;&gt;")</f>
        <v>1</v>
      </c>
      <c r="BB2085" s="0" t="n">
        <f aca="false">AY2085*AX2085</f>
        <v>0</v>
      </c>
      <c r="CA2085" s="0" t="s">
        <v>153</v>
      </c>
      <c r="CP2085" s="0" t="s">
        <v>153</v>
      </c>
      <c r="CY2085" s="0" t="s">
        <v>153</v>
      </c>
      <c r="CZ2085" s="0" t="s">
        <v>162</v>
      </c>
      <c r="DC2085" s="0" t="s">
        <v>153</v>
      </c>
      <c r="DI2085" s="0" t="s">
        <v>153</v>
      </c>
      <c r="DN2085" s="0" t="s">
        <v>153</v>
      </c>
      <c r="EF2085" s="0" t="s">
        <v>153</v>
      </c>
    </row>
    <row r="2086" customFormat="false" ht="13.8" hidden="false" customHeight="false" outlineLevel="0" collapsed="false">
      <c r="A2086" s="0" t="s">
        <v>9186</v>
      </c>
      <c r="B2086" s="0" t="n">
        <v>78</v>
      </c>
      <c r="C2086" s="0" t="n">
        <v>16552</v>
      </c>
      <c r="D2086" s="0" t="s">
        <v>9187</v>
      </c>
      <c r="E2086" s="0" t="s">
        <v>9188</v>
      </c>
      <c r="F2086" s="0" t="str">
        <f aca="false">CONCATENATE(D2086," ",LEFT(H2086,4),"T=",AU2086,"D=",AV2086,"R=",AW2086,"M=",AX2086,"L=",AY2086,"B=",AZ2086)</f>
        <v>BRINKMAN T=D=WARREN-WARD 5R=12M=3L=0B=3</v>
      </c>
      <c r="I2086" s="0" t="s">
        <v>9189</v>
      </c>
      <c r="J2086" s="0" t="s">
        <v>9190</v>
      </c>
      <c r="K2086" s="0" t="s">
        <v>143</v>
      </c>
      <c r="M2086" s="0" t="str">
        <f aca="false">RIGHT(N2086,LEN(N2086)-FIND(" ",N2086))</f>
        <v>KENMORE AVE SE</v>
      </c>
      <c r="N2086" s="0" t="s">
        <v>9191</v>
      </c>
      <c r="P2086" s="0" t="s">
        <v>145</v>
      </c>
      <c r="Q2086" s="0" t="s">
        <v>146</v>
      </c>
      <c r="R2086" s="0" t="n">
        <v>44484</v>
      </c>
      <c r="AD2086" s="0" t="s">
        <v>147</v>
      </c>
      <c r="AE2086" s="0" t="s">
        <v>148</v>
      </c>
      <c r="AF2086" s="0" t="s">
        <v>149</v>
      </c>
      <c r="AH2086" s="0" t="n">
        <v>14</v>
      </c>
      <c r="AI2086" s="0" t="n">
        <v>11</v>
      </c>
      <c r="AN2086" s="0" t="s">
        <v>145</v>
      </c>
      <c r="AO2086" s="0" t="s">
        <v>7877</v>
      </c>
      <c r="AP2086" s="0" t="s">
        <v>7878</v>
      </c>
      <c r="AQ2086" s="0" t="n">
        <v>9</v>
      </c>
      <c r="AR2086" s="0" t="n">
        <v>64</v>
      </c>
      <c r="AS2086" s="0" t="n">
        <v>32</v>
      </c>
      <c r="AV2086" s="0" t="s">
        <v>152</v>
      </c>
      <c r="AW2086" s="0" t="n">
        <f aca="false">COUNTA($BA2086:$EG2086)</f>
        <v>12</v>
      </c>
      <c r="AX2086" s="0" t="n">
        <f aca="false">COUNTIF($BC2086:$EG2086,"D")</f>
        <v>3</v>
      </c>
      <c r="AY2086" s="0" t="n">
        <f aca="false">COUNTIF($BC2086:$EG2086,"R")</f>
        <v>0</v>
      </c>
      <c r="AZ2086" s="2" t="n">
        <f aca="false">IF(DH2086&lt;&gt;"",1,0)+IF(DI2086&lt;&gt;"",1,0)+IF(DK2086&lt;&gt;"",1,0)+IF(DM2086&lt;&gt;"",1,0)+IF(DN2086&lt;&gt;"",1,0)+IF(DO2086&lt;&gt;"",1,0)+IF(DQ2086&lt;&gt;"",1,0)+IF(DR2086&lt;&gt;"",1,0)+IF(DT2086&lt;&gt;"",1,0)+IF(DU2086&lt;&gt;"",1,0)+IF(DV2086&lt;&gt;"",1,0)+IF(DW2086&lt;&gt;"",1,0)+IF(DX2086&lt;&gt;"",1,0)+IF(DZ2086&lt;&gt;"",1,0)+IF(EA2086&lt;&gt;"",1,0)+IF(EB2086&lt;&gt;"",1,0)+IF(EE2086&lt;&gt;"",1,0)</f>
        <v>3</v>
      </c>
      <c r="BA2086" s="2" t="n">
        <f aca="false">COUNTIF($DV2086:$EG2086, "&lt;&gt;")</f>
        <v>1</v>
      </c>
      <c r="BB2086" s="0" t="n">
        <f aca="false">AY2086*AX2086</f>
        <v>0</v>
      </c>
      <c r="BL2086" s="0" t="s">
        <v>153</v>
      </c>
      <c r="BR2086" s="0" t="s">
        <v>162</v>
      </c>
      <c r="BY2086" s="0" t="s">
        <v>162</v>
      </c>
      <c r="CA2086" s="0" t="s">
        <v>153</v>
      </c>
      <c r="CP2086" s="0" t="s">
        <v>153</v>
      </c>
      <c r="DC2086" s="0" t="s">
        <v>153</v>
      </c>
      <c r="DI2086" s="0" t="s">
        <v>153</v>
      </c>
      <c r="DM2086" s="0" t="s">
        <v>162</v>
      </c>
      <c r="DN2086" s="0" t="s">
        <v>153</v>
      </c>
      <c r="EF2086" s="0" t="s">
        <v>153</v>
      </c>
    </row>
    <row r="2087" customFormat="false" ht="13.8" hidden="false" customHeight="false" outlineLevel="0" collapsed="false">
      <c r="A2087" s="0" t="s">
        <v>9192</v>
      </c>
      <c r="B2087" s="0" t="n">
        <v>78</v>
      </c>
      <c r="C2087" s="0" t="n">
        <v>16551</v>
      </c>
      <c r="D2087" s="0" t="s">
        <v>1087</v>
      </c>
      <c r="E2087" s="0" t="s">
        <v>3576</v>
      </c>
      <c r="F2087" s="0" t="str">
        <f aca="false">CONCATENATE(D2087," ",LEFT(H2087,4),"T=",AU2087,"D=",AV2087,"R=",AW2087,"M=",AX2087,"L=",AY2087,"B=",AZ2087)</f>
        <v>MILLER T=D=WARREN-WARD 5R=17M=1L=0B=2</v>
      </c>
      <c r="G2087" s="0" t="s">
        <v>176</v>
      </c>
      <c r="I2087" s="0" t="s">
        <v>9193</v>
      </c>
      <c r="J2087" s="0" t="s">
        <v>9194</v>
      </c>
      <c r="K2087" s="0" t="s">
        <v>143</v>
      </c>
      <c r="M2087" s="0" t="str">
        <f aca="false">RIGHT(N2087,LEN(N2087)-FIND(" ",N2087))</f>
        <v>KENMORE AVE SE</v>
      </c>
      <c r="N2087" s="0" t="s">
        <v>9195</v>
      </c>
      <c r="P2087" s="0" t="s">
        <v>145</v>
      </c>
      <c r="Q2087" s="0" t="s">
        <v>146</v>
      </c>
      <c r="R2087" s="0" t="n">
        <v>44484</v>
      </c>
      <c r="AD2087" s="0" t="s">
        <v>147</v>
      </c>
      <c r="AE2087" s="0" t="s">
        <v>148</v>
      </c>
      <c r="AF2087" s="0" t="s">
        <v>149</v>
      </c>
      <c r="AH2087" s="0" t="n">
        <v>14</v>
      </c>
      <c r="AI2087" s="0" t="n">
        <v>11</v>
      </c>
      <c r="AN2087" s="0" t="s">
        <v>145</v>
      </c>
      <c r="AO2087" s="0" t="s">
        <v>7877</v>
      </c>
      <c r="AP2087" s="0" t="s">
        <v>7878</v>
      </c>
      <c r="AQ2087" s="0" t="n">
        <v>9</v>
      </c>
      <c r="AR2087" s="0" t="n">
        <v>64</v>
      </c>
      <c r="AS2087" s="0" t="n">
        <v>32</v>
      </c>
      <c r="AV2087" s="0" t="s">
        <v>152</v>
      </c>
      <c r="AW2087" s="0" t="n">
        <f aca="false">COUNTA($BA2087:$EG2087)</f>
        <v>17</v>
      </c>
      <c r="AX2087" s="0" t="n">
        <f aca="false">COUNTIF($BC2087:$EG2087,"D")</f>
        <v>1</v>
      </c>
      <c r="AY2087" s="0" t="n">
        <f aca="false">COUNTIF($BC2087:$EG2087,"R")</f>
        <v>0</v>
      </c>
      <c r="AZ2087" s="2" t="n">
        <f aca="false">IF(DH2087&lt;&gt;"",1,0)+IF(DI2087&lt;&gt;"",1,0)+IF(DK2087&lt;&gt;"",1,0)+IF(DM2087&lt;&gt;"",1,0)+IF(DN2087&lt;&gt;"",1,0)+IF(DO2087&lt;&gt;"",1,0)+IF(DQ2087&lt;&gt;"",1,0)+IF(DR2087&lt;&gt;"",1,0)+IF(DT2087&lt;&gt;"",1,0)+IF(DU2087&lt;&gt;"",1,0)+IF(DV2087&lt;&gt;"",1,0)+IF(DW2087&lt;&gt;"",1,0)+IF(DX2087&lt;&gt;"",1,0)+IF(DZ2087&lt;&gt;"",1,0)+IF(EA2087&lt;&gt;"",1,0)+IF(EB2087&lt;&gt;"",1,0)+IF(EE2087&lt;&gt;"",1,0)</f>
        <v>2</v>
      </c>
      <c r="BA2087" s="2" t="n">
        <f aca="false">COUNTIF($DV2087:$EG2087, "&lt;&gt;")</f>
        <v>1</v>
      </c>
      <c r="BB2087" s="0" t="n">
        <f aca="false">AY2087*AX2087</f>
        <v>0</v>
      </c>
      <c r="BC2087" s="0" t="s">
        <v>153</v>
      </c>
      <c r="BD2087" s="0" t="s">
        <v>153</v>
      </c>
      <c r="BH2087" s="0" t="s">
        <v>153</v>
      </c>
      <c r="BL2087" s="0" t="s">
        <v>153</v>
      </c>
      <c r="BY2087" s="0" t="s">
        <v>162</v>
      </c>
      <c r="CA2087" s="0" t="s">
        <v>153</v>
      </c>
      <c r="CG2087" s="0" t="s">
        <v>153</v>
      </c>
      <c r="CK2087" s="0" t="s">
        <v>153</v>
      </c>
      <c r="CN2087" s="0" t="s">
        <v>153</v>
      </c>
      <c r="CP2087" s="0" t="s">
        <v>153</v>
      </c>
      <c r="CT2087" s="0" t="s">
        <v>153</v>
      </c>
      <c r="DC2087" s="0" t="s">
        <v>153</v>
      </c>
      <c r="DI2087" s="0" t="s">
        <v>153</v>
      </c>
      <c r="DN2087" s="0" t="s">
        <v>153</v>
      </c>
      <c r="EF2087" s="0" t="s">
        <v>153</v>
      </c>
    </row>
    <row r="2088" customFormat="false" ht="13.8" hidden="false" customHeight="false" outlineLevel="0" collapsed="false">
      <c r="A2088" s="0" t="s">
        <v>9196</v>
      </c>
      <c r="B2088" s="0" t="n">
        <v>78</v>
      </c>
      <c r="C2088" s="0" t="n">
        <v>241897</v>
      </c>
      <c r="D2088" s="0" t="s">
        <v>9197</v>
      </c>
      <c r="E2088" s="0" t="s">
        <v>2336</v>
      </c>
      <c r="F2088" s="0" t="str">
        <f aca="false">CONCATENATE(D2088," ",LEFT(H2088,4),"T=",AU2088,"D=",AV2088,"R=",AW2088,"M=",AX2088,"L=",AY2088,"B=",AZ2088)</f>
        <v>BRUTZ T=D=WARREN-WARD 5R=47M=15L=0B=8</v>
      </c>
      <c r="G2088" s="0" t="s">
        <v>1282</v>
      </c>
      <c r="I2088" s="0" t="s">
        <v>6886</v>
      </c>
      <c r="J2088" s="0" t="s">
        <v>9198</v>
      </c>
      <c r="K2088" s="0" t="s">
        <v>143</v>
      </c>
      <c r="L2088" s="0" t="s">
        <v>162</v>
      </c>
      <c r="M2088" s="0" t="str">
        <f aca="false">RIGHT(N2088,LEN(N2088)-FIND(" ",N2088))</f>
        <v>KENMORE AVE SE</v>
      </c>
      <c r="N2088" s="0" t="s">
        <v>9199</v>
      </c>
      <c r="P2088" s="0" t="s">
        <v>145</v>
      </c>
      <c r="Q2088" s="0" t="s">
        <v>146</v>
      </c>
      <c r="R2088" s="0" t="n">
        <v>44484</v>
      </c>
      <c r="AD2088" s="0" t="s">
        <v>147</v>
      </c>
      <c r="AE2088" s="0" t="s">
        <v>148</v>
      </c>
      <c r="AF2088" s="0" t="s">
        <v>149</v>
      </c>
      <c r="AH2088" s="0" t="n">
        <v>14</v>
      </c>
      <c r="AI2088" s="0" t="n">
        <v>11</v>
      </c>
      <c r="AN2088" s="0" t="s">
        <v>145</v>
      </c>
      <c r="AO2088" s="0" t="s">
        <v>7877</v>
      </c>
      <c r="AP2088" s="0" t="s">
        <v>7878</v>
      </c>
      <c r="AQ2088" s="0" t="n">
        <v>9</v>
      </c>
      <c r="AR2088" s="0" t="n">
        <v>64</v>
      </c>
      <c r="AS2088" s="0" t="n">
        <v>32</v>
      </c>
      <c r="AV2088" s="0" t="s">
        <v>152</v>
      </c>
      <c r="AW2088" s="0" t="n">
        <f aca="false">COUNTA($BA2088:$EG2088)</f>
        <v>47</v>
      </c>
      <c r="AX2088" s="0" t="n">
        <f aca="false">COUNTIF($BC2088:$EG2088,"D")</f>
        <v>15</v>
      </c>
      <c r="AY2088" s="0" t="n">
        <f aca="false">COUNTIF($BC2088:$EG2088,"R")</f>
        <v>0</v>
      </c>
      <c r="AZ2088" s="2" t="n">
        <f aca="false">IF(DH2088&lt;&gt;"",1,0)+IF(DI2088&lt;&gt;"",1,0)+IF(DK2088&lt;&gt;"",1,0)+IF(DM2088&lt;&gt;"",1,0)+IF(DN2088&lt;&gt;"",1,0)+IF(DO2088&lt;&gt;"",1,0)+IF(DQ2088&lt;&gt;"",1,0)+IF(DR2088&lt;&gt;"",1,0)+IF(DT2088&lt;&gt;"",1,0)+IF(DU2088&lt;&gt;"",1,0)+IF(DV2088&lt;&gt;"",1,0)+IF(DW2088&lt;&gt;"",1,0)+IF(DX2088&lt;&gt;"",1,0)+IF(DZ2088&lt;&gt;"",1,0)+IF(EA2088&lt;&gt;"",1,0)+IF(EB2088&lt;&gt;"",1,0)+IF(EE2088&lt;&gt;"",1,0)</f>
        <v>8</v>
      </c>
      <c r="BA2088" s="2" t="n">
        <f aca="false">COUNTIF($DV2088:$EG2088, "&lt;&gt;")</f>
        <v>5</v>
      </c>
      <c r="BB2088" s="0" t="n">
        <f aca="false">AY2088*AX2088</f>
        <v>0</v>
      </c>
      <c r="BC2088" s="0" t="s">
        <v>153</v>
      </c>
      <c r="BD2088" s="0" t="s">
        <v>153</v>
      </c>
      <c r="BE2088" s="0" t="s">
        <v>153</v>
      </c>
      <c r="BF2088" s="0" t="s">
        <v>153</v>
      </c>
      <c r="BG2088" s="0" t="s">
        <v>153</v>
      </c>
      <c r="BH2088" s="0" t="s">
        <v>153</v>
      </c>
      <c r="BI2088" s="0" t="s">
        <v>153</v>
      </c>
      <c r="BJ2088" s="0" t="s">
        <v>153</v>
      </c>
      <c r="BK2088" s="0" t="s">
        <v>153</v>
      </c>
      <c r="BL2088" s="0" t="s">
        <v>153</v>
      </c>
      <c r="BP2088" s="0" t="s">
        <v>153</v>
      </c>
      <c r="BR2088" s="0" t="s">
        <v>153</v>
      </c>
      <c r="BS2088" s="0" t="s">
        <v>153</v>
      </c>
      <c r="BY2088" s="0" t="s">
        <v>162</v>
      </c>
      <c r="CA2088" s="0" t="s">
        <v>153</v>
      </c>
      <c r="CC2088" s="0" t="s">
        <v>162</v>
      </c>
      <c r="CG2088" s="0" t="s">
        <v>153</v>
      </c>
      <c r="CH2088" s="0" t="s">
        <v>162</v>
      </c>
      <c r="CK2088" s="0" t="s">
        <v>153</v>
      </c>
      <c r="CL2088" s="0" t="s">
        <v>162</v>
      </c>
      <c r="CN2088" s="0" t="s">
        <v>153</v>
      </c>
      <c r="CO2088" s="0" t="s">
        <v>162</v>
      </c>
      <c r="CP2088" s="0" t="s">
        <v>153</v>
      </c>
      <c r="CQ2088" s="0" t="s">
        <v>162</v>
      </c>
      <c r="CT2088" s="0" t="s">
        <v>153</v>
      </c>
      <c r="CW2088" s="0" t="s">
        <v>162</v>
      </c>
      <c r="CY2088" s="0" t="s">
        <v>153</v>
      </c>
      <c r="CZ2088" s="0" t="s">
        <v>162</v>
      </c>
      <c r="DC2088" s="0" t="s">
        <v>153</v>
      </c>
      <c r="DD2088" s="0" t="s">
        <v>162</v>
      </c>
      <c r="DF2088" s="0" t="s">
        <v>153</v>
      </c>
      <c r="DG2088" s="0" t="s">
        <v>162</v>
      </c>
      <c r="DI2088" s="0" t="s">
        <v>153</v>
      </c>
      <c r="DJ2088" s="0" t="s">
        <v>162</v>
      </c>
      <c r="DL2088" s="0" t="s">
        <v>153</v>
      </c>
      <c r="DM2088" s="0" t="s">
        <v>162</v>
      </c>
      <c r="DN2088" s="0" t="s">
        <v>153</v>
      </c>
      <c r="DR2088" s="0" t="s">
        <v>153</v>
      </c>
      <c r="DS2088" s="0" t="s">
        <v>162</v>
      </c>
      <c r="DU2088" s="0" t="s">
        <v>153</v>
      </c>
      <c r="DW2088" s="0" t="s">
        <v>162</v>
      </c>
      <c r="DX2088" s="0" t="s">
        <v>153</v>
      </c>
      <c r="EA2088" s="0" t="s">
        <v>153</v>
      </c>
      <c r="ED2088" s="0" t="s">
        <v>162</v>
      </c>
      <c r="EF2088" s="0" t="s">
        <v>153</v>
      </c>
    </row>
    <row r="2089" customFormat="false" ht="13.8" hidden="false" customHeight="false" outlineLevel="0" collapsed="false">
      <c r="A2089" s="0" t="s">
        <v>9200</v>
      </c>
      <c r="B2089" s="0" t="n">
        <v>78</v>
      </c>
      <c r="C2089" s="0" t="n">
        <v>358270</v>
      </c>
      <c r="D2089" s="0" t="s">
        <v>9197</v>
      </c>
      <c r="E2089" s="0" t="s">
        <v>277</v>
      </c>
      <c r="F2089" s="0" t="str">
        <f aca="false">CONCATENATE(D2089," ",LEFT(H2089,4),"T=",AU2089,"D=",AV2089,"R=",AW2089,"M=",AX2089,"L=",AY2089,"B=",AZ2089)</f>
        <v>BRUTZ T=D=WARREN-WARD 5R=27M=7L=0B=4</v>
      </c>
      <c r="G2089" s="0" t="s">
        <v>162</v>
      </c>
      <c r="I2089" s="0" t="s">
        <v>9201</v>
      </c>
      <c r="J2089" s="0" t="s">
        <v>9202</v>
      </c>
      <c r="K2089" s="0" t="s">
        <v>143</v>
      </c>
      <c r="L2089" s="0" t="s">
        <v>162</v>
      </c>
      <c r="M2089" s="0" t="str">
        <f aca="false">RIGHT(N2089,LEN(N2089)-FIND(" ",N2089))</f>
        <v>KENMORE AVE SE</v>
      </c>
      <c r="N2089" s="0" t="s">
        <v>9203</v>
      </c>
      <c r="P2089" s="0" t="s">
        <v>145</v>
      </c>
      <c r="Q2089" s="0" t="s">
        <v>146</v>
      </c>
      <c r="R2089" s="0" t="n">
        <v>44484</v>
      </c>
      <c r="AD2089" s="0" t="s">
        <v>147</v>
      </c>
      <c r="AE2089" s="0" t="s">
        <v>148</v>
      </c>
      <c r="AF2089" s="0" t="s">
        <v>149</v>
      </c>
      <c r="AH2089" s="0" t="n">
        <v>14</v>
      </c>
      <c r="AI2089" s="0" t="n">
        <v>11</v>
      </c>
      <c r="AN2089" s="0" t="s">
        <v>145</v>
      </c>
      <c r="AO2089" s="0" t="s">
        <v>7877</v>
      </c>
      <c r="AP2089" s="0" t="s">
        <v>7878</v>
      </c>
      <c r="AQ2089" s="0" t="n">
        <v>9</v>
      </c>
      <c r="AR2089" s="0" t="n">
        <v>64</v>
      </c>
      <c r="AS2089" s="0" t="n">
        <v>32</v>
      </c>
      <c r="AV2089" s="0" t="s">
        <v>152</v>
      </c>
      <c r="AW2089" s="0" t="n">
        <f aca="false">COUNTA($BA2089:$EG2089)</f>
        <v>27</v>
      </c>
      <c r="AX2089" s="0" t="n">
        <f aca="false">COUNTIF($BC2089:$EG2089,"D")</f>
        <v>7</v>
      </c>
      <c r="AY2089" s="0" t="n">
        <f aca="false">COUNTIF($BC2089:$EG2089,"R")</f>
        <v>0</v>
      </c>
      <c r="AZ2089" s="2" t="n">
        <f aca="false">IF(DH2089&lt;&gt;"",1,0)+IF(DI2089&lt;&gt;"",1,0)+IF(DK2089&lt;&gt;"",1,0)+IF(DM2089&lt;&gt;"",1,0)+IF(DN2089&lt;&gt;"",1,0)+IF(DO2089&lt;&gt;"",1,0)+IF(DQ2089&lt;&gt;"",1,0)+IF(DR2089&lt;&gt;"",1,0)+IF(DT2089&lt;&gt;"",1,0)+IF(DU2089&lt;&gt;"",1,0)+IF(DV2089&lt;&gt;"",1,0)+IF(DW2089&lt;&gt;"",1,0)+IF(DX2089&lt;&gt;"",1,0)+IF(DZ2089&lt;&gt;"",1,0)+IF(EA2089&lt;&gt;"",1,0)+IF(EB2089&lt;&gt;"",1,0)+IF(EE2089&lt;&gt;"",1,0)</f>
        <v>4</v>
      </c>
      <c r="BA2089" s="2" t="n">
        <f aca="false">COUNTIF($DV2089:$EG2089, "&lt;&gt;")</f>
        <v>2</v>
      </c>
      <c r="BB2089" s="0" t="n">
        <f aca="false">AY2089*AX2089</f>
        <v>0</v>
      </c>
      <c r="BL2089" s="0" t="s">
        <v>153</v>
      </c>
      <c r="BS2089" s="0" t="s">
        <v>153</v>
      </c>
      <c r="BV2089" s="0" t="s">
        <v>153</v>
      </c>
      <c r="BY2089" s="0" t="s">
        <v>162</v>
      </c>
      <c r="CA2089" s="0" t="s">
        <v>153</v>
      </c>
      <c r="CK2089" s="0" t="s">
        <v>153</v>
      </c>
      <c r="CL2089" s="0" t="s">
        <v>162</v>
      </c>
      <c r="CN2089" s="0" t="s">
        <v>153</v>
      </c>
      <c r="CP2089" s="0" t="s">
        <v>153</v>
      </c>
      <c r="CT2089" s="0" t="s">
        <v>153</v>
      </c>
      <c r="CV2089" s="0" t="s">
        <v>153</v>
      </c>
      <c r="CW2089" s="0" t="s">
        <v>162</v>
      </c>
      <c r="CY2089" s="0" t="s">
        <v>153</v>
      </c>
      <c r="CZ2089" s="0" t="s">
        <v>162</v>
      </c>
      <c r="DC2089" s="0" t="s">
        <v>153</v>
      </c>
      <c r="DF2089" s="0" t="s">
        <v>153</v>
      </c>
      <c r="DG2089" s="0" t="s">
        <v>162</v>
      </c>
      <c r="DI2089" s="0" t="s">
        <v>153</v>
      </c>
      <c r="DJ2089" s="0" t="s">
        <v>162</v>
      </c>
      <c r="DL2089" s="0" t="s">
        <v>153</v>
      </c>
      <c r="DN2089" s="0" t="s">
        <v>153</v>
      </c>
      <c r="DS2089" s="0" t="s">
        <v>162</v>
      </c>
      <c r="DU2089" s="0" t="s">
        <v>153</v>
      </c>
      <c r="EA2089" s="0" t="s">
        <v>153</v>
      </c>
      <c r="EF2089" s="0" t="s">
        <v>153</v>
      </c>
    </row>
    <row r="2090" customFormat="false" ht="13.8" hidden="false" customHeight="false" outlineLevel="0" collapsed="false">
      <c r="A2090" s="0" t="s">
        <v>9204</v>
      </c>
      <c r="B2090" s="0" t="n">
        <v>78</v>
      </c>
      <c r="C2090" s="0" t="n">
        <v>16718</v>
      </c>
      <c r="D2090" s="0" t="s">
        <v>9205</v>
      </c>
      <c r="E2090" s="0" t="s">
        <v>791</v>
      </c>
      <c r="F2090" s="0" t="str">
        <f aca="false">CONCATENATE(D2090," ",LEFT(H2090,4),"T=",AU2090,"D=",AV2090,"R=",AW2090,"M=",AX2090,"L=",AY2090,"B=",AZ2090)</f>
        <v>GRIMM T=D=WARREN-WARD 5R=6M=0L=0B=1</v>
      </c>
      <c r="G2090" s="0" t="s">
        <v>176</v>
      </c>
      <c r="I2090" s="0" t="s">
        <v>4019</v>
      </c>
      <c r="J2090" s="0" t="s">
        <v>435</v>
      </c>
      <c r="K2090" s="0" t="s">
        <v>143</v>
      </c>
      <c r="M2090" s="0" t="str">
        <f aca="false">RIGHT(N2090,LEN(N2090)-FIND(" ",N2090))</f>
        <v>KENMORE AVE SE</v>
      </c>
      <c r="N2090" s="0" t="s">
        <v>9206</v>
      </c>
      <c r="P2090" s="0" t="s">
        <v>145</v>
      </c>
      <c r="Q2090" s="0" t="s">
        <v>146</v>
      </c>
      <c r="R2090" s="0" t="n">
        <v>44484</v>
      </c>
      <c r="AD2090" s="0" t="s">
        <v>147</v>
      </c>
      <c r="AE2090" s="0" t="s">
        <v>148</v>
      </c>
      <c r="AF2090" s="0" t="s">
        <v>149</v>
      </c>
      <c r="AH2090" s="0" t="n">
        <v>14</v>
      </c>
      <c r="AI2090" s="0" t="n">
        <v>11</v>
      </c>
      <c r="AN2090" s="0" t="s">
        <v>145</v>
      </c>
      <c r="AO2090" s="0" t="s">
        <v>7877</v>
      </c>
      <c r="AP2090" s="0" t="s">
        <v>7878</v>
      </c>
      <c r="AQ2090" s="0" t="n">
        <v>9</v>
      </c>
      <c r="AR2090" s="0" t="n">
        <v>64</v>
      </c>
      <c r="AS2090" s="0" t="n">
        <v>32</v>
      </c>
      <c r="AV2090" s="0" t="s">
        <v>152</v>
      </c>
      <c r="AW2090" s="0" t="n">
        <f aca="false">COUNTA($BA2090:$EG2090)</f>
        <v>6</v>
      </c>
      <c r="AX2090" s="0" t="n">
        <f aca="false">COUNTIF($BC2090:$EG2090,"D")</f>
        <v>0</v>
      </c>
      <c r="AY2090" s="0" t="n">
        <f aca="false">COUNTIF($BC2090:$EG2090,"R")</f>
        <v>0</v>
      </c>
      <c r="AZ2090" s="2" t="n">
        <f aca="false">IF(DH2090&lt;&gt;"",1,0)+IF(DI2090&lt;&gt;"",1,0)+IF(DK2090&lt;&gt;"",1,0)+IF(DM2090&lt;&gt;"",1,0)+IF(DN2090&lt;&gt;"",1,0)+IF(DO2090&lt;&gt;"",1,0)+IF(DQ2090&lt;&gt;"",1,0)+IF(DR2090&lt;&gt;"",1,0)+IF(DT2090&lt;&gt;"",1,0)+IF(DU2090&lt;&gt;"",1,0)+IF(DV2090&lt;&gt;"",1,0)+IF(DW2090&lt;&gt;"",1,0)+IF(DX2090&lt;&gt;"",1,0)+IF(DZ2090&lt;&gt;"",1,0)+IF(EA2090&lt;&gt;"",1,0)+IF(EB2090&lt;&gt;"",1,0)+IF(EE2090&lt;&gt;"",1,0)</f>
        <v>1</v>
      </c>
      <c r="BA2090" s="2" t="n">
        <f aca="false">COUNTIF($DV2090:$EG2090, "&lt;&gt;")</f>
        <v>1</v>
      </c>
      <c r="BB2090" s="0" t="n">
        <f aca="false">AY2090*AX2090</f>
        <v>0</v>
      </c>
      <c r="CP2090" s="0" t="s">
        <v>153</v>
      </c>
      <c r="DC2090" s="0" t="s">
        <v>153</v>
      </c>
      <c r="DN2090" s="0" t="s">
        <v>153</v>
      </c>
      <c r="EF2090" s="0" t="s">
        <v>153</v>
      </c>
    </row>
    <row r="2091" customFormat="false" ht="13.8" hidden="false" customHeight="false" outlineLevel="0" collapsed="false">
      <c r="A2091" s="0" t="s">
        <v>9207</v>
      </c>
      <c r="B2091" s="0" t="n">
        <v>78</v>
      </c>
      <c r="C2091" s="0" t="n">
        <v>221322</v>
      </c>
      <c r="D2091" s="0" t="s">
        <v>9208</v>
      </c>
      <c r="E2091" s="0" t="s">
        <v>1079</v>
      </c>
      <c r="F2091" s="0" t="str">
        <f aca="false">CONCATENATE(D2091," ",LEFT(H2091,4),"T=",AU2091,"D=",AV2091,"R=",AW2091,"M=",AX2091,"L=",AY2091,"B=",AZ2091)</f>
        <v>POLING T=D=WARREN-WARD 5R=39M=5L=0B=10</v>
      </c>
      <c r="G2091" s="0" t="s">
        <v>310</v>
      </c>
      <c r="I2091" s="0" t="s">
        <v>9209</v>
      </c>
      <c r="J2091" s="0" t="s">
        <v>9210</v>
      </c>
      <c r="K2091" s="0" t="s">
        <v>143</v>
      </c>
      <c r="L2091" s="0" t="s">
        <v>162</v>
      </c>
      <c r="M2091" s="0" t="str">
        <f aca="false">RIGHT(N2091,LEN(N2091)-FIND(" ",N2091))</f>
        <v>KENMORE AVE SE</v>
      </c>
      <c r="N2091" s="0" t="s">
        <v>9211</v>
      </c>
      <c r="P2091" s="0" t="s">
        <v>145</v>
      </c>
      <c r="Q2091" s="0" t="s">
        <v>146</v>
      </c>
      <c r="R2091" s="0" t="n">
        <v>44484</v>
      </c>
      <c r="AD2091" s="0" t="s">
        <v>147</v>
      </c>
      <c r="AE2091" s="0" t="s">
        <v>148</v>
      </c>
      <c r="AF2091" s="0" t="s">
        <v>149</v>
      </c>
      <c r="AH2091" s="0" t="n">
        <v>14</v>
      </c>
      <c r="AI2091" s="0" t="n">
        <v>11</v>
      </c>
      <c r="AN2091" s="0" t="s">
        <v>145</v>
      </c>
      <c r="AO2091" s="0" t="s">
        <v>7877</v>
      </c>
      <c r="AP2091" s="0" t="s">
        <v>7878</v>
      </c>
      <c r="AQ2091" s="0" t="n">
        <v>9</v>
      </c>
      <c r="AR2091" s="0" t="n">
        <v>64</v>
      </c>
      <c r="AS2091" s="0" t="n">
        <v>32</v>
      </c>
      <c r="AV2091" s="0" t="s">
        <v>152</v>
      </c>
      <c r="AW2091" s="0" t="n">
        <f aca="false">COUNTA($BA2091:$EG2091)</f>
        <v>39</v>
      </c>
      <c r="AX2091" s="0" t="n">
        <f aca="false">COUNTIF($BC2091:$EG2091,"D")</f>
        <v>5</v>
      </c>
      <c r="AY2091" s="0" t="n">
        <f aca="false">COUNTIF($BC2091:$EG2091,"R")</f>
        <v>0</v>
      </c>
      <c r="AZ2091" s="2" t="n">
        <f aca="false">IF(DH2091&lt;&gt;"",1,0)+IF(DI2091&lt;&gt;"",1,0)+IF(DK2091&lt;&gt;"",1,0)+IF(DM2091&lt;&gt;"",1,0)+IF(DN2091&lt;&gt;"",1,0)+IF(DO2091&lt;&gt;"",1,0)+IF(DQ2091&lt;&gt;"",1,0)+IF(DR2091&lt;&gt;"",1,0)+IF(DT2091&lt;&gt;"",1,0)+IF(DU2091&lt;&gt;"",1,0)+IF(DV2091&lt;&gt;"",1,0)+IF(DW2091&lt;&gt;"",1,0)+IF(DX2091&lt;&gt;"",1,0)+IF(DZ2091&lt;&gt;"",1,0)+IF(EA2091&lt;&gt;"",1,0)+IF(EB2091&lt;&gt;"",1,0)+IF(EE2091&lt;&gt;"",1,0)</f>
        <v>10</v>
      </c>
      <c r="BA2091" s="2" t="n">
        <f aca="false">COUNTIF($DV2091:$EG2091, "&lt;&gt;")</f>
        <v>5</v>
      </c>
      <c r="BB2091" s="0" t="n">
        <f aca="false">AY2091*AX2091</f>
        <v>0</v>
      </c>
      <c r="BC2091" s="0" t="s">
        <v>153</v>
      </c>
      <c r="BD2091" s="0" t="s">
        <v>153</v>
      </c>
      <c r="BE2091" s="0" t="s">
        <v>153</v>
      </c>
      <c r="BF2091" s="0" t="s">
        <v>153</v>
      </c>
      <c r="BH2091" s="0" t="s">
        <v>153</v>
      </c>
      <c r="BJ2091" s="0" t="s">
        <v>153</v>
      </c>
      <c r="BK2091" s="0" t="s">
        <v>153</v>
      </c>
      <c r="BL2091" s="0" t="s">
        <v>153</v>
      </c>
      <c r="BP2091" s="0" t="s">
        <v>153</v>
      </c>
      <c r="BR2091" s="0" t="s">
        <v>153</v>
      </c>
      <c r="BS2091" s="0" t="s">
        <v>153</v>
      </c>
      <c r="BV2091" s="0" t="s">
        <v>153</v>
      </c>
      <c r="CA2091" s="0" t="s">
        <v>153</v>
      </c>
      <c r="CG2091" s="0" t="s">
        <v>153</v>
      </c>
      <c r="CH2091" s="0" t="s">
        <v>153</v>
      </c>
      <c r="CK2091" s="0" t="s">
        <v>153</v>
      </c>
      <c r="CN2091" s="0" t="s">
        <v>153</v>
      </c>
      <c r="CP2091" s="0" t="s">
        <v>153</v>
      </c>
      <c r="CT2091" s="0" t="s">
        <v>153</v>
      </c>
      <c r="CV2091" s="0" t="s">
        <v>153</v>
      </c>
      <c r="CY2091" s="0" t="s">
        <v>153</v>
      </c>
      <c r="DC2091" s="0" t="s">
        <v>153</v>
      </c>
      <c r="DF2091" s="0" t="s">
        <v>153</v>
      </c>
      <c r="DI2091" s="0" t="s">
        <v>153</v>
      </c>
      <c r="DL2091" s="0" t="s">
        <v>153</v>
      </c>
      <c r="DM2091" s="0" t="s">
        <v>162</v>
      </c>
      <c r="DN2091" s="0" t="s">
        <v>153</v>
      </c>
      <c r="DO2091" s="0" t="s">
        <v>162</v>
      </c>
      <c r="DR2091" s="0" t="s">
        <v>153</v>
      </c>
      <c r="DS2091" s="0" t="s">
        <v>162</v>
      </c>
      <c r="DT2091" s="0" t="s">
        <v>162</v>
      </c>
      <c r="DU2091" s="0" t="s">
        <v>153</v>
      </c>
      <c r="DW2091" s="0" t="s">
        <v>162</v>
      </c>
      <c r="DX2091" s="0" t="s">
        <v>153</v>
      </c>
      <c r="EA2091" s="0" t="s">
        <v>153</v>
      </c>
      <c r="ED2091" s="0" t="s">
        <v>153</v>
      </c>
      <c r="EF2091" s="0" t="s">
        <v>153</v>
      </c>
    </row>
    <row r="2092" customFormat="false" ht="13.8" hidden="false" customHeight="false" outlineLevel="0" collapsed="false">
      <c r="A2092" s="0" t="s">
        <v>9212</v>
      </c>
      <c r="B2092" s="0" t="n">
        <v>78</v>
      </c>
      <c r="C2092" s="0" t="n">
        <v>451289</v>
      </c>
      <c r="D2092" s="0" t="s">
        <v>9213</v>
      </c>
      <c r="E2092" s="0" t="s">
        <v>5250</v>
      </c>
      <c r="F2092" s="0" t="str">
        <f aca="false">CONCATENATE(D2092," ",LEFT(H2092,4),"T=",AU2092,"D=",AV2092,"R=",AW2092,"M=",AX2092,"L=",AY2092,"B=",AZ2092)</f>
        <v>CARR T=D=WARREN-WARD 5R=6M=0L=0B=0</v>
      </c>
      <c r="G2092" s="0" t="s">
        <v>157</v>
      </c>
      <c r="I2092" s="0" t="s">
        <v>9214</v>
      </c>
      <c r="J2092" s="0" t="s">
        <v>9155</v>
      </c>
      <c r="K2092" s="0" t="s">
        <v>143</v>
      </c>
      <c r="M2092" s="0" t="str">
        <f aca="false">RIGHT(N2092,LEN(N2092)-FIND(" ",N2092))</f>
        <v>KENMORE AVE SE</v>
      </c>
      <c r="N2092" s="0" t="s">
        <v>9215</v>
      </c>
      <c r="P2092" s="0" t="s">
        <v>145</v>
      </c>
      <c r="Q2092" s="0" t="s">
        <v>146</v>
      </c>
      <c r="R2092" s="0" t="n">
        <v>44484</v>
      </c>
      <c r="AD2092" s="0" t="s">
        <v>147</v>
      </c>
      <c r="AE2092" s="0" t="s">
        <v>148</v>
      </c>
      <c r="AF2092" s="0" t="s">
        <v>149</v>
      </c>
      <c r="AH2092" s="0" t="n">
        <v>14</v>
      </c>
      <c r="AI2092" s="0" t="n">
        <v>11</v>
      </c>
      <c r="AN2092" s="0" t="s">
        <v>145</v>
      </c>
      <c r="AO2092" s="0" t="s">
        <v>7877</v>
      </c>
      <c r="AP2092" s="0" t="s">
        <v>7878</v>
      </c>
      <c r="AQ2092" s="0" t="n">
        <v>9</v>
      </c>
      <c r="AR2092" s="0" t="n">
        <v>64</v>
      </c>
      <c r="AS2092" s="0" t="n">
        <v>32</v>
      </c>
      <c r="AV2092" s="0" t="s">
        <v>152</v>
      </c>
      <c r="AW2092" s="0" t="n">
        <f aca="false">COUNTA($BA2092:$EG2092)</f>
        <v>6</v>
      </c>
      <c r="AX2092" s="0" t="n">
        <f aca="false">COUNTIF($BC2092:$EG2092,"D")</f>
        <v>0</v>
      </c>
      <c r="AY2092" s="0" t="n">
        <f aca="false">COUNTIF($BC2092:$EG2092,"R")</f>
        <v>0</v>
      </c>
      <c r="AZ2092" s="2" t="n">
        <f aca="false">IF(DH2092&lt;&gt;"",1,0)+IF(DI2092&lt;&gt;"",1,0)+IF(DK2092&lt;&gt;"",1,0)+IF(DM2092&lt;&gt;"",1,0)+IF(DN2092&lt;&gt;"",1,0)+IF(DO2092&lt;&gt;"",1,0)+IF(DQ2092&lt;&gt;"",1,0)+IF(DR2092&lt;&gt;"",1,0)+IF(DT2092&lt;&gt;"",1,0)+IF(DU2092&lt;&gt;"",1,0)+IF(DV2092&lt;&gt;"",1,0)+IF(DW2092&lt;&gt;"",1,0)+IF(DX2092&lt;&gt;"",1,0)+IF(DZ2092&lt;&gt;"",1,0)+IF(EA2092&lt;&gt;"",1,0)+IF(EB2092&lt;&gt;"",1,0)+IF(EE2092&lt;&gt;"",1,0)</f>
        <v>0</v>
      </c>
      <c r="BA2092" s="2" t="n">
        <f aca="false">COUNTIF($DV2092:$EG2092, "&lt;&gt;")</f>
        <v>1</v>
      </c>
      <c r="BB2092" s="0" t="n">
        <f aca="false">AY2092*AX2092</f>
        <v>0</v>
      </c>
      <c r="BD2092" s="0" t="s">
        <v>153</v>
      </c>
      <c r="BL2092" s="0" t="s">
        <v>153</v>
      </c>
      <c r="CA2092" s="0" t="s">
        <v>153</v>
      </c>
      <c r="EF2092" s="0" t="s">
        <v>153</v>
      </c>
    </row>
    <row r="2093" customFormat="false" ht="13.8" hidden="false" customHeight="false" outlineLevel="0" collapsed="false">
      <c r="A2093" s="0" t="s">
        <v>9216</v>
      </c>
      <c r="B2093" s="0" t="n">
        <v>78</v>
      </c>
      <c r="C2093" s="0" t="n">
        <v>451290</v>
      </c>
      <c r="D2093" s="0" t="s">
        <v>9217</v>
      </c>
      <c r="E2093" s="0" t="s">
        <v>1530</v>
      </c>
      <c r="F2093" s="0" t="str">
        <f aca="false">CONCATENATE(D2093," ",LEFT(H2093,4),"T=",AU2093,"D=",AV2093,"R=",AW2093,"M=",AX2093,"L=",AY2093,"B=",AZ2093)</f>
        <v>ANDREWS JRT=D=WARREN-WARD 5R=12M=0L=0B=2</v>
      </c>
      <c r="G2093" s="0" t="s">
        <v>453</v>
      </c>
      <c r="H2093" s="0" t="s">
        <v>358</v>
      </c>
      <c r="I2093" s="0" t="s">
        <v>9218</v>
      </c>
      <c r="J2093" s="0" t="s">
        <v>9219</v>
      </c>
      <c r="K2093" s="0" t="s">
        <v>186</v>
      </c>
      <c r="M2093" s="0" t="str">
        <f aca="false">RIGHT(N2093,LEN(N2093)-FIND(" ",N2093))</f>
        <v>KENMORE AVE SE</v>
      </c>
      <c r="N2093" s="0" t="s">
        <v>9220</v>
      </c>
      <c r="P2093" s="0" t="s">
        <v>145</v>
      </c>
      <c r="Q2093" s="0" t="s">
        <v>146</v>
      </c>
      <c r="R2093" s="0" t="n">
        <v>44484</v>
      </c>
      <c r="AD2093" s="0" t="s">
        <v>147</v>
      </c>
      <c r="AE2093" s="0" t="s">
        <v>148</v>
      </c>
      <c r="AF2093" s="0" t="s">
        <v>149</v>
      </c>
      <c r="AH2093" s="0" t="n">
        <v>14</v>
      </c>
      <c r="AI2093" s="0" t="n">
        <v>11</v>
      </c>
      <c r="AN2093" s="0" t="s">
        <v>145</v>
      </c>
      <c r="AO2093" s="0" t="s">
        <v>7877</v>
      </c>
      <c r="AP2093" s="0" t="s">
        <v>7878</v>
      </c>
      <c r="AQ2093" s="0" t="n">
        <v>9</v>
      </c>
      <c r="AR2093" s="0" t="n">
        <v>64</v>
      </c>
      <c r="AS2093" s="0" t="n">
        <v>32</v>
      </c>
      <c r="AV2093" s="0" t="s">
        <v>152</v>
      </c>
      <c r="AW2093" s="0" t="n">
        <f aca="false">COUNTA($BA2093:$EG2093)</f>
        <v>12</v>
      </c>
      <c r="AX2093" s="0" t="n">
        <f aca="false">COUNTIF($BC2093:$EG2093,"D")</f>
        <v>0</v>
      </c>
      <c r="AY2093" s="0" t="n">
        <f aca="false">COUNTIF($BC2093:$EG2093,"R")</f>
        <v>0</v>
      </c>
      <c r="AZ2093" s="2" t="n">
        <f aca="false">IF(DH2093&lt;&gt;"",1,0)+IF(DI2093&lt;&gt;"",1,0)+IF(DK2093&lt;&gt;"",1,0)+IF(DM2093&lt;&gt;"",1,0)+IF(DN2093&lt;&gt;"",1,0)+IF(DO2093&lt;&gt;"",1,0)+IF(DQ2093&lt;&gt;"",1,0)+IF(DR2093&lt;&gt;"",1,0)+IF(DT2093&lt;&gt;"",1,0)+IF(DU2093&lt;&gt;"",1,0)+IF(DV2093&lt;&gt;"",1,0)+IF(DW2093&lt;&gt;"",1,0)+IF(DX2093&lt;&gt;"",1,0)+IF(DZ2093&lt;&gt;"",1,0)+IF(EA2093&lt;&gt;"",1,0)+IF(EB2093&lt;&gt;"",1,0)+IF(EE2093&lt;&gt;"",1,0)</f>
        <v>2</v>
      </c>
      <c r="BA2093" s="2" t="n">
        <f aca="false">COUNTIF($DV2093:$EG2093, "&lt;&gt;")</f>
        <v>0</v>
      </c>
      <c r="BB2093" s="0" t="n">
        <f aca="false">AY2093*AX2093</f>
        <v>0</v>
      </c>
      <c r="BC2093" s="0" t="s">
        <v>153</v>
      </c>
      <c r="BD2093" s="0" t="s">
        <v>153</v>
      </c>
      <c r="BE2093" s="0" t="s">
        <v>153</v>
      </c>
      <c r="BH2093" s="0" t="s">
        <v>153</v>
      </c>
      <c r="BJ2093" s="0" t="s">
        <v>153</v>
      </c>
      <c r="BK2093" s="0" t="s">
        <v>153</v>
      </c>
      <c r="BL2093" s="0" t="s">
        <v>153</v>
      </c>
      <c r="DC2093" s="0" t="s">
        <v>153</v>
      </c>
      <c r="DI2093" s="0" t="s">
        <v>153</v>
      </c>
      <c r="DN2093" s="0" t="s">
        <v>153</v>
      </c>
    </row>
    <row r="2094" customFormat="false" ht="13.8" hidden="false" customHeight="false" outlineLevel="0" collapsed="false">
      <c r="A2094" s="0" t="s">
        <v>9221</v>
      </c>
      <c r="B2094" s="0" t="n">
        <v>78</v>
      </c>
      <c r="C2094" s="0" t="n">
        <v>348865</v>
      </c>
      <c r="D2094" s="0" t="s">
        <v>9222</v>
      </c>
      <c r="E2094" s="0" t="s">
        <v>5103</v>
      </c>
      <c r="F2094" s="0" t="str">
        <f aca="false">CONCATENATE(D2094," ",LEFT(H2094,4),"T=",AU2094,"D=",AV2094,"R=",AW2094,"M=",AX2094,"L=",AY2094,"B=",AZ2094)</f>
        <v>WHITEHOUSE T=D=WARREN-WARD 5R=16M=1L=1B=3</v>
      </c>
      <c r="I2094" s="0" t="s">
        <v>9223</v>
      </c>
      <c r="J2094" s="0" t="s">
        <v>2223</v>
      </c>
      <c r="K2094" s="0" t="s">
        <v>143</v>
      </c>
      <c r="M2094" s="0" t="str">
        <f aca="false">RIGHT(N2094,LEN(N2094)-FIND(" ",N2094))</f>
        <v>KENMORE AVE SE</v>
      </c>
      <c r="N2094" s="0" t="s">
        <v>9224</v>
      </c>
      <c r="P2094" s="0" t="s">
        <v>145</v>
      </c>
      <c r="Q2094" s="0" t="s">
        <v>146</v>
      </c>
      <c r="R2094" s="0" t="n">
        <v>44484</v>
      </c>
      <c r="AD2094" s="0" t="s">
        <v>147</v>
      </c>
      <c r="AE2094" s="0" t="s">
        <v>148</v>
      </c>
      <c r="AF2094" s="0" t="s">
        <v>149</v>
      </c>
      <c r="AH2094" s="0" t="n">
        <v>14</v>
      </c>
      <c r="AI2094" s="0" t="n">
        <v>11</v>
      </c>
      <c r="AN2094" s="0" t="s">
        <v>145</v>
      </c>
      <c r="AO2094" s="0" t="s">
        <v>7877</v>
      </c>
      <c r="AP2094" s="0" t="s">
        <v>7878</v>
      </c>
      <c r="AQ2094" s="0" t="n">
        <v>9</v>
      </c>
      <c r="AR2094" s="0" t="n">
        <v>64</v>
      </c>
      <c r="AS2094" s="0" t="n">
        <v>32</v>
      </c>
      <c r="AV2094" s="0" t="s">
        <v>152</v>
      </c>
      <c r="AW2094" s="0" t="n">
        <f aca="false">COUNTA($BA2094:$EG2094)</f>
        <v>16</v>
      </c>
      <c r="AX2094" s="0" t="n">
        <f aca="false">COUNTIF($BC2094:$EG2094,"D")</f>
        <v>1</v>
      </c>
      <c r="AY2094" s="0" t="n">
        <f aca="false">COUNTIF($BC2094:$EG2094,"R")</f>
        <v>1</v>
      </c>
      <c r="AZ2094" s="2" t="n">
        <f aca="false">IF(DH2094&lt;&gt;"",1,0)+IF(DI2094&lt;&gt;"",1,0)+IF(DK2094&lt;&gt;"",1,0)+IF(DM2094&lt;&gt;"",1,0)+IF(DN2094&lt;&gt;"",1,0)+IF(DO2094&lt;&gt;"",1,0)+IF(DQ2094&lt;&gt;"",1,0)+IF(DR2094&lt;&gt;"",1,0)+IF(DT2094&lt;&gt;"",1,0)+IF(DU2094&lt;&gt;"",1,0)+IF(DV2094&lt;&gt;"",1,0)+IF(DW2094&lt;&gt;"",1,0)+IF(DX2094&lt;&gt;"",1,0)+IF(DZ2094&lt;&gt;"",1,0)+IF(EA2094&lt;&gt;"",1,0)+IF(EB2094&lt;&gt;"",1,0)+IF(EE2094&lt;&gt;"",1,0)</f>
        <v>3</v>
      </c>
      <c r="BA2094" s="2" t="n">
        <f aca="false">COUNTIF($DV2094:$EG2094, "&lt;&gt;")</f>
        <v>0</v>
      </c>
      <c r="BB2094" s="0" t="n">
        <f aca="false">AY2094*AX2094</f>
        <v>1</v>
      </c>
      <c r="BC2094" s="0" t="s">
        <v>153</v>
      </c>
      <c r="BK2094" s="0" t="s">
        <v>153</v>
      </c>
      <c r="BL2094" s="0" t="s">
        <v>153</v>
      </c>
      <c r="BY2094" s="0" t="s">
        <v>162</v>
      </c>
      <c r="CA2094" s="0" t="s">
        <v>153</v>
      </c>
      <c r="CK2094" s="0" t="s">
        <v>153</v>
      </c>
      <c r="CN2094" s="0" t="s">
        <v>153</v>
      </c>
      <c r="CP2094" s="0" t="s">
        <v>153</v>
      </c>
      <c r="CY2094" s="0" t="s">
        <v>153</v>
      </c>
      <c r="CZ2094" s="0" t="s">
        <v>238</v>
      </c>
      <c r="DC2094" s="0" t="s">
        <v>153</v>
      </c>
      <c r="DI2094" s="0" t="s">
        <v>153</v>
      </c>
      <c r="DN2094" s="0" t="s">
        <v>153</v>
      </c>
      <c r="DU2094" s="0" t="s">
        <v>153</v>
      </c>
    </row>
    <row r="2095" customFormat="false" ht="13.8" hidden="false" customHeight="false" outlineLevel="0" collapsed="false">
      <c r="A2095" s="0" t="s">
        <v>9225</v>
      </c>
      <c r="B2095" s="0" t="n">
        <v>78</v>
      </c>
      <c r="C2095" s="0" t="n">
        <v>300800</v>
      </c>
      <c r="D2095" s="0" t="s">
        <v>9226</v>
      </c>
      <c r="E2095" s="0" t="s">
        <v>1401</v>
      </c>
      <c r="F2095" s="0" t="str">
        <f aca="false">CONCATENATE(D2095," ",LEFT(H2095,4),"T=",AU2095,"D=",AV2095,"R=",AW2095,"M=",AX2095,"L=",AY2095,"B=",AZ2095)</f>
        <v>ZUPP T=D=WARREN-WARD 5R=4M=0L=0B=2</v>
      </c>
      <c r="G2095" s="0" t="s">
        <v>157</v>
      </c>
      <c r="I2095" s="0" t="s">
        <v>9227</v>
      </c>
      <c r="J2095" s="0" t="s">
        <v>9228</v>
      </c>
      <c r="K2095" s="0" t="s">
        <v>143</v>
      </c>
      <c r="M2095" s="0" t="str">
        <f aca="false">RIGHT(N2095,LEN(N2095)-FIND(" ",N2095))</f>
        <v>KENMORE AVE SE</v>
      </c>
      <c r="N2095" s="0" t="s">
        <v>9229</v>
      </c>
      <c r="P2095" s="0" t="s">
        <v>145</v>
      </c>
      <c r="Q2095" s="0" t="s">
        <v>146</v>
      </c>
      <c r="R2095" s="0" t="n">
        <v>44483</v>
      </c>
      <c r="AD2095" s="0" t="s">
        <v>147</v>
      </c>
      <c r="AE2095" s="0" t="s">
        <v>148</v>
      </c>
      <c r="AF2095" s="0" t="s">
        <v>149</v>
      </c>
      <c r="AH2095" s="0" t="n">
        <v>14</v>
      </c>
      <c r="AI2095" s="0" t="n">
        <v>11</v>
      </c>
      <c r="AN2095" s="0" t="s">
        <v>145</v>
      </c>
      <c r="AO2095" s="0" t="s">
        <v>7877</v>
      </c>
      <c r="AP2095" s="0" t="s">
        <v>7878</v>
      </c>
      <c r="AQ2095" s="0" t="n">
        <v>9</v>
      </c>
      <c r="AR2095" s="0" t="n">
        <v>64</v>
      </c>
      <c r="AS2095" s="0" t="n">
        <v>32</v>
      </c>
      <c r="AV2095" s="0" t="s">
        <v>152</v>
      </c>
      <c r="AW2095" s="0" t="n">
        <f aca="false">COUNTA($BA2095:$EG2095)</f>
        <v>4</v>
      </c>
      <c r="AX2095" s="0" t="n">
        <f aca="false">COUNTIF($BC2095:$EG2095,"D")</f>
        <v>0</v>
      </c>
      <c r="AY2095" s="0" t="n">
        <f aca="false">COUNTIF($BC2095:$EG2095,"R")</f>
        <v>0</v>
      </c>
      <c r="AZ2095" s="2" t="n">
        <f aca="false">IF(DH2095&lt;&gt;"",1,0)+IF(DI2095&lt;&gt;"",1,0)+IF(DK2095&lt;&gt;"",1,0)+IF(DM2095&lt;&gt;"",1,0)+IF(DN2095&lt;&gt;"",1,0)+IF(DO2095&lt;&gt;"",1,0)+IF(DQ2095&lt;&gt;"",1,0)+IF(DR2095&lt;&gt;"",1,0)+IF(DT2095&lt;&gt;"",1,0)+IF(DU2095&lt;&gt;"",1,0)+IF(DV2095&lt;&gt;"",1,0)+IF(DW2095&lt;&gt;"",1,0)+IF(DX2095&lt;&gt;"",1,0)+IF(DZ2095&lt;&gt;"",1,0)+IF(EA2095&lt;&gt;"",1,0)+IF(EB2095&lt;&gt;"",1,0)+IF(EE2095&lt;&gt;"",1,0)</f>
        <v>2</v>
      </c>
      <c r="BA2095" s="2" t="n">
        <f aca="false">COUNTIF($DV2095:$EG2095, "&lt;&gt;")</f>
        <v>0</v>
      </c>
      <c r="BB2095" s="0" t="n">
        <f aca="false">AY2095*AX2095</f>
        <v>0</v>
      </c>
      <c r="DN2095" s="0" t="s">
        <v>153</v>
      </c>
      <c r="DU2095" s="0" t="s">
        <v>153</v>
      </c>
    </row>
    <row r="2096" customFormat="false" ht="13.8" hidden="false" customHeight="false" outlineLevel="0" collapsed="false">
      <c r="A2096" s="0" t="s">
        <v>9230</v>
      </c>
      <c r="B2096" s="0" t="n">
        <v>78</v>
      </c>
      <c r="C2096" s="0" t="n">
        <v>298431</v>
      </c>
      <c r="D2096" s="0" t="s">
        <v>9231</v>
      </c>
      <c r="E2096" s="0" t="s">
        <v>437</v>
      </c>
      <c r="F2096" s="0" t="str">
        <f aca="false">CONCATENATE(D2096," ",LEFT(H2096,4),"T=",AU2096,"D=",AV2096,"R=",AW2096,"M=",AX2096,"L=",AY2096,"B=",AZ2096)</f>
        <v>DIVELY JRT=D=WARREN-WARD 5R=13M=1L=0B=2</v>
      </c>
      <c r="G2096" s="0" t="s">
        <v>997</v>
      </c>
      <c r="H2096" s="0" t="s">
        <v>358</v>
      </c>
      <c r="I2096" s="0" t="s">
        <v>9232</v>
      </c>
      <c r="J2096" s="0" t="s">
        <v>9233</v>
      </c>
      <c r="K2096" s="0" t="s">
        <v>143</v>
      </c>
      <c r="M2096" s="0" t="str">
        <f aca="false">RIGHT(N2096,LEN(N2096)-FIND(" ",N2096))</f>
        <v>KENMORE AVE SE</v>
      </c>
      <c r="N2096" s="0" t="s">
        <v>9234</v>
      </c>
      <c r="P2096" s="0" t="s">
        <v>145</v>
      </c>
      <c r="Q2096" s="0" t="s">
        <v>146</v>
      </c>
      <c r="R2096" s="0" t="n">
        <v>44483</v>
      </c>
      <c r="AD2096" s="0" t="s">
        <v>147</v>
      </c>
      <c r="AE2096" s="0" t="s">
        <v>148</v>
      </c>
      <c r="AF2096" s="0" t="s">
        <v>149</v>
      </c>
      <c r="AH2096" s="0" t="n">
        <v>14</v>
      </c>
      <c r="AI2096" s="0" t="n">
        <v>11</v>
      </c>
      <c r="AN2096" s="0" t="s">
        <v>145</v>
      </c>
      <c r="AO2096" s="0" t="s">
        <v>7877</v>
      </c>
      <c r="AP2096" s="0" t="s">
        <v>7878</v>
      </c>
      <c r="AQ2096" s="0" t="n">
        <v>9</v>
      </c>
      <c r="AR2096" s="0" t="n">
        <v>64</v>
      </c>
      <c r="AS2096" s="0" t="n">
        <v>32</v>
      </c>
      <c r="AV2096" s="0" t="s">
        <v>152</v>
      </c>
      <c r="AW2096" s="0" t="n">
        <f aca="false">COUNTA($BA2096:$EG2096)</f>
        <v>13</v>
      </c>
      <c r="AX2096" s="0" t="n">
        <f aca="false">COUNTIF($BC2096:$EG2096,"D")</f>
        <v>1</v>
      </c>
      <c r="AY2096" s="0" t="n">
        <f aca="false">COUNTIF($BC2096:$EG2096,"R")</f>
        <v>0</v>
      </c>
      <c r="AZ2096" s="2" t="n">
        <f aca="false">IF(DH2096&lt;&gt;"",1,0)+IF(DI2096&lt;&gt;"",1,0)+IF(DK2096&lt;&gt;"",1,0)+IF(DM2096&lt;&gt;"",1,0)+IF(DN2096&lt;&gt;"",1,0)+IF(DO2096&lt;&gt;"",1,0)+IF(DQ2096&lt;&gt;"",1,0)+IF(DR2096&lt;&gt;"",1,0)+IF(DT2096&lt;&gt;"",1,0)+IF(DU2096&lt;&gt;"",1,0)+IF(DV2096&lt;&gt;"",1,0)+IF(DW2096&lt;&gt;"",1,0)+IF(DX2096&lt;&gt;"",1,0)+IF(DZ2096&lt;&gt;"",1,0)+IF(EA2096&lt;&gt;"",1,0)+IF(EB2096&lt;&gt;"",1,0)+IF(EE2096&lt;&gt;"",1,0)</f>
        <v>2</v>
      </c>
      <c r="BA2096" s="2" t="n">
        <f aca="false">COUNTIF($DV2096:$EG2096, "&lt;&gt;")</f>
        <v>1</v>
      </c>
      <c r="BB2096" s="0" t="n">
        <f aca="false">AY2096*AX2096</f>
        <v>0</v>
      </c>
      <c r="BL2096" s="0" t="s">
        <v>153</v>
      </c>
      <c r="BS2096" s="0" t="s">
        <v>153</v>
      </c>
      <c r="BY2096" s="0" t="s">
        <v>162</v>
      </c>
      <c r="CA2096" s="0" t="s">
        <v>153</v>
      </c>
      <c r="CK2096" s="0" t="s">
        <v>153</v>
      </c>
      <c r="CP2096" s="0" t="s">
        <v>153</v>
      </c>
      <c r="CY2096" s="0" t="s">
        <v>153</v>
      </c>
      <c r="DC2096" s="0" t="s">
        <v>153</v>
      </c>
      <c r="DN2096" s="0" t="s">
        <v>153</v>
      </c>
      <c r="DU2096" s="0" t="s">
        <v>153</v>
      </c>
      <c r="EF2096" s="0" t="s">
        <v>153</v>
      </c>
    </row>
    <row r="2097" customFormat="false" ht="13.8" hidden="false" customHeight="false" outlineLevel="0" collapsed="false">
      <c r="A2097" s="0" t="s">
        <v>9235</v>
      </c>
      <c r="B2097" s="0" t="n">
        <v>78</v>
      </c>
      <c r="C2097" s="0" t="n">
        <v>272896</v>
      </c>
      <c r="D2097" s="0" t="s">
        <v>9231</v>
      </c>
      <c r="E2097" s="0" t="s">
        <v>1747</v>
      </c>
      <c r="F2097" s="0" t="str">
        <f aca="false">CONCATENATE(D2097," ",LEFT(H2097,4),"T=",AU2097,"D=",AV2097,"R=",AW2097,"M=",AX2097,"L=",AY2097,"B=",AZ2097)</f>
        <v>DIVELY T=D=WARREN-WARD 5R=9M=0L=0B=1</v>
      </c>
      <c r="G2097" s="0" t="s">
        <v>140</v>
      </c>
      <c r="I2097" s="0" t="s">
        <v>9236</v>
      </c>
      <c r="J2097" s="0" t="s">
        <v>9237</v>
      </c>
      <c r="K2097" s="0" t="s">
        <v>143</v>
      </c>
      <c r="M2097" s="0" t="str">
        <f aca="false">RIGHT(N2097,LEN(N2097)-FIND(" ",N2097))</f>
        <v>KENMORE AVE SE</v>
      </c>
      <c r="N2097" s="0" t="s">
        <v>9234</v>
      </c>
      <c r="P2097" s="0" t="s">
        <v>145</v>
      </c>
      <c r="Q2097" s="0" t="s">
        <v>146</v>
      </c>
      <c r="R2097" s="0" t="n">
        <v>44483</v>
      </c>
      <c r="AD2097" s="0" t="s">
        <v>147</v>
      </c>
      <c r="AE2097" s="0" t="s">
        <v>148</v>
      </c>
      <c r="AF2097" s="0" t="s">
        <v>149</v>
      </c>
      <c r="AH2097" s="0" t="n">
        <v>14</v>
      </c>
      <c r="AI2097" s="0" t="n">
        <v>11</v>
      </c>
      <c r="AN2097" s="0" t="s">
        <v>145</v>
      </c>
      <c r="AO2097" s="0" t="s">
        <v>7877</v>
      </c>
      <c r="AP2097" s="0" t="s">
        <v>7878</v>
      </c>
      <c r="AQ2097" s="0" t="n">
        <v>9</v>
      </c>
      <c r="AR2097" s="0" t="n">
        <v>64</v>
      </c>
      <c r="AS2097" s="0" t="n">
        <v>32</v>
      </c>
      <c r="AV2097" s="0" t="s">
        <v>152</v>
      </c>
      <c r="AW2097" s="0" t="n">
        <f aca="false">COUNTA($BA2097:$EG2097)</f>
        <v>9</v>
      </c>
      <c r="AX2097" s="0" t="n">
        <f aca="false">COUNTIF($BC2097:$EG2097,"D")</f>
        <v>0</v>
      </c>
      <c r="AY2097" s="0" t="n">
        <f aca="false">COUNTIF($BC2097:$EG2097,"R")</f>
        <v>0</v>
      </c>
      <c r="AZ2097" s="2" t="n">
        <f aca="false">IF(DH2097&lt;&gt;"",1,0)+IF(DI2097&lt;&gt;"",1,0)+IF(DK2097&lt;&gt;"",1,0)+IF(DM2097&lt;&gt;"",1,0)+IF(DN2097&lt;&gt;"",1,0)+IF(DO2097&lt;&gt;"",1,0)+IF(DQ2097&lt;&gt;"",1,0)+IF(DR2097&lt;&gt;"",1,0)+IF(DT2097&lt;&gt;"",1,0)+IF(DU2097&lt;&gt;"",1,0)+IF(DV2097&lt;&gt;"",1,0)+IF(DW2097&lt;&gt;"",1,0)+IF(DX2097&lt;&gt;"",1,0)+IF(DZ2097&lt;&gt;"",1,0)+IF(EA2097&lt;&gt;"",1,0)+IF(EB2097&lt;&gt;"",1,0)+IF(EE2097&lt;&gt;"",1,0)</f>
        <v>1</v>
      </c>
      <c r="BA2097" s="2" t="n">
        <f aca="false">COUNTIF($DV2097:$EG2097, "&lt;&gt;")</f>
        <v>1</v>
      </c>
      <c r="BB2097" s="0" t="n">
        <f aca="false">AY2097*AX2097</f>
        <v>0</v>
      </c>
      <c r="BL2097" s="0" t="s">
        <v>153</v>
      </c>
      <c r="CA2097" s="0" t="s">
        <v>153</v>
      </c>
      <c r="CP2097" s="0" t="s">
        <v>153</v>
      </c>
      <c r="CY2097" s="0" t="s">
        <v>153</v>
      </c>
      <c r="DC2097" s="0" t="s">
        <v>153</v>
      </c>
      <c r="DN2097" s="0" t="s">
        <v>153</v>
      </c>
      <c r="EF2097" s="0" t="s">
        <v>153</v>
      </c>
    </row>
    <row r="2098" customFormat="false" ht="13.8" hidden="false" customHeight="false" outlineLevel="0" collapsed="false">
      <c r="A2098" s="0" t="s">
        <v>9238</v>
      </c>
      <c r="B2098" s="0" t="n">
        <v>78</v>
      </c>
      <c r="C2098" s="0" t="n">
        <v>276344</v>
      </c>
      <c r="D2098" s="0" t="s">
        <v>9239</v>
      </c>
      <c r="E2098" s="0" t="s">
        <v>9240</v>
      </c>
      <c r="F2098" s="0" t="str">
        <f aca="false">CONCATENATE(D2098," ",LEFT(H2098,4),"T=",AU2098,"D=",AV2098,"R=",AW2098,"M=",AX2098,"L=",AY2098,"B=",AZ2098)</f>
        <v>TRIPOULAS T=D=WARREN-WARD 5R=41M=11L=0B=10</v>
      </c>
      <c r="G2098" s="0" t="s">
        <v>227</v>
      </c>
      <c r="I2098" s="0" t="s">
        <v>9241</v>
      </c>
      <c r="J2098" s="0" t="s">
        <v>9242</v>
      </c>
      <c r="K2098" s="0" t="s">
        <v>143</v>
      </c>
      <c r="L2098" s="0" t="s">
        <v>162</v>
      </c>
      <c r="M2098" s="0" t="str">
        <f aca="false">RIGHT(N2098,LEN(N2098)-FIND(" ",N2098))</f>
        <v>KENMORE AVE SE</v>
      </c>
      <c r="N2098" s="0" t="s">
        <v>9243</v>
      </c>
      <c r="P2098" s="0" t="s">
        <v>145</v>
      </c>
      <c r="Q2098" s="0" t="s">
        <v>146</v>
      </c>
      <c r="R2098" s="0" t="n">
        <v>44483</v>
      </c>
      <c r="AD2098" s="0" t="s">
        <v>147</v>
      </c>
      <c r="AE2098" s="0" t="s">
        <v>148</v>
      </c>
      <c r="AF2098" s="0" t="s">
        <v>149</v>
      </c>
      <c r="AH2098" s="0" t="n">
        <v>14</v>
      </c>
      <c r="AI2098" s="0" t="n">
        <v>11</v>
      </c>
      <c r="AN2098" s="0" t="s">
        <v>145</v>
      </c>
      <c r="AO2098" s="0" t="s">
        <v>7877</v>
      </c>
      <c r="AP2098" s="0" t="s">
        <v>7878</v>
      </c>
      <c r="AQ2098" s="0" t="n">
        <v>9</v>
      </c>
      <c r="AR2098" s="0" t="n">
        <v>64</v>
      </c>
      <c r="AS2098" s="0" t="n">
        <v>32</v>
      </c>
      <c r="AV2098" s="0" t="s">
        <v>152</v>
      </c>
      <c r="AW2098" s="0" t="n">
        <f aca="false">COUNTA($BA2098:$EG2098)</f>
        <v>41</v>
      </c>
      <c r="AX2098" s="0" t="n">
        <f aca="false">COUNTIF($BC2098:$EG2098,"D")</f>
        <v>11</v>
      </c>
      <c r="AY2098" s="0" t="n">
        <f aca="false">COUNTIF($BC2098:$EG2098,"R")</f>
        <v>0</v>
      </c>
      <c r="AZ2098" s="2" t="n">
        <f aca="false">IF(DH2098&lt;&gt;"",1,0)+IF(DI2098&lt;&gt;"",1,0)+IF(DK2098&lt;&gt;"",1,0)+IF(DM2098&lt;&gt;"",1,0)+IF(DN2098&lt;&gt;"",1,0)+IF(DO2098&lt;&gt;"",1,0)+IF(DQ2098&lt;&gt;"",1,0)+IF(DR2098&lt;&gt;"",1,0)+IF(DT2098&lt;&gt;"",1,0)+IF(DU2098&lt;&gt;"",1,0)+IF(DV2098&lt;&gt;"",1,0)+IF(DW2098&lt;&gt;"",1,0)+IF(DX2098&lt;&gt;"",1,0)+IF(DZ2098&lt;&gt;"",1,0)+IF(EA2098&lt;&gt;"",1,0)+IF(EB2098&lt;&gt;"",1,0)+IF(EE2098&lt;&gt;"",1,0)</f>
        <v>10</v>
      </c>
      <c r="BA2098" s="2" t="n">
        <f aca="false">COUNTIF($DV2098:$EG2098, "&lt;&gt;")</f>
        <v>5</v>
      </c>
      <c r="BB2098" s="0" t="n">
        <f aca="false">AY2098*AX2098</f>
        <v>0</v>
      </c>
      <c r="BC2098" s="0" t="s">
        <v>153</v>
      </c>
      <c r="BD2098" s="0" t="s">
        <v>153</v>
      </c>
      <c r="BE2098" s="0" t="s">
        <v>153</v>
      </c>
      <c r="BF2098" s="0" t="s">
        <v>153</v>
      </c>
      <c r="BG2098" s="0" t="s">
        <v>153</v>
      </c>
      <c r="BH2098" s="0" t="s">
        <v>153</v>
      </c>
      <c r="BI2098" s="0" t="s">
        <v>153</v>
      </c>
      <c r="BJ2098" s="0" t="s">
        <v>153</v>
      </c>
      <c r="BK2098" s="0" t="s">
        <v>153</v>
      </c>
      <c r="BL2098" s="0" t="s">
        <v>153</v>
      </c>
      <c r="BP2098" s="0" t="s">
        <v>153</v>
      </c>
      <c r="BS2098" s="0" t="s">
        <v>153</v>
      </c>
      <c r="CA2098" s="0" t="s">
        <v>153</v>
      </c>
      <c r="CH2098" s="0" t="s">
        <v>162</v>
      </c>
      <c r="CK2098" s="0" t="s">
        <v>153</v>
      </c>
      <c r="CN2098" s="0" t="s">
        <v>153</v>
      </c>
      <c r="CP2098" s="0" t="s">
        <v>153</v>
      </c>
      <c r="CQ2098" s="0" t="s">
        <v>162</v>
      </c>
      <c r="CV2098" s="0" t="s">
        <v>153</v>
      </c>
      <c r="CY2098" s="0" t="s">
        <v>153</v>
      </c>
      <c r="CZ2098" s="0" t="s">
        <v>162</v>
      </c>
      <c r="DC2098" s="0" t="s">
        <v>153</v>
      </c>
      <c r="DF2098" s="0" t="s">
        <v>153</v>
      </c>
      <c r="DG2098" s="0" t="s">
        <v>162</v>
      </c>
      <c r="DI2098" s="0" t="s">
        <v>153</v>
      </c>
      <c r="DJ2098" s="0" t="s">
        <v>162</v>
      </c>
      <c r="DL2098" s="0" t="s">
        <v>153</v>
      </c>
      <c r="DM2098" s="0" t="s">
        <v>162</v>
      </c>
      <c r="DN2098" s="0" t="s">
        <v>153</v>
      </c>
      <c r="DO2098" s="0" t="s">
        <v>162</v>
      </c>
      <c r="DR2098" s="0" t="s">
        <v>153</v>
      </c>
      <c r="DS2098" s="0" t="s">
        <v>162</v>
      </c>
      <c r="DT2098" s="0" t="s">
        <v>162</v>
      </c>
      <c r="DU2098" s="0" t="s">
        <v>153</v>
      </c>
      <c r="DW2098" s="0" t="s">
        <v>162</v>
      </c>
      <c r="DX2098" s="0" t="s">
        <v>153</v>
      </c>
      <c r="EA2098" s="0" t="s">
        <v>153</v>
      </c>
      <c r="ED2098" s="0" t="s">
        <v>162</v>
      </c>
      <c r="EF2098" s="0" t="s">
        <v>153</v>
      </c>
    </row>
    <row r="2099" customFormat="false" ht="13.8" hidden="false" customHeight="false" outlineLevel="0" collapsed="false">
      <c r="A2099" s="0" t="s">
        <v>9244</v>
      </c>
      <c r="B2099" s="0" t="n">
        <v>78</v>
      </c>
      <c r="C2099" s="0" t="n">
        <v>319425</v>
      </c>
      <c r="D2099" s="0" t="s">
        <v>9239</v>
      </c>
      <c r="E2099" s="0" t="s">
        <v>9245</v>
      </c>
      <c r="F2099" s="0" t="str">
        <f aca="false">CONCATENATE(D2099," ",LEFT(H2099,4),"T=",AU2099,"D=",AV2099,"R=",AW2099,"M=",AX2099,"L=",AY2099,"B=",AZ2099)</f>
        <v>TRIPOULAS T=D=WARREN-WARD 5R=9M=1L=1B=4</v>
      </c>
      <c r="G2099" s="0" t="s">
        <v>9246</v>
      </c>
      <c r="I2099" s="0" t="s">
        <v>9247</v>
      </c>
      <c r="J2099" s="0" t="s">
        <v>3065</v>
      </c>
      <c r="K2099" s="0" t="s">
        <v>143</v>
      </c>
      <c r="L2099" s="0" t="s">
        <v>238</v>
      </c>
      <c r="M2099" s="0" t="str">
        <f aca="false">RIGHT(N2099,LEN(N2099)-FIND(" ",N2099))</f>
        <v>KENMORE AVE SE</v>
      </c>
      <c r="N2099" s="0" t="s">
        <v>9243</v>
      </c>
      <c r="P2099" s="0" t="s">
        <v>145</v>
      </c>
      <c r="Q2099" s="0" t="s">
        <v>146</v>
      </c>
      <c r="R2099" s="0" t="n">
        <v>44483</v>
      </c>
      <c r="AD2099" s="0" t="s">
        <v>147</v>
      </c>
      <c r="AE2099" s="0" t="s">
        <v>148</v>
      </c>
      <c r="AF2099" s="0" t="s">
        <v>149</v>
      </c>
      <c r="AH2099" s="0" t="n">
        <v>14</v>
      </c>
      <c r="AI2099" s="0" t="n">
        <v>11</v>
      </c>
      <c r="AN2099" s="0" t="s">
        <v>145</v>
      </c>
      <c r="AO2099" s="0" t="s">
        <v>7877</v>
      </c>
      <c r="AP2099" s="0" t="s">
        <v>7878</v>
      </c>
      <c r="AQ2099" s="0" t="n">
        <v>9</v>
      </c>
      <c r="AR2099" s="0" t="n">
        <v>64</v>
      </c>
      <c r="AS2099" s="0" t="n">
        <v>32</v>
      </c>
      <c r="AV2099" s="0" t="s">
        <v>152</v>
      </c>
      <c r="AW2099" s="0" t="n">
        <f aca="false">COUNTA($BA2099:$EG2099)</f>
        <v>9</v>
      </c>
      <c r="AX2099" s="0" t="n">
        <f aca="false">COUNTIF($BC2099:$EG2099,"D")</f>
        <v>1</v>
      </c>
      <c r="AY2099" s="0" t="n">
        <f aca="false">COUNTIF($BC2099:$EG2099,"R")</f>
        <v>1</v>
      </c>
      <c r="AZ2099" s="2" t="n">
        <f aca="false">IF(DH2099&lt;&gt;"",1,0)+IF(DI2099&lt;&gt;"",1,0)+IF(DK2099&lt;&gt;"",1,0)+IF(DM2099&lt;&gt;"",1,0)+IF(DN2099&lt;&gt;"",1,0)+IF(DO2099&lt;&gt;"",1,0)+IF(DQ2099&lt;&gt;"",1,0)+IF(DR2099&lt;&gt;"",1,0)+IF(DT2099&lt;&gt;"",1,0)+IF(DU2099&lt;&gt;"",1,0)+IF(DV2099&lt;&gt;"",1,0)+IF(DW2099&lt;&gt;"",1,0)+IF(DX2099&lt;&gt;"",1,0)+IF(DZ2099&lt;&gt;"",1,0)+IF(EA2099&lt;&gt;"",1,0)+IF(EB2099&lt;&gt;"",1,0)+IF(EE2099&lt;&gt;"",1,0)</f>
        <v>4</v>
      </c>
      <c r="BA2099" s="2" t="n">
        <f aca="false">COUNTIF($DV2099:$EG2099, "&lt;&gt;")</f>
        <v>2</v>
      </c>
      <c r="BB2099" s="0" t="n">
        <f aca="false">AY2099*AX2099</f>
        <v>1</v>
      </c>
      <c r="DC2099" s="0" t="s">
        <v>153</v>
      </c>
      <c r="DI2099" s="0" t="s">
        <v>153</v>
      </c>
      <c r="DM2099" s="0" t="s">
        <v>162</v>
      </c>
      <c r="DN2099" s="0" t="s">
        <v>153</v>
      </c>
      <c r="DU2099" s="0" t="s">
        <v>153</v>
      </c>
      <c r="ED2099" s="0" t="s">
        <v>238</v>
      </c>
      <c r="EF2099" s="0" t="s">
        <v>153</v>
      </c>
    </row>
    <row r="2100" customFormat="false" ht="13.8" hidden="false" customHeight="false" outlineLevel="0" collapsed="false">
      <c r="A2100" s="0" t="s">
        <v>9248</v>
      </c>
      <c r="B2100" s="0" t="n">
        <v>78</v>
      </c>
      <c r="C2100" s="0" t="n">
        <v>348465</v>
      </c>
      <c r="D2100" s="0" t="s">
        <v>9239</v>
      </c>
      <c r="E2100" s="0" t="s">
        <v>9249</v>
      </c>
      <c r="F2100" s="0" t="str">
        <f aca="false">CONCATENATE(D2100," ",LEFT(H2100,4),"T=",AU2100,"D=",AV2100,"R=",AW2100,"M=",AX2100,"L=",AY2100,"B=",AZ2100)</f>
        <v>TRIPOULAS T=D=WARREN-WARD 5R=8M=1L=0B=4</v>
      </c>
      <c r="G2100" s="0" t="s">
        <v>284</v>
      </c>
      <c r="I2100" s="0" t="s">
        <v>9250</v>
      </c>
      <c r="J2100" s="0" t="s">
        <v>3065</v>
      </c>
      <c r="K2100" s="0" t="s">
        <v>143</v>
      </c>
      <c r="M2100" s="0" t="str">
        <f aca="false">RIGHT(N2100,LEN(N2100)-FIND(" ",N2100))</f>
        <v>KENMORE AVE SE</v>
      </c>
      <c r="N2100" s="0" t="s">
        <v>9243</v>
      </c>
      <c r="P2100" s="0" t="s">
        <v>145</v>
      </c>
      <c r="Q2100" s="0" t="s">
        <v>146</v>
      </c>
      <c r="R2100" s="0" t="n">
        <v>44483</v>
      </c>
      <c r="AD2100" s="0" t="s">
        <v>147</v>
      </c>
      <c r="AE2100" s="0" t="s">
        <v>148</v>
      </c>
      <c r="AF2100" s="0" t="s">
        <v>149</v>
      </c>
      <c r="AH2100" s="0" t="n">
        <v>14</v>
      </c>
      <c r="AI2100" s="0" t="n">
        <v>11</v>
      </c>
      <c r="AN2100" s="0" t="s">
        <v>145</v>
      </c>
      <c r="AO2100" s="0" t="s">
        <v>7877</v>
      </c>
      <c r="AP2100" s="0" t="s">
        <v>7878</v>
      </c>
      <c r="AQ2100" s="0" t="n">
        <v>9</v>
      </c>
      <c r="AR2100" s="0" t="n">
        <v>64</v>
      </c>
      <c r="AS2100" s="0" t="n">
        <v>32</v>
      </c>
      <c r="AV2100" s="0" t="s">
        <v>152</v>
      </c>
      <c r="AW2100" s="0" t="n">
        <f aca="false">COUNTA($BA2100:$EG2100)</f>
        <v>8</v>
      </c>
      <c r="AX2100" s="0" t="n">
        <f aca="false">COUNTIF($BC2100:$EG2100,"D")</f>
        <v>1</v>
      </c>
      <c r="AY2100" s="0" t="n">
        <f aca="false">COUNTIF($BC2100:$EG2100,"R")</f>
        <v>0</v>
      </c>
      <c r="AZ2100" s="2" t="n">
        <f aca="false">IF(DH2100&lt;&gt;"",1,0)+IF(DI2100&lt;&gt;"",1,0)+IF(DK2100&lt;&gt;"",1,0)+IF(DM2100&lt;&gt;"",1,0)+IF(DN2100&lt;&gt;"",1,0)+IF(DO2100&lt;&gt;"",1,0)+IF(DQ2100&lt;&gt;"",1,0)+IF(DR2100&lt;&gt;"",1,0)+IF(DT2100&lt;&gt;"",1,0)+IF(DU2100&lt;&gt;"",1,0)+IF(DV2100&lt;&gt;"",1,0)+IF(DW2100&lt;&gt;"",1,0)+IF(DX2100&lt;&gt;"",1,0)+IF(DZ2100&lt;&gt;"",1,0)+IF(EA2100&lt;&gt;"",1,0)+IF(EB2100&lt;&gt;"",1,0)+IF(EE2100&lt;&gt;"",1,0)</f>
        <v>4</v>
      </c>
      <c r="BA2100" s="2" t="n">
        <f aca="false">COUNTIF($DV2100:$EG2100, "&lt;&gt;")</f>
        <v>2</v>
      </c>
      <c r="BB2100" s="0" t="n">
        <f aca="false">AY2100*AX2100</f>
        <v>0</v>
      </c>
      <c r="DC2100" s="0" t="s">
        <v>153</v>
      </c>
      <c r="DI2100" s="0" t="s">
        <v>153</v>
      </c>
      <c r="DM2100" s="0" t="s">
        <v>162</v>
      </c>
      <c r="DN2100" s="0" t="s">
        <v>153</v>
      </c>
      <c r="EA2100" s="0" t="s">
        <v>153</v>
      </c>
      <c r="EF2100" s="0" t="s">
        <v>153</v>
      </c>
    </row>
    <row r="2101" customFormat="false" ht="13.8" hidden="false" customHeight="false" outlineLevel="0" collapsed="false">
      <c r="A2101" s="0" t="s">
        <v>9251</v>
      </c>
      <c r="B2101" s="0" t="n">
        <v>78</v>
      </c>
      <c r="C2101" s="0" t="n">
        <v>328449</v>
      </c>
      <c r="D2101" s="0" t="s">
        <v>9252</v>
      </c>
      <c r="E2101" s="0" t="s">
        <v>277</v>
      </c>
      <c r="F2101" s="0" t="str">
        <f aca="false">CONCATENATE(D2101," ",LEFT(H2101,4),"T=",AU2101,"D=",AV2101,"R=",AW2101,"M=",AX2101,"L=",AY2101,"B=",AZ2101)</f>
        <v>WENTZ T=D=WARREN-WARD 5R=5M=0L=0B=2</v>
      </c>
      <c r="G2101" s="0" t="s">
        <v>238</v>
      </c>
      <c r="I2101" s="0" t="s">
        <v>9253</v>
      </c>
      <c r="J2101" s="0" t="s">
        <v>9254</v>
      </c>
      <c r="K2101" s="0" t="s">
        <v>186</v>
      </c>
      <c r="M2101" s="0" t="str">
        <f aca="false">RIGHT(N2101,LEN(N2101)-FIND(" ",N2101))</f>
        <v>KENMORE AVE SE</v>
      </c>
      <c r="N2101" s="0" t="s">
        <v>9255</v>
      </c>
      <c r="P2101" s="0" t="s">
        <v>145</v>
      </c>
      <c r="Q2101" s="0" t="s">
        <v>146</v>
      </c>
      <c r="R2101" s="0" t="n">
        <v>44483</v>
      </c>
      <c r="AD2101" s="0" t="s">
        <v>147</v>
      </c>
      <c r="AE2101" s="0" t="s">
        <v>148</v>
      </c>
      <c r="AF2101" s="0" t="s">
        <v>149</v>
      </c>
      <c r="AH2101" s="0" t="n">
        <v>14</v>
      </c>
      <c r="AI2101" s="0" t="n">
        <v>11</v>
      </c>
      <c r="AN2101" s="0" t="s">
        <v>145</v>
      </c>
      <c r="AO2101" s="0" t="s">
        <v>7877</v>
      </c>
      <c r="AP2101" s="0" t="s">
        <v>7878</v>
      </c>
      <c r="AQ2101" s="0" t="n">
        <v>9</v>
      </c>
      <c r="AR2101" s="0" t="n">
        <v>64</v>
      </c>
      <c r="AS2101" s="0" t="n">
        <v>32</v>
      </c>
      <c r="AV2101" s="0" t="s">
        <v>152</v>
      </c>
      <c r="AW2101" s="0" t="n">
        <f aca="false">COUNTA($BA2101:$EG2101)</f>
        <v>5</v>
      </c>
      <c r="AX2101" s="0" t="n">
        <f aca="false">COUNTIF($BC2101:$EG2101,"D")</f>
        <v>0</v>
      </c>
      <c r="AY2101" s="0" t="n">
        <f aca="false">COUNTIF($BC2101:$EG2101,"R")</f>
        <v>0</v>
      </c>
      <c r="AZ2101" s="2" t="n">
        <f aca="false">IF(DH2101&lt;&gt;"",1,0)+IF(DI2101&lt;&gt;"",1,0)+IF(DK2101&lt;&gt;"",1,0)+IF(DM2101&lt;&gt;"",1,0)+IF(DN2101&lt;&gt;"",1,0)+IF(DO2101&lt;&gt;"",1,0)+IF(DQ2101&lt;&gt;"",1,0)+IF(DR2101&lt;&gt;"",1,0)+IF(DT2101&lt;&gt;"",1,0)+IF(DU2101&lt;&gt;"",1,0)+IF(DV2101&lt;&gt;"",1,0)+IF(DW2101&lt;&gt;"",1,0)+IF(DX2101&lt;&gt;"",1,0)+IF(DZ2101&lt;&gt;"",1,0)+IF(EA2101&lt;&gt;"",1,0)+IF(EB2101&lt;&gt;"",1,0)+IF(EE2101&lt;&gt;"",1,0)</f>
        <v>2</v>
      </c>
      <c r="BA2101" s="2" t="n">
        <f aca="false">COUNTIF($DV2101:$EG2101, "&lt;&gt;")</f>
        <v>0</v>
      </c>
      <c r="BB2101" s="0" t="n">
        <f aca="false">AY2101*AX2101</f>
        <v>0</v>
      </c>
      <c r="DC2101" s="0" t="s">
        <v>153</v>
      </c>
      <c r="DI2101" s="0" t="s">
        <v>153</v>
      </c>
      <c r="DN2101" s="0" t="s">
        <v>153</v>
      </c>
    </row>
    <row r="2102" customFormat="false" ht="13.8" hidden="false" customHeight="false" outlineLevel="0" collapsed="false">
      <c r="A2102" s="0" t="s">
        <v>9256</v>
      </c>
      <c r="B2102" s="0" t="n">
        <v>78</v>
      </c>
      <c r="C2102" s="0" t="n">
        <v>436490</v>
      </c>
      <c r="D2102" s="0" t="s">
        <v>437</v>
      </c>
      <c r="E2102" s="0" t="s">
        <v>7229</v>
      </c>
      <c r="F2102" s="0" t="str">
        <f aca="false">CONCATENATE(D2102," ",LEFT(H2102,4),"T=",AU2102,"D=",AV2102,"R=",AW2102,"M=",AX2102,"L=",AY2102,"B=",AZ2102)</f>
        <v>THOMAS T=D=WARREN-WARD 5R=4M=0L=0B=1</v>
      </c>
      <c r="G2102" s="0" t="s">
        <v>220</v>
      </c>
      <c r="I2102" s="0" t="s">
        <v>9257</v>
      </c>
      <c r="J2102" s="0" t="s">
        <v>5356</v>
      </c>
      <c r="K2102" s="0" t="s">
        <v>143</v>
      </c>
      <c r="M2102" s="0" t="str">
        <f aca="false">RIGHT(N2102,LEN(N2102)-FIND(" ",N2102))</f>
        <v>KENMORE AVE SE</v>
      </c>
      <c r="N2102" s="0" t="s">
        <v>9258</v>
      </c>
      <c r="P2102" s="0" t="s">
        <v>145</v>
      </c>
      <c r="Q2102" s="0" t="s">
        <v>146</v>
      </c>
      <c r="R2102" s="0" t="n">
        <v>44483</v>
      </c>
      <c r="AD2102" s="0" t="s">
        <v>147</v>
      </c>
      <c r="AE2102" s="0" t="s">
        <v>148</v>
      </c>
      <c r="AF2102" s="0" t="s">
        <v>149</v>
      </c>
      <c r="AH2102" s="0" t="n">
        <v>14</v>
      </c>
      <c r="AI2102" s="0" t="n">
        <v>11</v>
      </c>
      <c r="AN2102" s="0" t="s">
        <v>145</v>
      </c>
      <c r="AO2102" s="0" t="s">
        <v>7877</v>
      </c>
      <c r="AP2102" s="0" t="s">
        <v>7878</v>
      </c>
      <c r="AQ2102" s="0" t="n">
        <v>9</v>
      </c>
      <c r="AR2102" s="0" t="n">
        <v>64</v>
      </c>
      <c r="AS2102" s="0" t="n">
        <v>32</v>
      </c>
      <c r="AV2102" s="0" t="s">
        <v>152</v>
      </c>
      <c r="AW2102" s="0" t="n">
        <f aca="false">COUNTA($BA2102:$EG2102)</f>
        <v>4</v>
      </c>
      <c r="AX2102" s="0" t="n">
        <f aca="false">COUNTIF($BC2102:$EG2102,"D")</f>
        <v>0</v>
      </c>
      <c r="AY2102" s="0" t="n">
        <f aca="false">COUNTIF($BC2102:$EG2102,"R")</f>
        <v>0</v>
      </c>
      <c r="AZ2102" s="2" t="n">
        <f aca="false">IF(DH2102&lt;&gt;"",1,0)+IF(DI2102&lt;&gt;"",1,0)+IF(DK2102&lt;&gt;"",1,0)+IF(DM2102&lt;&gt;"",1,0)+IF(DN2102&lt;&gt;"",1,0)+IF(DO2102&lt;&gt;"",1,0)+IF(DQ2102&lt;&gt;"",1,0)+IF(DR2102&lt;&gt;"",1,0)+IF(DT2102&lt;&gt;"",1,0)+IF(DU2102&lt;&gt;"",1,0)+IF(DV2102&lt;&gt;"",1,0)+IF(DW2102&lt;&gt;"",1,0)+IF(DX2102&lt;&gt;"",1,0)+IF(DZ2102&lt;&gt;"",1,0)+IF(EA2102&lt;&gt;"",1,0)+IF(EB2102&lt;&gt;"",1,0)+IF(EE2102&lt;&gt;"",1,0)</f>
        <v>1</v>
      </c>
      <c r="BA2102" s="2" t="n">
        <f aca="false">COUNTIF($DV2102:$EG2102, "&lt;&gt;")</f>
        <v>0</v>
      </c>
      <c r="BB2102" s="0" t="n">
        <f aca="false">AY2102*AX2102</f>
        <v>0</v>
      </c>
      <c r="DC2102" s="0" t="s">
        <v>153</v>
      </c>
      <c r="DI2102" s="0" t="s">
        <v>153</v>
      </c>
    </row>
    <row r="2103" customFormat="false" ht="13.8" hidden="false" customHeight="false" outlineLevel="0" collapsed="false">
      <c r="A2103" s="0" t="s">
        <v>9259</v>
      </c>
      <c r="B2103" s="0" t="n">
        <v>78</v>
      </c>
      <c r="C2103" s="0" t="n">
        <v>411377</v>
      </c>
      <c r="D2103" s="0" t="s">
        <v>7978</v>
      </c>
      <c r="E2103" s="0" t="s">
        <v>1334</v>
      </c>
      <c r="F2103" s="0" t="str">
        <f aca="false">CONCATENATE(D2103," ",LEFT(H2103,4),"T=",AU2103,"D=",AV2103,"R=",AW2103,"M=",AX2103,"L=",AY2103,"B=",AZ2103)</f>
        <v>GILMORE T=D=WARREN-WARD 5R=7M=0L=0B=3</v>
      </c>
      <c r="G2103" s="0" t="s">
        <v>227</v>
      </c>
      <c r="I2103" s="0" t="s">
        <v>9260</v>
      </c>
      <c r="J2103" s="0" t="s">
        <v>9261</v>
      </c>
      <c r="K2103" s="0" t="s">
        <v>143</v>
      </c>
      <c r="M2103" s="0" t="str">
        <f aca="false">RIGHT(N2103,LEN(N2103)-FIND(" ",N2103))</f>
        <v>KENMORE AVE SE</v>
      </c>
      <c r="N2103" s="0" t="s">
        <v>9262</v>
      </c>
      <c r="P2103" s="0" t="s">
        <v>145</v>
      </c>
      <c r="Q2103" s="0" t="s">
        <v>146</v>
      </c>
      <c r="R2103" s="0" t="n">
        <v>44483</v>
      </c>
      <c r="AD2103" s="0" t="s">
        <v>147</v>
      </c>
      <c r="AE2103" s="0" t="s">
        <v>148</v>
      </c>
      <c r="AF2103" s="0" t="s">
        <v>149</v>
      </c>
      <c r="AH2103" s="0" t="n">
        <v>14</v>
      </c>
      <c r="AI2103" s="0" t="n">
        <v>11</v>
      </c>
      <c r="AN2103" s="0" t="s">
        <v>145</v>
      </c>
      <c r="AO2103" s="0" t="s">
        <v>7877</v>
      </c>
      <c r="AP2103" s="0" t="s">
        <v>7878</v>
      </c>
      <c r="AQ2103" s="0" t="n">
        <v>9</v>
      </c>
      <c r="AR2103" s="0" t="n">
        <v>64</v>
      </c>
      <c r="AS2103" s="0" t="n">
        <v>32</v>
      </c>
      <c r="AV2103" s="0" t="s">
        <v>152</v>
      </c>
      <c r="AW2103" s="0" t="n">
        <f aca="false">COUNTA($BA2103:$EG2103)</f>
        <v>7</v>
      </c>
      <c r="AX2103" s="0" t="n">
        <f aca="false">COUNTIF($BC2103:$EG2103,"D")</f>
        <v>0</v>
      </c>
      <c r="AY2103" s="0" t="n">
        <f aca="false">COUNTIF($BC2103:$EG2103,"R")</f>
        <v>0</v>
      </c>
      <c r="AZ2103" s="2" t="n">
        <f aca="false">IF(DH2103&lt;&gt;"",1,0)+IF(DI2103&lt;&gt;"",1,0)+IF(DK2103&lt;&gt;"",1,0)+IF(DM2103&lt;&gt;"",1,0)+IF(DN2103&lt;&gt;"",1,0)+IF(DO2103&lt;&gt;"",1,0)+IF(DQ2103&lt;&gt;"",1,0)+IF(DR2103&lt;&gt;"",1,0)+IF(DT2103&lt;&gt;"",1,0)+IF(DU2103&lt;&gt;"",1,0)+IF(DV2103&lt;&gt;"",1,0)+IF(DW2103&lt;&gt;"",1,0)+IF(DX2103&lt;&gt;"",1,0)+IF(DZ2103&lt;&gt;"",1,0)+IF(EA2103&lt;&gt;"",1,0)+IF(EB2103&lt;&gt;"",1,0)+IF(EE2103&lt;&gt;"",1,0)</f>
        <v>3</v>
      </c>
      <c r="BA2103" s="2" t="n">
        <f aca="false">COUNTIF($DV2103:$EG2103, "&lt;&gt;")</f>
        <v>2</v>
      </c>
      <c r="BB2103" s="0" t="n">
        <f aca="false">AY2103*AX2103</f>
        <v>0</v>
      </c>
      <c r="CP2103" s="0" t="s">
        <v>153</v>
      </c>
      <c r="DI2103" s="0" t="s">
        <v>153</v>
      </c>
      <c r="DN2103" s="0" t="s">
        <v>153</v>
      </c>
      <c r="EA2103" s="0" t="s">
        <v>153</v>
      </c>
      <c r="EF2103" s="0" t="s">
        <v>153</v>
      </c>
    </row>
    <row r="2104" customFormat="false" ht="13.8" hidden="false" customHeight="false" outlineLevel="0" collapsed="false">
      <c r="A2104" s="0" t="s">
        <v>9263</v>
      </c>
      <c r="B2104" s="0" t="n">
        <v>78</v>
      </c>
      <c r="C2104" s="0" t="n">
        <v>354935</v>
      </c>
      <c r="D2104" s="0" t="s">
        <v>5876</v>
      </c>
      <c r="E2104" s="0" t="s">
        <v>9264</v>
      </c>
      <c r="F2104" s="0" t="str">
        <f aca="false">CONCATENATE(D2104," ",LEFT(H2104,4),"T=",AU2104,"D=",AV2104,"R=",AW2104,"M=",AX2104,"L=",AY2104,"B=",AZ2104)</f>
        <v>GILBERT T=D=WARREN-WARD 5R=9M=1L=0B=3</v>
      </c>
      <c r="G2104" s="0" t="s">
        <v>140</v>
      </c>
      <c r="I2104" s="0" t="s">
        <v>9265</v>
      </c>
      <c r="J2104" s="0" t="s">
        <v>2017</v>
      </c>
      <c r="K2104" s="0" t="s">
        <v>143</v>
      </c>
      <c r="M2104" s="0" t="str">
        <f aca="false">RIGHT(N2104,LEN(N2104)-FIND(" ",N2104))</f>
        <v>KENMORE AVE SE</v>
      </c>
      <c r="N2104" s="0" t="s">
        <v>9262</v>
      </c>
      <c r="P2104" s="0" t="s">
        <v>145</v>
      </c>
      <c r="Q2104" s="0" t="s">
        <v>146</v>
      </c>
      <c r="R2104" s="0" t="n">
        <v>44483</v>
      </c>
      <c r="AD2104" s="0" t="s">
        <v>147</v>
      </c>
      <c r="AE2104" s="0" t="s">
        <v>148</v>
      </c>
      <c r="AF2104" s="0" t="s">
        <v>149</v>
      </c>
      <c r="AH2104" s="0" t="n">
        <v>14</v>
      </c>
      <c r="AI2104" s="0" t="n">
        <v>11</v>
      </c>
      <c r="AN2104" s="0" t="s">
        <v>145</v>
      </c>
      <c r="AO2104" s="0" t="s">
        <v>7877</v>
      </c>
      <c r="AP2104" s="0" t="s">
        <v>7878</v>
      </c>
      <c r="AQ2104" s="0" t="n">
        <v>9</v>
      </c>
      <c r="AR2104" s="0" t="n">
        <v>64</v>
      </c>
      <c r="AS2104" s="0" t="n">
        <v>32</v>
      </c>
      <c r="AV2104" s="0" t="s">
        <v>152</v>
      </c>
      <c r="AW2104" s="0" t="n">
        <f aca="false">COUNTA($BA2104:$EG2104)</f>
        <v>9</v>
      </c>
      <c r="AX2104" s="0" t="n">
        <f aca="false">COUNTIF($BC2104:$EG2104,"D")</f>
        <v>1</v>
      </c>
      <c r="AY2104" s="0" t="n">
        <f aca="false">COUNTIF($BC2104:$EG2104,"R")</f>
        <v>0</v>
      </c>
      <c r="AZ2104" s="2" t="n">
        <f aca="false">IF(DH2104&lt;&gt;"",1,0)+IF(DI2104&lt;&gt;"",1,0)+IF(DK2104&lt;&gt;"",1,0)+IF(DM2104&lt;&gt;"",1,0)+IF(DN2104&lt;&gt;"",1,0)+IF(DO2104&lt;&gt;"",1,0)+IF(DQ2104&lt;&gt;"",1,0)+IF(DR2104&lt;&gt;"",1,0)+IF(DT2104&lt;&gt;"",1,0)+IF(DU2104&lt;&gt;"",1,0)+IF(DV2104&lt;&gt;"",1,0)+IF(DW2104&lt;&gt;"",1,0)+IF(DX2104&lt;&gt;"",1,0)+IF(DZ2104&lt;&gt;"",1,0)+IF(EA2104&lt;&gt;"",1,0)+IF(EB2104&lt;&gt;"",1,0)+IF(EE2104&lt;&gt;"",1,0)</f>
        <v>3</v>
      </c>
      <c r="BA2104" s="2" t="n">
        <f aca="false">COUNTIF($DV2104:$EG2104, "&lt;&gt;")</f>
        <v>2</v>
      </c>
      <c r="BB2104" s="0" t="n">
        <f aca="false">AY2104*AX2104</f>
        <v>0</v>
      </c>
      <c r="CP2104" s="0" t="s">
        <v>153</v>
      </c>
      <c r="CZ2104" s="0" t="s">
        <v>162</v>
      </c>
      <c r="DC2104" s="0" t="s">
        <v>153</v>
      </c>
      <c r="DI2104" s="0" t="s">
        <v>153</v>
      </c>
      <c r="DN2104" s="0" t="s">
        <v>153</v>
      </c>
      <c r="EA2104" s="0" t="s">
        <v>153</v>
      </c>
      <c r="EF2104" s="0" t="s">
        <v>153</v>
      </c>
    </row>
    <row r="2105" customFormat="false" ht="13.8" hidden="false" customHeight="false" outlineLevel="0" collapsed="false">
      <c r="A2105" s="0" t="s">
        <v>9266</v>
      </c>
      <c r="B2105" s="0" t="n">
        <v>78</v>
      </c>
      <c r="C2105" s="0" t="n">
        <v>312383</v>
      </c>
      <c r="D2105" s="0" t="s">
        <v>2471</v>
      </c>
      <c r="E2105" s="0" t="s">
        <v>910</v>
      </c>
      <c r="F2105" s="0" t="str">
        <f aca="false">CONCATENATE(D2105," ",LEFT(H2105,4),"T=",AU2105,"D=",AV2105,"R=",AW2105,"M=",AX2105,"L=",AY2105,"B=",AZ2105)</f>
        <v>STEVENS T=D=WARREN-WARD 5R=24M=10L=0B=9</v>
      </c>
      <c r="G2105" s="0" t="s">
        <v>212</v>
      </c>
      <c r="I2105" s="0" t="s">
        <v>9267</v>
      </c>
      <c r="J2105" s="0" t="s">
        <v>9268</v>
      </c>
      <c r="K2105" s="0" t="s">
        <v>143</v>
      </c>
      <c r="L2105" s="0" t="s">
        <v>162</v>
      </c>
      <c r="M2105" s="0" t="str">
        <f aca="false">RIGHT(N2105,LEN(N2105)-FIND(" ",N2105))</f>
        <v>KENMORE AVE SE</v>
      </c>
      <c r="N2105" s="0" t="s">
        <v>9269</v>
      </c>
      <c r="P2105" s="0" t="s">
        <v>145</v>
      </c>
      <c r="Q2105" s="0" t="s">
        <v>146</v>
      </c>
      <c r="R2105" s="0" t="n">
        <v>44483</v>
      </c>
      <c r="AD2105" s="0" t="s">
        <v>147</v>
      </c>
      <c r="AE2105" s="0" t="s">
        <v>148</v>
      </c>
      <c r="AF2105" s="0" t="s">
        <v>149</v>
      </c>
      <c r="AH2105" s="0" t="n">
        <v>14</v>
      </c>
      <c r="AI2105" s="0" t="n">
        <v>11</v>
      </c>
      <c r="AN2105" s="0" t="s">
        <v>145</v>
      </c>
      <c r="AO2105" s="0" t="s">
        <v>7877</v>
      </c>
      <c r="AP2105" s="0" t="s">
        <v>7878</v>
      </c>
      <c r="AQ2105" s="0" t="n">
        <v>9</v>
      </c>
      <c r="AR2105" s="0" t="n">
        <v>64</v>
      </c>
      <c r="AS2105" s="0" t="n">
        <v>32</v>
      </c>
      <c r="AV2105" s="0" t="s">
        <v>152</v>
      </c>
      <c r="AW2105" s="0" t="n">
        <f aca="false">COUNTA($BA2105:$EG2105)</f>
        <v>24</v>
      </c>
      <c r="AX2105" s="0" t="n">
        <f aca="false">COUNTIF($BC2105:$EG2105,"D")</f>
        <v>10</v>
      </c>
      <c r="AY2105" s="0" t="n">
        <f aca="false">COUNTIF($BC2105:$EG2105,"R")</f>
        <v>0</v>
      </c>
      <c r="AZ2105" s="2" t="n">
        <f aca="false">IF(DH2105&lt;&gt;"",1,0)+IF(DI2105&lt;&gt;"",1,0)+IF(DK2105&lt;&gt;"",1,0)+IF(DM2105&lt;&gt;"",1,0)+IF(DN2105&lt;&gt;"",1,0)+IF(DO2105&lt;&gt;"",1,0)+IF(DQ2105&lt;&gt;"",1,0)+IF(DR2105&lt;&gt;"",1,0)+IF(DT2105&lt;&gt;"",1,0)+IF(DU2105&lt;&gt;"",1,0)+IF(DV2105&lt;&gt;"",1,0)+IF(DW2105&lt;&gt;"",1,0)+IF(DX2105&lt;&gt;"",1,0)+IF(DZ2105&lt;&gt;"",1,0)+IF(EA2105&lt;&gt;"",1,0)+IF(EB2105&lt;&gt;"",1,0)+IF(EE2105&lt;&gt;"",1,0)</f>
        <v>9</v>
      </c>
      <c r="BA2105" s="2" t="n">
        <f aca="false">COUNTIF($DV2105:$EG2105, "&lt;&gt;")</f>
        <v>5</v>
      </c>
      <c r="BB2105" s="0" t="n">
        <f aca="false">AY2105*AX2105</f>
        <v>0</v>
      </c>
      <c r="BD2105" s="0" t="s">
        <v>153</v>
      </c>
      <c r="BL2105" s="0" t="s">
        <v>153</v>
      </c>
      <c r="CY2105" s="0" t="s">
        <v>153</v>
      </c>
      <c r="CZ2105" s="0" t="s">
        <v>162</v>
      </c>
      <c r="DC2105" s="0" t="s">
        <v>153</v>
      </c>
      <c r="DD2105" s="0" t="s">
        <v>162</v>
      </c>
      <c r="DF2105" s="0" t="s">
        <v>153</v>
      </c>
      <c r="DG2105" s="0" t="s">
        <v>162</v>
      </c>
      <c r="DI2105" s="0" t="s">
        <v>153</v>
      </c>
      <c r="DJ2105" s="0" t="s">
        <v>162</v>
      </c>
      <c r="DL2105" s="0" t="s">
        <v>153</v>
      </c>
      <c r="DM2105" s="0" t="s">
        <v>162</v>
      </c>
      <c r="DN2105" s="0" t="s">
        <v>153</v>
      </c>
      <c r="DO2105" s="0" t="s">
        <v>162</v>
      </c>
      <c r="DS2105" s="0" t="s">
        <v>162</v>
      </c>
      <c r="DT2105" s="0" t="s">
        <v>162</v>
      </c>
      <c r="DU2105" s="0" t="s">
        <v>153</v>
      </c>
      <c r="DW2105" s="0" t="s">
        <v>162</v>
      </c>
      <c r="DX2105" s="0" t="s">
        <v>153</v>
      </c>
      <c r="EA2105" s="0" t="s">
        <v>153</v>
      </c>
      <c r="ED2105" s="0" t="s">
        <v>162</v>
      </c>
      <c r="EF2105" s="0" t="s">
        <v>153</v>
      </c>
    </row>
    <row r="2106" customFormat="false" ht="13.8" hidden="false" customHeight="false" outlineLevel="0" collapsed="false">
      <c r="A2106" s="0" t="s">
        <v>9270</v>
      </c>
      <c r="B2106" s="0" t="n">
        <v>78</v>
      </c>
      <c r="C2106" s="0" t="n">
        <v>446843</v>
      </c>
      <c r="D2106" s="0" t="s">
        <v>9271</v>
      </c>
      <c r="E2106" s="0" t="s">
        <v>283</v>
      </c>
      <c r="F2106" s="0" t="str">
        <f aca="false">CONCATENATE(D2106," ",LEFT(H2106,4),"T=",AU2106,"D=",AV2106,"R=",AW2106,"M=",AX2106,"L=",AY2106,"B=",AZ2106)</f>
        <v>COLLEY T=D=WARREN-WARD 5R=21M=7L=0B=7</v>
      </c>
      <c r="G2106" s="0" t="s">
        <v>1146</v>
      </c>
      <c r="I2106" s="0" t="s">
        <v>9272</v>
      </c>
      <c r="J2106" s="0" t="s">
        <v>9273</v>
      </c>
      <c r="K2106" s="0" t="s">
        <v>143</v>
      </c>
      <c r="L2106" s="0" t="s">
        <v>162</v>
      </c>
      <c r="M2106" s="0" t="str">
        <f aca="false">RIGHT(N2106,LEN(N2106)-FIND(" ",N2106))</f>
        <v>KENMORE AVE SE</v>
      </c>
      <c r="N2106" s="0" t="s">
        <v>9274</v>
      </c>
      <c r="P2106" s="0" t="s">
        <v>145</v>
      </c>
      <c r="Q2106" s="0" t="s">
        <v>146</v>
      </c>
      <c r="R2106" s="0" t="n">
        <v>44483</v>
      </c>
      <c r="AD2106" s="0" t="s">
        <v>147</v>
      </c>
      <c r="AE2106" s="0" t="s">
        <v>148</v>
      </c>
      <c r="AF2106" s="0" t="s">
        <v>149</v>
      </c>
      <c r="AH2106" s="0" t="n">
        <v>14</v>
      </c>
      <c r="AI2106" s="0" t="n">
        <v>11</v>
      </c>
      <c r="AN2106" s="0" t="s">
        <v>145</v>
      </c>
      <c r="AO2106" s="0" t="s">
        <v>7877</v>
      </c>
      <c r="AP2106" s="0" t="s">
        <v>7878</v>
      </c>
      <c r="AQ2106" s="0" t="n">
        <v>9</v>
      </c>
      <c r="AR2106" s="0" t="n">
        <v>64</v>
      </c>
      <c r="AS2106" s="0" t="n">
        <v>32</v>
      </c>
      <c r="AV2106" s="0" t="s">
        <v>152</v>
      </c>
      <c r="AW2106" s="0" t="n">
        <f aca="false">COUNTA($BA2106:$EG2106)</f>
        <v>21</v>
      </c>
      <c r="AX2106" s="0" t="n">
        <f aca="false">COUNTIF($BC2106:$EG2106,"D")</f>
        <v>7</v>
      </c>
      <c r="AY2106" s="0" t="n">
        <f aca="false">COUNTIF($BC2106:$EG2106,"R")</f>
        <v>0</v>
      </c>
      <c r="AZ2106" s="2" t="n">
        <f aca="false">IF(DH2106&lt;&gt;"",1,0)+IF(DI2106&lt;&gt;"",1,0)+IF(DK2106&lt;&gt;"",1,0)+IF(DM2106&lt;&gt;"",1,0)+IF(DN2106&lt;&gt;"",1,0)+IF(DO2106&lt;&gt;"",1,0)+IF(DQ2106&lt;&gt;"",1,0)+IF(DR2106&lt;&gt;"",1,0)+IF(DT2106&lt;&gt;"",1,0)+IF(DU2106&lt;&gt;"",1,0)+IF(DV2106&lt;&gt;"",1,0)+IF(DW2106&lt;&gt;"",1,0)+IF(DX2106&lt;&gt;"",1,0)+IF(DZ2106&lt;&gt;"",1,0)+IF(EA2106&lt;&gt;"",1,0)+IF(EB2106&lt;&gt;"",1,0)+IF(EE2106&lt;&gt;"",1,0)</f>
        <v>7</v>
      </c>
      <c r="BA2106" s="2" t="n">
        <f aca="false">COUNTIF($DV2106:$EG2106, "&lt;&gt;")</f>
        <v>3</v>
      </c>
      <c r="BB2106" s="0" t="n">
        <f aca="false">AY2106*AX2106</f>
        <v>0</v>
      </c>
      <c r="BY2106" s="0" t="s">
        <v>162</v>
      </c>
      <c r="CA2106" s="0" t="s">
        <v>153</v>
      </c>
      <c r="CN2106" s="0" t="s">
        <v>153</v>
      </c>
      <c r="CO2106" s="0" t="s">
        <v>162</v>
      </c>
      <c r="CP2106" s="0" t="s">
        <v>153</v>
      </c>
      <c r="CU2106" s="0" t="s">
        <v>162</v>
      </c>
      <c r="CV2106" s="0" t="s">
        <v>153</v>
      </c>
      <c r="CY2106" s="0" t="s">
        <v>153</v>
      </c>
      <c r="CZ2106" s="0" t="s">
        <v>162</v>
      </c>
      <c r="DC2106" s="0" t="s">
        <v>153</v>
      </c>
      <c r="DI2106" s="0" t="s">
        <v>153</v>
      </c>
      <c r="DM2106" s="0" t="s">
        <v>162</v>
      </c>
      <c r="DN2106" s="0" t="s">
        <v>153</v>
      </c>
      <c r="DS2106" s="0" t="s">
        <v>162</v>
      </c>
      <c r="DT2106" s="0" t="s">
        <v>162</v>
      </c>
      <c r="DU2106" s="0" t="s">
        <v>153</v>
      </c>
      <c r="DX2106" s="0" t="s">
        <v>153</v>
      </c>
      <c r="EA2106" s="0" t="s">
        <v>153</v>
      </c>
      <c r="EF2106" s="0" t="s">
        <v>153</v>
      </c>
    </row>
    <row r="2107" customFormat="false" ht="13.8" hidden="false" customHeight="false" outlineLevel="0" collapsed="false">
      <c r="A2107" s="0" t="s">
        <v>9275</v>
      </c>
      <c r="B2107" s="0" t="n">
        <v>78</v>
      </c>
      <c r="C2107" s="0" t="n">
        <v>265026</v>
      </c>
      <c r="D2107" s="0" t="s">
        <v>9271</v>
      </c>
      <c r="E2107" s="0" t="s">
        <v>7353</v>
      </c>
      <c r="F2107" s="0" t="str">
        <f aca="false">CONCATENATE(D2107," ",LEFT(H2107,4),"T=",AU2107,"D=",AV2107,"R=",AW2107,"M=",AX2107,"L=",AY2107,"B=",AZ2107)</f>
        <v>COLLEY T=D=WARREN-WARD 5R=17M=4L=0B=7</v>
      </c>
      <c r="G2107" s="0" t="s">
        <v>437</v>
      </c>
      <c r="I2107" s="0" t="s">
        <v>9276</v>
      </c>
      <c r="J2107" s="0" t="s">
        <v>9273</v>
      </c>
      <c r="K2107" s="0" t="s">
        <v>143</v>
      </c>
      <c r="L2107" s="0" t="s">
        <v>162</v>
      </c>
      <c r="M2107" s="0" t="str">
        <f aca="false">RIGHT(N2107,LEN(N2107)-FIND(" ",N2107))</f>
        <v>KENMORE AVE SE</v>
      </c>
      <c r="N2107" s="0" t="s">
        <v>9274</v>
      </c>
      <c r="P2107" s="0" t="s">
        <v>145</v>
      </c>
      <c r="Q2107" s="0" t="s">
        <v>146</v>
      </c>
      <c r="R2107" s="0" t="n">
        <v>44483</v>
      </c>
      <c r="AD2107" s="0" t="s">
        <v>147</v>
      </c>
      <c r="AE2107" s="0" t="s">
        <v>148</v>
      </c>
      <c r="AF2107" s="0" t="s">
        <v>149</v>
      </c>
      <c r="AH2107" s="0" t="n">
        <v>14</v>
      </c>
      <c r="AI2107" s="0" t="n">
        <v>11</v>
      </c>
      <c r="AN2107" s="0" t="s">
        <v>145</v>
      </c>
      <c r="AO2107" s="0" t="s">
        <v>7877</v>
      </c>
      <c r="AP2107" s="0" t="s">
        <v>7878</v>
      </c>
      <c r="AQ2107" s="0" t="n">
        <v>9</v>
      </c>
      <c r="AR2107" s="0" t="n">
        <v>64</v>
      </c>
      <c r="AS2107" s="0" t="n">
        <v>32</v>
      </c>
      <c r="AV2107" s="0" t="s">
        <v>152</v>
      </c>
      <c r="AW2107" s="0" t="n">
        <f aca="false">COUNTA($BA2107:$EG2107)</f>
        <v>17</v>
      </c>
      <c r="AX2107" s="0" t="n">
        <f aca="false">COUNTIF($BC2107:$EG2107,"D")</f>
        <v>4</v>
      </c>
      <c r="AY2107" s="0" t="n">
        <f aca="false">COUNTIF($BC2107:$EG2107,"R")</f>
        <v>0</v>
      </c>
      <c r="AZ2107" s="2" t="n">
        <f aca="false">IF(DH2107&lt;&gt;"",1,0)+IF(DI2107&lt;&gt;"",1,0)+IF(DK2107&lt;&gt;"",1,0)+IF(DM2107&lt;&gt;"",1,0)+IF(DN2107&lt;&gt;"",1,0)+IF(DO2107&lt;&gt;"",1,0)+IF(DQ2107&lt;&gt;"",1,0)+IF(DR2107&lt;&gt;"",1,0)+IF(DT2107&lt;&gt;"",1,0)+IF(DU2107&lt;&gt;"",1,0)+IF(DV2107&lt;&gt;"",1,0)+IF(DW2107&lt;&gt;"",1,0)+IF(DX2107&lt;&gt;"",1,0)+IF(DZ2107&lt;&gt;"",1,0)+IF(EA2107&lt;&gt;"",1,0)+IF(EB2107&lt;&gt;"",1,0)+IF(EE2107&lt;&gt;"",1,0)</f>
        <v>7</v>
      </c>
      <c r="BA2107" s="2" t="n">
        <f aca="false">COUNTIF($DV2107:$EG2107, "&lt;&gt;")</f>
        <v>3</v>
      </c>
      <c r="BB2107" s="0" t="n">
        <f aca="false">AY2107*AX2107</f>
        <v>0</v>
      </c>
      <c r="CG2107" s="0" t="s">
        <v>153</v>
      </c>
      <c r="CP2107" s="0" t="s">
        <v>153</v>
      </c>
      <c r="CY2107" s="0" t="s">
        <v>153</v>
      </c>
      <c r="CZ2107" s="0" t="s">
        <v>162</v>
      </c>
      <c r="DC2107" s="0" t="s">
        <v>153</v>
      </c>
      <c r="DI2107" s="0" t="s">
        <v>153</v>
      </c>
      <c r="DL2107" s="0" t="s">
        <v>153</v>
      </c>
      <c r="DM2107" s="0" t="s">
        <v>162</v>
      </c>
      <c r="DN2107" s="0" t="s">
        <v>153</v>
      </c>
      <c r="DS2107" s="0" t="s">
        <v>162</v>
      </c>
      <c r="DT2107" s="0" t="s">
        <v>162</v>
      </c>
      <c r="DU2107" s="0" t="s">
        <v>153</v>
      </c>
      <c r="DX2107" s="0" t="s">
        <v>153</v>
      </c>
      <c r="EA2107" s="0" t="s">
        <v>153</v>
      </c>
      <c r="EF2107" s="0" t="s">
        <v>153</v>
      </c>
    </row>
    <row r="2108" customFormat="false" ht="13.8" hidden="false" customHeight="false" outlineLevel="0" collapsed="false">
      <c r="A2108" s="0" t="s">
        <v>9277</v>
      </c>
      <c r="B2108" s="0" t="n">
        <v>78</v>
      </c>
      <c r="C2108" s="0" t="n">
        <v>260748</v>
      </c>
      <c r="D2108" s="0" t="s">
        <v>8272</v>
      </c>
      <c r="E2108" s="0" t="s">
        <v>6490</v>
      </c>
      <c r="F2108" s="0" t="str">
        <f aca="false">CONCATENATE(D2108," ",LEFT(H2108,4),"T=",AU2108,"D=",AV2108,"R=",AW2108,"M=",AX2108,"L=",AY2108,"B=",AZ2108)</f>
        <v>STEWART T=D=WARREN-WARD 5R=6M=0L=0B=3</v>
      </c>
      <c r="G2108" s="0" t="s">
        <v>1507</v>
      </c>
      <c r="I2108" s="0" t="s">
        <v>9278</v>
      </c>
      <c r="J2108" s="0" t="s">
        <v>9279</v>
      </c>
      <c r="K2108" s="0" t="s">
        <v>143</v>
      </c>
      <c r="M2108" s="0" t="str">
        <f aca="false">RIGHT(N2108,LEN(N2108)-FIND(" ",N2108))</f>
        <v>KENMORE AVE SE</v>
      </c>
      <c r="N2108" s="0" t="s">
        <v>9280</v>
      </c>
      <c r="P2108" s="0" t="s">
        <v>145</v>
      </c>
      <c r="Q2108" s="0" t="s">
        <v>146</v>
      </c>
      <c r="R2108" s="0" t="n">
        <v>44483</v>
      </c>
      <c r="AD2108" s="0" t="s">
        <v>147</v>
      </c>
      <c r="AE2108" s="0" t="s">
        <v>148</v>
      </c>
      <c r="AF2108" s="0" t="s">
        <v>149</v>
      </c>
      <c r="AH2108" s="0" t="n">
        <v>14</v>
      </c>
      <c r="AI2108" s="0" t="n">
        <v>11</v>
      </c>
      <c r="AN2108" s="0" t="s">
        <v>145</v>
      </c>
      <c r="AO2108" s="0" t="s">
        <v>7877</v>
      </c>
      <c r="AP2108" s="0" t="s">
        <v>7878</v>
      </c>
      <c r="AQ2108" s="0" t="n">
        <v>9</v>
      </c>
      <c r="AR2108" s="0" t="n">
        <v>64</v>
      </c>
      <c r="AS2108" s="0" t="n">
        <v>32</v>
      </c>
      <c r="AV2108" s="0" t="s">
        <v>152</v>
      </c>
      <c r="AW2108" s="0" t="n">
        <f aca="false">COUNTA($BA2108:$EG2108)</f>
        <v>6</v>
      </c>
      <c r="AX2108" s="0" t="n">
        <f aca="false">COUNTIF($BC2108:$EG2108,"D")</f>
        <v>0</v>
      </c>
      <c r="AY2108" s="0" t="n">
        <f aca="false">COUNTIF($BC2108:$EG2108,"R")</f>
        <v>0</v>
      </c>
      <c r="AZ2108" s="2" t="n">
        <f aca="false">IF(DH2108&lt;&gt;"",1,0)+IF(DI2108&lt;&gt;"",1,0)+IF(DK2108&lt;&gt;"",1,0)+IF(DM2108&lt;&gt;"",1,0)+IF(DN2108&lt;&gt;"",1,0)+IF(DO2108&lt;&gt;"",1,0)+IF(DQ2108&lt;&gt;"",1,0)+IF(DR2108&lt;&gt;"",1,0)+IF(DT2108&lt;&gt;"",1,0)+IF(DU2108&lt;&gt;"",1,0)+IF(DV2108&lt;&gt;"",1,0)+IF(DW2108&lt;&gt;"",1,0)+IF(DX2108&lt;&gt;"",1,0)+IF(DZ2108&lt;&gt;"",1,0)+IF(EA2108&lt;&gt;"",1,0)+IF(EB2108&lt;&gt;"",1,0)+IF(EE2108&lt;&gt;"",1,0)</f>
        <v>3</v>
      </c>
      <c r="BA2108" s="2" t="n">
        <f aca="false">COUNTIF($DV2108:$EG2108, "&lt;&gt;")</f>
        <v>3</v>
      </c>
      <c r="BB2108" s="0" t="n">
        <f aca="false">AY2108*AX2108</f>
        <v>0</v>
      </c>
      <c r="DU2108" s="0" t="s">
        <v>153</v>
      </c>
      <c r="DX2108" s="0" t="s">
        <v>153</v>
      </c>
      <c r="EA2108" s="0" t="s">
        <v>153</v>
      </c>
      <c r="EF2108" s="0" t="s">
        <v>153</v>
      </c>
    </row>
    <row r="2109" customFormat="false" ht="13.8" hidden="false" customHeight="false" outlineLevel="0" collapsed="false">
      <c r="A2109" s="0" t="s">
        <v>9281</v>
      </c>
      <c r="B2109" s="0" t="n">
        <v>78</v>
      </c>
      <c r="C2109" s="0" t="n">
        <v>202471</v>
      </c>
      <c r="D2109" s="0" t="s">
        <v>9282</v>
      </c>
      <c r="E2109" s="0" t="s">
        <v>9283</v>
      </c>
      <c r="F2109" s="0" t="str">
        <f aca="false">CONCATENATE(D2109," ",LEFT(H2109,4),"T=",AU2109,"D=",AV2109,"R=",AW2109,"M=",AX2109,"L=",AY2109,"B=",AZ2109)</f>
        <v>HADDEN T=D=WARREN-WARD 5R=9M=2L=0B=0</v>
      </c>
      <c r="G2109" s="0" t="s">
        <v>9284</v>
      </c>
      <c r="I2109" s="0" t="s">
        <v>9285</v>
      </c>
      <c r="J2109" s="0" t="s">
        <v>3728</v>
      </c>
      <c r="K2109" s="0" t="s">
        <v>143</v>
      </c>
      <c r="M2109" s="0" t="str">
        <f aca="false">RIGHT(N2109,LEN(N2109)-FIND(" ",N2109))</f>
        <v>KENMORE AVE SE</v>
      </c>
      <c r="N2109" s="0" t="s">
        <v>9286</v>
      </c>
      <c r="P2109" s="0" t="s">
        <v>145</v>
      </c>
      <c r="Q2109" s="0" t="s">
        <v>146</v>
      </c>
      <c r="R2109" s="0" t="n">
        <v>44483</v>
      </c>
      <c r="AD2109" s="0" t="s">
        <v>147</v>
      </c>
      <c r="AE2109" s="0" t="s">
        <v>148</v>
      </c>
      <c r="AF2109" s="0" t="s">
        <v>149</v>
      </c>
      <c r="AH2109" s="0" t="n">
        <v>14</v>
      </c>
      <c r="AI2109" s="0" t="n">
        <v>11</v>
      </c>
      <c r="AN2109" s="0" t="s">
        <v>145</v>
      </c>
      <c r="AO2109" s="0" t="s">
        <v>7877</v>
      </c>
      <c r="AP2109" s="0" t="s">
        <v>7878</v>
      </c>
      <c r="AQ2109" s="0" t="n">
        <v>9</v>
      </c>
      <c r="AR2109" s="0" t="n">
        <v>64</v>
      </c>
      <c r="AS2109" s="0" t="n">
        <v>32</v>
      </c>
      <c r="AV2109" s="0" t="s">
        <v>152</v>
      </c>
      <c r="AW2109" s="0" t="n">
        <f aca="false">COUNTA($BA2109:$EG2109)</f>
        <v>9</v>
      </c>
      <c r="AX2109" s="0" t="n">
        <f aca="false">COUNTIF($BC2109:$EG2109,"D")</f>
        <v>2</v>
      </c>
      <c r="AY2109" s="0" t="n">
        <f aca="false">COUNTIF($BC2109:$EG2109,"R")</f>
        <v>0</v>
      </c>
      <c r="AZ2109" s="2" t="n">
        <f aca="false">IF(DH2109&lt;&gt;"",1,0)+IF(DI2109&lt;&gt;"",1,0)+IF(DK2109&lt;&gt;"",1,0)+IF(DM2109&lt;&gt;"",1,0)+IF(DN2109&lt;&gt;"",1,0)+IF(DO2109&lt;&gt;"",1,0)+IF(DQ2109&lt;&gt;"",1,0)+IF(DR2109&lt;&gt;"",1,0)+IF(DT2109&lt;&gt;"",1,0)+IF(DU2109&lt;&gt;"",1,0)+IF(DV2109&lt;&gt;"",1,0)+IF(DW2109&lt;&gt;"",1,0)+IF(DX2109&lt;&gt;"",1,0)+IF(DZ2109&lt;&gt;"",1,0)+IF(EA2109&lt;&gt;"",1,0)+IF(EB2109&lt;&gt;"",1,0)+IF(EE2109&lt;&gt;"",1,0)</f>
        <v>0</v>
      </c>
      <c r="BA2109" s="2" t="n">
        <f aca="false">COUNTIF($DV2109:$EG2109, "&lt;&gt;")</f>
        <v>1</v>
      </c>
      <c r="BB2109" s="0" t="n">
        <f aca="false">AY2109*AX2109</f>
        <v>0</v>
      </c>
      <c r="BY2109" s="0" t="s">
        <v>162</v>
      </c>
      <c r="CA2109" s="0" t="s">
        <v>153</v>
      </c>
      <c r="CP2109" s="0" t="s">
        <v>153</v>
      </c>
      <c r="CY2109" s="0" t="s">
        <v>153</v>
      </c>
      <c r="CZ2109" s="0" t="s">
        <v>162</v>
      </c>
      <c r="DC2109" s="0" t="s">
        <v>153</v>
      </c>
      <c r="EF2109" s="0" t="s">
        <v>153</v>
      </c>
    </row>
    <row r="2110" customFormat="false" ht="13.8" hidden="false" customHeight="false" outlineLevel="0" collapsed="false">
      <c r="A2110" s="0" t="s">
        <v>9287</v>
      </c>
      <c r="B2110" s="0" t="n">
        <v>78</v>
      </c>
      <c r="C2110" s="0" t="n">
        <v>16834</v>
      </c>
      <c r="D2110" s="0" t="s">
        <v>6614</v>
      </c>
      <c r="E2110" s="0" t="s">
        <v>9288</v>
      </c>
      <c r="F2110" s="0" t="str">
        <f aca="false">CONCATENATE(D2110," ",LEFT(H2110,4),"T=",AU2110,"D=",AV2110,"R=",AW2110,"M=",AX2110,"L=",AY2110,"B=",AZ2110)</f>
        <v>GLENN T=D=WARREN-WARD 5R=6M=0L=0B=3</v>
      </c>
      <c r="G2110" s="0" t="s">
        <v>504</v>
      </c>
      <c r="I2110" s="0" t="s">
        <v>9289</v>
      </c>
      <c r="J2110" s="0" t="s">
        <v>7347</v>
      </c>
      <c r="K2110" s="0" t="s">
        <v>143</v>
      </c>
      <c r="M2110" s="0" t="str">
        <f aca="false">RIGHT(N2110,LEN(N2110)-FIND(" ",N2110))</f>
        <v>KENMORE AVE SE</v>
      </c>
      <c r="N2110" s="0" t="s">
        <v>9290</v>
      </c>
      <c r="P2110" s="0" t="s">
        <v>145</v>
      </c>
      <c r="Q2110" s="0" t="s">
        <v>146</v>
      </c>
      <c r="R2110" s="0" t="n">
        <v>44483</v>
      </c>
      <c r="AD2110" s="0" t="s">
        <v>147</v>
      </c>
      <c r="AE2110" s="0" t="s">
        <v>148</v>
      </c>
      <c r="AF2110" s="0" t="s">
        <v>149</v>
      </c>
      <c r="AH2110" s="0" t="n">
        <v>14</v>
      </c>
      <c r="AI2110" s="0" t="n">
        <v>11</v>
      </c>
      <c r="AN2110" s="0" t="s">
        <v>145</v>
      </c>
      <c r="AO2110" s="0" t="s">
        <v>7877</v>
      </c>
      <c r="AP2110" s="0" t="s">
        <v>7878</v>
      </c>
      <c r="AQ2110" s="0" t="n">
        <v>9</v>
      </c>
      <c r="AR2110" s="0" t="n">
        <v>64</v>
      </c>
      <c r="AS2110" s="0" t="n">
        <v>32</v>
      </c>
      <c r="AV2110" s="0" t="s">
        <v>152</v>
      </c>
      <c r="AW2110" s="0" t="n">
        <f aca="false">COUNTA($BA2110:$EG2110)</f>
        <v>6</v>
      </c>
      <c r="AX2110" s="0" t="n">
        <f aca="false">COUNTIF($BC2110:$EG2110,"D")</f>
        <v>0</v>
      </c>
      <c r="AY2110" s="0" t="n">
        <f aca="false">COUNTIF($BC2110:$EG2110,"R")</f>
        <v>0</v>
      </c>
      <c r="AZ2110" s="2" t="n">
        <f aca="false">IF(DH2110&lt;&gt;"",1,0)+IF(DI2110&lt;&gt;"",1,0)+IF(DK2110&lt;&gt;"",1,0)+IF(DM2110&lt;&gt;"",1,0)+IF(DN2110&lt;&gt;"",1,0)+IF(DO2110&lt;&gt;"",1,0)+IF(DQ2110&lt;&gt;"",1,0)+IF(DR2110&lt;&gt;"",1,0)+IF(DT2110&lt;&gt;"",1,0)+IF(DU2110&lt;&gt;"",1,0)+IF(DV2110&lt;&gt;"",1,0)+IF(DW2110&lt;&gt;"",1,0)+IF(DX2110&lt;&gt;"",1,0)+IF(DZ2110&lt;&gt;"",1,0)+IF(EA2110&lt;&gt;"",1,0)+IF(EB2110&lt;&gt;"",1,0)+IF(EE2110&lt;&gt;"",1,0)</f>
        <v>3</v>
      </c>
      <c r="BA2110" s="2" t="n">
        <f aca="false">COUNTIF($DV2110:$EG2110, "&lt;&gt;")</f>
        <v>3</v>
      </c>
      <c r="BB2110" s="0" t="n">
        <f aca="false">AY2110*AX2110</f>
        <v>0</v>
      </c>
      <c r="DN2110" s="0" t="s">
        <v>153</v>
      </c>
      <c r="DX2110" s="0" t="s">
        <v>153</v>
      </c>
      <c r="EA2110" s="0" t="s">
        <v>153</v>
      </c>
      <c r="EF2110" s="0" t="s">
        <v>153</v>
      </c>
    </row>
    <row r="2111" customFormat="false" ht="13.8" hidden="false" customHeight="false" outlineLevel="0" collapsed="false">
      <c r="A2111" s="0" t="s">
        <v>9291</v>
      </c>
      <c r="B2111" s="0" t="n">
        <v>78</v>
      </c>
      <c r="C2111" s="0" t="n">
        <v>399807</v>
      </c>
      <c r="D2111" s="0" t="s">
        <v>6614</v>
      </c>
      <c r="E2111" s="0" t="s">
        <v>751</v>
      </c>
      <c r="F2111" s="0" t="str">
        <f aca="false">CONCATENATE(D2111," ",LEFT(H2111,4),"T=",AU2111,"D=",AV2111,"R=",AW2111,"M=",AX2111,"L=",AY2111,"B=",AZ2111)</f>
        <v>GLENN JRT=D=WARREN-WARD 5R=6M=0L=0B=3</v>
      </c>
      <c r="G2111" s="0" t="s">
        <v>5103</v>
      </c>
      <c r="H2111" s="0" t="s">
        <v>358</v>
      </c>
      <c r="I2111" s="0" t="s">
        <v>9292</v>
      </c>
      <c r="J2111" s="0" t="s">
        <v>500</v>
      </c>
      <c r="K2111" s="0" t="s">
        <v>143</v>
      </c>
      <c r="M2111" s="0" t="str">
        <f aca="false">RIGHT(N2111,LEN(N2111)-FIND(" ",N2111))</f>
        <v>KENMORE AVE SE</v>
      </c>
      <c r="N2111" s="0" t="s">
        <v>9290</v>
      </c>
      <c r="P2111" s="0" t="s">
        <v>145</v>
      </c>
      <c r="Q2111" s="0" t="s">
        <v>146</v>
      </c>
      <c r="R2111" s="0" t="n">
        <v>44483</v>
      </c>
      <c r="AD2111" s="0" t="s">
        <v>147</v>
      </c>
      <c r="AE2111" s="0" t="s">
        <v>148</v>
      </c>
      <c r="AF2111" s="0" t="s">
        <v>149</v>
      </c>
      <c r="AH2111" s="0" t="n">
        <v>14</v>
      </c>
      <c r="AI2111" s="0" t="n">
        <v>11</v>
      </c>
      <c r="AN2111" s="0" t="s">
        <v>145</v>
      </c>
      <c r="AO2111" s="0" t="s">
        <v>7877</v>
      </c>
      <c r="AP2111" s="0" t="s">
        <v>7878</v>
      </c>
      <c r="AQ2111" s="0" t="n">
        <v>9</v>
      </c>
      <c r="AR2111" s="0" t="n">
        <v>64</v>
      </c>
      <c r="AS2111" s="0" t="n">
        <v>32</v>
      </c>
      <c r="AV2111" s="0" t="s">
        <v>152</v>
      </c>
      <c r="AW2111" s="0" t="n">
        <f aca="false">COUNTA($BA2111:$EG2111)</f>
        <v>6</v>
      </c>
      <c r="AX2111" s="0" t="n">
        <f aca="false">COUNTIF($BC2111:$EG2111,"D")</f>
        <v>0</v>
      </c>
      <c r="AY2111" s="0" t="n">
        <f aca="false">COUNTIF($BC2111:$EG2111,"R")</f>
        <v>0</v>
      </c>
      <c r="AZ2111" s="2" t="n">
        <f aca="false">IF(DH2111&lt;&gt;"",1,0)+IF(DI2111&lt;&gt;"",1,0)+IF(DK2111&lt;&gt;"",1,0)+IF(DM2111&lt;&gt;"",1,0)+IF(DN2111&lt;&gt;"",1,0)+IF(DO2111&lt;&gt;"",1,0)+IF(DQ2111&lt;&gt;"",1,0)+IF(DR2111&lt;&gt;"",1,0)+IF(DT2111&lt;&gt;"",1,0)+IF(DU2111&lt;&gt;"",1,0)+IF(DV2111&lt;&gt;"",1,0)+IF(DW2111&lt;&gt;"",1,0)+IF(DX2111&lt;&gt;"",1,0)+IF(DZ2111&lt;&gt;"",1,0)+IF(EA2111&lt;&gt;"",1,0)+IF(EB2111&lt;&gt;"",1,0)+IF(EE2111&lt;&gt;"",1,0)</f>
        <v>3</v>
      </c>
      <c r="BA2111" s="2" t="n">
        <f aca="false">COUNTIF($DV2111:$EG2111, "&lt;&gt;")</f>
        <v>3</v>
      </c>
      <c r="BB2111" s="0" t="n">
        <f aca="false">AY2111*AX2111</f>
        <v>0</v>
      </c>
      <c r="DN2111" s="0" t="s">
        <v>153</v>
      </c>
      <c r="DX2111" s="0" t="s">
        <v>153</v>
      </c>
      <c r="EA2111" s="0" t="s">
        <v>153</v>
      </c>
      <c r="EF2111" s="0" t="s">
        <v>153</v>
      </c>
    </row>
    <row r="2112" customFormat="false" ht="13.8" hidden="false" customHeight="false" outlineLevel="0" collapsed="false">
      <c r="A2112" s="0" t="s">
        <v>9293</v>
      </c>
      <c r="B2112" s="0" t="n">
        <v>78</v>
      </c>
      <c r="C2112" s="0" t="n">
        <v>466873</v>
      </c>
      <c r="D2112" s="0" t="s">
        <v>9294</v>
      </c>
      <c r="E2112" s="0" t="s">
        <v>237</v>
      </c>
      <c r="F2112" s="0" t="str">
        <f aca="false">CONCATENATE(D2112," ",LEFT(H2112,4),"T=",AU2112,"D=",AV2112,"R=",AW2112,"M=",AX2112,"L=",AY2112,"B=",AZ2112)</f>
        <v>KUSH T=D=WARREN-WARD 5R=37M=2L=9B=5</v>
      </c>
      <c r="G2112" s="0" t="s">
        <v>140</v>
      </c>
      <c r="I2112" s="0" t="s">
        <v>9295</v>
      </c>
      <c r="J2112" s="0" t="s">
        <v>8044</v>
      </c>
      <c r="K2112" s="0" t="s">
        <v>143</v>
      </c>
      <c r="L2112" s="0" t="s">
        <v>238</v>
      </c>
      <c r="M2112" s="0" t="str">
        <f aca="false">RIGHT(N2112,LEN(N2112)-FIND(" ",N2112))</f>
        <v>KENMORE AVE SE</v>
      </c>
      <c r="N2112" s="0" t="s">
        <v>9296</v>
      </c>
      <c r="P2112" s="0" t="s">
        <v>145</v>
      </c>
      <c r="Q2112" s="0" t="s">
        <v>146</v>
      </c>
      <c r="R2112" s="0" t="n">
        <v>44483</v>
      </c>
      <c r="AD2112" s="0" t="s">
        <v>147</v>
      </c>
      <c r="AE2112" s="0" t="s">
        <v>148</v>
      </c>
      <c r="AF2112" s="0" t="s">
        <v>149</v>
      </c>
      <c r="AH2112" s="0" t="n">
        <v>14</v>
      </c>
      <c r="AI2112" s="0" t="n">
        <v>11</v>
      </c>
      <c r="AN2112" s="0" t="s">
        <v>145</v>
      </c>
      <c r="AO2112" s="0" t="s">
        <v>7877</v>
      </c>
      <c r="AP2112" s="0" t="s">
        <v>7878</v>
      </c>
      <c r="AQ2112" s="0" t="n">
        <v>9</v>
      </c>
      <c r="AR2112" s="0" t="n">
        <v>64</v>
      </c>
      <c r="AS2112" s="0" t="n">
        <v>32</v>
      </c>
      <c r="AV2112" s="0" t="s">
        <v>152</v>
      </c>
      <c r="AW2112" s="0" t="n">
        <f aca="false">COUNTA($BA2112:$EG2112)</f>
        <v>37</v>
      </c>
      <c r="AX2112" s="0" t="n">
        <f aca="false">COUNTIF($BC2112:$EG2112,"D")</f>
        <v>2</v>
      </c>
      <c r="AY2112" s="0" t="n">
        <f aca="false">COUNTIF($BC2112:$EG2112,"R")</f>
        <v>9</v>
      </c>
      <c r="AZ2112" s="2" t="n">
        <f aca="false">IF(DH2112&lt;&gt;"",1,0)+IF(DI2112&lt;&gt;"",1,0)+IF(DK2112&lt;&gt;"",1,0)+IF(DM2112&lt;&gt;"",1,0)+IF(DN2112&lt;&gt;"",1,0)+IF(DO2112&lt;&gt;"",1,0)+IF(DQ2112&lt;&gt;"",1,0)+IF(DR2112&lt;&gt;"",1,0)+IF(DT2112&lt;&gt;"",1,0)+IF(DU2112&lt;&gt;"",1,0)+IF(DV2112&lt;&gt;"",1,0)+IF(DW2112&lt;&gt;"",1,0)+IF(DX2112&lt;&gt;"",1,0)+IF(DZ2112&lt;&gt;"",1,0)+IF(EA2112&lt;&gt;"",1,0)+IF(EB2112&lt;&gt;"",1,0)+IF(EE2112&lt;&gt;"",1,0)</f>
        <v>5</v>
      </c>
      <c r="BA2112" s="2" t="n">
        <f aca="false">COUNTIF($DV2112:$EG2112, "&lt;&gt;")</f>
        <v>3</v>
      </c>
      <c r="BB2112" s="0" t="n">
        <f aca="false">AY2112*AX2112</f>
        <v>18</v>
      </c>
      <c r="BC2112" s="0" t="s">
        <v>153</v>
      </c>
      <c r="BD2112" s="0" t="s">
        <v>153</v>
      </c>
      <c r="BH2112" s="0" t="s">
        <v>153</v>
      </c>
      <c r="BJ2112" s="0" t="s">
        <v>153</v>
      </c>
      <c r="BL2112" s="0" t="s">
        <v>153</v>
      </c>
      <c r="BP2112" s="0" t="s">
        <v>153</v>
      </c>
      <c r="BR2112" s="0" t="s">
        <v>153</v>
      </c>
      <c r="BS2112" s="0" t="s">
        <v>153</v>
      </c>
      <c r="BV2112" s="0" t="s">
        <v>153</v>
      </c>
      <c r="BY2112" s="0" t="s">
        <v>238</v>
      </c>
      <c r="CA2112" s="0" t="s">
        <v>153</v>
      </c>
      <c r="CG2112" s="0" t="s">
        <v>153</v>
      </c>
      <c r="CH2112" s="0" t="s">
        <v>238</v>
      </c>
      <c r="CK2112" s="0" t="s">
        <v>153</v>
      </c>
      <c r="CN2112" s="0" t="s">
        <v>153</v>
      </c>
      <c r="CO2112" s="0" t="s">
        <v>238</v>
      </c>
      <c r="CP2112" s="0" t="s">
        <v>153</v>
      </c>
      <c r="CU2112" s="0" t="s">
        <v>238</v>
      </c>
      <c r="CV2112" s="0" t="s">
        <v>153</v>
      </c>
      <c r="CW2112" s="0" t="s">
        <v>162</v>
      </c>
      <c r="CY2112" s="0" t="s">
        <v>153</v>
      </c>
      <c r="CZ2112" s="0" t="s">
        <v>238</v>
      </c>
      <c r="DC2112" s="0" t="s">
        <v>153</v>
      </c>
      <c r="DF2112" s="0" t="s">
        <v>153</v>
      </c>
      <c r="DG2112" s="0" t="s">
        <v>238</v>
      </c>
      <c r="DI2112" s="0" t="s">
        <v>153</v>
      </c>
      <c r="DJ2112" s="0" t="s">
        <v>162</v>
      </c>
      <c r="DL2112" s="0" t="s">
        <v>153</v>
      </c>
      <c r="DN2112" s="0" t="s">
        <v>153</v>
      </c>
      <c r="DS2112" s="0" t="s">
        <v>238</v>
      </c>
      <c r="DT2112" s="0" t="s">
        <v>238</v>
      </c>
      <c r="DU2112" s="0" t="s">
        <v>153</v>
      </c>
      <c r="EA2112" s="0" t="s">
        <v>153</v>
      </c>
      <c r="ED2112" s="0" t="s">
        <v>238</v>
      </c>
      <c r="EF2112" s="0" t="s">
        <v>153</v>
      </c>
    </row>
    <row r="2113" customFormat="false" ht="13.8" hidden="false" customHeight="false" outlineLevel="0" collapsed="false">
      <c r="A2113" s="0" t="s">
        <v>9297</v>
      </c>
      <c r="B2113" s="0" t="n">
        <v>78</v>
      </c>
      <c r="C2113" s="0" t="n">
        <v>282890</v>
      </c>
      <c r="D2113" s="0" t="s">
        <v>9294</v>
      </c>
      <c r="E2113" s="0" t="s">
        <v>461</v>
      </c>
      <c r="F2113" s="0" t="str">
        <f aca="false">CONCATENATE(D2113," ",LEFT(H2113,4),"T=",AU2113,"D=",AV2113,"R=",AW2113,"M=",AX2113,"L=",AY2113,"B=",AZ2113)</f>
        <v>KUSH T=D=WARREN-WARD 5R=8M=1L=0B=3</v>
      </c>
      <c r="G2113" s="0" t="s">
        <v>9298</v>
      </c>
      <c r="I2113" s="0" t="s">
        <v>9299</v>
      </c>
      <c r="J2113" s="0" t="s">
        <v>9300</v>
      </c>
      <c r="K2113" s="0" t="s">
        <v>143</v>
      </c>
      <c r="M2113" s="0" t="str">
        <f aca="false">RIGHT(N2113,LEN(N2113)-FIND(" ",N2113))</f>
        <v>KENMORE AVE SE</v>
      </c>
      <c r="N2113" s="0" t="s">
        <v>9296</v>
      </c>
      <c r="P2113" s="0" t="s">
        <v>145</v>
      </c>
      <c r="Q2113" s="0" t="s">
        <v>146</v>
      </c>
      <c r="R2113" s="0" t="n">
        <v>44483</v>
      </c>
      <c r="AD2113" s="0" t="s">
        <v>147</v>
      </c>
      <c r="AE2113" s="0" t="s">
        <v>148</v>
      </c>
      <c r="AF2113" s="0" t="s">
        <v>149</v>
      </c>
      <c r="AH2113" s="0" t="n">
        <v>14</v>
      </c>
      <c r="AI2113" s="0" t="n">
        <v>11</v>
      </c>
      <c r="AN2113" s="0" t="s">
        <v>145</v>
      </c>
      <c r="AO2113" s="0" t="s">
        <v>7877</v>
      </c>
      <c r="AP2113" s="0" t="s">
        <v>7878</v>
      </c>
      <c r="AQ2113" s="0" t="n">
        <v>9</v>
      </c>
      <c r="AR2113" s="0" t="n">
        <v>64</v>
      </c>
      <c r="AS2113" s="0" t="n">
        <v>32</v>
      </c>
      <c r="AV2113" s="0" t="s">
        <v>152</v>
      </c>
      <c r="AW2113" s="0" t="n">
        <f aca="false">COUNTA($BA2113:$EG2113)</f>
        <v>8</v>
      </c>
      <c r="AX2113" s="0" t="n">
        <f aca="false">COUNTIF($BC2113:$EG2113,"D")</f>
        <v>1</v>
      </c>
      <c r="AY2113" s="0" t="n">
        <f aca="false">COUNTIF($BC2113:$EG2113,"R")</f>
        <v>0</v>
      </c>
      <c r="AZ2113" s="2" t="n">
        <f aca="false">IF(DH2113&lt;&gt;"",1,0)+IF(DI2113&lt;&gt;"",1,0)+IF(DK2113&lt;&gt;"",1,0)+IF(DM2113&lt;&gt;"",1,0)+IF(DN2113&lt;&gt;"",1,0)+IF(DO2113&lt;&gt;"",1,0)+IF(DQ2113&lt;&gt;"",1,0)+IF(DR2113&lt;&gt;"",1,0)+IF(DT2113&lt;&gt;"",1,0)+IF(DU2113&lt;&gt;"",1,0)+IF(DV2113&lt;&gt;"",1,0)+IF(DW2113&lt;&gt;"",1,0)+IF(DX2113&lt;&gt;"",1,0)+IF(DZ2113&lt;&gt;"",1,0)+IF(EA2113&lt;&gt;"",1,0)+IF(EB2113&lt;&gt;"",1,0)+IF(EE2113&lt;&gt;"",1,0)</f>
        <v>3</v>
      </c>
      <c r="BA2113" s="2" t="n">
        <f aca="false">COUNTIF($DV2113:$EG2113, "&lt;&gt;")</f>
        <v>2</v>
      </c>
      <c r="BB2113" s="0" t="n">
        <f aca="false">AY2113*AX2113</f>
        <v>0</v>
      </c>
      <c r="CZ2113" s="0" t="s">
        <v>162</v>
      </c>
      <c r="DC2113" s="0" t="s">
        <v>153</v>
      </c>
      <c r="DN2113" s="0" t="s">
        <v>153</v>
      </c>
      <c r="DU2113" s="0" t="s">
        <v>153</v>
      </c>
      <c r="EA2113" s="0" t="s">
        <v>153</v>
      </c>
      <c r="EF2113" s="0" t="s">
        <v>153</v>
      </c>
    </row>
    <row r="2114" customFormat="false" ht="13.8" hidden="false" customHeight="false" outlineLevel="0" collapsed="false">
      <c r="A2114" s="0" t="s">
        <v>9301</v>
      </c>
      <c r="B2114" s="0" t="n">
        <v>78</v>
      </c>
      <c r="C2114" s="0" t="n">
        <v>322106</v>
      </c>
      <c r="D2114" s="0" t="s">
        <v>3678</v>
      </c>
      <c r="E2114" s="0" t="s">
        <v>9302</v>
      </c>
      <c r="F2114" s="0" t="str">
        <f aca="false">CONCATENATE(D2114," ",LEFT(H2114,4),"T=",AU2114,"D=",AV2114,"R=",AW2114,"M=",AX2114,"L=",AY2114,"B=",AZ2114)</f>
        <v>RODRIGUEZ T=D=WARREN-WARD 5R=18M=1L=0B=6</v>
      </c>
      <c r="G2114" s="0" t="s">
        <v>1976</v>
      </c>
      <c r="I2114" s="0" t="s">
        <v>9303</v>
      </c>
      <c r="J2114" s="0" t="s">
        <v>1318</v>
      </c>
      <c r="K2114" s="0" t="s">
        <v>143</v>
      </c>
      <c r="M2114" s="0" t="str">
        <f aca="false">RIGHT(N2114,LEN(N2114)-FIND(" ",N2114))</f>
        <v>KENMORE AVE SE</v>
      </c>
      <c r="N2114" s="0" t="s">
        <v>9304</v>
      </c>
      <c r="P2114" s="0" t="s">
        <v>145</v>
      </c>
      <c r="Q2114" s="0" t="s">
        <v>146</v>
      </c>
      <c r="R2114" s="0" t="n">
        <v>44483</v>
      </c>
      <c r="AD2114" s="0" t="s">
        <v>147</v>
      </c>
      <c r="AE2114" s="0" t="s">
        <v>148</v>
      </c>
      <c r="AF2114" s="0" t="s">
        <v>149</v>
      </c>
      <c r="AH2114" s="0" t="n">
        <v>14</v>
      </c>
      <c r="AI2114" s="0" t="n">
        <v>11</v>
      </c>
      <c r="AN2114" s="0" t="s">
        <v>145</v>
      </c>
      <c r="AO2114" s="0" t="s">
        <v>7877</v>
      </c>
      <c r="AP2114" s="0" t="s">
        <v>7878</v>
      </c>
      <c r="AQ2114" s="0" t="n">
        <v>9</v>
      </c>
      <c r="AR2114" s="0" t="n">
        <v>64</v>
      </c>
      <c r="AS2114" s="0" t="n">
        <v>32</v>
      </c>
      <c r="AV2114" s="0" t="s">
        <v>152</v>
      </c>
      <c r="AW2114" s="0" t="n">
        <f aca="false">COUNTA($BA2114:$EG2114)</f>
        <v>18</v>
      </c>
      <c r="AX2114" s="0" t="n">
        <f aca="false">COUNTIF($BC2114:$EG2114,"D")</f>
        <v>1</v>
      </c>
      <c r="AY2114" s="0" t="n">
        <f aca="false">COUNTIF($BC2114:$EG2114,"R")</f>
        <v>0</v>
      </c>
      <c r="AZ2114" s="2" t="n">
        <f aca="false">IF(DH2114&lt;&gt;"",1,0)+IF(DI2114&lt;&gt;"",1,0)+IF(DK2114&lt;&gt;"",1,0)+IF(DM2114&lt;&gt;"",1,0)+IF(DN2114&lt;&gt;"",1,0)+IF(DO2114&lt;&gt;"",1,0)+IF(DQ2114&lt;&gt;"",1,0)+IF(DR2114&lt;&gt;"",1,0)+IF(DT2114&lt;&gt;"",1,0)+IF(DU2114&lt;&gt;"",1,0)+IF(DV2114&lt;&gt;"",1,0)+IF(DW2114&lt;&gt;"",1,0)+IF(DX2114&lt;&gt;"",1,0)+IF(DZ2114&lt;&gt;"",1,0)+IF(EA2114&lt;&gt;"",1,0)+IF(EB2114&lt;&gt;"",1,0)+IF(EE2114&lt;&gt;"",1,0)</f>
        <v>6</v>
      </c>
      <c r="BA2114" s="2" t="n">
        <f aca="false">COUNTIF($DV2114:$EG2114, "&lt;&gt;")</f>
        <v>3</v>
      </c>
      <c r="BB2114" s="0" t="n">
        <f aca="false">AY2114*AX2114</f>
        <v>0</v>
      </c>
      <c r="BL2114" s="0" t="s">
        <v>153</v>
      </c>
      <c r="BY2114" s="0" t="s">
        <v>162</v>
      </c>
      <c r="CA2114" s="0" t="s">
        <v>153</v>
      </c>
      <c r="CG2114" s="0" t="s">
        <v>153</v>
      </c>
      <c r="CK2114" s="0" t="s">
        <v>153</v>
      </c>
      <c r="CN2114" s="0" t="s">
        <v>153</v>
      </c>
      <c r="CP2114" s="0" t="s">
        <v>153</v>
      </c>
      <c r="CY2114" s="0" t="s">
        <v>153</v>
      </c>
      <c r="DC2114" s="0" t="s">
        <v>153</v>
      </c>
      <c r="DI2114" s="0" t="s">
        <v>153</v>
      </c>
      <c r="DN2114" s="0" t="s">
        <v>153</v>
      </c>
      <c r="DR2114" s="0" t="s">
        <v>153</v>
      </c>
      <c r="DU2114" s="0" t="s">
        <v>153</v>
      </c>
      <c r="DX2114" s="0" t="s">
        <v>153</v>
      </c>
      <c r="EA2114" s="0" t="s">
        <v>153</v>
      </c>
      <c r="EF2114" s="0" t="s">
        <v>153</v>
      </c>
    </row>
    <row r="2115" customFormat="false" ht="13.8" hidden="false" customHeight="false" outlineLevel="0" collapsed="false">
      <c r="A2115" s="0" t="s">
        <v>9305</v>
      </c>
      <c r="B2115" s="0" t="n">
        <v>78</v>
      </c>
      <c r="C2115" s="0" t="n">
        <v>344538</v>
      </c>
      <c r="D2115" s="0" t="s">
        <v>9306</v>
      </c>
      <c r="E2115" s="0" t="s">
        <v>1563</v>
      </c>
      <c r="F2115" s="0" t="str">
        <f aca="false">CONCATENATE(D2115," ",LEFT(H2115,4),"T=",AU2115,"D=",AV2115,"R=",AW2115,"M=",AX2115,"L=",AY2115,"B=",AZ2115)</f>
        <v>DEMYAN T=D=WARREN-WARD 5R=22M=1L=4B=5</v>
      </c>
      <c r="G2115" s="0" t="s">
        <v>518</v>
      </c>
      <c r="I2115" s="0" t="s">
        <v>9307</v>
      </c>
      <c r="J2115" s="0" t="s">
        <v>8970</v>
      </c>
      <c r="K2115" s="0" t="s">
        <v>143</v>
      </c>
      <c r="L2115" s="0" t="s">
        <v>238</v>
      </c>
      <c r="M2115" s="0" t="str">
        <f aca="false">RIGHT(N2115,LEN(N2115)-FIND(" ",N2115))</f>
        <v>KENMORE AVE SE</v>
      </c>
      <c r="N2115" s="0" t="s">
        <v>9308</v>
      </c>
      <c r="P2115" s="0" t="s">
        <v>145</v>
      </c>
      <c r="Q2115" s="0" t="s">
        <v>146</v>
      </c>
      <c r="R2115" s="0" t="n">
        <v>44483</v>
      </c>
      <c r="AD2115" s="0" t="s">
        <v>147</v>
      </c>
      <c r="AE2115" s="0" t="s">
        <v>148</v>
      </c>
      <c r="AF2115" s="0" t="s">
        <v>149</v>
      </c>
      <c r="AH2115" s="0" t="n">
        <v>14</v>
      </c>
      <c r="AI2115" s="0" t="n">
        <v>11</v>
      </c>
      <c r="AN2115" s="0" t="s">
        <v>145</v>
      </c>
      <c r="AO2115" s="0" t="s">
        <v>7877</v>
      </c>
      <c r="AP2115" s="0" t="s">
        <v>7878</v>
      </c>
      <c r="AQ2115" s="0" t="n">
        <v>9</v>
      </c>
      <c r="AR2115" s="0" t="n">
        <v>64</v>
      </c>
      <c r="AS2115" s="0" t="n">
        <v>32</v>
      </c>
      <c r="AV2115" s="0" t="s">
        <v>152</v>
      </c>
      <c r="AW2115" s="0" t="n">
        <f aca="false">COUNTA($BA2115:$EG2115)</f>
        <v>22</v>
      </c>
      <c r="AX2115" s="0" t="n">
        <f aca="false">COUNTIF($BC2115:$EG2115,"D")</f>
        <v>1</v>
      </c>
      <c r="AY2115" s="0" t="n">
        <f aca="false">COUNTIF($BC2115:$EG2115,"R")</f>
        <v>4</v>
      </c>
      <c r="AZ2115" s="2" t="n">
        <f aca="false">IF(DH2115&lt;&gt;"",1,0)+IF(DI2115&lt;&gt;"",1,0)+IF(DK2115&lt;&gt;"",1,0)+IF(DM2115&lt;&gt;"",1,0)+IF(DN2115&lt;&gt;"",1,0)+IF(DO2115&lt;&gt;"",1,0)+IF(DQ2115&lt;&gt;"",1,0)+IF(DR2115&lt;&gt;"",1,0)+IF(DT2115&lt;&gt;"",1,0)+IF(DU2115&lt;&gt;"",1,0)+IF(DV2115&lt;&gt;"",1,0)+IF(DW2115&lt;&gt;"",1,0)+IF(DX2115&lt;&gt;"",1,0)+IF(DZ2115&lt;&gt;"",1,0)+IF(EA2115&lt;&gt;"",1,0)+IF(EB2115&lt;&gt;"",1,0)+IF(EE2115&lt;&gt;"",1,0)</f>
        <v>5</v>
      </c>
      <c r="BA2115" s="2" t="n">
        <f aca="false">COUNTIF($DV2115:$EG2115, "&lt;&gt;")</f>
        <v>4</v>
      </c>
      <c r="BB2115" s="0" t="n">
        <f aca="false">AY2115*AX2115</f>
        <v>4</v>
      </c>
      <c r="BD2115" s="0" t="s">
        <v>153</v>
      </c>
      <c r="BL2115" s="0" t="s">
        <v>153</v>
      </c>
      <c r="CA2115" s="0" t="s">
        <v>153</v>
      </c>
      <c r="CK2115" s="0" t="s">
        <v>153</v>
      </c>
      <c r="CN2115" s="0" t="s">
        <v>153</v>
      </c>
      <c r="CP2115" s="0" t="s">
        <v>153</v>
      </c>
      <c r="CV2115" s="0" t="s">
        <v>153</v>
      </c>
      <c r="CW2115" s="0" t="s">
        <v>153</v>
      </c>
      <c r="CY2115" s="0" t="s">
        <v>153</v>
      </c>
      <c r="CZ2115" s="0" t="s">
        <v>238</v>
      </c>
      <c r="DC2115" s="0" t="s">
        <v>153</v>
      </c>
      <c r="DL2115" s="0" t="s">
        <v>153</v>
      </c>
      <c r="DN2115" s="0" t="s">
        <v>153</v>
      </c>
      <c r="DS2115" s="0" t="s">
        <v>238</v>
      </c>
      <c r="DT2115" s="0" t="s">
        <v>238</v>
      </c>
      <c r="DU2115" s="0" t="s">
        <v>153</v>
      </c>
      <c r="DW2115" s="0" t="s">
        <v>162</v>
      </c>
      <c r="EA2115" s="0" t="s">
        <v>153</v>
      </c>
      <c r="ED2115" s="0" t="s">
        <v>238</v>
      </c>
      <c r="EF2115" s="0" t="s">
        <v>153</v>
      </c>
    </row>
    <row r="2116" customFormat="false" ht="13.8" hidden="false" customHeight="false" outlineLevel="0" collapsed="false">
      <c r="A2116" s="0" t="s">
        <v>9309</v>
      </c>
      <c r="B2116" s="0" t="n">
        <v>78</v>
      </c>
      <c r="C2116" s="0" t="n">
        <v>460689</v>
      </c>
      <c r="D2116" s="0" t="s">
        <v>9310</v>
      </c>
      <c r="E2116" s="0" t="s">
        <v>493</v>
      </c>
      <c r="F2116" s="0" t="str">
        <f aca="false">CONCATENATE(D2116," ",LEFT(H2116,4),"T=",AU2116,"D=",AV2116,"R=",AW2116,"M=",AX2116,"L=",AY2116,"B=",AZ2116)</f>
        <v>DOEBERLING T=D=WARREN-WARD 5R=27M=10L=0B=10</v>
      </c>
      <c r="G2116" s="0" t="s">
        <v>2177</v>
      </c>
      <c r="I2116" s="0" t="s">
        <v>9311</v>
      </c>
      <c r="J2116" s="0" t="s">
        <v>9312</v>
      </c>
      <c r="K2116" s="0" t="s">
        <v>143</v>
      </c>
      <c r="L2116" s="0" t="s">
        <v>162</v>
      </c>
      <c r="M2116" s="0" t="str">
        <f aca="false">RIGHT(N2116,LEN(N2116)-FIND(" ",N2116))</f>
        <v>KENMORE AVE SE</v>
      </c>
      <c r="N2116" s="0" t="s">
        <v>9313</v>
      </c>
      <c r="P2116" s="0" t="s">
        <v>145</v>
      </c>
      <c r="Q2116" s="0" t="s">
        <v>146</v>
      </c>
      <c r="R2116" s="0" t="n">
        <v>44483</v>
      </c>
      <c r="AD2116" s="0" t="s">
        <v>147</v>
      </c>
      <c r="AE2116" s="0" t="s">
        <v>148</v>
      </c>
      <c r="AF2116" s="0" t="s">
        <v>149</v>
      </c>
      <c r="AH2116" s="0" t="n">
        <v>14</v>
      </c>
      <c r="AI2116" s="0" t="n">
        <v>11</v>
      </c>
      <c r="AN2116" s="0" t="s">
        <v>145</v>
      </c>
      <c r="AO2116" s="0" t="s">
        <v>7877</v>
      </c>
      <c r="AP2116" s="0" t="s">
        <v>7878</v>
      </c>
      <c r="AQ2116" s="0" t="n">
        <v>9</v>
      </c>
      <c r="AR2116" s="0" t="n">
        <v>64</v>
      </c>
      <c r="AS2116" s="0" t="n">
        <v>32</v>
      </c>
      <c r="AV2116" s="0" t="s">
        <v>152</v>
      </c>
      <c r="AW2116" s="0" t="n">
        <f aca="false">COUNTA($BA2116:$EG2116)</f>
        <v>27</v>
      </c>
      <c r="AX2116" s="0" t="n">
        <f aca="false">COUNTIF($BC2116:$EG2116,"D")</f>
        <v>10</v>
      </c>
      <c r="AY2116" s="0" t="n">
        <f aca="false">COUNTIF($BC2116:$EG2116,"R")</f>
        <v>0</v>
      </c>
      <c r="AZ2116" s="2" t="n">
        <f aca="false">IF(DH2116&lt;&gt;"",1,0)+IF(DI2116&lt;&gt;"",1,0)+IF(DK2116&lt;&gt;"",1,0)+IF(DM2116&lt;&gt;"",1,0)+IF(DN2116&lt;&gt;"",1,0)+IF(DO2116&lt;&gt;"",1,0)+IF(DQ2116&lt;&gt;"",1,0)+IF(DR2116&lt;&gt;"",1,0)+IF(DT2116&lt;&gt;"",1,0)+IF(DU2116&lt;&gt;"",1,0)+IF(DV2116&lt;&gt;"",1,0)+IF(DW2116&lt;&gt;"",1,0)+IF(DX2116&lt;&gt;"",1,0)+IF(DZ2116&lt;&gt;"",1,0)+IF(EA2116&lt;&gt;"",1,0)+IF(EB2116&lt;&gt;"",1,0)+IF(EE2116&lt;&gt;"",1,0)</f>
        <v>10</v>
      </c>
      <c r="BA2116" s="2" t="n">
        <f aca="false">COUNTIF($DV2116:$EG2116, "&lt;&gt;")</f>
        <v>5</v>
      </c>
      <c r="BB2116" s="0" t="n">
        <f aca="false">AY2116*AX2116</f>
        <v>0</v>
      </c>
      <c r="BP2116" s="0" t="s">
        <v>153</v>
      </c>
      <c r="BR2116" s="0" t="s">
        <v>153</v>
      </c>
      <c r="BS2116" s="0" t="s">
        <v>153</v>
      </c>
      <c r="CA2116" s="0" t="s">
        <v>153</v>
      </c>
      <c r="CG2116" s="0" t="s">
        <v>153</v>
      </c>
      <c r="CH2116" s="0" t="s">
        <v>162</v>
      </c>
      <c r="DC2116" s="0" t="s">
        <v>153</v>
      </c>
      <c r="DD2116" s="0" t="s">
        <v>162</v>
      </c>
      <c r="DF2116" s="0" t="s">
        <v>153</v>
      </c>
      <c r="DG2116" s="0" t="s">
        <v>162</v>
      </c>
      <c r="DI2116" s="0" t="s">
        <v>153</v>
      </c>
      <c r="DJ2116" s="0" t="s">
        <v>162</v>
      </c>
      <c r="DL2116" s="0" t="s">
        <v>153</v>
      </c>
      <c r="DM2116" s="0" t="s">
        <v>162</v>
      </c>
      <c r="DN2116" s="0" t="s">
        <v>153</v>
      </c>
      <c r="DO2116" s="0" t="s">
        <v>162</v>
      </c>
      <c r="DR2116" s="0" t="s">
        <v>153</v>
      </c>
      <c r="DS2116" s="0" t="s">
        <v>162</v>
      </c>
      <c r="DT2116" s="0" t="s">
        <v>162</v>
      </c>
      <c r="DU2116" s="0" t="s">
        <v>153</v>
      </c>
      <c r="DW2116" s="0" t="s">
        <v>162</v>
      </c>
      <c r="DX2116" s="0" t="s">
        <v>153</v>
      </c>
      <c r="EA2116" s="0" t="s">
        <v>153</v>
      </c>
      <c r="ED2116" s="0" t="s">
        <v>162</v>
      </c>
      <c r="EF2116" s="0" t="s">
        <v>153</v>
      </c>
    </row>
    <row r="2117" customFormat="false" ht="13.8" hidden="false" customHeight="false" outlineLevel="0" collapsed="false">
      <c r="A2117" s="0" t="s">
        <v>9314</v>
      </c>
      <c r="B2117" s="0" t="n">
        <v>78</v>
      </c>
      <c r="C2117" s="0" t="n">
        <v>466389</v>
      </c>
      <c r="D2117" s="0" t="s">
        <v>9310</v>
      </c>
      <c r="E2117" s="0" t="s">
        <v>404</v>
      </c>
      <c r="F2117" s="0" t="str">
        <f aca="false">CONCATENATE(D2117," ",LEFT(H2117,4),"T=",AU2117,"D=",AV2117,"R=",AW2117,"M=",AX2117,"L=",AY2117,"B=",AZ2117)</f>
        <v>DOEBERLING T=D=WARREN-WARD 5R=9M=1L=0B=5</v>
      </c>
      <c r="G2117" s="0" t="s">
        <v>1146</v>
      </c>
      <c r="I2117" s="0" t="s">
        <v>9315</v>
      </c>
      <c r="J2117" s="0" t="s">
        <v>9316</v>
      </c>
      <c r="K2117" s="0" t="s">
        <v>143</v>
      </c>
      <c r="M2117" s="0" t="str">
        <f aca="false">RIGHT(N2117,LEN(N2117)-FIND(" ",N2117))</f>
        <v>KENMORE AVE SE</v>
      </c>
      <c r="N2117" s="0" t="s">
        <v>9313</v>
      </c>
      <c r="P2117" s="0" t="s">
        <v>145</v>
      </c>
      <c r="Q2117" s="0" t="s">
        <v>146</v>
      </c>
      <c r="R2117" s="0" t="n">
        <v>44483</v>
      </c>
      <c r="AD2117" s="0" t="s">
        <v>147</v>
      </c>
      <c r="AE2117" s="0" t="s">
        <v>148</v>
      </c>
      <c r="AF2117" s="0" t="s">
        <v>149</v>
      </c>
      <c r="AH2117" s="0" t="n">
        <v>14</v>
      </c>
      <c r="AI2117" s="0" t="n">
        <v>11</v>
      </c>
      <c r="AN2117" s="0" t="s">
        <v>145</v>
      </c>
      <c r="AO2117" s="0" t="s">
        <v>7877</v>
      </c>
      <c r="AP2117" s="0" t="s">
        <v>7878</v>
      </c>
      <c r="AQ2117" s="0" t="n">
        <v>9</v>
      </c>
      <c r="AR2117" s="0" t="n">
        <v>64</v>
      </c>
      <c r="AS2117" s="0" t="n">
        <v>32</v>
      </c>
      <c r="AV2117" s="0" t="s">
        <v>152</v>
      </c>
      <c r="AW2117" s="0" t="n">
        <f aca="false">COUNTA($BA2117:$EG2117)</f>
        <v>9</v>
      </c>
      <c r="AX2117" s="0" t="n">
        <f aca="false">COUNTIF($BC2117:$EG2117,"D")</f>
        <v>1</v>
      </c>
      <c r="AY2117" s="0" t="n">
        <f aca="false">COUNTIF($BC2117:$EG2117,"R")</f>
        <v>0</v>
      </c>
      <c r="AZ2117" s="2" t="n">
        <f aca="false">IF(DH2117&lt;&gt;"",1,0)+IF(DI2117&lt;&gt;"",1,0)+IF(DK2117&lt;&gt;"",1,0)+IF(DM2117&lt;&gt;"",1,0)+IF(DN2117&lt;&gt;"",1,0)+IF(DO2117&lt;&gt;"",1,0)+IF(DQ2117&lt;&gt;"",1,0)+IF(DR2117&lt;&gt;"",1,0)+IF(DT2117&lt;&gt;"",1,0)+IF(DU2117&lt;&gt;"",1,0)+IF(DV2117&lt;&gt;"",1,0)+IF(DW2117&lt;&gt;"",1,0)+IF(DX2117&lt;&gt;"",1,0)+IF(DZ2117&lt;&gt;"",1,0)+IF(EA2117&lt;&gt;"",1,0)+IF(EB2117&lt;&gt;"",1,0)+IF(EE2117&lt;&gt;"",1,0)</f>
        <v>5</v>
      </c>
      <c r="BA2117" s="2" t="n">
        <f aca="false">COUNTIF($DV2117:$EG2117, "&lt;&gt;")</f>
        <v>2</v>
      </c>
      <c r="BB2117" s="0" t="n">
        <f aca="false">AY2117*AX2117</f>
        <v>0</v>
      </c>
      <c r="DC2117" s="0" t="s">
        <v>153</v>
      </c>
      <c r="DI2117" s="0" t="s">
        <v>153</v>
      </c>
      <c r="DM2117" s="0" t="s">
        <v>162</v>
      </c>
      <c r="DN2117" s="0" t="s">
        <v>153</v>
      </c>
      <c r="DU2117" s="0" t="s">
        <v>153</v>
      </c>
      <c r="EA2117" s="0" t="s">
        <v>153</v>
      </c>
      <c r="EF2117" s="0" t="s">
        <v>153</v>
      </c>
    </row>
    <row r="2118" customFormat="false" ht="13.8" hidden="false" customHeight="false" outlineLevel="0" collapsed="false">
      <c r="A2118" s="0" t="s">
        <v>9317</v>
      </c>
      <c r="B2118" s="0" t="n">
        <v>78</v>
      </c>
      <c r="C2118" s="0" t="n">
        <v>207759</v>
      </c>
      <c r="D2118" s="0" t="s">
        <v>9318</v>
      </c>
      <c r="E2118" s="0" t="s">
        <v>751</v>
      </c>
      <c r="F2118" s="0" t="str">
        <f aca="false">CONCATENATE(D2118," ",LEFT(H2118,4),"T=",AU2118,"D=",AV2118,"R=",AW2118,"M=",AX2118,"L=",AY2118,"B=",AZ2118)</f>
        <v>MURESAN T=D=WARREN-WARD 5R=25M=2L=0B=3</v>
      </c>
      <c r="G2118" s="0" t="s">
        <v>220</v>
      </c>
      <c r="I2118" s="0" t="s">
        <v>9319</v>
      </c>
      <c r="J2118" s="0" t="s">
        <v>5612</v>
      </c>
      <c r="K2118" s="0" t="s">
        <v>143</v>
      </c>
      <c r="M2118" s="0" t="str">
        <f aca="false">RIGHT(N2118,LEN(N2118)-FIND(" ",N2118))</f>
        <v>KENMORE AVE SE</v>
      </c>
      <c r="N2118" s="0" t="s">
        <v>9320</v>
      </c>
      <c r="P2118" s="0" t="s">
        <v>145</v>
      </c>
      <c r="Q2118" s="0" t="s">
        <v>146</v>
      </c>
      <c r="R2118" s="0" t="n">
        <v>44483</v>
      </c>
      <c r="AD2118" s="0" t="s">
        <v>147</v>
      </c>
      <c r="AE2118" s="0" t="s">
        <v>148</v>
      </c>
      <c r="AF2118" s="0" t="s">
        <v>149</v>
      </c>
      <c r="AH2118" s="0" t="n">
        <v>14</v>
      </c>
      <c r="AI2118" s="0" t="n">
        <v>11</v>
      </c>
      <c r="AN2118" s="0" t="s">
        <v>145</v>
      </c>
      <c r="AO2118" s="0" t="s">
        <v>7877</v>
      </c>
      <c r="AP2118" s="0" t="s">
        <v>7878</v>
      </c>
      <c r="AQ2118" s="0" t="n">
        <v>9</v>
      </c>
      <c r="AR2118" s="0" t="n">
        <v>64</v>
      </c>
      <c r="AS2118" s="0" t="n">
        <v>32</v>
      </c>
      <c r="AV2118" s="0" t="s">
        <v>152</v>
      </c>
      <c r="AW2118" s="0" t="n">
        <f aca="false">COUNTA($BA2118:$EG2118)</f>
        <v>25</v>
      </c>
      <c r="AX2118" s="0" t="n">
        <f aca="false">COUNTIF($BC2118:$EG2118,"D")</f>
        <v>2</v>
      </c>
      <c r="AY2118" s="0" t="n">
        <f aca="false">COUNTIF($BC2118:$EG2118,"R")</f>
        <v>0</v>
      </c>
      <c r="AZ2118" s="2" t="n">
        <f aca="false">IF(DH2118&lt;&gt;"",1,0)+IF(DI2118&lt;&gt;"",1,0)+IF(DK2118&lt;&gt;"",1,0)+IF(DM2118&lt;&gt;"",1,0)+IF(DN2118&lt;&gt;"",1,0)+IF(DO2118&lt;&gt;"",1,0)+IF(DQ2118&lt;&gt;"",1,0)+IF(DR2118&lt;&gt;"",1,0)+IF(DT2118&lt;&gt;"",1,0)+IF(DU2118&lt;&gt;"",1,0)+IF(DV2118&lt;&gt;"",1,0)+IF(DW2118&lt;&gt;"",1,0)+IF(DX2118&lt;&gt;"",1,0)+IF(DZ2118&lt;&gt;"",1,0)+IF(EA2118&lt;&gt;"",1,0)+IF(EB2118&lt;&gt;"",1,0)+IF(EE2118&lt;&gt;"",1,0)</f>
        <v>3</v>
      </c>
      <c r="BA2118" s="2" t="n">
        <f aca="false">COUNTIF($DV2118:$EG2118, "&lt;&gt;")</f>
        <v>1</v>
      </c>
      <c r="BB2118" s="0" t="n">
        <f aca="false">AY2118*AX2118</f>
        <v>0</v>
      </c>
      <c r="BC2118" s="0" t="s">
        <v>153</v>
      </c>
      <c r="BD2118" s="0" t="s">
        <v>153</v>
      </c>
      <c r="BF2118" s="0" t="s">
        <v>153</v>
      </c>
      <c r="BH2118" s="0" t="s">
        <v>153</v>
      </c>
      <c r="BK2118" s="0" t="s">
        <v>153</v>
      </c>
      <c r="BL2118" s="0" t="s">
        <v>153</v>
      </c>
      <c r="BP2118" s="0" t="s">
        <v>153</v>
      </c>
      <c r="BR2118" s="0" t="s">
        <v>153</v>
      </c>
      <c r="BS2118" s="0" t="s">
        <v>153</v>
      </c>
      <c r="BY2118" s="0" t="s">
        <v>162</v>
      </c>
      <c r="CA2118" s="0" t="s">
        <v>153</v>
      </c>
      <c r="CG2118" s="0" t="s">
        <v>153</v>
      </c>
      <c r="CK2118" s="0" t="s">
        <v>153</v>
      </c>
      <c r="CN2118" s="0" t="s">
        <v>153</v>
      </c>
      <c r="CP2118" s="0" t="s">
        <v>153</v>
      </c>
      <c r="CV2118" s="0" t="s">
        <v>153</v>
      </c>
      <c r="CY2118" s="0" t="s">
        <v>153</v>
      </c>
      <c r="DC2118" s="0" t="s">
        <v>153</v>
      </c>
      <c r="DF2118" s="0" t="s">
        <v>153</v>
      </c>
      <c r="DM2118" s="0" t="s">
        <v>162</v>
      </c>
      <c r="DN2118" s="0" t="s">
        <v>153</v>
      </c>
      <c r="DU2118" s="0" t="s">
        <v>153</v>
      </c>
      <c r="EF2118" s="0" t="s">
        <v>153</v>
      </c>
    </row>
    <row r="2119" customFormat="false" ht="13.8" hidden="false" customHeight="false" outlineLevel="0" collapsed="false">
      <c r="A2119" s="0" t="s">
        <v>9321</v>
      </c>
      <c r="B2119" s="0" t="n">
        <v>78</v>
      </c>
      <c r="C2119" s="0" t="n">
        <v>232948</v>
      </c>
      <c r="D2119" s="0" t="s">
        <v>9318</v>
      </c>
      <c r="E2119" s="0" t="s">
        <v>1629</v>
      </c>
      <c r="F2119" s="0" t="str">
        <f aca="false">CONCATENATE(D2119," ",LEFT(H2119,4),"T=",AU2119,"D=",AV2119,"R=",AW2119,"M=",AX2119,"L=",AY2119,"B=",AZ2119)</f>
        <v>MURESAN T=D=WARREN-WARD 5R=23M=2L=0B=3</v>
      </c>
      <c r="G2119" s="0" t="s">
        <v>176</v>
      </c>
      <c r="I2119" s="0" t="s">
        <v>9322</v>
      </c>
      <c r="J2119" s="0" t="s">
        <v>6939</v>
      </c>
      <c r="K2119" s="0" t="s">
        <v>143</v>
      </c>
      <c r="M2119" s="0" t="str">
        <f aca="false">RIGHT(N2119,LEN(N2119)-FIND(" ",N2119))</f>
        <v>KENMORE AVE SE</v>
      </c>
      <c r="N2119" s="0" t="s">
        <v>9320</v>
      </c>
      <c r="P2119" s="0" t="s">
        <v>145</v>
      </c>
      <c r="Q2119" s="0" t="s">
        <v>146</v>
      </c>
      <c r="R2119" s="0" t="n">
        <v>44483</v>
      </c>
      <c r="AD2119" s="0" t="s">
        <v>147</v>
      </c>
      <c r="AE2119" s="0" t="s">
        <v>148</v>
      </c>
      <c r="AF2119" s="0" t="s">
        <v>149</v>
      </c>
      <c r="AH2119" s="0" t="n">
        <v>14</v>
      </c>
      <c r="AI2119" s="0" t="n">
        <v>11</v>
      </c>
      <c r="AN2119" s="0" t="s">
        <v>145</v>
      </c>
      <c r="AO2119" s="0" t="s">
        <v>7877</v>
      </c>
      <c r="AP2119" s="0" t="s">
        <v>7878</v>
      </c>
      <c r="AQ2119" s="0" t="n">
        <v>9</v>
      </c>
      <c r="AR2119" s="0" t="n">
        <v>64</v>
      </c>
      <c r="AS2119" s="0" t="n">
        <v>32</v>
      </c>
      <c r="AV2119" s="0" t="s">
        <v>152</v>
      </c>
      <c r="AW2119" s="0" t="n">
        <f aca="false">COUNTA($BA2119:$EG2119)</f>
        <v>23</v>
      </c>
      <c r="AX2119" s="0" t="n">
        <f aca="false">COUNTIF($BC2119:$EG2119,"D")</f>
        <v>2</v>
      </c>
      <c r="AY2119" s="0" t="n">
        <f aca="false">COUNTIF($BC2119:$EG2119,"R")</f>
        <v>0</v>
      </c>
      <c r="AZ2119" s="2" t="n">
        <f aca="false">IF(DH2119&lt;&gt;"",1,0)+IF(DI2119&lt;&gt;"",1,0)+IF(DK2119&lt;&gt;"",1,0)+IF(DM2119&lt;&gt;"",1,0)+IF(DN2119&lt;&gt;"",1,0)+IF(DO2119&lt;&gt;"",1,0)+IF(DQ2119&lt;&gt;"",1,0)+IF(DR2119&lt;&gt;"",1,0)+IF(DT2119&lt;&gt;"",1,0)+IF(DU2119&lt;&gt;"",1,0)+IF(DV2119&lt;&gt;"",1,0)+IF(DW2119&lt;&gt;"",1,0)+IF(DX2119&lt;&gt;"",1,0)+IF(DZ2119&lt;&gt;"",1,0)+IF(EA2119&lt;&gt;"",1,0)+IF(EB2119&lt;&gt;"",1,0)+IF(EE2119&lt;&gt;"",1,0)</f>
        <v>3</v>
      </c>
      <c r="BA2119" s="2" t="n">
        <f aca="false">COUNTIF($DV2119:$EG2119, "&lt;&gt;")</f>
        <v>1</v>
      </c>
      <c r="BB2119" s="0" t="n">
        <f aca="false">AY2119*AX2119</f>
        <v>0</v>
      </c>
      <c r="BC2119" s="0" t="s">
        <v>153</v>
      </c>
      <c r="BD2119" s="0" t="s">
        <v>153</v>
      </c>
      <c r="BG2119" s="0" t="s">
        <v>153</v>
      </c>
      <c r="BI2119" s="0" t="s">
        <v>153</v>
      </c>
      <c r="BJ2119" s="0" t="s">
        <v>153</v>
      </c>
      <c r="BK2119" s="0" t="s">
        <v>153</v>
      </c>
      <c r="BL2119" s="0" t="s">
        <v>153</v>
      </c>
      <c r="BP2119" s="0" t="s">
        <v>153</v>
      </c>
      <c r="BS2119" s="0" t="s">
        <v>153</v>
      </c>
      <c r="BY2119" s="0" t="s">
        <v>162</v>
      </c>
      <c r="CA2119" s="0" t="s">
        <v>153</v>
      </c>
      <c r="CG2119" s="0" t="s">
        <v>153</v>
      </c>
      <c r="CK2119" s="0" t="s">
        <v>153</v>
      </c>
      <c r="CP2119" s="0" t="s">
        <v>153</v>
      </c>
      <c r="CY2119" s="0" t="s">
        <v>153</v>
      </c>
      <c r="DC2119" s="0" t="s">
        <v>153</v>
      </c>
      <c r="DF2119" s="0" t="s">
        <v>153</v>
      </c>
      <c r="DM2119" s="0" t="s">
        <v>162</v>
      </c>
      <c r="DN2119" s="0" t="s">
        <v>153</v>
      </c>
      <c r="DU2119" s="0" t="s">
        <v>153</v>
      </c>
      <c r="EF2119" s="0" t="s">
        <v>153</v>
      </c>
    </row>
    <row r="2120" customFormat="false" ht="13.8" hidden="false" customHeight="false" outlineLevel="0" collapsed="false">
      <c r="A2120" s="0" t="s">
        <v>9323</v>
      </c>
      <c r="B2120" s="0" t="n">
        <v>78</v>
      </c>
      <c r="C2120" s="0" t="n">
        <v>312109</v>
      </c>
      <c r="D2120" s="0" t="s">
        <v>3703</v>
      </c>
      <c r="E2120" s="0" t="s">
        <v>300</v>
      </c>
      <c r="F2120" s="0" t="str">
        <f aca="false">CONCATENATE(D2120," ",LEFT(H2120,4),"T=",AU2120,"D=",AV2120,"R=",AW2120,"M=",AX2120,"L=",AY2120,"B=",AZ2120)</f>
        <v>LEONARD T=D=WARREN-WARD 5R=5M=0L=0B=1</v>
      </c>
      <c r="G2120" s="0" t="s">
        <v>320</v>
      </c>
      <c r="I2120" s="0" t="s">
        <v>9324</v>
      </c>
      <c r="J2120" s="0" t="s">
        <v>3879</v>
      </c>
      <c r="K2120" s="0" t="s">
        <v>143</v>
      </c>
      <c r="M2120" s="0" t="str">
        <f aca="false">RIGHT(N2120,LEN(N2120)-FIND(" ",N2120))</f>
        <v>KENMORE AVE SE</v>
      </c>
      <c r="N2120" s="0" t="s">
        <v>9325</v>
      </c>
      <c r="P2120" s="0" t="s">
        <v>145</v>
      </c>
      <c r="Q2120" s="0" t="s">
        <v>146</v>
      </c>
      <c r="R2120" s="0" t="n">
        <v>44483</v>
      </c>
      <c r="AD2120" s="0" t="s">
        <v>147</v>
      </c>
      <c r="AE2120" s="0" t="s">
        <v>148</v>
      </c>
      <c r="AF2120" s="0" t="s">
        <v>149</v>
      </c>
      <c r="AH2120" s="0" t="n">
        <v>14</v>
      </c>
      <c r="AI2120" s="0" t="n">
        <v>11</v>
      </c>
      <c r="AN2120" s="0" t="s">
        <v>145</v>
      </c>
      <c r="AO2120" s="0" t="s">
        <v>7877</v>
      </c>
      <c r="AP2120" s="0" t="s">
        <v>7878</v>
      </c>
      <c r="AQ2120" s="0" t="n">
        <v>9</v>
      </c>
      <c r="AR2120" s="0" t="n">
        <v>64</v>
      </c>
      <c r="AS2120" s="0" t="n">
        <v>32</v>
      </c>
      <c r="AV2120" s="0" t="s">
        <v>152</v>
      </c>
      <c r="AW2120" s="0" t="n">
        <f aca="false">COUNTA($BA2120:$EG2120)</f>
        <v>5</v>
      </c>
      <c r="AX2120" s="0" t="n">
        <f aca="false">COUNTIF($BC2120:$EG2120,"D")</f>
        <v>0</v>
      </c>
      <c r="AY2120" s="0" t="n">
        <f aca="false">COUNTIF($BC2120:$EG2120,"R")</f>
        <v>0</v>
      </c>
      <c r="AZ2120" s="2" t="n">
        <f aca="false">IF(DH2120&lt;&gt;"",1,0)+IF(DI2120&lt;&gt;"",1,0)+IF(DK2120&lt;&gt;"",1,0)+IF(DM2120&lt;&gt;"",1,0)+IF(DN2120&lt;&gt;"",1,0)+IF(DO2120&lt;&gt;"",1,0)+IF(DQ2120&lt;&gt;"",1,0)+IF(DR2120&lt;&gt;"",1,0)+IF(DT2120&lt;&gt;"",1,0)+IF(DU2120&lt;&gt;"",1,0)+IF(DV2120&lt;&gt;"",1,0)+IF(DW2120&lt;&gt;"",1,0)+IF(DX2120&lt;&gt;"",1,0)+IF(DZ2120&lt;&gt;"",1,0)+IF(EA2120&lt;&gt;"",1,0)+IF(EB2120&lt;&gt;"",1,0)+IF(EE2120&lt;&gt;"",1,0)</f>
        <v>1</v>
      </c>
      <c r="BA2120" s="2" t="n">
        <f aca="false">COUNTIF($DV2120:$EG2120, "&lt;&gt;")</f>
        <v>1</v>
      </c>
      <c r="BB2120" s="0" t="n">
        <f aca="false">AY2120*AX2120</f>
        <v>0</v>
      </c>
      <c r="CP2120" s="0" t="s">
        <v>153</v>
      </c>
      <c r="DN2120" s="0" t="s">
        <v>153</v>
      </c>
      <c r="EF2120" s="0" t="s">
        <v>153</v>
      </c>
    </row>
    <row r="2121" customFormat="false" ht="13.8" hidden="false" customHeight="false" outlineLevel="0" collapsed="false">
      <c r="A2121" s="0" t="s">
        <v>9326</v>
      </c>
      <c r="B2121" s="0" t="n">
        <v>78</v>
      </c>
      <c r="C2121" s="0" t="n">
        <v>419280</v>
      </c>
      <c r="D2121" s="0" t="s">
        <v>9327</v>
      </c>
      <c r="E2121" s="0" t="s">
        <v>4331</v>
      </c>
      <c r="F2121" s="0" t="str">
        <f aca="false">CONCATENATE(D2121," ",LEFT(H2121,4),"T=",AU2121,"D=",AV2121,"R=",AW2121,"M=",AX2121,"L=",AY2121,"B=",AZ2121)</f>
        <v>CUMMINGS T=D=WARREN-WARD 5R=3M=0L=0B=0</v>
      </c>
      <c r="G2121" s="0" t="s">
        <v>1316</v>
      </c>
      <c r="I2121" s="0" t="s">
        <v>9328</v>
      </c>
      <c r="J2121" s="0" t="s">
        <v>2580</v>
      </c>
      <c r="K2121" s="0" t="s">
        <v>143</v>
      </c>
      <c r="M2121" s="0" t="str">
        <f aca="false">RIGHT(N2121,LEN(N2121)-FIND(" ",N2121))</f>
        <v>KENMORE AVE SE</v>
      </c>
      <c r="N2121" s="0" t="s">
        <v>9329</v>
      </c>
      <c r="P2121" s="0" t="s">
        <v>145</v>
      </c>
      <c r="Q2121" s="0" t="s">
        <v>146</v>
      </c>
      <c r="R2121" s="0" t="n">
        <v>44483</v>
      </c>
      <c r="AD2121" s="0" t="s">
        <v>147</v>
      </c>
      <c r="AE2121" s="0" t="s">
        <v>148</v>
      </c>
      <c r="AF2121" s="0" t="s">
        <v>149</v>
      </c>
      <c r="AH2121" s="0" t="n">
        <v>14</v>
      </c>
      <c r="AI2121" s="0" t="n">
        <v>11</v>
      </c>
      <c r="AN2121" s="0" t="s">
        <v>145</v>
      </c>
      <c r="AO2121" s="0" t="s">
        <v>7877</v>
      </c>
      <c r="AP2121" s="0" t="s">
        <v>7878</v>
      </c>
      <c r="AQ2121" s="0" t="n">
        <v>9</v>
      </c>
      <c r="AR2121" s="0" t="n">
        <v>64</v>
      </c>
      <c r="AS2121" s="0" t="n">
        <v>32</v>
      </c>
      <c r="AV2121" s="0" t="s">
        <v>152</v>
      </c>
      <c r="AW2121" s="0" t="n">
        <f aca="false">COUNTA($BA2121:$EG2121)</f>
        <v>3</v>
      </c>
      <c r="AX2121" s="0" t="n">
        <f aca="false">COUNTIF($BC2121:$EG2121,"D")</f>
        <v>0</v>
      </c>
      <c r="AY2121" s="0" t="n">
        <f aca="false">COUNTIF($BC2121:$EG2121,"R")</f>
        <v>0</v>
      </c>
      <c r="AZ2121" s="2" t="n">
        <f aca="false">IF(DH2121&lt;&gt;"",1,0)+IF(DI2121&lt;&gt;"",1,0)+IF(DK2121&lt;&gt;"",1,0)+IF(DM2121&lt;&gt;"",1,0)+IF(DN2121&lt;&gt;"",1,0)+IF(DO2121&lt;&gt;"",1,0)+IF(DQ2121&lt;&gt;"",1,0)+IF(DR2121&lt;&gt;"",1,0)+IF(DT2121&lt;&gt;"",1,0)+IF(DU2121&lt;&gt;"",1,0)+IF(DV2121&lt;&gt;"",1,0)+IF(DW2121&lt;&gt;"",1,0)+IF(DX2121&lt;&gt;"",1,0)+IF(DZ2121&lt;&gt;"",1,0)+IF(EA2121&lt;&gt;"",1,0)+IF(EB2121&lt;&gt;"",1,0)+IF(EE2121&lt;&gt;"",1,0)</f>
        <v>0</v>
      </c>
      <c r="BA2121" s="2" t="n">
        <f aca="false">COUNTIF($DV2121:$EG2121, "&lt;&gt;")</f>
        <v>1</v>
      </c>
      <c r="BB2121" s="0" t="n">
        <f aca="false">AY2121*AX2121</f>
        <v>0</v>
      </c>
      <c r="EF2121" s="0" t="s">
        <v>153</v>
      </c>
    </row>
    <row r="2122" customFormat="false" ht="13.8" hidden="false" customHeight="false" outlineLevel="0" collapsed="false">
      <c r="A2122" s="0" t="s">
        <v>9330</v>
      </c>
      <c r="B2122" s="0" t="n">
        <v>78</v>
      </c>
      <c r="C2122" s="0" t="n">
        <v>444602</v>
      </c>
      <c r="D2122" s="0" t="s">
        <v>5483</v>
      </c>
      <c r="E2122" s="0" t="s">
        <v>8241</v>
      </c>
      <c r="F2122" s="0" t="str">
        <f aca="false">CONCATENATE(D2122," ",LEFT(H2122,4),"T=",AU2122,"D=",AV2122,"R=",AW2122,"M=",AX2122,"L=",AY2122,"B=",AZ2122)</f>
        <v>MONTGOMERY T=D=WARREN-WARD 5R=4M=0L=0B=1</v>
      </c>
      <c r="G2122" s="0" t="s">
        <v>176</v>
      </c>
      <c r="I2122" s="0" t="s">
        <v>9331</v>
      </c>
      <c r="J2122" s="0" t="s">
        <v>6348</v>
      </c>
      <c r="K2122" s="0" t="s">
        <v>143</v>
      </c>
      <c r="M2122" s="0" t="str">
        <f aca="false">RIGHT(N2122,LEN(N2122)-FIND(" ",N2122))</f>
        <v>KENMORE AVE SE</v>
      </c>
      <c r="N2122" s="0" t="s">
        <v>9332</v>
      </c>
      <c r="P2122" s="0" t="s">
        <v>145</v>
      </c>
      <c r="Q2122" s="0" t="s">
        <v>146</v>
      </c>
      <c r="R2122" s="0" t="n">
        <v>44483</v>
      </c>
      <c r="AD2122" s="0" t="s">
        <v>147</v>
      </c>
      <c r="AE2122" s="0" t="s">
        <v>148</v>
      </c>
      <c r="AF2122" s="0" t="s">
        <v>149</v>
      </c>
      <c r="AH2122" s="0" t="n">
        <v>14</v>
      </c>
      <c r="AI2122" s="0" t="n">
        <v>11</v>
      </c>
      <c r="AN2122" s="0" t="s">
        <v>145</v>
      </c>
      <c r="AO2122" s="0" t="s">
        <v>7877</v>
      </c>
      <c r="AP2122" s="0" t="s">
        <v>7878</v>
      </c>
      <c r="AQ2122" s="0" t="n">
        <v>9</v>
      </c>
      <c r="AR2122" s="0" t="n">
        <v>64</v>
      </c>
      <c r="AS2122" s="0" t="n">
        <v>32</v>
      </c>
      <c r="AV2122" s="0" t="s">
        <v>152</v>
      </c>
      <c r="AW2122" s="0" t="n">
        <f aca="false">COUNTA($BA2122:$EG2122)</f>
        <v>4</v>
      </c>
      <c r="AX2122" s="0" t="n">
        <f aca="false">COUNTIF($BC2122:$EG2122,"D")</f>
        <v>0</v>
      </c>
      <c r="AY2122" s="0" t="n">
        <f aca="false">COUNTIF($BC2122:$EG2122,"R")</f>
        <v>0</v>
      </c>
      <c r="AZ2122" s="2" t="n">
        <f aca="false">IF(DH2122&lt;&gt;"",1,0)+IF(DI2122&lt;&gt;"",1,0)+IF(DK2122&lt;&gt;"",1,0)+IF(DM2122&lt;&gt;"",1,0)+IF(DN2122&lt;&gt;"",1,0)+IF(DO2122&lt;&gt;"",1,0)+IF(DQ2122&lt;&gt;"",1,0)+IF(DR2122&lt;&gt;"",1,0)+IF(DT2122&lt;&gt;"",1,0)+IF(DU2122&lt;&gt;"",1,0)+IF(DV2122&lt;&gt;"",1,0)+IF(DW2122&lt;&gt;"",1,0)+IF(DX2122&lt;&gt;"",1,0)+IF(DZ2122&lt;&gt;"",1,0)+IF(EA2122&lt;&gt;"",1,0)+IF(EB2122&lt;&gt;"",1,0)+IF(EE2122&lt;&gt;"",1,0)</f>
        <v>1</v>
      </c>
      <c r="BA2122" s="2" t="n">
        <f aca="false">COUNTIF($DV2122:$EG2122, "&lt;&gt;")</f>
        <v>1</v>
      </c>
      <c r="BB2122" s="0" t="n">
        <f aca="false">AY2122*AX2122</f>
        <v>0</v>
      </c>
      <c r="DN2122" s="0" t="s">
        <v>153</v>
      </c>
      <c r="EF2122" s="0" t="s">
        <v>153</v>
      </c>
    </row>
    <row r="2123" customFormat="false" ht="13.8" hidden="false" customHeight="false" outlineLevel="0" collapsed="false">
      <c r="A2123" s="0" t="s">
        <v>9333</v>
      </c>
      <c r="B2123" s="0" t="n">
        <v>78</v>
      </c>
      <c r="C2123" s="0" t="n">
        <v>439323</v>
      </c>
      <c r="D2123" s="0" t="s">
        <v>5201</v>
      </c>
      <c r="E2123" s="0" t="s">
        <v>265</v>
      </c>
      <c r="F2123" s="0" t="str">
        <f aca="false">CONCATENATE(D2123," ",LEFT(H2123,4),"T=",AU2123,"D=",AV2123,"R=",AW2123,"M=",AX2123,"L=",AY2123,"B=",AZ2123)</f>
        <v>ANDERSON T=D=WARREN-WARD 5R=16M=1L=1B=6</v>
      </c>
      <c r="G2123" s="0" t="s">
        <v>277</v>
      </c>
      <c r="I2123" s="0" t="s">
        <v>8591</v>
      </c>
      <c r="J2123" s="0" t="s">
        <v>9334</v>
      </c>
      <c r="K2123" s="0" t="s">
        <v>143</v>
      </c>
      <c r="L2123" s="0" t="s">
        <v>162</v>
      </c>
      <c r="M2123" s="0" t="str">
        <f aca="false">RIGHT(N2123,LEN(N2123)-FIND(" ",N2123))</f>
        <v>KENMORE AVE SE</v>
      </c>
      <c r="N2123" s="0" t="s">
        <v>9335</v>
      </c>
      <c r="P2123" s="0" t="s">
        <v>145</v>
      </c>
      <c r="Q2123" s="0" t="s">
        <v>146</v>
      </c>
      <c r="R2123" s="0" t="n">
        <v>44483</v>
      </c>
      <c r="AD2123" s="0" t="s">
        <v>147</v>
      </c>
      <c r="AE2123" s="0" t="s">
        <v>148</v>
      </c>
      <c r="AF2123" s="0" t="s">
        <v>149</v>
      </c>
      <c r="AH2123" s="0" t="n">
        <v>14</v>
      </c>
      <c r="AI2123" s="0" t="n">
        <v>11</v>
      </c>
      <c r="AN2123" s="0" t="s">
        <v>145</v>
      </c>
      <c r="AO2123" s="0" t="s">
        <v>7877</v>
      </c>
      <c r="AP2123" s="0" t="s">
        <v>7878</v>
      </c>
      <c r="AQ2123" s="0" t="n">
        <v>9</v>
      </c>
      <c r="AR2123" s="0" t="n">
        <v>64</v>
      </c>
      <c r="AS2123" s="0" t="n">
        <v>32</v>
      </c>
      <c r="AV2123" s="0" t="s">
        <v>152</v>
      </c>
      <c r="AW2123" s="0" t="n">
        <f aca="false">COUNTA($BA2123:$EG2123)</f>
        <v>16</v>
      </c>
      <c r="AX2123" s="0" t="n">
        <f aca="false">COUNTIF($BC2123:$EG2123,"D")</f>
        <v>1</v>
      </c>
      <c r="AY2123" s="0" t="n">
        <f aca="false">COUNTIF($BC2123:$EG2123,"R")</f>
        <v>1</v>
      </c>
      <c r="AZ2123" s="2" t="n">
        <f aca="false">IF(DH2123&lt;&gt;"",1,0)+IF(DI2123&lt;&gt;"",1,0)+IF(DK2123&lt;&gt;"",1,0)+IF(DM2123&lt;&gt;"",1,0)+IF(DN2123&lt;&gt;"",1,0)+IF(DO2123&lt;&gt;"",1,0)+IF(DQ2123&lt;&gt;"",1,0)+IF(DR2123&lt;&gt;"",1,0)+IF(DT2123&lt;&gt;"",1,0)+IF(DU2123&lt;&gt;"",1,0)+IF(DV2123&lt;&gt;"",1,0)+IF(DW2123&lt;&gt;"",1,0)+IF(DX2123&lt;&gt;"",1,0)+IF(DZ2123&lt;&gt;"",1,0)+IF(EA2123&lt;&gt;"",1,0)+IF(EB2123&lt;&gt;"",1,0)+IF(EE2123&lt;&gt;"",1,0)</f>
        <v>6</v>
      </c>
      <c r="BA2123" s="2" t="n">
        <f aca="false">COUNTIF($DV2123:$EG2123, "&lt;&gt;")</f>
        <v>4</v>
      </c>
      <c r="BB2123" s="0" t="n">
        <f aca="false">AY2123*AX2123</f>
        <v>1</v>
      </c>
      <c r="BC2123" s="0" t="s">
        <v>238</v>
      </c>
      <c r="BL2123" s="0" t="s">
        <v>153</v>
      </c>
      <c r="CA2123" s="0" t="s">
        <v>153</v>
      </c>
      <c r="CT2123" s="0" t="s">
        <v>153</v>
      </c>
      <c r="CV2123" s="0" t="s">
        <v>153</v>
      </c>
      <c r="CY2123" s="0" t="s">
        <v>153</v>
      </c>
      <c r="DC2123" s="0" t="s">
        <v>153</v>
      </c>
      <c r="DI2123" s="0" t="s">
        <v>153</v>
      </c>
      <c r="DN2123" s="0" t="s">
        <v>153</v>
      </c>
      <c r="DU2123" s="0" t="s">
        <v>153</v>
      </c>
      <c r="DW2123" s="0" t="s">
        <v>162</v>
      </c>
      <c r="DX2123" s="0" t="s">
        <v>153</v>
      </c>
      <c r="EA2123" s="0" t="s">
        <v>153</v>
      </c>
      <c r="EF2123" s="0" t="s">
        <v>153</v>
      </c>
    </row>
    <row r="2124" customFormat="false" ht="13.8" hidden="false" customHeight="false" outlineLevel="0" collapsed="false">
      <c r="A2124" s="0" t="s">
        <v>9336</v>
      </c>
      <c r="B2124" s="0" t="n">
        <v>78</v>
      </c>
      <c r="C2124" s="0" t="n">
        <v>438025</v>
      </c>
      <c r="D2124" s="0" t="s">
        <v>9337</v>
      </c>
      <c r="E2124" s="0" t="s">
        <v>9338</v>
      </c>
      <c r="F2124" s="0" t="str">
        <f aca="false">CONCATENATE(D2124," ",LEFT(H2124,4),"T=",AU2124,"D=",AV2124,"R=",AW2124,"M=",AX2124,"L=",AY2124,"B=",AZ2124)</f>
        <v>KEENER T=D=WARREN-WARD 5R=21M=0L=4B=7</v>
      </c>
      <c r="I2124" s="0" t="s">
        <v>9339</v>
      </c>
      <c r="J2124" s="0" t="s">
        <v>1815</v>
      </c>
      <c r="K2124" s="0" t="s">
        <v>143</v>
      </c>
      <c r="L2124" s="0" t="s">
        <v>238</v>
      </c>
      <c r="M2124" s="0" t="str">
        <f aca="false">RIGHT(N2124,LEN(N2124)-FIND(" ",N2124))</f>
        <v>KENMORE AVE SE</v>
      </c>
      <c r="N2124" s="0" t="s">
        <v>9340</v>
      </c>
      <c r="P2124" s="0" t="s">
        <v>145</v>
      </c>
      <c r="Q2124" s="0" t="s">
        <v>146</v>
      </c>
      <c r="R2124" s="0" t="n">
        <v>44483</v>
      </c>
      <c r="AD2124" s="0" t="s">
        <v>147</v>
      </c>
      <c r="AE2124" s="0" t="s">
        <v>148</v>
      </c>
      <c r="AF2124" s="0" t="s">
        <v>149</v>
      </c>
      <c r="AH2124" s="0" t="n">
        <v>14</v>
      </c>
      <c r="AI2124" s="0" t="n">
        <v>11</v>
      </c>
      <c r="AN2124" s="0" t="s">
        <v>145</v>
      </c>
      <c r="AO2124" s="0" t="s">
        <v>7877</v>
      </c>
      <c r="AP2124" s="0" t="s">
        <v>7878</v>
      </c>
      <c r="AQ2124" s="0" t="n">
        <v>9</v>
      </c>
      <c r="AR2124" s="0" t="n">
        <v>64</v>
      </c>
      <c r="AS2124" s="0" t="n">
        <v>32</v>
      </c>
      <c r="AV2124" s="0" t="s">
        <v>152</v>
      </c>
      <c r="AW2124" s="0" t="n">
        <f aca="false">COUNTA($BA2124:$EG2124)</f>
        <v>21</v>
      </c>
      <c r="AX2124" s="0" t="n">
        <f aca="false">COUNTIF($BC2124:$EG2124,"D")</f>
        <v>0</v>
      </c>
      <c r="AY2124" s="0" t="n">
        <f aca="false">COUNTIF($BC2124:$EG2124,"R")</f>
        <v>4</v>
      </c>
      <c r="AZ2124" s="2" t="n">
        <f aca="false">IF(DH2124&lt;&gt;"",1,0)+IF(DI2124&lt;&gt;"",1,0)+IF(DK2124&lt;&gt;"",1,0)+IF(DM2124&lt;&gt;"",1,0)+IF(DN2124&lt;&gt;"",1,0)+IF(DO2124&lt;&gt;"",1,0)+IF(DQ2124&lt;&gt;"",1,0)+IF(DR2124&lt;&gt;"",1,0)+IF(DT2124&lt;&gt;"",1,0)+IF(DU2124&lt;&gt;"",1,0)+IF(DV2124&lt;&gt;"",1,0)+IF(DW2124&lt;&gt;"",1,0)+IF(DX2124&lt;&gt;"",1,0)+IF(DZ2124&lt;&gt;"",1,0)+IF(EA2124&lt;&gt;"",1,0)+IF(EB2124&lt;&gt;"",1,0)+IF(EE2124&lt;&gt;"",1,0)</f>
        <v>7</v>
      </c>
      <c r="BA2124" s="2" t="n">
        <f aca="false">COUNTIF($DV2124:$EG2124, "&lt;&gt;")</f>
        <v>5</v>
      </c>
      <c r="BB2124" s="0" t="n">
        <f aca="false">AY2124*AX2124</f>
        <v>0</v>
      </c>
      <c r="BL2124" s="0" t="s">
        <v>153</v>
      </c>
      <c r="BR2124" s="0" t="s">
        <v>153</v>
      </c>
      <c r="BS2124" s="0" t="s">
        <v>153</v>
      </c>
      <c r="CK2124" s="0" t="s">
        <v>153</v>
      </c>
      <c r="CL2124" s="0" t="s">
        <v>153</v>
      </c>
      <c r="CP2124" s="0" t="s">
        <v>153</v>
      </c>
      <c r="CV2124" s="0" t="s">
        <v>153</v>
      </c>
      <c r="CZ2124" s="0" t="s">
        <v>238</v>
      </c>
      <c r="DC2124" s="0" t="s">
        <v>153</v>
      </c>
      <c r="DM2124" s="0" t="s">
        <v>238</v>
      </c>
      <c r="DN2124" s="0" t="s">
        <v>153</v>
      </c>
      <c r="DR2124" s="0" t="s">
        <v>153</v>
      </c>
      <c r="DS2124" s="0" t="s">
        <v>238</v>
      </c>
      <c r="DU2124" s="0" t="s">
        <v>153</v>
      </c>
      <c r="DW2124" s="0" t="s">
        <v>153</v>
      </c>
      <c r="DX2124" s="0" t="s">
        <v>153</v>
      </c>
      <c r="EA2124" s="0" t="s">
        <v>153</v>
      </c>
      <c r="ED2124" s="0" t="s">
        <v>238</v>
      </c>
      <c r="EF2124" s="0" t="s">
        <v>153</v>
      </c>
    </row>
    <row r="2125" customFormat="false" ht="13.8" hidden="false" customHeight="false" outlineLevel="0" collapsed="false">
      <c r="A2125" s="0" t="s">
        <v>9341</v>
      </c>
      <c r="B2125" s="0" t="n">
        <v>78</v>
      </c>
      <c r="C2125" s="0" t="n">
        <v>271400</v>
      </c>
      <c r="D2125" s="0" t="s">
        <v>9342</v>
      </c>
      <c r="E2125" s="0" t="s">
        <v>1146</v>
      </c>
      <c r="F2125" s="0" t="str">
        <f aca="false">CONCATENATE(D2125," ",LEFT(H2125,4),"T=",AU2125,"D=",AV2125,"R=",AW2125,"M=",AX2125,"L=",AY2125,"B=",AZ2125)</f>
        <v>DILELLA T=D=WARREN-WARD 5R=14M=3L=0B=6</v>
      </c>
      <c r="I2125" s="0" t="s">
        <v>9343</v>
      </c>
      <c r="J2125" s="0" t="s">
        <v>1850</v>
      </c>
      <c r="K2125" s="0" t="s">
        <v>143</v>
      </c>
      <c r="L2125" s="0" t="s">
        <v>162</v>
      </c>
      <c r="M2125" s="0" t="str">
        <f aca="false">RIGHT(N2125,LEN(N2125)-FIND(" ",N2125))</f>
        <v>KENMORE AVE SE</v>
      </c>
      <c r="N2125" s="0" t="s">
        <v>9344</v>
      </c>
      <c r="P2125" s="0" t="s">
        <v>145</v>
      </c>
      <c r="Q2125" s="0" t="s">
        <v>146</v>
      </c>
      <c r="R2125" s="0" t="n">
        <v>44483</v>
      </c>
      <c r="AD2125" s="0" t="s">
        <v>147</v>
      </c>
      <c r="AE2125" s="0" t="s">
        <v>148</v>
      </c>
      <c r="AF2125" s="0" t="s">
        <v>149</v>
      </c>
      <c r="AH2125" s="0" t="n">
        <v>14</v>
      </c>
      <c r="AI2125" s="0" t="n">
        <v>11</v>
      </c>
      <c r="AN2125" s="0" t="s">
        <v>145</v>
      </c>
      <c r="AO2125" s="0" t="s">
        <v>7877</v>
      </c>
      <c r="AP2125" s="0" t="s">
        <v>7878</v>
      </c>
      <c r="AQ2125" s="0" t="n">
        <v>9</v>
      </c>
      <c r="AR2125" s="0" t="n">
        <v>64</v>
      </c>
      <c r="AS2125" s="0" t="n">
        <v>32</v>
      </c>
      <c r="AV2125" s="0" t="s">
        <v>152</v>
      </c>
      <c r="AW2125" s="0" t="n">
        <f aca="false">COUNTA($BA2125:$EG2125)</f>
        <v>14</v>
      </c>
      <c r="AX2125" s="0" t="n">
        <f aca="false">COUNTIF($BC2125:$EG2125,"D")</f>
        <v>3</v>
      </c>
      <c r="AY2125" s="0" t="n">
        <f aca="false">COUNTIF($BC2125:$EG2125,"R")</f>
        <v>0</v>
      </c>
      <c r="AZ2125" s="2" t="n">
        <f aca="false">IF(DH2125&lt;&gt;"",1,0)+IF(DI2125&lt;&gt;"",1,0)+IF(DK2125&lt;&gt;"",1,0)+IF(DM2125&lt;&gt;"",1,0)+IF(DN2125&lt;&gt;"",1,0)+IF(DO2125&lt;&gt;"",1,0)+IF(DQ2125&lt;&gt;"",1,0)+IF(DR2125&lt;&gt;"",1,0)+IF(DT2125&lt;&gt;"",1,0)+IF(DU2125&lt;&gt;"",1,0)+IF(DV2125&lt;&gt;"",1,0)+IF(DW2125&lt;&gt;"",1,0)+IF(DX2125&lt;&gt;"",1,0)+IF(DZ2125&lt;&gt;"",1,0)+IF(EA2125&lt;&gt;"",1,0)+IF(EB2125&lt;&gt;"",1,0)+IF(EE2125&lt;&gt;"",1,0)</f>
        <v>6</v>
      </c>
      <c r="BA2125" s="2" t="n">
        <f aca="false">COUNTIF($DV2125:$EG2125, "&lt;&gt;")</f>
        <v>4</v>
      </c>
      <c r="BB2125" s="0" t="n">
        <f aca="false">AY2125*AX2125</f>
        <v>0</v>
      </c>
      <c r="BL2125" s="0" t="s">
        <v>153</v>
      </c>
      <c r="BS2125" s="0" t="s">
        <v>153</v>
      </c>
      <c r="CA2125" s="0" t="s">
        <v>153</v>
      </c>
      <c r="CP2125" s="0" t="s">
        <v>153</v>
      </c>
      <c r="DI2125" s="0" t="s">
        <v>153</v>
      </c>
      <c r="DM2125" s="0" t="s">
        <v>162</v>
      </c>
      <c r="DN2125" s="0" t="s">
        <v>153</v>
      </c>
      <c r="DU2125" s="0" t="s">
        <v>153</v>
      </c>
      <c r="DW2125" s="0" t="s">
        <v>162</v>
      </c>
      <c r="DX2125" s="0" t="s">
        <v>153</v>
      </c>
      <c r="ED2125" s="0" t="s">
        <v>162</v>
      </c>
      <c r="EF2125" s="0" t="s">
        <v>153</v>
      </c>
    </row>
    <row r="2126" customFormat="false" ht="13.8" hidden="false" customHeight="false" outlineLevel="0" collapsed="false">
      <c r="A2126" s="0" t="s">
        <v>9345</v>
      </c>
      <c r="B2126" s="0" t="n">
        <v>78</v>
      </c>
      <c r="C2126" s="0" t="n">
        <v>444600</v>
      </c>
      <c r="D2126" s="0" t="s">
        <v>9346</v>
      </c>
      <c r="E2126" s="0" t="s">
        <v>264</v>
      </c>
      <c r="F2126" s="0" t="str">
        <f aca="false">CONCATENATE(D2126," ",LEFT(H2126,4),"T=",AU2126,"D=",AV2126,"R=",AW2126,"M=",AX2126,"L=",AY2126,"B=",AZ2126)</f>
        <v>GANARD T=D=WARREN-WARD 5R=11M=2L=1B=7</v>
      </c>
      <c r="G2126" s="0" t="s">
        <v>2284</v>
      </c>
      <c r="I2126" s="0" t="s">
        <v>9347</v>
      </c>
      <c r="J2126" s="0" t="s">
        <v>9348</v>
      </c>
      <c r="K2126" s="0" t="s">
        <v>143</v>
      </c>
      <c r="L2126" s="0" t="s">
        <v>162</v>
      </c>
      <c r="M2126" s="0" t="str">
        <f aca="false">RIGHT(N2126,LEN(N2126)-FIND(" ",N2126))</f>
        <v>KENMORE AVE SE</v>
      </c>
      <c r="N2126" s="0" t="s">
        <v>9349</v>
      </c>
      <c r="P2126" s="0" t="s">
        <v>145</v>
      </c>
      <c r="Q2126" s="0" t="s">
        <v>146</v>
      </c>
      <c r="R2126" s="0" t="n">
        <v>44483</v>
      </c>
      <c r="AD2126" s="0" t="s">
        <v>147</v>
      </c>
      <c r="AE2126" s="0" t="s">
        <v>148</v>
      </c>
      <c r="AF2126" s="0" t="s">
        <v>149</v>
      </c>
      <c r="AH2126" s="0" t="n">
        <v>14</v>
      </c>
      <c r="AI2126" s="0" t="n">
        <v>11</v>
      </c>
      <c r="AN2126" s="0" t="s">
        <v>145</v>
      </c>
      <c r="AO2126" s="0" t="s">
        <v>7877</v>
      </c>
      <c r="AP2126" s="0" t="s">
        <v>7878</v>
      </c>
      <c r="AQ2126" s="0" t="n">
        <v>9</v>
      </c>
      <c r="AR2126" s="0" t="n">
        <v>64</v>
      </c>
      <c r="AS2126" s="0" t="n">
        <v>32</v>
      </c>
      <c r="AV2126" s="0" t="s">
        <v>152</v>
      </c>
      <c r="AW2126" s="0" t="n">
        <f aca="false">COUNTA($BA2126:$EG2126)</f>
        <v>11</v>
      </c>
      <c r="AX2126" s="0" t="n">
        <f aca="false">COUNTIF($BC2126:$EG2126,"D")</f>
        <v>2</v>
      </c>
      <c r="AY2126" s="0" t="n">
        <f aca="false">COUNTIF($BC2126:$EG2126,"R")</f>
        <v>1</v>
      </c>
      <c r="AZ2126" s="2" t="n">
        <f aca="false">IF(DH2126&lt;&gt;"",1,0)+IF(DI2126&lt;&gt;"",1,0)+IF(DK2126&lt;&gt;"",1,0)+IF(DM2126&lt;&gt;"",1,0)+IF(DN2126&lt;&gt;"",1,0)+IF(DO2126&lt;&gt;"",1,0)+IF(DQ2126&lt;&gt;"",1,0)+IF(DR2126&lt;&gt;"",1,0)+IF(DT2126&lt;&gt;"",1,0)+IF(DU2126&lt;&gt;"",1,0)+IF(DV2126&lt;&gt;"",1,0)+IF(DW2126&lt;&gt;"",1,0)+IF(DX2126&lt;&gt;"",1,0)+IF(DZ2126&lt;&gt;"",1,0)+IF(EA2126&lt;&gt;"",1,0)+IF(EB2126&lt;&gt;"",1,0)+IF(EE2126&lt;&gt;"",1,0)</f>
        <v>7</v>
      </c>
      <c r="BA2126" s="2" t="n">
        <f aca="false">COUNTIF($DV2126:$EG2126, "&lt;&gt;")</f>
        <v>4</v>
      </c>
      <c r="BB2126" s="0" t="n">
        <f aca="false">AY2126*AX2126</f>
        <v>2</v>
      </c>
      <c r="DI2126" s="0" t="s">
        <v>153</v>
      </c>
      <c r="DM2126" s="0" t="s">
        <v>162</v>
      </c>
      <c r="DN2126" s="0" t="s">
        <v>153</v>
      </c>
      <c r="DS2126" s="0" t="s">
        <v>238</v>
      </c>
      <c r="DU2126" s="0" t="s">
        <v>153</v>
      </c>
      <c r="DW2126" s="0" t="s">
        <v>162</v>
      </c>
      <c r="DX2126" s="0" t="s">
        <v>153</v>
      </c>
      <c r="EA2126" s="0" t="s">
        <v>153</v>
      </c>
      <c r="EF2126" s="0" t="s">
        <v>153</v>
      </c>
    </row>
    <row r="2127" customFormat="false" ht="13.8" hidden="false" customHeight="false" outlineLevel="0" collapsed="false">
      <c r="A2127" s="0" t="s">
        <v>9350</v>
      </c>
      <c r="B2127" s="0" t="n">
        <v>78</v>
      </c>
      <c r="C2127" s="0" t="n">
        <v>292930</v>
      </c>
      <c r="D2127" s="0" t="s">
        <v>9351</v>
      </c>
      <c r="E2127" s="0" t="s">
        <v>2689</v>
      </c>
      <c r="F2127" s="0" t="str">
        <f aca="false">CONCATENATE(D2127," ",LEFT(H2127,4),"T=",AU2127,"D=",AV2127,"R=",AW2127,"M=",AX2127,"L=",AY2127,"B=",AZ2127)</f>
        <v>BEAR T=D=WARREN-WARD 5R=22M=5L=0B=6</v>
      </c>
      <c r="G2127" s="0" t="s">
        <v>948</v>
      </c>
      <c r="I2127" s="0" t="s">
        <v>9352</v>
      </c>
      <c r="J2127" s="0" t="s">
        <v>333</v>
      </c>
      <c r="K2127" s="0" t="s">
        <v>143</v>
      </c>
      <c r="L2127" s="0" t="s">
        <v>162</v>
      </c>
      <c r="M2127" s="0" t="str">
        <f aca="false">RIGHT(N2127,LEN(N2127)-FIND(" ",N2127))</f>
        <v>KENMORE AVE SE</v>
      </c>
      <c r="N2127" s="0" t="s">
        <v>9353</v>
      </c>
      <c r="P2127" s="0" t="s">
        <v>145</v>
      </c>
      <c r="Q2127" s="0" t="s">
        <v>146</v>
      </c>
      <c r="R2127" s="0" t="n">
        <v>44483</v>
      </c>
      <c r="AD2127" s="0" t="s">
        <v>147</v>
      </c>
      <c r="AE2127" s="0" t="s">
        <v>148</v>
      </c>
      <c r="AF2127" s="0" t="s">
        <v>149</v>
      </c>
      <c r="AH2127" s="0" t="n">
        <v>14</v>
      </c>
      <c r="AI2127" s="0" t="n">
        <v>11</v>
      </c>
      <c r="AN2127" s="0" t="s">
        <v>145</v>
      </c>
      <c r="AO2127" s="0" t="s">
        <v>7877</v>
      </c>
      <c r="AP2127" s="0" t="s">
        <v>7878</v>
      </c>
      <c r="AQ2127" s="0" t="n">
        <v>9</v>
      </c>
      <c r="AR2127" s="0" t="n">
        <v>64</v>
      </c>
      <c r="AS2127" s="0" t="n">
        <v>32</v>
      </c>
      <c r="AV2127" s="0" t="s">
        <v>152</v>
      </c>
      <c r="AW2127" s="0" t="n">
        <f aca="false">COUNTA($BA2127:$EG2127)</f>
        <v>22</v>
      </c>
      <c r="AX2127" s="0" t="n">
        <f aca="false">COUNTIF($BC2127:$EG2127,"D")</f>
        <v>5</v>
      </c>
      <c r="AY2127" s="0" t="n">
        <f aca="false">COUNTIF($BC2127:$EG2127,"R")</f>
        <v>0</v>
      </c>
      <c r="AZ2127" s="2" t="n">
        <f aca="false">IF(DH2127&lt;&gt;"",1,0)+IF(DI2127&lt;&gt;"",1,0)+IF(DK2127&lt;&gt;"",1,0)+IF(DM2127&lt;&gt;"",1,0)+IF(DN2127&lt;&gt;"",1,0)+IF(DO2127&lt;&gt;"",1,0)+IF(DQ2127&lt;&gt;"",1,0)+IF(DR2127&lt;&gt;"",1,0)+IF(DT2127&lt;&gt;"",1,0)+IF(DU2127&lt;&gt;"",1,0)+IF(DV2127&lt;&gt;"",1,0)+IF(DW2127&lt;&gt;"",1,0)+IF(DX2127&lt;&gt;"",1,0)+IF(DZ2127&lt;&gt;"",1,0)+IF(EA2127&lt;&gt;"",1,0)+IF(EB2127&lt;&gt;"",1,0)+IF(EE2127&lt;&gt;"",1,0)</f>
        <v>6</v>
      </c>
      <c r="BA2127" s="2" t="n">
        <f aca="false">COUNTIF($DV2127:$EG2127, "&lt;&gt;")</f>
        <v>5</v>
      </c>
      <c r="BB2127" s="0" t="n">
        <f aca="false">AY2127*AX2127</f>
        <v>0</v>
      </c>
      <c r="BP2127" s="0" t="s">
        <v>153</v>
      </c>
      <c r="BS2127" s="0" t="s">
        <v>153</v>
      </c>
      <c r="BV2127" s="0" t="s">
        <v>153</v>
      </c>
      <c r="BY2127" s="0" t="s">
        <v>162</v>
      </c>
      <c r="CA2127" s="0" t="s">
        <v>153</v>
      </c>
      <c r="CG2127" s="0" t="s">
        <v>153</v>
      </c>
      <c r="CN2127" s="0" t="s">
        <v>153</v>
      </c>
      <c r="DC2127" s="0" t="s">
        <v>153</v>
      </c>
      <c r="DD2127" s="0" t="s">
        <v>162</v>
      </c>
      <c r="DF2127" s="0" t="s">
        <v>153</v>
      </c>
      <c r="DI2127" s="0" t="s">
        <v>153</v>
      </c>
      <c r="DL2127" s="0" t="s">
        <v>153</v>
      </c>
      <c r="DN2127" s="0" t="s">
        <v>153</v>
      </c>
      <c r="DS2127" s="0" t="s">
        <v>162</v>
      </c>
      <c r="DU2127" s="0" t="s">
        <v>153</v>
      </c>
      <c r="DW2127" s="0" t="s">
        <v>162</v>
      </c>
      <c r="DX2127" s="0" t="s">
        <v>153</v>
      </c>
      <c r="EA2127" s="0" t="s">
        <v>153</v>
      </c>
      <c r="ED2127" s="0" t="s">
        <v>162</v>
      </c>
      <c r="EF2127" s="0" t="s">
        <v>153</v>
      </c>
    </row>
    <row r="2128" customFormat="false" ht="13.8" hidden="false" customHeight="false" outlineLevel="0" collapsed="false">
      <c r="A2128" s="0" t="s">
        <v>9354</v>
      </c>
      <c r="B2128" s="0" t="n">
        <v>78</v>
      </c>
      <c r="C2128" s="0" t="n">
        <v>193067</v>
      </c>
      <c r="D2128" s="0" t="s">
        <v>9351</v>
      </c>
      <c r="E2128" s="0" t="s">
        <v>675</v>
      </c>
      <c r="F2128" s="0" t="str">
        <f aca="false">CONCATENATE(D2128," ",LEFT(H2128,4),"T=",AU2128,"D=",AV2128,"R=",AW2128,"M=",AX2128,"L=",AY2128,"B=",AZ2128)</f>
        <v>BEAR T=D=WARREN-WARD 5R=14M=2L=0B=5</v>
      </c>
      <c r="G2128" s="0" t="s">
        <v>140</v>
      </c>
      <c r="I2128" s="0" t="s">
        <v>9355</v>
      </c>
      <c r="J2128" s="0" t="s">
        <v>9356</v>
      </c>
      <c r="K2128" s="0" t="s">
        <v>143</v>
      </c>
      <c r="M2128" s="0" t="str">
        <f aca="false">RIGHT(N2128,LEN(N2128)-FIND(" ",N2128))</f>
        <v>KENMORE AVE SE</v>
      </c>
      <c r="N2128" s="0" t="s">
        <v>9353</v>
      </c>
      <c r="P2128" s="0" t="s">
        <v>145</v>
      </c>
      <c r="Q2128" s="0" t="s">
        <v>146</v>
      </c>
      <c r="R2128" s="0" t="n">
        <v>44483</v>
      </c>
      <c r="AD2128" s="0" t="s">
        <v>147</v>
      </c>
      <c r="AE2128" s="0" t="s">
        <v>148</v>
      </c>
      <c r="AF2128" s="0" t="s">
        <v>149</v>
      </c>
      <c r="AH2128" s="0" t="n">
        <v>14</v>
      </c>
      <c r="AI2128" s="0" t="n">
        <v>11</v>
      </c>
      <c r="AN2128" s="0" t="s">
        <v>145</v>
      </c>
      <c r="AO2128" s="0" t="s">
        <v>7877</v>
      </c>
      <c r="AP2128" s="0" t="s">
        <v>7878</v>
      </c>
      <c r="AQ2128" s="0" t="n">
        <v>9</v>
      </c>
      <c r="AR2128" s="0" t="n">
        <v>64</v>
      </c>
      <c r="AS2128" s="0" t="n">
        <v>32</v>
      </c>
      <c r="AV2128" s="0" t="s">
        <v>152</v>
      </c>
      <c r="AW2128" s="0" t="n">
        <f aca="false">COUNTA($BA2128:$EG2128)</f>
        <v>14</v>
      </c>
      <c r="AX2128" s="0" t="n">
        <f aca="false">COUNTIF($BC2128:$EG2128,"D")</f>
        <v>2</v>
      </c>
      <c r="AY2128" s="0" t="n">
        <f aca="false">COUNTIF($BC2128:$EG2128,"R")</f>
        <v>0</v>
      </c>
      <c r="AZ2128" s="2" t="n">
        <f aca="false">IF(DH2128&lt;&gt;"",1,0)+IF(DI2128&lt;&gt;"",1,0)+IF(DK2128&lt;&gt;"",1,0)+IF(DM2128&lt;&gt;"",1,0)+IF(DN2128&lt;&gt;"",1,0)+IF(DO2128&lt;&gt;"",1,0)+IF(DQ2128&lt;&gt;"",1,0)+IF(DR2128&lt;&gt;"",1,0)+IF(DT2128&lt;&gt;"",1,0)+IF(DU2128&lt;&gt;"",1,0)+IF(DV2128&lt;&gt;"",1,0)+IF(DW2128&lt;&gt;"",1,0)+IF(DX2128&lt;&gt;"",1,0)+IF(DZ2128&lt;&gt;"",1,0)+IF(EA2128&lt;&gt;"",1,0)+IF(EB2128&lt;&gt;"",1,0)+IF(EE2128&lt;&gt;"",1,0)</f>
        <v>5</v>
      </c>
      <c r="BA2128" s="2" t="n">
        <f aca="false">COUNTIF($DV2128:$EG2128, "&lt;&gt;")</f>
        <v>3</v>
      </c>
      <c r="BB2128" s="0" t="n">
        <f aca="false">AY2128*AX2128</f>
        <v>0</v>
      </c>
      <c r="BY2128" s="0" t="s">
        <v>162</v>
      </c>
      <c r="CA2128" s="0" t="s">
        <v>153</v>
      </c>
      <c r="CN2128" s="0" t="s">
        <v>153</v>
      </c>
      <c r="CZ2128" s="0" t="s">
        <v>162</v>
      </c>
      <c r="DC2128" s="0" t="s">
        <v>153</v>
      </c>
      <c r="DI2128" s="0" t="s">
        <v>153</v>
      </c>
      <c r="DL2128" s="0" t="s">
        <v>153</v>
      </c>
      <c r="DN2128" s="0" t="s">
        <v>153</v>
      </c>
      <c r="DU2128" s="0" t="s">
        <v>153</v>
      </c>
      <c r="DX2128" s="0" t="s">
        <v>153</v>
      </c>
      <c r="EA2128" s="0" t="s">
        <v>153</v>
      </c>
      <c r="EF2128" s="0" t="s">
        <v>153</v>
      </c>
    </row>
    <row r="2129" customFormat="false" ht="13.8" hidden="false" customHeight="false" outlineLevel="0" collapsed="false">
      <c r="A2129" s="0" t="s">
        <v>9357</v>
      </c>
      <c r="B2129" s="0" t="n">
        <v>78</v>
      </c>
      <c r="C2129" s="0" t="n">
        <v>223619</v>
      </c>
      <c r="D2129" s="0" t="s">
        <v>5453</v>
      </c>
      <c r="E2129" s="0" t="s">
        <v>9358</v>
      </c>
      <c r="F2129" s="0" t="str">
        <f aca="false">CONCATENATE(D2129," ",LEFT(H2129,4),"T=",AU2129,"D=",AV2129,"R=",AW2129,"M=",AX2129,"L=",AY2129,"B=",AZ2129)</f>
        <v>EARL T=D=WARREN-WARD 5R=8M=0L=2B=4</v>
      </c>
      <c r="I2129" s="0" t="s">
        <v>9359</v>
      </c>
      <c r="J2129" s="0" t="s">
        <v>9360</v>
      </c>
      <c r="K2129" s="0" t="s">
        <v>143</v>
      </c>
      <c r="M2129" s="0" t="str">
        <f aca="false">RIGHT(N2129,LEN(N2129)-FIND(" ",N2129))</f>
        <v>KENMORE AVE SE</v>
      </c>
      <c r="N2129" s="0" t="s">
        <v>9361</v>
      </c>
      <c r="P2129" s="0" t="s">
        <v>145</v>
      </c>
      <c r="Q2129" s="0" t="s">
        <v>146</v>
      </c>
      <c r="R2129" s="0" t="n">
        <v>44483</v>
      </c>
      <c r="AD2129" s="0" t="s">
        <v>147</v>
      </c>
      <c r="AE2129" s="0" t="s">
        <v>148</v>
      </c>
      <c r="AF2129" s="0" t="s">
        <v>149</v>
      </c>
      <c r="AH2129" s="0" t="n">
        <v>14</v>
      </c>
      <c r="AI2129" s="0" t="n">
        <v>11</v>
      </c>
      <c r="AN2129" s="0" t="s">
        <v>145</v>
      </c>
      <c r="AO2129" s="0" t="s">
        <v>7877</v>
      </c>
      <c r="AP2129" s="0" t="s">
        <v>7878</v>
      </c>
      <c r="AQ2129" s="0" t="n">
        <v>9</v>
      </c>
      <c r="AR2129" s="0" t="n">
        <v>64</v>
      </c>
      <c r="AS2129" s="0" t="n">
        <v>32</v>
      </c>
      <c r="AV2129" s="0" t="s">
        <v>152</v>
      </c>
      <c r="AW2129" s="0" t="n">
        <f aca="false">COUNTA($BA2129:$EG2129)</f>
        <v>8</v>
      </c>
      <c r="AX2129" s="0" t="n">
        <f aca="false">COUNTIF($BC2129:$EG2129,"D")</f>
        <v>0</v>
      </c>
      <c r="AY2129" s="0" t="n">
        <f aca="false">COUNTIF($BC2129:$EG2129,"R")</f>
        <v>2</v>
      </c>
      <c r="AZ2129" s="2" t="n">
        <f aca="false">IF(DH2129&lt;&gt;"",1,0)+IF(DI2129&lt;&gt;"",1,0)+IF(DK2129&lt;&gt;"",1,0)+IF(DM2129&lt;&gt;"",1,0)+IF(DN2129&lt;&gt;"",1,0)+IF(DO2129&lt;&gt;"",1,0)+IF(DQ2129&lt;&gt;"",1,0)+IF(DR2129&lt;&gt;"",1,0)+IF(DT2129&lt;&gt;"",1,0)+IF(DU2129&lt;&gt;"",1,0)+IF(DV2129&lt;&gt;"",1,0)+IF(DW2129&lt;&gt;"",1,0)+IF(DX2129&lt;&gt;"",1,0)+IF(DZ2129&lt;&gt;"",1,0)+IF(EA2129&lt;&gt;"",1,0)+IF(EB2129&lt;&gt;"",1,0)+IF(EE2129&lt;&gt;"",1,0)</f>
        <v>4</v>
      </c>
      <c r="BA2129" s="2" t="n">
        <f aca="false">COUNTIF($DV2129:$EG2129, "&lt;&gt;")</f>
        <v>1</v>
      </c>
      <c r="BB2129" s="0" t="n">
        <f aca="false">AY2129*AX2129</f>
        <v>0</v>
      </c>
      <c r="CZ2129" s="0" t="s">
        <v>238</v>
      </c>
      <c r="DC2129" s="0" t="s">
        <v>153</v>
      </c>
      <c r="DI2129" s="0" t="s">
        <v>153</v>
      </c>
      <c r="DM2129" s="0" t="s">
        <v>238</v>
      </c>
      <c r="DN2129" s="0" t="s">
        <v>153</v>
      </c>
      <c r="EA2129" s="0" t="s">
        <v>153</v>
      </c>
    </row>
    <row r="2130" customFormat="false" ht="13.8" hidden="false" customHeight="false" outlineLevel="0" collapsed="false">
      <c r="A2130" s="0" t="s">
        <v>9362</v>
      </c>
      <c r="B2130" s="0" t="n">
        <v>78</v>
      </c>
      <c r="C2130" s="0" t="n">
        <v>211320</v>
      </c>
      <c r="D2130" s="0" t="s">
        <v>5453</v>
      </c>
      <c r="E2130" s="0" t="s">
        <v>489</v>
      </c>
      <c r="F2130" s="0" t="str">
        <f aca="false">CONCATENATE(D2130," ",LEFT(H2130,4),"T=",AU2130,"D=",AV2130,"R=",AW2130,"M=",AX2130,"L=",AY2130,"B=",AZ2130)</f>
        <v>EARL T=D=WARREN-WARD 5R=8M=0L=2B=3</v>
      </c>
      <c r="G2130" s="0" t="s">
        <v>212</v>
      </c>
      <c r="I2130" s="0" t="s">
        <v>9363</v>
      </c>
      <c r="J2130" s="0" t="s">
        <v>9364</v>
      </c>
      <c r="K2130" s="0" t="s">
        <v>186</v>
      </c>
      <c r="M2130" s="0" t="str">
        <f aca="false">RIGHT(N2130,LEN(N2130)-FIND(" ",N2130))</f>
        <v>KENMORE AVE SE</v>
      </c>
      <c r="N2130" s="0" t="s">
        <v>9361</v>
      </c>
      <c r="P2130" s="0" t="s">
        <v>145</v>
      </c>
      <c r="Q2130" s="0" t="s">
        <v>146</v>
      </c>
      <c r="R2130" s="0" t="n">
        <v>44483</v>
      </c>
      <c r="AD2130" s="0" t="s">
        <v>147</v>
      </c>
      <c r="AE2130" s="0" t="s">
        <v>148</v>
      </c>
      <c r="AF2130" s="0" t="s">
        <v>149</v>
      </c>
      <c r="AH2130" s="0" t="n">
        <v>14</v>
      </c>
      <c r="AI2130" s="0" t="n">
        <v>11</v>
      </c>
      <c r="AN2130" s="0" t="s">
        <v>145</v>
      </c>
      <c r="AO2130" s="0" t="s">
        <v>7877</v>
      </c>
      <c r="AP2130" s="0" t="s">
        <v>7878</v>
      </c>
      <c r="AQ2130" s="0" t="n">
        <v>9</v>
      </c>
      <c r="AR2130" s="0" t="n">
        <v>64</v>
      </c>
      <c r="AS2130" s="0" t="n">
        <v>32</v>
      </c>
      <c r="AV2130" s="0" t="s">
        <v>152</v>
      </c>
      <c r="AW2130" s="0" t="n">
        <f aca="false">COUNTA($BA2130:$EG2130)</f>
        <v>8</v>
      </c>
      <c r="AX2130" s="0" t="n">
        <f aca="false">COUNTIF($BC2130:$EG2130,"D")</f>
        <v>0</v>
      </c>
      <c r="AY2130" s="0" t="n">
        <f aca="false">COUNTIF($BC2130:$EG2130,"R")</f>
        <v>2</v>
      </c>
      <c r="AZ2130" s="2" t="n">
        <f aca="false">IF(DH2130&lt;&gt;"",1,0)+IF(DI2130&lt;&gt;"",1,0)+IF(DK2130&lt;&gt;"",1,0)+IF(DM2130&lt;&gt;"",1,0)+IF(DN2130&lt;&gt;"",1,0)+IF(DO2130&lt;&gt;"",1,0)+IF(DQ2130&lt;&gt;"",1,0)+IF(DR2130&lt;&gt;"",1,0)+IF(DT2130&lt;&gt;"",1,0)+IF(DU2130&lt;&gt;"",1,0)+IF(DV2130&lt;&gt;"",1,0)+IF(DW2130&lt;&gt;"",1,0)+IF(DX2130&lt;&gt;"",1,0)+IF(DZ2130&lt;&gt;"",1,0)+IF(EA2130&lt;&gt;"",1,0)+IF(EB2130&lt;&gt;"",1,0)+IF(EE2130&lt;&gt;"",1,0)</f>
        <v>3</v>
      </c>
      <c r="BA2130" s="2" t="n">
        <f aca="false">COUNTIF($DV2130:$EG2130, "&lt;&gt;")</f>
        <v>0</v>
      </c>
      <c r="BB2130" s="0" t="n">
        <f aca="false">AY2130*AX2130</f>
        <v>0</v>
      </c>
      <c r="CP2130" s="0" t="s">
        <v>153</v>
      </c>
      <c r="CZ2130" s="0" t="s">
        <v>238</v>
      </c>
      <c r="DC2130" s="0" t="s">
        <v>153</v>
      </c>
      <c r="DI2130" s="0" t="s">
        <v>153</v>
      </c>
      <c r="DM2130" s="0" t="s">
        <v>238</v>
      </c>
      <c r="DN2130" s="0" t="s">
        <v>153</v>
      </c>
    </row>
    <row r="2131" customFormat="false" ht="13.8" hidden="false" customHeight="false" outlineLevel="0" collapsed="false">
      <c r="A2131" s="0" t="s">
        <v>9365</v>
      </c>
      <c r="B2131" s="0" t="n">
        <v>78</v>
      </c>
      <c r="C2131" s="0" t="n">
        <v>15227</v>
      </c>
      <c r="D2131" s="0" t="s">
        <v>9366</v>
      </c>
      <c r="E2131" s="0" t="s">
        <v>9367</v>
      </c>
      <c r="F2131" s="0" t="str">
        <f aca="false">CONCATENATE(D2131," ",LEFT(H2131,4),"T=",AU2131,"D=",AV2131,"R=",AW2131,"M=",AX2131,"L=",AY2131,"B=",AZ2131)</f>
        <v>KRINER T=D=WARREN-WARD 5R=11M=3L=1B=1</v>
      </c>
      <c r="G2131" s="0" t="s">
        <v>176</v>
      </c>
      <c r="I2131" s="0" t="s">
        <v>9368</v>
      </c>
      <c r="J2131" s="0" t="s">
        <v>9228</v>
      </c>
      <c r="K2131" s="0" t="s">
        <v>143</v>
      </c>
      <c r="L2131" s="0" t="s">
        <v>238</v>
      </c>
      <c r="M2131" s="0" t="str">
        <f aca="false">RIGHT(N2131,LEN(N2131)-FIND(" ",N2131))</f>
        <v>KENMORE AVE SE</v>
      </c>
      <c r="N2131" s="0" t="s">
        <v>9369</v>
      </c>
      <c r="P2131" s="0" t="s">
        <v>145</v>
      </c>
      <c r="Q2131" s="0" t="s">
        <v>146</v>
      </c>
      <c r="R2131" s="0" t="n">
        <v>44483</v>
      </c>
      <c r="AD2131" s="0" t="s">
        <v>147</v>
      </c>
      <c r="AE2131" s="0" t="s">
        <v>148</v>
      </c>
      <c r="AF2131" s="0" t="s">
        <v>149</v>
      </c>
      <c r="AH2131" s="0" t="n">
        <v>14</v>
      </c>
      <c r="AI2131" s="0" t="n">
        <v>11</v>
      </c>
      <c r="AN2131" s="0" t="s">
        <v>145</v>
      </c>
      <c r="AO2131" s="0" t="s">
        <v>7877</v>
      </c>
      <c r="AP2131" s="0" t="s">
        <v>7878</v>
      </c>
      <c r="AQ2131" s="0" t="n">
        <v>9</v>
      </c>
      <c r="AR2131" s="0" t="n">
        <v>64</v>
      </c>
      <c r="AS2131" s="0" t="n">
        <v>32</v>
      </c>
      <c r="AV2131" s="0" t="s">
        <v>152</v>
      </c>
      <c r="AW2131" s="0" t="n">
        <f aca="false">COUNTA($BA2131:$EG2131)</f>
        <v>11</v>
      </c>
      <c r="AX2131" s="0" t="n">
        <f aca="false">COUNTIF($BC2131:$EG2131,"D")</f>
        <v>3</v>
      </c>
      <c r="AY2131" s="0" t="n">
        <f aca="false">COUNTIF($BC2131:$EG2131,"R")</f>
        <v>1</v>
      </c>
      <c r="AZ2131" s="2" t="n">
        <f aca="false">IF(DH2131&lt;&gt;"",1,0)+IF(DI2131&lt;&gt;"",1,0)+IF(DK2131&lt;&gt;"",1,0)+IF(DM2131&lt;&gt;"",1,0)+IF(DN2131&lt;&gt;"",1,0)+IF(DO2131&lt;&gt;"",1,0)+IF(DQ2131&lt;&gt;"",1,0)+IF(DR2131&lt;&gt;"",1,0)+IF(DT2131&lt;&gt;"",1,0)+IF(DU2131&lt;&gt;"",1,0)+IF(DV2131&lt;&gt;"",1,0)+IF(DW2131&lt;&gt;"",1,0)+IF(DX2131&lt;&gt;"",1,0)+IF(DZ2131&lt;&gt;"",1,0)+IF(EA2131&lt;&gt;"",1,0)+IF(EB2131&lt;&gt;"",1,0)+IF(EE2131&lt;&gt;"",1,0)</f>
        <v>1</v>
      </c>
      <c r="BA2131" s="2" t="n">
        <f aca="false">COUNTIF($DV2131:$EG2131, "&lt;&gt;")</f>
        <v>2</v>
      </c>
      <c r="BB2131" s="0" t="n">
        <f aca="false">AY2131*AX2131</f>
        <v>3</v>
      </c>
      <c r="BK2131" s="0" t="s">
        <v>153</v>
      </c>
      <c r="BV2131" s="0" t="s">
        <v>153</v>
      </c>
      <c r="BY2131" s="0" t="s">
        <v>162</v>
      </c>
      <c r="CL2131" s="0" t="s">
        <v>162</v>
      </c>
      <c r="CN2131" s="0" t="s">
        <v>153</v>
      </c>
      <c r="CO2131" s="0" t="s">
        <v>162</v>
      </c>
      <c r="DN2131" s="0" t="s">
        <v>153</v>
      </c>
      <c r="ED2131" s="0" t="s">
        <v>238</v>
      </c>
      <c r="EF2131" s="0" t="s">
        <v>153</v>
      </c>
    </row>
    <row r="2132" customFormat="false" ht="13.8" hidden="false" customHeight="false" outlineLevel="0" collapsed="false">
      <c r="A2132" s="0" t="s">
        <v>9370</v>
      </c>
      <c r="B2132" s="0" t="n">
        <v>78</v>
      </c>
      <c r="C2132" s="0" t="n">
        <v>15228</v>
      </c>
      <c r="D2132" s="0" t="s">
        <v>9366</v>
      </c>
      <c r="E2132" s="0" t="s">
        <v>5610</v>
      </c>
      <c r="F2132" s="0" t="str">
        <f aca="false">CONCATENATE(D2132," ",LEFT(H2132,4),"T=",AU2132,"D=",AV2132,"R=",AW2132,"M=",AX2132,"L=",AY2132,"B=",AZ2132)</f>
        <v>KRINER T=D=WARREN-WARD 5R=14M=2L=1B=0</v>
      </c>
      <c r="I2132" s="0" t="s">
        <v>7143</v>
      </c>
      <c r="J2132" s="0" t="s">
        <v>9371</v>
      </c>
      <c r="K2132" s="0" t="s">
        <v>143</v>
      </c>
      <c r="L2132" s="0" t="s">
        <v>238</v>
      </c>
      <c r="M2132" s="0" t="str">
        <f aca="false">RIGHT(N2132,LEN(N2132)-FIND(" ",N2132))</f>
        <v>KENMORE AVE SE</v>
      </c>
      <c r="N2132" s="0" t="s">
        <v>9369</v>
      </c>
      <c r="P2132" s="0" t="s">
        <v>145</v>
      </c>
      <c r="Q2132" s="0" t="s">
        <v>146</v>
      </c>
      <c r="R2132" s="0" t="n">
        <v>44483</v>
      </c>
      <c r="AD2132" s="0" t="s">
        <v>147</v>
      </c>
      <c r="AE2132" s="0" t="s">
        <v>148</v>
      </c>
      <c r="AF2132" s="0" t="s">
        <v>149</v>
      </c>
      <c r="AH2132" s="0" t="n">
        <v>14</v>
      </c>
      <c r="AI2132" s="0" t="n">
        <v>11</v>
      </c>
      <c r="AN2132" s="0" t="s">
        <v>145</v>
      </c>
      <c r="AO2132" s="0" t="s">
        <v>7877</v>
      </c>
      <c r="AP2132" s="0" t="s">
        <v>7878</v>
      </c>
      <c r="AQ2132" s="0" t="n">
        <v>9</v>
      </c>
      <c r="AR2132" s="0" t="n">
        <v>64</v>
      </c>
      <c r="AS2132" s="0" t="n">
        <v>32</v>
      </c>
      <c r="AV2132" s="0" t="s">
        <v>152</v>
      </c>
      <c r="AW2132" s="0" t="n">
        <f aca="false">COUNTA($BA2132:$EG2132)</f>
        <v>14</v>
      </c>
      <c r="AX2132" s="0" t="n">
        <f aca="false">COUNTIF($BC2132:$EG2132,"D")</f>
        <v>2</v>
      </c>
      <c r="AY2132" s="0" t="n">
        <f aca="false">COUNTIF($BC2132:$EG2132,"R")</f>
        <v>1</v>
      </c>
      <c r="AZ2132" s="2" t="n">
        <f aca="false">IF(DH2132&lt;&gt;"",1,0)+IF(DI2132&lt;&gt;"",1,0)+IF(DK2132&lt;&gt;"",1,0)+IF(DM2132&lt;&gt;"",1,0)+IF(DN2132&lt;&gt;"",1,0)+IF(DO2132&lt;&gt;"",1,0)+IF(DQ2132&lt;&gt;"",1,0)+IF(DR2132&lt;&gt;"",1,0)+IF(DT2132&lt;&gt;"",1,0)+IF(DU2132&lt;&gt;"",1,0)+IF(DV2132&lt;&gt;"",1,0)+IF(DW2132&lt;&gt;"",1,0)+IF(DX2132&lt;&gt;"",1,0)+IF(DZ2132&lt;&gt;"",1,0)+IF(EA2132&lt;&gt;"",1,0)+IF(EB2132&lt;&gt;"",1,0)+IF(EE2132&lt;&gt;"",1,0)</f>
        <v>0</v>
      </c>
      <c r="BA2132" s="2" t="n">
        <f aca="false">COUNTIF($DV2132:$EG2132, "&lt;&gt;")</f>
        <v>2</v>
      </c>
      <c r="BB2132" s="0" t="n">
        <f aca="false">AY2132*AX2132</f>
        <v>2</v>
      </c>
      <c r="BJ2132" s="0" t="s">
        <v>153</v>
      </c>
      <c r="BK2132" s="0" t="s">
        <v>153</v>
      </c>
      <c r="BL2132" s="0" t="s">
        <v>153</v>
      </c>
      <c r="BV2132" s="0" t="s">
        <v>153</v>
      </c>
      <c r="BY2132" s="0" t="s">
        <v>162</v>
      </c>
      <c r="CL2132" s="0" t="s">
        <v>162</v>
      </c>
      <c r="CN2132" s="0" t="s">
        <v>153</v>
      </c>
      <c r="CP2132" s="0" t="s">
        <v>153</v>
      </c>
      <c r="CY2132" s="0" t="s">
        <v>153</v>
      </c>
      <c r="DC2132" s="0" t="s">
        <v>153</v>
      </c>
      <c r="ED2132" s="0" t="s">
        <v>238</v>
      </c>
      <c r="EF2132" s="0" t="s">
        <v>153</v>
      </c>
    </row>
    <row r="2133" customFormat="false" ht="13.8" hidden="false" customHeight="false" outlineLevel="0" collapsed="false">
      <c r="A2133" s="0" t="s">
        <v>9372</v>
      </c>
      <c r="B2133" s="0" t="n">
        <v>78</v>
      </c>
      <c r="C2133" s="0" t="n">
        <v>236937</v>
      </c>
      <c r="D2133" s="0" t="s">
        <v>9373</v>
      </c>
      <c r="E2133" s="0" t="s">
        <v>2196</v>
      </c>
      <c r="F2133" s="0" t="str">
        <f aca="false">CONCATENATE(D2133," ",LEFT(H2133,4),"T=",AU2133,"D=",AV2133,"R=",AW2133,"M=",AX2133,"L=",AY2133,"B=",AZ2133)</f>
        <v>HARRISON T=D=WARREN-WARD 5R=20M=1L=2B=4</v>
      </c>
      <c r="G2133" s="0" t="s">
        <v>1288</v>
      </c>
      <c r="I2133" s="0" t="s">
        <v>9374</v>
      </c>
      <c r="J2133" s="0" t="s">
        <v>9228</v>
      </c>
      <c r="K2133" s="0" t="s">
        <v>143</v>
      </c>
      <c r="M2133" s="0" t="str">
        <f aca="false">RIGHT(N2133,LEN(N2133)-FIND(" ",N2133))</f>
        <v>KENMORE AVE SE</v>
      </c>
      <c r="N2133" s="0" t="s">
        <v>9375</v>
      </c>
      <c r="P2133" s="0" t="s">
        <v>145</v>
      </c>
      <c r="Q2133" s="0" t="s">
        <v>146</v>
      </c>
      <c r="R2133" s="0" t="n">
        <v>44483</v>
      </c>
      <c r="AD2133" s="0" t="s">
        <v>147</v>
      </c>
      <c r="AE2133" s="0" t="s">
        <v>148</v>
      </c>
      <c r="AF2133" s="0" t="s">
        <v>149</v>
      </c>
      <c r="AH2133" s="0" t="n">
        <v>14</v>
      </c>
      <c r="AI2133" s="0" t="n">
        <v>11</v>
      </c>
      <c r="AN2133" s="0" t="s">
        <v>145</v>
      </c>
      <c r="AO2133" s="0" t="s">
        <v>7877</v>
      </c>
      <c r="AP2133" s="0" t="s">
        <v>7878</v>
      </c>
      <c r="AQ2133" s="0" t="n">
        <v>9</v>
      </c>
      <c r="AR2133" s="0" t="n">
        <v>64</v>
      </c>
      <c r="AS2133" s="0" t="n">
        <v>32</v>
      </c>
      <c r="AV2133" s="0" t="s">
        <v>152</v>
      </c>
      <c r="AW2133" s="0" t="n">
        <f aca="false">COUNTA($BA2133:$EG2133)</f>
        <v>20</v>
      </c>
      <c r="AX2133" s="0" t="n">
        <f aca="false">COUNTIF($BC2133:$EG2133,"D")</f>
        <v>1</v>
      </c>
      <c r="AY2133" s="0" t="n">
        <f aca="false">COUNTIF($BC2133:$EG2133,"R")</f>
        <v>2</v>
      </c>
      <c r="AZ2133" s="2" t="n">
        <f aca="false">IF(DH2133&lt;&gt;"",1,0)+IF(DI2133&lt;&gt;"",1,0)+IF(DK2133&lt;&gt;"",1,0)+IF(DM2133&lt;&gt;"",1,0)+IF(DN2133&lt;&gt;"",1,0)+IF(DO2133&lt;&gt;"",1,0)+IF(DQ2133&lt;&gt;"",1,0)+IF(DR2133&lt;&gt;"",1,0)+IF(DT2133&lt;&gt;"",1,0)+IF(DU2133&lt;&gt;"",1,0)+IF(DV2133&lt;&gt;"",1,0)+IF(DW2133&lt;&gt;"",1,0)+IF(DX2133&lt;&gt;"",1,0)+IF(DZ2133&lt;&gt;"",1,0)+IF(EA2133&lt;&gt;"",1,0)+IF(EB2133&lt;&gt;"",1,0)+IF(EE2133&lt;&gt;"",1,0)</f>
        <v>4</v>
      </c>
      <c r="BA2133" s="2" t="n">
        <f aca="false">COUNTIF($DV2133:$EG2133, "&lt;&gt;")</f>
        <v>2</v>
      </c>
      <c r="BB2133" s="0" t="n">
        <f aca="false">AY2133*AX2133</f>
        <v>2</v>
      </c>
      <c r="BK2133" s="0" t="s">
        <v>153</v>
      </c>
      <c r="BL2133" s="0" t="s">
        <v>153</v>
      </c>
      <c r="BY2133" s="0" t="s">
        <v>238</v>
      </c>
      <c r="CA2133" s="0" t="s">
        <v>153</v>
      </c>
      <c r="CN2133" s="0" t="s">
        <v>153</v>
      </c>
      <c r="CP2133" s="0" t="s">
        <v>153</v>
      </c>
      <c r="CW2133" s="0" t="s">
        <v>153</v>
      </c>
      <c r="CY2133" s="0" t="s">
        <v>153</v>
      </c>
      <c r="DC2133" s="0" t="s">
        <v>153</v>
      </c>
      <c r="DF2133" s="0" t="s">
        <v>153</v>
      </c>
      <c r="DG2133" s="0" t="s">
        <v>162</v>
      </c>
      <c r="DI2133" s="0" t="s">
        <v>153</v>
      </c>
      <c r="DL2133" s="0" t="s">
        <v>153</v>
      </c>
      <c r="DN2133" s="0" t="s">
        <v>153</v>
      </c>
      <c r="DS2133" s="0" t="s">
        <v>238</v>
      </c>
      <c r="DU2133" s="0" t="s">
        <v>153</v>
      </c>
      <c r="EA2133" s="0" t="s">
        <v>153</v>
      </c>
      <c r="EF2133" s="0" t="s">
        <v>153</v>
      </c>
    </row>
    <row r="2134" customFormat="false" ht="13.8" hidden="false" customHeight="false" outlineLevel="0" collapsed="false">
      <c r="A2134" s="0" t="s">
        <v>9376</v>
      </c>
      <c r="B2134" s="0" t="n">
        <v>78</v>
      </c>
      <c r="C2134" s="0" t="n">
        <v>397781</v>
      </c>
      <c r="D2134" s="0" t="s">
        <v>3965</v>
      </c>
      <c r="E2134" s="0" t="s">
        <v>4260</v>
      </c>
      <c r="F2134" s="0" t="str">
        <f aca="false">CONCATENATE(D2134," ",LEFT(H2134,4),"T=",AU2134,"D=",AV2134,"R=",AW2134,"M=",AX2134,"L=",AY2134,"B=",AZ2134)</f>
        <v>FISHER T=D=WARREN-WARD 5R=45M=13L=1B=9</v>
      </c>
      <c r="I2134" s="0" t="s">
        <v>9377</v>
      </c>
      <c r="J2134" s="0" t="s">
        <v>9378</v>
      </c>
      <c r="K2134" s="0" t="s">
        <v>143</v>
      </c>
      <c r="L2134" s="0" t="s">
        <v>162</v>
      </c>
      <c r="M2134" s="0" t="str">
        <f aca="false">RIGHT(N2134,LEN(N2134)-FIND(" ",N2134))</f>
        <v>KENMORE AVE SE</v>
      </c>
      <c r="N2134" s="0" t="s">
        <v>9379</v>
      </c>
      <c r="P2134" s="0" t="s">
        <v>145</v>
      </c>
      <c r="Q2134" s="0" t="s">
        <v>146</v>
      </c>
      <c r="R2134" s="0" t="n">
        <v>44483</v>
      </c>
      <c r="AD2134" s="0" t="s">
        <v>147</v>
      </c>
      <c r="AE2134" s="0" t="s">
        <v>148</v>
      </c>
      <c r="AF2134" s="0" t="s">
        <v>149</v>
      </c>
      <c r="AH2134" s="0" t="n">
        <v>14</v>
      </c>
      <c r="AI2134" s="0" t="n">
        <v>11</v>
      </c>
      <c r="AN2134" s="0" t="s">
        <v>145</v>
      </c>
      <c r="AO2134" s="0" t="s">
        <v>7877</v>
      </c>
      <c r="AP2134" s="0" t="s">
        <v>7878</v>
      </c>
      <c r="AQ2134" s="0" t="n">
        <v>9</v>
      </c>
      <c r="AR2134" s="0" t="n">
        <v>64</v>
      </c>
      <c r="AS2134" s="0" t="n">
        <v>32</v>
      </c>
      <c r="AV2134" s="0" t="s">
        <v>152</v>
      </c>
      <c r="AW2134" s="0" t="n">
        <f aca="false">COUNTA($BA2134:$EG2134)</f>
        <v>45</v>
      </c>
      <c r="AX2134" s="0" t="n">
        <f aca="false">COUNTIF($BC2134:$EG2134,"D")</f>
        <v>13</v>
      </c>
      <c r="AY2134" s="0" t="n">
        <f aca="false">COUNTIF($BC2134:$EG2134,"R")</f>
        <v>1</v>
      </c>
      <c r="AZ2134" s="2" t="n">
        <f aca="false">IF(DH2134&lt;&gt;"",1,0)+IF(DI2134&lt;&gt;"",1,0)+IF(DK2134&lt;&gt;"",1,0)+IF(DM2134&lt;&gt;"",1,0)+IF(DN2134&lt;&gt;"",1,0)+IF(DO2134&lt;&gt;"",1,0)+IF(DQ2134&lt;&gt;"",1,0)+IF(DR2134&lt;&gt;"",1,0)+IF(DT2134&lt;&gt;"",1,0)+IF(DU2134&lt;&gt;"",1,0)+IF(DV2134&lt;&gt;"",1,0)+IF(DW2134&lt;&gt;"",1,0)+IF(DX2134&lt;&gt;"",1,0)+IF(DZ2134&lt;&gt;"",1,0)+IF(EA2134&lt;&gt;"",1,0)+IF(EB2134&lt;&gt;"",1,0)+IF(EE2134&lt;&gt;"",1,0)</f>
        <v>9</v>
      </c>
      <c r="BA2134" s="2" t="n">
        <f aca="false">COUNTIF($DV2134:$EG2134, "&lt;&gt;")</f>
        <v>5</v>
      </c>
      <c r="BB2134" s="0" t="n">
        <f aca="false">AY2134*AX2134</f>
        <v>13</v>
      </c>
      <c r="BC2134" s="0" t="s">
        <v>153</v>
      </c>
      <c r="BD2134" s="0" t="s">
        <v>153</v>
      </c>
      <c r="BE2134" s="0" t="s">
        <v>153</v>
      </c>
      <c r="BG2134" s="0" t="s">
        <v>153</v>
      </c>
      <c r="BH2134" s="0" t="s">
        <v>153</v>
      </c>
      <c r="BI2134" s="0" t="s">
        <v>153</v>
      </c>
      <c r="BJ2134" s="0" t="s">
        <v>153</v>
      </c>
      <c r="BK2134" s="0" t="s">
        <v>153</v>
      </c>
      <c r="BL2134" s="0" t="s">
        <v>153</v>
      </c>
      <c r="BP2134" s="0" t="s">
        <v>153</v>
      </c>
      <c r="BR2134" s="0" t="s">
        <v>153</v>
      </c>
      <c r="BS2134" s="0" t="s">
        <v>153</v>
      </c>
      <c r="BY2134" s="0" t="s">
        <v>162</v>
      </c>
      <c r="CA2134" s="0" t="s">
        <v>153</v>
      </c>
      <c r="CK2134" s="0" t="s">
        <v>153</v>
      </c>
      <c r="CL2134" s="0" t="s">
        <v>162</v>
      </c>
      <c r="CN2134" s="0" t="s">
        <v>153</v>
      </c>
      <c r="CO2134" s="0" t="s">
        <v>162</v>
      </c>
      <c r="CP2134" s="0" t="s">
        <v>153</v>
      </c>
      <c r="CT2134" s="0" t="s">
        <v>153</v>
      </c>
      <c r="CU2134" s="0" t="s">
        <v>162</v>
      </c>
      <c r="CV2134" s="0" t="s">
        <v>153</v>
      </c>
      <c r="CW2134" s="0" t="s">
        <v>162</v>
      </c>
      <c r="CY2134" s="0" t="s">
        <v>153</v>
      </c>
      <c r="CZ2134" s="0" t="s">
        <v>238</v>
      </c>
      <c r="DC2134" s="0" t="s">
        <v>153</v>
      </c>
      <c r="DD2134" s="0" t="s">
        <v>162</v>
      </c>
      <c r="DF2134" s="0" t="s">
        <v>153</v>
      </c>
      <c r="DG2134" s="0" t="s">
        <v>162</v>
      </c>
      <c r="DI2134" s="0" t="s">
        <v>153</v>
      </c>
      <c r="DJ2134" s="0" t="s">
        <v>162</v>
      </c>
      <c r="DL2134" s="0" t="s">
        <v>153</v>
      </c>
      <c r="DM2134" s="0" t="s">
        <v>162</v>
      </c>
      <c r="DN2134" s="0" t="s">
        <v>153</v>
      </c>
      <c r="DO2134" s="0" t="s">
        <v>162</v>
      </c>
      <c r="DR2134" s="0" t="s">
        <v>153</v>
      </c>
      <c r="DS2134" s="0" t="s">
        <v>162</v>
      </c>
      <c r="DU2134" s="0" t="s">
        <v>153</v>
      </c>
      <c r="DW2134" s="0" t="s">
        <v>162</v>
      </c>
      <c r="DX2134" s="0" t="s">
        <v>153</v>
      </c>
      <c r="EA2134" s="0" t="s">
        <v>153</v>
      </c>
      <c r="ED2134" s="0" t="s">
        <v>162</v>
      </c>
      <c r="EF2134" s="0" t="s">
        <v>153</v>
      </c>
    </row>
    <row r="2135" customFormat="false" ht="13.8" hidden="false" customHeight="false" outlineLevel="0" collapsed="false">
      <c r="A2135" s="0" t="s">
        <v>9380</v>
      </c>
      <c r="B2135" s="0" t="n">
        <v>78</v>
      </c>
      <c r="C2135" s="0" t="n">
        <v>386461</v>
      </c>
      <c r="D2135" s="0" t="s">
        <v>3912</v>
      </c>
      <c r="E2135" s="0" t="s">
        <v>817</v>
      </c>
      <c r="F2135" s="0" t="str">
        <f aca="false">CONCATENATE(D2135," ",LEFT(H2135,4),"T=",AU2135,"D=",AV2135,"R=",AW2135,"M=",AX2135,"L=",AY2135,"B=",AZ2135)</f>
        <v>ROBINSON T=D=WARREN-WARD 5R=41M=12L=2B=8</v>
      </c>
      <c r="G2135" s="0" t="s">
        <v>238</v>
      </c>
      <c r="I2135" s="0" t="s">
        <v>9381</v>
      </c>
      <c r="J2135" s="0" t="s">
        <v>9382</v>
      </c>
      <c r="K2135" s="0" t="s">
        <v>143</v>
      </c>
      <c r="L2135" s="0" t="s">
        <v>238</v>
      </c>
      <c r="M2135" s="0" t="str">
        <f aca="false">RIGHT(N2135,LEN(N2135)-FIND(" ",N2135))</f>
        <v>KENMORE AVE SE</v>
      </c>
      <c r="N2135" s="0" t="s">
        <v>9383</v>
      </c>
      <c r="P2135" s="0" t="s">
        <v>145</v>
      </c>
      <c r="Q2135" s="0" t="s">
        <v>146</v>
      </c>
      <c r="R2135" s="0" t="n">
        <v>44483</v>
      </c>
      <c r="AD2135" s="0" t="s">
        <v>147</v>
      </c>
      <c r="AE2135" s="0" t="s">
        <v>148</v>
      </c>
      <c r="AF2135" s="0" t="s">
        <v>149</v>
      </c>
      <c r="AH2135" s="0" t="n">
        <v>14</v>
      </c>
      <c r="AI2135" s="0" t="n">
        <v>11</v>
      </c>
      <c r="AN2135" s="0" t="s">
        <v>145</v>
      </c>
      <c r="AO2135" s="0" t="s">
        <v>7877</v>
      </c>
      <c r="AP2135" s="0" t="s">
        <v>7878</v>
      </c>
      <c r="AQ2135" s="0" t="n">
        <v>9</v>
      </c>
      <c r="AR2135" s="0" t="n">
        <v>64</v>
      </c>
      <c r="AS2135" s="0" t="n">
        <v>32</v>
      </c>
      <c r="AV2135" s="0" t="s">
        <v>152</v>
      </c>
      <c r="AW2135" s="0" t="n">
        <f aca="false">COUNTA($BA2135:$EG2135)</f>
        <v>41</v>
      </c>
      <c r="AX2135" s="0" t="n">
        <f aca="false">COUNTIF($BC2135:$EG2135,"D")</f>
        <v>12</v>
      </c>
      <c r="AY2135" s="0" t="n">
        <f aca="false">COUNTIF($BC2135:$EG2135,"R")</f>
        <v>2</v>
      </c>
      <c r="AZ2135" s="2" t="n">
        <f aca="false">IF(DH2135&lt;&gt;"",1,0)+IF(DI2135&lt;&gt;"",1,0)+IF(DK2135&lt;&gt;"",1,0)+IF(DM2135&lt;&gt;"",1,0)+IF(DN2135&lt;&gt;"",1,0)+IF(DO2135&lt;&gt;"",1,0)+IF(DQ2135&lt;&gt;"",1,0)+IF(DR2135&lt;&gt;"",1,0)+IF(DT2135&lt;&gt;"",1,0)+IF(DU2135&lt;&gt;"",1,0)+IF(DV2135&lt;&gt;"",1,0)+IF(DW2135&lt;&gt;"",1,0)+IF(DX2135&lt;&gt;"",1,0)+IF(DZ2135&lt;&gt;"",1,0)+IF(EA2135&lt;&gt;"",1,0)+IF(EB2135&lt;&gt;"",1,0)+IF(EE2135&lt;&gt;"",1,0)</f>
        <v>8</v>
      </c>
      <c r="BA2135" s="2" t="n">
        <f aca="false">COUNTIF($DV2135:$EG2135, "&lt;&gt;")</f>
        <v>5</v>
      </c>
      <c r="BB2135" s="0" t="n">
        <f aca="false">AY2135*AX2135</f>
        <v>24</v>
      </c>
      <c r="BD2135" s="0" t="s">
        <v>153</v>
      </c>
      <c r="BJ2135" s="0" t="s">
        <v>153</v>
      </c>
      <c r="BK2135" s="0" t="s">
        <v>153</v>
      </c>
      <c r="BL2135" s="0" t="s">
        <v>153</v>
      </c>
      <c r="BP2135" s="0" t="s">
        <v>153</v>
      </c>
      <c r="BR2135" s="0" t="s">
        <v>153</v>
      </c>
      <c r="BS2135" s="0" t="s">
        <v>153</v>
      </c>
      <c r="BV2135" s="0" t="s">
        <v>153</v>
      </c>
      <c r="BY2135" s="0" t="s">
        <v>162</v>
      </c>
      <c r="CA2135" s="0" t="s">
        <v>153</v>
      </c>
      <c r="CG2135" s="0" t="s">
        <v>153</v>
      </c>
      <c r="CH2135" s="0" t="s">
        <v>162</v>
      </c>
      <c r="CK2135" s="0" t="s">
        <v>153</v>
      </c>
      <c r="CL2135" s="0" t="s">
        <v>162</v>
      </c>
      <c r="CN2135" s="0" t="s">
        <v>153</v>
      </c>
      <c r="CO2135" s="0" t="s">
        <v>162</v>
      </c>
      <c r="CP2135" s="0" t="s">
        <v>153</v>
      </c>
      <c r="CU2135" s="0" t="s">
        <v>162</v>
      </c>
      <c r="CV2135" s="0" t="s">
        <v>153</v>
      </c>
      <c r="CW2135" s="0" t="s">
        <v>162</v>
      </c>
      <c r="CY2135" s="0" t="s">
        <v>153</v>
      </c>
      <c r="CZ2135" s="0" t="s">
        <v>238</v>
      </c>
      <c r="DC2135" s="0" t="s">
        <v>153</v>
      </c>
      <c r="DD2135" s="0" t="s">
        <v>162</v>
      </c>
      <c r="DF2135" s="0" t="s">
        <v>153</v>
      </c>
      <c r="DG2135" s="0" t="s">
        <v>162</v>
      </c>
      <c r="DI2135" s="0" t="s">
        <v>153</v>
      </c>
      <c r="DJ2135" s="0" t="s">
        <v>162</v>
      </c>
      <c r="DL2135" s="0" t="s">
        <v>153</v>
      </c>
      <c r="DN2135" s="0" t="s">
        <v>153</v>
      </c>
      <c r="DR2135" s="0" t="s">
        <v>153</v>
      </c>
      <c r="DS2135" s="0" t="s">
        <v>162</v>
      </c>
      <c r="DT2135" s="0" t="s">
        <v>162</v>
      </c>
      <c r="DU2135" s="0" t="s">
        <v>153</v>
      </c>
      <c r="DW2135" s="0" t="s">
        <v>162</v>
      </c>
      <c r="DX2135" s="0" t="s">
        <v>153</v>
      </c>
      <c r="EA2135" s="0" t="s">
        <v>153</v>
      </c>
      <c r="ED2135" s="0" t="s">
        <v>238</v>
      </c>
      <c r="EF2135" s="0" t="s">
        <v>153</v>
      </c>
    </row>
    <row r="2136" customFormat="false" ht="13.8" hidden="false" customHeight="false" outlineLevel="0" collapsed="false">
      <c r="A2136" s="0" t="s">
        <v>9384</v>
      </c>
      <c r="B2136" s="0" t="n">
        <v>78</v>
      </c>
      <c r="C2136" s="0" t="n">
        <v>392019</v>
      </c>
      <c r="D2136" s="0" t="s">
        <v>9385</v>
      </c>
      <c r="E2136" s="0" t="s">
        <v>8718</v>
      </c>
      <c r="F2136" s="0" t="str">
        <f aca="false">CONCATENATE(D2136," ",LEFT(H2136,4),"T=",AU2136,"D=",AV2136,"R=",AW2136,"M=",AX2136,"L=",AY2136,"B=",AZ2136)</f>
        <v>ZAMPEDRO T=D=WARREN-WARD 5R=7M=1L=0B=4</v>
      </c>
      <c r="G2136" s="0" t="s">
        <v>157</v>
      </c>
      <c r="I2136" s="0" t="s">
        <v>7740</v>
      </c>
      <c r="J2136" s="0" t="s">
        <v>3879</v>
      </c>
      <c r="K2136" s="0" t="s">
        <v>143</v>
      </c>
      <c r="L2136" s="0" t="s">
        <v>162</v>
      </c>
      <c r="M2136" s="0" t="str">
        <f aca="false">RIGHT(N2136,LEN(N2136)-FIND(" ",N2136))</f>
        <v>KENMORE AVE SE</v>
      </c>
      <c r="N2136" s="0" t="s">
        <v>9386</v>
      </c>
      <c r="P2136" s="0" t="s">
        <v>145</v>
      </c>
      <c r="Q2136" s="0" t="s">
        <v>146</v>
      </c>
      <c r="R2136" s="0" t="n">
        <v>44483</v>
      </c>
      <c r="AD2136" s="0" t="s">
        <v>147</v>
      </c>
      <c r="AE2136" s="0" t="s">
        <v>148</v>
      </c>
      <c r="AF2136" s="0" t="s">
        <v>149</v>
      </c>
      <c r="AH2136" s="0" t="n">
        <v>14</v>
      </c>
      <c r="AI2136" s="0" t="n">
        <v>11</v>
      </c>
      <c r="AN2136" s="0" t="s">
        <v>145</v>
      </c>
      <c r="AO2136" s="0" t="s">
        <v>7877</v>
      </c>
      <c r="AP2136" s="0" t="s">
        <v>7878</v>
      </c>
      <c r="AQ2136" s="0" t="n">
        <v>9</v>
      </c>
      <c r="AR2136" s="0" t="n">
        <v>64</v>
      </c>
      <c r="AS2136" s="0" t="n">
        <v>32</v>
      </c>
      <c r="AV2136" s="0" t="s">
        <v>152</v>
      </c>
      <c r="AW2136" s="0" t="n">
        <f aca="false">COUNTA($BA2136:$EG2136)</f>
        <v>7</v>
      </c>
      <c r="AX2136" s="0" t="n">
        <f aca="false">COUNTIF($BC2136:$EG2136,"D")</f>
        <v>1</v>
      </c>
      <c r="AY2136" s="0" t="n">
        <f aca="false">COUNTIF($BC2136:$EG2136,"R")</f>
        <v>0</v>
      </c>
      <c r="AZ2136" s="2" t="n">
        <f aca="false">IF(DH2136&lt;&gt;"",1,0)+IF(DI2136&lt;&gt;"",1,0)+IF(DK2136&lt;&gt;"",1,0)+IF(DM2136&lt;&gt;"",1,0)+IF(DN2136&lt;&gt;"",1,0)+IF(DO2136&lt;&gt;"",1,0)+IF(DQ2136&lt;&gt;"",1,0)+IF(DR2136&lt;&gt;"",1,0)+IF(DT2136&lt;&gt;"",1,0)+IF(DU2136&lt;&gt;"",1,0)+IF(DV2136&lt;&gt;"",1,0)+IF(DW2136&lt;&gt;"",1,0)+IF(DX2136&lt;&gt;"",1,0)+IF(DZ2136&lt;&gt;"",1,0)+IF(EA2136&lt;&gt;"",1,0)+IF(EB2136&lt;&gt;"",1,0)+IF(EE2136&lt;&gt;"",1,0)</f>
        <v>4</v>
      </c>
      <c r="BA2136" s="2" t="n">
        <f aca="false">COUNTIF($DV2136:$EG2136, "&lt;&gt;")</f>
        <v>4</v>
      </c>
      <c r="BB2136" s="0" t="n">
        <f aca="false">AY2136*AX2136</f>
        <v>0</v>
      </c>
      <c r="DU2136" s="0" t="s">
        <v>153</v>
      </c>
      <c r="DW2136" s="0" t="s">
        <v>162</v>
      </c>
      <c r="DX2136" s="0" t="s">
        <v>153</v>
      </c>
      <c r="EA2136" s="0" t="s">
        <v>153</v>
      </c>
      <c r="EF2136" s="0" t="s">
        <v>153</v>
      </c>
    </row>
    <row r="2137" customFormat="false" ht="13.8" hidden="false" customHeight="false" outlineLevel="0" collapsed="false">
      <c r="A2137" s="0" t="s">
        <v>9387</v>
      </c>
      <c r="B2137" s="0" t="n">
        <v>78</v>
      </c>
      <c r="C2137" s="0" t="n">
        <v>400189</v>
      </c>
      <c r="D2137" s="0" t="s">
        <v>9388</v>
      </c>
      <c r="E2137" s="0" t="s">
        <v>169</v>
      </c>
      <c r="F2137" s="0" t="str">
        <f aca="false">CONCATENATE(D2137," ",LEFT(H2137,4),"T=",AU2137,"D=",AV2137,"R=",AW2137,"M=",AX2137,"L=",AY2137,"B=",AZ2137)</f>
        <v>SPEIER T=D=WARREN-WARD 5R=6M=0L=0B=3</v>
      </c>
      <c r="G2137" s="0" t="s">
        <v>342</v>
      </c>
      <c r="I2137" s="0" t="s">
        <v>9389</v>
      </c>
      <c r="J2137" s="0" t="s">
        <v>1532</v>
      </c>
      <c r="K2137" s="0" t="s">
        <v>143</v>
      </c>
      <c r="M2137" s="0" t="str">
        <f aca="false">RIGHT(N2137,LEN(N2137)-FIND(" ",N2137))</f>
        <v>KENMORE AVE SE</v>
      </c>
      <c r="N2137" s="0" t="s">
        <v>9390</v>
      </c>
      <c r="P2137" s="0" t="s">
        <v>145</v>
      </c>
      <c r="Q2137" s="0" t="s">
        <v>146</v>
      </c>
      <c r="R2137" s="0" t="n">
        <v>44483</v>
      </c>
      <c r="AD2137" s="0" t="s">
        <v>147</v>
      </c>
      <c r="AE2137" s="0" t="s">
        <v>148</v>
      </c>
      <c r="AF2137" s="0" t="s">
        <v>149</v>
      </c>
      <c r="AH2137" s="0" t="n">
        <v>14</v>
      </c>
      <c r="AI2137" s="0" t="n">
        <v>11</v>
      </c>
      <c r="AN2137" s="0" t="s">
        <v>145</v>
      </c>
      <c r="AO2137" s="0" t="s">
        <v>7877</v>
      </c>
      <c r="AP2137" s="0" t="s">
        <v>7878</v>
      </c>
      <c r="AQ2137" s="0" t="n">
        <v>9</v>
      </c>
      <c r="AR2137" s="0" t="n">
        <v>64</v>
      </c>
      <c r="AS2137" s="0" t="n">
        <v>32</v>
      </c>
      <c r="AV2137" s="0" t="s">
        <v>152</v>
      </c>
      <c r="AW2137" s="0" t="n">
        <f aca="false">COUNTA($BA2137:$EG2137)</f>
        <v>6</v>
      </c>
      <c r="AX2137" s="0" t="n">
        <f aca="false">COUNTIF($BC2137:$EG2137,"D")</f>
        <v>0</v>
      </c>
      <c r="AY2137" s="0" t="n">
        <f aca="false">COUNTIF($BC2137:$EG2137,"R")</f>
        <v>0</v>
      </c>
      <c r="AZ2137" s="2" t="n">
        <f aca="false">IF(DH2137&lt;&gt;"",1,0)+IF(DI2137&lt;&gt;"",1,0)+IF(DK2137&lt;&gt;"",1,0)+IF(DM2137&lt;&gt;"",1,0)+IF(DN2137&lt;&gt;"",1,0)+IF(DO2137&lt;&gt;"",1,0)+IF(DQ2137&lt;&gt;"",1,0)+IF(DR2137&lt;&gt;"",1,0)+IF(DT2137&lt;&gt;"",1,0)+IF(DU2137&lt;&gt;"",1,0)+IF(DV2137&lt;&gt;"",1,0)+IF(DW2137&lt;&gt;"",1,0)+IF(DX2137&lt;&gt;"",1,0)+IF(DZ2137&lt;&gt;"",1,0)+IF(EA2137&lt;&gt;"",1,0)+IF(EB2137&lt;&gt;"",1,0)+IF(EE2137&lt;&gt;"",1,0)</f>
        <v>3</v>
      </c>
      <c r="BA2137" s="2" t="n">
        <f aca="false">COUNTIF($DV2137:$EG2137, "&lt;&gt;")</f>
        <v>3</v>
      </c>
      <c r="BB2137" s="0" t="n">
        <f aca="false">AY2137*AX2137</f>
        <v>0</v>
      </c>
      <c r="DN2137" s="0" t="s">
        <v>153</v>
      </c>
      <c r="DX2137" s="0" t="s">
        <v>153</v>
      </c>
      <c r="EA2137" s="0" t="s">
        <v>153</v>
      </c>
      <c r="EF2137" s="0" t="s">
        <v>153</v>
      </c>
    </row>
    <row r="2138" customFormat="false" ht="13.8" hidden="false" customHeight="false" outlineLevel="0" collapsed="false">
      <c r="A2138" s="0" t="s">
        <v>9391</v>
      </c>
      <c r="B2138" s="0" t="n">
        <v>78</v>
      </c>
      <c r="C2138" s="0" t="n">
        <v>256219</v>
      </c>
      <c r="D2138" s="0" t="s">
        <v>246</v>
      </c>
      <c r="E2138" s="0" t="s">
        <v>219</v>
      </c>
      <c r="F2138" s="0" t="str">
        <f aca="false">CONCATENATE(D2138," ",LEFT(H2138,4),"T=",AU2138,"D=",AV2138,"R=",AW2138,"M=",AX2138,"L=",AY2138,"B=",AZ2138)</f>
        <v>WILLIAMS T=D=WARREN-WARD 5R=29M=2L=3B=5</v>
      </c>
      <c r="G2138" s="0" t="s">
        <v>176</v>
      </c>
      <c r="I2138" s="0" t="s">
        <v>1472</v>
      </c>
      <c r="J2138" s="0" t="s">
        <v>9392</v>
      </c>
      <c r="K2138" s="0" t="s">
        <v>143</v>
      </c>
      <c r="L2138" s="0" t="s">
        <v>238</v>
      </c>
      <c r="M2138" s="0" t="str">
        <f aca="false">RIGHT(N2138,LEN(N2138)-FIND(" ",N2138))</f>
        <v>KENMORE AVE SE</v>
      </c>
      <c r="N2138" s="0" t="s">
        <v>9393</v>
      </c>
      <c r="P2138" s="0" t="s">
        <v>145</v>
      </c>
      <c r="Q2138" s="0" t="s">
        <v>146</v>
      </c>
      <c r="R2138" s="0" t="n">
        <v>44483</v>
      </c>
      <c r="AD2138" s="0" t="s">
        <v>147</v>
      </c>
      <c r="AE2138" s="0" t="s">
        <v>148</v>
      </c>
      <c r="AF2138" s="0" t="s">
        <v>149</v>
      </c>
      <c r="AH2138" s="0" t="n">
        <v>14</v>
      </c>
      <c r="AI2138" s="0" t="n">
        <v>11</v>
      </c>
      <c r="AN2138" s="0" t="s">
        <v>145</v>
      </c>
      <c r="AO2138" s="0" t="s">
        <v>7877</v>
      </c>
      <c r="AP2138" s="0" t="s">
        <v>7878</v>
      </c>
      <c r="AQ2138" s="0" t="n">
        <v>9</v>
      </c>
      <c r="AR2138" s="0" t="n">
        <v>64</v>
      </c>
      <c r="AS2138" s="0" t="n">
        <v>32</v>
      </c>
      <c r="AV2138" s="0" t="s">
        <v>152</v>
      </c>
      <c r="AW2138" s="0" t="n">
        <f aca="false">COUNTA($BA2138:$EG2138)</f>
        <v>29</v>
      </c>
      <c r="AX2138" s="0" t="n">
        <f aca="false">COUNTIF($BC2138:$EG2138,"D")</f>
        <v>2</v>
      </c>
      <c r="AY2138" s="0" t="n">
        <f aca="false">COUNTIF($BC2138:$EG2138,"R")</f>
        <v>3</v>
      </c>
      <c r="AZ2138" s="2" t="n">
        <f aca="false">IF(DH2138&lt;&gt;"",1,0)+IF(DI2138&lt;&gt;"",1,0)+IF(DK2138&lt;&gt;"",1,0)+IF(DM2138&lt;&gt;"",1,0)+IF(DN2138&lt;&gt;"",1,0)+IF(DO2138&lt;&gt;"",1,0)+IF(DQ2138&lt;&gt;"",1,0)+IF(DR2138&lt;&gt;"",1,0)+IF(DT2138&lt;&gt;"",1,0)+IF(DU2138&lt;&gt;"",1,0)+IF(DV2138&lt;&gt;"",1,0)+IF(DW2138&lt;&gt;"",1,0)+IF(DX2138&lt;&gt;"",1,0)+IF(DZ2138&lt;&gt;"",1,0)+IF(EA2138&lt;&gt;"",1,0)+IF(EB2138&lt;&gt;"",1,0)+IF(EE2138&lt;&gt;"",1,0)</f>
        <v>5</v>
      </c>
      <c r="BA2138" s="2" t="n">
        <f aca="false">COUNTIF($DV2138:$EG2138, "&lt;&gt;")</f>
        <v>4</v>
      </c>
      <c r="BB2138" s="0" t="n">
        <f aca="false">AY2138*AX2138</f>
        <v>6</v>
      </c>
      <c r="BC2138" s="0" t="s">
        <v>153</v>
      </c>
      <c r="BD2138" s="0" t="s">
        <v>153</v>
      </c>
      <c r="BF2138" s="0" t="s">
        <v>153</v>
      </c>
      <c r="BH2138" s="0" t="s">
        <v>153</v>
      </c>
      <c r="BK2138" s="0" t="s">
        <v>153</v>
      </c>
      <c r="BL2138" s="0" t="s">
        <v>153</v>
      </c>
      <c r="BP2138" s="0" t="s">
        <v>153</v>
      </c>
      <c r="BY2138" s="0" t="s">
        <v>162</v>
      </c>
      <c r="CA2138" s="0" t="s">
        <v>153</v>
      </c>
      <c r="CH2138" s="0" t="s">
        <v>162</v>
      </c>
      <c r="CN2138" s="0" t="s">
        <v>153</v>
      </c>
      <c r="CP2138" s="0" t="s">
        <v>153</v>
      </c>
      <c r="CT2138" s="0" t="s">
        <v>153</v>
      </c>
      <c r="CU2138" s="0" t="s">
        <v>238</v>
      </c>
      <c r="CV2138" s="0" t="s">
        <v>153</v>
      </c>
      <c r="CY2138" s="0" t="s">
        <v>153</v>
      </c>
      <c r="DC2138" s="0" t="s">
        <v>153</v>
      </c>
      <c r="DF2138" s="0" t="s">
        <v>153</v>
      </c>
      <c r="DI2138" s="0" t="s">
        <v>153</v>
      </c>
      <c r="DL2138" s="0" t="s">
        <v>153</v>
      </c>
      <c r="DN2138" s="0" t="s">
        <v>153</v>
      </c>
      <c r="DS2138" s="0" t="s">
        <v>238</v>
      </c>
      <c r="DU2138" s="0" t="s">
        <v>153</v>
      </c>
      <c r="DX2138" s="0" t="s">
        <v>153</v>
      </c>
      <c r="EA2138" s="0" t="s">
        <v>153</v>
      </c>
      <c r="ED2138" s="0" t="s">
        <v>238</v>
      </c>
      <c r="EF2138" s="0" t="s">
        <v>153</v>
      </c>
    </row>
    <row r="2139" customFormat="false" ht="13.8" hidden="false" customHeight="false" outlineLevel="0" collapsed="false">
      <c r="A2139" s="0" t="s">
        <v>9394</v>
      </c>
      <c r="B2139" s="0" t="n">
        <v>78</v>
      </c>
      <c r="C2139" s="0" t="n">
        <v>236193</v>
      </c>
      <c r="D2139" s="0" t="s">
        <v>8958</v>
      </c>
      <c r="E2139" s="0" t="s">
        <v>603</v>
      </c>
      <c r="F2139" s="0" t="str">
        <f aca="false">CONCATENATE(D2139," ",LEFT(H2139,4),"T=",AU2139,"D=",AV2139,"R=",AW2139,"M=",AX2139,"L=",AY2139,"B=",AZ2139)</f>
        <v>ELSTON T=D=WARREN-WARD 5R=22M=2L=1B=4</v>
      </c>
      <c r="G2139" s="0" t="s">
        <v>453</v>
      </c>
      <c r="I2139" s="0" t="s">
        <v>9395</v>
      </c>
      <c r="J2139" s="0" t="s">
        <v>9396</v>
      </c>
      <c r="K2139" s="0" t="s">
        <v>143</v>
      </c>
      <c r="L2139" s="0" t="s">
        <v>238</v>
      </c>
      <c r="M2139" s="0" t="str">
        <f aca="false">RIGHT(N2139,LEN(N2139)-FIND(" ",N2139))</f>
        <v>KENMORE AVE SE</v>
      </c>
      <c r="N2139" s="0" t="s">
        <v>9397</v>
      </c>
      <c r="P2139" s="0" t="s">
        <v>145</v>
      </c>
      <c r="Q2139" s="0" t="s">
        <v>146</v>
      </c>
      <c r="R2139" s="0" t="n">
        <v>44483</v>
      </c>
      <c r="AD2139" s="0" t="s">
        <v>147</v>
      </c>
      <c r="AE2139" s="0" t="s">
        <v>148</v>
      </c>
      <c r="AF2139" s="0" t="s">
        <v>149</v>
      </c>
      <c r="AH2139" s="0" t="n">
        <v>14</v>
      </c>
      <c r="AI2139" s="0" t="n">
        <v>11</v>
      </c>
      <c r="AN2139" s="0" t="s">
        <v>145</v>
      </c>
      <c r="AO2139" s="0" t="s">
        <v>7877</v>
      </c>
      <c r="AP2139" s="0" t="s">
        <v>7878</v>
      </c>
      <c r="AQ2139" s="0" t="n">
        <v>9</v>
      </c>
      <c r="AR2139" s="0" t="n">
        <v>64</v>
      </c>
      <c r="AS2139" s="0" t="n">
        <v>32</v>
      </c>
      <c r="AV2139" s="0" t="s">
        <v>152</v>
      </c>
      <c r="AW2139" s="0" t="n">
        <f aca="false">COUNTA($BA2139:$EG2139)</f>
        <v>22</v>
      </c>
      <c r="AX2139" s="0" t="n">
        <f aca="false">COUNTIF($BC2139:$EG2139,"D")</f>
        <v>2</v>
      </c>
      <c r="AY2139" s="0" t="n">
        <f aca="false">COUNTIF($BC2139:$EG2139,"R")</f>
        <v>1</v>
      </c>
      <c r="AZ2139" s="2" t="n">
        <f aca="false">IF(DH2139&lt;&gt;"",1,0)+IF(DI2139&lt;&gt;"",1,0)+IF(DK2139&lt;&gt;"",1,0)+IF(DM2139&lt;&gt;"",1,0)+IF(DN2139&lt;&gt;"",1,0)+IF(DO2139&lt;&gt;"",1,0)+IF(DQ2139&lt;&gt;"",1,0)+IF(DR2139&lt;&gt;"",1,0)+IF(DT2139&lt;&gt;"",1,0)+IF(DU2139&lt;&gt;"",1,0)+IF(DV2139&lt;&gt;"",1,0)+IF(DW2139&lt;&gt;"",1,0)+IF(DX2139&lt;&gt;"",1,0)+IF(DZ2139&lt;&gt;"",1,0)+IF(EA2139&lt;&gt;"",1,0)+IF(EB2139&lt;&gt;"",1,0)+IF(EE2139&lt;&gt;"",1,0)</f>
        <v>4</v>
      </c>
      <c r="BA2139" s="2" t="n">
        <f aca="false">COUNTIF($DV2139:$EG2139, "&lt;&gt;")</f>
        <v>3</v>
      </c>
      <c r="BB2139" s="0" t="n">
        <f aca="false">AY2139*AX2139</f>
        <v>2</v>
      </c>
      <c r="BC2139" s="0" t="s">
        <v>153</v>
      </c>
      <c r="BD2139" s="0" t="s">
        <v>153</v>
      </c>
      <c r="BL2139" s="0" t="s">
        <v>153</v>
      </c>
      <c r="BP2139" s="0" t="s">
        <v>153</v>
      </c>
      <c r="BS2139" s="0" t="s">
        <v>153</v>
      </c>
      <c r="CA2139" s="0" t="s">
        <v>153</v>
      </c>
      <c r="CG2139" s="0" t="s">
        <v>153</v>
      </c>
      <c r="CN2139" s="0" t="s">
        <v>153</v>
      </c>
      <c r="CO2139" s="0" t="s">
        <v>162</v>
      </c>
      <c r="CP2139" s="0" t="s">
        <v>153</v>
      </c>
      <c r="CU2139" s="0" t="s">
        <v>162</v>
      </c>
      <c r="CY2139" s="0" t="s">
        <v>153</v>
      </c>
      <c r="DC2139" s="0" t="s">
        <v>153</v>
      </c>
      <c r="DI2139" s="0" t="s">
        <v>153</v>
      </c>
      <c r="DL2139" s="0" t="s">
        <v>153</v>
      </c>
      <c r="DN2139" s="0" t="s">
        <v>153</v>
      </c>
      <c r="DU2139" s="0" t="s">
        <v>153</v>
      </c>
      <c r="EA2139" s="0" t="s">
        <v>153</v>
      </c>
      <c r="ED2139" s="0" t="s">
        <v>238</v>
      </c>
      <c r="EF2139" s="0" t="s">
        <v>153</v>
      </c>
    </row>
    <row r="2140" customFormat="false" ht="13.8" hidden="false" customHeight="false" outlineLevel="0" collapsed="false">
      <c r="A2140" s="0" t="s">
        <v>9398</v>
      </c>
      <c r="B2140" s="0" t="n">
        <v>78</v>
      </c>
      <c r="C2140" s="0" t="n">
        <v>451330</v>
      </c>
      <c r="D2140" s="0" t="s">
        <v>9399</v>
      </c>
      <c r="E2140" s="0" t="s">
        <v>6431</v>
      </c>
      <c r="F2140" s="0" t="str">
        <f aca="false">CONCATENATE(D2140," ",LEFT(H2140,4),"T=",AU2140,"D=",AV2140,"R=",AW2140,"M=",AX2140,"L=",AY2140,"B=",AZ2140)</f>
        <v>POTTS T=D=WARREN-WARD 5R=37M=8L=0B=7</v>
      </c>
      <c r="G2140" s="0" t="s">
        <v>320</v>
      </c>
      <c r="I2140" s="0" t="s">
        <v>9400</v>
      </c>
      <c r="J2140" s="0" t="s">
        <v>1148</v>
      </c>
      <c r="K2140" s="0" t="s">
        <v>143</v>
      </c>
      <c r="L2140" s="0" t="s">
        <v>162</v>
      </c>
      <c r="M2140" s="0" t="str">
        <f aca="false">RIGHT(N2140,LEN(N2140)-FIND(" ",N2140))</f>
        <v>KENMORE AVE SE</v>
      </c>
      <c r="N2140" s="0" t="s">
        <v>9401</v>
      </c>
      <c r="P2140" s="0" t="s">
        <v>145</v>
      </c>
      <c r="Q2140" s="0" t="s">
        <v>146</v>
      </c>
      <c r="R2140" s="0" t="n">
        <v>44483</v>
      </c>
      <c r="AD2140" s="0" t="s">
        <v>147</v>
      </c>
      <c r="AE2140" s="0" t="s">
        <v>148</v>
      </c>
      <c r="AF2140" s="0" t="s">
        <v>149</v>
      </c>
      <c r="AH2140" s="0" t="n">
        <v>14</v>
      </c>
      <c r="AI2140" s="0" t="n">
        <v>11</v>
      </c>
      <c r="AN2140" s="0" t="s">
        <v>145</v>
      </c>
      <c r="AO2140" s="0" t="s">
        <v>7877</v>
      </c>
      <c r="AP2140" s="0" t="s">
        <v>7878</v>
      </c>
      <c r="AQ2140" s="0" t="n">
        <v>9</v>
      </c>
      <c r="AR2140" s="0" t="n">
        <v>64</v>
      </c>
      <c r="AS2140" s="0" t="n">
        <v>32</v>
      </c>
      <c r="AV2140" s="0" t="s">
        <v>152</v>
      </c>
      <c r="AW2140" s="0" t="n">
        <f aca="false">COUNTA($BA2140:$EG2140)</f>
        <v>37</v>
      </c>
      <c r="AX2140" s="0" t="n">
        <f aca="false">COUNTIF($BC2140:$EG2140,"D")</f>
        <v>8</v>
      </c>
      <c r="AY2140" s="0" t="n">
        <f aca="false">COUNTIF($BC2140:$EG2140,"R")</f>
        <v>0</v>
      </c>
      <c r="AZ2140" s="2" t="n">
        <f aca="false">IF(DH2140&lt;&gt;"",1,0)+IF(DI2140&lt;&gt;"",1,0)+IF(DK2140&lt;&gt;"",1,0)+IF(DM2140&lt;&gt;"",1,0)+IF(DN2140&lt;&gt;"",1,0)+IF(DO2140&lt;&gt;"",1,0)+IF(DQ2140&lt;&gt;"",1,0)+IF(DR2140&lt;&gt;"",1,0)+IF(DT2140&lt;&gt;"",1,0)+IF(DU2140&lt;&gt;"",1,0)+IF(DV2140&lt;&gt;"",1,0)+IF(DW2140&lt;&gt;"",1,0)+IF(DX2140&lt;&gt;"",1,0)+IF(DZ2140&lt;&gt;"",1,0)+IF(EA2140&lt;&gt;"",1,0)+IF(EB2140&lt;&gt;"",1,0)+IF(EE2140&lt;&gt;"",1,0)</f>
        <v>7</v>
      </c>
      <c r="BA2140" s="2" t="n">
        <f aca="false">COUNTIF($DV2140:$EG2140, "&lt;&gt;")</f>
        <v>4</v>
      </c>
      <c r="BB2140" s="0" t="n">
        <f aca="false">AY2140*AX2140</f>
        <v>0</v>
      </c>
      <c r="BC2140" s="0" t="s">
        <v>153</v>
      </c>
      <c r="BD2140" s="0" t="s">
        <v>153</v>
      </c>
      <c r="BF2140" s="0" t="s">
        <v>153</v>
      </c>
      <c r="BG2140" s="0" t="s">
        <v>153</v>
      </c>
      <c r="BH2140" s="0" t="s">
        <v>153</v>
      </c>
      <c r="BI2140" s="0" t="s">
        <v>153</v>
      </c>
      <c r="BJ2140" s="0" t="s">
        <v>153</v>
      </c>
      <c r="BK2140" s="0" t="s">
        <v>153</v>
      </c>
      <c r="BL2140" s="0" t="s">
        <v>153</v>
      </c>
      <c r="BP2140" s="0" t="s">
        <v>153</v>
      </c>
      <c r="BR2140" s="0" t="s">
        <v>153</v>
      </c>
      <c r="BS2140" s="0" t="s">
        <v>153</v>
      </c>
      <c r="BV2140" s="0" t="s">
        <v>153</v>
      </c>
      <c r="BY2140" s="0" t="s">
        <v>162</v>
      </c>
      <c r="CA2140" s="0" t="s">
        <v>153</v>
      </c>
      <c r="CH2140" s="0" t="s">
        <v>162</v>
      </c>
      <c r="CN2140" s="0" t="s">
        <v>153</v>
      </c>
      <c r="CO2140" s="0" t="s">
        <v>162</v>
      </c>
      <c r="CP2140" s="0" t="s">
        <v>153</v>
      </c>
      <c r="CT2140" s="0" t="s">
        <v>153</v>
      </c>
      <c r="CV2140" s="0" t="s">
        <v>153</v>
      </c>
      <c r="CW2140" s="0" t="s">
        <v>162</v>
      </c>
      <c r="CY2140" s="0" t="s">
        <v>153</v>
      </c>
      <c r="CZ2140" s="0" t="s">
        <v>162</v>
      </c>
      <c r="DC2140" s="0" t="s">
        <v>153</v>
      </c>
      <c r="DF2140" s="0" t="s">
        <v>153</v>
      </c>
      <c r="DG2140" s="0" t="s">
        <v>162</v>
      </c>
      <c r="DI2140" s="0" t="s">
        <v>153</v>
      </c>
      <c r="DM2140" s="0" t="s">
        <v>162</v>
      </c>
      <c r="DN2140" s="0" t="s">
        <v>153</v>
      </c>
      <c r="DU2140" s="0" t="s">
        <v>153</v>
      </c>
      <c r="DW2140" s="0" t="s">
        <v>162</v>
      </c>
      <c r="DX2140" s="0" t="s">
        <v>153</v>
      </c>
      <c r="EA2140" s="0" t="s">
        <v>153</v>
      </c>
      <c r="EF2140" s="0" t="s">
        <v>153</v>
      </c>
    </row>
    <row r="2141" customFormat="false" ht="13.8" hidden="false" customHeight="false" outlineLevel="0" collapsed="false">
      <c r="A2141" s="0" t="s">
        <v>9402</v>
      </c>
      <c r="B2141" s="0" t="n">
        <v>78</v>
      </c>
      <c r="C2141" s="0" t="n">
        <v>433847</v>
      </c>
      <c r="D2141" s="0" t="s">
        <v>8110</v>
      </c>
      <c r="E2141" s="0" t="s">
        <v>9403</v>
      </c>
      <c r="F2141" s="0" t="str">
        <f aca="false">CONCATENATE(D2141," ",LEFT(H2141,4),"T=",AU2141,"D=",AV2141,"R=",AW2141,"M=",AX2141,"L=",AY2141,"B=",AZ2141)</f>
        <v>HEILMAN T=D=WARREN-WARD 5R=6M=0L=0B=3</v>
      </c>
      <c r="G2141" s="0" t="s">
        <v>227</v>
      </c>
      <c r="I2141" s="0" t="s">
        <v>9404</v>
      </c>
      <c r="J2141" s="0" t="s">
        <v>3104</v>
      </c>
      <c r="K2141" s="0" t="s">
        <v>143</v>
      </c>
      <c r="M2141" s="0" t="str">
        <f aca="false">RIGHT(N2141,LEN(N2141)-FIND(" ",N2141))</f>
        <v>KENMORE AVE SE</v>
      </c>
      <c r="N2141" s="0" t="s">
        <v>9401</v>
      </c>
      <c r="P2141" s="0" t="s">
        <v>145</v>
      </c>
      <c r="Q2141" s="0" t="s">
        <v>146</v>
      </c>
      <c r="R2141" s="0" t="n">
        <v>44483</v>
      </c>
      <c r="AD2141" s="0" t="s">
        <v>147</v>
      </c>
      <c r="AE2141" s="0" t="s">
        <v>148</v>
      </c>
      <c r="AF2141" s="0" t="s">
        <v>149</v>
      </c>
      <c r="AH2141" s="0" t="n">
        <v>14</v>
      </c>
      <c r="AI2141" s="0" t="n">
        <v>11</v>
      </c>
      <c r="AN2141" s="0" t="s">
        <v>145</v>
      </c>
      <c r="AO2141" s="0" t="s">
        <v>7877</v>
      </c>
      <c r="AP2141" s="0" t="s">
        <v>7878</v>
      </c>
      <c r="AQ2141" s="0" t="n">
        <v>9</v>
      </c>
      <c r="AR2141" s="0" t="n">
        <v>64</v>
      </c>
      <c r="AS2141" s="0" t="n">
        <v>32</v>
      </c>
      <c r="AV2141" s="0" t="s">
        <v>152</v>
      </c>
      <c r="AW2141" s="0" t="n">
        <f aca="false">COUNTA($BA2141:$EG2141)</f>
        <v>6</v>
      </c>
      <c r="AX2141" s="0" t="n">
        <f aca="false">COUNTIF($BC2141:$EG2141,"D")</f>
        <v>0</v>
      </c>
      <c r="AY2141" s="0" t="n">
        <f aca="false">COUNTIF($BC2141:$EG2141,"R")</f>
        <v>0</v>
      </c>
      <c r="AZ2141" s="2" t="n">
        <f aca="false">IF(DH2141&lt;&gt;"",1,0)+IF(DI2141&lt;&gt;"",1,0)+IF(DK2141&lt;&gt;"",1,0)+IF(DM2141&lt;&gt;"",1,0)+IF(DN2141&lt;&gt;"",1,0)+IF(DO2141&lt;&gt;"",1,0)+IF(DQ2141&lt;&gt;"",1,0)+IF(DR2141&lt;&gt;"",1,0)+IF(DT2141&lt;&gt;"",1,0)+IF(DU2141&lt;&gt;"",1,0)+IF(DV2141&lt;&gt;"",1,0)+IF(DW2141&lt;&gt;"",1,0)+IF(DX2141&lt;&gt;"",1,0)+IF(DZ2141&lt;&gt;"",1,0)+IF(EA2141&lt;&gt;"",1,0)+IF(EB2141&lt;&gt;"",1,0)+IF(EE2141&lt;&gt;"",1,0)</f>
        <v>3</v>
      </c>
      <c r="BA2141" s="2" t="n">
        <f aca="false">COUNTIF($DV2141:$EG2141, "&lt;&gt;")</f>
        <v>3</v>
      </c>
      <c r="BB2141" s="0" t="n">
        <f aca="false">AY2141*AX2141</f>
        <v>0</v>
      </c>
      <c r="DN2141" s="0" t="s">
        <v>153</v>
      </c>
      <c r="DX2141" s="0" t="s">
        <v>153</v>
      </c>
      <c r="EA2141" s="0" t="s">
        <v>153</v>
      </c>
      <c r="EF2141" s="0" t="s">
        <v>153</v>
      </c>
    </row>
    <row r="2142" customFormat="false" ht="13.8" hidden="false" customHeight="false" outlineLevel="0" collapsed="false">
      <c r="A2142" s="0" t="s">
        <v>9405</v>
      </c>
      <c r="B2142" s="0" t="n">
        <v>78</v>
      </c>
      <c r="C2142" s="0" t="n">
        <v>441924</v>
      </c>
      <c r="D2142" s="0" t="s">
        <v>3601</v>
      </c>
      <c r="E2142" s="0" t="s">
        <v>3707</v>
      </c>
      <c r="F2142" s="0" t="str">
        <f aca="false">CONCATENATE(D2142," ",LEFT(H2142,4),"T=",AU2142,"D=",AV2142,"R=",AW2142,"M=",AX2142,"L=",AY2142,"B=",AZ2142)</f>
        <v>CROSS T=D=WARREN-WARD 5R=5M=0L=0B=2</v>
      </c>
      <c r="G2142" s="0" t="s">
        <v>8029</v>
      </c>
      <c r="I2142" s="0" t="s">
        <v>9406</v>
      </c>
      <c r="J2142" s="0" t="s">
        <v>9407</v>
      </c>
      <c r="K2142" s="0" t="s">
        <v>143</v>
      </c>
      <c r="M2142" s="0" t="str">
        <f aca="false">RIGHT(N2142,LEN(N2142)-FIND(" ",N2142))</f>
        <v>KENMORE AVE SE</v>
      </c>
      <c r="N2142" s="0" t="s">
        <v>9408</v>
      </c>
      <c r="P2142" s="0" t="s">
        <v>145</v>
      </c>
      <c r="Q2142" s="0" t="s">
        <v>146</v>
      </c>
      <c r="R2142" s="0" t="n">
        <v>44483</v>
      </c>
      <c r="AD2142" s="0" t="s">
        <v>147</v>
      </c>
      <c r="AE2142" s="0" t="s">
        <v>148</v>
      </c>
      <c r="AF2142" s="0" t="s">
        <v>149</v>
      </c>
      <c r="AH2142" s="0" t="n">
        <v>14</v>
      </c>
      <c r="AI2142" s="0" t="n">
        <v>11</v>
      </c>
      <c r="AN2142" s="0" t="s">
        <v>145</v>
      </c>
      <c r="AO2142" s="0" t="s">
        <v>7877</v>
      </c>
      <c r="AP2142" s="0" t="s">
        <v>7878</v>
      </c>
      <c r="AQ2142" s="0" t="n">
        <v>9</v>
      </c>
      <c r="AR2142" s="0" t="n">
        <v>64</v>
      </c>
      <c r="AS2142" s="0" t="n">
        <v>32</v>
      </c>
      <c r="AV2142" s="0" t="s">
        <v>152</v>
      </c>
      <c r="AW2142" s="0" t="n">
        <f aca="false">COUNTA($BA2142:$EG2142)</f>
        <v>5</v>
      </c>
      <c r="AX2142" s="0" t="n">
        <f aca="false">COUNTIF($BC2142:$EG2142,"D")</f>
        <v>0</v>
      </c>
      <c r="AY2142" s="0" t="n">
        <f aca="false">COUNTIF($BC2142:$EG2142,"R")</f>
        <v>0</v>
      </c>
      <c r="AZ2142" s="2" t="n">
        <f aca="false">IF(DH2142&lt;&gt;"",1,0)+IF(DI2142&lt;&gt;"",1,0)+IF(DK2142&lt;&gt;"",1,0)+IF(DM2142&lt;&gt;"",1,0)+IF(DN2142&lt;&gt;"",1,0)+IF(DO2142&lt;&gt;"",1,0)+IF(DQ2142&lt;&gt;"",1,0)+IF(DR2142&lt;&gt;"",1,0)+IF(DT2142&lt;&gt;"",1,0)+IF(DU2142&lt;&gt;"",1,0)+IF(DV2142&lt;&gt;"",1,0)+IF(DW2142&lt;&gt;"",1,0)+IF(DX2142&lt;&gt;"",1,0)+IF(DZ2142&lt;&gt;"",1,0)+IF(EA2142&lt;&gt;"",1,0)+IF(EB2142&lt;&gt;"",1,0)+IF(EE2142&lt;&gt;"",1,0)</f>
        <v>2</v>
      </c>
      <c r="BA2142" s="2" t="n">
        <f aca="false">COUNTIF($DV2142:$EG2142, "&lt;&gt;")</f>
        <v>1</v>
      </c>
      <c r="BB2142" s="0" t="n">
        <f aca="false">AY2142*AX2142</f>
        <v>0</v>
      </c>
      <c r="DI2142" s="0" t="s">
        <v>153</v>
      </c>
      <c r="DN2142" s="0" t="s">
        <v>153</v>
      </c>
      <c r="EF2142" s="0" t="s">
        <v>153</v>
      </c>
    </row>
    <row r="2143" customFormat="false" ht="13.8" hidden="false" customHeight="false" outlineLevel="0" collapsed="false">
      <c r="A2143" s="0" t="s">
        <v>9409</v>
      </c>
      <c r="B2143" s="0" t="n">
        <v>78</v>
      </c>
      <c r="C2143" s="0" t="n">
        <v>429012</v>
      </c>
      <c r="D2143" s="0" t="s">
        <v>9410</v>
      </c>
      <c r="E2143" s="0" t="s">
        <v>2030</v>
      </c>
      <c r="F2143" s="0" t="str">
        <f aca="false">CONCATENATE(D2143," ",LEFT(H2143,4),"T=",AU2143,"D=",AV2143,"R=",AW2143,"M=",AX2143,"L=",AY2143,"B=",AZ2143)</f>
        <v>GODFREY T=D=WARREN-WARD 5R=6M=0L=0B=1</v>
      </c>
      <c r="G2143" s="0" t="s">
        <v>310</v>
      </c>
      <c r="I2143" s="0" t="s">
        <v>9411</v>
      </c>
      <c r="J2143" s="0" t="s">
        <v>9412</v>
      </c>
      <c r="K2143" s="0" t="s">
        <v>143</v>
      </c>
      <c r="M2143" s="0" t="str">
        <f aca="false">RIGHT(N2143,LEN(N2143)-FIND(" ",N2143))</f>
        <v>KENMORE AVE SE</v>
      </c>
      <c r="N2143" s="0" t="s">
        <v>9413</v>
      </c>
      <c r="P2143" s="0" t="s">
        <v>145</v>
      </c>
      <c r="Q2143" s="0" t="s">
        <v>146</v>
      </c>
      <c r="R2143" s="0" t="n">
        <v>44484</v>
      </c>
      <c r="AD2143" s="0" t="s">
        <v>147</v>
      </c>
      <c r="AE2143" s="0" t="s">
        <v>148</v>
      </c>
      <c r="AF2143" s="0" t="s">
        <v>149</v>
      </c>
      <c r="AH2143" s="0" t="n">
        <v>14</v>
      </c>
      <c r="AI2143" s="0" t="n">
        <v>11</v>
      </c>
      <c r="AN2143" s="0" t="s">
        <v>145</v>
      </c>
      <c r="AO2143" s="0" t="s">
        <v>7877</v>
      </c>
      <c r="AP2143" s="0" t="s">
        <v>7878</v>
      </c>
      <c r="AQ2143" s="0" t="n">
        <v>9</v>
      </c>
      <c r="AR2143" s="0" t="n">
        <v>64</v>
      </c>
      <c r="AS2143" s="0" t="n">
        <v>32</v>
      </c>
      <c r="AV2143" s="0" t="s">
        <v>152</v>
      </c>
      <c r="AW2143" s="0" t="n">
        <f aca="false">COUNTA($BA2143:$EG2143)</f>
        <v>6</v>
      </c>
      <c r="AX2143" s="0" t="n">
        <f aca="false">COUNTIF($BC2143:$EG2143,"D")</f>
        <v>0</v>
      </c>
      <c r="AY2143" s="0" t="n">
        <f aca="false">COUNTIF($BC2143:$EG2143,"R")</f>
        <v>0</v>
      </c>
      <c r="AZ2143" s="2" t="n">
        <f aca="false">IF(DH2143&lt;&gt;"",1,0)+IF(DI2143&lt;&gt;"",1,0)+IF(DK2143&lt;&gt;"",1,0)+IF(DM2143&lt;&gt;"",1,0)+IF(DN2143&lt;&gt;"",1,0)+IF(DO2143&lt;&gt;"",1,0)+IF(DQ2143&lt;&gt;"",1,0)+IF(DR2143&lt;&gt;"",1,0)+IF(DT2143&lt;&gt;"",1,0)+IF(DU2143&lt;&gt;"",1,0)+IF(DV2143&lt;&gt;"",1,0)+IF(DW2143&lt;&gt;"",1,0)+IF(DX2143&lt;&gt;"",1,0)+IF(DZ2143&lt;&gt;"",1,0)+IF(EA2143&lt;&gt;"",1,0)+IF(EB2143&lt;&gt;"",1,0)+IF(EE2143&lt;&gt;"",1,0)</f>
        <v>1</v>
      </c>
      <c r="BA2143" s="2" t="n">
        <f aca="false">COUNTIF($DV2143:$EG2143, "&lt;&gt;")</f>
        <v>1</v>
      </c>
      <c r="BB2143" s="0" t="n">
        <f aca="false">AY2143*AX2143</f>
        <v>0</v>
      </c>
      <c r="CP2143" s="0" t="s">
        <v>153</v>
      </c>
      <c r="DC2143" s="0" t="s">
        <v>153</v>
      </c>
      <c r="DN2143" s="0" t="s">
        <v>153</v>
      </c>
      <c r="EF2143" s="0" t="s">
        <v>153</v>
      </c>
    </row>
    <row r="2144" customFormat="false" ht="13.8" hidden="false" customHeight="false" outlineLevel="0" collapsed="false">
      <c r="A2144" s="0" t="s">
        <v>9414</v>
      </c>
      <c r="B2144" s="0" t="n">
        <v>78</v>
      </c>
      <c r="C2144" s="0" t="n">
        <v>83828</v>
      </c>
      <c r="D2144" s="0" t="s">
        <v>9415</v>
      </c>
      <c r="E2144" s="0" t="s">
        <v>9416</v>
      </c>
      <c r="F2144" s="0" t="str">
        <f aca="false">CONCATENATE(D2144," ",LEFT(H2144,4),"T=",AU2144,"D=",AV2144,"R=",AW2144,"M=",AX2144,"L=",AY2144,"B=",AZ2144)</f>
        <v>WILBERT T=D=WARREN-WARD 5R=9M=0L=0B=3</v>
      </c>
      <c r="G2144" s="0" t="s">
        <v>1100</v>
      </c>
      <c r="I2144" s="0" t="s">
        <v>9417</v>
      </c>
      <c r="J2144" s="0" t="s">
        <v>9418</v>
      </c>
      <c r="K2144" s="0" t="s">
        <v>143</v>
      </c>
      <c r="M2144" s="0" t="str">
        <f aca="false">RIGHT(N2144,LEN(N2144)-FIND(" ",N2144))</f>
        <v>KENMORE AVE SE</v>
      </c>
      <c r="N2144" s="0" t="s">
        <v>9419</v>
      </c>
      <c r="P2144" s="0" t="s">
        <v>145</v>
      </c>
      <c r="Q2144" s="0" t="s">
        <v>146</v>
      </c>
      <c r="R2144" s="0" t="n">
        <v>44484</v>
      </c>
      <c r="AD2144" s="0" t="s">
        <v>147</v>
      </c>
      <c r="AE2144" s="0" t="s">
        <v>148</v>
      </c>
      <c r="AF2144" s="0" t="s">
        <v>149</v>
      </c>
      <c r="AH2144" s="0" t="n">
        <v>14</v>
      </c>
      <c r="AI2144" s="0" t="n">
        <v>11</v>
      </c>
      <c r="AN2144" s="0" t="s">
        <v>145</v>
      </c>
      <c r="AO2144" s="0" t="s">
        <v>7877</v>
      </c>
      <c r="AP2144" s="0" t="s">
        <v>7878</v>
      </c>
      <c r="AQ2144" s="0" t="n">
        <v>9</v>
      </c>
      <c r="AR2144" s="0" t="n">
        <v>64</v>
      </c>
      <c r="AS2144" s="0" t="n">
        <v>32</v>
      </c>
      <c r="AV2144" s="0" t="s">
        <v>152</v>
      </c>
      <c r="AW2144" s="0" t="n">
        <f aca="false">COUNTA($BA2144:$EG2144)</f>
        <v>9</v>
      </c>
      <c r="AX2144" s="0" t="n">
        <f aca="false">COUNTIF($BC2144:$EG2144,"D")</f>
        <v>0</v>
      </c>
      <c r="AY2144" s="0" t="n">
        <f aca="false">COUNTIF($BC2144:$EG2144,"R")</f>
        <v>0</v>
      </c>
      <c r="AZ2144" s="2" t="n">
        <f aca="false">IF(DH2144&lt;&gt;"",1,0)+IF(DI2144&lt;&gt;"",1,0)+IF(DK2144&lt;&gt;"",1,0)+IF(DM2144&lt;&gt;"",1,0)+IF(DN2144&lt;&gt;"",1,0)+IF(DO2144&lt;&gt;"",1,0)+IF(DQ2144&lt;&gt;"",1,0)+IF(DR2144&lt;&gt;"",1,0)+IF(DT2144&lt;&gt;"",1,0)+IF(DU2144&lt;&gt;"",1,0)+IF(DV2144&lt;&gt;"",1,0)+IF(DW2144&lt;&gt;"",1,0)+IF(DX2144&lt;&gt;"",1,0)+IF(DZ2144&lt;&gt;"",1,0)+IF(EA2144&lt;&gt;"",1,0)+IF(EB2144&lt;&gt;"",1,0)+IF(EE2144&lt;&gt;"",1,0)</f>
        <v>3</v>
      </c>
      <c r="BA2144" s="2" t="n">
        <f aca="false">COUNTIF($DV2144:$EG2144, "&lt;&gt;")</f>
        <v>1</v>
      </c>
      <c r="BB2144" s="0" t="n">
        <f aca="false">AY2144*AX2144</f>
        <v>0</v>
      </c>
      <c r="CA2144" s="0" t="s">
        <v>153</v>
      </c>
      <c r="CP2144" s="0" t="s">
        <v>153</v>
      </c>
      <c r="DC2144" s="0" t="s">
        <v>153</v>
      </c>
      <c r="DI2144" s="0" t="s">
        <v>153</v>
      </c>
      <c r="DN2144" s="0" t="s">
        <v>153</v>
      </c>
      <c r="DU2144" s="0" t="s">
        <v>153</v>
      </c>
      <c r="EF2144" s="0" t="s">
        <v>153</v>
      </c>
    </row>
    <row r="2145" customFormat="false" ht="13.8" hidden="false" customHeight="false" outlineLevel="0" collapsed="false">
      <c r="A2145" s="0" t="s">
        <v>9420</v>
      </c>
      <c r="B2145" s="0" t="n">
        <v>78</v>
      </c>
      <c r="C2145" s="0" t="n">
        <v>83829</v>
      </c>
      <c r="D2145" s="0" t="s">
        <v>5502</v>
      </c>
      <c r="E2145" s="0" t="s">
        <v>1151</v>
      </c>
      <c r="F2145" s="0" t="str">
        <f aca="false">CONCATENATE(D2145," ",LEFT(H2145,4),"T=",AU2145,"D=",AV2145,"R=",AW2145,"M=",AX2145,"L=",AY2145,"B=",AZ2145)</f>
        <v>REED T=D=WARREN-WARD 5R=13M=0L=0B=4</v>
      </c>
      <c r="G2145" s="0" t="s">
        <v>1288</v>
      </c>
      <c r="I2145" s="0" t="s">
        <v>9421</v>
      </c>
      <c r="J2145" s="0" t="s">
        <v>9422</v>
      </c>
      <c r="K2145" s="0" t="s">
        <v>143</v>
      </c>
      <c r="M2145" s="0" t="str">
        <f aca="false">RIGHT(N2145,LEN(N2145)-FIND(" ",N2145))</f>
        <v>KENMORE AVE SE</v>
      </c>
      <c r="N2145" s="0" t="s">
        <v>9423</v>
      </c>
      <c r="P2145" s="0" t="s">
        <v>145</v>
      </c>
      <c r="Q2145" s="0" t="s">
        <v>146</v>
      </c>
      <c r="R2145" s="0" t="n">
        <v>44484</v>
      </c>
      <c r="AD2145" s="0" t="s">
        <v>147</v>
      </c>
      <c r="AE2145" s="0" t="s">
        <v>148</v>
      </c>
      <c r="AF2145" s="0" t="s">
        <v>149</v>
      </c>
      <c r="AH2145" s="0" t="n">
        <v>14</v>
      </c>
      <c r="AI2145" s="0" t="n">
        <v>11</v>
      </c>
      <c r="AN2145" s="0" t="s">
        <v>145</v>
      </c>
      <c r="AO2145" s="0" t="s">
        <v>7877</v>
      </c>
      <c r="AP2145" s="0" t="s">
        <v>7878</v>
      </c>
      <c r="AQ2145" s="0" t="n">
        <v>9</v>
      </c>
      <c r="AR2145" s="0" t="n">
        <v>64</v>
      </c>
      <c r="AS2145" s="0" t="n">
        <v>32</v>
      </c>
      <c r="AV2145" s="0" t="s">
        <v>152</v>
      </c>
      <c r="AW2145" s="0" t="n">
        <f aca="false">COUNTA($BA2145:$EG2145)</f>
        <v>13</v>
      </c>
      <c r="AX2145" s="0" t="n">
        <f aca="false">COUNTIF($BC2145:$EG2145,"D")</f>
        <v>0</v>
      </c>
      <c r="AY2145" s="0" t="n">
        <f aca="false">COUNTIF($BC2145:$EG2145,"R")</f>
        <v>0</v>
      </c>
      <c r="AZ2145" s="2" t="n">
        <f aca="false">IF(DH2145&lt;&gt;"",1,0)+IF(DI2145&lt;&gt;"",1,0)+IF(DK2145&lt;&gt;"",1,0)+IF(DM2145&lt;&gt;"",1,0)+IF(DN2145&lt;&gt;"",1,0)+IF(DO2145&lt;&gt;"",1,0)+IF(DQ2145&lt;&gt;"",1,0)+IF(DR2145&lt;&gt;"",1,0)+IF(DT2145&lt;&gt;"",1,0)+IF(DU2145&lt;&gt;"",1,0)+IF(DV2145&lt;&gt;"",1,0)+IF(DW2145&lt;&gt;"",1,0)+IF(DX2145&lt;&gt;"",1,0)+IF(DZ2145&lt;&gt;"",1,0)+IF(EA2145&lt;&gt;"",1,0)+IF(EB2145&lt;&gt;"",1,0)+IF(EE2145&lt;&gt;"",1,0)</f>
        <v>4</v>
      </c>
      <c r="BA2145" s="2" t="n">
        <f aca="false">COUNTIF($DV2145:$EG2145, "&lt;&gt;")</f>
        <v>3</v>
      </c>
      <c r="BB2145" s="0" t="n">
        <f aca="false">AY2145*AX2145</f>
        <v>0</v>
      </c>
      <c r="BD2145" s="0" t="s">
        <v>153</v>
      </c>
      <c r="BL2145" s="0" t="s">
        <v>153</v>
      </c>
      <c r="CA2145" s="0" t="s">
        <v>153</v>
      </c>
      <c r="CG2145" s="0" t="s">
        <v>153</v>
      </c>
      <c r="CP2145" s="0" t="s">
        <v>153</v>
      </c>
      <c r="DC2145" s="0" t="s">
        <v>153</v>
      </c>
      <c r="DN2145" s="0" t="s">
        <v>153</v>
      </c>
      <c r="DU2145" s="0" t="s">
        <v>153</v>
      </c>
      <c r="DX2145" s="0" t="s">
        <v>153</v>
      </c>
      <c r="EA2145" s="0" t="s">
        <v>153</v>
      </c>
      <c r="EF2145" s="0" t="s">
        <v>153</v>
      </c>
    </row>
    <row r="2146" customFormat="false" ht="13.8" hidden="false" customHeight="false" outlineLevel="0" collapsed="false">
      <c r="A2146" s="0" t="s">
        <v>9424</v>
      </c>
      <c r="B2146" s="0" t="n">
        <v>78</v>
      </c>
      <c r="C2146" s="0" t="n">
        <v>331448</v>
      </c>
      <c r="D2146" s="0" t="s">
        <v>5502</v>
      </c>
      <c r="E2146" s="0" t="s">
        <v>277</v>
      </c>
      <c r="F2146" s="0" t="str">
        <f aca="false">CONCATENATE(D2146," ",LEFT(H2146,4),"T=",AU2146,"D=",AV2146,"R=",AW2146,"M=",AX2146,"L=",AY2146,"B=",AZ2146)</f>
        <v>REED T=D=WARREN-WARD 5R=14M=0L=0B=3</v>
      </c>
      <c r="I2146" s="0" t="s">
        <v>3357</v>
      </c>
      <c r="J2146" s="0" t="s">
        <v>552</v>
      </c>
      <c r="K2146" s="0" t="s">
        <v>143</v>
      </c>
      <c r="M2146" s="0" t="str">
        <f aca="false">RIGHT(N2146,LEN(N2146)-FIND(" ",N2146))</f>
        <v>KENMORE AVE SE</v>
      </c>
      <c r="N2146" s="0" t="s">
        <v>9423</v>
      </c>
      <c r="P2146" s="0" t="s">
        <v>145</v>
      </c>
      <c r="Q2146" s="0" t="s">
        <v>146</v>
      </c>
      <c r="R2146" s="0" t="n">
        <v>44484</v>
      </c>
      <c r="AD2146" s="0" t="s">
        <v>147</v>
      </c>
      <c r="AE2146" s="0" t="s">
        <v>148</v>
      </c>
      <c r="AF2146" s="0" t="s">
        <v>149</v>
      </c>
      <c r="AH2146" s="0" t="n">
        <v>14</v>
      </c>
      <c r="AI2146" s="0" t="n">
        <v>11</v>
      </c>
      <c r="AN2146" s="0" t="s">
        <v>145</v>
      </c>
      <c r="AO2146" s="0" t="s">
        <v>7877</v>
      </c>
      <c r="AP2146" s="0" t="s">
        <v>7878</v>
      </c>
      <c r="AQ2146" s="0" t="n">
        <v>9</v>
      </c>
      <c r="AR2146" s="0" t="n">
        <v>64</v>
      </c>
      <c r="AS2146" s="0" t="n">
        <v>32</v>
      </c>
      <c r="AV2146" s="0" t="s">
        <v>152</v>
      </c>
      <c r="AW2146" s="0" t="n">
        <f aca="false">COUNTA($BA2146:$EG2146)</f>
        <v>14</v>
      </c>
      <c r="AX2146" s="0" t="n">
        <f aca="false">COUNTIF($BC2146:$EG2146,"D")</f>
        <v>0</v>
      </c>
      <c r="AY2146" s="0" t="n">
        <f aca="false">COUNTIF($BC2146:$EG2146,"R")</f>
        <v>0</v>
      </c>
      <c r="AZ2146" s="2" t="n">
        <f aca="false">IF(DH2146&lt;&gt;"",1,0)+IF(DI2146&lt;&gt;"",1,0)+IF(DK2146&lt;&gt;"",1,0)+IF(DM2146&lt;&gt;"",1,0)+IF(DN2146&lt;&gt;"",1,0)+IF(DO2146&lt;&gt;"",1,0)+IF(DQ2146&lt;&gt;"",1,0)+IF(DR2146&lt;&gt;"",1,0)+IF(DT2146&lt;&gt;"",1,0)+IF(DU2146&lt;&gt;"",1,0)+IF(DV2146&lt;&gt;"",1,0)+IF(DW2146&lt;&gt;"",1,0)+IF(DX2146&lt;&gt;"",1,0)+IF(DZ2146&lt;&gt;"",1,0)+IF(EA2146&lt;&gt;"",1,0)+IF(EB2146&lt;&gt;"",1,0)+IF(EE2146&lt;&gt;"",1,0)</f>
        <v>3</v>
      </c>
      <c r="BA2146" s="2" t="n">
        <f aca="false">COUNTIF($DV2146:$EG2146, "&lt;&gt;")</f>
        <v>1</v>
      </c>
      <c r="BB2146" s="0" t="n">
        <f aca="false">AY2146*AX2146</f>
        <v>0</v>
      </c>
      <c r="BL2146" s="0" t="s">
        <v>153</v>
      </c>
      <c r="BS2146" s="0" t="s">
        <v>153</v>
      </c>
      <c r="CA2146" s="0" t="s">
        <v>153</v>
      </c>
      <c r="CN2146" s="0" t="s">
        <v>153</v>
      </c>
      <c r="CP2146" s="0" t="s">
        <v>153</v>
      </c>
      <c r="CV2146" s="0" t="s">
        <v>153</v>
      </c>
      <c r="CY2146" s="0" t="s">
        <v>153</v>
      </c>
      <c r="DC2146" s="0" t="s">
        <v>153</v>
      </c>
      <c r="DI2146" s="0" t="s">
        <v>153</v>
      </c>
      <c r="DN2146" s="0" t="s">
        <v>153</v>
      </c>
      <c r="DU2146" s="0" t="s">
        <v>153</v>
      </c>
      <c r="EF2146" s="0" t="s">
        <v>153</v>
      </c>
    </row>
    <row r="2147" customFormat="false" ht="13.8" hidden="false" customHeight="false" outlineLevel="0" collapsed="false">
      <c r="A2147" s="0" t="s">
        <v>9425</v>
      </c>
      <c r="B2147" s="0" t="n">
        <v>78</v>
      </c>
      <c r="C2147" s="0" t="n">
        <v>331449</v>
      </c>
      <c r="D2147" s="0" t="s">
        <v>9426</v>
      </c>
      <c r="E2147" s="0" t="s">
        <v>9427</v>
      </c>
      <c r="F2147" s="0" t="str">
        <f aca="false">CONCATENATE(D2147," ",LEFT(H2147,4),"T=",AU2147,"D=",AV2147,"R=",AW2147,"M=",AX2147,"L=",AY2147,"B=",AZ2147)</f>
        <v>CHAPLIN T=D=WARREN-WARD 5R=6M=0L=0B=1</v>
      </c>
      <c r="G2147" s="0" t="s">
        <v>9428</v>
      </c>
      <c r="I2147" s="0" t="s">
        <v>9429</v>
      </c>
      <c r="J2147" s="0" t="s">
        <v>9430</v>
      </c>
      <c r="K2147" s="0" t="s">
        <v>143</v>
      </c>
      <c r="M2147" s="0" t="str">
        <f aca="false">RIGHT(N2147,LEN(N2147)-FIND(" ",N2147))</f>
        <v>KENMORE AVE SE</v>
      </c>
      <c r="N2147" s="0" t="s">
        <v>9431</v>
      </c>
      <c r="P2147" s="0" t="s">
        <v>145</v>
      </c>
      <c r="Q2147" s="0" t="s">
        <v>146</v>
      </c>
      <c r="R2147" s="0" t="n">
        <v>44484</v>
      </c>
      <c r="AD2147" s="0" t="s">
        <v>147</v>
      </c>
      <c r="AE2147" s="0" t="s">
        <v>148</v>
      </c>
      <c r="AF2147" s="0" t="s">
        <v>149</v>
      </c>
      <c r="AH2147" s="0" t="n">
        <v>14</v>
      </c>
      <c r="AI2147" s="0" t="n">
        <v>11</v>
      </c>
      <c r="AN2147" s="0" t="s">
        <v>145</v>
      </c>
      <c r="AO2147" s="0" t="s">
        <v>7877</v>
      </c>
      <c r="AP2147" s="0" t="s">
        <v>7878</v>
      </c>
      <c r="AQ2147" s="0" t="n">
        <v>9</v>
      </c>
      <c r="AR2147" s="0" t="n">
        <v>64</v>
      </c>
      <c r="AS2147" s="0" t="n">
        <v>32</v>
      </c>
      <c r="AV2147" s="0" t="s">
        <v>152</v>
      </c>
      <c r="AW2147" s="0" t="n">
        <f aca="false">COUNTA($BA2147:$EG2147)</f>
        <v>6</v>
      </c>
      <c r="AX2147" s="0" t="n">
        <f aca="false">COUNTIF($BC2147:$EG2147,"D")</f>
        <v>0</v>
      </c>
      <c r="AY2147" s="0" t="n">
        <f aca="false">COUNTIF($BC2147:$EG2147,"R")</f>
        <v>0</v>
      </c>
      <c r="AZ2147" s="2" t="n">
        <f aca="false">IF(DH2147&lt;&gt;"",1,0)+IF(DI2147&lt;&gt;"",1,0)+IF(DK2147&lt;&gt;"",1,0)+IF(DM2147&lt;&gt;"",1,0)+IF(DN2147&lt;&gt;"",1,0)+IF(DO2147&lt;&gt;"",1,0)+IF(DQ2147&lt;&gt;"",1,0)+IF(DR2147&lt;&gt;"",1,0)+IF(DT2147&lt;&gt;"",1,0)+IF(DU2147&lt;&gt;"",1,0)+IF(DV2147&lt;&gt;"",1,0)+IF(DW2147&lt;&gt;"",1,0)+IF(DX2147&lt;&gt;"",1,0)+IF(DZ2147&lt;&gt;"",1,0)+IF(EA2147&lt;&gt;"",1,0)+IF(EB2147&lt;&gt;"",1,0)+IF(EE2147&lt;&gt;"",1,0)</f>
        <v>1</v>
      </c>
      <c r="BA2147" s="2" t="n">
        <f aca="false">COUNTIF($DV2147:$EG2147, "&lt;&gt;")</f>
        <v>1</v>
      </c>
      <c r="BB2147" s="0" t="n">
        <f aca="false">AY2147*AX2147</f>
        <v>0</v>
      </c>
      <c r="BL2147" s="0" t="s">
        <v>153</v>
      </c>
      <c r="CK2147" s="0" t="s">
        <v>153</v>
      </c>
      <c r="CP2147" s="0" t="s">
        <v>153</v>
      </c>
      <c r="DX2147" s="0" t="s">
        <v>153</v>
      </c>
    </row>
    <row r="2148" customFormat="false" ht="13.8" hidden="false" customHeight="false" outlineLevel="0" collapsed="false">
      <c r="A2148" s="0" t="s">
        <v>9432</v>
      </c>
      <c r="B2148" s="0" t="n">
        <v>78</v>
      </c>
      <c r="C2148" s="0" t="n">
        <v>402939</v>
      </c>
      <c r="D2148" s="0" t="s">
        <v>9433</v>
      </c>
      <c r="E2148" s="0" t="s">
        <v>2518</v>
      </c>
      <c r="F2148" s="0" t="str">
        <f aca="false">CONCATENATE(D2148," ",LEFT(H2148,4),"T=",AU2148,"D=",AV2148,"R=",AW2148,"M=",AX2148,"L=",AY2148,"B=",AZ2148)</f>
        <v>UTHE T=D=WARREN-WARD 5R=4M=0L=0B=1</v>
      </c>
      <c r="I2148" s="0" t="s">
        <v>9434</v>
      </c>
      <c r="J2148" s="0" t="s">
        <v>4445</v>
      </c>
      <c r="K2148" s="0" t="s">
        <v>186</v>
      </c>
      <c r="M2148" s="0" t="str">
        <f aca="false">RIGHT(N2148,LEN(N2148)-FIND(" ",N2148))</f>
        <v>KENMORE AVE SE</v>
      </c>
      <c r="N2148" s="0" t="s">
        <v>9435</v>
      </c>
      <c r="P2148" s="0" t="s">
        <v>145</v>
      </c>
      <c r="Q2148" s="0" t="s">
        <v>146</v>
      </c>
      <c r="R2148" s="0" t="n">
        <v>44484</v>
      </c>
      <c r="AD2148" s="0" t="s">
        <v>147</v>
      </c>
      <c r="AE2148" s="0" t="s">
        <v>148</v>
      </c>
      <c r="AF2148" s="0" t="s">
        <v>149</v>
      </c>
      <c r="AH2148" s="0" t="n">
        <v>14</v>
      </c>
      <c r="AI2148" s="0" t="n">
        <v>11</v>
      </c>
      <c r="AN2148" s="0" t="s">
        <v>145</v>
      </c>
      <c r="AO2148" s="0" t="s">
        <v>7877</v>
      </c>
      <c r="AP2148" s="0" t="s">
        <v>7878</v>
      </c>
      <c r="AQ2148" s="0" t="n">
        <v>9</v>
      </c>
      <c r="AR2148" s="0" t="n">
        <v>64</v>
      </c>
      <c r="AS2148" s="0" t="n">
        <v>32</v>
      </c>
      <c r="AV2148" s="0" t="s">
        <v>152</v>
      </c>
      <c r="AW2148" s="0" t="n">
        <f aca="false">COUNTA($BA2148:$EG2148)</f>
        <v>4</v>
      </c>
      <c r="AX2148" s="0" t="n">
        <f aca="false">COUNTIF($BC2148:$EG2148,"D")</f>
        <v>0</v>
      </c>
      <c r="AY2148" s="0" t="n">
        <f aca="false">COUNTIF($BC2148:$EG2148,"R")</f>
        <v>0</v>
      </c>
      <c r="AZ2148" s="2" t="n">
        <f aca="false">IF(DH2148&lt;&gt;"",1,0)+IF(DI2148&lt;&gt;"",1,0)+IF(DK2148&lt;&gt;"",1,0)+IF(DM2148&lt;&gt;"",1,0)+IF(DN2148&lt;&gt;"",1,0)+IF(DO2148&lt;&gt;"",1,0)+IF(DQ2148&lt;&gt;"",1,0)+IF(DR2148&lt;&gt;"",1,0)+IF(DT2148&lt;&gt;"",1,0)+IF(DU2148&lt;&gt;"",1,0)+IF(DV2148&lt;&gt;"",1,0)+IF(DW2148&lt;&gt;"",1,0)+IF(DX2148&lt;&gt;"",1,0)+IF(DZ2148&lt;&gt;"",1,0)+IF(EA2148&lt;&gt;"",1,0)+IF(EB2148&lt;&gt;"",1,0)+IF(EE2148&lt;&gt;"",1,0)</f>
        <v>1</v>
      </c>
      <c r="BA2148" s="2" t="n">
        <f aca="false">COUNTIF($DV2148:$EG2148, "&lt;&gt;")</f>
        <v>0</v>
      </c>
      <c r="BB2148" s="0" t="n">
        <f aca="false">AY2148*AX2148</f>
        <v>0</v>
      </c>
      <c r="CA2148" s="0" t="s">
        <v>153</v>
      </c>
      <c r="DN2148" s="0" t="s">
        <v>153</v>
      </c>
    </row>
    <row r="2149" customFormat="false" ht="13.8" hidden="false" customHeight="false" outlineLevel="0" collapsed="false">
      <c r="A2149" s="0" t="s">
        <v>9436</v>
      </c>
      <c r="B2149" s="0" t="n">
        <v>78</v>
      </c>
      <c r="C2149" s="0" t="n">
        <v>483680</v>
      </c>
      <c r="D2149" s="0" t="s">
        <v>4117</v>
      </c>
      <c r="E2149" s="0" t="s">
        <v>6101</v>
      </c>
      <c r="F2149" s="0" t="str">
        <f aca="false">CONCATENATE(D2149," ",LEFT(H2149,4),"T=",AU2149,"D=",AV2149,"R=",AW2149,"M=",AX2149,"L=",AY2149,"B=",AZ2149)</f>
        <v>TURNER T=D=WARREN-WARD 5R=22M=3L=0B=4</v>
      </c>
      <c r="I2149" s="0" t="s">
        <v>9437</v>
      </c>
      <c r="J2149" s="0" t="s">
        <v>5164</v>
      </c>
      <c r="K2149" s="0" t="s">
        <v>143</v>
      </c>
      <c r="M2149" s="0" t="str">
        <f aca="false">RIGHT(N2149,LEN(N2149)-FIND(" ",N2149))</f>
        <v>KENMORE AVE SE</v>
      </c>
      <c r="N2149" s="0" t="s">
        <v>9438</v>
      </c>
      <c r="P2149" s="0" t="s">
        <v>145</v>
      </c>
      <c r="Q2149" s="0" t="s">
        <v>146</v>
      </c>
      <c r="R2149" s="0" t="n">
        <v>44484</v>
      </c>
      <c r="AD2149" s="0" t="s">
        <v>147</v>
      </c>
      <c r="AE2149" s="0" t="s">
        <v>148</v>
      </c>
      <c r="AF2149" s="0" t="s">
        <v>149</v>
      </c>
      <c r="AH2149" s="0" t="n">
        <v>14</v>
      </c>
      <c r="AI2149" s="0" t="n">
        <v>11</v>
      </c>
      <c r="AN2149" s="0" t="s">
        <v>145</v>
      </c>
      <c r="AO2149" s="0" t="s">
        <v>7877</v>
      </c>
      <c r="AP2149" s="0" t="s">
        <v>7878</v>
      </c>
      <c r="AQ2149" s="0" t="n">
        <v>9</v>
      </c>
      <c r="AR2149" s="0" t="n">
        <v>64</v>
      </c>
      <c r="AS2149" s="0" t="n">
        <v>32</v>
      </c>
      <c r="AV2149" s="0" t="s">
        <v>152</v>
      </c>
      <c r="AW2149" s="0" t="n">
        <f aca="false">COUNTA($BA2149:$EG2149)</f>
        <v>22</v>
      </c>
      <c r="AX2149" s="0" t="n">
        <f aca="false">COUNTIF($BC2149:$EG2149,"D")</f>
        <v>3</v>
      </c>
      <c r="AY2149" s="0" t="n">
        <f aca="false">COUNTIF($BC2149:$EG2149,"R")</f>
        <v>0</v>
      </c>
      <c r="AZ2149" s="2" t="n">
        <f aca="false">IF(DH2149&lt;&gt;"",1,0)+IF(DI2149&lt;&gt;"",1,0)+IF(DK2149&lt;&gt;"",1,0)+IF(DM2149&lt;&gt;"",1,0)+IF(DN2149&lt;&gt;"",1,0)+IF(DO2149&lt;&gt;"",1,0)+IF(DQ2149&lt;&gt;"",1,0)+IF(DR2149&lt;&gt;"",1,0)+IF(DT2149&lt;&gt;"",1,0)+IF(DU2149&lt;&gt;"",1,0)+IF(DV2149&lt;&gt;"",1,0)+IF(DW2149&lt;&gt;"",1,0)+IF(DX2149&lt;&gt;"",1,0)+IF(DZ2149&lt;&gt;"",1,0)+IF(EA2149&lt;&gt;"",1,0)+IF(EB2149&lt;&gt;"",1,0)+IF(EE2149&lt;&gt;"",1,0)</f>
        <v>4</v>
      </c>
      <c r="BA2149" s="2" t="n">
        <f aca="false">COUNTIF($DV2149:$EG2149, "&lt;&gt;")</f>
        <v>2</v>
      </c>
      <c r="BB2149" s="0" t="n">
        <f aca="false">AY2149*AX2149</f>
        <v>0</v>
      </c>
      <c r="BD2149" s="0" t="s">
        <v>153</v>
      </c>
      <c r="BH2149" s="0" t="s">
        <v>153</v>
      </c>
      <c r="BL2149" s="0" t="s">
        <v>153</v>
      </c>
      <c r="BP2149" s="0" t="s">
        <v>153</v>
      </c>
      <c r="BS2149" s="0" t="s">
        <v>153</v>
      </c>
      <c r="BY2149" s="0" t="s">
        <v>162</v>
      </c>
      <c r="CA2149" s="0" t="s">
        <v>153</v>
      </c>
      <c r="CG2149" s="0" t="s">
        <v>153</v>
      </c>
      <c r="CP2149" s="0" t="s">
        <v>153</v>
      </c>
      <c r="CV2149" s="0" t="s">
        <v>153</v>
      </c>
      <c r="DC2149" s="0" t="s">
        <v>153</v>
      </c>
      <c r="DF2149" s="0" t="s">
        <v>153</v>
      </c>
      <c r="DG2149" s="0" t="s">
        <v>162</v>
      </c>
      <c r="DI2149" s="0" t="s">
        <v>153</v>
      </c>
      <c r="DJ2149" s="0" t="s">
        <v>162</v>
      </c>
      <c r="DL2149" s="0" t="s">
        <v>153</v>
      </c>
      <c r="DN2149" s="0" t="s">
        <v>153</v>
      </c>
      <c r="DU2149" s="0" t="s">
        <v>153</v>
      </c>
      <c r="EA2149" s="0" t="s">
        <v>153</v>
      </c>
      <c r="EF2149" s="0" t="s">
        <v>153</v>
      </c>
    </row>
    <row r="2150" customFormat="false" ht="13.8" hidden="false" customHeight="false" outlineLevel="0" collapsed="false">
      <c r="A2150" s="0" t="s">
        <v>9439</v>
      </c>
      <c r="B2150" s="0" t="n">
        <v>78</v>
      </c>
      <c r="C2150" s="0" t="n">
        <v>389689</v>
      </c>
      <c r="D2150" s="0" t="s">
        <v>3976</v>
      </c>
      <c r="E2150" s="0" t="s">
        <v>9440</v>
      </c>
      <c r="F2150" s="0" t="str">
        <f aca="false">CONCATENATE(D2150," ",LEFT(H2150,4),"T=",AU2150,"D=",AV2150,"R=",AW2150,"M=",AX2150,"L=",AY2150,"B=",AZ2150)</f>
        <v>BUTLER T=D=WARREN-WARD 5R=5M=1L=0B=1</v>
      </c>
      <c r="G2150" s="0" t="s">
        <v>388</v>
      </c>
      <c r="I2150" s="0" t="s">
        <v>3130</v>
      </c>
      <c r="J2150" s="0" t="s">
        <v>9441</v>
      </c>
      <c r="K2150" s="0" t="s">
        <v>143</v>
      </c>
      <c r="M2150" s="0" t="str">
        <f aca="false">RIGHT(N2150,LEN(N2150)-FIND(" ",N2150))</f>
        <v>KENMORE AVE SE</v>
      </c>
      <c r="N2150" s="0" t="s">
        <v>9438</v>
      </c>
      <c r="P2150" s="0" t="s">
        <v>145</v>
      </c>
      <c r="Q2150" s="0" t="s">
        <v>146</v>
      </c>
      <c r="R2150" s="0" t="n">
        <v>44484</v>
      </c>
      <c r="AD2150" s="0" t="s">
        <v>147</v>
      </c>
      <c r="AE2150" s="0" t="s">
        <v>148</v>
      </c>
      <c r="AF2150" s="0" t="s">
        <v>149</v>
      </c>
      <c r="AH2150" s="0" t="n">
        <v>14</v>
      </c>
      <c r="AI2150" s="0" t="n">
        <v>11</v>
      </c>
      <c r="AN2150" s="0" t="s">
        <v>145</v>
      </c>
      <c r="AO2150" s="0" t="s">
        <v>7877</v>
      </c>
      <c r="AP2150" s="0" t="s">
        <v>7878</v>
      </c>
      <c r="AQ2150" s="0" t="n">
        <v>9</v>
      </c>
      <c r="AR2150" s="0" t="n">
        <v>64</v>
      </c>
      <c r="AS2150" s="0" t="n">
        <v>32</v>
      </c>
      <c r="AV2150" s="0" t="s">
        <v>152</v>
      </c>
      <c r="AW2150" s="0" t="n">
        <f aca="false">COUNTA($BA2150:$EG2150)</f>
        <v>5</v>
      </c>
      <c r="AX2150" s="0" t="n">
        <f aca="false">COUNTIF($BC2150:$EG2150,"D")</f>
        <v>1</v>
      </c>
      <c r="AY2150" s="0" t="n">
        <f aca="false">COUNTIF($BC2150:$EG2150,"R")</f>
        <v>0</v>
      </c>
      <c r="AZ2150" s="2" t="n">
        <f aca="false">IF(DH2150&lt;&gt;"",1,0)+IF(DI2150&lt;&gt;"",1,0)+IF(DK2150&lt;&gt;"",1,0)+IF(DM2150&lt;&gt;"",1,0)+IF(DN2150&lt;&gt;"",1,0)+IF(DO2150&lt;&gt;"",1,0)+IF(DQ2150&lt;&gt;"",1,0)+IF(DR2150&lt;&gt;"",1,0)+IF(DT2150&lt;&gt;"",1,0)+IF(DU2150&lt;&gt;"",1,0)+IF(DV2150&lt;&gt;"",1,0)+IF(DW2150&lt;&gt;"",1,0)+IF(DX2150&lt;&gt;"",1,0)+IF(DZ2150&lt;&gt;"",1,0)+IF(EA2150&lt;&gt;"",1,0)+IF(EB2150&lt;&gt;"",1,0)+IF(EE2150&lt;&gt;"",1,0)</f>
        <v>1</v>
      </c>
      <c r="BA2150" s="2" t="n">
        <f aca="false">COUNTIF($DV2150:$EG2150, "&lt;&gt;")</f>
        <v>0</v>
      </c>
      <c r="BB2150" s="0" t="n">
        <f aca="false">AY2150*AX2150</f>
        <v>0</v>
      </c>
      <c r="BY2150" s="0" t="s">
        <v>162</v>
      </c>
      <c r="CA2150" s="0" t="s">
        <v>153</v>
      </c>
      <c r="DN2150" s="0" t="s">
        <v>153</v>
      </c>
    </row>
    <row r="2151" customFormat="false" ht="13.8" hidden="false" customHeight="false" outlineLevel="0" collapsed="false">
      <c r="A2151" s="0" t="s">
        <v>9442</v>
      </c>
      <c r="B2151" s="0" t="n">
        <v>78</v>
      </c>
      <c r="C2151" s="0" t="n">
        <v>431362</v>
      </c>
      <c r="D2151" s="0" t="s">
        <v>9443</v>
      </c>
      <c r="E2151" s="0" t="s">
        <v>265</v>
      </c>
      <c r="F2151" s="0" t="str">
        <f aca="false">CONCATENATE(D2151," ",LEFT(H2151,4),"T=",AU2151,"D=",AV2151,"R=",AW2151,"M=",AX2151,"L=",AY2151,"B=",AZ2151)</f>
        <v>GARGANO T=D=WARREN-WARD 5R=16M=0L=3B=4</v>
      </c>
      <c r="G2151" s="0" t="s">
        <v>862</v>
      </c>
      <c r="I2151" s="0" t="s">
        <v>9444</v>
      </c>
      <c r="J2151" s="0" t="s">
        <v>624</v>
      </c>
      <c r="K2151" s="0" t="s">
        <v>143</v>
      </c>
      <c r="L2151" s="0" t="s">
        <v>238</v>
      </c>
      <c r="M2151" s="0" t="str">
        <f aca="false">RIGHT(N2151,LEN(N2151)-FIND(" ",N2151))</f>
        <v>KENMORE AVE SE</v>
      </c>
      <c r="N2151" s="0" t="s">
        <v>9445</v>
      </c>
      <c r="P2151" s="0" t="s">
        <v>145</v>
      </c>
      <c r="Q2151" s="0" t="s">
        <v>146</v>
      </c>
      <c r="R2151" s="0" t="n">
        <v>44484</v>
      </c>
      <c r="AD2151" s="0" t="s">
        <v>147</v>
      </c>
      <c r="AE2151" s="0" t="s">
        <v>148</v>
      </c>
      <c r="AF2151" s="0" t="s">
        <v>149</v>
      </c>
      <c r="AH2151" s="0" t="n">
        <v>14</v>
      </c>
      <c r="AI2151" s="0" t="n">
        <v>11</v>
      </c>
      <c r="AN2151" s="0" t="s">
        <v>145</v>
      </c>
      <c r="AO2151" s="0" t="s">
        <v>7877</v>
      </c>
      <c r="AP2151" s="0" t="s">
        <v>7878</v>
      </c>
      <c r="AQ2151" s="0" t="n">
        <v>9</v>
      </c>
      <c r="AR2151" s="0" t="n">
        <v>64</v>
      </c>
      <c r="AS2151" s="0" t="n">
        <v>32</v>
      </c>
      <c r="AV2151" s="0" t="s">
        <v>152</v>
      </c>
      <c r="AW2151" s="0" t="n">
        <f aca="false">COUNTA($BA2151:$EG2151)</f>
        <v>16</v>
      </c>
      <c r="AX2151" s="0" t="n">
        <f aca="false">COUNTIF($BC2151:$EG2151,"D")</f>
        <v>0</v>
      </c>
      <c r="AY2151" s="0" t="n">
        <f aca="false">COUNTIF($BC2151:$EG2151,"R")</f>
        <v>3</v>
      </c>
      <c r="AZ2151" s="2" t="n">
        <f aca="false">IF(DH2151&lt;&gt;"",1,0)+IF(DI2151&lt;&gt;"",1,0)+IF(DK2151&lt;&gt;"",1,0)+IF(DM2151&lt;&gt;"",1,0)+IF(DN2151&lt;&gt;"",1,0)+IF(DO2151&lt;&gt;"",1,0)+IF(DQ2151&lt;&gt;"",1,0)+IF(DR2151&lt;&gt;"",1,0)+IF(DT2151&lt;&gt;"",1,0)+IF(DU2151&lt;&gt;"",1,0)+IF(DV2151&lt;&gt;"",1,0)+IF(DW2151&lt;&gt;"",1,0)+IF(DX2151&lt;&gt;"",1,0)+IF(DZ2151&lt;&gt;"",1,0)+IF(EA2151&lt;&gt;"",1,0)+IF(EB2151&lt;&gt;"",1,0)+IF(EE2151&lt;&gt;"",1,0)</f>
        <v>4</v>
      </c>
      <c r="BA2151" s="2" t="n">
        <f aca="false">COUNTIF($DV2151:$EG2151, "&lt;&gt;")</f>
        <v>4</v>
      </c>
      <c r="BB2151" s="0" t="n">
        <f aca="false">AY2151*AX2151</f>
        <v>0</v>
      </c>
      <c r="BD2151" s="0" t="s">
        <v>153</v>
      </c>
      <c r="BF2151" s="0" t="s">
        <v>153</v>
      </c>
      <c r="CA2151" s="0" t="s">
        <v>153</v>
      </c>
      <c r="CP2151" s="0" t="s">
        <v>153</v>
      </c>
      <c r="CV2151" s="0" t="s">
        <v>153</v>
      </c>
      <c r="CZ2151" s="0" t="s">
        <v>238</v>
      </c>
      <c r="DC2151" s="0" t="s">
        <v>153</v>
      </c>
      <c r="DN2151" s="0" t="s">
        <v>153</v>
      </c>
      <c r="DS2151" s="0" t="s">
        <v>238</v>
      </c>
      <c r="DU2151" s="0" t="s">
        <v>153</v>
      </c>
      <c r="DX2151" s="0" t="s">
        <v>153</v>
      </c>
      <c r="EA2151" s="0" t="s">
        <v>153</v>
      </c>
      <c r="ED2151" s="0" t="s">
        <v>238</v>
      </c>
      <c r="EF2151" s="0" t="s">
        <v>153</v>
      </c>
    </row>
    <row r="2152" customFormat="false" ht="13.8" hidden="false" customHeight="false" outlineLevel="0" collapsed="false">
      <c r="A2152" s="0" t="s">
        <v>9446</v>
      </c>
      <c r="B2152" s="0" t="n">
        <v>78</v>
      </c>
      <c r="C2152" s="0" t="n">
        <v>127535</v>
      </c>
      <c r="D2152" s="0" t="s">
        <v>668</v>
      </c>
      <c r="E2152" s="0" t="s">
        <v>9447</v>
      </c>
      <c r="F2152" s="0" t="str">
        <f aca="false">CONCATENATE(D2152," ",LEFT(H2152,4),"T=",AU2152,"D=",AV2152,"R=",AW2152,"M=",AX2152,"L=",AY2152,"B=",AZ2152)</f>
        <v>RODGERS T=D=WARREN-WARD 5R=5M=0L=0B=1</v>
      </c>
      <c r="G2152" s="0" t="s">
        <v>9448</v>
      </c>
      <c r="I2152" s="0" t="s">
        <v>9449</v>
      </c>
      <c r="J2152" s="0" t="s">
        <v>5701</v>
      </c>
      <c r="K2152" s="0" t="s">
        <v>186</v>
      </c>
      <c r="M2152" s="0" t="str">
        <f aca="false">RIGHT(N2152,LEN(N2152)-FIND(" ",N2152))</f>
        <v>KENMORE AVE SE</v>
      </c>
      <c r="N2152" s="0" t="s">
        <v>9450</v>
      </c>
      <c r="P2152" s="0" t="s">
        <v>145</v>
      </c>
      <c r="Q2152" s="0" t="s">
        <v>146</v>
      </c>
      <c r="R2152" s="0" t="n">
        <v>44484</v>
      </c>
      <c r="AD2152" s="0" t="s">
        <v>147</v>
      </c>
      <c r="AE2152" s="0" t="s">
        <v>148</v>
      </c>
      <c r="AF2152" s="0" t="s">
        <v>149</v>
      </c>
      <c r="AH2152" s="0" t="n">
        <v>14</v>
      </c>
      <c r="AI2152" s="0" t="n">
        <v>11</v>
      </c>
      <c r="AN2152" s="0" t="s">
        <v>145</v>
      </c>
      <c r="AO2152" s="0" t="s">
        <v>7877</v>
      </c>
      <c r="AP2152" s="0" t="s">
        <v>7878</v>
      </c>
      <c r="AQ2152" s="0" t="n">
        <v>9</v>
      </c>
      <c r="AR2152" s="0" t="n">
        <v>64</v>
      </c>
      <c r="AS2152" s="0" t="n">
        <v>32</v>
      </c>
      <c r="AV2152" s="0" t="s">
        <v>152</v>
      </c>
      <c r="AW2152" s="0" t="n">
        <f aca="false">COUNTA($BA2152:$EG2152)</f>
        <v>5</v>
      </c>
      <c r="AX2152" s="0" t="n">
        <f aca="false">COUNTIF($BC2152:$EG2152,"D")</f>
        <v>0</v>
      </c>
      <c r="AY2152" s="0" t="n">
        <f aca="false">COUNTIF($BC2152:$EG2152,"R")</f>
        <v>0</v>
      </c>
      <c r="AZ2152" s="2" t="n">
        <f aca="false">IF(DH2152&lt;&gt;"",1,0)+IF(DI2152&lt;&gt;"",1,0)+IF(DK2152&lt;&gt;"",1,0)+IF(DM2152&lt;&gt;"",1,0)+IF(DN2152&lt;&gt;"",1,0)+IF(DO2152&lt;&gt;"",1,0)+IF(DQ2152&lt;&gt;"",1,0)+IF(DR2152&lt;&gt;"",1,0)+IF(DT2152&lt;&gt;"",1,0)+IF(DU2152&lt;&gt;"",1,0)+IF(DV2152&lt;&gt;"",1,0)+IF(DW2152&lt;&gt;"",1,0)+IF(DX2152&lt;&gt;"",1,0)+IF(DZ2152&lt;&gt;"",1,0)+IF(EA2152&lt;&gt;"",1,0)+IF(EB2152&lt;&gt;"",1,0)+IF(EE2152&lt;&gt;"",1,0)</f>
        <v>1</v>
      </c>
      <c r="BA2152" s="2" t="n">
        <f aca="false">COUNTIF($DV2152:$EG2152, "&lt;&gt;")</f>
        <v>0</v>
      </c>
      <c r="BB2152" s="0" t="n">
        <f aca="false">AY2152*AX2152</f>
        <v>0</v>
      </c>
      <c r="CK2152" s="0" t="s">
        <v>153</v>
      </c>
      <c r="CP2152" s="0" t="s">
        <v>153</v>
      </c>
      <c r="DN2152" s="0" t="s">
        <v>153</v>
      </c>
    </row>
    <row r="2153" customFormat="false" ht="13.8" hidden="false" customHeight="false" outlineLevel="0" collapsed="false">
      <c r="A2153" s="0" t="s">
        <v>9451</v>
      </c>
      <c r="B2153" s="0" t="n">
        <v>78</v>
      </c>
      <c r="C2153" s="0" t="n">
        <v>136182</v>
      </c>
      <c r="D2153" s="0" t="s">
        <v>2076</v>
      </c>
      <c r="E2153" s="0" t="s">
        <v>1930</v>
      </c>
      <c r="F2153" s="0" t="str">
        <f aca="false">CONCATENATE(D2153," ",LEFT(H2153,4),"T=",AU2153,"D=",AV2153,"R=",AW2153,"M=",AX2153,"L=",AY2153,"B=",AZ2153)</f>
        <v>DAVIS T=D=WARREN-WARD 5R=14M=4L=0B=5</v>
      </c>
      <c r="G2153" s="0" t="s">
        <v>212</v>
      </c>
      <c r="I2153" s="0" t="s">
        <v>9452</v>
      </c>
      <c r="J2153" s="0" t="s">
        <v>1218</v>
      </c>
      <c r="K2153" s="0" t="s">
        <v>143</v>
      </c>
      <c r="L2153" s="0" t="s">
        <v>162</v>
      </c>
      <c r="M2153" s="0" t="str">
        <f aca="false">RIGHT(N2153,LEN(N2153)-FIND(" ",N2153))</f>
        <v>KENMORE AVE SE</v>
      </c>
      <c r="N2153" s="0" t="s">
        <v>9453</v>
      </c>
      <c r="P2153" s="0" t="s">
        <v>145</v>
      </c>
      <c r="Q2153" s="0" t="s">
        <v>146</v>
      </c>
      <c r="R2153" s="0" t="n">
        <v>44484</v>
      </c>
      <c r="AD2153" s="0" t="s">
        <v>147</v>
      </c>
      <c r="AE2153" s="0" t="s">
        <v>148</v>
      </c>
      <c r="AF2153" s="0" t="s">
        <v>149</v>
      </c>
      <c r="AH2153" s="0" t="n">
        <v>14</v>
      </c>
      <c r="AI2153" s="0" t="n">
        <v>11</v>
      </c>
      <c r="AN2153" s="0" t="s">
        <v>145</v>
      </c>
      <c r="AO2153" s="0" t="s">
        <v>7877</v>
      </c>
      <c r="AP2153" s="0" t="s">
        <v>7878</v>
      </c>
      <c r="AQ2153" s="0" t="n">
        <v>9</v>
      </c>
      <c r="AR2153" s="0" t="n">
        <v>64</v>
      </c>
      <c r="AS2153" s="0" t="n">
        <v>32</v>
      </c>
      <c r="AV2153" s="0" t="s">
        <v>152</v>
      </c>
      <c r="AW2153" s="0" t="n">
        <f aca="false">COUNTA($BA2153:$EG2153)</f>
        <v>14</v>
      </c>
      <c r="AX2153" s="0" t="n">
        <f aca="false">COUNTIF($BC2153:$EG2153,"D")</f>
        <v>4</v>
      </c>
      <c r="AY2153" s="0" t="n">
        <f aca="false">COUNTIF($BC2153:$EG2153,"R")</f>
        <v>0</v>
      </c>
      <c r="AZ2153" s="2" t="n">
        <f aca="false">IF(DH2153&lt;&gt;"",1,0)+IF(DI2153&lt;&gt;"",1,0)+IF(DK2153&lt;&gt;"",1,0)+IF(DM2153&lt;&gt;"",1,0)+IF(DN2153&lt;&gt;"",1,0)+IF(DO2153&lt;&gt;"",1,0)+IF(DQ2153&lt;&gt;"",1,0)+IF(DR2153&lt;&gt;"",1,0)+IF(DT2153&lt;&gt;"",1,0)+IF(DU2153&lt;&gt;"",1,0)+IF(DV2153&lt;&gt;"",1,0)+IF(DW2153&lt;&gt;"",1,0)+IF(DX2153&lt;&gt;"",1,0)+IF(DZ2153&lt;&gt;"",1,0)+IF(EA2153&lt;&gt;"",1,0)+IF(EB2153&lt;&gt;"",1,0)+IF(EE2153&lt;&gt;"",1,0)</f>
        <v>5</v>
      </c>
      <c r="BA2153" s="2" t="n">
        <f aca="false">COUNTIF($DV2153:$EG2153, "&lt;&gt;")</f>
        <v>1</v>
      </c>
      <c r="BB2153" s="0" t="n">
        <f aca="false">AY2153*AX2153</f>
        <v>0</v>
      </c>
      <c r="CA2153" s="0" t="s">
        <v>153</v>
      </c>
      <c r="CK2153" s="0" t="s">
        <v>153</v>
      </c>
      <c r="CP2153" s="0" t="s">
        <v>153</v>
      </c>
      <c r="CV2153" s="0" t="s">
        <v>153</v>
      </c>
      <c r="CZ2153" s="0" t="s">
        <v>162</v>
      </c>
      <c r="DC2153" s="0" t="s">
        <v>153</v>
      </c>
      <c r="DG2153" s="0" t="s">
        <v>162</v>
      </c>
      <c r="DI2153" s="0" t="s">
        <v>153</v>
      </c>
      <c r="DM2153" s="0" t="s">
        <v>162</v>
      </c>
      <c r="DN2153" s="0" t="s">
        <v>153</v>
      </c>
      <c r="DU2153" s="0" t="s">
        <v>153</v>
      </c>
      <c r="DW2153" s="0" t="s">
        <v>162</v>
      </c>
    </row>
    <row r="2154" customFormat="false" ht="13.8" hidden="false" customHeight="false" outlineLevel="0" collapsed="false">
      <c r="A2154" s="0" t="s">
        <v>9454</v>
      </c>
      <c r="B2154" s="0" t="n">
        <v>78</v>
      </c>
      <c r="C2154" s="0" t="n">
        <v>348147</v>
      </c>
      <c r="D2154" s="0" t="s">
        <v>2076</v>
      </c>
      <c r="E2154" s="0" t="s">
        <v>5571</v>
      </c>
      <c r="F2154" s="0" t="str">
        <f aca="false">CONCATENATE(D2154," ",LEFT(H2154,4),"T=",AU2154,"D=",AV2154,"R=",AW2154,"M=",AX2154,"L=",AY2154,"B=",AZ2154)</f>
        <v>DAVIS T=D=WARREN-WARD 5R=4M=1L=0B=1</v>
      </c>
      <c r="G2154" s="0" t="s">
        <v>787</v>
      </c>
      <c r="I2154" s="0" t="s">
        <v>9455</v>
      </c>
      <c r="J2154" s="0" t="s">
        <v>9456</v>
      </c>
      <c r="K2154" s="0" t="s">
        <v>186</v>
      </c>
      <c r="M2154" s="0" t="str">
        <f aca="false">RIGHT(N2154,LEN(N2154)-FIND(" ",N2154))</f>
        <v>KENMORE AVE SE</v>
      </c>
      <c r="N2154" s="0" t="s">
        <v>9453</v>
      </c>
      <c r="P2154" s="0" t="s">
        <v>145</v>
      </c>
      <c r="Q2154" s="0" t="s">
        <v>146</v>
      </c>
      <c r="R2154" s="0" t="n">
        <v>44484</v>
      </c>
      <c r="AD2154" s="0" t="s">
        <v>147</v>
      </c>
      <c r="AE2154" s="0" t="s">
        <v>148</v>
      </c>
      <c r="AF2154" s="0" t="s">
        <v>149</v>
      </c>
      <c r="AH2154" s="0" t="n">
        <v>14</v>
      </c>
      <c r="AI2154" s="0" t="n">
        <v>11</v>
      </c>
      <c r="AN2154" s="0" t="s">
        <v>145</v>
      </c>
      <c r="AO2154" s="0" t="s">
        <v>7877</v>
      </c>
      <c r="AP2154" s="0" t="s">
        <v>7878</v>
      </c>
      <c r="AQ2154" s="0" t="n">
        <v>9</v>
      </c>
      <c r="AR2154" s="0" t="n">
        <v>64</v>
      </c>
      <c r="AS2154" s="0" t="n">
        <v>32</v>
      </c>
      <c r="AV2154" s="0" t="s">
        <v>152</v>
      </c>
      <c r="AW2154" s="0" t="n">
        <f aca="false">COUNTA($BA2154:$EG2154)</f>
        <v>4</v>
      </c>
      <c r="AX2154" s="0" t="n">
        <f aca="false">COUNTIF($BC2154:$EG2154,"D")</f>
        <v>1</v>
      </c>
      <c r="AY2154" s="0" t="n">
        <f aca="false">COUNTIF($BC2154:$EG2154,"R")</f>
        <v>0</v>
      </c>
      <c r="AZ2154" s="2" t="n">
        <f aca="false">IF(DH2154&lt;&gt;"",1,0)+IF(DI2154&lt;&gt;"",1,0)+IF(DK2154&lt;&gt;"",1,0)+IF(DM2154&lt;&gt;"",1,0)+IF(DN2154&lt;&gt;"",1,0)+IF(DO2154&lt;&gt;"",1,0)+IF(DQ2154&lt;&gt;"",1,0)+IF(DR2154&lt;&gt;"",1,0)+IF(DT2154&lt;&gt;"",1,0)+IF(DU2154&lt;&gt;"",1,0)+IF(DV2154&lt;&gt;"",1,0)+IF(DW2154&lt;&gt;"",1,0)+IF(DX2154&lt;&gt;"",1,0)+IF(DZ2154&lt;&gt;"",1,0)+IF(EA2154&lt;&gt;"",1,0)+IF(EB2154&lt;&gt;"",1,0)+IF(EE2154&lt;&gt;"",1,0)</f>
        <v>1</v>
      </c>
      <c r="BA2154" s="2" t="n">
        <f aca="false">COUNTIF($DV2154:$EG2154, "&lt;&gt;")</f>
        <v>0</v>
      </c>
      <c r="BB2154" s="0" t="n">
        <f aca="false">AY2154*AX2154</f>
        <v>0</v>
      </c>
      <c r="DI2154" s="0" t="s">
        <v>153</v>
      </c>
      <c r="DJ2154" s="0" t="s">
        <v>162</v>
      </c>
    </row>
    <row r="2155" customFormat="false" ht="13.8" hidden="false" customHeight="false" outlineLevel="0" collapsed="false">
      <c r="A2155" s="0" t="s">
        <v>9457</v>
      </c>
      <c r="B2155" s="0" t="n">
        <v>78</v>
      </c>
      <c r="C2155" s="0" t="n">
        <v>264443</v>
      </c>
      <c r="D2155" s="0" t="s">
        <v>9458</v>
      </c>
      <c r="E2155" s="0" t="s">
        <v>9459</v>
      </c>
      <c r="F2155" s="0" t="str">
        <f aca="false">CONCATENATE(D2155," ",LEFT(H2155,4),"T=",AU2155,"D=",AV2155,"R=",AW2155,"M=",AX2155,"L=",AY2155,"B=",AZ2155)</f>
        <v>KELLAR T=D=WARREN-WARD 5R=9M=0L=0B=1</v>
      </c>
      <c r="G2155" s="0" t="s">
        <v>220</v>
      </c>
      <c r="I2155" s="0" t="s">
        <v>9460</v>
      </c>
      <c r="J2155" s="0" t="s">
        <v>164</v>
      </c>
      <c r="K2155" s="0" t="s">
        <v>143</v>
      </c>
      <c r="M2155" s="0" t="str">
        <f aca="false">RIGHT(N2155,LEN(N2155)-FIND(" ",N2155))</f>
        <v>KENMORE AVE SE</v>
      </c>
      <c r="N2155" s="0" t="s">
        <v>9461</v>
      </c>
      <c r="P2155" s="0" t="s">
        <v>145</v>
      </c>
      <c r="Q2155" s="0" t="s">
        <v>146</v>
      </c>
      <c r="R2155" s="0" t="n">
        <v>44484</v>
      </c>
      <c r="AD2155" s="0" t="s">
        <v>147</v>
      </c>
      <c r="AE2155" s="0" t="s">
        <v>148</v>
      </c>
      <c r="AF2155" s="0" t="s">
        <v>149</v>
      </c>
      <c r="AH2155" s="0" t="n">
        <v>14</v>
      </c>
      <c r="AI2155" s="0" t="n">
        <v>11</v>
      </c>
      <c r="AN2155" s="0" t="s">
        <v>145</v>
      </c>
      <c r="AO2155" s="0" t="s">
        <v>7877</v>
      </c>
      <c r="AP2155" s="0" t="s">
        <v>7878</v>
      </c>
      <c r="AQ2155" s="0" t="n">
        <v>9</v>
      </c>
      <c r="AR2155" s="0" t="n">
        <v>64</v>
      </c>
      <c r="AS2155" s="0" t="n">
        <v>32</v>
      </c>
      <c r="AV2155" s="0" t="s">
        <v>152</v>
      </c>
      <c r="AW2155" s="0" t="n">
        <f aca="false">COUNTA($BA2155:$EG2155)</f>
        <v>9</v>
      </c>
      <c r="AX2155" s="0" t="n">
        <f aca="false">COUNTIF($BC2155:$EG2155,"D")</f>
        <v>0</v>
      </c>
      <c r="AY2155" s="0" t="n">
        <f aca="false">COUNTIF($BC2155:$EG2155,"R")</f>
        <v>0</v>
      </c>
      <c r="AZ2155" s="2" t="n">
        <f aca="false">IF(DH2155&lt;&gt;"",1,0)+IF(DI2155&lt;&gt;"",1,0)+IF(DK2155&lt;&gt;"",1,0)+IF(DM2155&lt;&gt;"",1,0)+IF(DN2155&lt;&gt;"",1,0)+IF(DO2155&lt;&gt;"",1,0)+IF(DQ2155&lt;&gt;"",1,0)+IF(DR2155&lt;&gt;"",1,0)+IF(DT2155&lt;&gt;"",1,0)+IF(DU2155&lt;&gt;"",1,0)+IF(DV2155&lt;&gt;"",1,0)+IF(DW2155&lt;&gt;"",1,0)+IF(DX2155&lt;&gt;"",1,0)+IF(DZ2155&lt;&gt;"",1,0)+IF(EA2155&lt;&gt;"",1,0)+IF(EB2155&lt;&gt;"",1,0)+IF(EE2155&lt;&gt;"",1,0)</f>
        <v>1</v>
      </c>
      <c r="BA2155" s="2" t="n">
        <f aca="false">COUNTIF($DV2155:$EG2155, "&lt;&gt;")</f>
        <v>1</v>
      </c>
      <c r="BB2155" s="0" t="n">
        <f aca="false">AY2155*AX2155</f>
        <v>0</v>
      </c>
      <c r="BC2155" s="0" t="s">
        <v>153</v>
      </c>
      <c r="BD2155" s="0" t="s">
        <v>153</v>
      </c>
      <c r="BL2155" s="0" t="s">
        <v>153</v>
      </c>
      <c r="CP2155" s="0" t="s">
        <v>153</v>
      </c>
      <c r="DC2155" s="0" t="s">
        <v>153</v>
      </c>
      <c r="DI2155" s="0" t="s">
        <v>153</v>
      </c>
      <c r="EF2155" s="0" t="s">
        <v>153</v>
      </c>
    </row>
    <row r="2156" customFormat="false" ht="13.8" hidden="false" customHeight="false" outlineLevel="0" collapsed="false">
      <c r="A2156" s="0" t="s">
        <v>9462</v>
      </c>
      <c r="B2156" s="0" t="n">
        <v>78</v>
      </c>
      <c r="C2156" s="0" t="n">
        <v>872</v>
      </c>
      <c r="D2156" s="0" t="s">
        <v>6749</v>
      </c>
      <c r="E2156" s="0" t="s">
        <v>4003</v>
      </c>
      <c r="F2156" s="0" t="str">
        <f aca="false">CONCATENATE(D2156," ",LEFT(H2156,4),"T=",AU2156,"D=",AV2156,"R=",AW2156,"M=",AX2156,"L=",AY2156,"B=",AZ2156)</f>
        <v>SPENCER T=D=WARREN-WARD 5R=20M=0L=3B=5</v>
      </c>
      <c r="G2156" s="0" t="s">
        <v>320</v>
      </c>
      <c r="I2156" s="0" t="s">
        <v>9463</v>
      </c>
      <c r="J2156" s="0" t="s">
        <v>3391</v>
      </c>
      <c r="K2156" s="0" t="s">
        <v>143</v>
      </c>
      <c r="L2156" s="0" t="s">
        <v>238</v>
      </c>
      <c r="M2156" s="0" t="str">
        <f aca="false">RIGHT(N2156,LEN(N2156)-FIND(" ",N2156))</f>
        <v>KENMORE AVE SE</v>
      </c>
      <c r="N2156" s="0" t="s">
        <v>9464</v>
      </c>
      <c r="P2156" s="0" t="s">
        <v>145</v>
      </c>
      <c r="Q2156" s="0" t="s">
        <v>146</v>
      </c>
      <c r="R2156" s="0" t="n">
        <v>44484</v>
      </c>
      <c r="AD2156" s="0" t="s">
        <v>147</v>
      </c>
      <c r="AE2156" s="0" t="s">
        <v>148</v>
      </c>
      <c r="AF2156" s="0" t="s">
        <v>149</v>
      </c>
      <c r="AH2156" s="0" t="n">
        <v>14</v>
      </c>
      <c r="AI2156" s="0" t="n">
        <v>11</v>
      </c>
      <c r="AN2156" s="0" t="s">
        <v>145</v>
      </c>
      <c r="AO2156" s="0" t="s">
        <v>7877</v>
      </c>
      <c r="AP2156" s="0" t="s">
        <v>7878</v>
      </c>
      <c r="AQ2156" s="0" t="n">
        <v>9</v>
      </c>
      <c r="AR2156" s="0" t="n">
        <v>64</v>
      </c>
      <c r="AS2156" s="0" t="n">
        <v>32</v>
      </c>
      <c r="AV2156" s="0" t="s">
        <v>152</v>
      </c>
      <c r="AW2156" s="0" t="n">
        <f aca="false">COUNTA($BA2156:$EG2156)</f>
        <v>20</v>
      </c>
      <c r="AX2156" s="0" t="n">
        <f aca="false">COUNTIF($BC2156:$EG2156,"D")</f>
        <v>0</v>
      </c>
      <c r="AY2156" s="0" t="n">
        <f aca="false">COUNTIF($BC2156:$EG2156,"R")</f>
        <v>3</v>
      </c>
      <c r="AZ2156" s="2" t="n">
        <f aca="false">IF(DH2156&lt;&gt;"",1,0)+IF(DI2156&lt;&gt;"",1,0)+IF(DK2156&lt;&gt;"",1,0)+IF(DM2156&lt;&gt;"",1,0)+IF(DN2156&lt;&gt;"",1,0)+IF(DO2156&lt;&gt;"",1,0)+IF(DQ2156&lt;&gt;"",1,0)+IF(DR2156&lt;&gt;"",1,0)+IF(DT2156&lt;&gt;"",1,0)+IF(DU2156&lt;&gt;"",1,0)+IF(DV2156&lt;&gt;"",1,0)+IF(DW2156&lt;&gt;"",1,0)+IF(DX2156&lt;&gt;"",1,0)+IF(DZ2156&lt;&gt;"",1,0)+IF(EA2156&lt;&gt;"",1,0)+IF(EB2156&lt;&gt;"",1,0)+IF(EE2156&lt;&gt;"",1,0)</f>
        <v>5</v>
      </c>
      <c r="BA2156" s="2" t="n">
        <f aca="false">COUNTIF($DV2156:$EG2156, "&lt;&gt;")</f>
        <v>4</v>
      </c>
      <c r="BB2156" s="0" t="n">
        <f aca="false">AY2156*AX2156</f>
        <v>0</v>
      </c>
      <c r="BD2156" s="0" t="s">
        <v>153</v>
      </c>
      <c r="BH2156" s="0" t="s">
        <v>153</v>
      </c>
      <c r="BL2156" s="0" t="s">
        <v>153</v>
      </c>
      <c r="BS2156" s="0" t="s">
        <v>153</v>
      </c>
      <c r="BY2156" s="0" t="s">
        <v>238</v>
      </c>
      <c r="CA2156" s="0" t="s">
        <v>153</v>
      </c>
      <c r="CK2156" s="0" t="s">
        <v>153</v>
      </c>
      <c r="CP2156" s="0" t="s">
        <v>153</v>
      </c>
      <c r="CY2156" s="0" t="s">
        <v>153</v>
      </c>
      <c r="CZ2156" s="0" t="s">
        <v>238</v>
      </c>
      <c r="DC2156" s="0" t="s">
        <v>153</v>
      </c>
      <c r="DI2156" s="0" t="s">
        <v>153</v>
      </c>
      <c r="DN2156" s="0" t="s">
        <v>153</v>
      </c>
      <c r="DU2156" s="0" t="s">
        <v>153</v>
      </c>
      <c r="DX2156" s="0" t="s">
        <v>153</v>
      </c>
      <c r="EA2156" s="0" t="s">
        <v>153</v>
      </c>
      <c r="ED2156" s="0" t="s">
        <v>238</v>
      </c>
      <c r="EF2156" s="0" t="s">
        <v>153</v>
      </c>
    </row>
    <row r="2157" customFormat="false" ht="13.8" hidden="false" customHeight="false" outlineLevel="0" collapsed="false">
      <c r="A2157" s="0" t="s">
        <v>9465</v>
      </c>
      <c r="B2157" s="0" t="n">
        <v>78</v>
      </c>
      <c r="C2157" s="0" t="n">
        <v>449217</v>
      </c>
      <c r="D2157" s="0" t="s">
        <v>5709</v>
      </c>
      <c r="E2157" s="0" t="s">
        <v>1104</v>
      </c>
      <c r="F2157" s="0" t="str">
        <f aca="false">CONCATENATE(D2157," ",LEFT(H2157,4),"T=",AU2157,"D=",AV2157,"R=",AW2157,"M=",AX2157,"L=",AY2157,"B=",AZ2157)</f>
        <v>TRAVIS T=D=WARREN-WARD 5R=14M=3L=2B=6</v>
      </c>
      <c r="G2157" s="0" t="s">
        <v>176</v>
      </c>
      <c r="I2157" s="0" t="s">
        <v>9466</v>
      </c>
      <c r="J2157" s="0" t="s">
        <v>9467</v>
      </c>
      <c r="K2157" s="0" t="s">
        <v>143</v>
      </c>
      <c r="L2157" s="0" t="s">
        <v>238</v>
      </c>
      <c r="M2157" s="0" t="str">
        <f aca="false">RIGHT(N2157,LEN(N2157)-FIND(" ",N2157))</f>
        <v>KENMORE AVE SE</v>
      </c>
      <c r="N2157" s="0" t="s">
        <v>9468</v>
      </c>
      <c r="P2157" s="0" t="s">
        <v>145</v>
      </c>
      <c r="Q2157" s="0" t="s">
        <v>146</v>
      </c>
      <c r="R2157" s="0" t="n">
        <v>44484</v>
      </c>
      <c r="AD2157" s="0" t="s">
        <v>147</v>
      </c>
      <c r="AE2157" s="0" t="s">
        <v>148</v>
      </c>
      <c r="AF2157" s="0" t="s">
        <v>149</v>
      </c>
      <c r="AH2157" s="0" t="n">
        <v>14</v>
      </c>
      <c r="AI2157" s="0" t="n">
        <v>11</v>
      </c>
      <c r="AN2157" s="0" t="s">
        <v>145</v>
      </c>
      <c r="AO2157" s="0" t="s">
        <v>7877</v>
      </c>
      <c r="AP2157" s="0" t="s">
        <v>7878</v>
      </c>
      <c r="AQ2157" s="0" t="n">
        <v>9</v>
      </c>
      <c r="AR2157" s="0" t="n">
        <v>64</v>
      </c>
      <c r="AS2157" s="0" t="n">
        <v>32</v>
      </c>
      <c r="AV2157" s="0" t="s">
        <v>152</v>
      </c>
      <c r="AW2157" s="0" t="n">
        <f aca="false">COUNTA($BA2157:$EG2157)</f>
        <v>14</v>
      </c>
      <c r="AX2157" s="0" t="n">
        <f aca="false">COUNTIF($BC2157:$EG2157,"D")</f>
        <v>3</v>
      </c>
      <c r="AY2157" s="0" t="n">
        <f aca="false">COUNTIF($BC2157:$EG2157,"R")</f>
        <v>2</v>
      </c>
      <c r="AZ2157" s="2" t="n">
        <f aca="false">IF(DH2157&lt;&gt;"",1,0)+IF(DI2157&lt;&gt;"",1,0)+IF(DK2157&lt;&gt;"",1,0)+IF(DM2157&lt;&gt;"",1,0)+IF(DN2157&lt;&gt;"",1,0)+IF(DO2157&lt;&gt;"",1,0)+IF(DQ2157&lt;&gt;"",1,0)+IF(DR2157&lt;&gt;"",1,0)+IF(DT2157&lt;&gt;"",1,0)+IF(DU2157&lt;&gt;"",1,0)+IF(DV2157&lt;&gt;"",1,0)+IF(DW2157&lt;&gt;"",1,0)+IF(DX2157&lt;&gt;"",1,0)+IF(DZ2157&lt;&gt;"",1,0)+IF(EA2157&lt;&gt;"",1,0)+IF(EB2157&lt;&gt;"",1,0)+IF(EE2157&lt;&gt;"",1,0)</f>
        <v>6</v>
      </c>
      <c r="BA2157" s="2" t="n">
        <f aca="false">COUNTIF($DV2157:$EG2157, "&lt;&gt;")</f>
        <v>4</v>
      </c>
      <c r="BB2157" s="0" t="n">
        <f aca="false">AY2157*AX2157</f>
        <v>6</v>
      </c>
      <c r="CQ2157" s="0" t="s">
        <v>162</v>
      </c>
      <c r="CW2157" s="0" t="s">
        <v>162</v>
      </c>
      <c r="CY2157" s="0" t="s">
        <v>153</v>
      </c>
      <c r="DC2157" s="0" t="s">
        <v>153</v>
      </c>
      <c r="DI2157" s="0" t="s">
        <v>153</v>
      </c>
      <c r="DM2157" s="0" t="s">
        <v>238</v>
      </c>
      <c r="DN2157" s="0" t="s">
        <v>153</v>
      </c>
      <c r="DU2157" s="0" t="s">
        <v>153</v>
      </c>
      <c r="DW2157" s="0" t="s">
        <v>162</v>
      </c>
      <c r="EA2157" s="0" t="s">
        <v>153</v>
      </c>
      <c r="ED2157" s="0" t="s">
        <v>238</v>
      </c>
      <c r="EF2157" s="0" t="s">
        <v>153</v>
      </c>
    </row>
    <row r="2158" customFormat="false" ht="13.8" hidden="false" customHeight="false" outlineLevel="0" collapsed="false">
      <c r="A2158" s="0" t="s">
        <v>9469</v>
      </c>
      <c r="B2158" s="0" t="n">
        <v>78</v>
      </c>
      <c r="C2158" s="0" t="n">
        <v>271521</v>
      </c>
      <c r="D2158" s="0" t="s">
        <v>6702</v>
      </c>
      <c r="E2158" s="0" t="s">
        <v>2600</v>
      </c>
      <c r="F2158" s="0" t="str">
        <f aca="false">CONCATENATE(D2158," ",LEFT(H2158,4),"T=",AU2158,"D=",AV2158,"R=",AW2158,"M=",AX2158,"L=",AY2158,"B=",AZ2158)</f>
        <v>PHILLIPS T=D=WARREN-WARD 5R=11M=1L=0B=1</v>
      </c>
      <c r="G2158" s="0" t="s">
        <v>310</v>
      </c>
      <c r="I2158" s="0" t="s">
        <v>9470</v>
      </c>
      <c r="J2158" s="0" t="s">
        <v>1473</v>
      </c>
      <c r="K2158" s="0" t="s">
        <v>143</v>
      </c>
      <c r="M2158" s="0" t="str">
        <f aca="false">RIGHT(N2158,LEN(N2158)-FIND(" ",N2158))</f>
        <v>KENMORE AVE SE</v>
      </c>
      <c r="N2158" s="0" t="s">
        <v>9471</v>
      </c>
      <c r="P2158" s="0" t="s">
        <v>145</v>
      </c>
      <c r="Q2158" s="0" t="s">
        <v>146</v>
      </c>
      <c r="R2158" s="0" t="n">
        <v>44484</v>
      </c>
      <c r="AD2158" s="0" t="s">
        <v>147</v>
      </c>
      <c r="AE2158" s="0" t="s">
        <v>148</v>
      </c>
      <c r="AF2158" s="0" t="s">
        <v>149</v>
      </c>
      <c r="AH2158" s="0" t="n">
        <v>14</v>
      </c>
      <c r="AI2158" s="0" t="n">
        <v>11</v>
      </c>
      <c r="AN2158" s="0" t="s">
        <v>145</v>
      </c>
      <c r="AO2158" s="0" t="s">
        <v>7877</v>
      </c>
      <c r="AP2158" s="0" t="s">
        <v>7878</v>
      </c>
      <c r="AQ2158" s="0" t="n">
        <v>9</v>
      </c>
      <c r="AR2158" s="0" t="n">
        <v>64</v>
      </c>
      <c r="AS2158" s="0" t="n">
        <v>32</v>
      </c>
      <c r="AV2158" s="0" t="s">
        <v>152</v>
      </c>
      <c r="AW2158" s="0" t="n">
        <f aca="false">COUNTA($BA2158:$EG2158)</f>
        <v>11</v>
      </c>
      <c r="AX2158" s="0" t="n">
        <f aca="false">COUNTIF($BC2158:$EG2158,"D")</f>
        <v>1</v>
      </c>
      <c r="AY2158" s="0" t="n">
        <f aca="false">COUNTIF($BC2158:$EG2158,"R")</f>
        <v>0</v>
      </c>
      <c r="AZ2158" s="2" t="n">
        <f aca="false">IF(DH2158&lt;&gt;"",1,0)+IF(DI2158&lt;&gt;"",1,0)+IF(DK2158&lt;&gt;"",1,0)+IF(DM2158&lt;&gt;"",1,0)+IF(DN2158&lt;&gt;"",1,0)+IF(DO2158&lt;&gt;"",1,0)+IF(DQ2158&lt;&gt;"",1,0)+IF(DR2158&lt;&gt;"",1,0)+IF(DT2158&lt;&gt;"",1,0)+IF(DU2158&lt;&gt;"",1,0)+IF(DV2158&lt;&gt;"",1,0)+IF(DW2158&lt;&gt;"",1,0)+IF(DX2158&lt;&gt;"",1,0)+IF(DZ2158&lt;&gt;"",1,0)+IF(EA2158&lt;&gt;"",1,0)+IF(EB2158&lt;&gt;"",1,0)+IF(EE2158&lt;&gt;"",1,0)</f>
        <v>1</v>
      </c>
      <c r="BA2158" s="2" t="n">
        <f aca="false">COUNTIF($DV2158:$EG2158, "&lt;&gt;")</f>
        <v>1</v>
      </c>
      <c r="BB2158" s="0" t="n">
        <f aca="false">AY2158*AX2158</f>
        <v>0</v>
      </c>
      <c r="BL2158" s="0" t="s">
        <v>153</v>
      </c>
      <c r="BS2158" s="0" t="s">
        <v>153</v>
      </c>
      <c r="BY2158" s="0" t="s">
        <v>162</v>
      </c>
      <c r="CA2158" s="0" t="s">
        <v>153</v>
      </c>
      <c r="CP2158" s="0" t="s">
        <v>153</v>
      </c>
      <c r="CY2158" s="0" t="s">
        <v>153</v>
      </c>
      <c r="DC2158" s="0" t="s">
        <v>153</v>
      </c>
      <c r="DN2158" s="0" t="s">
        <v>153</v>
      </c>
      <c r="EF2158" s="0" t="s">
        <v>153</v>
      </c>
    </row>
    <row r="2159" customFormat="false" ht="13.8" hidden="false" customHeight="false" outlineLevel="0" collapsed="false">
      <c r="A2159" s="0" t="s">
        <v>9472</v>
      </c>
      <c r="B2159" s="0" t="n">
        <v>78</v>
      </c>
      <c r="C2159" s="0" t="n">
        <v>335171</v>
      </c>
      <c r="D2159" s="0" t="s">
        <v>9473</v>
      </c>
      <c r="E2159" s="0" t="s">
        <v>1818</v>
      </c>
      <c r="F2159" s="0" t="str">
        <f aca="false">CONCATENATE(D2159," ",LEFT(H2159,4),"T=",AU2159,"D=",AV2159,"R=",AW2159,"M=",AX2159,"L=",AY2159,"B=",AZ2159)</f>
        <v>MORRISON T=D=WARREN-WARD 5R=5M=0L=0B=2</v>
      </c>
      <c r="G2159" s="0" t="s">
        <v>140</v>
      </c>
      <c r="I2159" s="0" t="s">
        <v>9474</v>
      </c>
      <c r="J2159" s="0" t="s">
        <v>5707</v>
      </c>
      <c r="K2159" s="0" t="s">
        <v>143</v>
      </c>
      <c r="M2159" s="0" t="str">
        <f aca="false">RIGHT(N2159,LEN(N2159)-FIND(" ",N2159))</f>
        <v>KENMORE AVE SE</v>
      </c>
      <c r="N2159" s="0" t="s">
        <v>9471</v>
      </c>
      <c r="P2159" s="0" t="s">
        <v>145</v>
      </c>
      <c r="Q2159" s="0" t="s">
        <v>146</v>
      </c>
      <c r="R2159" s="0" t="n">
        <v>44484</v>
      </c>
      <c r="AD2159" s="0" t="s">
        <v>147</v>
      </c>
      <c r="AE2159" s="0" t="s">
        <v>148</v>
      </c>
      <c r="AF2159" s="0" t="s">
        <v>149</v>
      </c>
      <c r="AH2159" s="0" t="n">
        <v>14</v>
      </c>
      <c r="AI2159" s="0" t="n">
        <v>11</v>
      </c>
      <c r="AN2159" s="0" t="s">
        <v>145</v>
      </c>
      <c r="AO2159" s="0" t="s">
        <v>7877</v>
      </c>
      <c r="AP2159" s="0" t="s">
        <v>7878</v>
      </c>
      <c r="AQ2159" s="0" t="n">
        <v>9</v>
      </c>
      <c r="AR2159" s="0" t="n">
        <v>64</v>
      </c>
      <c r="AS2159" s="0" t="n">
        <v>32</v>
      </c>
      <c r="AV2159" s="0" t="s">
        <v>152</v>
      </c>
      <c r="AW2159" s="0" t="n">
        <f aca="false">COUNTA($BA2159:$EG2159)</f>
        <v>5</v>
      </c>
      <c r="AX2159" s="0" t="n">
        <f aca="false">COUNTIF($BC2159:$EG2159,"D")</f>
        <v>0</v>
      </c>
      <c r="AY2159" s="0" t="n">
        <f aca="false">COUNTIF($BC2159:$EG2159,"R")</f>
        <v>0</v>
      </c>
      <c r="AZ2159" s="2" t="n">
        <f aca="false">IF(DH2159&lt;&gt;"",1,0)+IF(DI2159&lt;&gt;"",1,0)+IF(DK2159&lt;&gt;"",1,0)+IF(DM2159&lt;&gt;"",1,0)+IF(DN2159&lt;&gt;"",1,0)+IF(DO2159&lt;&gt;"",1,0)+IF(DQ2159&lt;&gt;"",1,0)+IF(DR2159&lt;&gt;"",1,0)+IF(DT2159&lt;&gt;"",1,0)+IF(DU2159&lt;&gt;"",1,0)+IF(DV2159&lt;&gt;"",1,0)+IF(DW2159&lt;&gt;"",1,0)+IF(DX2159&lt;&gt;"",1,0)+IF(DZ2159&lt;&gt;"",1,0)+IF(EA2159&lt;&gt;"",1,0)+IF(EB2159&lt;&gt;"",1,0)+IF(EE2159&lt;&gt;"",1,0)</f>
        <v>2</v>
      </c>
      <c r="BA2159" s="2" t="n">
        <f aca="false">COUNTIF($DV2159:$EG2159, "&lt;&gt;")</f>
        <v>1</v>
      </c>
      <c r="BB2159" s="0" t="n">
        <f aca="false">AY2159*AX2159</f>
        <v>0</v>
      </c>
      <c r="DI2159" s="0" t="s">
        <v>153</v>
      </c>
      <c r="DN2159" s="0" t="s">
        <v>153</v>
      </c>
      <c r="EF2159" s="0" t="s">
        <v>153</v>
      </c>
    </row>
    <row r="2160" customFormat="false" ht="13.8" hidden="false" customHeight="false" outlineLevel="0" collapsed="false">
      <c r="A2160" s="0" t="s">
        <v>9475</v>
      </c>
      <c r="B2160" s="0" t="n">
        <v>78</v>
      </c>
      <c r="C2160" s="0" t="n">
        <v>443022</v>
      </c>
      <c r="D2160" s="0" t="s">
        <v>9476</v>
      </c>
      <c r="E2160" s="0" t="s">
        <v>161</v>
      </c>
      <c r="F2160" s="0" t="str">
        <f aca="false">CONCATENATE(D2160," ",LEFT(H2160,4),"T=",AU2160,"D=",AV2160,"R=",AW2160,"M=",AX2160,"L=",AY2160,"B=",AZ2160)</f>
        <v>YEHL T=D=WARREN-WARD 5R=6M=0L=0B=0</v>
      </c>
      <c r="G2160" s="0" t="s">
        <v>212</v>
      </c>
      <c r="I2160" s="0" t="s">
        <v>9477</v>
      </c>
      <c r="J2160" s="0" t="s">
        <v>9478</v>
      </c>
      <c r="K2160" s="0" t="s">
        <v>143</v>
      </c>
      <c r="M2160" s="0" t="str">
        <f aca="false">RIGHT(N2160,LEN(N2160)-FIND(" ",N2160))</f>
        <v>KENMORE AVE SE</v>
      </c>
      <c r="N2160" s="0" t="s">
        <v>9479</v>
      </c>
      <c r="P2160" s="0" t="s">
        <v>145</v>
      </c>
      <c r="Q2160" s="0" t="s">
        <v>146</v>
      </c>
      <c r="R2160" s="0" t="n">
        <v>44484</v>
      </c>
      <c r="AD2160" s="0" t="s">
        <v>147</v>
      </c>
      <c r="AE2160" s="0" t="s">
        <v>148</v>
      </c>
      <c r="AF2160" s="0" t="s">
        <v>149</v>
      </c>
      <c r="AH2160" s="0" t="n">
        <v>14</v>
      </c>
      <c r="AI2160" s="0" t="n">
        <v>11</v>
      </c>
      <c r="AN2160" s="0" t="s">
        <v>145</v>
      </c>
      <c r="AO2160" s="0" t="s">
        <v>7877</v>
      </c>
      <c r="AP2160" s="0" t="s">
        <v>7878</v>
      </c>
      <c r="AQ2160" s="0" t="n">
        <v>9</v>
      </c>
      <c r="AR2160" s="0" t="n">
        <v>64</v>
      </c>
      <c r="AS2160" s="0" t="n">
        <v>32</v>
      </c>
      <c r="AV2160" s="0" t="s">
        <v>152</v>
      </c>
      <c r="AW2160" s="0" t="n">
        <f aca="false">COUNTA($BA2160:$EG2160)</f>
        <v>6</v>
      </c>
      <c r="AX2160" s="0" t="n">
        <f aca="false">COUNTIF($BC2160:$EG2160,"D")</f>
        <v>0</v>
      </c>
      <c r="AY2160" s="0" t="n">
        <f aca="false">COUNTIF($BC2160:$EG2160,"R")</f>
        <v>0</v>
      </c>
      <c r="AZ2160" s="2" t="n">
        <f aca="false">IF(DH2160&lt;&gt;"",1,0)+IF(DI2160&lt;&gt;"",1,0)+IF(DK2160&lt;&gt;"",1,0)+IF(DM2160&lt;&gt;"",1,0)+IF(DN2160&lt;&gt;"",1,0)+IF(DO2160&lt;&gt;"",1,0)+IF(DQ2160&lt;&gt;"",1,0)+IF(DR2160&lt;&gt;"",1,0)+IF(DT2160&lt;&gt;"",1,0)+IF(DU2160&lt;&gt;"",1,0)+IF(DV2160&lt;&gt;"",1,0)+IF(DW2160&lt;&gt;"",1,0)+IF(DX2160&lt;&gt;"",1,0)+IF(DZ2160&lt;&gt;"",1,0)+IF(EA2160&lt;&gt;"",1,0)+IF(EB2160&lt;&gt;"",1,0)+IF(EE2160&lt;&gt;"",1,0)</f>
        <v>0</v>
      </c>
      <c r="BA2160" s="2" t="n">
        <f aca="false">COUNTIF($DV2160:$EG2160, "&lt;&gt;")</f>
        <v>1</v>
      </c>
      <c r="BB2160" s="0" t="n">
        <f aca="false">AY2160*AX2160</f>
        <v>0</v>
      </c>
      <c r="BD2160" s="0" t="s">
        <v>153</v>
      </c>
      <c r="BL2160" s="0" t="s">
        <v>153</v>
      </c>
      <c r="CA2160" s="0" t="s">
        <v>153</v>
      </c>
      <c r="EF2160" s="0" t="s">
        <v>153</v>
      </c>
    </row>
    <row r="2161" customFormat="false" ht="13.8" hidden="false" customHeight="false" outlineLevel="0" collapsed="false">
      <c r="A2161" s="0" t="s">
        <v>9480</v>
      </c>
      <c r="B2161" s="0" t="n">
        <v>78</v>
      </c>
      <c r="C2161" s="0" t="n">
        <v>436744</v>
      </c>
      <c r="D2161" s="0" t="s">
        <v>3912</v>
      </c>
      <c r="E2161" s="0" t="s">
        <v>598</v>
      </c>
      <c r="F2161" s="0" t="str">
        <f aca="false">CONCATENATE(D2161," ",LEFT(H2161,4),"T=",AU2161,"D=",AV2161,"R=",AW2161,"M=",AX2161,"L=",AY2161,"B=",AZ2161)</f>
        <v>ROBINSON T=D=WARREN-WARD 5R=6M=0L=0B=3</v>
      </c>
      <c r="G2161" s="0" t="s">
        <v>140</v>
      </c>
      <c r="I2161" s="0" t="s">
        <v>9481</v>
      </c>
      <c r="J2161" s="0" t="s">
        <v>482</v>
      </c>
      <c r="K2161" s="0" t="s">
        <v>143</v>
      </c>
      <c r="M2161" s="0" t="str">
        <f aca="false">RIGHT(N2161,LEN(N2161)-FIND(" ",N2161))</f>
        <v>KENMORE AVE SE</v>
      </c>
      <c r="N2161" s="0" t="s">
        <v>9482</v>
      </c>
      <c r="P2161" s="0" t="s">
        <v>145</v>
      </c>
      <c r="Q2161" s="0" t="s">
        <v>146</v>
      </c>
      <c r="R2161" s="0" t="n">
        <v>44484</v>
      </c>
      <c r="AD2161" s="0" t="s">
        <v>147</v>
      </c>
      <c r="AE2161" s="0" t="s">
        <v>148</v>
      </c>
      <c r="AF2161" s="0" t="s">
        <v>149</v>
      </c>
      <c r="AH2161" s="0" t="n">
        <v>14</v>
      </c>
      <c r="AI2161" s="0" t="n">
        <v>11</v>
      </c>
      <c r="AN2161" s="0" t="s">
        <v>145</v>
      </c>
      <c r="AO2161" s="0" t="s">
        <v>7877</v>
      </c>
      <c r="AP2161" s="0" t="s">
        <v>7878</v>
      </c>
      <c r="AQ2161" s="0" t="n">
        <v>9</v>
      </c>
      <c r="AR2161" s="0" t="n">
        <v>64</v>
      </c>
      <c r="AS2161" s="0" t="n">
        <v>32</v>
      </c>
      <c r="AV2161" s="0" t="s">
        <v>152</v>
      </c>
      <c r="AW2161" s="0" t="n">
        <f aca="false">COUNTA($BA2161:$EG2161)</f>
        <v>6</v>
      </c>
      <c r="AX2161" s="0" t="n">
        <f aca="false">COUNTIF($BC2161:$EG2161,"D")</f>
        <v>0</v>
      </c>
      <c r="AY2161" s="0" t="n">
        <f aca="false">COUNTIF($BC2161:$EG2161,"R")</f>
        <v>0</v>
      </c>
      <c r="AZ2161" s="2" t="n">
        <f aca="false">IF(DH2161&lt;&gt;"",1,0)+IF(DI2161&lt;&gt;"",1,0)+IF(DK2161&lt;&gt;"",1,0)+IF(DM2161&lt;&gt;"",1,0)+IF(DN2161&lt;&gt;"",1,0)+IF(DO2161&lt;&gt;"",1,0)+IF(DQ2161&lt;&gt;"",1,0)+IF(DR2161&lt;&gt;"",1,0)+IF(DT2161&lt;&gt;"",1,0)+IF(DU2161&lt;&gt;"",1,0)+IF(DV2161&lt;&gt;"",1,0)+IF(DW2161&lt;&gt;"",1,0)+IF(DX2161&lt;&gt;"",1,0)+IF(DZ2161&lt;&gt;"",1,0)+IF(EA2161&lt;&gt;"",1,0)+IF(EB2161&lt;&gt;"",1,0)+IF(EE2161&lt;&gt;"",1,0)</f>
        <v>3</v>
      </c>
      <c r="BA2161" s="2" t="n">
        <f aca="false">COUNTIF($DV2161:$EG2161, "&lt;&gt;")</f>
        <v>1</v>
      </c>
      <c r="BB2161" s="0" t="n">
        <f aca="false">AY2161*AX2161</f>
        <v>0</v>
      </c>
      <c r="CP2161" s="0" t="s">
        <v>153</v>
      </c>
      <c r="DN2161" s="0" t="s">
        <v>153</v>
      </c>
      <c r="DU2161" s="0" t="s">
        <v>153</v>
      </c>
      <c r="DX2161" s="0" t="s">
        <v>153</v>
      </c>
    </row>
    <row r="2162" customFormat="false" ht="13.8" hidden="false" customHeight="false" outlineLevel="0" collapsed="false">
      <c r="A2162" s="0" t="s">
        <v>9483</v>
      </c>
      <c r="B2162" s="0" t="n">
        <v>78</v>
      </c>
      <c r="C2162" s="0" t="n">
        <v>450563</v>
      </c>
      <c r="D2162" s="0" t="s">
        <v>9484</v>
      </c>
      <c r="E2162" s="0" t="s">
        <v>3685</v>
      </c>
      <c r="F2162" s="0" t="str">
        <f aca="false">CONCATENATE(D2162," ",LEFT(H2162,4),"T=",AU2162,"D=",AV2162,"R=",AW2162,"M=",AX2162,"L=",AY2162,"B=",AZ2162)</f>
        <v>MANLEY T=D=WARREN-WARD 5R=34M=14L=0B=10</v>
      </c>
      <c r="G2162" s="0" t="s">
        <v>157</v>
      </c>
      <c r="I2162" s="0" t="s">
        <v>9485</v>
      </c>
      <c r="J2162" s="0" t="s">
        <v>9486</v>
      </c>
      <c r="K2162" s="0" t="s">
        <v>143</v>
      </c>
      <c r="L2162" s="0" t="s">
        <v>162</v>
      </c>
      <c r="M2162" s="0" t="str">
        <f aca="false">RIGHT(N2162,LEN(N2162)-FIND(" ",N2162))</f>
        <v>KENMORE AVE SE</v>
      </c>
      <c r="N2162" s="0" t="s">
        <v>9487</v>
      </c>
      <c r="P2162" s="0" t="s">
        <v>145</v>
      </c>
      <c r="Q2162" s="0" t="s">
        <v>146</v>
      </c>
      <c r="R2162" s="0" t="n">
        <v>44484</v>
      </c>
      <c r="AD2162" s="0" t="s">
        <v>147</v>
      </c>
      <c r="AE2162" s="0" t="s">
        <v>148</v>
      </c>
      <c r="AF2162" s="0" t="s">
        <v>149</v>
      </c>
      <c r="AH2162" s="0" t="n">
        <v>14</v>
      </c>
      <c r="AI2162" s="0" t="n">
        <v>11</v>
      </c>
      <c r="AN2162" s="0" t="s">
        <v>145</v>
      </c>
      <c r="AO2162" s="0" t="s">
        <v>7877</v>
      </c>
      <c r="AP2162" s="0" t="s">
        <v>7878</v>
      </c>
      <c r="AQ2162" s="0" t="n">
        <v>9</v>
      </c>
      <c r="AR2162" s="0" t="n">
        <v>64</v>
      </c>
      <c r="AS2162" s="0" t="n">
        <v>32</v>
      </c>
      <c r="AV2162" s="0" t="s">
        <v>152</v>
      </c>
      <c r="AW2162" s="0" t="n">
        <f aca="false">COUNTA($BA2162:$EG2162)</f>
        <v>34</v>
      </c>
      <c r="AX2162" s="0" t="n">
        <f aca="false">COUNTIF($BC2162:$EG2162,"D")</f>
        <v>14</v>
      </c>
      <c r="AY2162" s="0" t="n">
        <f aca="false">COUNTIF($BC2162:$EG2162,"R")</f>
        <v>0</v>
      </c>
      <c r="AZ2162" s="2" t="n">
        <f aca="false">IF(DH2162&lt;&gt;"",1,0)+IF(DI2162&lt;&gt;"",1,0)+IF(DK2162&lt;&gt;"",1,0)+IF(DM2162&lt;&gt;"",1,0)+IF(DN2162&lt;&gt;"",1,0)+IF(DO2162&lt;&gt;"",1,0)+IF(DQ2162&lt;&gt;"",1,0)+IF(DR2162&lt;&gt;"",1,0)+IF(DT2162&lt;&gt;"",1,0)+IF(DU2162&lt;&gt;"",1,0)+IF(DV2162&lt;&gt;"",1,0)+IF(DW2162&lt;&gt;"",1,0)+IF(DX2162&lt;&gt;"",1,0)+IF(DZ2162&lt;&gt;"",1,0)+IF(EA2162&lt;&gt;"",1,0)+IF(EB2162&lt;&gt;"",1,0)+IF(EE2162&lt;&gt;"",1,0)</f>
        <v>10</v>
      </c>
      <c r="BA2162" s="2" t="n">
        <f aca="false">COUNTIF($DV2162:$EG2162, "&lt;&gt;")</f>
        <v>5</v>
      </c>
      <c r="BB2162" s="0" t="n">
        <f aca="false">AY2162*AX2162</f>
        <v>0</v>
      </c>
      <c r="CA2162" s="0" t="s">
        <v>153</v>
      </c>
      <c r="CG2162" s="0" t="s">
        <v>153</v>
      </c>
      <c r="CK2162" s="0" t="s">
        <v>153</v>
      </c>
      <c r="CL2162" s="0" t="s">
        <v>162</v>
      </c>
      <c r="CN2162" s="0" t="s">
        <v>153</v>
      </c>
      <c r="CP2162" s="0" t="s">
        <v>153</v>
      </c>
      <c r="CQ2162" s="0" t="s">
        <v>162</v>
      </c>
      <c r="CT2162" s="0" t="s">
        <v>153</v>
      </c>
      <c r="CU2162" s="0" t="s">
        <v>162</v>
      </c>
      <c r="CV2162" s="0" t="s">
        <v>153</v>
      </c>
      <c r="CW2162" s="0" t="s">
        <v>162</v>
      </c>
      <c r="CY2162" s="0" t="s">
        <v>153</v>
      </c>
      <c r="CZ2162" s="0" t="s">
        <v>162</v>
      </c>
      <c r="DC2162" s="0" t="s">
        <v>153</v>
      </c>
      <c r="DD2162" s="0" t="s">
        <v>162</v>
      </c>
      <c r="DF2162" s="0" t="s">
        <v>153</v>
      </c>
      <c r="DG2162" s="0" t="s">
        <v>162</v>
      </c>
      <c r="DI2162" s="0" t="s">
        <v>153</v>
      </c>
      <c r="DJ2162" s="0" t="s">
        <v>162</v>
      </c>
      <c r="DL2162" s="0" t="s">
        <v>153</v>
      </c>
      <c r="DM2162" s="0" t="s">
        <v>162</v>
      </c>
      <c r="DN2162" s="0" t="s">
        <v>153</v>
      </c>
      <c r="DO2162" s="0" t="s">
        <v>162</v>
      </c>
      <c r="DR2162" s="0" t="s">
        <v>153</v>
      </c>
      <c r="DS2162" s="0" t="s">
        <v>162</v>
      </c>
      <c r="DT2162" s="0" t="s">
        <v>162</v>
      </c>
      <c r="DU2162" s="0" t="s">
        <v>153</v>
      </c>
      <c r="DW2162" s="0" t="s">
        <v>162</v>
      </c>
      <c r="DX2162" s="0" t="s">
        <v>153</v>
      </c>
      <c r="EA2162" s="0" t="s">
        <v>153</v>
      </c>
      <c r="ED2162" s="0" t="s">
        <v>162</v>
      </c>
      <c r="EF2162" s="0" t="s">
        <v>153</v>
      </c>
    </row>
    <row r="2163" customFormat="false" ht="13.8" hidden="false" customHeight="false" outlineLevel="0" collapsed="false">
      <c r="A2163" s="0" t="s">
        <v>9488</v>
      </c>
      <c r="B2163" s="0" t="n">
        <v>78</v>
      </c>
      <c r="C2163" s="0" t="n">
        <v>19008</v>
      </c>
      <c r="D2163" s="0" t="s">
        <v>9484</v>
      </c>
      <c r="E2163" s="0" t="s">
        <v>1027</v>
      </c>
      <c r="F2163" s="0" t="str">
        <f aca="false">CONCATENATE(D2163," ",LEFT(H2163,4),"T=",AU2163,"D=",AV2163,"R=",AW2163,"M=",AX2163,"L=",AY2163,"B=",AZ2163)</f>
        <v>MANLEY T=D=WARREN-WARD 5R=4M=0L=0B=1</v>
      </c>
      <c r="G2163" s="0" t="s">
        <v>1925</v>
      </c>
      <c r="I2163" s="0" t="s">
        <v>9489</v>
      </c>
      <c r="J2163" s="0" t="s">
        <v>1324</v>
      </c>
      <c r="K2163" s="0" t="s">
        <v>143</v>
      </c>
      <c r="M2163" s="0" t="str">
        <f aca="false">RIGHT(N2163,LEN(N2163)-FIND(" ",N2163))</f>
        <v>KENMORE AVE SE</v>
      </c>
      <c r="N2163" s="0" t="s">
        <v>9487</v>
      </c>
      <c r="P2163" s="0" t="s">
        <v>145</v>
      </c>
      <c r="Q2163" s="0" t="s">
        <v>146</v>
      </c>
      <c r="R2163" s="0" t="n">
        <v>44484</v>
      </c>
      <c r="AD2163" s="0" t="s">
        <v>147</v>
      </c>
      <c r="AE2163" s="0" t="s">
        <v>148</v>
      </c>
      <c r="AF2163" s="0" t="s">
        <v>149</v>
      </c>
      <c r="AH2163" s="0" t="n">
        <v>14</v>
      </c>
      <c r="AI2163" s="0" t="n">
        <v>11</v>
      </c>
      <c r="AN2163" s="0" t="s">
        <v>145</v>
      </c>
      <c r="AO2163" s="0" t="s">
        <v>7877</v>
      </c>
      <c r="AP2163" s="0" t="s">
        <v>7878</v>
      </c>
      <c r="AQ2163" s="0" t="n">
        <v>9</v>
      </c>
      <c r="AR2163" s="0" t="n">
        <v>64</v>
      </c>
      <c r="AS2163" s="0" t="n">
        <v>32</v>
      </c>
      <c r="AV2163" s="0" t="s">
        <v>152</v>
      </c>
      <c r="AW2163" s="0" t="n">
        <f aca="false">COUNTA($BA2163:$EG2163)</f>
        <v>4</v>
      </c>
      <c r="AX2163" s="0" t="n">
        <f aca="false">COUNTIF($BC2163:$EG2163,"D")</f>
        <v>0</v>
      </c>
      <c r="AY2163" s="0" t="n">
        <f aca="false">COUNTIF($BC2163:$EG2163,"R")</f>
        <v>0</v>
      </c>
      <c r="AZ2163" s="2" t="n">
        <f aca="false">IF(DH2163&lt;&gt;"",1,0)+IF(DI2163&lt;&gt;"",1,0)+IF(DK2163&lt;&gt;"",1,0)+IF(DM2163&lt;&gt;"",1,0)+IF(DN2163&lt;&gt;"",1,0)+IF(DO2163&lt;&gt;"",1,0)+IF(DQ2163&lt;&gt;"",1,0)+IF(DR2163&lt;&gt;"",1,0)+IF(DT2163&lt;&gt;"",1,0)+IF(DU2163&lt;&gt;"",1,0)+IF(DV2163&lt;&gt;"",1,0)+IF(DW2163&lt;&gt;"",1,0)+IF(DX2163&lt;&gt;"",1,0)+IF(DZ2163&lt;&gt;"",1,0)+IF(EA2163&lt;&gt;"",1,0)+IF(EB2163&lt;&gt;"",1,0)+IF(EE2163&lt;&gt;"",1,0)</f>
        <v>1</v>
      </c>
      <c r="BA2163" s="2" t="n">
        <f aca="false">COUNTIF($DV2163:$EG2163, "&lt;&gt;")</f>
        <v>1</v>
      </c>
      <c r="BB2163" s="0" t="n">
        <f aca="false">AY2163*AX2163</f>
        <v>0</v>
      </c>
      <c r="DN2163" s="0" t="s">
        <v>153</v>
      </c>
      <c r="EF2163" s="0" t="s">
        <v>153</v>
      </c>
    </row>
    <row r="2164" customFormat="false" ht="13.8" hidden="false" customHeight="false" outlineLevel="0" collapsed="false">
      <c r="A2164" s="0" t="s">
        <v>9490</v>
      </c>
      <c r="B2164" s="0" t="n">
        <v>78</v>
      </c>
      <c r="C2164" s="0" t="n">
        <v>487791</v>
      </c>
      <c r="D2164" s="0" t="s">
        <v>9491</v>
      </c>
      <c r="E2164" s="0" t="s">
        <v>9492</v>
      </c>
      <c r="F2164" s="0" t="str">
        <f aca="false">CONCATENATE(D2164," ",LEFT(H2164,4),"T=",AU2164,"D=",AV2164,"R=",AW2164,"M=",AX2164,"L=",AY2164,"B=",AZ2164)</f>
        <v>BRADWAY T=D=WARREN-WARD 5R=6M=0L=0B=3</v>
      </c>
      <c r="G2164" s="0" t="s">
        <v>642</v>
      </c>
      <c r="I2164" s="0" t="s">
        <v>9493</v>
      </c>
      <c r="J2164" s="0" t="s">
        <v>203</v>
      </c>
      <c r="K2164" s="0" t="s">
        <v>143</v>
      </c>
      <c r="M2164" s="0" t="str">
        <f aca="false">RIGHT(N2164,LEN(N2164)-FIND(" ",N2164))</f>
        <v>KENMORE AVE SE</v>
      </c>
      <c r="N2164" s="0" t="s">
        <v>9494</v>
      </c>
      <c r="P2164" s="0" t="s">
        <v>145</v>
      </c>
      <c r="Q2164" s="0" t="s">
        <v>146</v>
      </c>
      <c r="R2164" s="0" t="n">
        <v>44484</v>
      </c>
      <c r="AD2164" s="0" t="s">
        <v>147</v>
      </c>
      <c r="AE2164" s="0" t="s">
        <v>148</v>
      </c>
      <c r="AF2164" s="0" t="s">
        <v>149</v>
      </c>
      <c r="AH2164" s="0" t="n">
        <v>14</v>
      </c>
      <c r="AI2164" s="0" t="n">
        <v>11</v>
      </c>
      <c r="AN2164" s="0" t="s">
        <v>145</v>
      </c>
      <c r="AO2164" s="0" t="s">
        <v>7877</v>
      </c>
      <c r="AP2164" s="0" t="s">
        <v>7878</v>
      </c>
      <c r="AQ2164" s="0" t="n">
        <v>9</v>
      </c>
      <c r="AR2164" s="0" t="n">
        <v>64</v>
      </c>
      <c r="AS2164" s="0" t="n">
        <v>32</v>
      </c>
      <c r="AV2164" s="0" t="s">
        <v>152</v>
      </c>
      <c r="AW2164" s="0" t="n">
        <f aca="false">COUNTA($BA2164:$EG2164)</f>
        <v>6</v>
      </c>
      <c r="AX2164" s="0" t="n">
        <f aca="false">COUNTIF($BC2164:$EG2164,"D")</f>
        <v>0</v>
      </c>
      <c r="AY2164" s="0" t="n">
        <f aca="false">COUNTIF($BC2164:$EG2164,"R")</f>
        <v>0</v>
      </c>
      <c r="AZ2164" s="2" t="n">
        <f aca="false">IF(DH2164&lt;&gt;"",1,0)+IF(DI2164&lt;&gt;"",1,0)+IF(DK2164&lt;&gt;"",1,0)+IF(DM2164&lt;&gt;"",1,0)+IF(DN2164&lt;&gt;"",1,0)+IF(DO2164&lt;&gt;"",1,0)+IF(DQ2164&lt;&gt;"",1,0)+IF(DR2164&lt;&gt;"",1,0)+IF(DT2164&lt;&gt;"",1,0)+IF(DU2164&lt;&gt;"",1,0)+IF(DV2164&lt;&gt;"",1,0)+IF(DW2164&lt;&gt;"",1,0)+IF(DX2164&lt;&gt;"",1,0)+IF(DZ2164&lt;&gt;"",1,0)+IF(EA2164&lt;&gt;"",1,0)+IF(EB2164&lt;&gt;"",1,0)+IF(EE2164&lt;&gt;"",1,0)</f>
        <v>3</v>
      </c>
      <c r="BA2164" s="2" t="n">
        <f aca="false">COUNTIF($DV2164:$EG2164, "&lt;&gt;")</f>
        <v>2</v>
      </c>
      <c r="BB2164" s="0" t="n">
        <f aca="false">AY2164*AX2164</f>
        <v>0</v>
      </c>
      <c r="DN2164" s="0" t="s">
        <v>153</v>
      </c>
      <c r="DU2164" s="0" t="s">
        <v>153</v>
      </c>
      <c r="DX2164" s="0" t="s">
        <v>153</v>
      </c>
      <c r="EF2164" s="0" t="s">
        <v>153</v>
      </c>
    </row>
    <row r="2165" customFormat="false" ht="13.8" hidden="false" customHeight="false" outlineLevel="0" collapsed="false">
      <c r="A2165" s="0" t="s">
        <v>9495</v>
      </c>
      <c r="B2165" s="0" t="n">
        <v>78</v>
      </c>
      <c r="C2165" s="0" t="n">
        <v>487787</v>
      </c>
      <c r="D2165" s="0" t="s">
        <v>9496</v>
      </c>
      <c r="E2165" s="0" t="s">
        <v>3255</v>
      </c>
      <c r="F2165" s="0" t="str">
        <f aca="false">CONCATENATE(D2165," ",LEFT(H2165,4),"T=",AU2165,"D=",AV2165,"R=",AW2165,"M=",AX2165,"L=",AY2165,"B=",AZ2165)</f>
        <v>DENNO T=D=WARREN-WARD 5R=3M=0L=0B=1</v>
      </c>
      <c r="G2165" s="0" t="s">
        <v>220</v>
      </c>
      <c r="I2165" s="0" t="s">
        <v>4001</v>
      </c>
      <c r="J2165" s="0" t="s">
        <v>6939</v>
      </c>
      <c r="K2165" s="0" t="s">
        <v>143</v>
      </c>
      <c r="M2165" s="0" t="str">
        <f aca="false">RIGHT(N2165,LEN(N2165)-FIND(" ",N2165))</f>
        <v>KENMORE AVE SE</v>
      </c>
      <c r="N2165" s="0" t="s">
        <v>9497</v>
      </c>
      <c r="P2165" s="0" t="s">
        <v>145</v>
      </c>
      <c r="Q2165" s="0" t="s">
        <v>146</v>
      </c>
      <c r="R2165" s="0" t="n">
        <v>44484</v>
      </c>
      <c r="AD2165" s="0" t="s">
        <v>147</v>
      </c>
      <c r="AE2165" s="0" t="s">
        <v>148</v>
      </c>
      <c r="AF2165" s="0" t="s">
        <v>149</v>
      </c>
      <c r="AH2165" s="0" t="n">
        <v>14</v>
      </c>
      <c r="AI2165" s="0" t="n">
        <v>11</v>
      </c>
      <c r="AN2165" s="0" t="s">
        <v>145</v>
      </c>
      <c r="AO2165" s="0" t="s">
        <v>7877</v>
      </c>
      <c r="AP2165" s="0" t="s">
        <v>7878</v>
      </c>
      <c r="AQ2165" s="0" t="n">
        <v>9</v>
      </c>
      <c r="AR2165" s="0" t="n">
        <v>64</v>
      </c>
      <c r="AS2165" s="0" t="n">
        <v>32</v>
      </c>
      <c r="AV2165" s="0" t="s">
        <v>152</v>
      </c>
      <c r="AW2165" s="0" t="n">
        <f aca="false">COUNTA($BA2165:$EG2165)</f>
        <v>3</v>
      </c>
      <c r="AX2165" s="0" t="n">
        <f aca="false">COUNTIF($BC2165:$EG2165,"D")</f>
        <v>0</v>
      </c>
      <c r="AY2165" s="0" t="n">
        <f aca="false">COUNTIF($BC2165:$EG2165,"R")</f>
        <v>0</v>
      </c>
      <c r="AZ2165" s="2" t="n">
        <f aca="false">IF(DH2165&lt;&gt;"",1,0)+IF(DI2165&lt;&gt;"",1,0)+IF(DK2165&lt;&gt;"",1,0)+IF(DM2165&lt;&gt;"",1,0)+IF(DN2165&lt;&gt;"",1,0)+IF(DO2165&lt;&gt;"",1,0)+IF(DQ2165&lt;&gt;"",1,0)+IF(DR2165&lt;&gt;"",1,0)+IF(DT2165&lt;&gt;"",1,0)+IF(DU2165&lt;&gt;"",1,0)+IF(DV2165&lt;&gt;"",1,0)+IF(DW2165&lt;&gt;"",1,0)+IF(DX2165&lt;&gt;"",1,0)+IF(DZ2165&lt;&gt;"",1,0)+IF(EA2165&lt;&gt;"",1,0)+IF(EB2165&lt;&gt;"",1,0)+IF(EE2165&lt;&gt;"",1,0)</f>
        <v>1</v>
      </c>
      <c r="BA2165" s="2" t="n">
        <f aca="false">COUNTIF($DV2165:$EG2165, "&lt;&gt;")</f>
        <v>0</v>
      </c>
      <c r="BB2165" s="0" t="n">
        <f aca="false">AY2165*AX2165</f>
        <v>0</v>
      </c>
      <c r="DN2165" s="0" t="s">
        <v>153</v>
      </c>
    </row>
    <row r="2166" customFormat="false" ht="13.8" hidden="false" customHeight="false" outlineLevel="0" collapsed="false">
      <c r="A2166" s="0" t="s">
        <v>9498</v>
      </c>
      <c r="B2166" s="0" t="n">
        <v>78</v>
      </c>
      <c r="C2166" s="0" t="n">
        <v>474427</v>
      </c>
      <c r="D2166" s="0" t="s">
        <v>9499</v>
      </c>
      <c r="E2166" s="0" t="s">
        <v>9500</v>
      </c>
      <c r="F2166" s="0" t="str">
        <f aca="false">CONCATENATE(D2166," ",LEFT(H2166,4),"T=",AU2166,"D=",AV2166,"R=",AW2166,"M=",AX2166,"L=",AY2166,"B=",AZ2166)</f>
        <v>GRESS T=D=WARREN-WARD 5R=5M=0L=0B=1</v>
      </c>
      <c r="G2166" s="0" t="s">
        <v>176</v>
      </c>
      <c r="I2166" s="0" t="s">
        <v>9501</v>
      </c>
      <c r="J2166" s="0" t="s">
        <v>725</v>
      </c>
      <c r="K2166" s="0" t="s">
        <v>143</v>
      </c>
      <c r="M2166" s="0" t="str">
        <f aca="false">RIGHT(N2166,LEN(N2166)-FIND(" ",N2166))</f>
        <v>KENMORE AVE SE</v>
      </c>
      <c r="N2166" s="0" t="s">
        <v>9502</v>
      </c>
      <c r="P2166" s="0" t="s">
        <v>145</v>
      </c>
      <c r="Q2166" s="0" t="s">
        <v>146</v>
      </c>
      <c r="R2166" s="0" t="n">
        <v>44484</v>
      </c>
      <c r="AD2166" s="0" t="s">
        <v>147</v>
      </c>
      <c r="AE2166" s="0" t="s">
        <v>148</v>
      </c>
      <c r="AF2166" s="0" t="s">
        <v>149</v>
      </c>
      <c r="AH2166" s="0" t="n">
        <v>14</v>
      </c>
      <c r="AI2166" s="0" t="n">
        <v>11</v>
      </c>
      <c r="AN2166" s="0" t="s">
        <v>145</v>
      </c>
      <c r="AO2166" s="0" t="s">
        <v>7877</v>
      </c>
      <c r="AP2166" s="0" t="s">
        <v>7878</v>
      </c>
      <c r="AQ2166" s="0" t="n">
        <v>9</v>
      </c>
      <c r="AR2166" s="0" t="n">
        <v>64</v>
      </c>
      <c r="AS2166" s="0" t="n">
        <v>32</v>
      </c>
      <c r="AV2166" s="0" t="s">
        <v>152</v>
      </c>
      <c r="AW2166" s="0" t="n">
        <f aca="false">COUNTA($BA2166:$EG2166)</f>
        <v>5</v>
      </c>
      <c r="AX2166" s="0" t="n">
        <f aca="false">COUNTIF($BC2166:$EG2166,"D")</f>
        <v>0</v>
      </c>
      <c r="AY2166" s="0" t="n">
        <f aca="false">COUNTIF($BC2166:$EG2166,"R")</f>
        <v>0</v>
      </c>
      <c r="AZ2166" s="2" t="n">
        <f aca="false">IF(DH2166&lt;&gt;"",1,0)+IF(DI2166&lt;&gt;"",1,0)+IF(DK2166&lt;&gt;"",1,0)+IF(DM2166&lt;&gt;"",1,0)+IF(DN2166&lt;&gt;"",1,0)+IF(DO2166&lt;&gt;"",1,0)+IF(DQ2166&lt;&gt;"",1,0)+IF(DR2166&lt;&gt;"",1,0)+IF(DT2166&lt;&gt;"",1,0)+IF(DU2166&lt;&gt;"",1,0)+IF(DV2166&lt;&gt;"",1,0)+IF(DW2166&lt;&gt;"",1,0)+IF(DX2166&lt;&gt;"",1,0)+IF(DZ2166&lt;&gt;"",1,0)+IF(EA2166&lt;&gt;"",1,0)+IF(EB2166&lt;&gt;"",1,0)+IF(EE2166&lt;&gt;"",1,0)</f>
        <v>1</v>
      </c>
      <c r="BA2166" s="2" t="n">
        <f aca="false">COUNTIF($DV2166:$EG2166, "&lt;&gt;")</f>
        <v>1</v>
      </c>
      <c r="BB2166" s="0" t="n">
        <f aca="false">AY2166*AX2166</f>
        <v>0</v>
      </c>
      <c r="CP2166" s="0" t="s">
        <v>153</v>
      </c>
      <c r="DN2166" s="0" t="s">
        <v>153</v>
      </c>
      <c r="EF2166" s="0" t="s">
        <v>153</v>
      </c>
    </row>
    <row r="2167" customFormat="false" ht="13.8" hidden="false" customHeight="false" outlineLevel="0" collapsed="false">
      <c r="A2167" s="0" t="s">
        <v>9503</v>
      </c>
      <c r="B2167" s="0" t="n">
        <v>78</v>
      </c>
      <c r="C2167" s="0" t="n">
        <v>271737</v>
      </c>
      <c r="D2167" s="0" t="s">
        <v>9504</v>
      </c>
      <c r="E2167" s="0" t="s">
        <v>1563</v>
      </c>
      <c r="F2167" s="0" t="str">
        <f aca="false">CONCATENATE(D2167," ",LEFT(H2167,4),"T=",AU2167,"D=",AV2167,"R=",AW2167,"M=",AX2167,"L=",AY2167,"B=",AZ2167)</f>
        <v>DURCH T=D=WARREN-WARD 5R=4M=0L=0B=1</v>
      </c>
      <c r="G2167" s="0" t="s">
        <v>9505</v>
      </c>
      <c r="I2167" s="0" t="s">
        <v>9506</v>
      </c>
      <c r="J2167" s="0" t="s">
        <v>9507</v>
      </c>
      <c r="K2167" s="0" t="s">
        <v>143</v>
      </c>
      <c r="M2167" s="0" t="str">
        <f aca="false">RIGHT(N2167,LEN(N2167)-FIND(" ",N2167))</f>
        <v>KENMORE AVE SE</v>
      </c>
      <c r="N2167" s="0" t="s">
        <v>9508</v>
      </c>
      <c r="P2167" s="0" t="s">
        <v>145</v>
      </c>
      <c r="Q2167" s="0" t="s">
        <v>146</v>
      </c>
      <c r="R2167" s="0" t="n">
        <v>44484</v>
      </c>
      <c r="AD2167" s="0" t="s">
        <v>147</v>
      </c>
      <c r="AE2167" s="0" t="s">
        <v>148</v>
      </c>
      <c r="AF2167" s="0" t="s">
        <v>149</v>
      </c>
      <c r="AH2167" s="0" t="n">
        <v>14</v>
      </c>
      <c r="AI2167" s="0" t="n">
        <v>11</v>
      </c>
      <c r="AN2167" s="0" t="s">
        <v>145</v>
      </c>
      <c r="AO2167" s="0" t="s">
        <v>7877</v>
      </c>
      <c r="AP2167" s="0" t="s">
        <v>7878</v>
      </c>
      <c r="AQ2167" s="0" t="n">
        <v>9</v>
      </c>
      <c r="AR2167" s="0" t="n">
        <v>64</v>
      </c>
      <c r="AS2167" s="0" t="n">
        <v>32</v>
      </c>
      <c r="AV2167" s="0" t="s">
        <v>152</v>
      </c>
      <c r="AW2167" s="0" t="n">
        <f aca="false">COUNTA($BA2167:$EG2167)</f>
        <v>4</v>
      </c>
      <c r="AX2167" s="0" t="n">
        <f aca="false">COUNTIF($BC2167:$EG2167,"D")</f>
        <v>0</v>
      </c>
      <c r="AY2167" s="0" t="n">
        <f aca="false">COUNTIF($BC2167:$EG2167,"R")</f>
        <v>0</v>
      </c>
      <c r="AZ2167" s="2" t="n">
        <f aca="false">IF(DH2167&lt;&gt;"",1,0)+IF(DI2167&lt;&gt;"",1,0)+IF(DK2167&lt;&gt;"",1,0)+IF(DM2167&lt;&gt;"",1,0)+IF(DN2167&lt;&gt;"",1,0)+IF(DO2167&lt;&gt;"",1,0)+IF(DQ2167&lt;&gt;"",1,0)+IF(DR2167&lt;&gt;"",1,0)+IF(DT2167&lt;&gt;"",1,0)+IF(DU2167&lt;&gt;"",1,0)+IF(DV2167&lt;&gt;"",1,0)+IF(DW2167&lt;&gt;"",1,0)+IF(DX2167&lt;&gt;"",1,0)+IF(DZ2167&lt;&gt;"",1,0)+IF(EA2167&lt;&gt;"",1,0)+IF(EB2167&lt;&gt;"",1,0)+IF(EE2167&lt;&gt;"",1,0)</f>
        <v>1</v>
      </c>
      <c r="BA2167" s="2" t="n">
        <f aca="false">COUNTIF($DV2167:$EG2167, "&lt;&gt;")</f>
        <v>1</v>
      </c>
      <c r="BB2167" s="0" t="n">
        <f aca="false">AY2167*AX2167</f>
        <v>0</v>
      </c>
      <c r="DU2167" s="0" t="s">
        <v>153</v>
      </c>
      <c r="EF2167" s="0" t="s">
        <v>153</v>
      </c>
    </row>
    <row r="2168" customFormat="false" ht="13.8" hidden="false" customHeight="false" outlineLevel="0" collapsed="false">
      <c r="A2168" s="0" t="s">
        <v>9509</v>
      </c>
      <c r="B2168" s="0" t="n">
        <v>78</v>
      </c>
      <c r="C2168" s="0" t="n">
        <v>250315</v>
      </c>
      <c r="D2168" s="0" t="s">
        <v>685</v>
      </c>
      <c r="E2168" s="0" t="s">
        <v>534</v>
      </c>
      <c r="F2168" s="0" t="str">
        <f aca="false">CONCATENATE(D2168," ",LEFT(H2168,4),"T=",AU2168,"D=",AV2168,"R=",AW2168,"M=",AX2168,"L=",AY2168,"B=",AZ2168)</f>
        <v>COOK T=D=WARREN-WARD 5R=52M=16L=2B=10</v>
      </c>
      <c r="G2168" s="0" t="s">
        <v>310</v>
      </c>
      <c r="I2168" s="0" t="s">
        <v>9510</v>
      </c>
      <c r="J2168" s="0" t="s">
        <v>9511</v>
      </c>
      <c r="K2168" s="0" t="s">
        <v>143</v>
      </c>
      <c r="L2168" s="0" t="s">
        <v>238</v>
      </c>
      <c r="M2168" s="0" t="str">
        <f aca="false">RIGHT(N2168,LEN(N2168)-FIND(" ",N2168))</f>
        <v>KENMORE AVE SE</v>
      </c>
      <c r="N2168" s="0" t="s">
        <v>9512</v>
      </c>
      <c r="P2168" s="0" t="s">
        <v>145</v>
      </c>
      <c r="Q2168" s="0" t="s">
        <v>146</v>
      </c>
      <c r="R2168" s="0" t="n">
        <v>44484</v>
      </c>
      <c r="AD2168" s="0" t="s">
        <v>147</v>
      </c>
      <c r="AE2168" s="0" t="s">
        <v>148</v>
      </c>
      <c r="AF2168" s="0" t="s">
        <v>149</v>
      </c>
      <c r="AH2168" s="0" t="n">
        <v>14</v>
      </c>
      <c r="AI2168" s="0" t="n">
        <v>11</v>
      </c>
      <c r="AN2168" s="0" t="s">
        <v>145</v>
      </c>
      <c r="AO2168" s="0" t="s">
        <v>7877</v>
      </c>
      <c r="AP2168" s="0" t="s">
        <v>7878</v>
      </c>
      <c r="AQ2168" s="0" t="n">
        <v>9</v>
      </c>
      <c r="AR2168" s="0" t="n">
        <v>64</v>
      </c>
      <c r="AS2168" s="0" t="n">
        <v>32</v>
      </c>
      <c r="AV2168" s="0" t="s">
        <v>152</v>
      </c>
      <c r="AW2168" s="0" t="n">
        <f aca="false">COUNTA($BA2168:$EG2168)</f>
        <v>52</v>
      </c>
      <c r="AX2168" s="0" t="n">
        <f aca="false">COUNTIF($BC2168:$EG2168,"D")</f>
        <v>16</v>
      </c>
      <c r="AY2168" s="0" t="n">
        <f aca="false">COUNTIF($BC2168:$EG2168,"R")</f>
        <v>2</v>
      </c>
      <c r="AZ2168" s="2" t="n">
        <f aca="false">IF(DH2168&lt;&gt;"",1,0)+IF(DI2168&lt;&gt;"",1,0)+IF(DK2168&lt;&gt;"",1,0)+IF(DM2168&lt;&gt;"",1,0)+IF(DN2168&lt;&gt;"",1,0)+IF(DO2168&lt;&gt;"",1,0)+IF(DQ2168&lt;&gt;"",1,0)+IF(DR2168&lt;&gt;"",1,0)+IF(DT2168&lt;&gt;"",1,0)+IF(DU2168&lt;&gt;"",1,0)+IF(DV2168&lt;&gt;"",1,0)+IF(DW2168&lt;&gt;"",1,0)+IF(DX2168&lt;&gt;"",1,0)+IF(DZ2168&lt;&gt;"",1,0)+IF(EA2168&lt;&gt;"",1,0)+IF(EB2168&lt;&gt;"",1,0)+IF(EE2168&lt;&gt;"",1,0)</f>
        <v>10</v>
      </c>
      <c r="BA2168" s="2" t="n">
        <f aca="false">COUNTIF($DV2168:$EG2168, "&lt;&gt;")</f>
        <v>5</v>
      </c>
      <c r="BB2168" s="0" t="n">
        <f aca="false">AY2168*AX2168</f>
        <v>32</v>
      </c>
      <c r="BC2168" s="0" t="s">
        <v>153</v>
      </c>
      <c r="BD2168" s="0" t="s">
        <v>153</v>
      </c>
      <c r="BE2168" s="0" t="s">
        <v>153</v>
      </c>
      <c r="BF2168" s="0" t="s">
        <v>153</v>
      </c>
      <c r="BG2168" s="0" t="s">
        <v>153</v>
      </c>
      <c r="BH2168" s="0" t="s">
        <v>153</v>
      </c>
      <c r="BI2168" s="0" t="s">
        <v>153</v>
      </c>
      <c r="BJ2168" s="0" t="s">
        <v>153</v>
      </c>
      <c r="BK2168" s="0" t="s">
        <v>153</v>
      </c>
      <c r="BL2168" s="0" t="s">
        <v>153</v>
      </c>
      <c r="BP2168" s="0" t="s">
        <v>153</v>
      </c>
      <c r="BR2168" s="0" t="s">
        <v>153</v>
      </c>
      <c r="BS2168" s="0" t="s">
        <v>153</v>
      </c>
      <c r="BV2168" s="0" t="s">
        <v>153</v>
      </c>
      <c r="BY2168" s="0" t="s">
        <v>162</v>
      </c>
      <c r="CA2168" s="0" t="s">
        <v>153</v>
      </c>
      <c r="CC2168" s="0" t="s">
        <v>162</v>
      </c>
      <c r="CG2168" s="0" t="s">
        <v>153</v>
      </c>
      <c r="CH2168" s="0" t="s">
        <v>162</v>
      </c>
      <c r="CK2168" s="0" t="s">
        <v>153</v>
      </c>
      <c r="CL2168" s="0" t="s">
        <v>162</v>
      </c>
      <c r="CN2168" s="0" t="s">
        <v>153</v>
      </c>
      <c r="CO2168" s="0" t="s">
        <v>162</v>
      </c>
      <c r="CP2168" s="0" t="s">
        <v>153</v>
      </c>
      <c r="CQ2168" s="0" t="s">
        <v>162</v>
      </c>
      <c r="CT2168" s="0" t="s">
        <v>153</v>
      </c>
      <c r="CU2168" s="0" t="s">
        <v>162</v>
      </c>
      <c r="CV2168" s="0" t="s">
        <v>153</v>
      </c>
      <c r="CW2168" s="0" t="s">
        <v>162</v>
      </c>
      <c r="CY2168" s="0" t="s">
        <v>153</v>
      </c>
      <c r="CZ2168" s="0" t="s">
        <v>238</v>
      </c>
      <c r="DC2168" s="0" t="s">
        <v>153</v>
      </c>
      <c r="DD2168" s="0" t="s">
        <v>162</v>
      </c>
      <c r="DF2168" s="0" t="s">
        <v>153</v>
      </c>
      <c r="DG2168" s="0" t="s">
        <v>162</v>
      </c>
      <c r="DI2168" s="0" t="s">
        <v>153</v>
      </c>
      <c r="DJ2168" s="0" t="s">
        <v>162</v>
      </c>
      <c r="DL2168" s="0" t="s">
        <v>153</v>
      </c>
      <c r="DM2168" s="0" t="s">
        <v>162</v>
      </c>
      <c r="DN2168" s="0" t="s">
        <v>153</v>
      </c>
      <c r="DO2168" s="0" t="s">
        <v>162</v>
      </c>
      <c r="DR2168" s="0" t="s">
        <v>153</v>
      </c>
      <c r="DS2168" s="0" t="s">
        <v>162</v>
      </c>
      <c r="DT2168" s="0" t="s">
        <v>162</v>
      </c>
      <c r="DU2168" s="0" t="s">
        <v>153</v>
      </c>
      <c r="DW2168" s="0" t="s">
        <v>162</v>
      </c>
      <c r="DX2168" s="0" t="s">
        <v>153</v>
      </c>
      <c r="EA2168" s="0" t="s">
        <v>153</v>
      </c>
      <c r="ED2168" s="0" t="s">
        <v>238</v>
      </c>
      <c r="EF2168" s="0" t="s">
        <v>153</v>
      </c>
    </row>
    <row r="2169" customFormat="false" ht="13.8" hidden="false" customHeight="false" outlineLevel="0" collapsed="false">
      <c r="A2169" s="0" t="s">
        <v>9513</v>
      </c>
      <c r="B2169" s="0" t="n">
        <v>78</v>
      </c>
      <c r="C2169" s="0" t="n">
        <v>145690</v>
      </c>
      <c r="D2169" s="0" t="s">
        <v>685</v>
      </c>
      <c r="E2169" s="0" t="s">
        <v>9514</v>
      </c>
      <c r="F2169" s="0" t="str">
        <f aca="false">CONCATENATE(D2169," ",LEFT(H2169,4),"T=",AU2169,"D=",AV2169,"R=",AW2169,"M=",AX2169,"L=",AY2169,"B=",AZ2169)</f>
        <v>COOK T=D=WARREN-WARD 5R=51M=11L=6B=10</v>
      </c>
      <c r="I2169" s="0" t="s">
        <v>9515</v>
      </c>
      <c r="J2169" s="0" t="s">
        <v>5494</v>
      </c>
      <c r="K2169" s="0" t="s">
        <v>143</v>
      </c>
      <c r="L2169" s="0" t="s">
        <v>238</v>
      </c>
      <c r="M2169" s="0" t="str">
        <f aca="false">RIGHT(N2169,LEN(N2169)-FIND(" ",N2169))</f>
        <v>KENMORE AVE SE</v>
      </c>
      <c r="N2169" s="0" t="s">
        <v>9512</v>
      </c>
      <c r="P2169" s="0" t="s">
        <v>145</v>
      </c>
      <c r="Q2169" s="0" t="s">
        <v>146</v>
      </c>
      <c r="R2169" s="0" t="n">
        <v>44484</v>
      </c>
      <c r="AD2169" s="0" t="s">
        <v>147</v>
      </c>
      <c r="AE2169" s="0" t="s">
        <v>148</v>
      </c>
      <c r="AF2169" s="0" t="s">
        <v>149</v>
      </c>
      <c r="AH2169" s="0" t="n">
        <v>14</v>
      </c>
      <c r="AI2169" s="0" t="n">
        <v>11</v>
      </c>
      <c r="AN2169" s="0" t="s">
        <v>145</v>
      </c>
      <c r="AO2169" s="0" t="s">
        <v>7877</v>
      </c>
      <c r="AP2169" s="0" t="s">
        <v>7878</v>
      </c>
      <c r="AQ2169" s="0" t="n">
        <v>9</v>
      </c>
      <c r="AR2169" s="0" t="n">
        <v>64</v>
      </c>
      <c r="AS2169" s="0" t="n">
        <v>32</v>
      </c>
      <c r="AV2169" s="0" t="s">
        <v>152</v>
      </c>
      <c r="AW2169" s="0" t="n">
        <f aca="false">COUNTA($BA2169:$EG2169)</f>
        <v>51</v>
      </c>
      <c r="AX2169" s="0" t="n">
        <f aca="false">COUNTIF($BC2169:$EG2169,"D")</f>
        <v>11</v>
      </c>
      <c r="AY2169" s="0" t="n">
        <f aca="false">COUNTIF($BC2169:$EG2169,"R")</f>
        <v>6</v>
      </c>
      <c r="AZ2169" s="2" t="n">
        <f aca="false">IF(DH2169&lt;&gt;"",1,0)+IF(DI2169&lt;&gt;"",1,0)+IF(DK2169&lt;&gt;"",1,0)+IF(DM2169&lt;&gt;"",1,0)+IF(DN2169&lt;&gt;"",1,0)+IF(DO2169&lt;&gt;"",1,0)+IF(DQ2169&lt;&gt;"",1,0)+IF(DR2169&lt;&gt;"",1,0)+IF(DT2169&lt;&gt;"",1,0)+IF(DU2169&lt;&gt;"",1,0)+IF(DV2169&lt;&gt;"",1,0)+IF(DW2169&lt;&gt;"",1,0)+IF(DX2169&lt;&gt;"",1,0)+IF(DZ2169&lt;&gt;"",1,0)+IF(EA2169&lt;&gt;"",1,0)+IF(EB2169&lt;&gt;"",1,0)+IF(EE2169&lt;&gt;"",1,0)</f>
        <v>10</v>
      </c>
      <c r="BA2169" s="2" t="n">
        <f aca="false">COUNTIF($DV2169:$EG2169, "&lt;&gt;")</f>
        <v>5</v>
      </c>
      <c r="BB2169" s="0" t="n">
        <f aca="false">AY2169*AX2169</f>
        <v>66</v>
      </c>
      <c r="BC2169" s="0" t="s">
        <v>153</v>
      </c>
      <c r="BD2169" s="0" t="s">
        <v>153</v>
      </c>
      <c r="BE2169" s="0" t="s">
        <v>153</v>
      </c>
      <c r="BF2169" s="0" t="s">
        <v>153</v>
      </c>
      <c r="BG2169" s="0" t="s">
        <v>153</v>
      </c>
      <c r="BH2169" s="0" t="s">
        <v>153</v>
      </c>
      <c r="BI2169" s="0" t="s">
        <v>153</v>
      </c>
      <c r="BJ2169" s="0" t="s">
        <v>153</v>
      </c>
      <c r="BK2169" s="0" t="s">
        <v>153</v>
      </c>
      <c r="BL2169" s="0" t="s">
        <v>153</v>
      </c>
      <c r="BP2169" s="0" t="s">
        <v>153</v>
      </c>
      <c r="BR2169" s="0" t="s">
        <v>153</v>
      </c>
      <c r="BS2169" s="0" t="s">
        <v>153</v>
      </c>
      <c r="BV2169" s="0" t="s">
        <v>153</v>
      </c>
      <c r="BY2169" s="0" t="s">
        <v>162</v>
      </c>
      <c r="CA2169" s="0" t="s">
        <v>153</v>
      </c>
      <c r="CC2169" s="0" t="s">
        <v>162</v>
      </c>
      <c r="CG2169" s="0" t="s">
        <v>153</v>
      </c>
      <c r="CH2169" s="0" t="s">
        <v>162</v>
      </c>
      <c r="CK2169" s="0" t="s">
        <v>153</v>
      </c>
      <c r="CL2169" s="0" t="s">
        <v>162</v>
      </c>
      <c r="CN2169" s="0" t="s">
        <v>153</v>
      </c>
      <c r="CP2169" s="0" t="s">
        <v>153</v>
      </c>
      <c r="CQ2169" s="0" t="s">
        <v>162</v>
      </c>
      <c r="CT2169" s="0" t="s">
        <v>153</v>
      </c>
      <c r="CU2169" s="0" t="s">
        <v>162</v>
      </c>
      <c r="CV2169" s="0" t="s">
        <v>153</v>
      </c>
      <c r="CW2169" s="0" t="s">
        <v>162</v>
      </c>
      <c r="CY2169" s="0" t="s">
        <v>153</v>
      </c>
      <c r="CZ2169" s="0" t="s">
        <v>238</v>
      </c>
      <c r="DC2169" s="0" t="s">
        <v>153</v>
      </c>
      <c r="DD2169" s="0" t="s">
        <v>162</v>
      </c>
      <c r="DF2169" s="0" t="s">
        <v>153</v>
      </c>
      <c r="DG2169" s="0" t="s">
        <v>238</v>
      </c>
      <c r="DI2169" s="0" t="s">
        <v>153</v>
      </c>
      <c r="DJ2169" s="0" t="s">
        <v>162</v>
      </c>
      <c r="DL2169" s="0" t="s">
        <v>153</v>
      </c>
      <c r="DM2169" s="0" t="s">
        <v>238</v>
      </c>
      <c r="DN2169" s="0" t="s">
        <v>153</v>
      </c>
      <c r="DO2169" s="0" t="s">
        <v>162</v>
      </c>
      <c r="DR2169" s="0" t="s">
        <v>153</v>
      </c>
      <c r="DS2169" s="0" t="s">
        <v>238</v>
      </c>
      <c r="DT2169" s="0" t="s">
        <v>238</v>
      </c>
      <c r="DU2169" s="0" t="s">
        <v>153</v>
      </c>
      <c r="DW2169" s="0" t="s">
        <v>162</v>
      </c>
      <c r="DX2169" s="0" t="s">
        <v>153</v>
      </c>
      <c r="EA2169" s="0" t="s">
        <v>153</v>
      </c>
      <c r="ED2169" s="0" t="s">
        <v>238</v>
      </c>
      <c r="EF2169" s="0" t="s">
        <v>153</v>
      </c>
    </row>
    <row r="2170" customFormat="false" ht="13.8" hidden="false" customHeight="false" outlineLevel="0" collapsed="false">
      <c r="A2170" s="0" t="s">
        <v>9516</v>
      </c>
      <c r="B2170" s="0" t="n">
        <v>78</v>
      </c>
      <c r="C2170" s="0" t="n">
        <v>144982</v>
      </c>
      <c r="D2170" s="0" t="s">
        <v>685</v>
      </c>
      <c r="E2170" s="0" t="s">
        <v>517</v>
      </c>
      <c r="F2170" s="0" t="str">
        <f aca="false">CONCATENATE(D2170," ",LEFT(H2170,4),"T=",AU2170,"D=",AV2170,"R=",AW2170,"M=",AX2170,"L=",AY2170,"B=",AZ2170)</f>
        <v>COOK T=D=WARREN-WARD 5R=14M=2L=1B=4</v>
      </c>
      <c r="G2170" s="0" t="s">
        <v>453</v>
      </c>
      <c r="I2170" s="0" t="s">
        <v>9517</v>
      </c>
      <c r="J2170" s="0" t="s">
        <v>9518</v>
      </c>
      <c r="K2170" s="0" t="s">
        <v>143</v>
      </c>
      <c r="M2170" s="0" t="str">
        <f aca="false">RIGHT(N2170,LEN(N2170)-FIND(" ",N2170))</f>
        <v>KENMORE AVE SE</v>
      </c>
      <c r="N2170" s="0" t="s">
        <v>9512</v>
      </c>
      <c r="P2170" s="0" t="s">
        <v>145</v>
      </c>
      <c r="Q2170" s="0" t="s">
        <v>146</v>
      </c>
      <c r="R2170" s="0" t="n">
        <v>44484</v>
      </c>
      <c r="AD2170" s="0" t="s">
        <v>147</v>
      </c>
      <c r="AE2170" s="0" t="s">
        <v>148</v>
      </c>
      <c r="AF2170" s="0" t="s">
        <v>149</v>
      </c>
      <c r="AH2170" s="0" t="n">
        <v>14</v>
      </c>
      <c r="AI2170" s="0" t="n">
        <v>11</v>
      </c>
      <c r="AN2170" s="0" t="s">
        <v>145</v>
      </c>
      <c r="AO2170" s="0" t="s">
        <v>7877</v>
      </c>
      <c r="AP2170" s="0" t="s">
        <v>7878</v>
      </c>
      <c r="AQ2170" s="0" t="n">
        <v>9</v>
      </c>
      <c r="AR2170" s="0" t="n">
        <v>64</v>
      </c>
      <c r="AS2170" s="0" t="n">
        <v>32</v>
      </c>
      <c r="AV2170" s="0" t="s">
        <v>152</v>
      </c>
      <c r="AW2170" s="0" t="n">
        <f aca="false">COUNTA($BA2170:$EG2170)</f>
        <v>14</v>
      </c>
      <c r="AX2170" s="0" t="n">
        <f aca="false">COUNTIF($BC2170:$EG2170,"D")</f>
        <v>2</v>
      </c>
      <c r="AY2170" s="0" t="n">
        <f aca="false">COUNTIF($BC2170:$EG2170,"R")</f>
        <v>1</v>
      </c>
      <c r="AZ2170" s="2" t="n">
        <f aca="false">IF(DH2170&lt;&gt;"",1,0)+IF(DI2170&lt;&gt;"",1,0)+IF(DK2170&lt;&gt;"",1,0)+IF(DM2170&lt;&gt;"",1,0)+IF(DN2170&lt;&gt;"",1,0)+IF(DO2170&lt;&gt;"",1,0)+IF(DQ2170&lt;&gt;"",1,0)+IF(DR2170&lt;&gt;"",1,0)+IF(DT2170&lt;&gt;"",1,0)+IF(DU2170&lt;&gt;"",1,0)+IF(DV2170&lt;&gt;"",1,0)+IF(DW2170&lt;&gt;"",1,0)+IF(DX2170&lt;&gt;"",1,0)+IF(DZ2170&lt;&gt;"",1,0)+IF(EA2170&lt;&gt;"",1,0)+IF(EB2170&lt;&gt;"",1,0)+IF(EE2170&lt;&gt;"",1,0)</f>
        <v>4</v>
      </c>
      <c r="BA2170" s="2" t="n">
        <f aca="false">COUNTIF($DV2170:$EG2170, "&lt;&gt;")</f>
        <v>1</v>
      </c>
      <c r="BB2170" s="0" t="n">
        <f aca="false">AY2170*AX2170</f>
        <v>2</v>
      </c>
      <c r="BY2170" s="0" t="s">
        <v>162</v>
      </c>
      <c r="CA2170" s="0" t="s">
        <v>153</v>
      </c>
      <c r="CK2170" s="0" t="s">
        <v>153</v>
      </c>
      <c r="CO2170" s="0" t="s">
        <v>238</v>
      </c>
      <c r="CP2170" s="0" t="s">
        <v>153</v>
      </c>
      <c r="CY2170" s="0" t="s">
        <v>153</v>
      </c>
      <c r="DC2170" s="0" t="s">
        <v>153</v>
      </c>
      <c r="DI2170" s="0" t="s">
        <v>153</v>
      </c>
      <c r="DM2170" s="0" t="s">
        <v>162</v>
      </c>
      <c r="DN2170" s="0" t="s">
        <v>153</v>
      </c>
      <c r="DU2170" s="0" t="s">
        <v>153</v>
      </c>
      <c r="EF2170" s="0" t="s">
        <v>153</v>
      </c>
    </row>
    <row r="2171" customFormat="false" ht="13.8" hidden="false" customHeight="false" outlineLevel="0" collapsed="false">
      <c r="A2171" s="0" t="s">
        <v>9519</v>
      </c>
      <c r="B2171" s="0" t="n">
        <v>78</v>
      </c>
      <c r="C2171" s="0" t="n">
        <v>144983</v>
      </c>
      <c r="D2171" s="0" t="s">
        <v>2317</v>
      </c>
      <c r="E2171" s="0" t="s">
        <v>1747</v>
      </c>
      <c r="F2171" s="0" t="str">
        <f aca="false">CONCATENATE(D2171," ",LEFT(H2171,4),"T=",AU2171,"D=",AV2171,"R=",AW2171,"M=",AX2171,"L=",AY2171,"B=",AZ2171)</f>
        <v>PAUGH T=D=WARREN-WARD 5R=25M=3L=2B=4</v>
      </c>
      <c r="I2171" s="0" t="s">
        <v>9520</v>
      </c>
      <c r="J2171" s="0" t="s">
        <v>9521</v>
      </c>
      <c r="K2171" s="0" t="s">
        <v>143</v>
      </c>
      <c r="M2171" s="0" t="str">
        <f aca="false">RIGHT(N2171,LEN(N2171)-FIND(" ",N2171))</f>
        <v>KENMORE AVE SE</v>
      </c>
      <c r="N2171" s="0" t="s">
        <v>9522</v>
      </c>
      <c r="P2171" s="0" t="s">
        <v>145</v>
      </c>
      <c r="Q2171" s="0" t="s">
        <v>146</v>
      </c>
      <c r="R2171" s="0" t="n">
        <v>44484</v>
      </c>
      <c r="AD2171" s="0" t="s">
        <v>147</v>
      </c>
      <c r="AE2171" s="0" t="s">
        <v>148</v>
      </c>
      <c r="AF2171" s="0" t="s">
        <v>149</v>
      </c>
      <c r="AH2171" s="0" t="n">
        <v>14</v>
      </c>
      <c r="AI2171" s="0" t="n">
        <v>11</v>
      </c>
      <c r="AN2171" s="0" t="s">
        <v>145</v>
      </c>
      <c r="AO2171" s="0" t="s">
        <v>7877</v>
      </c>
      <c r="AP2171" s="0" t="s">
        <v>7878</v>
      </c>
      <c r="AQ2171" s="0" t="n">
        <v>9</v>
      </c>
      <c r="AR2171" s="0" t="n">
        <v>64</v>
      </c>
      <c r="AS2171" s="0" t="n">
        <v>32</v>
      </c>
      <c r="AV2171" s="0" t="s">
        <v>152</v>
      </c>
      <c r="AW2171" s="0" t="n">
        <f aca="false">COUNTA($BA2171:$EG2171)</f>
        <v>25</v>
      </c>
      <c r="AX2171" s="0" t="n">
        <f aca="false">COUNTIF($BC2171:$EG2171,"D")</f>
        <v>3</v>
      </c>
      <c r="AY2171" s="0" t="n">
        <f aca="false">COUNTIF($BC2171:$EG2171,"R")</f>
        <v>2</v>
      </c>
      <c r="AZ2171" s="2" t="n">
        <f aca="false">IF(DH2171&lt;&gt;"",1,0)+IF(DI2171&lt;&gt;"",1,0)+IF(DK2171&lt;&gt;"",1,0)+IF(DM2171&lt;&gt;"",1,0)+IF(DN2171&lt;&gt;"",1,0)+IF(DO2171&lt;&gt;"",1,0)+IF(DQ2171&lt;&gt;"",1,0)+IF(DR2171&lt;&gt;"",1,0)+IF(DT2171&lt;&gt;"",1,0)+IF(DU2171&lt;&gt;"",1,0)+IF(DV2171&lt;&gt;"",1,0)+IF(DW2171&lt;&gt;"",1,0)+IF(DX2171&lt;&gt;"",1,0)+IF(DZ2171&lt;&gt;"",1,0)+IF(EA2171&lt;&gt;"",1,0)+IF(EB2171&lt;&gt;"",1,0)+IF(EE2171&lt;&gt;"",1,0)</f>
        <v>4</v>
      </c>
      <c r="BA2171" s="2" t="n">
        <f aca="false">COUNTIF($DV2171:$EG2171, "&lt;&gt;")</f>
        <v>1</v>
      </c>
      <c r="BB2171" s="0" t="n">
        <f aca="false">AY2171*AX2171</f>
        <v>6</v>
      </c>
      <c r="BC2171" s="0" t="s">
        <v>153</v>
      </c>
      <c r="BD2171" s="0" t="s">
        <v>153</v>
      </c>
      <c r="BH2171" s="0" t="s">
        <v>153</v>
      </c>
      <c r="BI2171" s="0" t="s">
        <v>153</v>
      </c>
      <c r="BK2171" s="0" t="s">
        <v>153</v>
      </c>
      <c r="BS2171" s="0" t="s">
        <v>153</v>
      </c>
      <c r="BY2171" s="0" t="s">
        <v>162</v>
      </c>
      <c r="CA2171" s="0" t="s">
        <v>153</v>
      </c>
      <c r="CG2171" s="0" t="s">
        <v>153</v>
      </c>
      <c r="CK2171" s="0" t="s">
        <v>153</v>
      </c>
      <c r="CN2171" s="0" t="s">
        <v>153</v>
      </c>
      <c r="CO2171" s="0" t="s">
        <v>238</v>
      </c>
      <c r="CP2171" s="0" t="s">
        <v>153</v>
      </c>
      <c r="CY2171" s="0" t="s">
        <v>153</v>
      </c>
      <c r="CZ2171" s="0" t="s">
        <v>238</v>
      </c>
      <c r="DC2171" s="0" t="s">
        <v>153</v>
      </c>
      <c r="DG2171" s="0" t="s">
        <v>162</v>
      </c>
      <c r="DI2171" s="0" t="s">
        <v>153</v>
      </c>
      <c r="DL2171" s="0" t="s">
        <v>153</v>
      </c>
      <c r="DM2171" s="0" t="s">
        <v>162</v>
      </c>
      <c r="DN2171" s="0" t="s">
        <v>153</v>
      </c>
      <c r="DU2171" s="0" t="s">
        <v>153</v>
      </c>
      <c r="EF2171" s="0" t="s">
        <v>153</v>
      </c>
    </row>
    <row r="2172" customFormat="false" ht="13.8" hidden="false" customHeight="false" outlineLevel="0" collapsed="false">
      <c r="A2172" s="0" t="s">
        <v>9523</v>
      </c>
      <c r="B2172" s="0" t="n">
        <v>78</v>
      </c>
      <c r="C2172" s="0" t="n">
        <v>162005</v>
      </c>
      <c r="D2172" s="0" t="s">
        <v>3965</v>
      </c>
      <c r="E2172" s="0" t="s">
        <v>9524</v>
      </c>
      <c r="F2172" s="0" t="str">
        <f aca="false">CONCATENATE(D2172," ",LEFT(H2172,4),"T=",AU2172,"D=",AV2172,"R=",AW2172,"M=",AX2172,"L=",AY2172,"B=",AZ2172)</f>
        <v>FISHER T=D=WARREN-WARD 5R=4M=0L=0B=1</v>
      </c>
      <c r="G2172" s="0" t="s">
        <v>140</v>
      </c>
      <c r="I2172" s="0" t="s">
        <v>9525</v>
      </c>
      <c r="J2172" s="0" t="s">
        <v>8372</v>
      </c>
      <c r="K2172" s="0" t="s">
        <v>143</v>
      </c>
      <c r="M2172" s="0" t="str">
        <f aca="false">RIGHT(N2172,LEN(N2172)-FIND(" ",N2172))</f>
        <v>KENMORE AVE SE</v>
      </c>
      <c r="N2172" s="0" t="s">
        <v>9526</v>
      </c>
      <c r="P2172" s="0" t="s">
        <v>145</v>
      </c>
      <c r="Q2172" s="0" t="s">
        <v>146</v>
      </c>
      <c r="R2172" s="0" t="n">
        <v>44484</v>
      </c>
      <c r="AD2172" s="0" t="s">
        <v>147</v>
      </c>
      <c r="AE2172" s="0" t="s">
        <v>148</v>
      </c>
      <c r="AF2172" s="0" t="s">
        <v>149</v>
      </c>
      <c r="AH2172" s="0" t="n">
        <v>14</v>
      </c>
      <c r="AI2172" s="0" t="n">
        <v>11</v>
      </c>
      <c r="AN2172" s="0" t="s">
        <v>145</v>
      </c>
      <c r="AO2172" s="0" t="s">
        <v>7877</v>
      </c>
      <c r="AP2172" s="0" t="s">
        <v>7878</v>
      </c>
      <c r="AQ2172" s="0" t="n">
        <v>9</v>
      </c>
      <c r="AR2172" s="0" t="n">
        <v>64</v>
      </c>
      <c r="AS2172" s="0" t="n">
        <v>32</v>
      </c>
      <c r="AV2172" s="0" t="s">
        <v>152</v>
      </c>
      <c r="AW2172" s="0" t="n">
        <f aca="false">COUNTA($BA2172:$EG2172)</f>
        <v>4</v>
      </c>
      <c r="AX2172" s="0" t="n">
        <f aca="false">COUNTIF($BC2172:$EG2172,"D")</f>
        <v>0</v>
      </c>
      <c r="AY2172" s="0" t="n">
        <f aca="false">COUNTIF($BC2172:$EG2172,"R")</f>
        <v>0</v>
      </c>
      <c r="AZ2172" s="2" t="n">
        <f aca="false">IF(DH2172&lt;&gt;"",1,0)+IF(DI2172&lt;&gt;"",1,0)+IF(DK2172&lt;&gt;"",1,0)+IF(DM2172&lt;&gt;"",1,0)+IF(DN2172&lt;&gt;"",1,0)+IF(DO2172&lt;&gt;"",1,0)+IF(DQ2172&lt;&gt;"",1,0)+IF(DR2172&lt;&gt;"",1,0)+IF(DT2172&lt;&gt;"",1,0)+IF(DU2172&lt;&gt;"",1,0)+IF(DV2172&lt;&gt;"",1,0)+IF(DW2172&lt;&gt;"",1,0)+IF(DX2172&lt;&gt;"",1,0)+IF(DZ2172&lt;&gt;"",1,0)+IF(EA2172&lt;&gt;"",1,0)+IF(EB2172&lt;&gt;"",1,0)+IF(EE2172&lt;&gt;"",1,0)</f>
        <v>1</v>
      </c>
      <c r="BA2172" s="2" t="n">
        <f aca="false">COUNTIF($DV2172:$EG2172, "&lt;&gt;")</f>
        <v>2</v>
      </c>
      <c r="BB2172" s="0" t="n">
        <f aca="false">AY2172*AX2172</f>
        <v>0</v>
      </c>
      <c r="EA2172" s="0" t="s">
        <v>153</v>
      </c>
      <c r="EF2172" s="0" t="s">
        <v>153</v>
      </c>
    </row>
    <row r="2173" customFormat="false" ht="13.8" hidden="false" customHeight="false" outlineLevel="0" collapsed="false">
      <c r="A2173" s="0" t="s">
        <v>9527</v>
      </c>
      <c r="B2173" s="0" t="n">
        <v>78</v>
      </c>
      <c r="C2173" s="0" t="n">
        <v>172713</v>
      </c>
      <c r="D2173" s="0" t="s">
        <v>9528</v>
      </c>
      <c r="E2173" s="0" t="s">
        <v>3741</v>
      </c>
      <c r="F2173" s="0" t="str">
        <f aca="false">CONCATENATE(D2173," ",LEFT(H2173,4),"T=",AU2173,"D=",AV2173,"R=",AW2173,"M=",AX2173,"L=",AY2173,"B=",AZ2173)</f>
        <v>BEITH T=D=WARREN-WARD 5R=17M=1L=0B=4</v>
      </c>
      <c r="G2173" s="0" t="s">
        <v>1288</v>
      </c>
      <c r="I2173" s="0" t="s">
        <v>9529</v>
      </c>
      <c r="J2173" s="0" t="s">
        <v>203</v>
      </c>
      <c r="K2173" s="0" t="s">
        <v>143</v>
      </c>
      <c r="M2173" s="0" t="str">
        <f aca="false">RIGHT(N2173,LEN(N2173)-FIND(" ",N2173))</f>
        <v>KENMORE AVE SE</v>
      </c>
      <c r="N2173" s="0" t="s">
        <v>9526</v>
      </c>
      <c r="P2173" s="0" t="s">
        <v>145</v>
      </c>
      <c r="Q2173" s="0" t="s">
        <v>146</v>
      </c>
      <c r="R2173" s="0" t="n">
        <v>44484</v>
      </c>
      <c r="AD2173" s="0" t="s">
        <v>147</v>
      </c>
      <c r="AE2173" s="0" t="s">
        <v>148</v>
      </c>
      <c r="AF2173" s="0" t="s">
        <v>149</v>
      </c>
      <c r="AH2173" s="0" t="n">
        <v>14</v>
      </c>
      <c r="AI2173" s="0" t="n">
        <v>11</v>
      </c>
      <c r="AN2173" s="0" t="s">
        <v>145</v>
      </c>
      <c r="AO2173" s="0" t="s">
        <v>7877</v>
      </c>
      <c r="AP2173" s="0" t="s">
        <v>7878</v>
      </c>
      <c r="AQ2173" s="0" t="n">
        <v>9</v>
      </c>
      <c r="AR2173" s="0" t="n">
        <v>64</v>
      </c>
      <c r="AS2173" s="0" t="n">
        <v>32</v>
      </c>
      <c r="AV2173" s="0" t="s">
        <v>152</v>
      </c>
      <c r="AW2173" s="0" t="n">
        <f aca="false">COUNTA($BA2173:$EG2173)</f>
        <v>17</v>
      </c>
      <c r="AX2173" s="0" t="n">
        <f aca="false">COUNTIF($BC2173:$EG2173,"D")</f>
        <v>1</v>
      </c>
      <c r="AY2173" s="0" t="n">
        <f aca="false">COUNTIF($BC2173:$EG2173,"R")</f>
        <v>0</v>
      </c>
      <c r="AZ2173" s="2" t="n">
        <f aca="false">IF(DH2173&lt;&gt;"",1,0)+IF(DI2173&lt;&gt;"",1,0)+IF(DK2173&lt;&gt;"",1,0)+IF(DM2173&lt;&gt;"",1,0)+IF(DN2173&lt;&gt;"",1,0)+IF(DO2173&lt;&gt;"",1,0)+IF(DQ2173&lt;&gt;"",1,0)+IF(DR2173&lt;&gt;"",1,0)+IF(DT2173&lt;&gt;"",1,0)+IF(DU2173&lt;&gt;"",1,0)+IF(DV2173&lt;&gt;"",1,0)+IF(DW2173&lt;&gt;"",1,0)+IF(DX2173&lt;&gt;"",1,0)+IF(DZ2173&lt;&gt;"",1,0)+IF(EA2173&lt;&gt;"",1,0)+IF(EB2173&lt;&gt;"",1,0)+IF(EE2173&lt;&gt;"",1,0)</f>
        <v>4</v>
      </c>
      <c r="BA2173" s="2" t="n">
        <f aca="false">COUNTIF($DV2173:$EG2173, "&lt;&gt;")</f>
        <v>1</v>
      </c>
      <c r="BB2173" s="0" t="n">
        <f aca="false">AY2173*AX2173</f>
        <v>0</v>
      </c>
      <c r="BL2173" s="0" t="s">
        <v>153</v>
      </c>
      <c r="BP2173" s="0" t="s">
        <v>153</v>
      </c>
      <c r="BS2173" s="0" t="s">
        <v>153</v>
      </c>
      <c r="CA2173" s="0" t="s">
        <v>153</v>
      </c>
      <c r="CL2173" s="0" t="s">
        <v>162</v>
      </c>
      <c r="CN2173" s="0" t="s">
        <v>153</v>
      </c>
      <c r="CP2173" s="0" t="s">
        <v>153</v>
      </c>
      <c r="CY2173" s="0" t="s">
        <v>153</v>
      </c>
      <c r="DC2173" s="0" t="s">
        <v>153</v>
      </c>
      <c r="DF2173" s="0" t="s">
        <v>153</v>
      </c>
      <c r="DI2173" s="0" t="s">
        <v>153</v>
      </c>
      <c r="DL2173" s="0" t="s">
        <v>153</v>
      </c>
      <c r="DN2173" s="0" t="s">
        <v>153</v>
      </c>
      <c r="DU2173" s="0" t="s">
        <v>153</v>
      </c>
      <c r="EA2173" s="0" t="s">
        <v>153</v>
      </c>
    </row>
    <row r="2174" customFormat="false" ht="13.8" hidden="false" customHeight="false" outlineLevel="0" collapsed="false">
      <c r="A2174" s="0" t="s">
        <v>9530</v>
      </c>
      <c r="B2174" s="0" t="n">
        <v>78</v>
      </c>
      <c r="C2174" s="0" t="n">
        <v>407618</v>
      </c>
      <c r="D2174" s="0" t="s">
        <v>9528</v>
      </c>
      <c r="E2174" s="0" t="s">
        <v>379</v>
      </c>
      <c r="F2174" s="0" t="str">
        <f aca="false">CONCATENATE(D2174," ",LEFT(H2174,4),"T=",AU2174,"D=",AV2174,"R=",AW2174,"M=",AX2174,"L=",AY2174,"B=",AZ2174)</f>
        <v>BEITH T=D=WARREN-WARD 5R=3M=0L=0B=0</v>
      </c>
      <c r="G2174" s="0" t="s">
        <v>787</v>
      </c>
      <c r="I2174" s="0" t="s">
        <v>9531</v>
      </c>
      <c r="J2174" s="0" t="s">
        <v>9532</v>
      </c>
      <c r="K2174" s="0" t="s">
        <v>143</v>
      </c>
      <c r="M2174" s="0" t="str">
        <f aca="false">RIGHT(N2174,LEN(N2174)-FIND(" ",N2174))</f>
        <v>KENMORE AVE SE</v>
      </c>
      <c r="N2174" s="0" t="s">
        <v>9526</v>
      </c>
      <c r="P2174" s="0" t="s">
        <v>145</v>
      </c>
      <c r="Q2174" s="0" t="s">
        <v>146</v>
      </c>
      <c r="R2174" s="0" t="n">
        <v>44484</v>
      </c>
      <c r="AD2174" s="0" t="s">
        <v>147</v>
      </c>
      <c r="AE2174" s="0" t="s">
        <v>148</v>
      </c>
      <c r="AF2174" s="0" t="s">
        <v>149</v>
      </c>
      <c r="AH2174" s="0" t="n">
        <v>14</v>
      </c>
      <c r="AI2174" s="0" t="n">
        <v>11</v>
      </c>
      <c r="AN2174" s="0" t="s">
        <v>145</v>
      </c>
      <c r="AO2174" s="0" t="s">
        <v>7877</v>
      </c>
      <c r="AP2174" s="0" t="s">
        <v>7878</v>
      </c>
      <c r="AQ2174" s="0" t="n">
        <v>9</v>
      </c>
      <c r="AR2174" s="0" t="n">
        <v>64</v>
      </c>
      <c r="AS2174" s="0" t="n">
        <v>32</v>
      </c>
      <c r="AV2174" s="0" t="s">
        <v>152</v>
      </c>
      <c r="AW2174" s="0" t="n">
        <f aca="false">COUNTA($BA2174:$EG2174)</f>
        <v>3</v>
      </c>
      <c r="AX2174" s="0" t="n">
        <f aca="false">COUNTIF($BC2174:$EG2174,"D")</f>
        <v>0</v>
      </c>
      <c r="AY2174" s="0" t="n">
        <f aca="false">COUNTIF($BC2174:$EG2174,"R")</f>
        <v>0</v>
      </c>
      <c r="AZ2174" s="2" t="n">
        <f aca="false">IF(DH2174&lt;&gt;"",1,0)+IF(DI2174&lt;&gt;"",1,0)+IF(DK2174&lt;&gt;"",1,0)+IF(DM2174&lt;&gt;"",1,0)+IF(DN2174&lt;&gt;"",1,0)+IF(DO2174&lt;&gt;"",1,0)+IF(DQ2174&lt;&gt;"",1,0)+IF(DR2174&lt;&gt;"",1,0)+IF(DT2174&lt;&gt;"",1,0)+IF(DU2174&lt;&gt;"",1,0)+IF(DV2174&lt;&gt;"",1,0)+IF(DW2174&lt;&gt;"",1,0)+IF(DX2174&lt;&gt;"",1,0)+IF(DZ2174&lt;&gt;"",1,0)+IF(EA2174&lt;&gt;"",1,0)+IF(EB2174&lt;&gt;"",1,0)+IF(EE2174&lt;&gt;"",1,0)</f>
        <v>0</v>
      </c>
      <c r="BA2174" s="2" t="n">
        <f aca="false">COUNTIF($DV2174:$EG2174, "&lt;&gt;")</f>
        <v>1</v>
      </c>
      <c r="BB2174" s="0" t="n">
        <f aca="false">AY2174*AX2174</f>
        <v>0</v>
      </c>
      <c r="EF2174" s="0" t="s">
        <v>153</v>
      </c>
    </row>
    <row r="2175" customFormat="false" ht="13.8" hidden="false" customHeight="false" outlineLevel="0" collapsed="false">
      <c r="A2175" s="0" t="s">
        <v>9533</v>
      </c>
      <c r="B2175" s="0" t="n">
        <v>78</v>
      </c>
      <c r="C2175" s="0" t="n">
        <v>417487</v>
      </c>
      <c r="D2175" s="0" t="s">
        <v>6671</v>
      </c>
      <c r="E2175" s="0" t="s">
        <v>2467</v>
      </c>
      <c r="F2175" s="0" t="str">
        <f aca="false">CONCATENATE(D2175," ",LEFT(H2175,4),"T=",AU2175,"D=",AV2175,"R=",AW2175,"M=",AX2175,"L=",AY2175,"B=",AZ2175)</f>
        <v>VENETTI SRT=D=WARREN-WARD 5R=51M=17L=0B=9</v>
      </c>
      <c r="G2175" s="0" t="s">
        <v>227</v>
      </c>
      <c r="H2175" s="0" t="s">
        <v>1823</v>
      </c>
      <c r="I2175" s="0" t="s">
        <v>9534</v>
      </c>
      <c r="J2175" s="0" t="s">
        <v>4319</v>
      </c>
      <c r="K2175" s="0" t="s">
        <v>143</v>
      </c>
      <c r="L2175" s="0" t="s">
        <v>162</v>
      </c>
      <c r="M2175" s="0" t="str">
        <f aca="false">RIGHT(N2175,LEN(N2175)-FIND(" ",N2175))</f>
        <v>KENMORE AVE SE</v>
      </c>
      <c r="N2175" s="0" t="s">
        <v>9535</v>
      </c>
      <c r="P2175" s="0" t="s">
        <v>145</v>
      </c>
      <c r="Q2175" s="0" t="s">
        <v>146</v>
      </c>
      <c r="R2175" s="0" t="n">
        <v>44484</v>
      </c>
      <c r="AD2175" s="0" t="s">
        <v>147</v>
      </c>
      <c r="AE2175" s="0" t="s">
        <v>148</v>
      </c>
      <c r="AF2175" s="0" t="s">
        <v>149</v>
      </c>
      <c r="AH2175" s="0" t="n">
        <v>14</v>
      </c>
      <c r="AI2175" s="0" t="n">
        <v>11</v>
      </c>
      <c r="AN2175" s="0" t="s">
        <v>145</v>
      </c>
      <c r="AO2175" s="0" t="s">
        <v>7877</v>
      </c>
      <c r="AP2175" s="0" t="s">
        <v>7878</v>
      </c>
      <c r="AQ2175" s="0" t="n">
        <v>9</v>
      </c>
      <c r="AR2175" s="0" t="n">
        <v>64</v>
      </c>
      <c r="AS2175" s="0" t="n">
        <v>32</v>
      </c>
      <c r="AV2175" s="0" t="s">
        <v>152</v>
      </c>
      <c r="AW2175" s="0" t="n">
        <f aca="false">COUNTA($BA2175:$EG2175)</f>
        <v>51</v>
      </c>
      <c r="AX2175" s="0" t="n">
        <f aca="false">COUNTIF($BC2175:$EG2175,"D")</f>
        <v>17</v>
      </c>
      <c r="AY2175" s="0" t="n">
        <f aca="false">COUNTIF($BC2175:$EG2175,"R")</f>
        <v>0</v>
      </c>
      <c r="AZ2175" s="2" t="n">
        <f aca="false">IF(DH2175&lt;&gt;"",1,0)+IF(DI2175&lt;&gt;"",1,0)+IF(DK2175&lt;&gt;"",1,0)+IF(DM2175&lt;&gt;"",1,0)+IF(DN2175&lt;&gt;"",1,0)+IF(DO2175&lt;&gt;"",1,0)+IF(DQ2175&lt;&gt;"",1,0)+IF(DR2175&lt;&gt;"",1,0)+IF(DT2175&lt;&gt;"",1,0)+IF(DU2175&lt;&gt;"",1,0)+IF(DV2175&lt;&gt;"",1,0)+IF(DW2175&lt;&gt;"",1,0)+IF(DX2175&lt;&gt;"",1,0)+IF(DZ2175&lt;&gt;"",1,0)+IF(EA2175&lt;&gt;"",1,0)+IF(EB2175&lt;&gt;"",1,0)+IF(EE2175&lt;&gt;"",1,0)</f>
        <v>9</v>
      </c>
      <c r="BA2175" s="2" t="n">
        <f aca="false">COUNTIF($DV2175:$EG2175, "&lt;&gt;")</f>
        <v>5</v>
      </c>
      <c r="BB2175" s="0" t="n">
        <f aca="false">AY2175*AX2175</f>
        <v>0</v>
      </c>
      <c r="BC2175" s="0" t="s">
        <v>153</v>
      </c>
      <c r="BD2175" s="0" t="s">
        <v>153</v>
      </c>
      <c r="BE2175" s="0" t="s">
        <v>153</v>
      </c>
      <c r="BF2175" s="0" t="s">
        <v>153</v>
      </c>
      <c r="BG2175" s="0" t="s">
        <v>153</v>
      </c>
      <c r="BH2175" s="0" t="s">
        <v>153</v>
      </c>
      <c r="BI2175" s="0" t="s">
        <v>153</v>
      </c>
      <c r="BJ2175" s="0" t="s">
        <v>153</v>
      </c>
      <c r="BK2175" s="0" t="s">
        <v>153</v>
      </c>
      <c r="BL2175" s="0" t="s">
        <v>153</v>
      </c>
      <c r="BP2175" s="0" t="s">
        <v>153</v>
      </c>
      <c r="BR2175" s="0" t="s">
        <v>153</v>
      </c>
      <c r="BS2175" s="0" t="s">
        <v>153</v>
      </c>
      <c r="BV2175" s="0" t="s">
        <v>153</v>
      </c>
      <c r="BY2175" s="0" t="s">
        <v>162</v>
      </c>
      <c r="CA2175" s="0" t="s">
        <v>153</v>
      </c>
      <c r="CC2175" s="0" t="s">
        <v>162</v>
      </c>
      <c r="CG2175" s="0" t="s">
        <v>153</v>
      </c>
      <c r="CH2175" s="0" t="s">
        <v>162</v>
      </c>
      <c r="CK2175" s="0" t="s">
        <v>153</v>
      </c>
      <c r="CL2175" s="0" t="s">
        <v>162</v>
      </c>
      <c r="CN2175" s="0" t="s">
        <v>153</v>
      </c>
      <c r="CO2175" s="0" t="s">
        <v>162</v>
      </c>
      <c r="CP2175" s="0" t="s">
        <v>153</v>
      </c>
      <c r="CQ2175" s="0" t="s">
        <v>162</v>
      </c>
      <c r="CT2175" s="0" t="s">
        <v>153</v>
      </c>
      <c r="CU2175" s="0" t="s">
        <v>162</v>
      </c>
      <c r="CV2175" s="0" t="s">
        <v>153</v>
      </c>
      <c r="CW2175" s="0" t="s">
        <v>162</v>
      </c>
      <c r="CY2175" s="0" t="s">
        <v>153</v>
      </c>
      <c r="CZ2175" s="0" t="s">
        <v>162</v>
      </c>
      <c r="DC2175" s="0" t="s">
        <v>153</v>
      </c>
      <c r="DD2175" s="0" t="s">
        <v>162</v>
      </c>
      <c r="DF2175" s="0" t="s">
        <v>153</v>
      </c>
      <c r="DG2175" s="0" t="s">
        <v>162</v>
      </c>
      <c r="DI2175" s="0" t="s">
        <v>153</v>
      </c>
      <c r="DJ2175" s="0" t="s">
        <v>162</v>
      </c>
      <c r="DL2175" s="0" t="s">
        <v>153</v>
      </c>
      <c r="DM2175" s="0" t="s">
        <v>162</v>
      </c>
      <c r="DN2175" s="0" t="s">
        <v>153</v>
      </c>
      <c r="DR2175" s="0" t="s">
        <v>153</v>
      </c>
      <c r="DS2175" s="0" t="s">
        <v>162</v>
      </c>
      <c r="DT2175" s="0" t="s">
        <v>162</v>
      </c>
      <c r="DU2175" s="0" t="s">
        <v>153</v>
      </c>
      <c r="DW2175" s="0" t="s">
        <v>162</v>
      </c>
      <c r="DX2175" s="0" t="s">
        <v>153</v>
      </c>
      <c r="EA2175" s="0" t="s">
        <v>153</v>
      </c>
      <c r="ED2175" s="0" t="s">
        <v>162</v>
      </c>
      <c r="EF2175" s="0" t="s">
        <v>153</v>
      </c>
    </row>
    <row r="2176" customFormat="false" ht="13.8" hidden="false" customHeight="false" outlineLevel="0" collapsed="false">
      <c r="A2176" s="0" t="s">
        <v>9536</v>
      </c>
      <c r="B2176" s="0" t="n">
        <v>78</v>
      </c>
      <c r="C2176" s="0" t="n">
        <v>336767</v>
      </c>
      <c r="D2176" s="0" t="s">
        <v>6671</v>
      </c>
      <c r="E2176" s="0" t="s">
        <v>270</v>
      </c>
      <c r="F2176" s="0" t="str">
        <f aca="false">CONCATENATE(D2176," ",LEFT(H2176,4),"T=",AU2176,"D=",AV2176,"R=",AW2176,"M=",AX2176,"L=",AY2176,"B=",AZ2176)</f>
        <v>VENETTI T=D=WARREN-WARD 5R=34M=9L=0B=7</v>
      </c>
      <c r="G2176" s="0" t="s">
        <v>212</v>
      </c>
      <c r="I2176" s="0" t="s">
        <v>9537</v>
      </c>
      <c r="J2176" s="0" t="s">
        <v>9538</v>
      </c>
      <c r="K2176" s="0" t="s">
        <v>143</v>
      </c>
      <c r="L2176" s="0" t="s">
        <v>162</v>
      </c>
      <c r="M2176" s="0" t="str">
        <f aca="false">RIGHT(N2176,LEN(N2176)-FIND(" ",N2176))</f>
        <v>KENMORE AVE SE</v>
      </c>
      <c r="N2176" s="0" t="s">
        <v>9535</v>
      </c>
      <c r="P2176" s="0" t="s">
        <v>145</v>
      </c>
      <c r="Q2176" s="0" t="s">
        <v>146</v>
      </c>
      <c r="R2176" s="0" t="n">
        <v>44484</v>
      </c>
      <c r="AD2176" s="0" t="s">
        <v>147</v>
      </c>
      <c r="AE2176" s="0" t="s">
        <v>148</v>
      </c>
      <c r="AF2176" s="0" t="s">
        <v>149</v>
      </c>
      <c r="AH2176" s="0" t="n">
        <v>14</v>
      </c>
      <c r="AI2176" s="0" t="n">
        <v>11</v>
      </c>
      <c r="AN2176" s="0" t="s">
        <v>145</v>
      </c>
      <c r="AO2176" s="0" t="s">
        <v>7877</v>
      </c>
      <c r="AP2176" s="0" t="s">
        <v>7878</v>
      </c>
      <c r="AQ2176" s="0" t="n">
        <v>9</v>
      </c>
      <c r="AR2176" s="0" t="n">
        <v>64</v>
      </c>
      <c r="AS2176" s="0" t="n">
        <v>32</v>
      </c>
      <c r="AV2176" s="0" t="s">
        <v>152</v>
      </c>
      <c r="AW2176" s="0" t="n">
        <f aca="false">COUNTA($BA2176:$EG2176)</f>
        <v>34</v>
      </c>
      <c r="AX2176" s="0" t="n">
        <f aca="false">COUNTIF($BC2176:$EG2176,"D")</f>
        <v>9</v>
      </c>
      <c r="AY2176" s="0" t="n">
        <f aca="false">COUNTIF($BC2176:$EG2176,"R")</f>
        <v>0</v>
      </c>
      <c r="AZ2176" s="2" t="n">
        <f aca="false">IF(DH2176&lt;&gt;"",1,0)+IF(DI2176&lt;&gt;"",1,0)+IF(DK2176&lt;&gt;"",1,0)+IF(DM2176&lt;&gt;"",1,0)+IF(DN2176&lt;&gt;"",1,0)+IF(DO2176&lt;&gt;"",1,0)+IF(DQ2176&lt;&gt;"",1,0)+IF(DR2176&lt;&gt;"",1,0)+IF(DT2176&lt;&gt;"",1,0)+IF(DU2176&lt;&gt;"",1,0)+IF(DV2176&lt;&gt;"",1,0)+IF(DW2176&lt;&gt;"",1,0)+IF(DX2176&lt;&gt;"",1,0)+IF(DZ2176&lt;&gt;"",1,0)+IF(EA2176&lt;&gt;"",1,0)+IF(EB2176&lt;&gt;"",1,0)+IF(EE2176&lt;&gt;"",1,0)</f>
        <v>7</v>
      </c>
      <c r="BA2176" s="2" t="n">
        <f aca="false">COUNTIF($DV2176:$EG2176, "&lt;&gt;")</f>
        <v>5</v>
      </c>
      <c r="BB2176" s="0" t="n">
        <f aca="false">AY2176*AX2176</f>
        <v>0</v>
      </c>
      <c r="BC2176" s="0" t="s">
        <v>153</v>
      </c>
      <c r="BD2176" s="0" t="s">
        <v>153</v>
      </c>
      <c r="BF2176" s="0" t="s">
        <v>153</v>
      </c>
      <c r="BG2176" s="0" t="s">
        <v>153</v>
      </c>
      <c r="BH2176" s="0" t="s">
        <v>153</v>
      </c>
      <c r="BI2176" s="0" t="s">
        <v>153</v>
      </c>
      <c r="BK2176" s="0" t="s">
        <v>153</v>
      </c>
      <c r="BL2176" s="0" t="s">
        <v>153</v>
      </c>
      <c r="BP2176" s="0" t="s">
        <v>153</v>
      </c>
      <c r="BS2176" s="0" t="s">
        <v>153</v>
      </c>
      <c r="BY2176" s="0" t="s">
        <v>162</v>
      </c>
      <c r="CA2176" s="0" t="s">
        <v>153</v>
      </c>
      <c r="CG2176" s="0" t="s">
        <v>153</v>
      </c>
      <c r="CL2176" s="0" t="s">
        <v>162</v>
      </c>
      <c r="CN2176" s="0" t="s">
        <v>153</v>
      </c>
      <c r="CO2176" s="0" t="s">
        <v>162</v>
      </c>
      <c r="CP2176" s="0" t="s">
        <v>153</v>
      </c>
      <c r="CU2176" s="0" t="s">
        <v>162</v>
      </c>
      <c r="CV2176" s="0" t="s">
        <v>153</v>
      </c>
      <c r="CY2176" s="0" t="s">
        <v>153</v>
      </c>
      <c r="CZ2176" s="0" t="s">
        <v>162</v>
      </c>
      <c r="DC2176" s="0" t="s">
        <v>153</v>
      </c>
      <c r="DI2176" s="0" t="s">
        <v>153</v>
      </c>
      <c r="DJ2176" s="0" t="s">
        <v>162</v>
      </c>
      <c r="DM2176" s="0" t="s">
        <v>162</v>
      </c>
      <c r="DN2176" s="0" t="s">
        <v>153</v>
      </c>
      <c r="DU2176" s="0" t="s">
        <v>153</v>
      </c>
      <c r="DW2176" s="0" t="s">
        <v>162</v>
      </c>
      <c r="DX2176" s="0" t="s">
        <v>153</v>
      </c>
      <c r="EA2176" s="0" t="s">
        <v>153</v>
      </c>
      <c r="ED2176" s="0" t="s">
        <v>162</v>
      </c>
      <c r="EF2176" s="0" t="s">
        <v>153</v>
      </c>
    </row>
    <row r="2177" customFormat="false" ht="13.8" hidden="false" customHeight="false" outlineLevel="0" collapsed="false">
      <c r="A2177" s="0" t="s">
        <v>9539</v>
      </c>
      <c r="B2177" s="0" t="n">
        <v>78</v>
      </c>
      <c r="C2177" s="0" t="n">
        <v>299422</v>
      </c>
      <c r="D2177" s="0" t="s">
        <v>6671</v>
      </c>
      <c r="E2177" s="0" t="s">
        <v>288</v>
      </c>
      <c r="F2177" s="0" t="str">
        <f aca="false">CONCATENATE(D2177," ",LEFT(H2177,4),"T=",AU2177,"D=",AV2177,"R=",AW2177,"M=",AX2177,"L=",AY2177,"B=",AZ2177)</f>
        <v>VENETTI T=D=WARREN-WARD 5R=9M=0L=0B=1</v>
      </c>
      <c r="G2177" s="0" t="s">
        <v>277</v>
      </c>
      <c r="I2177" s="0" t="s">
        <v>9540</v>
      </c>
      <c r="J2177" s="0" t="s">
        <v>9541</v>
      </c>
      <c r="K2177" s="0" t="s">
        <v>143</v>
      </c>
      <c r="M2177" s="0" t="str">
        <f aca="false">RIGHT(N2177,LEN(N2177)-FIND(" ",N2177))</f>
        <v>KENMORE AVE SE</v>
      </c>
      <c r="N2177" s="0" t="s">
        <v>9535</v>
      </c>
      <c r="P2177" s="0" t="s">
        <v>145</v>
      </c>
      <c r="Q2177" s="0" t="s">
        <v>146</v>
      </c>
      <c r="R2177" s="0" t="n">
        <v>44484</v>
      </c>
      <c r="AD2177" s="0" t="s">
        <v>147</v>
      </c>
      <c r="AE2177" s="0" t="s">
        <v>148</v>
      </c>
      <c r="AF2177" s="0" t="s">
        <v>149</v>
      </c>
      <c r="AH2177" s="0" t="n">
        <v>14</v>
      </c>
      <c r="AI2177" s="0" t="n">
        <v>11</v>
      </c>
      <c r="AN2177" s="0" t="s">
        <v>145</v>
      </c>
      <c r="AO2177" s="0" t="s">
        <v>7877</v>
      </c>
      <c r="AP2177" s="0" t="s">
        <v>7878</v>
      </c>
      <c r="AQ2177" s="0" t="n">
        <v>9</v>
      </c>
      <c r="AR2177" s="0" t="n">
        <v>64</v>
      </c>
      <c r="AS2177" s="0" t="n">
        <v>32</v>
      </c>
      <c r="AV2177" s="0" t="s">
        <v>152</v>
      </c>
      <c r="AW2177" s="0" t="n">
        <f aca="false">COUNTA($BA2177:$EG2177)</f>
        <v>9</v>
      </c>
      <c r="AX2177" s="0" t="n">
        <f aca="false">COUNTIF($BC2177:$EG2177,"D")</f>
        <v>0</v>
      </c>
      <c r="AY2177" s="0" t="n">
        <f aca="false">COUNTIF($BC2177:$EG2177,"R")</f>
        <v>0</v>
      </c>
      <c r="AZ2177" s="2" t="n">
        <f aca="false">IF(DH2177&lt;&gt;"",1,0)+IF(DI2177&lt;&gt;"",1,0)+IF(DK2177&lt;&gt;"",1,0)+IF(DM2177&lt;&gt;"",1,0)+IF(DN2177&lt;&gt;"",1,0)+IF(DO2177&lt;&gt;"",1,0)+IF(DQ2177&lt;&gt;"",1,0)+IF(DR2177&lt;&gt;"",1,0)+IF(DT2177&lt;&gt;"",1,0)+IF(DU2177&lt;&gt;"",1,0)+IF(DV2177&lt;&gt;"",1,0)+IF(DW2177&lt;&gt;"",1,0)+IF(DX2177&lt;&gt;"",1,0)+IF(DZ2177&lt;&gt;"",1,0)+IF(EA2177&lt;&gt;"",1,0)+IF(EB2177&lt;&gt;"",1,0)+IF(EE2177&lt;&gt;"",1,0)</f>
        <v>1</v>
      </c>
      <c r="BA2177" s="2" t="n">
        <f aca="false">COUNTIF($DV2177:$EG2177, "&lt;&gt;")</f>
        <v>0</v>
      </c>
      <c r="BB2177" s="0" t="n">
        <f aca="false">AY2177*AX2177</f>
        <v>0</v>
      </c>
      <c r="BC2177" s="0" t="s">
        <v>153</v>
      </c>
      <c r="BE2177" s="0" t="s">
        <v>153</v>
      </c>
      <c r="BH2177" s="0" t="s">
        <v>153</v>
      </c>
      <c r="BL2177" s="0" t="s">
        <v>153</v>
      </c>
      <c r="CP2177" s="0" t="s">
        <v>153</v>
      </c>
      <c r="DC2177" s="0" t="s">
        <v>153</v>
      </c>
      <c r="DU2177" s="0" t="s">
        <v>153</v>
      </c>
    </row>
    <row r="2178" customFormat="false" ht="13.8" hidden="false" customHeight="false" outlineLevel="0" collapsed="false">
      <c r="A2178" s="0" t="s">
        <v>9542</v>
      </c>
      <c r="B2178" s="0" t="n">
        <v>78</v>
      </c>
      <c r="C2178" s="0" t="n">
        <v>254781</v>
      </c>
      <c r="D2178" s="0" t="s">
        <v>421</v>
      </c>
      <c r="E2178" s="0" t="s">
        <v>309</v>
      </c>
      <c r="F2178" s="0" t="str">
        <f aca="false">CONCATENATE(D2178," ",LEFT(H2178,4),"T=",AU2178,"D=",AV2178,"R=",AW2178,"M=",AX2178,"L=",AY2178,"B=",AZ2178)</f>
        <v>SMITH T=D=WARREN-WARD 5R=21M=0L=7B=8</v>
      </c>
      <c r="G2178" s="0" t="s">
        <v>2279</v>
      </c>
      <c r="I2178" s="0" t="s">
        <v>9543</v>
      </c>
      <c r="J2178" s="0" t="s">
        <v>9544</v>
      </c>
      <c r="K2178" s="0" t="s">
        <v>143</v>
      </c>
      <c r="L2178" s="0" t="s">
        <v>238</v>
      </c>
      <c r="M2178" s="0" t="str">
        <f aca="false">RIGHT(N2178,LEN(N2178)-FIND(" ",N2178))</f>
        <v>KENMORE AVE SE</v>
      </c>
      <c r="N2178" s="0" t="s">
        <v>9545</v>
      </c>
      <c r="P2178" s="0" t="s">
        <v>145</v>
      </c>
      <c r="Q2178" s="0" t="s">
        <v>146</v>
      </c>
      <c r="R2178" s="0" t="n">
        <v>44484</v>
      </c>
      <c r="AD2178" s="0" t="s">
        <v>147</v>
      </c>
      <c r="AE2178" s="0" t="s">
        <v>148</v>
      </c>
      <c r="AF2178" s="0" t="s">
        <v>149</v>
      </c>
      <c r="AH2178" s="0" t="n">
        <v>14</v>
      </c>
      <c r="AI2178" s="0" t="n">
        <v>11</v>
      </c>
      <c r="AN2178" s="0" t="s">
        <v>145</v>
      </c>
      <c r="AO2178" s="0" t="s">
        <v>7877</v>
      </c>
      <c r="AP2178" s="0" t="s">
        <v>7878</v>
      </c>
      <c r="AQ2178" s="0" t="n">
        <v>9</v>
      </c>
      <c r="AR2178" s="0" t="n">
        <v>64</v>
      </c>
      <c r="AS2178" s="0" t="n">
        <v>32</v>
      </c>
      <c r="AV2178" s="0" t="s">
        <v>152</v>
      </c>
      <c r="AW2178" s="0" t="n">
        <f aca="false">COUNTA($BA2178:$EG2178)</f>
        <v>21</v>
      </c>
      <c r="AX2178" s="0" t="n">
        <f aca="false">COUNTIF($BC2178:$EG2178,"D")</f>
        <v>0</v>
      </c>
      <c r="AY2178" s="0" t="n">
        <f aca="false">COUNTIF($BC2178:$EG2178,"R")</f>
        <v>7</v>
      </c>
      <c r="AZ2178" s="2" t="n">
        <f aca="false">IF(DH2178&lt;&gt;"",1,0)+IF(DI2178&lt;&gt;"",1,0)+IF(DK2178&lt;&gt;"",1,0)+IF(DM2178&lt;&gt;"",1,0)+IF(DN2178&lt;&gt;"",1,0)+IF(DO2178&lt;&gt;"",1,0)+IF(DQ2178&lt;&gt;"",1,0)+IF(DR2178&lt;&gt;"",1,0)+IF(DT2178&lt;&gt;"",1,0)+IF(DU2178&lt;&gt;"",1,0)+IF(DV2178&lt;&gt;"",1,0)+IF(DW2178&lt;&gt;"",1,0)+IF(DX2178&lt;&gt;"",1,0)+IF(DZ2178&lt;&gt;"",1,0)+IF(EA2178&lt;&gt;"",1,0)+IF(EB2178&lt;&gt;"",1,0)+IF(EE2178&lt;&gt;"",1,0)</f>
        <v>8</v>
      </c>
      <c r="BA2178" s="2" t="n">
        <f aca="false">COUNTIF($DV2178:$EG2178, "&lt;&gt;")</f>
        <v>5</v>
      </c>
      <c r="BB2178" s="0" t="n">
        <f aca="false">AY2178*AX2178</f>
        <v>0</v>
      </c>
      <c r="CU2178" s="0" t="s">
        <v>238</v>
      </c>
      <c r="CV2178" s="0" t="s">
        <v>153</v>
      </c>
      <c r="CY2178" s="0" t="s">
        <v>153</v>
      </c>
      <c r="CZ2178" s="0" t="s">
        <v>238</v>
      </c>
      <c r="DC2178" s="0" t="s">
        <v>153</v>
      </c>
      <c r="DF2178" s="0" t="s">
        <v>153</v>
      </c>
      <c r="DG2178" s="0" t="s">
        <v>238</v>
      </c>
      <c r="DI2178" s="0" t="s">
        <v>153</v>
      </c>
      <c r="DL2178" s="0" t="s">
        <v>153</v>
      </c>
      <c r="DM2178" s="0" t="s">
        <v>238</v>
      </c>
      <c r="DN2178" s="0" t="s">
        <v>153</v>
      </c>
      <c r="DS2178" s="0" t="s">
        <v>238</v>
      </c>
      <c r="DT2178" s="0" t="s">
        <v>238</v>
      </c>
      <c r="DU2178" s="0" t="s">
        <v>153</v>
      </c>
      <c r="DW2178" s="0" t="s">
        <v>153</v>
      </c>
      <c r="DX2178" s="0" t="s">
        <v>153</v>
      </c>
      <c r="EA2178" s="0" t="s">
        <v>153</v>
      </c>
      <c r="ED2178" s="0" t="s">
        <v>238</v>
      </c>
      <c r="EF2178" s="0" t="s">
        <v>153</v>
      </c>
    </row>
    <row r="2179" customFormat="false" ht="13.8" hidden="false" customHeight="false" outlineLevel="0" collapsed="false">
      <c r="A2179" s="0" t="s">
        <v>9546</v>
      </c>
      <c r="B2179" s="0" t="n">
        <v>78</v>
      </c>
      <c r="C2179" s="0" t="n">
        <v>330753</v>
      </c>
      <c r="D2179" s="0" t="s">
        <v>9547</v>
      </c>
      <c r="E2179" s="0" t="s">
        <v>642</v>
      </c>
      <c r="F2179" s="0" t="str">
        <f aca="false">CONCATENATE(D2179," ",LEFT(H2179,4),"T=",AU2179,"D=",AV2179,"R=",AW2179,"M=",AX2179,"L=",AY2179,"B=",AZ2179)</f>
        <v>VENNETTI T=D=WARREN-WARD 5R=5M=0L=0B=2</v>
      </c>
      <c r="G2179" s="0" t="s">
        <v>812</v>
      </c>
      <c r="I2179" s="0" t="s">
        <v>9548</v>
      </c>
      <c r="J2179" s="0" t="s">
        <v>6028</v>
      </c>
      <c r="K2179" s="0" t="s">
        <v>143</v>
      </c>
      <c r="M2179" s="0" t="str">
        <f aca="false">RIGHT(N2179,LEN(N2179)-FIND(" ",N2179))</f>
        <v>KENMORE AVE SE</v>
      </c>
      <c r="N2179" s="0" t="s">
        <v>9549</v>
      </c>
      <c r="P2179" s="0" t="s">
        <v>145</v>
      </c>
      <c r="Q2179" s="0" t="s">
        <v>146</v>
      </c>
      <c r="R2179" s="0" t="n">
        <v>44484</v>
      </c>
      <c r="AD2179" s="0" t="s">
        <v>147</v>
      </c>
      <c r="AE2179" s="0" t="s">
        <v>148</v>
      </c>
      <c r="AF2179" s="0" t="s">
        <v>149</v>
      </c>
      <c r="AH2179" s="0" t="n">
        <v>14</v>
      </c>
      <c r="AI2179" s="0" t="n">
        <v>11</v>
      </c>
      <c r="AN2179" s="0" t="s">
        <v>145</v>
      </c>
      <c r="AO2179" s="0" t="s">
        <v>7877</v>
      </c>
      <c r="AP2179" s="0" t="s">
        <v>7878</v>
      </c>
      <c r="AQ2179" s="0" t="n">
        <v>9</v>
      </c>
      <c r="AR2179" s="0" t="n">
        <v>64</v>
      </c>
      <c r="AS2179" s="0" t="n">
        <v>32</v>
      </c>
      <c r="AV2179" s="0" t="s">
        <v>152</v>
      </c>
      <c r="AW2179" s="0" t="n">
        <f aca="false">COUNTA($BA2179:$EG2179)</f>
        <v>5</v>
      </c>
      <c r="AX2179" s="0" t="n">
        <f aca="false">COUNTIF($BC2179:$EG2179,"D")</f>
        <v>0</v>
      </c>
      <c r="AY2179" s="0" t="n">
        <f aca="false">COUNTIF($BC2179:$EG2179,"R")</f>
        <v>0</v>
      </c>
      <c r="AZ2179" s="2" t="n">
        <f aca="false">IF(DH2179&lt;&gt;"",1,0)+IF(DI2179&lt;&gt;"",1,0)+IF(DK2179&lt;&gt;"",1,0)+IF(DM2179&lt;&gt;"",1,0)+IF(DN2179&lt;&gt;"",1,0)+IF(DO2179&lt;&gt;"",1,0)+IF(DQ2179&lt;&gt;"",1,0)+IF(DR2179&lt;&gt;"",1,0)+IF(DT2179&lt;&gt;"",1,0)+IF(DU2179&lt;&gt;"",1,0)+IF(DV2179&lt;&gt;"",1,0)+IF(DW2179&lt;&gt;"",1,0)+IF(DX2179&lt;&gt;"",1,0)+IF(DZ2179&lt;&gt;"",1,0)+IF(EA2179&lt;&gt;"",1,0)+IF(EB2179&lt;&gt;"",1,0)+IF(EE2179&lt;&gt;"",1,0)</f>
        <v>2</v>
      </c>
      <c r="BA2179" s="2" t="n">
        <f aca="false">COUNTIF($DV2179:$EG2179, "&lt;&gt;")</f>
        <v>2</v>
      </c>
      <c r="BB2179" s="0" t="n">
        <f aca="false">AY2179*AX2179</f>
        <v>0</v>
      </c>
      <c r="DN2179" s="0" t="s">
        <v>153</v>
      </c>
      <c r="EA2179" s="0" t="s">
        <v>153</v>
      </c>
      <c r="EF2179" s="0" t="s">
        <v>153</v>
      </c>
    </row>
    <row r="2180" customFormat="false" ht="13.8" hidden="false" customHeight="false" outlineLevel="0" collapsed="false">
      <c r="A2180" s="0" t="s">
        <v>9550</v>
      </c>
      <c r="B2180" s="0" t="n">
        <v>78</v>
      </c>
      <c r="C2180" s="0" t="n">
        <v>391380</v>
      </c>
      <c r="D2180" s="0" t="s">
        <v>9551</v>
      </c>
      <c r="E2180" s="0" t="s">
        <v>1853</v>
      </c>
      <c r="F2180" s="0" t="str">
        <f aca="false">CONCATENATE(D2180," ",LEFT(H2180,4),"T=",AU2180,"D=",AV2180,"R=",AW2180,"M=",AX2180,"L=",AY2180,"B=",AZ2180)</f>
        <v>METZENDORF BULLARD T=D=WARREN-WARD 5R=46M=3L=10B=9</v>
      </c>
      <c r="G2180" s="0" t="s">
        <v>6625</v>
      </c>
      <c r="I2180" s="0" t="s">
        <v>9552</v>
      </c>
      <c r="J2180" s="0" t="s">
        <v>9553</v>
      </c>
      <c r="K2180" s="0" t="s">
        <v>143</v>
      </c>
      <c r="L2180" s="0" t="s">
        <v>238</v>
      </c>
      <c r="M2180" s="0" t="str">
        <f aca="false">RIGHT(N2180,LEN(N2180)-FIND(" ",N2180))</f>
        <v>KENMORE AVE SE</v>
      </c>
      <c r="N2180" s="0" t="s">
        <v>9554</v>
      </c>
      <c r="P2180" s="0" t="s">
        <v>145</v>
      </c>
      <c r="Q2180" s="0" t="s">
        <v>146</v>
      </c>
      <c r="R2180" s="0" t="n">
        <v>44484</v>
      </c>
      <c r="AD2180" s="0" t="s">
        <v>147</v>
      </c>
      <c r="AE2180" s="0" t="s">
        <v>148</v>
      </c>
      <c r="AF2180" s="0" t="s">
        <v>149</v>
      </c>
      <c r="AH2180" s="0" t="n">
        <v>14</v>
      </c>
      <c r="AI2180" s="0" t="n">
        <v>11</v>
      </c>
      <c r="AN2180" s="0" t="s">
        <v>145</v>
      </c>
      <c r="AO2180" s="0" t="s">
        <v>7877</v>
      </c>
      <c r="AP2180" s="0" t="s">
        <v>7878</v>
      </c>
      <c r="AQ2180" s="0" t="n">
        <v>9</v>
      </c>
      <c r="AR2180" s="0" t="n">
        <v>64</v>
      </c>
      <c r="AS2180" s="0" t="n">
        <v>32</v>
      </c>
      <c r="AV2180" s="0" t="s">
        <v>152</v>
      </c>
      <c r="AW2180" s="0" t="n">
        <f aca="false">COUNTA($BA2180:$EG2180)</f>
        <v>46</v>
      </c>
      <c r="AX2180" s="0" t="n">
        <f aca="false">COUNTIF($BC2180:$EG2180,"D")</f>
        <v>3</v>
      </c>
      <c r="AY2180" s="0" t="n">
        <f aca="false">COUNTIF($BC2180:$EG2180,"R")</f>
        <v>10</v>
      </c>
      <c r="AZ2180" s="2" t="n">
        <f aca="false">IF(DH2180&lt;&gt;"",1,0)+IF(DI2180&lt;&gt;"",1,0)+IF(DK2180&lt;&gt;"",1,0)+IF(DM2180&lt;&gt;"",1,0)+IF(DN2180&lt;&gt;"",1,0)+IF(DO2180&lt;&gt;"",1,0)+IF(DQ2180&lt;&gt;"",1,0)+IF(DR2180&lt;&gt;"",1,0)+IF(DT2180&lt;&gt;"",1,0)+IF(DU2180&lt;&gt;"",1,0)+IF(DV2180&lt;&gt;"",1,0)+IF(DW2180&lt;&gt;"",1,0)+IF(DX2180&lt;&gt;"",1,0)+IF(DZ2180&lt;&gt;"",1,0)+IF(EA2180&lt;&gt;"",1,0)+IF(EB2180&lt;&gt;"",1,0)+IF(EE2180&lt;&gt;"",1,0)</f>
        <v>9</v>
      </c>
      <c r="BA2180" s="2" t="n">
        <f aca="false">COUNTIF($DV2180:$EG2180, "&lt;&gt;")</f>
        <v>5</v>
      </c>
      <c r="BB2180" s="0" t="n">
        <f aca="false">AY2180*AX2180</f>
        <v>30</v>
      </c>
      <c r="BC2180" s="0" t="s">
        <v>153</v>
      </c>
      <c r="BD2180" s="0" t="s">
        <v>153</v>
      </c>
      <c r="BG2180" s="0" t="s">
        <v>153</v>
      </c>
      <c r="BH2180" s="0" t="s">
        <v>153</v>
      </c>
      <c r="BI2180" s="0" t="s">
        <v>153</v>
      </c>
      <c r="BJ2180" s="0" t="s">
        <v>153</v>
      </c>
      <c r="BK2180" s="0" t="s">
        <v>153</v>
      </c>
      <c r="BL2180" s="0" t="s">
        <v>153</v>
      </c>
      <c r="BP2180" s="0" t="s">
        <v>153</v>
      </c>
      <c r="BR2180" s="0" t="s">
        <v>153</v>
      </c>
      <c r="BS2180" s="0" t="s">
        <v>153</v>
      </c>
      <c r="BV2180" s="0" t="s">
        <v>153</v>
      </c>
      <c r="BY2180" s="0" t="s">
        <v>238</v>
      </c>
      <c r="CA2180" s="0" t="s">
        <v>153</v>
      </c>
      <c r="CC2180" s="0" t="s">
        <v>162</v>
      </c>
      <c r="CG2180" s="0" t="s">
        <v>153</v>
      </c>
      <c r="CH2180" s="0" t="s">
        <v>238</v>
      </c>
      <c r="CK2180" s="0" t="s">
        <v>153</v>
      </c>
      <c r="CL2180" s="0" t="s">
        <v>162</v>
      </c>
      <c r="CN2180" s="0" t="s">
        <v>153</v>
      </c>
      <c r="CO2180" s="0" t="s">
        <v>238</v>
      </c>
      <c r="CP2180" s="0" t="s">
        <v>153</v>
      </c>
      <c r="CT2180" s="0" t="s">
        <v>153</v>
      </c>
      <c r="CU2180" s="0" t="s">
        <v>238</v>
      </c>
      <c r="CV2180" s="0" t="s">
        <v>153</v>
      </c>
      <c r="CY2180" s="0" t="s">
        <v>153</v>
      </c>
      <c r="CZ2180" s="0" t="s">
        <v>238</v>
      </c>
      <c r="DC2180" s="0" t="s">
        <v>153</v>
      </c>
      <c r="DD2180" s="0" t="s">
        <v>162</v>
      </c>
      <c r="DF2180" s="0" t="s">
        <v>153</v>
      </c>
      <c r="DG2180" s="0" t="s">
        <v>238</v>
      </c>
      <c r="DI2180" s="0" t="s">
        <v>153</v>
      </c>
      <c r="DL2180" s="0" t="s">
        <v>153</v>
      </c>
      <c r="DM2180" s="0" t="s">
        <v>238</v>
      </c>
      <c r="DN2180" s="0" t="s">
        <v>153</v>
      </c>
      <c r="DR2180" s="0" t="s">
        <v>153</v>
      </c>
      <c r="DS2180" s="0" t="s">
        <v>238</v>
      </c>
      <c r="DT2180" s="0" t="s">
        <v>238</v>
      </c>
      <c r="DU2180" s="0" t="s">
        <v>153</v>
      </c>
      <c r="DW2180" s="0" t="s">
        <v>153</v>
      </c>
      <c r="DX2180" s="0" t="s">
        <v>153</v>
      </c>
      <c r="EA2180" s="0" t="s">
        <v>153</v>
      </c>
      <c r="ED2180" s="0" t="s">
        <v>238</v>
      </c>
      <c r="EF2180" s="0" t="s">
        <v>153</v>
      </c>
    </row>
    <row r="2181" customFormat="false" ht="13.8" hidden="false" customHeight="false" outlineLevel="0" collapsed="false">
      <c r="A2181" s="0" t="s">
        <v>9555</v>
      </c>
      <c r="B2181" s="0" t="n">
        <v>78</v>
      </c>
      <c r="C2181" s="0" t="n">
        <v>212429</v>
      </c>
      <c r="D2181" s="0" t="s">
        <v>9556</v>
      </c>
      <c r="E2181" s="0" t="s">
        <v>642</v>
      </c>
      <c r="F2181" s="0" t="str">
        <f aca="false">CONCATENATE(D2181," ",LEFT(H2181,4),"T=",AU2181,"D=",AV2181,"R=",AW2181,"M=",AX2181,"L=",AY2181,"B=",AZ2181)</f>
        <v>BULLARD T=D=WARREN-WARD 5R=43M=13L=0B=10</v>
      </c>
      <c r="G2181" s="0" t="s">
        <v>284</v>
      </c>
      <c r="I2181" s="0" t="s">
        <v>9557</v>
      </c>
      <c r="J2181" s="0" t="s">
        <v>9558</v>
      </c>
      <c r="K2181" s="0" t="s">
        <v>143</v>
      </c>
      <c r="L2181" s="0" t="s">
        <v>162</v>
      </c>
      <c r="M2181" s="0" t="str">
        <f aca="false">RIGHT(N2181,LEN(N2181)-FIND(" ",N2181))</f>
        <v>KENMORE AVE SE</v>
      </c>
      <c r="N2181" s="0" t="s">
        <v>9554</v>
      </c>
      <c r="P2181" s="0" t="s">
        <v>145</v>
      </c>
      <c r="Q2181" s="0" t="s">
        <v>146</v>
      </c>
      <c r="R2181" s="0" t="n">
        <v>44484</v>
      </c>
      <c r="AD2181" s="0" t="s">
        <v>147</v>
      </c>
      <c r="AE2181" s="0" t="s">
        <v>148</v>
      </c>
      <c r="AF2181" s="0" t="s">
        <v>149</v>
      </c>
      <c r="AH2181" s="0" t="n">
        <v>14</v>
      </c>
      <c r="AI2181" s="0" t="n">
        <v>11</v>
      </c>
      <c r="AN2181" s="0" t="s">
        <v>145</v>
      </c>
      <c r="AO2181" s="0" t="s">
        <v>7877</v>
      </c>
      <c r="AP2181" s="0" t="s">
        <v>7878</v>
      </c>
      <c r="AQ2181" s="0" t="n">
        <v>9</v>
      </c>
      <c r="AR2181" s="0" t="n">
        <v>64</v>
      </c>
      <c r="AS2181" s="0" t="n">
        <v>32</v>
      </c>
      <c r="AV2181" s="0" t="s">
        <v>152</v>
      </c>
      <c r="AW2181" s="0" t="n">
        <f aca="false">COUNTA($BA2181:$EG2181)</f>
        <v>43</v>
      </c>
      <c r="AX2181" s="0" t="n">
        <f aca="false">COUNTIF($BC2181:$EG2181,"D")</f>
        <v>13</v>
      </c>
      <c r="AY2181" s="0" t="n">
        <f aca="false">COUNTIF($BC2181:$EG2181,"R")</f>
        <v>0</v>
      </c>
      <c r="AZ2181" s="2" t="n">
        <f aca="false">IF(DH2181&lt;&gt;"",1,0)+IF(DI2181&lt;&gt;"",1,0)+IF(DK2181&lt;&gt;"",1,0)+IF(DM2181&lt;&gt;"",1,0)+IF(DN2181&lt;&gt;"",1,0)+IF(DO2181&lt;&gt;"",1,0)+IF(DQ2181&lt;&gt;"",1,0)+IF(DR2181&lt;&gt;"",1,0)+IF(DT2181&lt;&gt;"",1,0)+IF(DU2181&lt;&gt;"",1,0)+IF(DV2181&lt;&gt;"",1,0)+IF(DW2181&lt;&gt;"",1,0)+IF(DX2181&lt;&gt;"",1,0)+IF(DZ2181&lt;&gt;"",1,0)+IF(EA2181&lt;&gt;"",1,0)+IF(EB2181&lt;&gt;"",1,0)+IF(EE2181&lt;&gt;"",1,0)</f>
        <v>10</v>
      </c>
      <c r="BA2181" s="2" t="n">
        <f aca="false">COUNTIF($DV2181:$EG2181, "&lt;&gt;")</f>
        <v>5</v>
      </c>
      <c r="BB2181" s="0" t="n">
        <f aca="false">AY2181*AX2181</f>
        <v>0</v>
      </c>
      <c r="BC2181" s="0" t="s">
        <v>153</v>
      </c>
      <c r="BD2181" s="0" t="s">
        <v>153</v>
      </c>
      <c r="BH2181" s="0" t="s">
        <v>153</v>
      </c>
      <c r="BI2181" s="0" t="s">
        <v>153</v>
      </c>
      <c r="BJ2181" s="0" t="s">
        <v>153</v>
      </c>
      <c r="BK2181" s="0" t="s">
        <v>153</v>
      </c>
      <c r="BL2181" s="0" t="s">
        <v>153</v>
      </c>
      <c r="BP2181" s="0" t="s">
        <v>153</v>
      </c>
      <c r="BS2181" s="0" t="s">
        <v>153</v>
      </c>
      <c r="BV2181" s="0" t="s">
        <v>153</v>
      </c>
      <c r="BY2181" s="0" t="s">
        <v>162</v>
      </c>
      <c r="CA2181" s="0" t="s">
        <v>153</v>
      </c>
      <c r="CC2181" s="0" t="s">
        <v>162</v>
      </c>
      <c r="CG2181" s="0" t="s">
        <v>153</v>
      </c>
      <c r="CK2181" s="0" t="s">
        <v>153</v>
      </c>
      <c r="CL2181" s="0" t="s">
        <v>162</v>
      </c>
      <c r="CN2181" s="0" t="s">
        <v>153</v>
      </c>
      <c r="CO2181" s="0" t="s">
        <v>162</v>
      </c>
      <c r="CP2181" s="0" t="s">
        <v>153</v>
      </c>
      <c r="CT2181" s="0" t="s">
        <v>153</v>
      </c>
      <c r="CV2181" s="0" t="s">
        <v>153</v>
      </c>
      <c r="CY2181" s="0" t="s">
        <v>153</v>
      </c>
      <c r="CZ2181" s="0" t="s">
        <v>162</v>
      </c>
      <c r="DC2181" s="0" t="s">
        <v>153</v>
      </c>
      <c r="DD2181" s="0" t="s">
        <v>162</v>
      </c>
      <c r="DF2181" s="0" t="s">
        <v>153</v>
      </c>
      <c r="DG2181" s="0" t="s">
        <v>162</v>
      </c>
      <c r="DI2181" s="0" t="s">
        <v>153</v>
      </c>
      <c r="DL2181" s="0" t="s">
        <v>153</v>
      </c>
      <c r="DM2181" s="0" t="s">
        <v>162</v>
      </c>
      <c r="DN2181" s="0" t="s">
        <v>153</v>
      </c>
      <c r="DO2181" s="0" t="s">
        <v>162</v>
      </c>
      <c r="DR2181" s="0" t="s">
        <v>153</v>
      </c>
      <c r="DS2181" s="0" t="s">
        <v>162</v>
      </c>
      <c r="DT2181" s="0" t="s">
        <v>162</v>
      </c>
      <c r="DU2181" s="0" t="s">
        <v>153</v>
      </c>
      <c r="DW2181" s="0" t="s">
        <v>162</v>
      </c>
      <c r="DX2181" s="0" t="s">
        <v>153</v>
      </c>
      <c r="EA2181" s="0" t="s">
        <v>153</v>
      </c>
      <c r="ED2181" s="0" t="s">
        <v>162</v>
      </c>
      <c r="EF2181" s="0" t="s">
        <v>153</v>
      </c>
    </row>
    <row r="2182" customFormat="false" ht="13.8" hidden="false" customHeight="false" outlineLevel="0" collapsed="false">
      <c r="A2182" s="0" t="s">
        <v>9559</v>
      </c>
      <c r="B2182" s="0" t="n">
        <v>78</v>
      </c>
      <c r="C2182" s="0" t="n">
        <v>466933</v>
      </c>
      <c r="D2182" s="0" t="s">
        <v>9556</v>
      </c>
      <c r="E2182" s="0" t="s">
        <v>9560</v>
      </c>
      <c r="F2182" s="0" t="str">
        <f aca="false">CONCATENATE(D2182," ",LEFT(H2182,4),"T=",AU2182,"D=",AV2182,"R=",AW2182,"M=",AX2182,"L=",AY2182,"B=",AZ2182)</f>
        <v>BULLARD T=D=WARREN-WARD 5R=8M=2L=0B=3</v>
      </c>
      <c r="G2182" s="0" t="s">
        <v>284</v>
      </c>
      <c r="I2182" s="0" t="s">
        <v>9561</v>
      </c>
      <c r="J2182" s="0" t="s">
        <v>9562</v>
      </c>
      <c r="K2182" s="0" t="s">
        <v>186</v>
      </c>
      <c r="M2182" s="0" t="str">
        <f aca="false">RIGHT(N2182,LEN(N2182)-FIND(" ",N2182))</f>
        <v>KENMORE AVE SE</v>
      </c>
      <c r="N2182" s="0" t="s">
        <v>9554</v>
      </c>
      <c r="P2182" s="0" t="s">
        <v>145</v>
      </c>
      <c r="Q2182" s="0" t="s">
        <v>146</v>
      </c>
      <c r="R2182" s="0" t="n">
        <v>44484</v>
      </c>
      <c r="AD2182" s="0" t="s">
        <v>147</v>
      </c>
      <c r="AE2182" s="0" t="s">
        <v>148</v>
      </c>
      <c r="AF2182" s="0" t="s">
        <v>149</v>
      </c>
      <c r="AH2182" s="0" t="n">
        <v>14</v>
      </c>
      <c r="AI2182" s="0" t="n">
        <v>11</v>
      </c>
      <c r="AN2182" s="0" t="s">
        <v>145</v>
      </c>
      <c r="AO2182" s="0" t="s">
        <v>7877</v>
      </c>
      <c r="AP2182" s="0" t="s">
        <v>7878</v>
      </c>
      <c r="AQ2182" s="0" t="n">
        <v>9</v>
      </c>
      <c r="AR2182" s="0" t="n">
        <v>64</v>
      </c>
      <c r="AS2182" s="0" t="n">
        <v>32</v>
      </c>
      <c r="AV2182" s="0" t="s">
        <v>152</v>
      </c>
      <c r="AW2182" s="0" t="n">
        <f aca="false">COUNTA($BA2182:$EG2182)</f>
        <v>8</v>
      </c>
      <c r="AX2182" s="0" t="n">
        <f aca="false">COUNTIF($BC2182:$EG2182,"D")</f>
        <v>2</v>
      </c>
      <c r="AY2182" s="0" t="n">
        <f aca="false">COUNTIF($BC2182:$EG2182,"R")</f>
        <v>0</v>
      </c>
      <c r="AZ2182" s="2" t="n">
        <f aca="false">IF(DH2182&lt;&gt;"",1,0)+IF(DI2182&lt;&gt;"",1,0)+IF(DK2182&lt;&gt;"",1,0)+IF(DM2182&lt;&gt;"",1,0)+IF(DN2182&lt;&gt;"",1,0)+IF(DO2182&lt;&gt;"",1,0)+IF(DQ2182&lt;&gt;"",1,0)+IF(DR2182&lt;&gt;"",1,0)+IF(DT2182&lt;&gt;"",1,0)+IF(DU2182&lt;&gt;"",1,0)+IF(DV2182&lt;&gt;"",1,0)+IF(DW2182&lt;&gt;"",1,0)+IF(DX2182&lt;&gt;"",1,0)+IF(DZ2182&lt;&gt;"",1,0)+IF(EA2182&lt;&gt;"",1,0)+IF(EB2182&lt;&gt;"",1,0)+IF(EE2182&lt;&gt;"",1,0)</f>
        <v>3</v>
      </c>
      <c r="BA2182" s="2" t="n">
        <f aca="false">COUNTIF($DV2182:$EG2182, "&lt;&gt;")</f>
        <v>0</v>
      </c>
      <c r="BB2182" s="0" t="n">
        <f aca="false">AY2182*AX2182</f>
        <v>0</v>
      </c>
      <c r="CP2182" s="0" t="s">
        <v>153</v>
      </c>
      <c r="CZ2182" s="0" t="s">
        <v>162</v>
      </c>
      <c r="DC2182" s="0" t="s">
        <v>153</v>
      </c>
      <c r="DI2182" s="0" t="s">
        <v>153</v>
      </c>
      <c r="DM2182" s="0" t="s">
        <v>162</v>
      </c>
      <c r="DN2182" s="0" t="s">
        <v>153</v>
      </c>
    </row>
    <row r="2183" customFormat="false" ht="13.8" hidden="false" customHeight="false" outlineLevel="0" collapsed="false">
      <c r="A2183" s="0" t="s">
        <v>9563</v>
      </c>
      <c r="B2183" s="0" t="n">
        <v>78</v>
      </c>
      <c r="C2183" s="0" t="n">
        <v>170487</v>
      </c>
      <c r="D2183" s="0" t="s">
        <v>9564</v>
      </c>
      <c r="E2183" s="0" t="s">
        <v>751</v>
      </c>
      <c r="F2183" s="0" t="str">
        <f aca="false">CONCATENATE(D2183," ",LEFT(H2183,4),"T=",AU2183,"D=",AV2183,"R=",AW2183,"M=",AX2183,"L=",AY2183,"B=",AZ2183)</f>
        <v>SEMON T=D=WARREN-WARD 5R=45M=14L=0B=8</v>
      </c>
      <c r="G2183" s="0" t="s">
        <v>220</v>
      </c>
      <c r="I2183" s="0" t="s">
        <v>9565</v>
      </c>
      <c r="J2183" s="0" t="s">
        <v>9566</v>
      </c>
      <c r="K2183" s="0" t="s">
        <v>143</v>
      </c>
      <c r="L2183" s="0" t="s">
        <v>162</v>
      </c>
      <c r="M2183" s="0" t="str">
        <f aca="false">RIGHT(N2183,LEN(N2183)-FIND(" ",N2183))</f>
        <v>HAZELWOOD AVE SE</v>
      </c>
      <c r="N2183" s="0" t="s">
        <v>9567</v>
      </c>
      <c r="P2183" s="0" t="s">
        <v>145</v>
      </c>
      <c r="Q2183" s="0" t="s">
        <v>146</v>
      </c>
      <c r="R2183" s="0" t="n">
        <v>44484</v>
      </c>
      <c r="AD2183" s="0" t="s">
        <v>147</v>
      </c>
      <c r="AE2183" s="0" t="s">
        <v>148</v>
      </c>
      <c r="AF2183" s="0" t="s">
        <v>149</v>
      </c>
      <c r="AH2183" s="0" t="n">
        <v>14</v>
      </c>
      <c r="AI2183" s="0" t="n">
        <v>11</v>
      </c>
      <c r="AN2183" s="0" t="s">
        <v>145</v>
      </c>
      <c r="AO2183" s="0" t="s">
        <v>7877</v>
      </c>
      <c r="AP2183" s="0" t="s">
        <v>7878</v>
      </c>
      <c r="AQ2183" s="0" t="n">
        <v>9</v>
      </c>
      <c r="AR2183" s="0" t="n">
        <v>64</v>
      </c>
      <c r="AS2183" s="0" t="n">
        <v>32</v>
      </c>
      <c r="AV2183" s="0" t="s">
        <v>152</v>
      </c>
      <c r="AW2183" s="0" t="n">
        <f aca="false">COUNTA($BA2183:$EG2183)</f>
        <v>45</v>
      </c>
      <c r="AX2183" s="0" t="n">
        <f aca="false">COUNTIF($BC2183:$EG2183,"D")</f>
        <v>14</v>
      </c>
      <c r="AY2183" s="0" t="n">
        <f aca="false">COUNTIF($BC2183:$EG2183,"R")</f>
        <v>0</v>
      </c>
      <c r="AZ2183" s="2" t="n">
        <f aca="false">IF(DH2183&lt;&gt;"",1,0)+IF(DI2183&lt;&gt;"",1,0)+IF(DK2183&lt;&gt;"",1,0)+IF(DM2183&lt;&gt;"",1,0)+IF(DN2183&lt;&gt;"",1,0)+IF(DO2183&lt;&gt;"",1,0)+IF(DQ2183&lt;&gt;"",1,0)+IF(DR2183&lt;&gt;"",1,0)+IF(DT2183&lt;&gt;"",1,0)+IF(DU2183&lt;&gt;"",1,0)+IF(DV2183&lt;&gt;"",1,0)+IF(DW2183&lt;&gt;"",1,0)+IF(DX2183&lt;&gt;"",1,0)+IF(DZ2183&lt;&gt;"",1,0)+IF(EA2183&lt;&gt;"",1,0)+IF(EB2183&lt;&gt;"",1,0)+IF(EE2183&lt;&gt;"",1,0)</f>
        <v>8</v>
      </c>
      <c r="BA2183" s="2" t="n">
        <f aca="false">COUNTIF($DV2183:$EG2183, "&lt;&gt;")</f>
        <v>5</v>
      </c>
      <c r="BB2183" s="0" t="n">
        <f aca="false">AY2183*AX2183</f>
        <v>0</v>
      </c>
      <c r="BC2183" s="0" t="s">
        <v>153</v>
      </c>
      <c r="BD2183" s="0" t="s">
        <v>153</v>
      </c>
      <c r="BF2183" s="0" t="s">
        <v>153</v>
      </c>
      <c r="BG2183" s="0" t="s">
        <v>153</v>
      </c>
      <c r="BH2183" s="0" t="s">
        <v>153</v>
      </c>
      <c r="BJ2183" s="0" t="s">
        <v>153</v>
      </c>
      <c r="BK2183" s="0" t="s">
        <v>153</v>
      </c>
      <c r="BL2183" s="0" t="s">
        <v>153</v>
      </c>
      <c r="BP2183" s="0" t="s">
        <v>153</v>
      </c>
      <c r="BS2183" s="0" t="s">
        <v>153</v>
      </c>
      <c r="BV2183" s="0" t="s">
        <v>153</v>
      </c>
      <c r="BY2183" s="0" t="s">
        <v>162</v>
      </c>
      <c r="CA2183" s="0" t="s">
        <v>153</v>
      </c>
      <c r="CG2183" s="0" t="s">
        <v>153</v>
      </c>
      <c r="CH2183" s="0" t="s">
        <v>162</v>
      </c>
      <c r="CK2183" s="0" t="s">
        <v>153</v>
      </c>
      <c r="CL2183" s="0" t="s">
        <v>162</v>
      </c>
      <c r="CN2183" s="0" t="s">
        <v>153</v>
      </c>
      <c r="CO2183" s="0" t="s">
        <v>162</v>
      </c>
      <c r="CP2183" s="0" t="s">
        <v>153</v>
      </c>
      <c r="CQ2183" s="0" t="s">
        <v>162</v>
      </c>
      <c r="CT2183" s="0" t="s">
        <v>153</v>
      </c>
      <c r="CU2183" s="0" t="s">
        <v>162</v>
      </c>
      <c r="CV2183" s="0" t="s">
        <v>153</v>
      </c>
      <c r="CY2183" s="0" t="s">
        <v>153</v>
      </c>
      <c r="CZ2183" s="0" t="s">
        <v>162</v>
      </c>
      <c r="DC2183" s="0" t="s">
        <v>153</v>
      </c>
      <c r="DD2183" s="0" t="s">
        <v>162</v>
      </c>
      <c r="DF2183" s="0" t="s">
        <v>153</v>
      </c>
      <c r="DG2183" s="0" t="s">
        <v>162</v>
      </c>
      <c r="DI2183" s="0" t="s">
        <v>153</v>
      </c>
      <c r="DJ2183" s="0" t="s">
        <v>162</v>
      </c>
      <c r="DL2183" s="0" t="s">
        <v>153</v>
      </c>
      <c r="DM2183" s="0" t="s">
        <v>162</v>
      </c>
      <c r="DN2183" s="0" t="s">
        <v>153</v>
      </c>
      <c r="DR2183" s="0" t="s">
        <v>153</v>
      </c>
      <c r="DS2183" s="0" t="s">
        <v>162</v>
      </c>
      <c r="DU2183" s="0" t="s">
        <v>153</v>
      </c>
      <c r="DW2183" s="0" t="s">
        <v>162</v>
      </c>
      <c r="DX2183" s="0" t="s">
        <v>153</v>
      </c>
      <c r="EA2183" s="0" t="s">
        <v>153</v>
      </c>
      <c r="ED2183" s="0" t="s">
        <v>162</v>
      </c>
      <c r="EF2183" s="0" t="s">
        <v>153</v>
      </c>
    </row>
    <row r="2184" customFormat="false" ht="13.8" hidden="false" customHeight="false" outlineLevel="0" collapsed="false">
      <c r="A2184" s="0" t="s">
        <v>9568</v>
      </c>
      <c r="B2184" s="0" t="n">
        <v>78</v>
      </c>
      <c r="C2184" s="0" t="n">
        <v>381371</v>
      </c>
      <c r="D2184" s="0" t="s">
        <v>9564</v>
      </c>
      <c r="E2184" s="0" t="s">
        <v>1302</v>
      </c>
      <c r="F2184" s="0" t="str">
        <f aca="false">CONCATENATE(D2184," ",LEFT(H2184,4),"T=",AU2184,"D=",AV2184,"R=",AW2184,"M=",AX2184,"L=",AY2184,"B=",AZ2184)</f>
        <v>SEMON T=D=WARREN-WARD 5R=32M=9L=1B=7</v>
      </c>
      <c r="G2184" s="0" t="s">
        <v>212</v>
      </c>
      <c r="I2184" s="0" t="s">
        <v>9569</v>
      </c>
      <c r="J2184" s="0" t="s">
        <v>9570</v>
      </c>
      <c r="K2184" s="0" t="s">
        <v>143</v>
      </c>
      <c r="L2184" s="0" t="s">
        <v>162</v>
      </c>
      <c r="M2184" s="0" t="str">
        <f aca="false">RIGHT(N2184,LEN(N2184)-FIND(" ",N2184))</f>
        <v>HAZELWOOD AVE SE</v>
      </c>
      <c r="N2184" s="0" t="s">
        <v>9567</v>
      </c>
      <c r="P2184" s="0" t="s">
        <v>145</v>
      </c>
      <c r="Q2184" s="0" t="s">
        <v>146</v>
      </c>
      <c r="R2184" s="0" t="n">
        <v>44484</v>
      </c>
      <c r="AD2184" s="0" t="s">
        <v>147</v>
      </c>
      <c r="AE2184" s="0" t="s">
        <v>148</v>
      </c>
      <c r="AF2184" s="0" t="s">
        <v>149</v>
      </c>
      <c r="AH2184" s="0" t="n">
        <v>14</v>
      </c>
      <c r="AI2184" s="0" t="n">
        <v>11</v>
      </c>
      <c r="AN2184" s="0" t="s">
        <v>145</v>
      </c>
      <c r="AO2184" s="0" t="s">
        <v>7877</v>
      </c>
      <c r="AP2184" s="0" t="s">
        <v>7878</v>
      </c>
      <c r="AQ2184" s="0" t="n">
        <v>9</v>
      </c>
      <c r="AR2184" s="0" t="n">
        <v>64</v>
      </c>
      <c r="AS2184" s="0" t="n">
        <v>32</v>
      </c>
      <c r="AV2184" s="0" t="s">
        <v>152</v>
      </c>
      <c r="AW2184" s="0" t="n">
        <f aca="false">COUNTA($BA2184:$EG2184)</f>
        <v>32</v>
      </c>
      <c r="AX2184" s="0" t="n">
        <f aca="false">COUNTIF($BC2184:$EG2184,"D")</f>
        <v>9</v>
      </c>
      <c r="AY2184" s="0" t="n">
        <f aca="false">COUNTIF($BC2184:$EG2184,"R")</f>
        <v>1</v>
      </c>
      <c r="AZ2184" s="2" t="n">
        <f aca="false">IF(DH2184&lt;&gt;"",1,0)+IF(DI2184&lt;&gt;"",1,0)+IF(DK2184&lt;&gt;"",1,0)+IF(DM2184&lt;&gt;"",1,0)+IF(DN2184&lt;&gt;"",1,0)+IF(DO2184&lt;&gt;"",1,0)+IF(DQ2184&lt;&gt;"",1,0)+IF(DR2184&lt;&gt;"",1,0)+IF(DT2184&lt;&gt;"",1,0)+IF(DU2184&lt;&gt;"",1,0)+IF(DV2184&lt;&gt;"",1,0)+IF(DW2184&lt;&gt;"",1,0)+IF(DX2184&lt;&gt;"",1,0)+IF(DZ2184&lt;&gt;"",1,0)+IF(EA2184&lt;&gt;"",1,0)+IF(EB2184&lt;&gt;"",1,0)+IF(EE2184&lt;&gt;"",1,0)</f>
        <v>7</v>
      </c>
      <c r="BA2184" s="2" t="n">
        <f aca="false">COUNTIF($DV2184:$EG2184, "&lt;&gt;")</f>
        <v>4</v>
      </c>
      <c r="BB2184" s="0" t="n">
        <f aca="false">AY2184*AX2184</f>
        <v>9</v>
      </c>
      <c r="BD2184" s="0" t="s">
        <v>153</v>
      </c>
      <c r="BG2184" s="0" t="s">
        <v>153</v>
      </c>
      <c r="BH2184" s="0" t="s">
        <v>153</v>
      </c>
      <c r="BL2184" s="0" t="s">
        <v>153</v>
      </c>
      <c r="BR2184" s="0" t="s">
        <v>153</v>
      </c>
      <c r="BS2184" s="0" t="s">
        <v>153</v>
      </c>
      <c r="BV2184" s="0" t="s">
        <v>153</v>
      </c>
      <c r="BY2184" s="0" t="s">
        <v>238</v>
      </c>
      <c r="CA2184" s="0" t="s">
        <v>153</v>
      </c>
      <c r="CG2184" s="0" t="s">
        <v>153</v>
      </c>
      <c r="CH2184" s="0" t="s">
        <v>162</v>
      </c>
      <c r="CK2184" s="0" t="s">
        <v>153</v>
      </c>
      <c r="CL2184" s="0" t="s">
        <v>162</v>
      </c>
      <c r="CN2184" s="0" t="s">
        <v>153</v>
      </c>
      <c r="CP2184" s="0" t="s">
        <v>153</v>
      </c>
      <c r="CV2184" s="0" t="s">
        <v>153</v>
      </c>
      <c r="DC2184" s="0" t="s">
        <v>153</v>
      </c>
      <c r="DD2184" s="0" t="s">
        <v>162</v>
      </c>
      <c r="DF2184" s="0" t="s">
        <v>153</v>
      </c>
      <c r="DI2184" s="0" t="s">
        <v>153</v>
      </c>
      <c r="DJ2184" s="0" t="s">
        <v>162</v>
      </c>
      <c r="DM2184" s="0" t="s">
        <v>162</v>
      </c>
      <c r="DN2184" s="0" t="s">
        <v>153</v>
      </c>
      <c r="DS2184" s="0" t="s">
        <v>162</v>
      </c>
      <c r="DT2184" s="0" t="s">
        <v>162</v>
      </c>
      <c r="DU2184" s="0" t="s">
        <v>153</v>
      </c>
      <c r="DW2184" s="0" t="s">
        <v>162</v>
      </c>
      <c r="EA2184" s="0" t="s">
        <v>153</v>
      </c>
      <c r="ED2184" s="0" t="s">
        <v>162</v>
      </c>
      <c r="EF2184" s="0" t="s">
        <v>153</v>
      </c>
    </row>
    <row r="2185" customFormat="false" ht="13.8" hidden="false" customHeight="false" outlineLevel="0" collapsed="false">
      <c r="A2185" s="0" t="s">
        <v>9571</v>
      </c>
      <c r="B2185" s="0" t="n">
        <v>78</v>
      </c>
      <c r="C2185" s="0" t="n">
        <v>454528</v>
      </c>
      <c r="D2185" s="0" t="s">
        <v>9564</v>
      </c>
      <c r="E2185" s="0" t="s">
        <v>1205</v>
      </c>
      <c r="F2185" s="0" t="str">
        <f aca="false">CONCATENATE(D2185," ",LEFT(H2185,4),"T=",AU2185,"D=",AV2185,"R=",AW2185,"M=",AX2185,"L=",AY2185,"B=",AZ2185)</f>
        <v>SEMON T=D=WARREN-WARD 5R=32M=10L=0B=5</v>
      </c>
      <c r="G2185" s="0" t="s">
        <v>176</v>
      </c>
      <c r="I2185" s="0" t="s">
        <v>9572</v>
      </c>
      <c r="J2185" s="0" t="s">
        <v>9573</v>
      </c>
      <c r="K2185" s="0" t="s">
        <v>143</v>
      </c>
      <c r="L2185" s="0" t="s">
        <v>162</v>
      </c>
      <c r="M2185" s="0" t="str">
        <f aca="false">RIGHT(N2185,LEN(N2185)-FIND(" ",N2185))</f>
        <v>HAZELWOOD AVE SE</v>
      </c>
      <c r="N2185" s="0" t="s">
        <v>9567</v>
      </c>
      <c r="P2185" s="0" t="s">
        <v>145</v>
      </c>
      <c r="Q2185" s="0" t="s">
        <v>146</v>
      </c>
      <c r="R2185" s="0" t="n">
        <v>44484</v>
      </c>
      <c r="AD2185" s="0" t="s">
        <v>147</v>
      </c>
      <c r="AE2185" s="0" t="s">
        <v>148</v>
      </c>
      <c r="AF2185" s="0" t="s">
        <v>149</v>
      </c>
      <c r="AH2185" s="0" t="n">
        <v>14</v>
      </c>
      <c r="AI2185" s="0" t="n">
        <v>11</v>
      </c>
      <c r="AN2185" s="0" t="s">
        <v>145</v>
      </c>
      <c r="AO2185" s="0" t="s">
        <v>7877</v>
      </c>
      <c r="AP2185" s="0" t="s">
        <v>7878</v>
      </c>
      <c r="AQ2185" s="0" t="n">
        <v>9</v>
      </c>
      <c r="AR2185" s="0" t="n">
        <v>64</v>
      </c>
      <c r="AS2185" s="0" t="n">
        <v>32</v>
      </c>
      <c r="AV2185" s="0" t="s">
        <v>152</v>
      </c>
      <c r="AW2185" s="0" t="n">
        <f aca="false">COUNTA($BA2185:$EG2185)</f>
        <v>32</v>
      </c>
      <c r="AX2185" s="0" t="n">
        <f aca="false">COUNTIF($BC2185:$EG2185,"D")</f>
        <v>10</v>
      </c>
      <c r="AY2185" s="0" t="n">
        <f aca="false">COUNTIF($BC2185:$EG2185,"R")</f>
        <v>0</v>
      </c>
      <c r="AZ2185" s="2" t="n">
        <f aca="false">IF(DH2185&lt;&gt;"",1,0)+IF(DI2185&lt;&gt;"",1,0)+IF(DK2185&lt;&gt;"",1,0)+IF(DM2185&lt;&gt;"",1,0)+IF(DN2185&lt;&gt;"",1,0)+IF(DO2185&lt;&gt;"",1,0)+IF(DQ2185&lt;&gt;"",1,0)+IF(DR2185&lt;&gt;"",1,0)+IF(DT2185&lt;&gt;"",1,0)+IF(DU2185&lt;&gt;"",1,0)+IF(DV2185&lt;&gt;"",1,0)+IF(DW2185&lt;&gt;"",1,0)+IF(DX2185&lt;&gt;"",1,0)+IF(DZ2185&lt;&gt;"",1,0)+IF(EA2185&lt;&gt;"",1,0)+IF(EB2185&lt;&gt;"",1,0)+IF(EE2185&lt;&gt;"",1,0)</f>
        <v>5</v>
      </c>
      <c r="BA2185" s="2" t="n">
        <f aca="false">COUNTIF($DV2185:$EG2185, "&lt;&gt;")</f>
        <v>3</v>
      </c>
      <c r="BB2185" s="0" t="n">
        <f aca="false">AY2185*AX2185</f>
        <v>0</v>
      </c>
      <c r="BC2185" s="0" t="s">
        <v>153</v>
      </c>
      <c r="BD2185" s="0" t="s">
        <v>153</v>
      </c>
      <c r="BG2185" s="0" t="s">
        <v>153</v>
      </c>
      <c r="BH2185" s="0" t="s">
        <v>153</v>
      </c>
      <c r="BI2185" s="0" t="s">
        <v>153</v>
      </c>
      <c r="BJ2185" s="0" t="s">
        <v>153</v>
      </c>
      <c r="BK2185" s="0" t="s">
        <v>153</v>
      </c>
      <c r="BL2185" s="0" t="s">
        <v>153</v>
      </c>
      <c r="BS2185" s="0" t="s">
        <v>153</v>
      </c>
      <c r="BY2185" s="0" t="s">
        <v>162</v>
      </c>
      <c r="CA2185" s="0" t="s">
        <v>153</v>
      </c>
      <c r="CG2185" s="0" t="s">
        <v>153</v>
      </c>
      <c r="CH2185" s="0" t="s">
        <v>162</v>
      </c>
      <c r="CK2185" s="0" t="s">
        <v>153</v>
      </c>
      <c r="CL2185" s="0" t="s">
        <v>162</v>
      </c>
      <c r="CN2185" s="0" t="s">
        <v>153</v>
      </c>
      <c r="CP2185" s="0" t="s">
        <v>153</v>
      </c>
      <c r="CU2185" s="0" t="s">
        <v>162</v>
      </c>
      <c r="CV2185" s="0" t="s">
        <v>153</v>
      </c>
      <c r="CZ2185" s="0" t="s">
        <v>162</v>
      </c>
      <c r="DC2185" s="0" t="s">
        <v>153</v>
      </c>
      <c r="DI2185" s="0" t="s">
        <v>153</v>
      </c>
      <c r="DJ2185" s="0" t="s">
        <v>162</v>
      </c>
      <c r="DM2185" s="0" t="s">
        <v>162</v>
      </c>
      <c r="DN2185" s="0" t="s">
        <v>153</v>
      </c>
      <c r="DS2185" s="0" t="s">
        <v>162</v>
      </c>
      <c r="DU2185" s="0" t="s">
        <v>153</v>
      </c>
      <c r="DW2185" s="0" t="s">
        <v>162</v>
      </c>
      <c r="ED2185" s="0" t="s">
        <v>162</v>
      </c>
      <c r="EF2185" s="0" t="s">
        <v>153</v>
      </c>
    </row>
    <row r="2186" customFormat="false" ht="13.8" hidden="false" customHeight="false" outlineLevel="0" collapsed="false">
      <c r="A2186" s="0" t="s">
        <v>9574</v>
      </c>
      <c r="B2186" s="0" t="n">
        <v>78</v>
      </c>
      <c r="C2186" s="0" t="n">
        <v>432375</v>
      </c>
      <c r="D2186" s="0" t="s">
        <v>8172</v>
      </c>
      <c r="E2186" s="0" t="s">
        <v>264</v>
      </c>
      <c r="F2186" s="0" t="str">
        <f aca="false">CONCATENATE(D2186," ",LEFT(H2186,4),"T=",AU2186,"D=",AV2186,"R=",AW2186,"M=",AX2186,"L=",AY2186,"B=",AZ2186)</f>
        <v>WADE T=D=WARREN-WARD 5R=23M=7L=0B=6</v>
      </c>
      <c r="G2186" s="0" t="s">
        <v>220</v>
      </c>
      <c r="I2186" s="0" t="s">
        <v>9575</v>
      </c>
      <c r="J2186" s="0" t="s">
        <v>9576</v>
      </c>
      <c r="K2186" s="0" t="s">
        <v>143</v>
      </c>
      <c r="L2186" s="0" t="s">
        <v>162</v>
      </c>
      <c r="M2186" s="0" t="str">
        <f aca="false">RIGHT(N2186,LEN(N2186)-FIND(" ",N2186))</f>
        <v>HAZELWOOD AVE SE</v>
      </c>
      <c r="N2186" s="0" t="s">
        <v>9577</v>
      </c>
      <c r="P2186" s="0" t="s">
        <v>145</v>
      </c>
      <c r="Q2186" s="0" t="s">
        <v>146</v>
      </c>
      <c r="R2186" s="0" t="n">
        <v>44484</v>
      </c>
      <c r="AD2186" s="0" t="s">
        <v>147</v>
      </c>
      <c r="AE2186" s="0" t="s">
        <v>148</v>
      </c>
      <c r="AF2186" s="0" t="s">
        <v>149</v>
      </c>
      <c r="AH2186" s="0" t="n">
        <v>14</v>
      </c>
      <c r="AI2186" s="0" t="n">
        <v>11</v>
      </c>
      <c r="AN2186" s="0" t="s">
        <v>145</v>
      </c>
      <c r="AO2186" s="0" t="s">
        <v>7877</v>
      </c>
      <c r="AP2186" s="0" t="s">
        <v>7878</v>
      </c>
      <c r="AQ2186" s="0" t="n">
        <v>9</v>
      </c>
      <c r="AR2186" s="0" t="n">
        <v>64</v>
      </c>
      <c r="AS2186" s="0" t="n">
        <v>32</v>
      </c>
      <c r="AV2186" s="0" t="s">
        <v>152</v>
      </c>
      <c r="AW2186" s="0" t="n">
        <f aca="false">COUNTA($BA2186:$EG2186)</f>
        <v>23</v>
      </c>
      <c r="AX2186" s="0" t="n">
        <f aca="false">COUNTIF($BC2186:$EG2186,"D")</f>
        <v>7</v>
      </c>
      <c r="AY2186" s="0" t="n">
        <f aca="false">COUNTIF($BC2186:$EG2186,"R")</f>
        <v>0</v>
      </c>
      <c r="AZ2186" s="2" t="n">
        <f aca="false">IF(DH2186&lt;&gt;"",1,0)+IF(DI2186&lt;&gt;"",1,0)+IF(DK2186&lt;&gt;"",1,0)+IF(DM2186&lt;&gt;"",1,0)+IF(DN2186&lt;&gt;"",1,0)+IF(DO2186&lt;&gt;"",1,0)+IF(DQ2186&lt;&gt;"",1,0)+IF(DR2186&lt;&gt;"",1,0)+IF(DT2186&lt;&gt;"",1,0)+IF(DU2186&lt;&gt;"",1,0)+IF(DV2186&lt;&gt;"",1,0)+IF(DW2186&lt;&gt;"",1,0)+IF(DX2186&lt;&gt;"",1,0)+IF(DZ2186&lt;&gt;"",1,0)+IF(EA2186&lt;&gt;"",1,0)+IF(EB2186&lt;&gt;"",1,0)+IF(EE2186&lt;&gt;"",1,0)</f>
        <v>6</v>
      </c>
      <c r="BA2186" s="2" t="n">
        <f aca="false">COUNTIF($DV2186:$EG2186, "&lt;&gt;")</f>
        <v>4</v>
      </c>
      <c r="BB2186" s="0" t="n">
        <f aca="false">AY2186*AX2186</f>
        <v>0</v>
      </c>
      <c r="BC2186" s="0" t="s">
        <v>162</v>
      </c>
      <c r="BD2186" s="0" t="s">
        <v>153</v>
      </c>
      <c r="BL2186" s="0" t="s">
        <v>153</v>
      </c>
      <c r="BS2186" s="0" t="s">
        <v>153</v>
      </c>
      <c r="BY2186" s="0" t="s">
        <v>162</v>
      </c>
      <c r="CA2186" s="0" t="s">
        <v>153</v>
      </c>
      <c r="CP2186" s="0" t="s">
        <v>153</v>
      </c>
      <c r="CY2186" s="0" t="s">
        <v>153</v>
      </c>
      <c r="CZ2186" s="0" t="s">
        <v>162</v>
      </c>
      <c r="DC2186" s="0" t="s">
        <v>153</v>
      </c>
      <c r="DG2186" s="0" t="s">
        <v>162</v>
      </c>
      <c r="DI2186" s="0" t="s">
        <v>153</v>
      </c>
      <c r="DJ2186" s="0" t="s">
        <v>162</v>
      </c>
      <c r="DL2186" s="0" t="s">
        <v>153</v>
      </c>
      <c r="DM2186" s="0" t="s">
        <v>162</v>
      </c>
      <c r="DN2186" s="0" t="s">
        <v>153</v>
      </c>
      <c r="DU2186" s="0" t="s">
        <v>153</v>
      </c>
      <c r="DX2186" s="0" t="s">
        <v>153</v>
      </c>
      <c r="EA2186" s="0" t="s">
        <v>153</v>
      </c>
      <c r="ED2186" s="0" t="s">
        <v>162</v>
      </c>
      <c r="EF2186" s="0" t="s">
        <v>153</v>
      </c>
    </row>
    <row r="2187" customFormat="false" ht="13.8" hidden="false" customHeight="false" outlineLevel="0" collapsed="false">
      <c r="A2187" s="0" t="s">
        <v>9578</v>
      </c>
      <c r="B2187" s="0" t="n">
        <v>78</v>
      </c>
      <c r="C2187" s="0" t="n">
        <v>196235</v>
      </c>
      <c r="D2187" s="0" t="s">
        <v>2076</v>
      </c>
      <c r="E2187" s="0" t="s">
        <v>9579</v>
      </c>
      <c r="F2187" s="0" t="str">
        <f aca="false">CONCATENATE(D2187," ",LEFT(H2187,4),"T=",AU2187,"D=",AV2187,"R=",AW2187,"M=",AX2187,"L=",AY2187,"B=",AZ2187)</f>
        <v>DAVIS T=D=WARREN-WARD 5R=15M=1L=1B=4</v>
      </c>
      <c r="I2187" s="0" t="s">
        <v>9580</v>
      </c>
      <c r="J2187" s="0" t="s">
        <v>9581</v>
      </c>
      <c r="K2187" s="0" t="s">
        <v>143</v>
      </c>
      <c r="L2187" s="0" t="s">
        <v>162</v>
      </c>
      <c r="M2187" s="0" t="str">
        <f aca="false">RIGHT(N2187,LEN(N2187)-FIND(" ",N2187))</f>
        <v>HAZELWOOD AVE SE</v>
      </c>
      <c r="N2187" s="0" t="s">
        <v>9582</v>
      </c>
      <c r="P2187" s="0" t="s">
        <v>145</v>
      </c>
      <c r="Q2187" s="0" t="s">
        <v>146</v>
      </c>
      <c r="R2187" s="0" t="n">
        <v>44484</v>
      </c>
      <c r="AD2187" s="0" t="s">
        <v>147</v>
      </c>
      <c r="AE2187" s="0" t="s">
        <v>148</v>
      </c>
      <c r="AF2187" s="0" t="s">
        <v>149</v>
      </c>
      <c r="AH2187" s="0" t="n">
        <v>14</v>
      </c>
      <c r="AI2187" s="0" t="n">
        <v>11</v>
      </c>
      <c r="AN2187" s="0" t="s">
        <v>145</v>
      </c>
      <c r="AO2187" s="0" t="s">
        <v>7877</v>
      </c>
      <c r="AP2187" s="0" t="s">
        <v>7878</v>
      </c>
      <c r="AQ2187" s="0" t="n">
        <v>9</v>
      </c>
      <c r="AR2187" s="0" t="n">
        <v>64</v>
      </c>
      <c r="AS2187" s="0" t="n">
        <v>32</v>
      </c>
      <c r="AV2187" s="0" t="s">
        <v>152</v>
      </c>
      <c r="AW2187" s="0" t="n">
        <f aca="false">COUNTA($BA2187:$EG2187)</f>
        <v>15</v>
      </c>
      <c r="AX2187" s="0" t="n">
        <f aca="false">COUNTIF($BC2187:$EG2187,"D")</f>
        <v>1</v>
      </c>
      <c r="AY2187" s="0" t="n">
        <f aca="false">COUNTIF($BC2187:$EG2187,"R")</f>
        <v>1</v>
      </c>
      <c r="AZ2187" s="2" t="n">
        <f aca="false">IF(DH2187&lt;&gt;"",1,0)+IF(DI2187&lt;&gt;"",1,0)+IF(DK2187&lt;&gt;"",1,0)+IF(DM2187&lt;&gt;"",1,0)+IF(DN2187&lt;&gt;"",1,0)+IF(DO2187&lt;&gt;"",1,0)+IF(DQ2187&lt;&gt;"",1,0)+IF(DR2187&lt;&gt;"",1,0)+IF(DT2187&lt;&gt;"",1,0)+IF(DU2187&lt;&gt;"",1,0)+IF(DV2187&lt;&gt;"",1,0)+IF(DW2187&lt;&gt;"",1,0)+IF(DX2187&lt;&gt;"",1,0)+IF(DZ2187&lt;&gt;"",1,0)+IF(EA2187&lt;&gt;"",1,0)+IF(EB2187&lt;&gt;"",1,0)+IF(EE2187&lt;&gt;"",1,0)</f>
        <v>4</v>
      </c>
      <c r="BA2187" s="2" t="n">
        <f aca="false">COUNTIF($DV2187:$EG2187, "&lt;&gt;")</f>
        <v>2</v>
      </c>
      <c r="BB2187" s="0" t="n">
        <f aca="false">AY2187*AX2187</f>
        <v>1</v>
      </c>
      <c r="CA2187" s="0" t="s">
        <v>153</v>
      </c>
      <c r="CK2187" s="0" t="s">
        <v>153</v>
      </c>
      <c r="CN2187" s="0" t="s">
        <v>153</v>
      </c>
      <c r="CP2187" s="0" t="s">
        <v>153</v>
      </c>
      <c r="CY2187" s="0" t="s">
        <v>153</v>
      </c>
      <c r="CZ2187" s="0" t="s">
        <v>238</v>
      </c>
      <c r="DC2187" s="0" t="s">
        <v>153</v>
      </c>
      <c r="DI2187" s="0" t="s">
        <v>153</v>
      </c>
      <c r="DL2187" s="0" t="s">
        <v>153</v>
      </c>
      <c r="DN2187" s="0" t="s">
        <v>153</v>
      </c>
      <c r="DU2187" s="0" t="s">
        <v>153</v>
      </c>
      <c r="DW2187" s="0" t="s">
        <v>162</v>
      </c>
      <c r="EF2187" s="0" t="s">
        <v>153</v>
      </c>
    </row>
    <row r="2188" customFormat="false" ht="13.8" hidden="false" customHeight="false" outlineLevel="0" collapsed="false">
      <c r="A2188" s="0" t="s">
        <v>9583</v>
      </c>
      <c r="B2188" s="0" t="n">
        <v>78</v>
      </c>
      <c r="C2188" s="0" t="n">
        <v>8871</v>
      </c>
      <c r="D2188" s="0" t="s">
        <v>2076</v>
      </c>
      <c r="E2188" s="0" t="s">
        <v>9584</v>
      </c>
      <c r="F2188" s="0" t="str">
        <f aca="false">CONCATENATE(D2188," ",LEFT(H2188,4),"T=",AU2188,"D=",AV2188,"R=",AW2188,"M=",AX2188,"L=",AY2188,"B=",AZ2188)</f>
        <v>DAVIS T=D=WARREN-WARD 5R=16M=2L=1B=4</v>
      </c>
      <c r="G2188" s="0" t="s">
        <v>812</v>
      </c>
      <c r="I2188" s="0" t="s">
        <v>9585</v>
      </c>
      <c r="J2188" s="0" t="s">
        <v>9586</v>
      </c>
      <c r="K2188" s="0" t="s">
        <v>143</v>
      </c>
      <c r="L2188" s="0" t="s">
        <v>162</v>
      </c>
      <c r="M2188" s="0" t="str">
        <f aca="false">RIGHT(N2188,LEN(N2188)-FIND(" ",N2188))</f>
        <v>HAZELWOOD AVE SE</v>
      </c>
      <c r="N2188" s="0" t="s">
        <v>9582</v>
      </c>
      <c r="P2188" s="0" t="s">
        <v>145</v>
      </c>
      <c r="Q2188" s="0" t="s">
        <v>146</v>
      </c>
      <c r="R2188" s="0" t="n">
        <v>44484</v>
      </c>
      <c r="AD2188" s="0" t="s">
        <v>147</v>
      </c>
      <c r="AE2188" s="0" t="s">
        <v>148</v>
      </c>
      <c r="AF2188" s="0" t="s">
        <v>149</v>
      </c>
      <c r="AH2188" s="0" t="n">
        <v>14</v>
      </c>
      <c r="AI2188" s="0" t="n">
        <v>11</v>
      </c>
      <c r="AN2188" s="0" t="s">
        <v>145</v>
      </c>
      <c r="AO2188" s="0" t="s">
        <v>7877</v>
      </c>
      <c r="AP2188" s="0" t="s">
        <v>7878</v>
      </c>
      <c r="AQ2188" s="0" t="n">
        <v>9</v>
      </c>
      <c r="AR2188" s="0" t="n">
        <v>64</v>
      </c>
      <c r="AS2188" s="0" t="n">
        <v>32</v>
      </c>
      <c r="AV2188" s="0" t="s">
        <v>152</v>
      </c>
      <c r="AW2188" s="0" t="n">
        <f aca="false">COUNTA($BA2188:$EG2188)</f>
        <v>16</v>
      </c>
      <c r="AX2188" s="0" t="n">
        <f aca="false">COUNTIF($BC2188:$EG2188,"D")</f>
        <v>2</v>
      </c>
      <c r="AY2188" s="0" t="n">
        <f aca="false">COUNTIF($BC2188:$EG2188,"R")</f>
        <v>1</v>
      </c>
      <c r="AZ2188" s="2" t="n">
        <f aca="false">IF(DH2188&lt;&gt;"",1,0)+IF(DI2188&lt;&gt;"",1,0)+IF(DK2188&lt;&gt;"",1,0)+IF(DM2188&lt;&gt;"",1,0)+IF(DN2188&lt;&gt;"",1,0)+IF(DO2188&lt;&gt;"",1,0)+IF(DQ2188&lt;&gt;"",1,0)+IF(DR2188&lt;&gt;"",1,0)+IF(DT2188&lt;&gt;"",1,0)+IF(DU2188&lt;&gt;"",1,0)+IF(DV2188&lt;&gt;"",1,0)+IF(DW2188&lt;&gt;"",1,0)+IF(DX2188&lt;&gt;"",1,0)+IF(DZ2188&lt;&gt;"",1,0)+IF(EA2188&lt;&gt;"",1,0)+IF(EB2188&lt;&gt;"",1,0)+IF(EE2188&lt;&gt;"",1,0)</f>
        <v>4</v>
      </c>
      <c r="BA2188" s="2" t="n">
        <f aca="false">COUNTIF($DV2188:$EG2188, "&lt;&gt;")</f>
        <v>2</v>
      </c>
      <c r="BB2188" s="0" t="n">
        <f aca="false">AY2188*AX2188</f>
        <v>2</v>
      </c>
      <c r="CA2188" s="0" t="s">
        <v>153</v>
      </c>
      <c r="CK2188" s="0" t="s">
        <v>153</v>
      </c>
      <c r="CL2188" s="0" t="s">
        <v>162</v>
      </c>
      <c r="CN2188" s="0" t="s">
        <v>153</v>
      </c>
      <c r="CP2188" s="0" t="s">
        <v>153</v>
      </c>
      <c r="CY2188" s="0" t="s">
        <v>153</v>
      </c>
      <c r="CZ2188" s="0" t="s">
        <v>238</v>
      </c>
      <c r="DC2188" s="0" t="s">
        <v>153</v>
      </c>
      <c r="DI2188" s="0" t="s">
        <v>153</v>
      </c>
      <c r="DL2188" s="0" t="s">
        <v>153</v>
      </c>
      <c r="DN2188" s="0" t="s">
        <v>153</v>
      </c>
      <c r="DU2188" s="0" t="s">
        <v>153</v>
      </c>
      <c r="DW2188" s="0" t="s">
        <v>162</v>
      </c>
      <c r="EF2188" s="0" t="s">
        <v>153</v>
      </c>
    </row>
    <row r="2189" customFormat="false" ht="13.8" hidden="false" customHeight="false" outlineLevel="0" collapsed="false">
      <c r="A2189" s="0" t="s">
        <v>9587</v>
      </c>
      <c r="B2189" s="0" t="n">
        <v>78</v>
      </c>
      <c r="C2189" s="0" t="n">
        <v>143430</v>
      </c>
      <c r="D2189" s="0" t="s">
        <v>9588</v>
      </c>
      <c r="E2189" s="0" t="s">
        <v>357</v>
      </c>
      <c r="F2189" s="0" t="str">
        <f aca="false">CONCATENATE(D2189," ",LEFT(H2189,4),"T=",AU2189,"D=",AV2189,"R=",AW2189,"M=",AX2189,"L=",AY2189,"B=",AZ2189)</f>
        <v>ACETO JRT=D=WARREN-WARD 5R=14M=3L=0B=4</v>
      </c>
      <c r="G2189" s="0" t="s">
        <v>1471</v>
      </c>
      <c r="H2189" s="0" t="s">
        <v>358</v>
      </c>
      <c r="I2189" s="0" t="s">
        <v>9589</v>
      </c>
      <c r="J2189" s="0" t="s">
        <v>9590</v>
      </c>
      <c r="K2189" s="0" t="s">
        <v>143</v>
      </c>
      <c r="L2189" s="0" t="s">
        <v>162</v>
      </c>
      <c r="M2189" s="0" t="str">
        <f aca="false">RIGHT(N2189,LEN(N2189)-FIND(" ",N2189))</f>
        <v>HAZELWOOD AVE SE</v>
      </c>
      <c r="N2189" s="0" t="s">
        <v>9591</v>
      </c>
      <c r="P2189" s="0" t="s">
        <v>145</v>
      </c>
      <c r="Q2189" s="0" t="s">
        <v>146</v>
      </c>
      <c r="R2189" s="0" t="n">
        <v>44484</v>
      </c>
      <c r="AD2189" s="0" t="s">
        <v>147</v>
      </c>
      <c r="AE2189" s="0" t="s">
        <v>148</v>
      </c>
      <c r="AF2189" s="0" t="s">
        <v>149</v>
      </c>
      <c r="AH2189" s="0" t="n">
        <v>14</v>
      </c>
      <c r="AI2189" s="0" t="n">
        <v>11</v>
      </c>
      <c r="AN2189" s="0" t="s">
        <v>145</v>
      </c>
      <c r="AO2189" s="0" t="s">
        <v>7877</v>
      </c>
      <c r="AP2189" s="0" t="s">
        <v>7878</v>
      </c>
      <c r="AQ2189" s="0" t="n">
        <v>9</v>
      </c>
      <c r="AR2189" s="0" t="n">
        <v>64</v>
      </c>
      <c r="AS2189" s="0" t="n">
        <v>32</v>
      </c>
      <c r="AV2189" s="0" t="s">
        <v>152</v>
      </c>
      <c r="AW2189" s="0" t="n">
        <f aca="false">COUNTA($BA2189:$EG2189)</f>
        <v>14</v>
      </c>
      <c r="AX2189" s="0" t="n">
        <f aca="false">COUNTIF($BC2189:$EG2189,"D")</f>
        <v>3</v>
      </c>
      <c r="AY2189" s="0" t="n">
        <f aca="false">COUNTIF($BC2189:$EG2189,"R")</f>
        <v>0</v>
      </c>
      <c r="AZ2189" s="2" t="n">
        <f aca="false">IF(DH2189&lt;&gt;"",1,0)+IF(DI2189&lt;&gt;"",1,0)+IF(DK2189&lt;&gt;"",1,0)+IF(DM2189&lt;&gt;"",1,0)+IF(DN2189&lt;&gt;"",1,0)+IF(DO2189&lt;&gt;"",1,0)+IF(DQ2189&lt;&gt;"",1,0)+IF(DR2189&lt;&gt;"",1,0)+IF(DT2189&lt;&gt;"",1,0)+IF(DU2189&lt;&gt;"",1,0)+IF(DV2189&lt;&gt;"",1,0)+IF(DW2189&lt;&gt;"",1,0)+IF(DX2189&lt;&gt;"",1,0)+IF(DZ2189&lt;&gt;"",1,0)+IF(EA2189&lt;&gt;"",1,0)+IF(EB2189&lt;&gt;"",1,0)+IF(EE2189&lt;&gt;"",1,0)</f>
        <v>4</v>
      </c>
      <c r="BA2189" s="2" t="n">
        <f aca="false">COUNTIF($DV2189:$EG2189, "&lt;&gt;")</f>
        <v>2</v>
      </c>
      <c r="BB2189" s="0" t="n">
        <f aca="false">AY2189*AX2189</f>
        <v>0</v>
      </c>
      <c r="BD2189" s="0" t="s">
        <v>153</v>
      </c>
      <c r="CN2189" s="0" t="s">
        <v>153</v>
      </c>
      <c r="CP2189" s="0" t="s">
        <v>153</v>
      </c>
      <c r="CY2189" s="0" t="s">
        <v>153</v>
      </c>
      <c r="CZ2189" s="0" t="s">
        <v>162</v>
      </c>
      <c r="DC2189" s="0" t="s">
        <v>153</v>
      </c>
      <c r="DL2189" s="0" t="s">
        <v>153</v>
      </c>
      <c r="DM2189" s="0" t="s">
        <v>162</v>
      </c>
      <c r="DN2189" s="0" t="s">
        <v>153</v>
      </c>
      <c r="DU2189" s="0" t="s">
        <v>153</v>
      </c>
      <c r="DW2189" s="0" t="s">
        <v>162</v>
      </c>
      <c r="EF2189" s="0" t="s">
        <v>153</v>
      </c>
    </row>
    <row r="2190" customFormat="false" ht="13.8" hidden="false" customHeight="false" outlineLevel="0" collapsed="false">
      <c r="A2190" s="0" t="s">
        <v>9592</v>
      </c>
      <c r="B2190" s="0" t="n">
        <v>78</v>
      </c>
      <c r="C2190" s="0" t="n">
        <v>148408</v>
      </c>
      <c r="D2190" s="0" t="s">
        <v>9588</v>
      </c>
      <c r="E2190" s="0" t="s">
        <v>5650</v>
      </c>
      <c r="F2190" s="0" t="str">
        <f aca="false">CONCATENATE(D2190," ",LEFT(H2190,4),"T=",AU2190,"D=",AV2190,"R=",AW2190,"M=",AX2190,"L=",AY2190,"B=",AZ2190)</f>
        <v>ACETO T=D=WARREN-WARD 5R=13M=2L=0B=4</v>
      </c>
      <c r="G2190" s="0" t="s">
        <v>227</v>
      </c>
      <c r="I2190" s="0" t="s">
        <v>9593</v>
      </c>
      <c r="J2190" s="0" t="s">
        <v>9590</v>
      </c>
      <c r="K2190" s="0" t="s">
        <v>143</v>
      </c>
      <c r="L2190" s="0" t="s">
        <v>162</v>
      </c>
      <c r="M2190" s="0" t="str">
        <f aca="false">RIGHT(N2190,LEN(N2190)-FIND(" ",N2190))</f>
        <v>HAZELWOOD AVE SE</v>
      </c>
      <c r="N2190" s="0" t="s">
        <v>9591</v>
      </c>
      <c r="P2190" s="0" t="s">
        <v>145</v>
      </c>
      <c r="Q2190" s="0" t="s">
        <v>146</v>
      </c>
      <c r="R2190" s="0" t="n">
        <v>44484</v>
      </c>
      <c r="AD2190" s="0" t="s">
        <v>147</v>
      </c>
      <c r="AE2190" s="0" t="s">
        <v>148</v>
      </c>
      <c r="AF2190" s="0" t="s">
        <v>149</v>
      </c>
      <c r="AH2190" s="0" t="n">
        <v>14</v>
      </c>
      <c r="AI2190" s="0" t="n">
        <v>11</v>
      </c>
      <c r="AN2190" s="0" t="s">
        <v>145</v>
      </c>
      <c r="AO2190" s="0" t="s">
        <v>7877</v>
      </c>
      <c r="AP2190" s="0" t="s">
        <v>7878</v>
      </c>
      <c r="AQ2190" s="0" t="n">
        <v>9</v>
      </c>
      <c r="AR2190" s="0" t="n">
        <v>64</v>
      </c>
      <c r="AS2190" s="0" t="n">
        <v>32</v>
      </c>
      <c r="AV2190" s="0" t="s">
        <v>152</v>
      </c>
      <c r="AW2190" s="0" t="n">
        <f aca="false">COUNTA($BA2190:$EG2190)</f>
        <v>13</v>
      </c>
      <c r="AX2190" s="0" t="n">
        <f aca="false">COUNTIF($BC2190:$EG2190,"D")</f>
        <v>2</v>
      </c>
      <c r="AY2190" s="0" t="n">
        <f aca="false">COUNTIF($BC2190:$EG2190,"R")</f>
        <v>0</v>
      </c>
      <c r="AZ2190" s="2" t="n">
        <f aca="false">IF(DH2190&lt;&gt;"",1,0)+IF(DI2190&lt;&gt;"",1,0)+IF(DK2190&lt;&gt;"",1,0)+IF(DM2190&lt;&gt;"",1,0)+IF(DN2190&lt;&gt;"",1,0)+IF(DO2190&lt;&gt;"",1,0)+IF(DQ2190&lt;&gt;"",1,0)+IF(DR2190&lt;&gt;"",1,0)+IF(DT2190&lt;&gt;"",1,0)+IF(DU2190&lt;&gt;"",1,0)+IF(DV2190&lt;&gt;"",1,0)+IF(DW2190&lt;&gt;"",1,0)+IF(DX2190&lt;&gt;"",1,0)+IF(DZ2190&lt;&gt;"",1,0)+IF(EA2190&lt;&gt;"",1,0)+IF(EB2190&lt;&gt;"",1,0)+IF(EE2190&lt;&gt;"",1,0)</f>
        <v>4</v>
      </c>
      <c r="BA2190" s="2" t="n">
        <f aca="false">COUNTIF($DV2190:$EG2190, "&lt;&gt;")</f>
        <v>2</v>
      </c>
      <c r="BB2190" s="0" t="n">
        <f aca="false">AY2190*AX2190</f>
        <v>0</v>
      </c>
      <c r="CN2190" s="0" t="s">
        <v>153</v>
      </c>
      <c r="CP2190" s="0" t="s">
        <v>153</v>
      </c>
      <c r="CY2190" s="0" t="s">
        <v>153</v>
      </c>
      <c r="CZ2190" s="0" t="s">
        <v>162</v>
      </c>
      <c r="DC2190" s="0" t="s">
        <v>153</v>
      </c>
      <c r="DI2190" s="0" t="s">
        <v>153</v>
      </c>
      <c r="DL2190" s="0" t="s">
        <v>153</v>
      </c>
      <c r="DN2190" s="0" t="s">
        <v>153</v>
      </c>
      <c r="DU2190" s="0" t="s">
        <v>153</v>
      </c>
      <c r="DW2190" s="0" t="s">
        <v>162</v>
      </c>
      <c r="EF2190" s="0" t="s">
        <v>153</v>
      </c>
    </row>
    <row r="2191" customFormat="false" ht="13.8" hidden="false" customHeight="false" outlineLevel="0" collapsed="false">
      <c r="A2191" s="0" t="s">
        <v>9594</v>
      </c>
      <c r="B2191" s="0" t="n">
        <v>78</v>
      </c>
      <c r="C2191" s="0" t="n">
        <v>492995</v>
      </c>
      <c r="D2191" s="0" t="s">
        <v>9595</v>
      </c>
      <c r="E2191" s="0" t="s">
        <v>910</v>
      </c>
      <c r="F2191" s="0" t="str">
        <f aca="false">CONCATENATE(D2191," ",LEFT(H2191,4),"T=",AU2191,"D=",AV2191,"R=",AW2191,"M=",AX2191,"L=",AY2191,"B=",AZ2191)</f>
        <v>GURISH T=D=WARREN-WARD 5R=12M=0L=0B=1</v>
      </c>
      <c r="I2191" s="0" t="s">
        <v>9596</v>
      </c>
      <c r="J2191" s="0" t="s">
        <v>9597</v>
      </c>
      <c r="K2191" s="0" t="s">
        <v>143</v>
      </c>
      <c r="M2191" s="0" t="str">
        <f aca="false">RIGHT(N2191,LEN(N2191)-FIND(" ",N2191))</f>
        <v>HAZELWOOD AVE SE</v>
      </c>
      <c r="N2191" s="0" t="s">
        <v>9598</v>
      </c>
      <c r="P2191" s="0" t="s">
        <v>145</v>
      </c>
      <c r="Q2191" s="0" t="s">
        <v>146</v>
      </c>
      <c r="R2191" s="0" t="n">
        <v>44484</v>
      </c>
      <c r="AD2191" s="0" t="s">
        <v>147</v>
      </c>
      <c r="AE2191" s="0" t="s">
        <v>148</v>
      </c>
      <c r="AF2191" s="0" t="s">
        <v>149</v>
      </c>
      <c r="AH2191" s="0" t="n">
        <v>14</v>
      </c>
      <c r="AI2191" s="0" t="n">
        <v>11</v>
      </c>
      <c r="AN2191" s="0" t="s">
        <v>145</v>
      </c>
      <c r="AO2191" s="0" t="s">
        <v>7877</v>
      </c>
      <c r="AP2191" s="0" t="s">
        <v>7878</v>
      </c>
      <c r="AQ2191" s="0" t="n">
        <v>9</v>
      </c>
      <c r="AR2191" s="0" t="n">
        <v>64</v>
      </c>
      <c r="AS2191" s="0" t="n">
        <v>32</v>
      </c>
      <c r="AV2191" s="0" t="s">
        <v>152</v>
      </c>
      <c r="AW2191" s="0" t="n">
        <f aca="false">COUNTA($BA2191:$EG2191)</f>
        <v>12</v>
      </c>
      <c r="AX2191" s="0" t="n">
        <f aca="false">COUNTIF($BC2191:$EG2191,"D")</f>
        <v>0</v>
      </c>
      <c r="AY2191" s="0" t="n">
        <f aca="false">COUNTIF($BC2191:$EG2191,"R")</f>
        <v>0</v>
      </c>
      <c r="AZ2191" s="2" t="n">
        <f aca="false">IF(DH2191&lt;&gt;"",1,0)+IF(DI2191&lt;&gt;"",1,0)+IF(DK2191&lt;&gt;"",1,0)+IF(DM2191&lt;&gt;"",1,0)+IF(DN2191&lt;&gt;"",1,0)+IF(DO2191&lt;&gt;"",1,0)+IF(DQ2191&lt;&gt;"",1,0)+IF(DR2191&lt;&gt;"",1,0)+IF(DT2191&lt;&gt;"",1,0)+IF(DU2191&lt;&gt;"",1,0)+IF(DV2191&lt;&gt;"",1,0)+IF(DW2191&lt;&gt;"",1,0)+IF(DX2191&lt;&gt;"",1,0)+IF(DZ2191&lt;&gt;"",1,0)+IF(EA2191&lt;&gt;"",1,0)+IF(EB2191&lt;&gt;"",1,0)+IF(EE2191&lt;&gt;"",1,0)</f>
        <v>1</v>
      </c>
      <c r="BA2191" s="2" t="n">
        <f aca="false">COUNTIF($DV2191:$EG2191, "&lt;&gt;")</f>
        <v>0</v>
      </c>
      <c r="BB2191" s="0" t="n">
        <f aca="false">AY2191*AX2191</f>
        <v>0</v>
      </c>
      <c r="BL2191" s="0" t="s">
        <v>153</v>
      </c>
      <c r="BS2191" s="0" t="s">
        <v>153</v>
      </c>
      <c r="CA2191" s="0" t="s">
        <v>153</v>
      </c>
      <c r="CK2191" s="0" t="s">
        <v>153</v>
      </c>
      <c r="CN2191" s="0" t="s">
        <v>153</v>
      </c>
      <c r="CP2191" s="0" t="s">
        <v>153</v>
      </c>
      <c r="CV2191" s="0" t="s">
        <v>153</v>
      </c>
      <c r="CY2191" s="0" t="s">
        <v>153</v>
      </c>
      <c r="DC2191" s="0" t="s">
        <v>153</v>
      </c>
      <c r="DN2191" s="0" t="s">
        <v>153</v>
      </c>
    </row>
    <row r="2192" customFormat="false" ht="13.8" hidden="false" customHeight="false" outlineLevel="0" collapsed="false">
      <c r="A2192" s="0" t="s">
        <v>9599</v>
      </c>
      <c r="B2192" s="0" t="n">
        <v>78</v>
      </c>
      <c r="C2192" s="0" t="n">
        <v>411733</v>
      </c>
      <c r="D2192" s="0" t="s">
        <v>9595</v>
      </c>
      <c r="E2192" s="0" t="s">
        <v>7911</v>
      </c>
      <c r="F2192" s="0" t="str">
        <f aca="false">CONCATENATE(D2192," ",LEFT(H2192,4),"T=",AU2192,"D=",AV2192,"R=",AW2192,"M=",AX2192,"L=",AY2192,"B=",AZ2192)</f>
        <v>GURISH T=D=WARREN-WARD 5R=3M=0L=0B=0</v>
      </c>
      <c r="G2192" s="0" t="s">
        <v>227</v>
      </c>
      <c r="I2192" s="0" t="s">
        <v>9600</v>
      </c>
      <c r="J2192" s="0" t="s">
        <v>9601</v>
      </c>
      <c r="K2192" s="0" t="s">
        <v>143</v>
      </c>
      <c r="M2192" s="0" t="str">
        <f aca="false">RIGHT(N2192,LEN(N2192)-FIND(" ",N2192))</f>
        <v>HAZELWOOD AVE SE</v>
      </c>
      <c r="N2192" s="0" t="s">
        <v>9598</v>
      </c>
      <c r="P2192" s="0" t="s">
        <v>145</v>
      </c>
      <c r="Q2192" s="0" t="s">
        <v>146</v>
      </c>
      <c r="R2192" s="0" t="n">
        <v>44484</v>
      </c>
      <c r="AD2192" s="0" t="s">
        <v>147</v>
      </c>
      <c r="AE2192" s="0" t="s">
        <v>148</v>
      </c>
      <c r="AF2192" s="0" t="s">
        <v>149</v>
      </c>
      <c r="AH2192" s="0" t="n">
        <v>14</v>
      </c>
      <c r="AI2192" s="0" t="n">
        <v>11</v>
      </c>
      <c r="AN2192" s="0" t="s">
        <v>145</v>
      </c>
      <c r="AO2192" s="0" t="s">
        <v>7877</v>
      </c>
      <c r="AP2192" s="0" t="s">
        <v>7878</v>
      </c>
      <c r="AQ2192" s="0" t="n">
        <v>9</v>
      </c>
      <c r="AR2192" s="0" t="n">
        <v>64</v>
      </c>
      <c r="AS2192" s="0" t="n">
        <v>32</v>
      </c>
      <c r="AV2192" s="0" t="s">
        <v>152</v>
      </c>
      <c r="AW2192" s="0" t="n">
        <f aca="false">COUNTA($BA2192:$EG2192)</f>
        <v>3</v>
      </c>
      <c r="AX2192" s="0" t="n">
        <f aca="false">COUNTIF($BC2192:$EG2192,"D")</f>
        <v>0</v>
      </c>
      <c r="AY2192" s="0" t="n">
        <f aca="false">COUNTIF($BC2192:$EG2192,"R")</f>
        <v>0</v>
      </c>
      <c r="AZ2192" s="2" t="n">
        <f aca="false">IF(DH2192&lt;&gt;"",1,0)+IF(DI2192&lt;&gt;"",1,0)+IF(DK2192&lt;&gt;"",1,0)+IF(DM2192&lt;&gt;"",1,0)+IF(DN2192&lt;&gt;"",1,0)+IF(DO2192&lt;&gt;"",1,0)+IF(DQ2192&lt;&gt;"",1,0)+IF(DR2192&lt;&gt;"",1,0)+IF(DT2192&lt;&gt;"",1,0)+IF(DU2192&lt;&gt;"",1,0)+IF(DV2192&lt;&gt;"",1,0)+IF(DW2192&lt;&gt;"",1,0)+IF(DX2192&lt;&gt;"",1,0)+IF(DZ2192&lt;&gt;"",1,0)+IF(EA2192&lt;&gt;"",1,0)+IF(EB2192&lt;&gt;"",1,0)+IF(EE2192&lt;&gt;"",1,0)</f>
        <v>0</v>
      </c>
      <c r="BA2192" s="2" t="n">
        <f aca="false">COUNTIF($DV2192:$EG2192, "&lt;&gt;")</f>
        <v>1</v>
      </c>
      <c r="BB2192" s="0" t="n">
        <f aca="false">AY2192*AX2192</f>
        <v>0</v>
      </c>
      <c r="EF2192" s="0" t="s">
        <v>153</v>
      </c>
    </row>
    <row r="2193" customFormat="false" ht="13.8" hidden="false" customHeight="false" outlineLevel="0" collapsed="false">
      <c r="A2193" s="0" t="s">
        <v>9602</v>
      </c>
      <c r="B2193" s="0" t="n">
        <v>78</v>
      </c>
      <c r="C2193" s="0" t="n">
        <v>403526</v>
      </c>
      <c r="D2193" s="0" t="s">
        <v>421</v>
      </c>
      <c r="E2193" s="0" t="s">
        <v>2594</v>
      </c>
      <c r="F2193" s="0" t="str">
        <f aca="false">CONCATENATE(D2193," ",LEFT(H2193,4),"T=",AU2193,"D=",AV2193,"R=",AW2193,"M=",AX2193,"L=",AY2193,"B=",AZ2193)</f>
        <v>SMITH T=D=WARREN-WARD 5R=37M=9L=0B=4</v>
      </c>
      <c r="G2193" s="0" t="s">
        <v>176</v>
      </c>
      <c r="I2193" s="0" t="s">
        <v>9603</v>
      </c>
      <c r="J2193" s="0" t="s">
        <v>9604</v>
      </c>
      <c r="K2193" s="0" t="s">
        <v>143</v>
      </c>
      <c r="L2193" s="0" t="s">
        <v>162</v>
      </c>
      <c r="M2193" s="0" t="str">
        <f aca="false">RIGHT(N2193,LEN(N2193)-FIND(" ",N2193))</f>
        <v>HAZELWOOD AVE SE</v>
      </c>
      <c r="N2193" s="0" t="s">
        <v>9605</v>
      </c>
      <c r="P2193" s="0" t="s">
        <v>145</v>
      </c>
      <c r="Q2193" s="0" t="s">
        <v>146</v>
      </c>
      <c r="R2193" s="0" t="n">
        <v>44484</v>
      </c>
      <c r="AD2193" s="0" t="s">
        <v>147</v>
      </c>
      <c r="AE2193" s="0" t="s">
        <v>148</v>
      </c>
      <c r="AF2193" s="0" t="s">
        <v>149</v>
      </c>
      <c r="AH2193" s="0" t="n">
        <v>14</v>
      </c>
      <c r="AI2193" s="0" t="n">
        <v>11</v>
      </c>
      <c r="AN2193" s="0" t="s">
        <v>145</v>
      </c>
      <c r="AO2193" s="0" t="s">
        <v>7877</v>
      </c>
      <c r="AP2193" s="0" t="s">
        <v>7878</v>
      </c>
      <c r="AQ2193" s="0" t="n">
        <v>9</v>
      </c>
      <c r="AR2193" s="0" t="n">
        <v>64</v>
      </c>
      <c r="AS2193" s="0" t="n">
        <v>32</v>
      </c>
      <c r="AV2193" s="0" t="s">
        <v>152</v>
      </c>
      <c r="AW2193" s="0" t="n">
        <f aca="false">COUNTA($BA2193:$EG2193)</f>
        <v>37</v>
      </c>
      <c r="AX2193" s="0" t="n">
        <f aca="false">COUNTIF($BC2193:$EG2193,"D")</f>
        <v>9</v>
      </c>
      <c r="AY2193" s="0" t="n">
        <f aca="false">COUNTIF($BC2193:$EG2193,"R")</f>
        <v>0</v>
      </c>
      <c r="AZ2193" s="2" t="n">
        <f aca="false">IF(DH2193&lt;&gt;"",1,0)+IF(DI2193&lt;&gt;"",1,0)+IF(DK2193&lt;&gt;"",1,0)+IF(DM2193&lt;&gt;"",1,0)+IF(DN2193&lt;&gt;"",1,0)+IF(DO2193&lt;&gt;"",1,0)+IF(DQ2193&lt;&gt;"",1,0)+IF(DR2193&lt;&gt;"",1,0)+IF(DT2193&lt;&gt;"",1,0)+IF(DU2193&lt;&gt;"",1,0)+IF(DV2193&lt;&gt;"",1,0)+IF(DW2193&lt;&gt;"",1,0)+IF(DX2193&lt;&gt;"",1,0)+IF(DZ2193&lt;&gt;"",1,0)+IF(EA2193&lt;&gt;"",1,0)+IF(EB2193&lt;&gt;"",1,0)+IF(EE2193&lt;&gt;"",1,0)</f>
        <v>4</v>
      </c>
      <c r="BA2193" s="2" t="n">
        <f aca="false">COUNTIF($DV2193:$EG2193, "&lt;&gt;")</f>
        <v>3</v>
      </c>
      <c r="BB2193" s="0" t="n">
        <f aca="false">AY2193*AX2193</f>
        <v>0</v>
      </c>
      <c r="BC2193" s="0" t="s">
        <v>153</v>
      </c>
      <c r="BD2193" s="0" t="s">
        <v>153</v>
      </c>
      <c r="BE2193" s="0" t="s">
        <v>153</v>
      </c>
      <c r="BF2193" s="0" t="s">
        <v>153</v>
      </c>
      <c r="BG2193" s="0" t="s">
        <v>153</v>
      </c>
      <c r="BH2193" s="0" t="s">
        <v>153</v>
      </c>
      <c r="BI2193" s="0" t="s">
        <v>153</v>
      </c>
      <c r="BJ2193" s="0" t="s">
        <v>153</v>
      </c>
      <c r="BK2193" s="0" t="s">
        <v>153</v>
      </c>
      <c r="BL2193" s="0" t="s">
        <v>153</v>
      </c>
      <c r="BP2193" s="0" t="s">
        <v>153</v>
      </c>
      <c r="BR2193" s="0" t="s">
        <v>153</v>
      </c>
      <c r="BS2193" s="0" t="s">
        <v>153</v>
      </c>
      <c r="BY2193" s="0" t="s">
        <v>162</v>
      </c>
      <c r="CA2193" s="0" t="s">
        <v>153</v>
      </c>
      <c r="CC2193" s="0" t="s">
        <v>162</v>
      </c>
      <c r="CG2193" s="0" t="s">
        <v>153</v>
      </c>
      <c r="CH2193" s="0" t="s">
        <v>162</v>
      </c>
      <c r="CK2193" s="0" t="s">
        <v>153</v>
      </c>
      <c r="CL2193" s="0" t="s">
        <v>162</v>
      </c>
      <c r="CN2193" s="0" t="s">
        <v>153</v>
      </c>
      <c r="CP2193" s="0" t="s">
        <v>153</v>
      </c>
      <c r="CV2193" s="0" t="s">
        <v>153</v>
      </c>
      <c r="CW2193" s="0" t="s">
        <v>162</v>
      </c>
      <c r="CY2193" s="0" t="s">
        <v>153</v>
      </c>
      <c r="CZ2193" s="0" t="s">
        <v>162</v>
      </c>
      <c r="DC2193" s="0" t="s">
        <v>153</v>
      </c>
      <c r="DF2193" s="0" t="s">
        <v>153</v>
      </c>
      <c r="DI2193" s="0" t="s">
        <v>153</v>
      </c>
      <c r="DN2193" s="0" t="s">
        <v>153</v>
      </c>
      <c r="DS2193" s="0" t="s">
        <v>162</v>
      </c>
      <c r="DU2193" s="0" t="s">
        <v>153</v>
      </c>
      <c r="DW2193" s="0" t="s">
        <v>162</v>
      </c>
      <c r="ED2193" s="0" t="s">
        <v>162</v>
      </c>
      <c r="EF2193" s="0" t="s">
        <v>153</v>
      </c>
    </row>
    <row r="2194" customFormat="false" ht="13.8" hidden="false" customHeight="false" outlineLevel="0" collapsed="false">
      <c r="A2194" s="0" t="s">
        <v>9606</v>
      </c>
      <c r="B2194" s="0" t="n">
        <v>78</v>
      </c>
      <c r="C2194" s="0" t="n">
        <v>160421</v>
      </c>
      <c r="D2194" s="0" t="s">
        <v>6831</v>
      </c>
      <c r="E2194" s="0" t="s">
        <v>277</v>
      </c>
      <c r="F2194" s="0" t="str">
        <f aca="false">CONCATENATE(D2194," ",LEFT(H2194,4),"T=",AU2194,"D=",AV2194,"R=",AW2194,"M=",AX2194,"L=",AY2194,"B=",AZ2194)</f>
        <v>NICOLAUS JRT=D=WARREN-WARD 5R=35M=8L=4B=9</v>
      </c>
      <c r="G2194" s="0" t="s">
        <v>278</v>
      </c>
      <c r="H2194" s="0" t="s">
        <v>358</v>
      </c>
      <c r="I2194" s="0" t="s">
        <v>9607</v>
      </c>
      <c r="J2194" s="0" t="s">
        <v>4745</v>
      </c>
      <c r="K2194" s="0" t="s">
        <v>143</v>
      </c>
      <c r="L2194" s="0" t="s">
        <v>162</v>
      </c>
      <c r="M2194" s="0" t="str">
        <f aca="false">RIGHT(N2194,LEN(N2194)-FIND(" ",N2194))</f>
        <v>HAZELWOOD AVE SE</v>
      </c>
      <c r="N2194" s="0" t="s">
        <v>9608</v>
      </c>
      <c r="P2194" s="0" t="s">
        <v>145</v>
      </c>
      <c r="Q2194" s="0" t="s">
        <v>146</v>
      </c>
      <c r="R2194" s="0" t="n">
        <v>44484</v>
      </c>
      <c r="AD2194" s="0" t="s">
        <v>147</v>
      </c>
      <c r="AE2194" s="0" t="s">
        <v>148</v>
      </c>
      <c r="AF2194" s="0" t="s">
        <v>149</v>
      </c>
      <c r="AH2194" s="0" t="n">
        <v>14</v>
      </c>
      <c r="AI2194" s="0" t="n">
        <v>11</v>
      </c>
      <c r="AN2194" s="0" t="s">
        <v>145</v>
      </c>
      <c r="AO2194" s="0" t="s">
        <v>7877</v>
      </c>
      <c r="AP2194" s="0" t="s">
        <v>7878</v>
      </c>
      <c r="AQ2194" s="0" t="n">
        <v>9</v>
      </c>
      <c r="AR2194" s="0" t="n">
        <v>64</v>
      </c>
      <c r="AS2194" s="0" t="n">
        <v>32</v>
      </c>
      <c r="AV2194" s="0" t="s">
        <v>152</v>
      </c>
      <c r="AW2194" s="0" t="n">
        <f aca="false">COUNTA($BA2194:$EG2194)</f>
        <v>35</v>
      </c>
      <c r="AX2194" s="0" t="n">
        <f aca="false">COUNTIF($BC2194:$EG2194,"D")</f>
        <v>8</v>
      </c>
      <c r="AY2194" s="0" t="n">
        <f aca="false">COUNTIF($BC2194:$EG2194,"R")</f>
        <v>4</v>
      </c>
      <c r="AZ2194" s="2" t="n">
        <f aca="false">IF(DH2194&lt;&gt;"",1,0)+IF(DI2194&lt;&gt;"",1,0)+IF(DK2194&lt;&gt;"",1,0)+IF(DM2194&lt;&gt;"",1,0)+IF(DN2194&lt;&gt;"",1,0)+IF(DO2194&lt;&gt;"",1,0)+IF(DQ2194&lt;&gt;"",1,0)+IF(DR2194&lt;&gt;"",1,0)+IF(DT2194&lt;&gt;"",1,0)+IF(DU2194&lt;&gt;"",1,0)+IF(DV2194&lt;&gt;"",1,0)+IF(DW2194&lt;&gt;"",1,0)+IF(DX2194&lt;&gt;"",1,0)+IF(DZ2194&lt;&gt;"",1,0)+IF(EA2194&lt;&gt;"",1,0)+IF(EB2194&lt;&gt;"",1,0)+IF(EE2194&lt;&gt;"",1,0)</f>
        <v>9</v>
      </c>
      <c r="BA2194" s="2" t="n">
        <f aca="false">COUNTIF($DV2194:$EG2194, "&lt;&gt;")</f>
        <v>5</v>
      </c>
      <c r="BB2194" s="0" t="n">
        <f aca="false">AY2194*AX2194</f>
        <v>32</v>
      </c>
      <c r="BL2194" s="0" t="s">
        <v>153</v>
      </c>
      <c r="BR2194" s="0" t="s">
        <v>153</v>
      </c>
      <c r="BS2194" s="0" t="s">
        <v>153</v>
      </c>
      <c r="BV2194" s="0" t="s">
        <v>153</v>
      </c>
      <c r="BY2194" s="0" t="s">
        <v>162</v>
      </c>
      <c r="CA2194" s="0" t="s">
        <v>153</v>
      </c>
      <c r="CC2194" s="0" t="s">
        <v>162</v>
      </c>
      <c r="CG2194" s="0" t="s">
        <v>153</v>
      </c>
      <c r="CH2194" s="0" t="s">
        <v>162</v>
      </c>
      <c r="CK2194" s="0" t="s">
        <v>153</v>
      </c>
      <c r="CL2194" s="0" t="s">
        <v>162</v>
      </c>
      <c r="CN2194" s="0" t="s">
        <v>153</v>
      </c>
      <c r="CP2194" s="0" t="s">
        <v>153</v>
      </c>
      <c r="CV2194" s="0" t="s">
        <v>153</v>
      </c>
      <c r="CY2194" s="0" t="s">
        <v>153</v>
      </c>
      <c r="CZ2194" s="0" t="s">
        <v>238</v>
      </c>
      <c r="DC2194" s="0" t="s">
        <v>153</v>
      </c>
      <c r="DD2194" s="0" t="s">
        <v>162</v>
      </c>
      <c r="DF2194" s="0" t="s">
        <v>153</v>
      </c>
      <c r="DG2194" s="0" t="s">
        <v>162</v>
      </c>
      <c r="DI2194" s="0" t="s">
        <v>153</v>
      </c>
      <c r="DL2194" s="0" t="s">
        <v>153</v>
      </c>
      <c r="DM2194" s="0" t="s">
        <v>238</v>
      </c>
      <c r="DN2194" s="0" t="s">
        <v>153</v>
      </c>
      <c r="DR2194" s="0" t="s">
        <v>153</v>
      </c>
      <c r="DS2194" s="0" t="s">
        <v>238</v>
      </c>
      <c r="DT2194" s="0" t="s">
        <v>238</v>
      </c>
      <c r="DU2194" s="0" t="s">
        <v>153</v>
      </c>
      <c r="DW2194" s="0" t="s">
        <v>162</v>
      </c>
      <c r="DX2194" s="0" t="s">
        <v>153</v>
      </c>
      <c r="EA2194" s="0" t="s">
        <v>153</v>
      </c>
      <c r="ED2194" s="0" t="s">
        <v>162</v>
      </c>
      <c r="EF2194" s="0" t="s">
        <v>153</v>
      </c>
    </row>
    <row r="2195" customFormat="false" ht="13.8" hidden="false" customHeight="false" outlineLevel="0" collapsed="false">
      <c r="A2195" s="0" t="s">
        <v>9609</v>
      </c>
      <c r="B2195" s="0" t="n">
        <v>78</v>
      </c>
      <c r="C2195" s="0" t="n">
        <v>99371</v>
      </c>
      <c r="D2195" s="0" t="s">
        <v>6831</v>
      </c>
      <c r="E2195" s="0" t="s">
        <v>1084</v>
      </c>
      <c r="F2195" s="0" t="str">
        <f aca="false">CONCATENATE(D2195," ",LEFT(H2195,4),"T=",AU2195,"D=",AV2195,"R=",AW2195,"M=",AX2195,"L=",AY2195,"B=",AZ2195)</f>
        <v>NICOLAUS T=D=WARREN-WARD 5R=12M=2L=1B=3</v>
      </c>
      <c r="I2195" s="0" t="s">
        <v>9610</v>
      </c>
      <c r="J2195" s="0" t="s">
        <v>9611</v>
      </c>
      <c r="K2195" s="0" t="s">
        <v>143</v>
      </c>
      <c r="L2195" s="0" t="s">
        <v>162</v>
      </c>
      <c r="M2195" s="0" t="str">
        <f aca="false">RIGHT(N2195,LEN(N2195)-FIND(" ",N2195))</f>
        <v>HAZELWOOD AVE SE</v>
      </c>
      <c r="N2195" s="0" t="s">
        <v>9608</v>
      </c>
      <c r="P2195" s="0" t="s">
        <v>145</v>
      </c>
      <c r="Q2195" s="0" t="s">
        <v>146</v>
      </c>
      <c r="R2195" s="0" t="n">
        <v>44484</v>
      </c>
      <c r="AD2195" s="0" t="s">
        <v>147</v>
      </c>
      <c r="AE2195" s="0" t="s">
        <v>148</v>
      </c>
      <c r="AF2195" s="0" t="s">
        <v>149</v>
      </c>
      <c r="AH2195" s="0" t="n">
        <v>14</v>
      </c>
      <c r="AI2195" s="0" t="n">
        <v>11</v>
      </c>
      <c r="AN2195" s="0" t="s">
        <v>145</v>
      </c>
      <c r="AO2195" s="0" t="s">
        <v>7877</v>
      </c>
      <c r="AP2195" s="0" t="s">
        <v>7878</v>
      </c>
      <c r="AQ2195" s="0" t="n">
        <v>9</v>
      </c>
      <c r="AR2195" s="0" t="n">
        <v>64</v>
      </c>
      <c r="AS2195" s="0" t="n">
        <v>32</v>
      </c>
      <c r="AV2195" s="0" t="s">
        <v>152</v>
      </c>
      <c r="AW2195" s="0" t="n">
        <f aca="false">COUNTA($BA2195:$EG2195)</f>
        <v>12</v>
      </c>
      <c r="AX2195" s="0" t="n">
        <f aca="false">COUNTIF($BC2195:$EG2195,"D")</f>
        <v>2</v>
      </c>
      <c r="AY2195" s="0" t="n">
        <f aca="false">COUNTIF($BC2195:$EG2195,"R")</f>
        <v>1</v>
      </c>
      <c r="AZ2195" s="2" t="n">
        <f aca="false">IF(DH2195&lt;&gt;"",1,0)+IF(DI2195&lt;&gt;"",1,0)+IF(DK2195&lt;&gt;"",1,0)+IF(DM2195&lt;&gt;"",1,0)+IF(DN2195&lt;&gt;"",1,0)+IF(DO2195&lt;&gt;"",1,0)+IF(DQ2195&lt;&gt;"",1,0)+IF(DR2195&lt;&gt;"",1,0)+IF(DT2195&lt;&gt;"",1,0)+IF(DU2195&lt;&gt;"",1,0)+IF(DV2195&lt;&gt;"",1,0)+IF(DW2195&lt;&gt;"",1,0)+IF(DX2195&lt;&gt;"",1,0)+IF(DZ2195&lt;&gt;"",1,0)+IF(EA2195&lt;&gt;"",1,0)+IF(EB2195&lt;&gt;"",1,0)+IF(EE2195&lt;&gt;"",1,0)</f>
        <v>3</v>
      </c>
      <c r="BA2195" s="2" t="n">
        <f aca="false">COUNTIF($DV2195:$EG2195, "&lt;&gt;")</f>
        <v>2</v>
      </c>
      <c r="BB2195" s="0" t="n">
        <f aca="false">AY2195*AX2195</f>
        <v>2</v>
      </c>
      <c r="CP2195" s="0" t="s">
        <v>153</v>
      </c>
      <c r="CV2195" s="0" t="s">
        <v>153</v>
      </c>
      <c r="CY2195" s="0" t="s">
        <v>153</v>
      </c>
      <c r="CZ2195" s="0" t="s">
        <v>238</v>
      </c>
      <c r="DC2195" s="0" t="s">
        <v>153</v>
      </c>
      <c r="DF2195" s="0" t="s">
        <v>153</v>
      </c>
      <c r="DM2195" s="0" t="s">
        <v>162</v>
      </c>
      <c r="DN2195" s="0" t="s">
        <v>153</v>
      </c>
      <c r="DW2195" s="0" t="s">
        <v>162</v>
      </c>
      <c r="EF2195" s="0" t="s">
        <v>153</v>
      </c>
    </row>
    <row r="2196" customFormat="false" ht="13.8" hidden="false" customHeight="false" outlineLevel="0" collapsed="false">
      <c r="A2196" s="0" t="s">
        <v>9612</v>
      </c>
      <c r="B2196" s="0" t="n">
        <v>78</v>
      </c>
      <c r="C2196" s="0" t="n">
        <v>286482</v>
      </c>
      <c r="D2196" s="0" t="s">
        <v>9613</v>
      </c>
      <c r="E2196" s="0" t="s">
        <v>9614</v>
      </c>
      <c r="F2196" s="0" t="str">
        <f aca="false">CONCATENATE(D2196," ",LEFT(H2196,4),"T=",AU2196,"D=",AV2196,"R=",AW2196,"M=",AX2196,"L=",AY2196,"B=",AZ2196)</f>
        <v>DILLARD T=D=WARREN-WARD 5R=7M=0L=0B=1</v>
      </c>
      <c r="G2196" s="0" t="s">
        <v>157</v>
      </c>
      <c r="I2196" s="0" t="s">
        <v>9615</v>
      </c>
      <c r="J2196" s="0" t="s">
        <v>9616</v>
      </c>
      <c r="K2196" s="0" t="s">
        <v>143</v>
      </c>
      <c r="M2196" s="0" t="str">
        <f aca="false">RIGHT(N2196,LEN(N2196)-FIND(" ",N2196))</f>
        <v>HAZELWOOD AVE SE</v>
      </c>
      <c r="N2196" s="0" t="s">
        <v>9617</v>
      </c>
      <c r="P2196" s="0" t="s">
        <v>145</v>
      </c>
      <c r="Q2196" s="0" t="s">
        <v>146</v>
      </c>
      <c r="R2196" s="0" t="n">
        <v>44484</v>
      </c>
      <c r="AD2196" s="0" t="s">
        <v>147</v>
      </c>
      <c r="AE2196" s="0" t="s">
        <v>148</v>
      </c>
      <c r="AF2196" s="0" t="s">
        <v>149</v>
      </c>
      <c r="AH2196" s="0" t="n">
        <v>14</v>
      </c>
      <c r="AI2196" s="0" t="n">
        <v>11</v>
      </c>
      <c r="AN2196" s="0" t="s">
        <v>145</v>
      </c>
      <c r="AO2196" s="0" t="s">
        <v>7877</v>
      </c>
      <c r="AP2196" s="0" t="s">
        <v>7878</v>
      </c>
      <c r="AQ2196" s="0" t="n">
        <v>9</v>
      </c>
      <c r="AR2196" s="0" t="n">
        <v>64</v>
      </c>
      <c r="AS2196" s="0" t="n">
        <v>32</v>
      </c>
      <c r="AV2196" s="0" t="s">
        <v>152</v>
      </c>
      <c r="AW2196" s="0" t="n">
        <f aca="false">COUNTA($BA2196:$EG2196)</f>
        <v>7</v>
      </c>
      <c r="AX2196" s="0" t="n">
        <f aca="false">COUNTIF($BC2196:$EG2196,"D")</f>
        <v>0</v>
      </c>
      <c r="AY2196" s="0" t="n">
        <f aca="false">COUNTIF($BC2196:$EG2196,"R")</f>
        <v>0</v>
      </c>
      <c r="AZ2196" s="2" t="n">
        <f aca="false">IF(DH2196&lt;&gt;"",1,0)+IF(DI2196&lt;&gt;"",1,0)+IF(DK2196&lt;&gt;"",1,0)+IF(DM2196&lt;&gt;"",1,0)+IF(DN2196&lt;&gt;"",1,0)+IF(DO2196&lt;&gt;"",1,0)+IF(DQ2196&lt;&gt;"",1,0)+IF(DR2196&lt;&gt;"",1,0)+IF(DT2196&lt;&gt;"",1,0)+IF(DU2196&lt;&gt;"",1,0)+IF(DV2196&lt;&gt;"",1,0)+IF(DW2196&lt;&gt;"",1,0)+IF(DX2196&lt;&gt;"",1,0)+IF(DZ2196&lt;&gt;"",1,0)+IF(EA2196&lt;&gt;"",1,0)+IF(EB2196&lt;&gt;"",1,0)+IF(EE2196&lt;&gt;"",1,0)</f>
        <v>1</v>
      </c>
      <c r="BA2196" s="2" t="n">
        <f aca="false">COUNTIF($DV2196:$EG2196, "&lt;&gt;")</f>
        <v>0</v>
      </c>
      <c r="BB2196" s="0" t="n">
        <f aca="false">AY2196*AX2196</f>
        <v>0</v>
      </c>
      <c r="CP2196" s="0" t="s">
        <v>153</v>
      </c>
      <c r="CT2196" s="0" t="s">
        <v>153</v>
      </c>
      <c r="CY2196" s="0" t="s">
        <v>153</v>
      </c>
      <c r="DC2196" s="0" t="s">
        <v>153</v>
      </c>
      <c r="DN2196" s="0" t="s">
        <v>153</v>
      </c>
    </row>
    <row r="2197" customFormat="false" ht="13.8" hidden="false" customHeight="false" outlineLevel="0" collapsed="false">
      <c r="A2197" s="0" t="s">
        <v>9618</v>
      </c>
      <c r="B2197" s="0" t="n">
        <v>78</v>
      </c>
      <c r="C2197" s="0" t="n">
        <v>12455</v>
      </c>
      <c r="D2197" s="0" t="s">
        <v>9619</v>
      </c>
      <c r="E2197" s="0" t="s">
        <v>647</v>
      </c>
      <c r="F2197" s="0" t="str">
        <f aca="false">CONCATENATE(D2197," ",LEFT(H2197,4),"T=",AU2197,"D=",AV2197,"R=",AW2197,"M=",AX2197,"L=",AY2197,"B=",AZ2197)</f>
        <v>WILHELM T=D=WARREN-WARD 5R=26M=4L=3B=6</v>
      </c>
      <c r="G2197" s="0" t="s">
        <v>342</v>
      </c>
      <c r="I2197" s="0" t="s">
        <v>9620</v>
      </c>
      <c r="J2197" s="0" t="s">
        <v>764</v>
      </c>
      <c r="K2197" s="0" t="s">
        <v>143</v>
      </c>
      <c r="L2197" s="0" t="s">
        <v>238</v>
      </c>
      <c r="M2197" s="0" t="str">
        <f aca="false">RIGHT(N2197,LEN(N2197)-FIND(" ",N2197))</f>
        <v>HAZELWOOD AVE SE</v>
      </c>
      <c r="N2197" s="0" t="s">
        <v>9621</v>
      </c>
      <c r="P2197" s="0" t="s">
        <v>145</v>
      </c>
      <c r="Q2197" s="0" t="s">
        <v>146</v>
      </c>
      <c r="R2197" s="0" t="n">
        <v>44483</v>
      </c>
      <c r="AD2197" s="0" t="s">
        <v>147</v>
      </c>
      <c r="AE2197" s="0" t="s">
        <v>148</v>
      </c>
      <c r="AF2197" s="0" t="s">
        <v>149</v>
      </c>
      <c r="AH2197" s="0" t="n">
        <v>14</v>
      </c>
      <c r="AI2197" s="0" t="n">
        <v>11</v>
      </c>
      <c r="AN2197" s="0" t="s">
        <v>145</v>
      </c>
      <c r="AO2197" s="0" t="s">
        <v>7877</v>
      </c>
      <c r="AP2197" s="0" t="s">
        <v>7878</v>
      </c>
      <c r="AQ2197" s="0" t="n">
        <v>9</v>
      </c>
      <c r="AR2197" s="0" t="n">
        <v>64</v>
      </c>
      <c r="AS2197" s="0" t="n">
        <v>32</v>
      </c>
      <c r="AV2197" s="0" t="s">
        <v>152</v>
      </c>
      <c r="AW2197" s="0" t="n">
        <f aca="false">COUNTA($BA2197:$EG2197)</f>
        <v>26</v>
      </c>
      <c r="AX2197" s="0" t="n">
        <f aca="false">COUNTIF($BC2197:$EG2197,"D")</f>
        <v>4</v>
      </c>
      <c r="AY2197" s="0" t="n">
        <f aca="false">COUNTIF($BC2197:$EG2197,"R")</f>
        <v>3</v>
      </c>
      <c r="AZ2197" s="2" t="n">
        <f aca="false">IF(DH2197&lt;&gt;"",1,0)+IF(DI2197&lt;&gt;"",1,0)+IF(DK2197&lt;&gt;"",1,0)+IF(DM2197&lt;&gt;"",1,0)+IF(DN2197&lt;&gt;"",1,0)+IF(DO2197&lt;&gt;"",1,0)+IF(DQ2197&lt;&gt;"",1,0)+IF(DR2197&lt;&gt;"",1,0)+IF(DT2197&lt;&gt;"",1,0)+IF(DU2197&lt;&gt;"",1,0)+IF(DV2197&lt;&gt;"",1,0)+IF(DW2197&lt;&gt;"",1,0)+IF(DX2197&lt;&gt;"",1,0)+IF(DZ2197&lt;&gt;"",1,0)+IF(EA2197&lt;&gt;"",1,0)+IF(EB2197&lt;&gt;"",1,0)+IF(EE2197&lt;&gt;"",1,0)</f>
        <v>6</v>
      </c>
      <c r="BA2197" s="2" t="n">
        <f aca="false">COUNTIF($DV2197:$EG2197, "&lt;&gt;")</f>
        <v>4</v>
      </c>
      <c r="BB2197" s="0" t="n">
        <f aca="false">AY2197*AX2197</f>
        <v>12</v>
      </c>
      <c r="BC2197" s="0" t="s">
        <v>162</v>
      </c>
      <c r="BD2197" s="0" t="s">
        <v>153</v>
      </c>
      <c r="BF2197" s="0" t="s">
        <v>153</v>
      </c>
      <c r="BG2197" s="0" t="s">
        <v>162</v>
      </c>
      <c r="BH2197" s="0" t="s">
        <v>153</v>
      </c>
      <c r="BL2197" s="0" t="s">
        <v>153</v>
      </c>
      <c r="BS2197" s="0" t="s">
        <v>153</v>
      </c>
      <c r="BY2197" s="0" t="s">
        <v>162</v>
      </c>
      <c r="CA2197" s="0" t="s">
        <v>153</v>
      </c>
      <c r="CG2197" s="0" t="s">
        <v>153</v>
      </c>
      <c r="CK2197" s="0" t="s">
        <v>153</v>
      </c>
      <c r="CN2197" s="0" t="s">
        <v>153</v>
      </c>
      <c r="CP2197" s="0" t="s">
        <v>153</v>
      </c>
      <c r="DI2197" s="0" t="s">
        <v>153</v>
      </c>
      <c r="DJ2197" s="0" t="s">
        <v>162</v>
      </c>
      <c r="DL2197" s="0" t="s">
        <v>153</v>
      </c>
      <c r="DM2197" s="0" t="s">
        <v>238</v>
      </c>
      <c r="DN2197" s="0" t="s">
        <v>153</v>
      </c>
      <c r="DS2197" s="0" t="s">
        <v>238</v>
      </c>
      <c r="DU2197" s="0" t="s">
        <v>153</v>
      </c>
      <c r="DX2197" s="0" t="s">
        <v>153</v>
      </c>
      <c r="EA2197" s="0" t="s">
        <v>153</v>
      </c>
      <c r="ED2197" s="0" t="s">
        <v>238</v>
      </c>
      <c r="EF2197" s="0" t="s">
        <v>153</v>
      </c>
    </row>
    <row r="2198" customFormat="false" ht="13.8" hidden="false" customHeight="false" outlineLevel="0" collapsed="false">
      <c r="A2198" s="0" t="s">
        <v>9622</v>
      </c>
      <c r="B2198" s="0" t="n">
        <v>78</v>
      </c>
      <c r="C2198" s="0" t="n">
        <v>12454</v>
      </c>
      <c r="D2198" s="0" t="s">
        <v>421</v>
      </c>
      <c r="E2198" s="0" t="s">
        <v>576</v>
      </c>
      <c r="F2198" s="0" t="str">
        <f aca="false">CONCATENATE(D2198," ",LEFT(H2198,4),"T=",AU2198,"D=",AV2198,"R=",AW2198,"M=",AX2198,"L=",AY2198,"B=",AZ2198)</f>
        <v>SMITH T=D=WARREN-WARD 5R=25M=3L=0B=6</v>
      </c>
      <c r="G2198" s="0" t="s">
        <v>140</v>
      </c>
      <c r="I2198" s="0" t="s">
        <v>9623</v>
      </c>
      <c r="J2198" s="0" t="s">
        <v>9624</v>
      </c>
      <c r="K2198" s="0" t="s">
        <v>143</v>
      </c>
      <c r="M2198" s="0" t="str">
        <f aca="false">RIGHT(N2198,LEN(N2198)-FIND(" ",N2198))</f>
        <v>HAZELWOOD AVE SE</v>
      </c>
      <c r="N2198" s="0" t="s">
        <v>9625</v>
      </c>
      <c r="P2198" s="0" t="s">
        <v>145</v>
      </c>
      <c r="Q2198" s="0" t="s">
        <v>146</v>
      </c>
      <c r="R2198" s="0" t="n">
        <v>44483</v>
      </c>
      <c r="AD2198" s="0" t="s">
        <v>147</v>
      </c>
      <c r="AE2198" s="0" t="s">
        <v>148</v>
      </c>
      <c r="AF2198" s="0" t="s">
        <v>149</v>
      </c>
      <c r="AH2198" s="0" t="n">
        <v>14</v>
      </c>
      <c r="AI2198" s="0" t="n">
        <v>11</v>
      </c>
      <c r="AN2198" s="0" t="s">
        <v>145</v>
      </c>
      <c r="AO2198" s="0" t="s">
        <v>7877</v>
      </c>
      <c r="AP2198" s="0" t="s">
        <v>7878</v>
      </c>
      <c r="AQ2198" s="0" t="n">
        <v>9</v>
      </c>
      <c r="AR2198" s="0" t="n">
        <v>64</v>
      </c>
      <c r="AS2198" s="0" t="n">
        <v>32</v>
      </c>
      <c r="AV2198" s="0" t="s">
        <v>152</v>
      </c>
      <c r="AW2198" s="0" t="n">
        <f aca="false">COUNTA($BA2198:$EG2198)</f>
        <v>25</v>
      </c>
      <c r="AX2198" s="0" t="n">
        <f aca="false">COUNTIF($BC2198:$EG2198,"D")</f>
        <v>3</v>
      </c>
      <c r="AY2198" s="0" t="n">
        <f aca="false">COUNTIF($BC2198:$EG2198,"R")</f>
        <v>0</v>
      </c>
      <c r="AZ2198" s="2" t="n">
        <f aca="false">IF(DH2198&lt;&gt;"",1,0)+IF(DI2198&lt;&gt;"",1,0)+IF(DK2198&lt;&gt;"",1,0)+IF(DM2198&lt;&gt;"",1,0)+IF(DN2198&lt;&gt;"",1,0)+IF(DO2198&lt;&gt;"",1,0)+IF(DQ2198&lt;&gt;"",1,0)+IF(DR2198&lt;&gt;"",1,0)+IF(DT2198&lt;&gt;"",1,0)+IF(DU2198&lt;&gt;"",1,0)+IF(DV2198&lt;&gt;"",1,0)+IF(DW2198&lt;&gt;"",1,0)+IF(DX2198&lt;&gt;"",1,0)+IF(DZ2198&lt;&gt;"",1,0)+IF(EA2198&lt;&gt;"",1,0)+IF(EB2198&lt;&gt;"",1,0)+IF(EE2198&lt;&gt;"",1,0)</f>
        <v>6</v>
      </c>
      <c r="BA2198" s="2" t="n">
        <f aca="false">COUNTIF($DV2198:$EG2198, "&lt;&gt;")</f>
        <v>3</v>
      </c>
      <c r="BB2198" s="0" t="n">
        <f aca="false">AY2198*AX2198</f>
        <v>0</v>
      </c>
      <c r="BD2198" s="0" t="s">
        <v>153</v>
      </c>
      <c r="BH2198" s="0" t="s">
        <v>153</v>
      </c>
      <c r="BL2198" s="0" t="s">
        <v>153</v>
      </c>
      <c r="BP2198" s="0" t="s">
        <v>153</v>
      </c>
      <c r="BS2198" s="0" t="s">
        <v>153</v>
      </c>
      <c r="BY2198" s="0" t="s">
        <v>162</v>
      </c>
      <c r="CA2198" s="0" t="s">
        <v>153</v>
      </c>
      <c r="CG2198" s="0" t="s">
        <v>153</v>
      </c>
      <c r="CK2198" s="0" t="s">
        <v>153</v>
      </c>
      <c r="CN2198" s="0" t="s">
        <v>153</v>
      </c>
      <c r="CP2198" s="0" t="s">
        <v>153</v>
      </c>
      <c r="CV2198" s="0" t="s">
        <v>153</v>
      </c>
      <c r="CY2198" s="0" t="s">
        <v>153</v>
      </c>
      <c r="CZ2198" s="0" t="s">
        <v>162</v>
      </c>
      <c r="DC2198" s="0" t="s">
        <v>153</v>
      </c>
      <c r="DF2198" s="0" t="s">
        <v>153</v>
      </c>
      <c r="DI2198" s="0" t="s">
        <v>153</v>
      </c>
      <c r="DM2198" s="0" t="s">
        <v>162</v>
      </c>
      <c r="DN2198" s="0" t="s">
        <v>153</v>
      </c>
      <c r="DU2198" s="0" t="s">
        <v>153</v>
      </c>
      <c r="DX2198" s="0" t="s">
        <v>153</v>
      </c>
      <c r="EA2198" s="0" t="s">
        <v>153</v>
      </c>
      <c r="EF2198" s="0" t="s">
        <v>153</v>
      </c>
    </row>
    <row r="2199" customFormat="false" ht="13.8" hidden="false" customHeight="false" outlineLevel="0" collapsed="false">
      <c r="A2199" s="0" t="s">
        <v>9626</v>
      </c>
      <c r="B2199" s="0" t="n">
        <v>78</v>
      </c>
      <c r="C2199" s="0" t="n">
        <v>27774</v>
      </c>
      <c r="D2199" s="0" t="s">
        <v>9627</v>
      </c>
      <c r="E2199" s="0" t="s">
        <v>735</v>
      </c>
      <c r="F2199" s="0" t="str">
        <f aca="false">CONCATENATE(D2199," ",LEFT(H2199,4),"T=",AU2199,"D=",AV2199,"R=",AW2199,"M=",AX2199,"L=",AY2199,"B=",AZ2199)</f>
        <v>PRICE T=D=WARREN-WARD 5R=8M=0L=0B=1</v>
      </c>
      <c r="G2199" s="0" t="s">
        <v>4783</v>
      </c>
      <c r="I2199" s="0" t="s">
        <v>9628</v>
      </c>
      <c r="J2199" s="0" t="s">
        <v>1752</v>
      </c>
      <c r="K2199" s="0" t="s">
        <v>143</v>
      </c>
      <c r="M2199" s="0" t="str">
        <f aca="false">RIGHT(N2199,LEN(N2199)-FIND(" ",N2199))</f>
        <v>HAZELWOOD AVE SE</v>
      </c>
      <c r="N2199" s="0" t="s">
        <v>9629</v>
      </c>
      <c r="P2199" s="0" t="s">
        <v>145</v>
      </c>
      <c r="Q2199" s="0" t="s">
        <v>146</v>
      </c>
      <c r="R2199" s="0" t="n">
        <v>44483</v>
      </c>
      <c r="AD2199" s="0" t="s">
        <v>147</v>
      </c>
      <c r="AE2199" s="0" t="s">
        <v>148</v>
      </c>
      <c r="AF2199" s="0" t="s">
        <v>149</v>
      </c>
      <c r="AH2199" s="0" t="n">
        <v>14</v>
      </c>
      <c r="AI2199" s="0" t="n">
        <v>11</v>
      </c>
      <c r="AN2199" s="0" t="s">
        <v>145</v>
      </c>
      <c r="AO2199" s="0" t="s">
        <v>7877</v>
      </c>
      <c r="AP2199" s="0" t="s">
        <v>7878</v>
      </c>
      <c r="AQ2199" s="0" t="n">
        <v>9</v>
      </c>
      <c r="AR2199" s="0" t="n">
        <v>64</v>
      </c>
      <c r="AS2199" s="0" t="n">
        <v>32</v>
      </c>
      <c r="AV2199" s="0" t="s">
        <v>152</v>
      </c>
      <c r="AW2199" s="0" t="n">
        <f aca="false">COUNTA($BA2199:$EG2199)</f>
        <v>8</v>
      </c>
      <c r="AX2199" s="0" t="n">
        <f aca="false">COUNTIF($BC2199:$EG2199,"D")</f>
        <v>0</v>
      </c>
      <c r="AY2199" s="0" t="n">
        <f aca="false">COUNTIF($BC2199:$EG2199,"R")</f>
        <v>0</v>
      </c>
      <c r="AZ2199" s="2" t="n">
        <f aca="false">IF(DH2199&lt;&gt;"",1,0)+IF(DI2199&lt;&gt;"",1,0)+IF(DK2199&lt;&gt;"",1,0)+IF(DM2199&lt;&gt;"",1,0)+IF(DN2199&lt;&gt;"",1,0)+IF(DO2199&lt;&gt;"",1,0)+IF(DQ2199&lt;&gt;"",1,0)+IF(DR2199&lt;&gt;"",1,0)+IF(DT2199&lt;&gt;"",1,0)+IF(DU2199&lt;&gt;"",1,0)+IF(DV2199&lt;&gt;"",1,0)+IF(DW2199&lt;&gt;"",1,0)+IF(DX2199&lt;&gt;"",1,0)+IF(DZ2199&lt;&gt;"",1,0)+IF(EA2199&lt;&gt;"",1,0)+IF(EB2199&lt;&gt;"",1,0)+IF(EE2199&lt;&gt;"",1,0)</f>
        <v>1</v>
      </c>
      <c r="BA2199" s="2" t="n">
        <f aca="false">COUNTIF($DV2199:$EG2199, "&lt;&gt;")</f>
        <v>1</v>
      </c>
      <c r="BB2199" s="0" t="n">
        <f aca="false">AY2199*AX2199</f>
        <v>0</v>
      </c>
      <c r="CA2199" s="0" t="s">
        <v>153</v>
      </c>
      <c r="CN2199" s="0" t="s">
        <v>153</v>
      </c>
      <c r="CP2199" s="0" t="s">
        <v>153</v>
      </c>
      <c r="DC2199" s="0" t="s">
        <v>153</v>
      </c>
      <c r="DN2199" s="0" t="s">
        <v>153</v>
      </c>
      <c r="EF2199" s="0" t="s">
        <v>153</v>
      </c>
    </row>
    <row r="2200" customFormat="false" ht="13.8" hidden="false" customHeight="false" outlineLevel="0" collapsed="false">
      <c r="A2200" s="0" t="s">
        <v>9630</v>
      </c>
      <c r="B2200" s="0" t="n">
        <v>78</v>
      </c>
      <c r="C2200" s="0" t="n">
        <v>266662</v>
      </c>
      <c r="D2200" s="0" t="s">
        <v>2734</v>
      </c>
      <c r="E2200" s="0" t="s">
        <v>647</v>
      </c>
      <c r="F2200" s="0" t="str">
        <f aca="false">CONCATENATE(D2200," ",LEFT(H2200,4),"T=",AU2200,"D=",AV2200,"R=",AW2200,"M=",AX2200,"L=",AY2200,"B=",AZ2200)</f>
        <v>GREGORY T=D=WARREN-WARD 5R=5M=0L=0B=2</v>
      </c>
      <c r="I2200" s="0" t="s">
        <v>9631</v>
      </c>
      <c r="J2200" s="0" t="s">
        <v>9632</v>
      </c>
      <c r="K2200" s="0" t="s">
        <v>143</v>
      </c>
      <c r="M2200" s="0" t="str">
        <f aca="false">RIGHT(N2200,LEN(N2200)-FIND(" ",N2200))</f>
        <v>HAZELWOOD AVE SE</v>
      </c>
      <c r="N2200" s="0" t="s">
        <v>9629</v>
      </c>
      <c r="P2200" s="0" t="s">
        <v>145</v>
      </c>
      <c r="Q2200" s="0" t="s">
        <v>146</v>
      </c>
      <c r="R2200" s="0" t="n">
        <v>44483</v>
      </c>
      <c r="AD2200" s="0" t="s">
        <v>147</v>
      </c>
      <c r="AE2200" s="0" t="s">
        <v>148</v>
      </c>
      <c r="AF2200" s="0" t="s">
        <v>149</v>
      </c>
      <c r="AH2200" s="0" t="n">
        <v>14</v>
      </c>
      <c r="AI2200" s="0" t="n">
        <v>11</v>
      </c>
      <c r="AN2200" s="0" t="s">
        <v>145</v>
      </c>
      <c r="AO2200" s="0" t="s">
        <v>7877</v>
      </c>
      <c r="AP2200" s="0" t="s">
        <v>7878</v>
      </c>
      <c r="AQ2200" s="0" t="n">
        <v>9</v>
      </c>
      <c r="AR2200" s="0" t="n">
        <v>64</v>
      </c>
      <c r="AS2200" s="0" t="n">
        <v>32</v>
      </c>
      <c r="AV2200" s="0" t="s">
        <v>152</v>
      </c>
      <c r="AW2200" s="0" t="n">
        <f aca="false">COUNTA($BA2200:$EG2200)</f>
        <v>5</v>
      </c>
      <c r="AX2200" s="0" t="n">
        <f aca="false">COUNTIF($BC2200:$EG2200,"D")</f>
        <v>0</v>
      </c>
      <c r="AY2200" s="0" t="n">
        <f aca="false">COUNTIF($BC2200:$EG2200,"R")</f>
        <v>0</v>
      </c>
      <c r="AZ2200" s="2" t="n">
        <f aca="false">IF(DH2200&lt;&gt;"",1,0)+IF(DI2200&lt;&gt;"",1,0)+IF(DK2200&lt;&gt;"",1,0)+IF(DM2200&lt;&gt;"",1,0)+IF(DN2200&lt;&gt;"",1,0)+IF(DO2200&lt;&gt;"",1,0)+IF(DQ2200&lt;&gt;"",1,0)+IF(DR2200&lt;&gt;"",1,0)+IF(DT2200&lt;&gt;"",1,0)+IF(DU2200&lt;&gt;"",1,0)+IF(DV2200&lt;&gt;"",1,0)+IF(DW2200&lt;&gt;"",1,0)+IF(DX2200&lt;&gt;"",1,0)+IF(DZ2200&lt;&gt;"",1,0)+IF(EA2200&lt;&gt;"",1,0)+IF(EB2200&lt;&gt;"",1,0)+IF(EE2200&lt;&gt;"",1,0)</f>
        <v>2</v>
      </c>
      <c r="BA2200" s="2" t="n">
        <f aca="false">COUNTIF($DV2200:$EG2200, "&lt;&gt;")</f>
        <v>2</v>
      </c>
      <c r="BB2200" s="0" t="n">
        <f aca="false">AY2200*AX2200</f>
        <v>0</v>
      </c>
      <c r="DN2200" s="0" t="s">
        <v>153</v>
      </c>
      <c r="DX2200" s="0" t="s">
        <v>153</v>
      </c>
      <c r="EF2200" s="0" t="s">
        <v>153</v>
      </c>
    </row>
    <row r="2201" customFormat="false" ht="13.8" hidden="false" customHeight="false" outlineLevel="0" collapsed="false">
      <c r="A2201" s="0" t="s">
        <v>9633</v>
      </c>
      <c r="B2201" s="0" t="n">
        <v>78</v>
      </c>
      <c r="C2201" s="0" t="n">
        <v>187343</v>
      </c>
      <c r="D2201" s="0" t="s">
        <v>9205</v>
      </c>
      <c r="E2201" s="0" t="s">
        <v>9634</v>
      </c>
      <c r="F2201" s="0" t="str">
        <f aca="false">CONCATENATE(D2201," ",LEFT(H2201,4),"T=",AU2201,"D=",AV2201,"R=",AW2201,"M=",AX2201,"L=",AY2201,"B=",AZ2201)</f>
        <v>GRIMM T=D=WARREN-WARD 5R=17M=2L=0B=5</v>
      </c>
      <c r="G2201" s="0" t="s">
        <v>1288</v>
      </c>
      <c r="I2201" s="0" t="s">
        <v>9635</v>
      </c>
      <c r="J2201" s="0" t="s">
        <v>3979</v>
      </c>
      <c r="K2201" s="0" t="s">
        <v>143</v>
      </c>
      <c r="L2201" s="0" t="s">
        <v>162</v>
      </c>
      <c r="M2201" s="0" t="str">
        <f aca="false">RIGHT(N2201,LEN(N2201)-FIND(" ",N2201))</f>
        <v>HAZELWOOD AVE SE</v>
      </c>
      <c r="N2201" s="0" t="s">
        <v>9636</v>
      </c>
      <c r="P2201" s="0" t="s">
        <v>145</v>
      </c>
      <c r="Q2201" s="0" t="s">
        <v>146</v>
      </c>
      <c r="R2201" s="0" t="n">
        <v>44483</v>
      </c>
      <c r="AD2201" s="0" t="s">
        <v>147</v>
      </c>
      <c r="AE2201" s="0" t="s">
        <v>148</v>
      </c>
      <c r="AF2201" s="0" t="s">
        <v>149</v>
      </c>
      <c r="AH2201" s="0" t="n">
        <v>14</v>
      </c>
      <c r="AI2201" s="0" t="n">
        <v>11</v>
      </c>
      <c r="AN2201" s="0" t="s">
        <v>145</v>
      </c>
      <c r="AO2201" s="0" t="s">
        <v>7877</v>
      </c>
      <c r="AP2201" s="0" t="s">
        <v>7878</v>
      </c>
      <c r="AQ2201" s="0" t="n">
        <v>9</v>
      </c>
      <c r="AR2201" s="0" t="n">
        <v>64</v>
      </c>
      <c r="AS2201" s="0" t="n">
        <v>32</v>
      </c>
      <c r="AV2201" s="0" t="s">
        <v>152</v>
      </c>
      <c r="AW2201" s="0" t="n">
        <f aca="false">COUNTA($BA2201:$EG2201)</f>
        <v>17</v>
      </c>
      <c r="AX2201" s="0" t="n">
        <f aca="false">COUNTIF($BC2201:$EG2201,"D")</f>
        <v>2</v>
      </c>
      <c r="AY2201" s="0" t="n">
        <f aca="false">COUNTIF($BC2201:$EG2201,"R")</f>
        <v>0</v>
      </c>
      <c r="AZ2201" s="2" t="n">
        <f aca="false">IF(DH2201&lt;&gt;"",1,0)+IF(DI2201&lt;&gt;"",1,0)+IF(DK2201&lt;&gt;"",1,0)+IF(DM2201&lt;&gt;"",1,0)+IF(DN2201&lt;&gt;"",1,0)+IF(DO2201&lt;&gt;"",1,0)+IF(DQ2201&lt;&gt;"",1,0)+IF(DR2201&lt;&gt;"",1,0)+IF(DT2201&lt;&gt;"",1,0)+IF(DU2201&lt;&gt;"",1,0)+IF(DV2201&lt;&gt;"",1,0)+IF(DW2201&lt;&gt;"",1,0)+IF(DX2201&lt;&gt;"",1,0)+IF(DZ2201&lt;&gt;"",1,0)+IF(EA2201&lt;&gt;"",1,0)+IF(EB2201&lt;&gt;"",1,0)+IF(EE2201&lt;&gt;"",1,0)</f>
        <v>5</v>
      </c>
      <c r="BA2201" s="2" t="n">
        <f aca="false">COUNTIF($DV2201:$EG2201, "&lt;&gt;")</f>
        <v>3</v>
      </c>
      <c r="BB2201" s="0" t="n">
        <f aca="false">AY2201*AX2201</f>
        <v>0</v>
      </c>
      <c r="BC2201" s="0" t="s">
        <v>153</v>
      </c>
      <c r="BD2201" s="0" t="s">
        <v>153</v>
      </c>
      <c r="BE2201" s="0" t="s">
        <v>153</v>
      </c>
      <c r="BF2201" s="0" t="s">
        <v>153</v>
      </c>
      <c r="BH2201" s="0" t="s">
        <v>153</v>
      </c>
      <c r="BJ2201" s="0" t="s">
        <v>153</v>
      </c>
      <c r="BK2201" s="0" t="s">
        <v>153</v>
      </c>
      <c r="BL2201" s="0" t="s">
        <v>153</v>
      </c>
      <c r="DM2201" s="0" t="s">
        <v>162</v>
      </c>
      <c r="DN2201" s="0" t="s">
        <v>153</v>
      </c>
      <c r="DS2201" s="0" t="s">
        <v>162</v>
      </c>
      <c r="DU2201" s="0" t="s">
        <v>153</v>
      </c>
      <c r="DX2201" s="0" t="s">
        <v>153</v>
      </c>
      <c r="EA2201" s="0" t="s">
        <v>153</v>
      </c>
      <c r="EF2201" s="0" t="s">
        <v>153</v>
      </c>
    </row>
    <row r="2202" customFormat="false" ht="13.8" hidden="false" customHeight="false" outlineLevel="0" collapsed="false">
      <c r="A2202" s="0" t="s">
        <v>9637</v>
      </c>
      <c r="B2202" s="0" t="n">
        <v>78</v>
      </c>
      <c r="C2202" s="0" t="n">
        <v>397768</v>
      </c>
      <c r="D2202" s="0" t="s">
        <v>9638</v>
      </c>
      <c r="E2202" s="0" t="s">
        <v>817</v>
      </c>
      <c r="F2202" s="0" t="str">
        <f aca="false">CONCATENATE(D2202," ",LEFT(H2202,4),"T=",AU2202,"D=",AV2202,"R=",AW2202,"M=",AX2202,"L=",AY2202,"B=",AZ2202)</f>
        <v>BERTUZZI T=D=WARREN-WARD 5R=50M=17L=0B=9</v>
      </c>
      <c r="G2202" s="0" t="s">
        <v>140</v>
      </c>
      <c r="I2202" s="0" t="s">
        <v>9639</v>
      </c>
      <c r="J2202" s="0" t="s">
        <v>5143</v>
      </c>
      <c r="K2202" s="0" t="s">
        <v>143</v>
      </c>
      <c r="L2202" s="0" t="s">
        <v>162</v>
      </c>
      <c r="M2202" s="0" t="str">
        <f aca="false">RIGHT(N2202,LEN(N2202)-FIND(" ",N2202))</f>
        <v>HAZELWOOD AVE SE</v>
      </c>
      <c r="N2202" s="0" t="s">
        <v>9640</v>
      </c>
      <c r="P2202" s="0" t="s">
        <v>145</v>
      </c>
      <c r="Q2202" s="0" t="s">
        <v>146</v>
      </c>
      <c r="R2202" s="0" t="n">
        <v>44483</v>
      </c>
      <c r="AD2202" s="0" t="s">
        <v>147</v>
      </c>
      <c r="AE2202" s="0" t="s">
        <v>148</v>
      </c>
      <c r="AF2202" s="0" t="s">
        <v>149</v>
      </c>
      <c r="AH2202" s="0" t="n">
        <v>14</v>
      </c>
      <c r="AI2202" s="0" t="n">
        <v>11</v>
      </c>
      <c r="AN2202" s="0" t="s">
        <v>145</v>
      </c>
      <c r="AO2202" s="0" t="s">
        <v>7877</v>
      </c>
      <c r="AP2202" s="0" t="s">
        <v>7878</v>
      </c>
      <c r="AQ2202" s="0" t="n">
        <v>9</v>
      </c>
      <c r="AR2202" s="0" t="n">
        <v>64</v>
      </c>
      <c r="AS2202" s="0" t="n">
        <v>32</v>
      </c>
      <c r="AV2202" s="0" t="s">
        <v>152</v>
      </c>
      <c r="AW2202" s="0" t="n">
        <f aca="false">COUNTA($BA2202:$EG2202)</f>
        <v>50</v>
      </c>
      <c r="AX2202" s="0" t="n">
        <f aca="false">COUNTIF($BC2202:$EG2202,"D")</f>
        <v>17</v>
      </c>
      <c r="AY2202" s="0" t="n">
        <f aca="false">COUNTIF($BC2202:$EG2202,"R")</f>
        <v>0</v>
      </c>
      <c r="AZ2202" s="2" t="n">
        <f aca="false">IF(DH2202&lt;&gt;"",1,0)+IF(DI2202&lt;&gt;"",1,0)+IF(DK2202&lt;&gt;"",1,0)+IF(DM2202&lt;&gt;"",1,0)+IF(DN2202&lt;&gt;"",1,0)+IF(DO2202&lt;&gt;"",1,0)+IF(DQ2202&lt;&gt;"",1,0)+IF(DR2202&lt;&gt;"",1,0)+IF(DT2202&lt;&gt;"",1,0)+IF(DU2202&lt;&gt;"",1,0)+IF(DV2202&lt;&gt;"",1,0)+IF(DW2202&lt;&gt;"",1,0)+IF(DX2202&lt;&gt;"",1,0)+IF(DZ2202&lt;&gt;"",1,0)+IF(EA2202&lt;&gt;"",1,0)+IF(EB2202&lt;&gt;"",1,0)+IF(EE2202&lt;&gt;"",1,0)</f>
        <v>9</v>
      </c>
      <c r="BA2202" s="2" t="n">
        <f aca="false">COUNTIF($DV2202:$EG2202, "&lt;&gt;")</f>
        <v>5</v>
      </c>
      <c r="BB2202" s="0" t="n">
        <f aca="false">AY2202*AX2202</f>
        <v>0</v>
      </c>
      <c r="BC2202" s="0" t="s">
        <v>153</v>
      </c>
      <c r="BD2202" s="0" t="s">
        <v>153</v>
      </c>
      <c r="BE2202" s="0" t="s">
        <v>153</v>
      </c>
      <c r="BF2202" s="0" t="s">
        <v>153</v>
      </c>
      <c r="BG2202" s="0" t="s">
        <v>153</v>
      </c>
      <c r="BH2202" s="0" t="s">
        <v>153</v>
      </c>
      <c r="BI2202" s="0" t="s">
        <v>153</v>
      </c>
      <c r="BJ2202" s="0" t="s">
        <v>153</v>
      </c>
      <c r="BK2202" s="0" t="s">
        <v>153</v>
      </c>
      <c r="BL2202" s="0" t="s">
        <v>153</v>
      </c>
      <c r="BP2202" s="0" t="s">
        <v>153</v>
      </c>
      <c r="BR2202" s="0" t="s">
        <v>153</v>
      </c>
      <c r="BS2202" s="0" t="s">
        <v>153</v>
      </c>
      <c r="BV2202" s="0" t="s">
        <v>153</v>
      </c>
      <c r="BY2202" s="0" t="s">
        <v>162</v>
      </c>
      <c r="CA2202" s="0" t="s">
        <v>153</v>
      </c>
      <c r="CC2202" s="0" t="s">
        <v>162</v>
      </c>
      <c r="CG2202" s="0" t="s">
        <v>153</v>
      </c>
      <c r="CH2202" s="0" t="s">
        <v>162</v>
      </c>
      <c r="CK2202" s="0" t="s">
        <v>153</v>
      </c>
      <c r="CL2202" s="0" t="s">
        <v>162</v>
      </c>
      <c r="CN2202" s="0" t="s">
        <v>153</v>
      </c>
      <c r="CO2202" s="0" t="s">
        <v>162</v>
      </c>
      <c r="CP2202" s="0" t="s">
        <v>153</v>
      </c>
      <c r="CQ2202" s="0" t="s">
        <v>162</v>
      </c>
      <c r="CT2202" s="0" t="s">
        <v>153</v>
      </c>
      <c r="CU2202" s="0" t="s">
        <v>162</v>
      </c>
      <c r="CV2202" s="0" t="s">
        <v>153</v>
      </c>
      <c r="CW2202" s="0" t="s">
        <v>162</v>
      </c>
      <c r="CY2202" s="0" t="s">
        <v>153</v>
      </c>
      <c r="CZ2202" s="0" t="s">
        <v>162</v>
      </c>
      <c r="DC2202" s="0" t="s">
        <v>153</v>
      </c>
      <c r="DD2202" s="0" t="s">
        <v>162</v>
      </c>
      <c r="DG2202" s="0" t="s">
        <v>162</v>
      </c>
      <c r="DI2202" s="0" t="s">
        <v>153</v>
      </c>
      <c r="DJ2202" s="0" t="s">
        <v>162</v>
      </c>
      <c r="DL2202" s="0" t="s">
        <v>153</v>
      </c>
      <c r="DM2202" s="0" t="s">
        <v>162</v>
      </c>
      <c r="DN2202" s="0" t="s">
        <v>153</v>
      </c>
      <c r="DR2202" s="0" t="s">
        <v>153</v>
      </c>
      <c r="DS2202" s="0" t="s">
        <v>162</v>
      </c>
      <c r="DT2202" s="0" t="s">
        <v>162</v>
      </c>
      <c r="DU2202" s="0" t="s">
        <v>153</v>
      </c>
      <c r="DW2202" s="0" t="s">
        <v>162</v>
      </c>
      <c r="DX2202" s="0" t="s">
        <v>153</v>
      </c>
      <c r="EA2202" s="0" t="s">
        <v>153</v>
      </c>
      <c r="ED2202" s="0" t="s">
        <v>162</v>
      </c>
      <c r="EF2202" s="0" t="s">
        <v>153</v>
      </c>
    </row>
    <row r="2203" customFormat="false" ht="13.8" hidden="false" customHeight="false" outlineLevel="0" collapsed="false">
      <c r="A2203" s="0" t="s">
        <v>9641</v>
      </c>
      <c r="B2203" s="0" t="n">
        <v>78</v>
      </c>
      <c r="C2203" s="0" t="n">
        <v>402249</v>
      </c>
      <c r="D2203" s="0" t="s">
        <v>9642</v>
      </c>
      <c r="E2203" s="0" t="s">
        <v>264</v>
      </c>
      <c r="F2203" s="0" t="str">
        <f aca="false">CONCATENATE(D2203," ",LEFT(H2203,4),"T=",AU2203,"D=",AV2203,"R=",AW2203,"M=",AX2203,"L=",AY2203,"B=",AZ2203)</f>
        <v>MARSTELLAR JRT=D=WARREN-WARD 5R=33M=5L=5B=7</v>
      </c>
      <c r="G2203" s="0" t="s">
        <v>1282</v>
      </c>
      <c r="H2203" s="0" t="s">
        <v>358</v>
      </c>
      <c r="I2203" s="0" t="s">
        <v>7841</v>
      </c>
      <c r="J2203" s="0" t="s">
        <v>9643</v>
      </c>
      <c r="K2203" s="0" t="s">
        <v>143</v>
      </c>
      <c r="L2203" s="0" t="s">
        <v>238</v>
      </c>
      <c r="M2203" s="0" t="str">
        <f aca="false">RIGHT(N2203,LEN(N2203)-FIND(" ",N2203))</f>
        <v>HAZELWOOD AVE SE</v>
      </c>
      <c r="N2203" s="0" t="s">
        <v>9644</v>
      </c>
      <c r="P2203" s="0" t="s">
        <v>145</v>
      </c>
      <c r="Q2203" s="0" t="s">
        <v>146</v>
      </c>
      <c r="R2203" s="0" t="n">
        <v>44483</v>
      </c>
      <c r="AD2203" s="0" t="s">
        <v>147</v>
      </c>
      <c r="AE2203" s="0" t="s">
        <v>148</v>
      </c>
      <c r="AF2203" s="0" t="s">
        <v>149</v>
      </c>
      <c r="AH2203" s="0" t="n">
        <v>14</v>
      </c>
      <c r="AI2203" s="0" t="n">
        <v>11</v>
      </c>
      <c r="AN2203" s="0" t="s">
        <v>145</v>
      </c>
      <c r="AO2203" s="0" t="s">
        <v>7877</v>
      </c>
      <c r="AP2203" s="0" t="s">
        <v>7878</v>
      </c>
      <c r="AQ2203" s="0" t="n">
        <v>9</v>
      </c>
      <c r="AR2203" s="0" t="n">
        <v>64</v>
      </c>
      <c r="AS2203" s="0" t="n">
        <v>32</v>
      </c>
      <c r="AV2203" s="0" t="s">
        <v>152</v>
      </c>
      <c r="AW2203" s="0" t="n">
        <f aca="false">COUNTA($BA2203:$EG2203)</f>
        <v>33</v>
      </c>
      <c r="AX2203" s="0" t="n">
        <f aca="false">COUNTIF($BC2203:$EG2203,"D")</f>
        <v>5</v>
      </c>
      <c r="AY2203" s="0" t="n">
        <f aca="false">COUNTIF($BC2203:$EG2203,"R")</f>
        <v>5</v>
      </c>
      <c r="AZ2203" s="2" t="n">
        <f aca="false">IF(DH2203&lt;&gt;"",1,0)+IF(DI2203&lt;&gt;"",1,0)+IF(DK2203&lt;&gt;"",1,0)+IF(DM2203&lt;&gt;"",1,0)+IF(DN2203&lt;&gt;"",1,0)+IF(DO2203&lt;&gt;"",1,0)+IF(DQ2203&lt;&gt;"",1,0)+IF(DR2203&lt;&gt;"",1,0)+IF(DT2203&lt;&gt;"",1,0)+IF(DU2203&lt;&gt;"",1,0)+IF(DV2203&lt;&gt;"",1,0)+IF(DW2203&lt;&gt;"",1,0)+IF(DX2203&lt;&gt;"",1,0)+IF(DZ2203&lt;&gt;"",1,0)+IF(EA2203&lt;&gt;"",1,0)+IF(EB2203&lt;&gt;"",1,0)+IF(EE2203&lt;&gt;"",1,0)</f>
        <v>7</v>
      </c>
      <c r="BA2203" s="2" t="n">
        <f aca="false">COUNTIF($DV2203:$EG2203, "&lt;&gt;")</f>
        <v>5</v>
      </c>
      <c r="BB2203" s="0" t="n">
        <f aca="false">AY2203*AX2203</f>
        <v>25</v>
      </c>
      <c r="BL2203" s="0" t="s">
        <v>153</v>
      </c>
      <c r="BP2203" s="0" t="s">
        <v>153</v>
      </c>
      <c r="BR2203" s="0" t="s">
        <v>153</v>
      </c>
      <c r="BS2203" s="0" t="s">
        <v>153</v>
      </c>
      <c r="BV2203" s="0" t="s">
        <v>153</v>
      </c>
      <c r="BY2203" s="0" t="s">
        <v>162</v>
      </c>
      <c r="CA2203" s="0" t="s">
        <v>153</v>
      </c>
      <c r="CG2203" s="0" t="s">
        <v>153</v>
      </c>
      <c r="CK2203" s="0" t="s">
        <v>153</v>
      </c>
      <c r="CL2203" s="0" t="s">
        <v>162</v>
      </c>
      <c r="CN2203" s="0" t="s">
        <v>153</v>
      </c>
      <c r="CO2203" s="0" t="s">
        <v>162</v>
      </c>
      <c r="CP2203" s="0" t="s">
        <v>153</v>
      </c>
      <c r="CT2203" s="0" t="s">
        <v>153</v>
      </c>
      <c r="CU2203" s="0" t="s">
        <v>162</v>
      </c>
      <c r="CV2203" s="0" t="s">
        <v>153</v>
      </c>
      <c r="CY2203" s="0" t="s">
        <v>153</v>
      </c>
      <c r="CZ2203" s="0" t="s">
        <v>238</v>
      </c>
      <c r="DC2203" s="0" t="s">
        <v>153</v>
      </c>
      <c r="DF2203" s="0" t="s">
        <v>153</v>
      </c>
      <c r="DG2203" s="0" t="s">
        <v>238</v>
      </c>
      <c r="DI2203" s="0" t="s">
        <v>153</v>
      </c>
      <c r="DM2203" s="0" t="s">
        <v>238</v>
      </c>
      <c r="DN2203" s="0" t="s">
        <v>153</v>
      </c>
      <c r="DS2203" s="0" t="s">
        <v>238</v>
      </c>
      <c r="DU2203" s="0" t="s">
        <v>153</v>
      </c>
      <c r="DW2203" s="0" t="s">
        <v>162</v>
      </c>
      <c r="DX2203" s="0" t="s">
        <v>153</v>
      </c>
      <c r="EA2203" s="0" t="s">
        <v>153</v>
      </c>
      <c r="ED2203" s="0" t="s">
        <v>238</v>
      </c>
      <c r="EF2203" s="0" t="s">
        <v>153</v>
      </c>
    </row>
    <row r="2204" customFormat="false" ht="13.8" hidden="false" customHeight="false" outlineLevel="0" collapsed="false">
      <c r="A2204" s="0" t="s">
        <v>9645</v>
      </c>
      <c r="B2204" s="0" t="n">
        <v>78</v>
      </c>
      <c r="C2204" s="0" t="n">
        <v>330429</v>
      </c>
      <c r="D2204" s="0" t="s">
        <v>9642</v>
      </c>
      <c r="E2204" s="0" t="s">
        <v>219</v>
      </c>
      <c r="F2204" s="0" t="str">
        <f aca="false">CONCATENATE(D2204," ",LEFT(H2204,4),"T=",AU2204,"D=",AV2204,"R=",AW2204,"M=",AX2204,"L=",AY2204,"B=",AZ2204)</f>
        <v>MARSTELLAR T=D=WARREN-WARD 5R=27M=3L=4B=6</v>
      </c>
      <c r="G2204" s="0" t="s">
        <v>220</v>
      </c>
      <c r="I2204" s="0" t="s">
        <v>9646</v>
      </c>
      <c r="J2204" s="0" t="s">
        <v>9647</v>
      </c>
      <c r="K2204" s="0" t="s">
        <v>143</v>
      </c>
      <c r="L2204" s="0" t="s">
        <v>238</v>
      </c>
      <c r="M2204" s="0" t="str">
        <f aca="false">RIGHT(N2204,LEN(N2204)-FIND(" ",N2204))</f>
        <v>HAZELWOOD AVE SE</v>
      </c>
      <c r="N2204" s="0" t="s">
        <v>9644</v>
      </c>
      <c r="P2204" s="0" t="s">
        <v>145</v>
      </c>
      <c r="Q2204" s="0" t="s">
        <v>146</v>
      </c>
      <c r="R2204" s="0" t="n">
        <v>44483</v>
      </c>
      <c r="AD2204" s="0" t="s">
        <v>147</v>
      </c>
      <c r="AE2204" s="0" t="s">
        <v>148</v>
      </c>
      <c r="AF2204" s="0" t="s">
        <v>149</v>
      </c>
      <c r="AH2204" s="0" t="n">
        <v>14</v>
      </c>
      <c r="AI2204" s="0" t="n">
        <v>11</v>
      </c>
      <c r="AN2204" s="0" t="s">
        <v>145</v>
      </c>
      <c r="AO2204" s="0" t="s">
        <v>7877</v>
      </c>
      <c r="AP2204" s="0" t="s">
        <v>7878</v>
      </c>
      <c r="AQ2204" s="0" t="n">
        <v>9</v>
      </c>
      <c r="AR2204" s="0" t="n">
        <v>64</v>
      </c>
      <c r="AS2204" s="0" t="n">
        <v>32</v>
      </c>
      <c r="AV2204" s="0" t="s">
        <v>152</v>
      </c>
      <c r="AW2204" s="0" t="n">
        <f aca="false">COUNTA($BA2204:$EG2204)</f>
        <v>27</v>
      </c>
      <c r="AX2204" s="0" t="n">
        <f aca="false">COUNTIF($BC2204:$EG2204,"D")</f>
        <v>3</v>
      </c>
      <c r="AY2204" s="0" t="n">
        <f aca="false">COUNTIF($BC2204:$EG2204,"R")</f>
        <v>4</v>
      </c>
      <c r="AZ2204" s="2" t="n">
        <f aca="false">IF(DH2204&lt;&gt;"",1,0)+IF(DI2204&lt;&gt;"",1,0)+IF(DK2204&lt;&gt;"",1,0)+IF(DM2204&lt;&gt;"",1,0)+IF(DN2204&lt;&gt;"",1,0)+IF(DO2204&lt;&gt;"",1,0)+IF(DQ2204&lt;&gt;"",1,0)+IF(DR2204&lt;&gt;"",1,0)+IF(DT2204&lt;&gt;"",1,0)+IF(DU2204&lt;&gt;"",1,0)+IF(DV2204&lt;&gt;"",1,0)+IF(DW2204&lt;&gt;"",1,0)+IF(DX2204&lt;&gt;"",1,0)+IF(DZ2204&lt;&gt;"",1,0)+IF(EA2204&lt;&gt;"",1,0)+IF(EB2204&lt;&gt;"",1,0)+IF(EE2204&lt;&gt;"",1,0)</f>
        <v>6</v>
      </c>
      <c r="BA2204" s="2" t="n">
        <f aca="false">COUNTIF($DV2204:$EG2204, "&lt;&gt;")</f>
        <v>4</v>
      </c>
      <c r="BB2204" s="0" t="n">
        <f aca="false">AY2204*AX2204</f>
        <v>12</v>
      </c>
      <c r="BP2204" s="0" t="s">
        <v>153</v>
      </c>
      <c r="BR2204" s="0" t="s">
        <v>153</v>
      </c>
      <c r="BS2204" s="0" t="s">
        <v>153</v>
      </c>
      <c r="BV2204" s="0" t="s">
        <v>153</v>
      </c>
      <c r="BY2204" s="0" t="s">
        <v>162</v>
      </c>
      <c r="CA2204" s="0" t="s">
        <v>153</v>
      </c>
      <c r="CG2204" s="0" t="s">
        <v>153</v>
      </c>
      <c r="CL2204" s="0" t="s">
        <v>162</v>
      </c>
      <c r="CN2204" s="0" t="s">
        <v>153</v>
      </c>
      <c r="CO2204" s="0" t="s">
        <v>162</v>
      </c>
      <c r="CP2204" s="0" t="s">
        <v>153</v>
      </c>
      <c r="CT2204" s="0" t="s">
        <v>153</v>
      </c>
      <c r="CV2204" s="0" t="s">
        <v>153</v>
      </c>
      <c r="CY2204" s="0" t="s">
        <v>153</v>
      </c>
      <c r="CZ2204" s="0" t="s">
        <v>238</v>
      </c>
      <c r="DC2204" s="0" t="s">
        <v>153</v>
      </c>
      <c r="DI2204" s="0" t="s">
        <v>153</v>
      </c>
      <c r="DM2204" s="0" t="s">
        <v>238</v>
      </c>
      <c r="DN2204" s="0" t="s">
        <v>153</v>
      </c>
      <c r="DS2204" s="0" t="s">
        <v>238</v>
      </c>
      <c r="DU2204" s="0" t="s">
        <v>153</v>
      </c>
      <c r="DX2204" s="0" t="s">
        <v>153</v>
      </c>
      <c r="EA2204" s="0" t="s">
        <v>153</v>
      </c>
      <c r="ED2204" s="0" t="s">
        <v>238</v>
      </c>
      <c r="EF2204" s="0" t="s">
        <v>153</v>
      </c>
    </row>
    <row r="2205" customFormat="false" ht="13.8" hidden="false" customHeight="false" outlineLevel="0" collapsed="false">
      <c r="A2205" s="0" t="s">
        <v>9648</v>
      </c>
      <c r="B2205" s="0" t="n">
        <v>78</v>
      </c>
      <c r="C2205" s="0" t="n">
        <v>492484</v>
      </c>
      <c r="D2205" s="0" t="s">
        <v>9649</v>
      </c>
      <c r="E2205" s="0" t="s">
        <v>844</v>
      </c>
      <c r="F2205" s="0" t="str">
        <f aca="false">CONCATENATE(D2205," ",LEFT(H2205,4),"T=",AU2205,"D=",AV2205,"R=",AW2205,"M=",AX2205,"L=",AY2205,"B=",AZ2205)</f>
        <v>BLUEDORN T=D=WARREN-WARD 5R=35M=5L=0B=5</v>
      </c>
      <c r="G2205" s="0" t="s">
        <v>1288</v>
      </c>
      <c r="I2205" s="0" t="s">
        <v>9650</v>
      </c>
      <c r="J2205" s="0" t="s">
        <v>9651</v>
      </c>
      <c r="K2205" s="0" t="s">
        <v>143</v>
      </c>
      <c r="M2205" s="0" t="str">
        <f aca="false">RIGHT(N2205,LEN(N2205)-FIND(" ",N2205))</f>
        <v>HAZELWOOD AVE SE</v>
      </c>
      <c r="N2205" s="0" t="s">
        <v>9652</v>
      </c>
      <c r="P2205" s="0" t="s">
        <v>145</v>
      </c>
      <c r="Q2205" s="0" t="s">
        <v>146</v>
      </c>
      <c r="R2205" s="0" t="n">
        <v>44483</v>
      </c>
      <c r="AD2205" s="0" t="s">
        <v>147</v>
      </c>
      <c r="AE2205" s="0" t="s">
        <v>148</v>
      </c>
      <c r="AF2205" s="0" t="s">
        <v>149</v>
      </c>
      <c r="AH2205" s="0" t="n">
        <v>14</v>
      </c>
      <c r="AI2205" s="0" t="n">
        <v>11</v>
      </c>
      <c r="AN2205" s="0" t="s">
        <v>145</v>
      </c>
      <c r="AO2205" s="0" t="s">
        <v>7877</v>
      </c>
      <c r="AP2205" s="0" t="s">
        <v>7878</v>
      </c>
      <c r="AQ2205" s="0" t="n">
        <v>9</v>
      </c>
      <c r="AR2205" s="0" t="n">
        <v>64</v>
      </c>
      <c r="AS2205" s="0" t="n">
        <v>32</v>
      </c>
      <c r="AV2205" s="0" t="s">
        <v>152</v>
      </c>
      <c r="AW2205" s="0" t="n">
        <f aca="false">COUNTA($BA2205:$EG2205)</f>
        <v>35</v>
      </c>
      <c r="AX2205" s="0" t="n">
        <f aca="false">COUNTIF($BC2205:$EG2205,"D")</f>
        <v>5</v>
      </c>
      <c r="AY2205" s="0" t="n">
        <f aca="false">COUNTIF($BC2205:$EG2205,"R")</f>
        <v>0</v>
      </c>
      <c r="AZ2205" s="2" t="n">
        <f aca="false">IF(DH2205&lt;&gt;"",1,0)+IF(DI2205&lt;&gt;"",1,0)+IF(DK2205&lt;&gt;"",1,0)+IF(DM2205&lt;&gt;"",1,0)+IF(DN2205&lt;&gt;"",1,0)+IF(DO2205&lt;&gt;"",1,0)+IF(DQ2205&lt;&gt;"",1,0)+IF(DR2205&lt;&gt;"",1,0)+IF(DT2205&lt;&gt;"",1,0)+IF(DU2205&lt;&gt;"",1,0)+IF(DV2205&lt;&gt;"",1,0)+IF(DW2205&lt;&gt;"",1,0)+IF(DX2205&lt;&gt;"",1,0)+IF(DZ2205&lt;&gt;"",1,0)+IF(EA2205&lt;&gt;"",1,0)+IF(EB2205&lt;&gt;"",1,0)+IF(EE2205&lt;&gt;"",1,0)</f>
        <v>5</v>
      </c>
      <c r="BA2205" s="2" t="n">
        <f aca="false">COUNTIF($DV2205:$EG2205, "&lt;&gt;")</f>
        <v>3</v>
      </c>
      <c r="BB2205" s="0" t="n">
        <f aca="false">AY2205*AX2205</f>
        <v>0</v>
      </c>
      <c r="BC2205" s="0" t="s">
        <v>153</v>
      </c>
      <c r="BD2205" s="0" t="s">
        <v>153</v>
      </c>
      <c r="BE2205" s="0" t="s">
        <v>153</v>
      </c>
      <c r="BF2205" s="0" t="s">
        <v>153</v>
      </c>
      <c r="BG2205" s="0" t="s">
        <v>153</v>
      </c>
      <c r="BH2205" s="0" t="s">
        <v>153</v>
      </c>
      <c r="BJ2205" s="0" t="s">
        <v>153</v>
      </c>
      <c r="BK2205" s="0" t="s">
        <v>153</v>
      </c>
      <c r="BL2205" s="0" t="s">
        <v>153</v>
      </c>
      <c r="BP2205" s="0" t="s">
        <v>153</v>
      </c>
      <c r="BR2205" s="0" t="s">
        <v>153</v>
      </c>
      <c r="BS2205" s="0" t="s">
        <v>153</v>
      </c>
      <c r="BY2205" s="0" t="s">
        <v>162</v>
      </c>
      <c r="CA2205" s="0" t="s">
        <v>153</v>
      </c>
      <c r="CG2205" s="0" t="s">
        <v>153</v>
      </c>
      <c r="CH2205" s="0" t="s">
        <v>162</v>
      </c>
      <c r="CK2205" s="0" t="s">
        <v>153</v>
      </c>
      <c r="CN2205" s="0" t="s">
        <v>153</v>
      </c>
      <c r="CO2205" s="0" t="s">
        <v>162</v>
      </c>
      <c r="CP2205" s="0" t="s">
        <v>153</v>
      </c>
      <c r="CT2205" s="0" t="s">
        <v>153</v>
      </c>
      <c r="CV2205" s="0" t="s">
        <v>153</v>
      </c>
      <c r="CY2205" s="0" t="s">
        <v>153</v>
      </c>
      <c r="CZ2205" s="0" t="s">
        <v>162</v>
      </c>
      <c r="DC2205" s="0" t="s">
        <v>153</v>
      </c>
      <c r="DG2205" s="0" t="s">
        <v>162</v>
      </c>
      <c r="DI2205" s="0" t="s">
        <v>153</v>
      </c>
      <c r="DL2205" s="0" t="s">
        <v>153</v>
      </c>
      <c r="DN2205" s="0" t="s">
        <v>153</v>
      </c>
      <c r="DU2205" s="0" t="s">
        <v>153</v>
      </c>
      <c r="DX2205" s="0" t="s">
        <v>153</v>
      </c>
      <c r="EA2205" s="0" t="s">
        <v>153</v>
      </c>
      <c r="EF2205" s="0" t="s">
        <v>153</v>
      </c>
    </row>
    <row r="2206" customFormat="false" ht="13.8" hidden="false" customHeight="false" outlineLevel="0" collapsed="false">
      <c r="A2206" s="0" t="s">
        <v>9653</v>
      </c>
      <c r="B2206" s="0" t="n">
        <v>78</v>
      </c>
      <c r="C2206" s="0" t="n">
        <v>460312</v>
      </c>
      <c r="D2206" s="0" t="s">
        <v>9649</v>
      </c>
      <c r="E2206" s="0" t="s">
        <v>277</v>
      </c>
      <c r="F2206" s="0" t="str">
        <f aca="false">CONCATENATE(D2206," ",LEFT(H2206,4),"T=",AU2206,"D=",AV2206,"R=",AW2206,"M=",AX2206,"L=",AY2206,"B=",AZ2206)</f>
        <v>BLUEDORN T=D=WARREN-WARD 5R=34M=6L=0B=4</v>
      </c>
      <c r="I2206" s="0" t="s">
        <v>9654</v>
      </c>
      <c r="J2206" s="0" t="s">
        <v>9655</v>
      </c>
      <c r="K2206" s="0" t="s">
        <v>143</v>
      </c>
      <c r="M2206" s="0" t="str">
        <f aca="false">RIGHT(N2206,LEN(N2206)-FIND(" ",N2206))</f>
        <v>HAZELWOOD AVE SE</v>
      </c>
      <c r="N2206" s="0" t="s">
        <v>9652</v>
      </c>
      <c r="P2206" s="0" t="s">
        <v>145</v>
      </c>
      <c r="Q2206" s="0" t="s">
        <v>146</v>
      </c>
      <c r="R2206" s="0" t="n">
        <v>44483</v>
      </c>
      <c r="AD2206" s="0" t="s">
        <v>147</v>
      </c>
      <c r="AE2206" s="0" t="s">
        <v>148</v>
      </c>
      <c r="AF2206" s="0" t="s">
        <v>149</v>
      </c>
      <c r="AH2206" s="0" t="n">
        <v>14</v>
      </c>
      <c r="AI2206" s="0" t="n">
        <v>11</v>
      </c>
      <c r="AN2206" s="0" t="s">
        <v>145</v>
      </c>
      <c r="AO2206" s="0" t="s">
        <v>7877</v>
      </c>
      <c r="AP2206" s="0" t="s">
        <v>7878</v>
      </c>
      <c r="AQ2206" s="0" t="n">
        <v>9</v>
      </c>
      <c r="AR2206" s="0" t="n">
        <v>64</v>
      </c>
      <c r="AS2206" s="0" t="n">
        <v>32</v>
      </c>
      <c r="AV2206" s="0" t="s">
        <v>152</v>
      </c>
      <c r="AW2206" s="0" t="n">
        <f aca="false">COUNTA($BA2206:$EG2206)</f>
        <v>34</v>
      </c>
      <c r="AX2206" s="0" t="n">
        <f aca="false">COUNTIF($BC2206:$EG2206,"D")</f>
        <v>6</v>
      </c>
      <c r="AY2206" s="0" t="n">
        <f aca="false">COUNTIF($BC2206:$EG2206,"R")</f>
        <v>0</v>
      </c>
      <c r="AZ2206" s="2" t="n">
        <f aca="false">IF(DH2206&lt;&gt;"",1,0)+IF(DI2206&lt;&gt;"",1,0)+IF(DK2206&lt;&gt;"",1,0)+IF(DM2206&lt;&gt;"",1,0)+IF(DN2206&lt;&gt;"",1,0)+IF(DO2206&lt;&gt;"",1,0)+IF(DQ2206&lt;&gt;"",1,0)+IF(DR2206&lt;&gt;"",1,0)+IF(DT2206&lt;&gt;"",1,0)+IF(DU2206&lt;&gt;"",1,0)+IF(DV2206&lt;&gt;"",1,0)+IF(DW2206&lt;&gt;"",1,0)+IF(DX2206&lt;&gt;"",1,0)+IF(DZ2206&lt;&gt;"",1,0)+IF(EA2206&lt;&gt;"",1,0)+IF(EB2206&lt;&gt;"",1,0)+IF(EE2206&lt;&gt;"",1,0)</f>
        <v>4</v>
      </c>
      <c r="BA2206" s="2" t="n">
        <f aca="false">COUNTIF($DV2206:$EG2206, "&lt;&gt;")</f>
        <v>2</v>
      </c>
      <c r="BB2206" s="0" t="n">
        <f aca="false">AY2206*AX2206</f>
        <v>0</v>
      </c>
      <c r="BC2206" s="0" t="s">
        <v>153</v>
      </c>
      <c r="BD2206" s="0" t="s">
        <v>153</v>
      </c>
      <c r="BE2206" s="0" t="s">
        <v>153</v>
      </c>
      <c r="BF2206" s="0" t="s">
        <v>153</v>
      </c>
      <c r="BG2206" s="0" t="s">
        <v>153</v>
      </c>
      <c r="BH2206" s="0" t="s">
        <v>153</v>
      </c>
      <c r="BJ2206" s="0" t="s">
        <v>153</v>
      </c>
      <c r="BK2206" s="0" t="s">
        <v>153</v>
      </c>
      <c r="BL2206" s="0" t="s">
        <v>153</v>
      </c>
      <c r="BP2206" s="0" t="s">
        <v>153</v>
      </c>
      <c r="BR2206" s="0" t="s">
        <v>153</v>
      </c>
      <c r="BS2206" s="0" t="s">
        <v>153</v>
      </c>
      <c r="BY2206" s="0" t="s">
        <v>162</v>
      </c>
      <c r="CA2206" s="0" t="s">
        <v>153</v>
      </c>
      <c r="CG2206" s="0" t="s">
        <v>153</v>
      </c>
      <c r="CH2206" s="0" t="s">
        <v>162</v>
      </c>
      <c r="CK2206" s="0" t="s">
        <v>153</v>
      </c>
      <c r="CL2206" s="0" t="s">
        <v>162</v>
      </c>
      <c r="CN2206" s="0" t="s">
        <v>153</v>
      </c>
      <c r="CO2206" s="0" t="s">
        <v>162</v>
      </c>
      <c r="CP2206" s="0" t="s">
        <v>153</v>
      </c>
      <c r="CT2206" s="0" t="s">
        <v>153</v>
      </c>
      <c r="CV2206" s="0" t="s">
        <v>153</v>
      </c>
      <c r="CZ2206" s="0" t="s">
        <v>162</v>
      </c>
      <c r="DC2206" s="0" t="s">
        <v>153</v>
      </c>
      <c r="DG2206" s="0" t="s">
        <v>162</v>
      </c>
      <c r="DI2206" s="0" t="s">
        <v>153</v>
      </c>
      <c r="DL2206" s="0" t="s">
        <v>153</v>
      </c>
      <c r="DN2206" s="0" t="s">
        <v>153</v>
      </c>
      <c r="DU2206" s="0" t="s">
        <v>153</v>
      </c>
      <c r="EA2206" s="0" t="s">
        <v>153</v>
      </c>
      <c r="EF2206" s="0" t="s">
        <v>153</v>
      </c>
    </row>
    <row r="2207" customFormat="false" ht="13.8" hidden="false" customHeight="false" outlineLevel="0" collapsed="false">
      <c r="A2207" s="0" t="s">
        <v>9656</v>
      </c>
      <c r="B2207" s="0" t="n">
        <v>78</v>
      </c>
      <c r="C2207" s="0" t="n">
        <v>207204</v>
      </c>
      <c r="D2207" s="0" t="s">
        <v>9657</v>
      </c>
      <c r="E2207" s="0" t="s">
        <v>5439</v>
      </c>
      <c r="F2207" s="0" t="str">
        <f aca="false">CONCATENATE(D2207," ",LEFT(H2207,4),"T=",AU2207,"D=",AV2207,"R=",AW2207,"M=",AX2207,"L=",AY2207,"B=",AZ2207)</f>
        <v>RYDER T=D=WARREN-WARD 5R=8M=1L=0B=4</v>
      </c>
      <c r="G2207" s="0" t="s">
        <v>453</v>
      </c>
      <c r="I2207" s="0" t="s">
        <v>9658</v>
      </c>
      <c r="J2207" s="0" t="s">
        <v>8610</v>
      </c>
      <c r="K2207" s="0" t="s">
        <v>143</v>
      </c>
      <c r="L2207" s="0" t="s">
        <v>162</v>
      </c>
      <c r="M2207" s="0" t="str">
        <f aca="false">RIGHT(N2207,LEN(N2207)-FIND(" ",N2207))</f>
        <v>HAZELWOOD AVE SE</v>
      </c>
      <c r="N2207" s="0" t="s">
        <v>9659</v>
      </c>
      <c r="P2207" s="0" t="s">
        <v>145</v>
      </c>
      <c r="Q2207" s="0" t="s">
        <v>146</v>
      </c>
      <c r="R2207" s="0" t="n">
        <v>44483</v>
      </c>
      <c r="AD2207" s="0" t="s">
        <v>147</v>
      </c>
      <c r="AE2207" s="0" t="s">
        <v>148</v>
      </c>
      <c r="AF2207" s="0" t="s">
        <v>149</v>
      </c>
      <c r="AH2207" s="0" t="n">
        <v>14</v>
      </c>
      <c r="AI2207" s="0" t="n">
        <v>11</v>
      </c>
      <c r="AN2207" s="0" t="s">
        <v>145</v>
      </c>
      <c r="AO2207" s="0" t="s">
        <v>7877</v>
      </c>
      <c r="AP2207" s="0" t="s">
        <v>7878</v>
      </c>
      <c r="AQ2207" s="0" t="n">
        <v>9</v>
      </c>
      <c r="AR2207" s="0" t="n">
        <v>64</v>
      </c>
      <c r="AS2207" s="0" t="n">
        <v>32</v>
      </c>
      <c r="AV2207" s="0" t="s">
        <v>152</v>
      </c>
      <c r="AW2207" s="0" t="n">
        <f aca="false">COUNTA($BA2207:$EG2207)</f>
        <v>8</v>
      </c>
      <c r="AX2207" s="0" t="n">
        <f aca="false">COUNTIF($BC2207:$EG2207,"D")</f>
        <v>1</v>
      </c>
      <c r="AY2207" s="0" t="n">
        <f aca="false">COUNTIF($BC2207:$EG2207,"R")</f>
        <v>0</v>
      </c>
      <c r="AZ2207" s="2" t="n">
        <f aca="false">IF(DH2207&lt;&gt;"",1,0)+IF(DI2207&lt;&gt;"",1,0)+IF(DK2207&lt;&gt;"",1,0)+IF(DM2207&lt;&gt;"",1,0)+IF(DN2207&lt;&gt;"",1,0)+IF(DO2207&lt;&gt;"",1,0)+IF(DQ2207&lt;&gt;"",1,0)+IF(DR2207&lt;&gt;"",1,0)+IF(DT2207&lt;&gt;"",1,0)+IF(DU2207&lt;&gt;"",1,0)+IF(DV2207&lt;&gt;"",1,0)+IF(DW2207&lt;&gt;"",1,0)+IF(DX2207&lt;&gt;"",1,0)+IF(DZ2207&lt;&gt;"",1,0)+IF(EA2207&lt;&gt;"",1,0)+IF(EB2207&lt;&gt;"",1,0)+IF(EE2207&lt;&gt;"",1,0)</f>
        <v>4</v>
      </c>
      <c r="BA2207" s="2" t="n">
        <f aca="false">COUNTIF($DV2207:$EG2207, "&lt;&gt;")</f>
        <v>2</v>
      </c>
      <c r="BB2207" s="0" t="n">
        <f aca="false">AY2207*AX2207</f>
        <v>0</v>
      </c>
      <c r="BD2207" s="0" t="s">
        <v>153</v>
      </c>
      <c r="DI2207" s="0" t="s">
        <v>153</v>
      </c>
      <c r="DN2207" s="0" t="s">
        <v>153</v>
      </c>
      <c r="DU2207" s="0" t="s">
        <v>153</v>
      </c>
      <c r="DW2207" s="0" t="s">
        <v>162</v>
      </c>
      <c r="EF2207" s="0" t="s">
        <v>153</v>
      </c>
    </row>
    <row r="2208" customFormat="false" ht="13.8" hidden="false" customHeight="false" outlineLevel="0" collapsed="false">
      <c r="A2208" s="0" t="s">
        <v>9660</v>
      </c>
      <c r="B2208" s="0" t="n">
        <v>78</v>
      </c>
      <c r="C2208" s="0" t="n">
        <v>351415</v>
      </c>
      <c r="D2208" s="0" t="s">
        <v>9661</v>
      </c>
      <c r="E2208" s="0" t="s">
        <v>1696</v>
      </c>
      <c r="F2208" s="0" t="str">
        <f aca="false">CONCATENATE(D2208," ",LEFT(H2208,4),"T=",AU2208,"D=",AV2208,"R=",AW2208,"M=",AX2208,"L=",AY2208,"B=",AZ2208)</f>
        <v>BEITZEL T=D=WARREN-WARD 5R=43M=9L=1B=6</v>
      </c>
      <c r="G2208" s="0" t="s">
        <v>342</v>
      </c>
      <c r="I2208" s="0" t="s">
        <v>9662</v>
      </c>
      <c r="J2208" s="0" t="s">
        <v>1125</v>
      </c>
      <c r="K2208" s="0" t="s">
        <v>143</v>
      </c>
      <c r="M2208" s="0" t="str">
        <f aca="false">RIGHT(N2208,LEN(N2208)-FIND(" ",N2208))</f>
        <v>HAZELWOOD AVE SE</v>
      </c>
      <c r="N2208" s="0" t="s">
        <v>9663</v>
      </c>
      <c r="P2208" s="0" t="s">
        <v>145</v>
      </c>
      <c r="Q2208" s="0" t="s">
        <v>146</v>
      </c>
      <c r="R2208" s="0" t="n">
        <v>44483</v>
      </c>
      <c r="AD2208" s="0" t="s">
        <v>147</v>
      </c>
      <c r="AE2208" s="0" t="s">
        <v>148</v>
      </c>
      <c r="AF2208" s="0" t="s">
        <v>149</v>
      </c>
      <c r="AH2208" s="0" t="n">
        <v>14</v>
      </c>
      <c r="AI2208" s="0" t="n">
        <v>11</v>
      </c>
      <c r="AN2208" s="0" t="s">
        <v>145</v>
      </c>
      <c r="AO2208" s="0" t="s">
        <v>7877</v>
      </c>
      <c r="AP2208" s="0" t="s">
        <v>7878</v>
      </c>
      <c r="AQ2208" s="0" t="n">
        <v>9</v>
      </c>
      <c r="AR2208" s="0" t="n">
        <v>64</v>
      </c>
      <c r="AS2208" s="0" t="n">
        <v>32</v>
      </c>
      <c r="AV2208" s="0" t="s">
        <v>152</v>
      </c>
      <c r="AW2208" s="0" t="n">
        <f aca="false">COUNTA($BA2208:$EG2208)</f>
        <v>43</v>
      </c>
      <c r="AX2208" s="0" t="n">
        <f aca="false">COUNTIF($BC2208:$EG2208,"D")</f>
        <v>9</v>
      </c>
      <c r="AY2208" s="0" t="n">
        <f aca="false">COUNTIF($BC2208:$EG2208,"R")</f>
        <v>1</v>
      </c>
      <c r="AZ2208" s="2" t="n">
        <f aca="false">IF(DH2208&lt;&gt;"",1,0)+IF(DI2208&lt;&gt;"",1,0)+IF(DK2208&lt;&gt;"",1,0)+IF(DM2208&lt;&gt;"",1,0)+IF(DN2208&lt;&gt;"",1,0)+IF(DO2208&lt;&gt;"",1,0)+IF(DQ2208&lt;&gt;"",1,0)+IF(DR2208&lt;&gt;"",1,0)+IF(DT2208&lt;&gt;"",1,0)+IF(DU2208&lt;&gt;"",1,0)+IF(DV2208&lt;&gt;"",1,0)+IF(DW2208&lt;&gt;"",1,0)+IF(DX2208&lt;&gt;"",1,0)+IF(DZ2208&lt;&gt;"",1,0)+IF(EA2208&lt;&gt;"",1,0)+IF(EB2208&lt;&gt;"",1,0)+IF(EE2208&lt;&gt;"",1,0)</f>
        <v>6</v>
      </c>
      <c r="BA2208" s="2" t="n">
        <f aca="false">COUNTIF($DV2208:$EG2208, "&lt;&gt;")</f>
        <v>3</v>
      </c>
      <c r="BB2208" s="0" t="n">
        <f aca="false">AY2208*AX2208</f>
        <v>9</v>
      </c>
      <c r="BC2208" s="0" t="s">
        <v>153</v>
      </c>
      <c r="BD2208" s="0" t="s">
        <v>153</v>
      </c>
      <c r="BE2208" s="0" t="s">
        <v>153</v>
      </c>
      <c r="BF2208" s="0" t="s">
        <v>153</v>
      </c>
      <c r="BG2208" s="0" t="s">
        <v>153</v>
      </c>
      <c r="BH2208" s="0" t="s">
        <v>153</v>
      </c>
      <c r="BI2208" s="0" t="s">
        <v>153</v>
      </c>
      <c r="BJ2208" s="0" t="s">
        <v>153</v>
      </c>
      <c r="BK2208" s="0" t="s">
        <v>153</v>
      </c>
      <c r="BL2208" s="0" t="s">
        <v>153</v>
      </c>
      <c r="BP2208" s="0" t="s">
        <v>153</v>
      </c>
      <c r="BR2208" s="0" t="s">
        <v>153</v>
      </c>
      <c r="BS2208" s="0" t="s">
        <v>153</v>
      </c>
      <c r="BV2208" s="0" t="s">
        <v>153</v>
      </c>
      <c r="CA2208" s="0" t="s">
        <v>153</v>
      </c>
      <c r="CC2208" s="0" t="s">
        <v>162</v>
      </c>
      <c r="CG2208" s="0" t="s">
        <v>153</v>
      </c>
      <c r="CH2208" s="0" t="s">
        <v>162</v>
      </c>
      <c r="CK2208" s="0" t="s">
        <v>153</v>
      </c>
      <c r="CL2208" s="0" t="s">
        <v>162</v>
      </c>
      <c r="CN2208" s="0" t="s">
        <v>153</v>
      </c>
      <c r="CO2208" s="0" t="s">
        <v>162</v>
      </c>
      <c r="CP2208" s="0" t="s">
        <v>153</v>
      </c>
      <c r="CT2208" s="0" t="s">
        <v>153</v>
      </c>
      <c r="CU2208" s="0" t="s">
        <v>162</v>
      </c>
      <c r="CV2208" s="0" t="s">
        <v>153</v>
      </c>
      <c r="CW2208" s="0" t="s">
        <v>162</v>
      </c>
      <c r="CY2208" s="0" t="s">
        <v>153</v>
      </c>
      <c r="CZ2208" s="0" t="s">
        <v>238</v>
      </c>
      <c r="DC2208" s="0" t="s">
        <v>153</v>
      </c>
      <c r="DF2208" s="0" t="s">
        <v>153</v>
      </c>
      <c r="DG2208" s="0" t="s">
        <v>162</v>
      </c>
      <c r="DI2208" s="0" t="s">
        <v>153</v>
      </c>
      <c r="DJ2208" s="0" t="s">
        <v>162</v>
      </c>
      <c r="DL2208" s="0" t="s">
        <v>153</v>
      </c>
      <c r="DM2208" s="0" t="s">
        <v>162</v>
      </c>
      <c r="DN2208" s="0" t="s">
        <v>153</v>
      </c>
      <c r="DU2208" s="0" t="s">
        <v>153</v>
      </c>
      <c r="DX2208" s="0" t="s">
        <v>153</v>
      </c>
      <c r="EA2208" s="0" t="s">
        <v>153</v>
      </c>
      <c r="EF2208" s="0" t="s">
        <v>153</v>
      </c>
    </row>
    <row r="2209" customFormat="false" ht="13.8" hidden="false" customHeight="false" outlineLevel="0" collapsed="false">
      <c r="A2209" s="0" t="s">
        <v>9664</v>
      </c>
      <c r="B2209" s="0" t="n">
        <v>78</v>
      </c>
      <c r="C2209" s="0" t="n">
        <v>351414</v>
      </c>
      <c r="D2209" s="0" t="s">
        <v>9661</v>
      </c>
      <c r="E2209" s="0" t="s">
        <v>352</v>
      </c>
      <c r="F2209" s="0" t="str">
        <f aca="false">CONCATENATE(D2209," ",LEFT(H2209,4),"T=",AU2209,"D=",AV2209,"R=",AW2209,"M=",AX2209,"L=",AY2209,"B=",AZ2209)</f>
        <v>BEITZEL T=D=WARREN-WARD 5R=28M=2L=0B=6</v>
      </c>
      <c r="G2209" s="0" t="s">
        <v>212</v>
      </c>
      <c r="I2209" s="0" t="s">
        <v>9665</v>
      </c>
      <c r="J2209" s="0" t="s">
        <v>9666</v>
      </c>
      <c r="K2209" s="0" t="s">
        <v>143</v>
      </c>
      <c r="M2209" s="0" t="str">
        <f aca="false">RIGHT(N2209,LEN(N2209)-FIND(" ",N2209))</f>
        <v>HAZELWOOD AVE SE</v>
      </c>
      <c r="N2209" s="0" t="s">
        <v>9663</v>
      </c>
      <c r="P2209" s="0" t="s">
        <v>145</v>
      </c>
      <c r="Q2209" s="0" t="s">
        <v>146</v>
      </c>
      <c r="R2209" s="0" t="n">
        <v>44483</v>
      </c>
      <c r="AD2209" s="0" t="s">
        <v>147</v>
      </c>
      <c r="AE2209" s="0" t="s">
        <v>148</v>
      </c>
      <c r="AF2209" s="0" t="s">
        <v>149</v>
      </c>
      <c r="AH2209" s="0" t="n">
        <v>14</v>
      </c>
      <c r="AI2209" s="0" t="n">
        <v>11</v>
      </c>
      <c r="AN2209" s="0" t="s">
        <v>145</v>
      </c>
      <c r="AO2209" s="0" t="s">
        <v>7877</v>
      </c>
      <c r="AP2209" s="0" t="s">
        <v>7878</v>
      </c>
      <c r="AQ2209" s="0" t="n">
        <v>9</v>
      </c>
      <c r="AR2209" s="0" t="n">
        <v>64</v>
      </c>
      <c r="AS2209" s="0" t="n">
        <v>32</v>
      </c>
      <c r="AV2209" s="0" t="s">
        <v>152</v>
      </c>
      <c r="AW2209" s="0" t="n">
        <f aca="false">COUNTA($BA2209:$EG2209)</f>
        <v>28</v>
      </c>
      <c r="AX2209" s="0" t="n">
        <f aca="false">COUNTIF($BC2209:$EG2209,"D")</f>
        <v>2</v>
      </c>
      <c r="AY2209" s="0" t="n">
        <f aca="false">COUNTIF($BC2209:$EG2209,"R")</f>
        <v>0</v>
      </c>
      <c r="AZ2209" s="2" t="n">
        <f aca="false">IF(DH2209&lt;&gt;"",1,0)+IF(DI2209&lt;&gt;"",1,0)+IF(DK2209&lt;&gt;"",1,0)+IF(DM2209&lt;&gt;"",1,0)+IF(DN2209&lt;&gt;"",1,0)+IF(DO2209&lt;&gt;"",1,0)+IF(DQ2209&lt;&gt;"",1,0)+IF(DR2209&lt;&gt;"",1,0)+IF(DT2209&lt;&gt;"",1,0)+IF(DU2209&lt;&gt;"",1,0)+IF(DV2209&lt;&gt;"",1,0)+IF(DW2209&lt;&gt;"",1,0)+IF(DX2209&lt;&gt;"",1,0)+IF(DZ2209&lt;&gt;"",1,0)+IF(EA2209&lt;&gt;"",1,0)+IF(EB2209&lt;&gt;"",1,0)+IF(EE2209&lt;&gt;"",1,0)</f>
        <v>6</v>
      </c>
      <c r="BA2209" s="2" t="n">
        <f aca="false">COUNTIF($DV2209:$EG2209, "&lt;&gt;")</f>
        <v>3</v>
      </c>
      <c r="BB2209" s="0" t="n">
        <f aca="false">AY2209*AX2209</f>
        <v>0</v>
      </c>
      <c r="BC2209" s="0" t="s">
        <v>153</v>
      </c>
      <c r="BD2209" s="0" t="s">
        <v>153</v>
      </c>
      <c r="BE2209" s="0" t="s">
        <v>153</v>
      </c>
      <c r="BF2209" s="0" t="s">
        <v>153</v>
      </c>
      <c r="BH2209" s="0" t="s">
        <v>153</v>
      </c>
      <c r="BI2209" s="0" t="s">
        <v>153</v>
      </c>
      <c r="BJ2209" s="0" t="s">
        <v>153</v>
      </c>
      <c r="BK2209" s="0" t="s">
        <v>153</v>
      </c>
      <c r="BL2209" s="0" t="s">
        <v>153</v>
      </c>
      <c r="BP2209" s="0" t="s">
        <v>153</v>
      </c>
      <c r="BS2209" s="0" t="s">
        <v>153</v>
      </c>
      <c r="CA2209" s="0" t="s">
        <v>153</v>
      </c>
      <c r="CG2209" s="0" t="s">
        <v>153</v>
      </c>
      <c r="CL2209" s="0" t="s">
        <v>162</v>
      </c>
      <c r="CN2209" s="0" t="s">
        <v>153</v>
      </c>
      <c r="CP2209" s="0" t="s">
        <v>153</v>
      </c>
      <c r="CY2209" s="0" t="s">
        <v>153</v>
      </c>
      <c r="DC2209" s="0" t="s">
        <v>153</v>
      </c>
      <c r="DF2209" s="0" t="s">
        <v>153</v>
      </c>
      <c r="DI2209" s="0" t="s">
        <v>153</v>
      </c>
      <c r="DM2209" s="0" t="s">
        <v>162</v>
      </c>
      <c r="DN2209" s="0" t="s">
        <v>153</v>
      </c>
      <c r="DU2209" s="0" t="s">
        <v>153</v>
      </c>
      <c r="DX2209" s="0" t="s">
        <v>153</v>
      </c>
      <c r="EA2209" s="0" t="s">
        <v>153</v>
      </c>
      <c r="EF2209" s="0" t="s">
        <v>153</v>
      </c>
    </row>
    <row r="2210" customFormat="false" ht="13.8" hidden="false" customHeight="false" outlineLevel="0" collapsed="false">
      <c r="A2210" s="0" t="s">
        <v>9667</v>
      </c>
      <c r="B2210" s="0" t="n">
        <v>78</v>
      </c>
      <c r="C2210" s="0" t="n">
        <v>108782</v>
      </c>
      <c r="D2210" s="0" t="s">
        <v>9661</v>
      </c>
      <c r="E2210" s="0" t="s">
        <v>1261</v>
      </c>
      <c r="F2210" s="0" t="str">
        <f aca="false">CONCATENATE(D2210," ",LEFT(H2210,4),"T=",AU2210,"D=",AV2210,"R=",AW2210,"M=",AX2210,"L=",AY2210,"B=",AZ2210)</f>
        <v>BEITZEL T=D=WARREN-WARD 5R=12M=1L=0B=4</v>
      </c>
      <c r="G2210" s="0" t="s">
        <v>6614</v>
      </c>
      <c r="I2210" s="0" t="s">
        <v>9668</v>
      </c>
      <c r="J2210" s="0" t="s">
        <v>9669</v>
      </c>
      <c r="K2210" s="0" t="s">
        <v>143</v>
      </c>
      <c r="M2210" s="0" t="str">
        <f aca="false">RIGHT(N2210,LEN(N2210)-FIND(" ",N2210))</f>
        <v>HAZELWOOD AVE SE</v>
      </c>
      <c r="N2210" s="0" t="s">
        <v>9663</v>
      </c>
      <c r="P2210" s="0" t="s">
        <v>145</v>
      </c>
      <c r="Q2210" s="0" t="s">
        <v>146</v>
      </c>
      <c r="R2210" s="0" t="n">
        <v>44483</v>
      </c>
      <c r="AD2210" s="0" t="s">
        <v>147</v>
      </c>
      <c r="AE2210" s="0" t="s">
        <v>148</v>
      </c>
      <c r="AF2210" s="0" t="s">
        <v>149</v>
      </c>
      <c r="AH2210" s="0" t="n">
        <v>14</v>
      </c>
      <c r="AI2210" s="0" t="n">
        <v>11</v>
      </c>
      <c r="AN2210" s="0" t="s">
        <v>145</v>
      </c>
      <c r="AO2210" s="0" t="s">
        <v>7877</v>
      </c>
      <c r="AP2210" s="0" t="s">
        <v>7878</v>
      </c>
      <c r="AQ2210" s="0" t="n">
        <v>9</v>
      </c>
      <c r="AR2210" s="0" t="n">
        <v>64</v>
      </c>
      <c r="AS2210" s="0" t="n">
        <v>32</v>
      </c>
      <c r="AV2210" s="0" t="s">
        <v>152</v>
      </c>
      <c r="AW2210" s="0" t="n">
        <f aca="false">COUNTA($BA2210:$EG2210)</f>
        <v>12</v>
      </c>
      <c r="AX2210" s="0" t="n">
        <f aca="false">COUNTIF($BC2210:$EG2210,"D")</f>
        <v>1</v>
      </c>
      <c r="AY2210" s="0" t="n">
        <f aca="false">COUNTIF($BC2210:$EG2210,"R")</f>
        <v>0</v>
      </c>
      <c r="AZ2210" s="2" t="n">
        <f aca="false">IF(DH2210&lt;&gt;"",1,0)+IF(DI2210&lt;&gt;"",1,0)+IF(DK2210&lt;&gt;"",1,0)+IF(DM2210&lt;&gt;"",1,0)+IF(DN2210&lt;&gt;"",1,0)+IF(DO2210&lt;&gt;"",1,0)+IF(DQ2210&lt;&gt;"",1,0)+IF(DR2210&lt;&gt;"",1,0)+IF(DT2210&lt;&gt;"",1,0)+IF(DU2210&lt;&gt;"",1,0)+IF(DV2210&lt;&gt;"",1,0)+IF(DW2210&lt;&gt;"",1,0)+IF(DX2210&lt;&gt;"",1,0)+IF(DZ2210&lt;&gt;"",1,0)+IF(EA2210&lt;&gt;"",1,0)+IF(EB2210&lt;&gt;"",1,0)+IF(EE2210&lt;&gt;"",1,0)</f>
        <v>4</v>
      </c>
      <c r="BA2210" s="2" t="n">
        <f aca="false">COUNTIF($DV2210:$EG2210, "&lt;&gt;")</f>
        <v>2</v>
      </c>
      <c r="BB2210" s="0" t="n">
        <f aca="false">AY2210*AX2210</f>
        <v>0</v>
      </c>
      <c r="CL2210" s="0" t="s">
        <v>162</v>
      </c>
      <c r="CN2210" s="0" t="s">
        <v>153</v>
      </c>
      <c r="CP2210" s="0" t="s">
        <v>153</v>
      </c>
      <c r="CY2210" s="0" t="s">
        <v>153</v>
      </c>
      <c r="DC2210" s="0" t="s">
        <v>153</v>
      </c>
      <c r="DI2210" s="0" t="s">
        <v>153</v>
      </c>
      <c r="DN2210" s="0" t="s">
        <v>153</v>
      </c>
      <c r="DU2210" s="0" t="s">
        <v>153</v>
      </c>
      <c r="EA2210" s="0" t="s">
        <v>153</v>
      </c>
      <c r="EF2210" s="0" t="s">
        <v>153</v>
      </c>
    </row>
    <row r="2211" customFormat="false" ht="13.8" hidden="false" customHeight="false" outlineLevel="0" collapsed="false">
      <c r="A2211" s="0" t="s">
        <v>9670</v>
      </c>
      <c r="B2211" s="0" t="n">
        <v>78</v>
      </c>
      <c r="C2211" s="0" t="n">
        <v>250192</v>
      </c>
      <c r="D2211" s="0" t="s">
        <v>9671</v>
      </c>
      <c r="E2211" s="0" t="s">
        <v>647</v>
      </c>
      <c r="F2211" s="0" t="str">
        <f aca="false">CONCATENATE(D2211," ",LEFT(H2211,4),"T=",AU2211,"D=",AV2211,"R=",AW2211,"M=",AX2211,"L=",AY2211,"B=",AZ2211)</f>
        <v>SHEHANE T=D=WARREN-WARD 5R=21M=3L=0B=4</v>
      </c>
      <c r="G2211" s="0" t="s">
        <v>498</v>
      </c>
      <c r="I2211" s="0" t="s">
        <v>9672</v>
      </c>
      <c r="J2211" s="0" t="s">
        <v>203</v>
      </c>
      <c r="K2211" s="0" t="s">
        <v>143</v>
      </c>
      <c r="L2211" s="0" t="s">
        <v>162</v>
      </c>
      <c r="M2211" s="0" t="str">
        <f aca="false">RIGHT(N2211,LEN(N2211)-FIND(" ",N2211))</f>
        <v>HAZELWOOD AVE SE</v>
      </c>
      <c r="N2211" s="0" t="s">
        <v>9673</v>
      </c>
      <c r="P2211" s="0" t="s">
        <v>145</v>
      </c>
      <c r="Q2211" s="0" t="s">
        <v>146</v>
      </c>
      <c r="R2211" s="0" t="n">
        <v>44483</v>
      </c>
      <c r="AD2211" s="0" t="s">
        <v>147</v>
      </c>
      <c r="AE2211" s="0" t="s">
        <v>148</v>
      </c>
      <c r="AF2211" s="0" t="s">
        <v>149</v>
      </c>
      <c r="AH2211" s="0" t="n">
        <v>14</v>
      </c>
      <c r="AI2211" s="0" t="n">
        <v>11</v>
      </c>
      <c r="AN2211" s="0" t="s">
        <v>145</v>
      </c>
      <c r="AO2211" s="0" t="s">
        <v>7877</v>
      </c>
      <c r="AP2211" s="0" t="s">
        <v>7878</v>
      </c>
      <c r="AQ2211" s="0" t="n">
        <v>9</v>
      </c>
      <c r="AR2211" s="0" t="n">
        <v>64</v>
      </c>
      <c r="AS2211" s="0" t="n">
        <v>32</v>
      </c>
      <c r="AV2211" s="0" t="s">
        <v>152</v>
      </c>
      <c r="AW2211" s="0" t="n">
        <f aca="false">COUNTA($BA2211:$EG2211)</f>
        <v>21</v>
      </c>
      <c r="AX2211" s="0" t="n">
        <f aca="false">COUNTIF($BC2211:$EG2211,"D")</f>
        <v>3</v>
      </c>
      <c r="AY2211" s="0" t="n">
        <f aca="false">COUNTIF($BC2211:$EG2211,"R")</f>
        <v>0</v>
      </c>
      <c r="AZ2211" s="2" t="n">
        <f aca="false">IF(DH2211&lt;&gt;"",1,0)+IF(DI2211&lt;&gt;"",1,0)+IF(DK2211&lt;&gt;"",1,0)+IF(DM2211&lt;&gt;"",1,0)+IF(DN2211&lt;&gt;"",1,0)+IF(DO2211&lt;&gt;"",1,0)+IF(DQ2211&lt;&gt;"",1,0)+IF(DR2211&lt;&gt;"",1,0)+IF(DT2211&lt;&gt;"",1,0)+IF(DU2211&lt;&gt;"",1,0)+IF(DV2211&lt;&gt;"",1,0)+IF(DW2211&lt;&gt;"",1,0)+IF(DX2211&lt;&gt;"",1,0)+IF(DZ2211&lt;&gt;"",1,0)+IF(EA2211&lt;&gt;"",1,0)+IF(EB2211&lt;&gt;"",1,0)+IF(EE2211&lt;&gt;"",1,0)</f>
        <v>4</v>
      </c>
      <c r="BA2211" s="2" t="n">
        <f aca="false">COUNTIF($DV2211:$EG2211, "&lt;&gt;")</f>
        <v>3</v>
      </c>
      <c r="BB2211" s="0" t="n">
        <f aca="false">AY2211*AX2211</f>
        <v>0</v>
      </c>
      <c r="BC2211" s="0" t="s">
        <v>153</v>
      </c>
      <c r="BD2211" s="0" t="s">
        <v>153</v>
      </c>
      <c r="BL2211" s="0" t="s">
        <v>153</v>
      </c>
      <c r="BS2211" s="0" t="s">
        <v>153</v>
      </c>
      <c r="BV2211" s="0" t="s">
        <v>153</v>
      </c>
      <c r="BY2211" s="0" t="s">
        <v>162</v>
      </c>
      <c r="CA2211" s="0" t="s">
        <v>153</v>
      </c>
      <c r="CP2211" s="0" t="s">
        <v>153</v>
      </c>
      <c r="CT2211" s="0" t="s">
        <v>153</v>
      </c>
      <c r="CV2211" s="0" t="s">
        <v>153</v>
      </c>
      <c r="CY2211" s="0" t="s">
        <v>153</v>
      </c>
      <c r="CZ2211" s="0" t="s">
        <v>162</v>
      </c>
      <c r="DC2211" s="0" t="s">
        <v>153</v>
      </c>
      <c r="DI2211" s="0" t="s">
        <v>153</v>
      </c>
      <c r="DN2211" s="0" t="s">
        <v>153</v>
      </c>
      <c r="DU2211" s="0" t="s">
        <v>153</v>
      </c>
      <c r="EA2211" s="0" t="s">
        <v>153</v>
      </c>
      <c r="ED2211" s="0" t="s">
        <v>162</v>
      </c>
      <c r="EF2211" s="0" t="s">
        <v>153</v>
      </c>
    </row>
    <row r="2212" customFormat="false" ht="13.8" hidden="false" customHeight="false" outlineLevel="0" collapsed="false">
      <c r="A2212" s="0" t="s">
        <v>9674</v>
      </c>
      <c r="B2212" s="0" t="n">
        <v>78</v>
      </c>
      <c r="C2212" s="0" t="n">
        <v>205867</v>
      </c>
      <c r="D2212" s="0" t="s">
        <v>2667</v>
      </c>
      <c r="E2212" s="0" t="s">
        <v>9675</v>
      </c>
      <c r="F2212" s="0" t="str">
        <f aca="false">CONCATENATE(D2212," ",LEFT(H2212,4),"T=",AU2212,"D=",AV2212,"R=",AW2212,"M=",AX2212,"L=",AY2212,"B=",AZ2212)</f>
        <v>MASON T=D=WARREN-WARD 5R=29M=5L=3B=6</v>
      </c>
      <c r="G2212" s="0" t="s">
        <v>9676</v>
      </c>
      <c r="I2212" s="0" t="s">
        <v>9677</v>
      </c>
      <c r="J2212" s="0" t="s">
        <v>9570</v>
      </c>
      <c r="K2212" s="0" t="s">
        <v>143</v>
      </c>
      <c r="L2212" s="0" t="s">
        <v>238</v>
      </c>
      <c r="M2212" s="0" t="str">
        <f aca="false">RIGHT(N2212,LEN(N2212)-FIND(" ",N2212))</f>
        <v>HAZELWOOD AVE SE</v>
      </c>
      <c r="N2212" s="0" t="s">
        <v>9678</v>
      </c>
      <c r="P2212" s="0" t="s">
        <v>145</v>
      </c>
      <c r="Q2212" s="0" t="s">
        <v>146</v>
      </c>
      <c r="R2212" s="0" t="n">
        <v>44483</v>
      </c>
      <c r="AD2212" s="0" t="s">
        <v>147</v>
      </c>
      <c r="AE2212" s="0" t="s">
        <v>148</v>
      </c>
      <c r="AF2212" s="0" t="s">
        <v>149</v>
      </c>
      <c r="AH2212" s="0" t="n">
        <v>14</v>
      </c>
      <c r="AI2212" s="0" t="n">
        <v>11</v>
      </c>
      <c r="AN2212" s="0" t="s">
        <v>145</v>
      </c>
      <c r="AO2212" s="0" t="s">
        <v>7877</v>
      </c>
      <c r="AP2212" s="0" t="s">
        <v>7878</v>
      </c>
      <c r="AQ2212" s="0" t="n">
        <v>9</v>
      </c>
      <c r="AR2212" s="0" t="n">
        <v>64</v>
      </c>
      <c r="AS2212" s="0" t="n">
        <v>32</v>
      </c>
      <c r="AV2212" s="0" t="s">
        <v>152</v>
      </c>
      <c r="AW2212" s="0" t="n">
        <f aca="false">COUNTA($BA2212:$EG2212)</f>
        <v>29</v>
      </c>
      <c r="AX2212" s="0" t="n">
        <f aca="false">COUNTIF($BC2212:$EG2212,"D")</f>
        <v>5</v>
      </c>
      <c r="AY2212" s="0" t="n">
        <f aca="false">COUNTIF($BC2212:$EG2212,"R")</f>
        <v>3</v>
      </c>
      <c r="AZ2212" s="2" t="n">
        <f aca="false">IF(DH2212&lt;&gt;"",1,0)+IF(DI2212&lt;&gt;"",1,0)+IF(DK2212&lt;&gt;"",1,0)+IF(DM2212&lt;&gt;"",1,0)+IF(DN2212&lt;&gt;"",1,0)+IF(DO2212&lt;&gt;"",1,0)+IF(DQ2212&lt;&gt;"",1,0)+IF(DR2212&lt;&gt;"",1,0)+IF(DT2212&lt;&gt;"",1,0)+IF(DU2212&lt;&gt;"",1,0)+IF(DV2212&lt;&gt;"",1,0)+IF(DW2212&lt;&gt;"",1,0)+IF(DX2212&lt;&gt;"",1,0)+IF(DZ2212&lt;&gt;"",1,0)+IF(EA2212&lt;&gt;"",1,0)+IF(EB2212&lt;&gt;"",1,0)+IF(EE2212&lt;&gt;"",1,0)</f>
        <v>6</v>
      </c>
      <c r="BA2212" s="2" t="n">
        <f aca="false">COUNTIF($DV2212:$EG2212, "&lt;&gt;")</f>
        <v>4</v>
      </c>
      <c r="BB2212" s="0" t="n">
        <f aca="false">AY2212*AX2212</f>
        <v>15</v>
      </c>
      <c r="BL2212" s="0" t="s">
        <v>153</v>
      </c>
      <c r="BP2212" s="0" t="s">
        <v>153</v>
      </c>
      <c r="BS2212" s="0" t="s">
        <v>153</v>
      </c>
      <c r="BY2212" s="0" t="s">
        <v>238</v>
      </c>
      <c r="CA2212" s="0" t="s">
        <v>153</v>
      </c>
      <c r="CG2212" s="0" t="s">
        <v>153</v>
      </c>
      <c r="CK2212" s="0" t="s">
        <v>153</v>
      </c>
      <c r="CN2212" s="0" t="s">
        <v>153</v>
      </c>
      <c r="CO2212" s="0" t="s">
        <v>238</v>
      </c>
      <c r="CP2212" s="0" t="s">
        <v>153</v>
      </c>
      <c r="CV2212" s="0" t="s">
        <v>153</v>
      </c>
      <c r="CW2212" s="0" t="s">
        <v>162</v>
      </c>
      <c r="CY2212" s="0" t="s">
        <v>153</v>
      </c>
      <c r="CZ2212" s="0" t="s">
        <v>162</v>
      </c>
      <c r="DC2212" s="0" t="s">
        <v>153</v>
      </c>
      <c r="DD2212" s="0" t="s">
        <v>162</v>
      </c>
      <c r="DF2212" s="0" t="s">
        <v>153</v>
      </c>
      <c r="DG2212" s="0" t="s">
        <v>162</v>
      </c>
      <c r="DI2212" s="0" t="s">
        <v>153</v>
      </c>
      <c r="DL2212" s="0" t="s">
        <v>153</v>
      </c>
      <c r="DM2212" s="0" t="s">
        <v>162</v>
      </c>
      <c r="DN2212" s="0" t="s">
        <v>153</v>
      </c>
      <c r="DU2212" s="0" t="s">
        <v>153</v>
      </c>
      <c r="DX2212" s="0" t="s">
        <v>153</v>
      </c>
      <c r="EA2212" s="0" t="s">
        <v>153</v>
      </c>
      <c r="ED2212" s="0" t="s">
        <v>238</v>
      </c>
      <c r="EF2212" s="0" t="s">
        <v>153</v>
      </c>
    </row>
    <row r="2213" customFormat="false" ht="13.8" hidden="false" customHeight="false" outlineLevel="0" collapsed="false">
      <c r="A2213" s="0" t="s">
        <v>9679</v>
      </c>
      <c r="B2213" s="0" t="n">
        <v>78</v>
      </c>
      <c r="C2213" s="0" t="n">
        <v>192909</v>
      </c>
      <c r="D2213" s="0" t="s">
        <v>5024</v>
      </c>
      <c r="E2213" s="0" t="s">
        <v>346</v>
      </c>
      <c r="F2213" s="0" t="str">
        <f aca="false">CONCATENATE(D2213," ",LEFT(H2213,4),"T=",AU2213,"D=",AV2213,"R=",AW2213,"M=",AX2213,"L=",AY2213,"B=",AZ2213)</f>
        <v>ORELL T=D=WARREN-WARD 5R=43M=11L=0B=9</v>
      </c>
      <c r="G2213" s="0" t="s">
        <v>140</v>
      </c>
      <c r="I2213" s="0" t="s">
        <v>9680</v>
      </c>
      <c r="J2213" s="0" t="s">
        <v>7912</v>
      </c>
      <c r="K2213" s="0" t="s">
        <v>143</v>
      </c>
      <c r="L2213" s="0" t="s">
        <v>162</v>
      </c>
      <c r="M2213" s="0" t="str">
        <f aca="false">RIGHT(N2213,LEN(N2213)-FIND(" ",N2213))</f>
        <v>HAZELWOOD AVE SE</v>
      </c>
      <c r="N2213" s="0" t="s">
        <v>9681</v>
      </c>
      <c r="P2213" s="0" t="s">
        <v>145</v>
      </c>
      <c r="Q2213" s="0" t="s">
        <v>146</v>
      </c>
      <c r="R2213" s="0" t="n">
        <v>44483</v>
      </c>
      <c r="AD2213" s="0" t="s">
        <v>147</v>
      </c>
      <c r="AE2213" s="0" t="s">
        <v>148</v>
      </c>
      <c r="AF2213" s="0" t="s">
        <v>149</v>
      </c>
      <c r="AH2213" s="0" t="n">
        <v>14</v>
      </c>
      <c r="AI2213" s="0" t="n">
        <v>11</v>
      </c>
      <c r="AN2213" s="0" t="s">
        <v>145</v>
      </c>
      <c r="AO2213" s="0" t="s">
        <v>7877</v>
      </c>
      <c r="AP2213" s="0" t="s">
        <v>7878</v>
      </c>
      <c r="AQ2213" s="0" t="n">
        <v>9</v>
      </c>
      <c r="AR2213" s="0" t="n">
        <v>64</v>
      </c>
      <c r="AS2213" s="0" t="n">
        <v>32</v>
      </c>
      <c r="AV2213" s="0" t="s">
        <v>152</v>
      </c>
      <c r="AW2213" s="0" t="n">
        <f aca="false">COUNTA($BA2213:$EG2213)</f>
        <v>43</v>
      </c>
      <c r="AX2213" s="0" t="n">
        <f aca="false">COUNTIF($BC2213:$EG2213,"D")</f>
        <v>11</v>
      </c>
      <c r="AY2213" s="0" t="n">
        <f aca="false">COUNTIF($BC2213:$EG2213,"R")</f>
        <v>0</v>
      </c>
      <c r="AZ2213" s="2" t="n">
        <f aca="false">IF(DH2213&lt;&gt;"",1,0)+IF(DI2213&lt;&gt;"",1,0)+IF(DK2213&lt;&gt;"",1,0)+IF(DM2213&lt;&gt;"",1,0)+IF(DN2213&lt;&gt;"",1,0)+IF(DO2213&lt;&gt;"",1,0)+IF(DQ2213&lt;&gt;"",1,0)+IF(DR2213&lt;&gt;"",1,0)+IF(DT2213&lt;&gt;"",1,0)+IF(DU2213&lt;&gt;"",1,0)+IF(DV2213&lt;&gt;"",1,0)+IF(DW2213&lt;&gt;"",1,0)+IF(DX2213&lt;&gt;"",1,0)+IF(DZ2213&lt;&gt;"",1,0)+IF(EA2213&lt;&gt;"",1,0)+IF(EB2213&lt;&gt;"",1,0)+IF(EE2213&lt;&gt;"",1,0)</f>
        <v>9</v>
      </c>
      <c r="BA2213" s="2" t="n">
        <f aca="false">COUNTIF($DV2213:$EG2213, "&lt;&gt;")</f>
        <v>5</v>
      </c>
      <c r="BB2213" s="0" t="n">
        <f aca="false">AY2213*AX2213</f>
        <v>0</v>
      </c>
      <c r="BC2213" s="0" t="s">
        <v>153</v>
      </c>
      <c r="BD2213" s="0" t="s">
        <v>153</v>
      </c>
      <c r="BF2213" s="0" t="s">
        <v>153</v>
      </c>
      <c r="BG2213" s="0" t="s">
        <v>153</v>
      </c>
      <c r="BH2213" s="0" t="s">
        <v>153</v>
      </c>
      <c r="BI2213" s="0" t="s">
        <v>153</v>
      </c>
      <c r="BJ2213" s="0" t="s">
        <v>153</v>
      </c>
      <c r="BK2213" s="0" t="s">
        <v>153</v>
      </c>
      <c r="BL2213" s="0" t="s">
        <v>153</v>
      </c>
      <c r="BP2213" s="0" t="s">
        <v>153</v>
      </c>
      <c r="BR2213" s="0" t="s">
        <v>153</v>
      </c>
      <c r="BS2213" s="0" t="s">
        <v>153</v>
      </c>
      <c r="BV2213" s="0" t="s">
        <v>153</v>
      </c>
      <c r="BY2213" s="0" t="s">
        <v>162</v>
      </c>
      <c r="CA2213" s="0" t="s">
        <v>153</v>
      </c>
      <c r="CG2213" s="0" t="s">
        <v>153</v>
      </c>
      <c r="CK2213" s="0" t="s">
        <v>153</v>
      </c>
      <c r="CL2213" s="0" t="s">
        <v>162</v>
      </c>
      <c r="CN2213" s="0" t="s">
        <v>153</v>
      </c>
      <c r="CO2213" s="0" t="s">
        <v>162</v>
      </c>
      <c r="CP2213" s="0" t="s">
        <v>153</v>
      </c>
      <c r="CT2213" s="0" t="s">
        <v>153</v>
      </c>
      <c r="CU2213" s="0" t="s">
        <v>162</v>
      </c>
      <c r="CV2213" s="0" t="s">
        <v>153</v>
      </c>
      <c r="CY2213" s="0" t="s">
        <v>153</v>
      </c>
      <c r="CZ2213" s="0" t="s">
        <v>162</v>
      </c>
      <c r="DC2213" s="0" t="s">
        <v>153</v>
      </c>
      <c r="DD2213" s="0" t="s">
        <v>162</v>
      </c>
      <c r="DI2213" s="0" t="s">
        <v>153</v>
      </c>
      <c r="DL2213" s="0" t="s">
        <v>153</v>
      </c>
      <c r="DM2213" s="0" t="s">
        <v>162</v>
      </c>
      <c r="DN2213" s="0" t="s">
        <v>153</v>
      </c>
      <c r="DR2213" s="0" t="s">
        <v>153</v>
      </c>
      <c r="DS2213" s="0" t="s">
        <v>162</v>
      </c>
      <c r="DT2213" s="0" t="s">
        <v>162</v>
      </c>
      <c r="DU2213" s="0" t="s">
        <v>153</v>
      </c>
      <c r="DW2213" s="0" t="s">
        <v>162</v>
      </c>
      <c r="DX2213" s="0" t="s">
        <v>153</v>
      </c>
      <c r="EA2213" s="0" t="s">
        <v>153</v>
      </c>
      <c r="ED2213" s="0" t="s">
        <v>162</v>
      </c>
      <c r="EF2213" s="0" t="s">
        <v>153</v>
      </c>
    </row>
    <row r="2214" customFormat="false" ht="13.8" hidden="false" customHeight="false" outlineLevel="0" collapsed="false">
      <c r="A2214" s="0" t="s">
        <v>9682</v>
      </c>
      <c r="B2214" s="0" t="n">
        <v>78</v>
      </c>
      <c r="C2214" s="0" t="n">
        <v>10771</v>
      </c>
      <c r="D2214" s="0" t="s">
        <v>5024</v>
      </c>
      <c r="E2214" s="0" t="s">
        <v>981</v>
      </c>
      <c r="F2214" s="0" t="str">
        <f aca="false">CONCATENATE(D2214," ",LEFT(H2214,4),"T=",AU2214,"D=",AV2214,"R=",AW2214,"M=",AX2214,"L=",AY2214,"B=",AZ2214)</f>
        <v>ORELL T=D=WARREN-WARD 5R=32M=7L=0B=4</v>
      </c>
      <c r="G2214" s="0" t="s">
        <v>238</v>
      </c>
      <c r="I2214" s="0" t="s">
        <v>9683</v>
      </c>
      <c r="J2214" s="0" t="s">
        <v>9684</v>
      </c>
      <c r="K2214" s="0" t="s">
        <v>186</v>
      </c>
      <c r="M2214" s="0" t="str">
        <f aca="false">RIGHT(N2214,LEN(N2214)-FIND(" ",N2214))</f>
        <v>HAZELWOOD AVE SE</v>
      </c>
      <c r="N2214" s="0" t="s">
        <v>9681</v>
      </c>
      <c r="P2214" s="0" t="s">
        <v>145</v>
      </c>
      <c r="Q2214" s="0" t="s">
        <v>146</v>
      </c>
      <c r="R2214" s="0" t="n">
        <v>44483</v>
      </c>
      <c r="AD2214" s="0" t="s">
        <v>147</v>
      </c>
      <c r="AE2214" s="0" t="s">
        <v>148</v>
      </c>
      <c r="AF2214" s="0" t="s">
        <v>149</v>
      </c>
      <c r="AH2214" s="0" t="n">
        <v>14</v>
      </c>
      <c r="AI2214" s="0" t="n">
        <v>11</v>
      </c>
      <c r="AN2214" s="0" t="s">
        <v>145</v>
      </c>
      <c r="AO2214" s="0" t="s">
        <v>7877</v>
      </c>
      <c r="AP2214" s="0" t="s">
        <v>7878</v>
      </c>
      <c r="AQ2214" s="0" t="n">
        <v>9</v>
      </c>
      <c r="AR2214" s="0" t="n">
        <v>64</v>
      </c>
      <c r="AS2214" s="0" t="n">
        <v>32</v>
      </c>
      <c r="AV2214" s="0" t="s">
        <v>152</v>
      </c>
      <c r="AW2214" s="0" t="n">
        <f aca="false">COUNTA($BA2214:$EG2214)</f>
        <v>32</v>
      </c>
      <c r="AX2214" s="0" t="n">
        <f aca="false">COUNTIF($BC2214:$EG2214,"D")</f>
        <v>7</v>
      </c>
      <c r="AY2214" s="0" t="n">
        <f aca="false">COUNTIF($BC2214:$EG2214,"R")</f>
        <v>0</v>
      </c>
      <c r="AZ2214" s="2" t="n">
        <f aca="false">IF(DH2214&lt;&gt;"",1,0)+IF(DI2214&lt;&gt;"",1,0)+IF(DK2214&lt;&gt;"",1,0)+IF(DM2214&lt;&gt;"",1,0)+IF(DN2214&lt;&gt;"",1,0)+IF(DO2214&lt;&gt;"",1,0)+IF(DQ2214&lt;&gt;"",1,0)+IF(DR2214&lt;&gt;"",1,0)+IF(DT2214&lt;&gt;"",1,0)+IF(DU2214&lt;&gt;"",1,0)+IF(DV2214&lt;&gt;"",1,0)+IF(DW2214&lt;&gt;"",1,0)+IF(DX2214&lt;&gt;"",1,0)+IF(DZ2214&lt;&gt;"",1,0)+IF(EA2214&lt;&gt;"",1,0)+IF(EB2214&lt;&gt;"",1,0)+IF(EE2214&lt;&gt;"",1,0)</f>
        <v>4</v>
      </c>
      <c r="BA2214" s="2" t="n">
        <f aca="false">COUNTIF($DV2214:$EG2214, "&lt;&gt;")</f>
        <v>0</v>
      </c>
      <c r="BB2214" s="0" t="n">
        <f aca="false">AY2214*AX2214</f>
        <v>0</v>
      </c>
      <c r="BC2214" s="0" t="s">
        <v>153</v>
      </c>
      <c r="BD2214" s="0" t="s">
        <v>153</v>
      </c>
      <c r="BG2214" s="0" t="s">
        <v>153</v>
      </c>
      <c r="BH2214" s="0" t="s">
        <v>153</v>
      </c>
      <c r="BJ2214" s="0" t="s">
        <v>153</v>
      </c>
      <c r="BK2214" s="0" t="s">
        <v>153</v>
      </c>
      <c r="BL2214" s="0" t="s">
        <v>153</v>
      </c>
      <c r="BP2214" s="0" t="s">
        <v>153</v>
      </c>
      <c r="BR2214" s="0" t="s">
        <v>153</v>
      </c>
      <c r="BV2214" s="0" t="s">
        <v>153</v>
      </c>
      <c r="BY2214" s="0" t="s">
        <v>162</v>
      </c>
      <c r="CA2214" s="0" t="s">
        <v>153</v>
      </c>
      <c r="CG2214" s="0" t="s">
        <v>153</v>
      </c>
      <c r="CK2214" s="0" t="s">
        <v>153</v>
      </c>
      <c r="CL2214" s="0" t="s">
        <v>162</v>
      </c>
      <c r="CN2214" s="0" t="s">
        <v>153</v>
      </c>
      <c r="CO2214" s="0" t="s">
        <v>162</v>
      </c>
      <c r="CP2214" s="0" t="s">
        <v>153</v>
      </c>
      <c r="CT2214" s="0" t="s">
        <v>153</v>
      </c>
      <c r="CU2214" s="0" t="s">
        <v>162</v>
      </c>
      <c r="CV2214" s="0" t="s">
        <v>153</v>
      </c>
      <c r="CY2214" s="0" t="s">
        <v>153</v>
      </c>
      <c r="CZ2214" s="0" t="s">
        <v>162</v>
      </c>
      <c r="DC2214" s="0" t="s">
        <v>153</v>
      </c>
      <c r="DD2214" s="0" t="s">
        <v>162</v>
      </c>
      <c r="DI2214" s="0" t="s">
        <v>153</v>
      </c>
      <c r="DL2214" s="0" t="s">
        <v>153</v>
      </c>
      <c r="DM2214" s="0" t="s">
        <v>162</v>
      </c>
      <c r="DN2214" s="0" t="s">
        <v>153</v>
      </c>
      <c r="DR2214" s="0" t="s">
        <v>153</v>
      </c>
    </row>
    <row r="2215" customFormat="false" ht="13.8" hidden="false" customHeight="false" outlineLevel="0" collapsed="false">
      <c r="A2215" s="0" t="s">
        <v>9685</v>
      </c>
      <c r="B2215" s="0" t="n">
        <v>78</v>
      </c>
      <c r="C2215" s="0" t="n">
        <v>319214</v>
      </c>
      <c r="D2215" s="0" t="s">
        <v>9686</v>
      </c>
      <c r="E2215" s="0" t="s">
        <v>247</v>
      </c>
      <c r="F2215" s="0" t="str">
        <f aca="false">CONCATENATE(D2215," ",LEFT(H2215,4),"T=",AU2215,"D=",AV2215,"R=",AW2215,"M=",AX2215,"L=",AY2215,"B=",AZ2215)</f>
        <v>COX JONES T=D=WARREN-WARD 5R=3M=0L=0B=1</v>
      </c>
      <c r="G2215" s="0" t="s">
        <v>3685</v>
      </c>
      <c r="I2215" s="0" t="s">
        <v>4529</v>
      </c>
      <c r="J2215" s="0" t="s">
        <v>5582</v>
      </c>
      <c r="K2215" s="0" t="s">
        <v>143</v>
      </c>
      <c r="M2215" s="0" t="str">
        <f aca="false">RIGHT(N2215,LEN(N2215)-FIND(" ",N2215))</f>
        <v>HAZELWOOD AVE SE</v>
      </c>
      <c r="N2215" s="0" t="s">
        <v>9687</v>
      </c>
      <c r="P2215" s="0" t="s">
        <v>145</v>
      </c>
      <c r="Q2215" s="0" t="s">
        <v>146</v>
      </c>
      <c r="R2215" s="0" t="n">
        <v>44483</v>
      </c>
      <c r="AD2215" s="0" t="s">
        <v>147</v>
      </c>
      <c r="AE2215" s="0" t="s">
        <v>148</v>
      </c>
      <c r="AF2215" s="0" t="s">
        <v>149</v>
      </c>
      <c r="AH2215" s="0" t="n">
        <v>14</v>
      </c>
      <c r="AI2215" s="0" t="n">
        <v>11</v>
      </c>
      <c r="AN2215" s="0" t="s">
        <v>145</v>
      </c>
      <c r="AO2215" s="0" t="s">
        <v>7877</v>
      </c>
      <c r="AP2215" s="0" t="s">
        <v>7878</v>
      </c>
      <c r="AQ2215" s="0" t="n">
        <v>9</v>
      </c>
      <c r="AR2215" s="0" t="n">
        <v>64</v>
      </c>
      <c r="AS2215" s="0" t="n">
        <v>32</v>
      </c>
      <c r="AV2215" s="0" t="s">
        <v>152</v>
      </c>
      <c r="AW2215" s="0" t="n">
        <f aca="false">COUNTA($BA2215:$EG2215)</f>
        <v>3</v>
      </c>
      <c r="AX2215" s="0" t="n">
        <f aca="false">COUNTIF($BC2215:$EG2215,"D")</f>
        <v>0</v>
      </c>
      <c r="AY2215" s="0" t="n">
        <f aca="false">COUNTIF($BC2215:$EG2215,"R")</f>
        <v>0</v>
      </c>
      <c r="AZ2215" s="2" t="n">
        <f aca="false">IF(DH2215&lt;&gt;"",1,0)+IF(DI2215&lt;&gt;"",1,0)+IF(DK2215&lt;&gt;"",1,0)+IF(DM2215&lt;&gt;"",1,0)+IF(DN2215&lt;&gt;"",1,0)+IF(DO2215&lt;&gt;"",1,0)+IF(DQ2215&lt;&gt;"",1,0)+IF(DR2215&lt;&gt;"",1,0)+IF(DT2215&lt;&gt;"",1,0)+IF(DU2215&lt;&gt;"",1,0)+IF(DV2215&lt;&gt;"",1,0)+IF(DW2215&lt;&gt;"",1,0)+IF(DX2215&lt;&gt;"",1,0)+IF(DZ2215&lt;&gt;"",1,0)+IF(EA2215&lt;&gt;"",1,0)+IF(EB2215&lt;&gt;"",1,0)+IF(EE2215&lt;&gt;"",1,0)</f>
        <v>1</v>
      </c>
      <c r="BA2215" s="2" t="n">
        <f aca="false">COUNTIF($DV2215:$EG2215, "&lt;&gt;")</f>
        <v>0</v>
      </c>
      <c r="BB2215" s="0" t="n">
        <f aca="false">AY2215*AX2215</f>
        <v>0</v>
      </c>
      <c r="DN2215" s="0" t="s">
        <v>153</v>
      </c>
    </row>
    <row r="2216" customFormat="false" ht="13.8" hidden="false" customHeight="false" outlineLevel="0" collapsed="false">
      <c r="A2216" s="0" t="s">
        <v>9688</v>
      </c>
      <c r="B2216" s="0" t="n">
        <v>78</v>
      </c>
      <c r="C2216" s="0" t="n">
        <v>450495</v>
      </c>
      <c r="D2216" s="0" t="s">
        <v>1087</v>
      </c>
      <c r="E2216" s="0" t="s">
        <v>1084</v>
      </c>
      <c r="F2216" s="0" t="str">
        <f aca="false">CONCATENATE(D2216," ",LEFT(H2216,4),"T=",AU2216,"D=",AV2216,"R=",AW2216,"M=",AX2216,"L=",AY2216,"B=",AZ2216)</f>
        <v>MILLER T=D=WARREN-WARD 5R=9M=0L=0B=5</v>
      </c>
      <c r="G2216" s="0" t="s">
        <v>212</v>
      </c>
      <c r="I2216" s="0" t="s">
        <v>9689</v>
      </c>
      <c r="J2216" s="0" t="s">
        <v>3366</v>
      </c>
      <c r="K2216" s="0" t="s">
        <v>143</v>
      </c>
      <c r="M2216" s="0" t="str">
        <f aca="false">RIGHT(N2216,LEN(N2216)-FIND(" ",N2216))</f>
        <v>HAZELWOOD AVE SE</v>
      </c>
      <c r="N2216" s="0" t="s">
        <v>9690</v>
      </c>
      <c r="P2216" s="0" t="s">
        <v>145</v>
      </c>
      <c r="Q2216" s="0" t="s">
        <v>146</v>
      </c>
      <c r="R2216" s="0" t="n">
        <v>44483</v>
      </c>
      <c r="AD2216" s="0" t="s">
        <v>147</v>
      </c>
      <c r="AE2216" s="0" t="s">
        <v>148</v>
      </c>
      <c r="AF2216" s="0" t="s">
        <v>149</v>
      </c>
      <c r="AH2216" s="0" t="n">
        <v>14</v>
      </c>
      <c r="AI2216" s="0" t="n">
        <v>11</v>
      </c>
      <c r="AN2216" s="0" t="s">
        <v>145</v>
      </c>
      <c r="AO2216" s="0" t="s">
        <v>7877</v>
      </c>
      <c r="AP2216" s="0" t="s">
        <v>7878</v>
      </c>
      <c r="AQ2216" s="0" t="n">
        <v>9</v>
      </c>
      <c r="AR2216" s="0" t="n">
        <v>64</v>
      </c>
      <c r="AS2216" s="0" t="n">
        <v>32</v>
      </c>
      <c r="AV2216" s="0" t="s">
        <v>152</v>
      </c>
      <c r="AW2216" s="0" t="n">
        <f aca="false">COUNTA($BA2216:$EG2216)</f>
        <v>9</v>
      </c>
      <c r="AX2216" s="0" t="n">
        <f aca="false">COUNTIF($BC2216:$EG2216,"D")</f>
        <v>0</v>
      </c>
      <c r="AY2216" s="0" t="n">
        <f aca="false">COUNTIF($BC2216:$EG2216,"R")</f>
        <v>0</v>
      </c>
      <c r="AZ2216" s="2" t="n">
        <f aca="false">IF(DH2216&lt;&gt;"",1,0)+IF(DI2216&lt;&gt;"",1,0)+IF(DK2216&lt;&gt;"",1,0)+IF(DM2216&lt;&gt;"",1,0)+IF(DN2216&lt;&gt;"",1,0)+IF(DO2216&lt;&gt;"",1,0)+IF(DQ2216&lt;&gt;"",1,0)+IF(DR2216&lt;&gt;"",1,0)+IF(DT2216&lt;&gt;"",1,0)+IF(DU2216&lt;&gt;"",1,0)+IF(DV2216&lt;&gt;"",1,0)+IF(DW2216&lt;&gt;"",1,0)+IF(DX2216&lt;&gt;"",1,0)+IF(DZ2216&lt;&gt;"",1,0)+IF(EA2216&lt;&gt;"",1,0)+IF(EB2216&lt;&gt;"",1,0)+IF(EE2216&lt;&gt;"",1,0)</f>
        <v>5</v>
      </c>
      <c r="BA2216" s="2" t="n">
        <f aca="false">COUNTIF($DV2216:$EG2216, "&lt;&gt;")</f>
        <v>3</v>
      </c>
      <c r="BB2216" s="0" t="n">
        <f aca="false">AY2216*AX2216</f>
        <v>0</v>
      </c>
      <c r="DC2216" s="0" t="s">
        <v>153</v>
      </c>
      <c r="DI2216" s="0" t="s">
        <v>153</v>
      </c>
      <c r="DN2216" s="0" t="s">
        <v>153</v>
      </c>
      <c r="DU2216" s="0" t="s">
        <v>153</v>
      </c>
      <c r="DX2216" s="0" t="s">
        <v>153</v>
      </c>
      <c r="EA2216" s="0" t="s">
        <v>153</v>
      </c>
      <c r="EF2216" s="0" t="s">
        <v>153</v>
      </c>
    </row>
    <row r="2217" customFormat="false" ht="13.8" hidden="false" customHeight="false" outlineLevel="0" collapsed="false">
      <c r="A2217" s="0" t="s">
        <v>9691</v>
      </c>
      <c r="B2217" s="0" t="n">
        <v>78</v>
      </c>
      <c r="C2217" s="0" t="n">
        <v>319215</v>
      </c>
      <c r="D2217" s="0" t="s">
        <v>1087</v>
      </c>
      <c r="E2217" s="0" t="s">
        <v>467</v>
      </c>
      <c r="F2217" s="0" t="str">
        <f aca="false">CONCATENATE(D2217," ",LEFT(H2217,4),"T=",AU2217,"D=",AV2217,"R=",AW2217,"M=",AX2217,"L=",AY2217,"B=",AZ2217)</f>
        <v>MILLER T=D=WARREN-WARD 5R=33M=0L=4B=5</v>
      </c>
      <c r="G2217" s="0" t="s">
        <v>212</v>
      </c>
      <c r="I2217" s="0" t="s">
        <v>9692</v>
      </c>
      <c r="J2217" s="0" t="s">
        <v>9693</v>
      </c>
      <c r="K2217" s="0" t="s">
        <v>143</v>
      </c>
      <c r="M2217" s="0" t="str">
        <f aca="false">RIGHT(N2217,LEN(N2217)-FIND(" ",N2217))</f>
        <v>HAZELWOOD AVE SE</v>
      </c>
      <c r="N2217" s="0" t="s">
        <v>9690</v>
      </c>
      <c r="P2217" s="0" t="s">
        <v>145</v>
      </c>
      <c r="Q2217" s="0" t="s">
        <v>146</v>
      </c>
      <c r="R2217" s="0" t="n">
        <v>44483</v>
      </c>
      <c r="AD2217" s="0" t="s">
        <v>147</v>
      </c>
      <c r="AE2217" s="0" t="s">
        <v>148</v>
      </c>
      <c r="AF2217" s="0" t="s">
        <v>149</v>
      </c>
      <c r="AH2217" s="0" t="n">
        <v>14</v>
      </c>
      <c r="AI2217" s="0" t="n">
        <v>11</v>
      </c>
      <c r="AN2217" s="0" t="s">
        <v>145</v>
      </c>
      <c r="AO2217" s="0" t="s">
        <v>7877</v>
      </c>
      <c r="AP2217" s="0" t="s">
        <v>7878</v>
      </c>
      <c r="AQ2217" s="0" t="n">
        <v>9</v>
      </c>
      <c r="AR2217" s="0" t="n">
        <v>64</v>
      </c>
      <c r="AS2217" s="0" t="n">
        <v>32</v>
      </c>
      <c r="AV2217" s="0" t="s">
        <v>152</v>
      </c>
      <c r="AW2217" s="0" t="n">
        <f aca="false">COUNTA($BA2217:$EG2217)</f>
        <v>33</v>
      </c>
      <c r="AX2217" s="0" t="n">
        <f aca="false">COUNTIF($BC2217:$EG2217,"D")</f>
        <v>0</v>
      </c>
      <c r="AY2217" s="0" t="n">
        <f aca="false">COUNTIF($BC2217:$EG2217,"R")</f>
        <v>4</v>
      </c>
      <c r="AZ2217" s="2" t="n">
        <f aca="false">IF(DH2217&lt;&gt;"",1,0)+IF(DI2217&lt;&gt;"",1,0)+IF(DK2217&lt;&gt;"",1,0)+IF(DM2217&lt;&gt;"",1,0)+IF(DN2217&lt;&gt;"",1,0)+IF(DO2217&lt;&gt;"",1,0)+IF(DQ2217&lt;&gt;"",1,0)+IF(DR2217&lt;&gt;"",1,0)+IF(DT2217&lt;&gt;"",1,0)+IF(DU2217&lt;&gt;"",1,0)+IF(DV2217&lt;&gt;"",1,0)+IF(DW2217&lt;&gt;"",1,0)+IF(DX2217&lt;&gt;"",1,0)+IF(DZ2217&lt;&gt;"",1,0)+IF(EA2217&lt;&gt;"",1,0)+IF(EB2217&lt;&gt;"",1,0)+IF(EE2217&lt;&gt;"",1,0)</f>
        <v>5</v>
      </c>
      <c r="BA2217" s="2" t="n">
        <f aca="false">COUNTIF($DV2217:$EG2217, "&lt;&gt;")</f>
        <v>3</v>
      </c>
      <c r="BB2217" s="0" t="n">
        <f aca="false">AY2217*AX2217</f>
        <v>0</v>
      </c>
      <c r="BC2217" s="0" t="s">
        <v>153</v>
      </c>
      <c r="BD2217" s="0" t="s">
        <v>153</v>
      </c>
      <c r="BE2217" s="0" t="s">
        <v>153</v>
      </c>
      <c r="BF2217" s="0" t="s">
        <v>153</v>
      </c>
      <c r="BG2217" s="0" t="s">
        <v>153</v>
      </c>
      <c r="BH2217" s="0" t="s">
        <v>153</v>
      </c>
      <c r="BJ2217" s="0" t="s">
        <v>153</v>
      </c>
      <c r="BK2217" s="0" t="s">
        <v>153</v>
      </c>
      <c r="BL2217" s="0" t="s">
        <v>153</v>
      </c>
      <c r="BP2217" s="0" t="s">
        <v>153</v>
      </c>
      <c r="BR2217" s="0" t="s">
        <v>153</v>
      </c>
      <c r="BS2217" s="0" t="s">
        <v>153</v>
      </c>
      <c r="BY2217" s="0" t="s">
        <v>238</v>
      </c>
      <c r="CA2217" s="0" t="s">
        <v>153</v>
      </c>
      <c r="CG2217" s="0" t="s">
        <v>153</v>
      </c>
      <c r="CH2217" s="0" t="s">
        <v>238</v>
      </c>
      <c r="CK2217" s="0" t="s">
        <v>153</v>
      </c>
      <c r="CN2217" s="0" t="s">
        <v>153</v>
      </c>
      <c r="CO2217" s="0" t="s">
        <v>238</v>
      </c>
      <c r="CP2217" s="0" t="s">
        <v>153</v>
      </c>
      <c r="CQ2217" s="0" t="s">
        <v>153</v>
      </c>
      <c r="CT2217" s="0" t="s">
        <v>153</v>
      </c>
      <c r="CY2217" s="0" t="s">
        <v>153</v>
      </c>
      <c r="CZ2217" s="0" t="s">
        <v>238</v>
      </c>
      <c r="DC2217" s="0" t="s">
        <v>153</v>
      </c>
      <c r="DI2217" s="0" t="s">
        <v>153</v>
      </c>
      <c r="DN2217" s="0" t="s">
        <v>153</v>
      </c>
      <c r="DU2217" s="0" t="s">
        <v>153</v>
      </c>
      <c r="DX2217" s="0" t="s">
        <v>153</v>
      </c>
      <c r="EA2217" s="0" t="s">
        <v>153</v>
      </c>
      <c r="EF2217" s="0" t="s">
        <v>153</v>
      </c>
    </row>
    <row r="2218" customFormat="false" ht="13.8" hidden="false" customHeight="false" outlineLevel="0" collapsed="false">
      <c r="A2218" s="0" t="s">
        <v>9694</v>
      </c>
      <c r="B2218" s="0" t="n">
        <v>78</v>
      </c>
      <c r="C2218" s="0" t="n">
        <v>454126</v>
      </c>
      <c r="D2218" s="0" t="s">
        <v>246</v>
      </c>
      <c r="E2218" s="0" t="s">
        <v>9695</v>
      </c>
      <c r="F2218" s="0" t="str">
        <f aca="false">CONCATENATE(D2218," ",LEFT(H2218,4),"T=",AU2218,"D=",AV2218,"R=",AW2218,"M=",AX2218,"L=",AY2218,"B=",AZ2218)</f>
        <v>WILLIAMS T=D=WARREN-WARD 5R=21M=3L=0B=6</v>
      </c>
      <c r="G2218" s="0" t="s">
        <v>310</v>
      </c>
      <c r="I2218" s="0" t="s">
        <v>7998</v>
      </c>
      <c r="J2218" s="0" t="s">
        <v>9696</v>
      </c>
      <c r="K2218" s="0" t="s">
        <v>143</v>
      </c>
      <c r="L2218" s="0" t="s">
        <v>162</v>
      </c>
      <c r="M2218" s="0" t="str">
        <f aca="false">RIGHT(N2218,LEN(N2218)-FIND(" ",N2218))</f>
        <v>HAZELWOOD AVE SE</v>
      </c>
      <c r="N2218" s="0" t="s">
        <v>9697</v>
      </c>
      <c r="P2218" s="0" t="s">
        <v>145</v>
      </c>
      <c r="Q2218" s="0" t="s">
        <v>146</v>
      </c>
      <c r="R2218" s="0" t="n">
        <v>44484</v>
      </c>
      <c r="AD2218" s="0" t="s">
        <v>147</v>
      </c>
      <c r="AE2218" s="0" t="s">
        <v>148</v>
      </c>
      <c r="AF2218" s="0" t="s">
        <v>149</v>
      </c>
      <c r="AH2218" s="0" t="n">
        <v>14</v>
      </c>
      <c r="AI2218" s="0" t="n">
        <v>11</v>
      </c>
      <c r="AN2218" s="0" t="s">
        <v>145</v>
      </c>
      <c r="AO2218" s="0" t="s">
        <v>7877</v>
      </c>
      <c r="AP2218" s="0" t="s">
        <v>7878</v>
      </c>
      <c r="AQ2218" s="0" t="n">
        <v>9</v>
      </c>
      <c r="AR2218" s="0" t="n">
        <v>64</v>
      </c>
      <c r="AS2218" s="0" t="n">
        <v>32</v>
      </c>
      <c r="AV2218" s="0" t="s">
        <v>152</v>
      </c>
      <c r="AW2218" s="0" t="n">
        <f aca="false">COUNTA($BA2218:$EG2218)</f>
        <v>21</v>
      </c>
      <c r="AX2218" s="0" t="n">
        <f aca="false">COUNTIF($BC2218:$EG2218,"D")</f>
        <v>3</v>
      </c>
      <c r="AY2218" s="0" t="n">
        <f aca="false">COUNTIF($BC2218:$EG2218,"R")</f>
        <v>0</v>
      </c>
      <c r="AZ2218" s="2" t="n">
        <f aca="false">IF(DH2218&lt;&gt;"",1,0)+IF(DI2218&lt;&gt;"",1,0)+IF(DK2218&lt;&gt;"",1,0)+IF(DM2218&lt;&gt;"",1,0)+IF(DN2218&lt;&gt;"",1,0)+IF(DO2218&lt;&gt;"",1,0)+IF(DQ2218&lt;&gt;"",1,0)+IF(DR2218&lt;&gt;"",1,0)+IF(DT2218&lt;&gt;"",1,0)+IF(DU2218&lt;&gt;"",1,0)+IF(DV2218&lt;&gt;"",1,0)+IF(DW2218&lt;&gt;"",1,0)+IF(DX2218&lt;&gt;"",1,0)+IF(DZ2218&lt;&gt;"",1,0)+IF(EA2218&lt;&gt;"",1,0)+IF(EB2218&lt;&gt;"",1,0)+IF(EE2218&lt;&gt;"",1,0)</f>
        <v>6</v>
      </c>
      <c r="BA2218" s="2" t="n">
        <f aca="false">COUNTIF($DV2218:$EG2218, "&lt;&gt;")</f>
        <v>3</v>
      </c>
      <c r="BB2218" s="0" t="n">
        <f aca="false">AY2218*AX2218</f>
        <v>0</v>
      </c>
      <c r="BC2218" s="0" t="s">
        <v>153</v>
      </c>
      <c r="BD2218" s="0" t="s">
        <v>153</v>
      </c>
      <c r="BE2218" s="0" t="s">
        <v>153</v>
      </c>
      <c r="BL2218" s="0" t="s">
        <v>153</v>
      </c>
      <c r="BS2218" s="0" t="s">
        <v>153</v>
      </c>
      <c r="CA2218" s="0" t="s">
        <v>153</v>
      </c>
      <c r="CN2218" s="0" t="s">
        <v>153</v>
      </c>
      <c r="CP2218" s="0" t="s">
        <v>153</v>
      </c>
      <c r="DC2218" s="0" t="s">
        <v>153</v>
      </c>
      <c r="DG2218" s="0" t="s">
        <v>162</v>
      </c>
      <c r="DI2218" s="0" t="s">
        <v>153</v>
      </c>
      <c r="DL2218" s="0" t="s">
        <v>153</v>
      </c>
      <c r="DN2218" s="0" t="s">
        <v>153</v>
      </c>
      <c r="DS2218" s="0" t="s">
        <v>162</v>
      </c>
      <c r="DT2218" s="0" t="s">
        <v>162</v>
      </c>
      <c r="DU2218" s="0" t="s">
        <v>153</v>
      </c>
      <c r="DX2218" s="0" t="s">
        <v>153</v>
      </c>
      <c r="EA2218" s="0" t="s">
        <v>153</v>
      </c>
      <c r="EF2218" s="0" t="s">
        <v>153</v>
      </c>
    </row>
    <row r="2219" customFormat="false" ht="13.8" hidden="false" customHeight="false" outlineLevel="0" collapsed="false">
      <c r="A2219" s="0" t="s">
        <v>9698</v>
      </c>
      <c r="B2219" s="0" t="n">
        <v>78</v>
      </c>
      <c r="C2219" s="0" t="n">
        <v>141499</v>
      </c>
      <c r="D2219" s="0" t="s">
        <v>246</v>
      </c>
      <c r="E2219" s="0" t="s">
        <v>2494</v>
      </c>
      <c r="F2219" s="0" t="str">
        <f aca="false">CONCATENATE(D2219," ",LEFT(H2219,4),"T=",AU2219,"D=",AV2219,"R=",AW2219,"M=",AX2219,"L=",AY2219,"B=",AZ2219)</f>
        <v>WILLIAMS T=D=WARREN-WARD 5R=9M=1L=0B=5</v>
      </c>
      <c r="G2219" s="0" t="s">
        <v>808</v>
      </c>
      <c r="I2219" s="0" t="s">
        <v>9699</v>
      </c>
      <c r="J2219" s="0" t="s">
        <v>3225</v>
      </c>
      <c r="K2219" s="0" t="s">
        <v>143</v>
      </c>
      <c r="L2219" s="0" t="s">
        <v>162</v>
      </c>
      <c r="M2219" s="0" t="str">
        <f aca="false">RIGHT(N2219,LEN(N2219)-FIND(" ",N2219))</f>
        <v>HAZELWOOD AVE SE</v>
      </c>
      <c r="N2219" s="0" t="s">
        <v>9697</v>
      </c>
      <c r="P2219" s="0" t="s">
        <v>145</v>
      </c>
      <c r="Q2219" s="0" t="s">
        <v>146</v>
      </c>
      <c r="R2219" s="0" t="n">
        <v>44484</v>
      </c>
      <c r="AD2219" s="0" t="s">
        <v>147</v>
      </c>
      <c r="AE2219" s="0" t="s">
        <v>148</v>
      </c>
      <c r="AF2219" s="0" t="s">
        <v>149</v>
      </c>
      <c r="AH2219" s="0" t="n">
        <v>14</v>
      </c>
      <c r="AI2219" s="0" t="n">
        <v>11</v>
      </c>
      <c r="AN2219" s="0" t="s">
        <v>145</v>
      </c>
      <c r="AO2219" s="0" t="s">
        <v>7877</v>
      </c>
      <c r="AP2219" s="0" t="s">
        <v>7878</v>
      </c>
      <c r="AQ2219" s="0" t="n">
        <v>9</v>
      </c>
      <c r="AR2219" s="0" t="n">
        <v>64</v>
      </c>
      <c r="AS2219" s="0" t="n">
        <v>32</v>
      </c>
      <c r="AV2219" s="0" t="s">
        <v>152</v>
      </c>
      <c r="AW2219" s="0" t="n">
        <f aca="false">COUNTA($BA2219:$EG2219)</f>
        <v>9</v>
      </c>
      <c r="AX2219" s="0" t="n">
        <f aca="false">COUNTIF($BC2219:$EG2219,"D")</f>
        <v>1</v>
      </c>
      <c r="AY2219" s="0" t="n">
        <f aca="false">COUNTIF($BC2219:$EG2219,"R")</f>
        <v>0</v>
      </c>
      <c r="AZ2219" s="2" t="n">
        <f aca="false">IF(DH2219&lt;&gt;"",1,0)+IF(DI2219&lt;&gt;"",1,0)+IF(DK2219&lt;&gt;"",1,0)+IF(DM2219&lt;&gt;"",1,0)+IF(DN2219&lt;&gt;"",1,0)+IF(DO2219&lt;&gt;"",1,0)+IF(DQ2219&lt;&gt;"",1,0)+IF(DR2219&lt;&gt;"",1,0)+IF(DT2219&lt;&gt;"",1,0)+IF(DU2219&lt;&gt;"",1,0)+IF(DV2219&lt;&gt;"",1,0)+IF(DW2219&lt;&gt;"",1,0)+IF(DX2219&lt;&gt;"",1,0)+IF(DZ2219&lt;&gt;"",1,0)+IF(EA2219&lt;&gt;"",1,0)+IF(EB2219&lt;&gt;"",1,0)+IF(EE2219&lt;&gt;"",1,0)</f>
        <v>5</v>
      </c>
      <c r="BA2219" s="2" t="n">
        <f aca="false">COUNTIF($DV2219:$EG2219, "&lt;&gt;")</f>
        <v>3</v>
      </c>
      <c r="BB2219" s="0" t="n">
        <f aca="false">AY2219*AX2219</f>
        <v>0</v>
      </c>
      <c r="DL2219" s="0" t="s">
        <v>153</v>
      </c>
      <c r="DN2219" s="0" t="s">
        <v>153</v>
      </c>
      <c r="DT2219" s="0" t="s">
        <v>162</v>
      </c>
      <c r="DU2219" s="0" t="s">
        <v>153</v>
      </c>
      <c r="DX2219" s="0" t="s">
        <v>153</v>
      </c>
      <c r="EA2219" s="0" t="s">
        <v>153</v>
      </c>
      <c r="EF2219" s="0" t="s">
        <v>153</v>
      </c>
    </row>
    <row r="2220" customFormat="false" ht="13.8" hidden="false" customHeight="false" outlineLevel="0" collapsed="false">
      <c r="A2220" s="0" t="s">
        <v>9700</v>
      </c>
      <c r="B2220" s="0" t="n">
        <v>78</v>
      </c>
      <c r="C2220" s="0" t="n">
        <v>476259</v>
      </c>
      <c r="D2220" s="0" t="s">
        <v>9701</v>
      </c>
      <c r="E2220" s="0" t="s">
        <v>7519</v>
      </c>
      <c r="F2220" s="0" t="str">
        <f aca="false">CONCATENATE(D2220," ",LEFT(H2220,4),"T=",AU2220,"D=",AV2220,"R=",AW2220,"M=",AX2220,"L=",AY2220,"B=",AZ2220)</f>
        <v>HINES T=D=WARREN-WARD 5R=3M=0L=0B=0</v>
      </c>
      <c r="G2220" s="0" t="s">
        <v>157</v>
      </c>
      <c r="I2220" s="0" t="s">
        <v>9702</v>
      </c>
      <c r="J2220" s="0" t="s">
        <v>7118</v>
      </c>
      <c r="K2220" s="0" t="s">
        <v>143</v>
      </c>
      <c r="M2220" s="0" t="str">
        <f aca="false">RIGHT(N2220,LEN(N2220)-FIND(" ",N2220))</f>
        <v>HAZELWOOD AVE SE</v>
      </c>
      <c r="N2220" s="0" t="s">
        <v>9703</v>
      </c>
      <c r="P2220" s="0" t="s">
        <v>145</v>
      </c>
      <c r="Q2220" s="0" t="s">
        <v>146</v>
      </c>
      <c r="R2220" s="0" t="n">
        <v>44484</v>
      </c>
      <c r="AD2220" s="0" t="s">
        <v>147</v>
      </c>
      <c r="AE2220" s="0" t="s">
        <v>148</v>
      </c>
      <c r="AF2220" s="0" t="s">
        <v>149</v>
      </c>
      <c r="AH2220" s="0" t="n">
        <v>14</v>
      </c>
      <c r="AI2220" s="0" t="n">
        <v>11</v>
      </c>
      <c r="AN2220" s="0" t="s">
        <v>145</v>
      </c>
      <c r="AO2220" s="0" t="s">
        <v>7877</v>
      </c>
      <c r="AP2220" s="0" t="s">
        <v>7878</v>
      </c>
      <c r="AQ2220" s="0" t="n">
        <v>9</v>
      </c>
      <c r="AR2220" s="0" t="n">
        <v>64</v>
      </c>
      <c r="AS2220" s="0" t="n">
        <v>32</v>
      </c>
      <c r="AV2220" s="0" t="s">
        <v>152</v>
      </c>
      <c r="AW2220" s="0" t="n">
        <f aca="false">COUNTA($BA2220:$EG2220)</f>
        <v>3</v>
      </c>
      <c r="AX2220" s="0" t="n">
        <f aca="false">COUNTIF($BC2220:$EG2220,"D")</f>
        <v>0</v>
      </c>
      <c r="AY2220" s="0" t="n">
        <f aca="false">COUNTIF($BC2220:$EG2220,"R")</f>
        <v>0</v>
      </c>
      <c r="AZ2220" s="2" t="n">
        <f aca="false">IF(DH2220&lt;&gt;"",1,0)+IF(DI2220&lt;&gt;"",1,0)+IF(DK2220&lt;&gt;"",1,0)+IF(DM2220&lt;&gt;"",1,0)+IF(DN2220&lt;&gt;"",1,0)+IF(DO2220&lt;&gt;"",1,0)+IF(DQ2220&lt;&gt;"",1,0)+IF(DR2220&lt;&gt;"",1,0)+IF(DT2220&lt;&gt;"",1,0)+IF(DU2220&lt;&gt;"",1,0)+IF(DV2220&lt;&gt;"",1,0)+IF(DW2220&lt;&gt;"",1,0)+IF(DX2220&lt;&gt;"",1,0)+IF(DZ2220&lt;&gt;"",1,0)+IF(EA2220&lt;&gt;"",1,0)+IF(EB2220&lt;&gt;"",1,0)+IF(EE2220&lt;&gt;"",1,0)</f>
        <v>0</v>
      </c>
      <c r="BA2220" s="2" t="n">
        <f aca="false">COUNTIF($DV2220:$EG2220, "&lt;&gt;")</f>
        <v>1</v>
      </c>
      <c r="BB2220" s="0" t="n">
        <f aca="false">AY2220*AX2220</f>
        <v>0</v>
      </c>
      <c r="EF2220" s="0" t="s">
        <v>153</v>
      </c>
    </row>
    <row r="2221" customFormat="false" ht="13.8" hidden="false" customHeight="false" outlineLevel="0" collapsed="false">
      <c r="A2221" s="0" t="s">
        <v>9704</v>
      </c>
      <c r="B2221" s="0" t="n">
        <v>78</v>
      </c>
      <c r="C2221" s="0" t="n">
        <v>301073</v>
      </c>
      <c r="D2221" s="0" t="s">
        <v>9705</v>
      </c>
      <c r="E2221" s="0" t="s">
        <v>3108</v>
      </c>
      <c r="F2221" s="0" t="str">
        <f aca="false">CONCATENATE(D2221," ",LEFT(H2221,4),"T=",AU2221,"D=",AV2221,"R=",AW2221,"M=",AX2221,"L=",AY2221,"B=",AZ2221)</f>
        <v>ELWOOD T=D=WARREN-WARD 5R=39M=7L=0B=6</v>
      </c>
      <c r="G2221" s="0" t="s">
        <v>140</v>
      </c>
      <c r="I2221" s="0" t="s">
        <v>9706</v>
      </c>
      <c r="J2221" s="0" t="s">
        <v>6817</v>
      </c>
      <c r="K2221" s="0" t="s">
        <v>143</v>
      </c>
      <c r="L2221" s="0" t="s">
        <v>162</v>
      </c>
      <c r="M2221" s="0" t="str">
        <f aca="false">RIGHT(N2221,LEN(N2221)-FIND(" ",N2221))</f>
        <v>HAZELWOOD AVE SE</v>
      </c>
      <c r="N2221" s="0" t="s">
        <v>9707</v>
      </c>
      <c r="P2221" s="0" t="s">
        <v>145</v>
      </c>
      <c r="Q2221" s="0" t="s">
        <v>146</v>
      </c>
      <c r="R2221" s="0" t="n">
        <v>44484</v>
      </c>
      <c r="AD2221" s="0" t="s">
        <v>147</v>
      </c>
      <c r="AE2221" s="0" t="s">
        <v>148</v>
      </c>
      <c r="AF2221" s="0" t="s">
        <v>149</v>
      </c>
      <c r="AH2221" s="0" t="n">
        <v>14</v>
      </c>
      <c r="AI2221" s="0" t="n">
        <v>11</v>
      </c>
      <c r="AN2221" s="0" t="s">
        <v>145</v>
      </c>
      <c r="AO2221" s="0" t="s">
        <v>7877</v>
      </c>
      <c r="AP2221" s="0" t="s">
        <v>7878</v>
      </c>
      <c r="AQ2221" s="0" t="n">
        <v>9</v>
      </c>
      <c r="AR2221" s="0" t="n">
        <v>64</v>
      </c>
      <c r="AS2221" s="0" t="n">
        <v>32</v>
      </c>
      <c r="AV2221" s="0" t="s">
        <v>152</v>
      </c>
      <c r="AW2221" s="0" t="n">
        <f aca="false">COUNTA($BA2221:$EG2221)</f>
        <v>39</v>
      </c>
      <c r="AX2221" s="0" t="n">
        <f aca="false">COUNTIF($BC2221:$EG2221,"D")</f>
        <v>7</v>
      </c>
      <c r="AY2221" s="0" t="n">
        <f aca="false">COUNTIF($BC2221:$EG2221,"R")</f>
        <v>0</v>
      </c>
      <c r="AZ2221" s="2" t="n">
        <f aca="false">IF(DH2221&lt;&gt;"",1,0)+IF(DI2221&lt;&gt;"",1,0)+IF(DK2221&lt;&gt;"",1,0)+IF(DM2221&lt;&gt;"",1,0)+IF(DN2221&lt;&gt;"",1,0)+IF(DO2221&lt;&gt;"",1,0)+IF(DQ2221&lt;&gt;"",1,0)+IF(DR2221&lt;&gt;"",1,0)+IF(DT2221&lt;&gt;"",1,0)+IF(DU2221&lt;&gt;"",1,0)+IF(DV2221&lt;&gt;"",1,0)+IF(DW2221&lt;&gt;"",1,0)+IF(DX2221&lt;&gt;"",1,0)+IF(DZ2221&lt;&gt;"",1,0)+IF(EA2221&lt;&gt;"",1,0)+IF(EB2221&lt;&gt;"",1,0)+IF(EE2221&lt;&gt;"",1,0)</f>
        <v>6</v>
      </c>
      <c r="BA2221" s="2" t="n">
        <f aca="false">COUNTIF($DV2221:$EG2221, "&lt;&gt;")</f>
        <v>4</v>
      </c>
      <c r="BB2221" s="0" t="n">
        <f aca="false">AY2221*AX2221</f>
        <v>0</v>
      </c>
      <c r="BC2221" s="0" t="s">
        <v>153</v>
      </c>
      <c r="BD2221" s="0" t="s">
        <v>153</v>
      </c>
      <c r="BE2221" s="0" t="s">
        <v>153</v>
      </c>
      <c r="BF2221" s="0" t="s">
        <v>153</v>
      </c>
      <c r="BG2221" s="0" t="s">
        <v>153</v>
      </c>
      <c r="BH2221" s="0" t="s">
        <v>153</v>
      </c>
      <c r="BI2221" s="0" t="s">
        <v>153</v>
      </c>
      <c r="BJ2221" s="0" t="s">
        <v>153</v>
      </c>
      <c r="BK2221" s="0" t="s">
        <v>153</v>
      </c>
      <c r="BL2221" s="0" t="s">
        <v>153</v>
      </c>
      <c r="BP2221" s="0" t="s">
        <v>153</v>
      </c>
      <c r="BR2221" s="0" t="s">
        <v>153</v>
      </c>
      <c r="BS2221" s="0" t="s">
        <v>153</v>
      </c>
      <c r="BV2221" s="0" t="s">
        <v>153</v>
      </c>
      <c r="BY2221" s="0" t="s">
        <v>162</v>
      </c>
      <c r="CA2221" s="0" t="s">
        <v>153</v>
      </c>
      <c r="CG2221" s="0" t="s">
        <v>153</v>
      </c>
      <c r="CN2221" s="0" t="s">
        <v>153</v>
      </c>
      <c r="CO2221" s="0" t="s">
        <v>162</v>
      </c>
      <c r="CP2221" s="0" t="s">
        <v>153</v>
      </c>
      <c r="CT2221" s="0" t="s">
        <v>153</v>
      </c>
      <c r="CV2221" s="0" t="s">
        <v>153</v>
      </c>
      <c r="CY2221" s="0" t="s">
        <v>153</v>
      </c>
      <c r="CZ2221" s="0" t="s">
        <v>162</v>
      </c>
      <c r="DC2221" s="0" t="s">
        <v>153</v>
      </c>
      <c r="DD2221" s="0" t="s">
        <v>162</v>
      </c>
      <c r="DF2221" s="0" t="s">
        <v>153</v>
      </c>
      <c r="DG2221" s="0" t="s">
        <v>162</v>
      </c>
      <c r="DI2221" s="0" t="s">
        <v>153</v>
      </c>
      <c r="DL2221" s="0" t="s">
        <v>153</v>
      </c>
      <c r="DM2221" s="0" t="s">
        <v>162</v>
      </c>
      <c r="DN2221" s="0" t="s">
        <v>153</v>
      </c>
      <c r="DU2221" s="0" t="s">
        <v>153</v>
      </c>
      <c r="DX2221" s="0" t="s">
        <v>153</v>
      </c>
      <c r="EA2221" s="0" t="s">
        <v>153</v>
      </c>
      <c r="ED2221" s="0" t="s">
        <v>162</v>
      </c>
      <c r="EF2221" s="0" t="s">
        <v>153</v>
      </c>
    </row>
    <row r="2222" customFormat="false" ht="13.8" hidden="false" customHeight="false" outlineLevel="0" collapsed="false">
      <c r="A2222" s="0" t="s">
        <v>9708</v>
      </c>
      <c r="B2222" s="0" t="n">
        <v>78</v>
      </c>
      <c r="C2222" s="0" t="n">
        <v>387742</v>
      </c>
      <c r="D2222" s="0" t="s">
        <v>9705</v>
      </c>
      <c r="E2222" s="0" t="s">
        <v>1606</v>
      </c>
      <c r="F2222" s="0" t="str">
        <f aca="false">CONCATENATE(D2222," ",LEFT(H2222,4),"T=",AU2222,"D=",AV2222,"R=",AW2222,"M=",AX2222,"L=",AY2222,"B=",AZ2222)</f>
        <v>ELWOOD T=D=WARREN-WARD 5R=6M=0L=0B=3</v>
      </c>
      <c r="G2222" s="0" t="s">
        <v>277</v>
      </c>
      <c r="I2222" s="0" t="s">
        <v>9709</v>
      </c>
      <c r="J2222" s="0" t="s">
        <v>3065</v>
      </c>
      <c r="K2222" s="0" t="s">
        <v>143</v>
      </c>
      <c r="M2222" s="0" t="str">
        <f aca="false">RIGHT(N2222,LEN(N2222)-FIND(" ",N2222))</f>
        <v>HAZELWOOD AVE SE</v>
      </c>
      <c r="N2222" s="0" t="s">
        <v>9707</v>
      </c>
      <c r="P2222" s="0" t="s">
        <v>145</v>
      </c>
      <c r="Q2222" s="0" t="s">
        <v>146</v>
      </c>
      <c r="R2222" s="0" t="n">
        <v>44484</v>
      </c>
      <c r="AD2222" s="0" t="s">
        <v>147</v>
      </c>
      <c r="AE2222" s="0" t="s">
        <v>148</v>
      </c>
      <c r="AF2222" s="0" t="s">
        <v>149</v>
      </c>
      <c r="AH2222" s="0" t="n">
        <v>14</v>
      </c>
      <c r="AI2222" s="0" t="n">
        <v>11</v>
      </c>
      <c r="AN2222" s="0" t="s">
        <v>145</v>
      </c>
      <c r="AO2222" s="0" t="s">
        <v>7877</v>
      </c>
      <c r="AP2222" s="0" t="s">
        <v>7878</v>
      </c>
      <c r="AQ2222" s="0" t="n">
        <v>9</v>
      </c>
      <c r="AR2222" s="0" t="n">
        <v>64</v>
      </c>
      <c r="AS2222" s="0" t="n">
        <v>32</v>
      </c>
      <c r="AV2222" s="0" t="s">
        <v>152</v>
      </c>
      <c r="AW2222" s="0" t="n">
        <f aca="false">COUNTA($BA2222:$EG2222)</f>
        <v>6</v>
      </c>
      <c r="AX2222" s="0" t="n">
        <f aca="false">COUNTIF($BC2222:$EG2222,"D")</f>
        <v>0</v>
      </c>
      <c r="AY2222" s="0" t="n">
        <f aca="false">COUNTIF($BC2222:$EG2222,"R")</f>
        <v>0</v>
      </c>
      <c r="AZ2222" s="2" t="n">
        <f aca="false">IF(DH2222&lt;&gt;"",1,0)+IF(DI2222&lt;&gt;"",1,0)+IF(DK2222&lt;&gt;"",1,0)+IF(DM2222&lt;&gt;"",1,0)+IF(DN2222&lt;&gt;"",1,0)+IF(DO2222&lt;&gt;"",1,0)+IF(DQ2222&lt;&gt;"",1,0)+IF(DR2222&lt;&gt;"",1,0)+IF(DT2222&lt;&gt;"",1,0)+IF(DU2222&lt;&gt;"",1,0)+IF(DV2222&lt;&gt;"",1,0)+IF(DW2222&lt;&gt;"",1,0)+IF(DX2222&lt;&gt;"",1,0)+IF(DZ2222&lt;&gt;"",1,0)+IF(EA2222&lt;&gt;"",1,0)+IF(EB2222&lt;&gt;"",1,0)+IF(EE2222&lt;&gt;"",1,0)</f>
        <v>3</v>
      </c>
      <c r="BA2222" s="2" t="n">
        <f aca="false">COUNTIF($DV2222:$EG2222, "&lt;&gt;")</f>
        <v>3</v>
      </c>
      <c r="BB2222" s="0" t="n">
        <f aca="false">AY2222*AX2222</f>
        <v>0</v>
      </c>
      <c r="DU2222" s="0" t="s">
        <v>153</v>
      </c>
      <c r="DX2222" s="0" t="s">
        <v>153</v>
      </c>
      <c r="EA2222" s="0" t="s">
        <v>153</v>
      </c>
      <c r="EF2222" s="0" t="s">
        <v>153</v>
      </c>
    </row>
    <row r="2223" customFormat="false" ht="13.8" hidden="false" customHeight="false" outlineLevel="0" collapsed="false">
      <c r="A2223" s="0" t="s">
        <v>9710</v>
      </c>
      <c r="B2223" s="0" t="n">
        <v>78</v>
      </c>
      <c r="C2223" s="0" t="n">
        <v>367183</v>
      </c>
      <c r="D2223" s="0" t="s">
        <v>2076</v>
      </c>
      <c r="E2223" s="0" t="s">
        <v>1084</v>
      </c>
      <c r="F2223" s="0" t="str">
        <f aca="false">CONCATENATE(D2223," ",LEFT(H2223,4),"T=",AU2223,"D=",AV2223,"R=",AW2223,"M=",AX2223,"L=",AY2223,"B=",AZ2223)</f>
        <v>DAVIS T=D=WARREN-WARD 5R=11M=3L=0B=6</v>
      </c>
      <c r="G2223" s="0" t="s">
        <v>320</v>
      </c>
      <c r="I2223" s="0" t="s">
        <v>9711</v>
      </c>
      <c r="J2223" s="0" t="s">
        <v>9712</v>
      </c>
      <c r="K2223" s="0" t="s">
        <v>143</v>
      </c>
      <c r="L2223" s="0" t="s">
        <v>162</v>
      </c>
      <c r="M2223" s="0" t="str">
        <f aca="false">RIGHT(N2223,LEN(N2223)-FIND(" ",N2223))</f>
        <v>HAZELWOOD AVE SE</v>
      </c>
      <c r="N2223" s="0" t="s">
        <v>9713</v>
      </c>
      <c r="P2223" s="0" t="s">
        <v>145</v>
      </c>
      <c r="Q2223" s="0" t="s">
        <v>146</v>
      </c>
      <c r="R2223" s="0" t="n">
        <v>44484</v>
      </c>
      <c r="AD2223" s="0" t="s">
        <v>147</v>
      </c>
      <c r="AE2223" s="0" t="s">
        <v>148</v>
      </c>
      <c r="AF2223" s="0" t="s">
        <v>149</v>
      </c>
      <c r="AH2223" s="0" t="n">
        <v>14</v>
      </c>
      <c r="AI2223" s="0" t="n">
        <v>11</v>
      </c>
      <c r="AN2223" s="0" t="s">
        <v>145</v>
      </c>
      <c r="AO2223" s="0" t="s">
        <v>7877</v>
      </c>
      <c r="AP2223" s="0" t="s">
        <v>7878</v>
      </c>
      <c r="AQ2223" s="0" t="n">
        <v>9</v>
      </c>
      <c r="AR2223" s="0" t="n">
        <v>64</v>
      </c>
      <c r="AS2223" s="0" t="n">
        <v>32</v>
      </c>
      <c r="AV2223" s="0" t="s">
        <v>152</v>
      </c>
      <c r="AW2223" s="0" t="n">
        <f aca="false">COUNTA($BA2223:$EG2223)</f>
        <v>11</v>
      </c>
      <c r="AX2223" s="0" t="n">
        <f aca="false">COUNTIF($BC2223:$EG2223,"D")</f>
        <v>3</v>
      </c>
      <c r="AY2223" s="0" t="n">
        <f aca="false">COUNTIF($BC2223:$EG2223,"R")</f>
        <v>0</v>
      </c>
      <c r="AZ2223" s="2" t="n">
        <f aca="false">IF(DH2223&lt;&gt;"",1,0)+IF(DI2223&lt;&gt;"",1,0)+IF(DK2223&lt;&gt;"",1,0)+IF(DM2223&lt;&gt;"",1,0)+IF(DN2223&lt;&gt;"",1,0)+IF(DO2223&lt;&gt;"",1,0)+IF(DQ2223&lt;&gt;"",1,0)+IF(DR2223&lt;&gt;"",1,0)+IF(DT2223&lt;&gt;"",1,0)+IF(DU2223&lt;&gt;"",1,0)+IF(DV2223&lt;&gt;"",1,0)+IF(DW2223&lt;&gt;"",1,0)+IF(DX2223&lt;&gt;"",1,0)+IF(DZ2223&lt;&gt;"",1,0)+IF(EA2223&lt;&gt;"",1,0)+IF(EB2223&lt;&gt;"",1,0)+IF(EE2223&lt;&gt;"",1,0)</f>
        <v>6</v>
      </c>
      <c r="BA2223" s="2" t="n">
        <f aca="false">COUNTIF($DV2223:$EG2223, "&lt;&gt;")</f>
        <v>5</v>
      </c>
      <c r="BB2223" s="0" t="n">
        <f aca="false">AY2223*AX2223</f>
        <v>0</v>
      </c>
      <c r="DN2223" s="0" t="s">
        <v>153</v>
      </c>
      <c r="DR2223" s="0" t="s">
        <v>153</v>
      </c>
      <c r="DS2223" s="0" t="s">
        <v>162</v>
      </c>
      <c r="DU2223" s="0" t="s">
        <v>153</v>
      </c>
      <c r="DW2223" s="0" t="s">
        <v>162</v>
      </c>
      <c r="DX2223" s="0" t="s">
        <v>153</v>
      </c>
      <c r="EA2223" s="0" t="s">
        <v>153</v>
      </c>
      <c r="ED2223" s="0" t="s">
        <v>162</v>
      </c>
      <c r="EF2223" s="0" t="s">
        <v>153</v>
      </c>
    </row>
    <row r="2224" customFormat="false" ht="13.8" hidden="false" customHeight="false" outlineLevel="0" collapsed="false">
      <c r="A2224" s="0" t="s">
        <v>9714</v>
      </c>
      <c r="B2224" s="0" t="n">
        <v>78</v>
      </c>
      <c r="C2224" s="0" t="n">
        <v>394447</v>
      </c>
      <c r="D2224" s="0" t="s">
        <v>9715</v>
      </c>
      <c r="E2224" s="0" t="s">
        <v>429</v>
      </c>
      <c r="F2224" s="0" t="str">
        <f aca="false">CONCATENATE(D2224," ",LEFT(H2224,4),"T=",AU2224,"D=",AV2224,"R=",AW2224,"M=",AX2224,"L=",AY2224,"B=",AZ2224)</f>
        <v>CARDUCCI T=D=WARREN-WARD 5R=20M=3L=1B=3</v>
      </c>
      <c r="G2224" s="0" t="s">
        <v>140</v>
      </c>
      <c r="I2224" s="0" t="s">
        <v>9716</v>
      </c>
      <c r="J2224" s="0" t="s">
        <v>9050</v>
      </c>
      <c r="K2224" s="0" t="s">
        <v>143</v>
      </c>
      <c r="L2224" s="0" t="s">
        <v>238</v>
      </c>
      <c r="M2224" s="0" t="str">
        <f aca="false">RIGHT(N2224,LEN(N2224)-FIND(" ",N2224))</f>
        <v>HAZELWOOD AVE SE</v>
      </c>
      <c r="N2224" s="0" t="s">
        <v>9717</v>
      </c>
      <c r="P2224" s="0" t="s">
        <v>145</v>
      </c>
      <c r="Q2224" s="0" t="s">
        <v>146</v>
      </c>
      <c r="R2224" s="0" t="n">
        <v>44484</v>
      </c>
      <c r="AD2224" s="0" t="s">
        <v>147</v>
      </c>
      <c r="AE2224" s="0" t="s">
        <v>148</v>
      </c>
      <c r="AF2224" s="0" t="s">
        <v>149</v>
      </c>
      <c r="AH2224" s="0" t="n">
        <v>14</v>
      </c>
      <c r="AI2224" s="0" t="n">
        <v>11</v>
      </c>
      <c r="AN2224" s="0" t="s">
        <v>145</v>
      </c>
      <c r="AO2224" s="0" t="s">
        <v>7877</v>
      </c>
      <c r="AP2224" s="0" t="s">
        <v>7878</v>
      </c>
      <c r="AQ2224" s="0" t="n">
        <v>9</v>
      </c>
      <c r="AR2224" s="0" t="n">
        <v>64</v>
      </c>
      <c r="AS2224" s="0" t="n">
        <v>32</v>
      </c>
      <c r="AV2224" s="0" t="s">
        <v>152</v>
      </c>
      <c r="AW2224" s="0" t="n">
        <f aca="false">COUNTA($BA2224:$EG2224)</f>
        <v>20</v>
      </c>
      <c r="AX2224" s="0" t="n">
        <f aca="false">COUNTIF($BC2224:$EG2224,"D")</f>
        <v>3</v>
      </c>
      <c r="AY2224" s="0" t="n">
        <f aca="false">COUNTIF($BC2224:$EG2224,"R")</f>
        <v>1</v>
      </c>
      <c r="AZ2224" s="2" t="n">
        <f aca="false">IF(DH2224&lt;&gt;"",1,0)+IF(DI2224&lt;&gt;"",1,0)+IF(DK2224&lt;&gt;"",1,0)+IF(DM2224&lt;&gt;"",1,0)+IF(DN2224&lt;&gt;"",1,0)+IF(DO2224&lt;&gt;"",1,0)+IF(DQ2224&lt;&gt;"",1,0)+IF(DR2224&lt;&gt;"",1,0)+IF(DT2224&lt;&gt;"",1,0)+IF(DU2224&lt;&gt;"",1,0)+IF(DV2224&lt;&gt;"",1,0)+IF(DW2224&lt;&gt;"",1,0)+IF(DX2224&lt;&gt;"",1,0)+IF(DZ2224&lt;&gt;"",1,0)+IF(EA2224&lt;&gt;"",1,0)+IF(EB2224&lt;&gt;"",1,0)+IF(EE2224&lt;&gt;"",1,0)</f>
        <v>3</v>
      </c>
      <c r="BA2224" s="2" t="n">
        <f aca="false">COUNTIF($DV2224:$EG2224, "&lt;&gt;")</f>
        <v>3</v>
      </c>
      <c r="BB2224" s="0" t="n">
        <f aca="false">AY2224*AX2224</f>
        <v>3</v>
      </c>
      <c r="BK2224" s="0" t="s">
        <v>153</v>
      </c>
      <c r="BL2224" s="0" t="s">
        <v>153</v>
      </c>
      <c r="BP2224" s="0" t="s">
        <v>153</v>
      </c>
      <c r="BR2224" s="0" t="s">
        <v>153</v>
      </c>
      <c r="BS2224" s="0" t="s">
        <v>153</v>
      </c>
      <c r="BY2224" s="0" t="s">
        <v>162</v>
      </c>
      <c r="CA2224" s="0" t="s">
        <v>153</v>
      </c>
      <c r="CN2224" s="0" t="s">
        <v>153</v>
      </c>
      <c r="CO2224" s="0" t="s">
        <v>162</v>
      </c>
      <c r="CP2224" s="0" t="s">
        <v>153</v>
      </c>
      <c r="CY2224" s="0" t="s">
        <v>153</v>
      </c>
      <c r="CZ2224" s="0" t="s">
        <v>162</v>
      </c>
      <c r="DC2224" s="0" t="s">
        <v>153</v>
      </c>
      <c r="DI2224" s="0" t="s">
        <v>153</v>
      </c>
      <c r="DN2224" s="0" t="s">
        <v>153</v>
      </c>
      <c r="EA2224" s="0" t="s">
        <v>153</v>
      </c>
      <c r="ED2224" s="0" t="s">
        <v>238</v>
      </c>
      <c r="EF2224" s="0" t="s">
        <v>153</v>
      </c>
    </row>
    <row r="2225" customFormat="false" ht="13.8" hidden="false" customHeight="false" outlineLevel="0" collapsed="false">
      <c r="A2225" s="0" t="s">
        <v>9718</v>
      </c>
      <c r="B2225" s="0" t="n">
        <v>78</v>
      </c>
      <c r="C2225" s="0" t="n">
        <v>415721</v>
      </c>
      <c r="D2225" s="0" t="s">
        <v>2176</v>
      </c>
      <c r="E2225" s="0" t="s">
        <v>319</v>
      </c>
      <c r="F2225" s="0" t="str">
        <f aca="false">CONCATENATE(D2225," ",LEFT(H2225,4),"T=",AU2225,"D=",AV2225,"R=",AW2225,"M=",AX2225,"L=",AY2225,"B=",AZ2225)</f>
        <v>YOUNG T=D=WARREN-WARD 5R=17M=3L=0B=2</v>
      </c>
      <c r="G2225" s="0" t="s">
        <v>140</v>
      </c>
      <c r="I2225" s="0" t="s">
        <v>4729</v>
      </c>
      <c r="J2225" s="0" t="s">
        <v>9032</v>
      </c>
      <c r="K2225" s="0" t="s">
        <v>143</v>
      </c>
      <c r="M2225" s="0" t="str">
        <f aca="false">RIGHT(N2225,LEN(N2225)-FIND(" ",N2225))</f>
        <v>HAZELWOOD AVE SE</v>
      </c>
      <c r="N2225" s="0" t="s">
        <v>9719</v>
      </c>
      <c r="P2225" s="0" t="s">
        <v>145</v>
      </c>
      <c r="Q2225" s="0" t="s">
        <v>146</v>
      </c>
      <c r="R2225" s="0" t="n">
        <v>44484</v>
      </c>
      <c r="AD2225" s="0" t="s">
        <v>147</v>
      </c>
      <c r="AE2225" s="0" t="s">
        <v>148</v>
      </c>
      <c r="AF2225" s="0" t="s">
        <v>149</v>
      </c>
      <c r="AH2225" s="0" t="n">
        <v>14</v>
      </c>
      <c r="AI2225" s="0" t="n">
        <v>11</v>
      </c>
      <c r="AN2225" s="0" t="s">
        <v>145</v>
      </c>
      <c r="AO2225" s="0" t="s">
        <v>7877</v>
      </c>
      <c r="AP2225" s="0" t="s">
        <v>7878</v>
      </c>
      <c r="AQ2225" s="0" t="n">
        <v>9</v>
      </c>
      <c r="AR2225" s="0" t="n">
        <v>64</v>
      </c>
      <c r="AS2225" s="0" t="n">
        <v>32</v>
      </c>
      <c r="AV2225" s="0" t="s">
        <v>152</v>
      </c>
      <c r="AW2225" s="0" t="n">
        <f aca="false">COUNTA($BA2225:$EG2225)</f>
        <v>17</v>
      </c>
      <c r="AX2225" s="0" t="n">
        <f aca="false">COUNTIF($BC2225:$EG2225,"D")</f>
        <v>3</v>
      </c>
      <c r="AY2225" s="0" t="n">
        <f aca="false">COUNTIF($BC2225:$EG2225,"R")</f>
        <v>0</v>
      </c>
      <c r="AZ2225" s="2" t="n">
        <f aca="false">IF(DH2225&lt;&gt;"",1,0)+IF(DI2225&lt;&gt;"",1,0)+IF(DK2225&lt;&gt;"",1,0)+IF(DM2225&lt;&gt;"",1,0)+IF(DN2225&lt;&gt;"",1,0)+IF(DO2225&lt;&gt;"",1,0)+IF(DQ2225&lt;&gt;"",1,0)+IF(DR2225&lt;&gt;"",1,0)+IF(DT2225&lt;&gt;"",1,0)+IF(DU2225&lt;&gt;"",1,0)+IF(DV2225&lt;&gt;"",1,0)+IF(DW2225&lt;&gt;"",1,0)+IF(DX2225&lt;&gt;"",1,0)+IF(DZ2225&lt;&gt;"",1,0)+IF(EA2225&lt;&gt;"",1,0)+IF(EB2225&lt;&gt;"",1,0)+IF(EE2225&lt;&gt;"",1,0)</f>
        <v>2</v>
      </c>
      <c r="BA2225" s="2" t="n">
        <f aca="false">COUNTIF($DV2225:$EG2225, "&lt;&gt;")</f>
        <v>0</v>
      </c>
      <c r="BB2225" s="0" t="n">
        <f aca="false">AY2225*AX2225</f>
        <v>0</v>
      </c>
      <c r="BC2225" s="0" t="s">
        <v>153</v>
      </c>
      <c r="BP2225" s="0" t="s">
        <v>153</v>
      </c>
      <c r="BS2225" s="0" t="s">
        <v>153</v>
      </c>
      <c r="BV2225" s="0" t="s">
        <v>153</v>
      </c>
      <c r="BY2225" s="0" t="s">
        <v>162</v>
      </c>
      <c r="CA2225" s="0" t="s">
        <v>153</v>
      </c>
      <c r="CK2225" s="0" t="s">
        <v>153</v>
      </c>
      <c r="CN2225" s="0" t="s">
        <v>153</v>
      </c>
      <c r="CO2225" s="0" t="s">
        <v>162</v>
      </c>
      <c r="CP2225" s="0" t="s">
        <v>153</v>
      </c>
      <c r="CY2225" s="0" t="s">
        <v>153</v>
      </c>
      <c r="CZ2225" s="0" t="s">
        <v>162</v>
      </c>
      <c r="DC2225" s="0" t="s">
        <v>153</v>
      </c>
      <c r="DI2225" s="0" t="s">
        <v>153</v>
      </c>
      <c r="DN2225" s="0" t="s">
        <v>153</v>
      </c>
    </row>
    <row r="2226" customFormat="false" ht="13.8" hidden="false" customHeight="false" outlineLevel="0" collapsed="false">
      <c r="A2226" s="0" t="s">
        <v>9720</v>
      </c>
      <c r="B2226" s="0" t="n">
        <v>78</v>
      </c>
      <c r="C2226" s="0" t="n">
        <v>372848</v>
      </c>
      <c r="D2226" s="0" t="s">
        <v>3003</v>
      </c>
      <c r="E2226" s="0" t="s">
        <v>1563</v>
      </c>
      <c r="F2226" s="0" t="str">
        <f aca="false">CONCATENATE(D2226," ",LEFT(H2226,4),"T=",AU2226,"D=",AV2226,"R=",AW2226,"M=",AX2226,"L=",AY2226,"B=",AZ2226)</f>
        <v>MOORE T=D=WARREN-WARD 5R=3M=0L=0B=1</v>
      </c>
      <c r="G2226" s="0" t="s">
        <v>9721</v>
      </c>
      <c r="I2226" s="0" t="s">
        <v>9722</v>
      </c>
      <c r="J2226" s="0" t="s">
        <v>9723</v>
      </c>
      <c r="K2226" s="0" t="s">
        <v>186</v>
      </c>
      <c r="M2226" s="0" t="str">
        <f aca="false">RIGHT(N2226,LEN(N2226)-FIND(" ",N2226))</f>
        <v>HAZELWOOD AVE SE</v>
      </c>
      <c r="N2226" s="0" t="s">
        <v>9719</v>
      </c>
      <c r="P2226" s="0" t="s">
        <v>145</v>
      </c>
      <c r="Q2226" s="0" t="s">
        <v>146</v>
      </c>
      <c r="R2226" s="0" t="n">
        <v>44484</v>
      </c>
      <c r="AD2226" s="0" t="s">
        <v>147</v>
      </c>
      <c r="AE2226" s="0" t="s">
        <v>148</v>
      </c>
      <c r="AF2226" s="0" t="s">
        <v>149</v>
      </c>
      <c r="AH2226" s="0" t="n">
        <v>14</v>
      </c>
      <c r="AI2226" s="0" t="n">
        <v>11</v>
      </c>
      <c r="AN2226" s="0" t="s">
        <v>145</v>
      </c>
      <c r="AO2226" s="0" t="s">
        <v>7877</v>
      </c>
      <c r="AP2226" s="0" t="s">
        <v>7878</v>
      </c>
      <c r="AQ2226" s="0" t="n">
        <v>9</v>
      </c>
      <c r="AR2226" s="0" t="n">
        <v>64</v>
      </c>
      <c r="AS2226" s="0" t="n">
        <v>32</v>
      </c>
      <c r="AV2226" s="0" t="s">
        <v>152</v>
      </c>
      <c r="AW2226" s="0" t="n">
        <f aca="false">COUNTA($BA2226:$EG2226)</f>
        <v>3</v>
      </c>
      <c r="AX2226" s="0" t="n">
        <f aca="false">COUNTIF($BC2226:$EG2226,"D")</f>
        <v>0</v>
      </c>
      <c r="AY2226" s="0" t="n">
        <f aca="false">COUNTIF($BC2226:$EG2226,"R")</f>
        <v>0</v>
      </c>
      <c r="AZ2226" s="2" t="n">
        <f aca="false">IF(DH2226&lt;&gt;"",1,0)+IF(DI2226&lt;&gt;"",1,0)+IF(DK2226&lt;&gt;"",1,0)+IF(DM2226&lt;&gt;"",1,0)+IF(DN2226&lt;&gt;"",1,0)+IF(DO2226&lt;&gt;"",1,0)+IF(DQ2226&lt;&gt;"",1,0)+IF(DR2226&lt;&gt;"",1,0)+IF(DT2226&lt;&gt;"",1,0)+IF(DU2226&lt;&gt;"",1,0)+IF(DV2226&lt;&gt;"",1,0)+IF(DW2226&lt;&gt;"",1,0)+IF(DX2226&lt;&gt;"",1,0)+IF(DZ2226&lt;&gt;"",1,0)+IF(EA2226&lt;&gt;"",1,0)+IF(EB2226&lt;&gt;"",1,0)+IF(EE2226&lt;&gt;"",1,0)</f>
        <v>1</v>
      </c>
      <c r="BA2226" s="2" t="n">
        <f aca="false">COUNTIF($DV2226:$EG2226, "&lt;&gt;")</f>
        <v>0</v>
      </c>
      <c r="BB2226" s="0" t="n">
        <f aca="false">AY2226*AX2226</f>
        <v>0</v>
      </c>
      <c r="DN2226" s="0" t="s">
        <v>153</v>
      </c>
    </row>
    <row r="2227" customFormat="false" ht="13.8" hidden="false" customHeight="false" outlineLevel="0" collapsed="false">
      <c r="A2227" s="0" t="s">
        <v>9724</v>
      </c>
      <c r="B2227" s="0" t="n">
        <v>78</v>
      </c>
      <c r="C2227" s="0" t="n">
        <v>260850</v>
      </c>
      <c r="D2227" s="0" t="s">
        <v>6635</v>
      </c>
      <c r="E2227" s="0" t="s">
        <v>1094</v>
      </c>
      <c r="F2227" s="0" t="str">
        <f aca="false">CONCATENATE(D2227," ",LEFT(H2227,4),"T=",AU2227,"D=",AV2227,"R=",AW2227,"M=",AX2227,"L=",AY2227,"B=",AZ2227)</f>
        <v>RISING T=D=WARREN-WARD 5R=48M=10L=5B=10</v>
      </c>
      <c r="G2227" s="0" t="s">
        <v>140</v>
      </c>
      <c r="I2227" s="0" t="s">
        <v>9725</v>
      </c>
      <c r="J2227" s="0" t="s">
        <v>9726</v>
      </c>
      <c r="K2227" s="0" t="s">
        <v>143</v>
      </c>
      <c r="L2227" s="0" t="s">
        <v>162</v>
      </c>
      <c r="M2227" s="0" t="str">
        <f aca="false">RIGHT(N2227,LEN(N2227)-FIND(" ",N2227))</f>
        <v>HAZELWOOD AVE SE</v>
      </c>
      <c r="N2227" s="0" t="s">
        <v>9727</v>
      </c>
      <c r="P2227" s="0" t="s">
        <v>145</v>
      </c>
      <c r="Q2227" s="0" t="s">
        <v>146</v>
      </c>
      <c r="R2227" s="0" t="n">
        <v>44484</v>
      </c>
      <c r="AD2227" s="0" t="s">
        <v>147</v>
      </c>
      <c r="AE2227" s="0" t="s">
        <v>148</v>
      </c>
      <c r="AF2227" s="0" t="s">
        <v>149</v>
      </c>
      <c r="AH2227" s="0" t="n">
        <v>14</v>
      </c>
      <c r="AI2227" s="0" t="n">
        <v>11</v>
      </c>
      <c r="AN2227" s="0" t="s">
        <v>145</v>
      </c>
      <c r="AO2227" s="0" t="s">
        <v>7877</v>
      </c>
      <c r="AP2227" s="0" t="s">
        <v>7878</v>
      </c>
      <c r="AQ2227" s="0" t="n">
        <v>9</v>
      </c>
      <c r="AR2227" s="0" t="n">
        <v>64</v>
      </c>
      <c r="AS2227" s="0" t="n">
        <v>32</v>
      </c>
      <c r="AV2227" s="0" t="s">
        <v>152</v>
      </c>
      <c r="AW2227" s="0" t="n">
        <f aca="false">COUNTA($BA2227:$EG2227)</f>
        <v>48</v>
      </c>
      <c r="AX2227" s="0" t="n">
        <f aca="false">COUNTIF($BC2227:$EG2227,"D")</f>
        <v>10</v>
      </c>
      <c r="AY2227" s="0" t="n">
        <f aca="false">COUNTIF($BC2227:$EG2227,"R")</f>
        <v>5</v>
      </c>
      <c r="AZ2227" s="2" t="n">
        <f aca="false">IF(DH2227&lt;&gt;"",1,0)+IF(DI2227&lt;&gt;"",1,0)+IF(DK2227&lt;&gt;"",1,0)+IF(DM2227&lt;&gt;"",1,0)+IF(DN2227&lt;&gt;"",1,0)+IF(DO2227&lt;&gt;"",1,0)+IF(DQ2227&lt;&gt;"",1,0)+IF(DR2227&lt;&gt;"",1,0)+IF(DT2227&lt;&gt;"",1,0)+IF(DU2227&lt;&gt;"",1,0)+IF(DV2227&lt;&gt;"",1,0)+IF(DW2227&lt;&gt;"",1,0)+IF(DX2227&lt;&gt;"",1,0)+IF(DZ2227&lt;&gt;"",1,0)+IF(EA2227&lt;&gt;"",1,0)+IF(EB2227&lt;&gt;"",1,0)+IF(EE2227&lt;&gt;"",1,0)</f>
        <v>10</v>
      </c>
      <c r="BA2227" s="2" t="n">
        <f aca="false">COUNTIF($DV2227:$EG2227, "&lt;&gt;")</f>
        <v>4</v>
      </c>
      <c r="BB2227" s="0" t="n">
        <f aca="false">AY2227*AX2227</f>
        <v>50</v>
      </c>
      <c r="BC2227" s="0" t="s">
        <v>153</v>
      </c>
      <c r="BD2227" s="0" t="s">
        <v>153</v>
      </c>
      <c r="BE2227" s="0" t="s">
        <v>153</v>
      </c>
      <c r="BF2227" s="0" t="s">
        <v>153</v>
      </c>
      <c r="BG2227" s="0" t="s">
        <v>153</v>
      </c>
      <c r="BH2227" s="0" t="s">
        <v>153</v>
      </c>
      <c r="BI2227" s="0" t="s">
        <v>153</v>
      </c>
      <c r="BJ2227" s="0" t="s">
        <v>153</v>
      </c>
      <c r="BK2227" s="0" t="s">
        <v>153</v>
      </c>
      <c r="BL2227" s="0" t="s">
        <v>153</v>
      </c>
      <c r="BP2227" s="0" t="s">
        <v>153</v>
      </c>
      <c r="BR2227" s="0" t="s">
        <v>153</v>
      </c>
      <c r="BS2227" s="0" t="s">
        <v>153</v>
      </c>
      <c r="BV2227" s="0" t="s">
        <v>153</v>
      </c>
      <c r="BY2227" s="0" t="s">
        <v>238</v>
      </c>
      <c r="CA2227" s="0" t="s">
        <v>153</v>
      </c>
      <c r="CC2227" s="0" t="s">
        <v>162</v>
      </c>
      <c r="CG2227" s="0" t="s">
        <v>153</v>
      </c>
      <c r="CH2227" s="0" t="s">
        <v>238</v>
      </c>
      <c r="CK2227" s="0" t="s">
        <v>153</v>
      </c>
      <c r="CO2227" s="0" t="s">
        <v>238</v>
      </c>
      <c r="CP2227" s="0" t="s">
        <v>153</v>
      </c>
      <c r="CT2227" s="0" t="s">
        <v>153</v>
      </c>
      <c r="CU2227" s="0" t="s">
        <v>238</v>
      </c>
      <c r="CV2227" s="0" t="s">
        <v>153</v>
      </c>
      <c r="CW2227" s="0" t="s">
        <v>162</v>
      </c>
      <c r="CY2227" s="0" t="s">
        <v>153</v>
      </c>
      <c r="CZ2227" s="0" t="s">
        <v>238</v>
      </c>
      <c r="DC2227" s="0" t="s">
        <v>153</v>
      </c>
      <c r="DD2227" s="0" t="s">
        <v>162</v>
      </c>
      <c r="DF2227" s="0" t="s">
        <v>153</v>
      </c>
      <c r="DG2227" s="0" t="s">
        <v>162</v>
      </c>
      <c r="DI2227" s="0" t="s">
        <v>153</v>
      </c>
      <c r="DJ2227" s="0" t="s">
        <v>162</v>
      </c>
      <c r="DL2227" s="0" t="s">
        <v>153</v>
      </c>
      <c r="DM2227" s="0" t="s">
        <v>162</v>
      </c>
      <c r="DN2227" s="0" t="s">
        <v>153</v>
      </c>
      <c r="DO2227" s="0" t="s">
        <v>162</v>
      </c>
      <c r="DR2227" s="0" t="s">
        <v>153</v>
      </c>
      <c r="DS2227" s="0" t="s">
        <v>162</v>
      </c>
      <c r="DT2227" s="0" t="s">
        <v>162</v>
      </c>
      <c r="DU2227" s="0" t="s">
        <v>153</v>
      </c>
      <c r="DW2227" s="0" t="s">
        <v>162</v>
      </c>
      <c r="DX2227" s="0" t="s">
        <v>153</v>
      </c>
      <c r="EA2227" s="0" t="s">
        <v>153</v>
      </c>
      <c r="EF2227" s="0" t="s">
        <v>153</v>
      </c>
    </row>
    <row r="2228" customFormat="false" ht="13.8" hidden="false" customHeight="false" outlineLevel="0" collapsed="false">
      <c r="A2228" s="0" t="s">
        <v>9728</v>
      </c>
      <c r="B2228" s="0" t="n">
        <v>78</v>
      </c>
      <c r="C2228" s="0" t="n">
        <v>115944</v>
      </c>
      <c r="D2228" s="0" t="s">
        <v>9729</v>
      </c>
      <c r="E2228" s="0" t="s">
        <v>8603</v>
      </c>
      <c r="F2228" s="0" t="str">
        <f aca="false">CONCATENATE(D2228," ",LEFT(H2228,4),"T=",AU2228,"D=",AV2228,"R=",AW2228,"M=",AX2228,"L=",AY2228,"B=",AZ2228)</f>
        <v>BODIE T=D=WARREN-WARD 5R=15M=3L=0B=5</v>
      </c>
      <c r="G2228" s="0" t="s">
        <v>453</v>
      </c>
      <c r="I2228" s="0" t="s">
        <v>9730</v>
      </c>
      <c r="J2228" s="0" t="s">
        <v>764</v>
      </c>
      <c r="K2228" s="0" t="s">
        <v>143</v>
      </c>
      <c r="M2228" s="0" t="str">
        <f aca="false">RIGHT(N2228,LEN(N2228)-FIND(" ",N2228))</f>
        <v>HAZELWOOD AVE SE</v>
      </c>
      <c r="N2228" s="0" t="s">
        <v>9727</v>
      </c>
      <c r="P2228" s="0" t="s">
        <v>145</v>
      </c>
      <c r="Q2228" s="0" t="s">
        <v>146</v>
      </c>
      <c r="R2228" s="0" t="n">
        <v>44484</v>
      </c>
      <c r="AD2228" s="0" t="s">
        <v>147</v>
      </c>
      <c r="AE2228" s="0" t="s">
        <v>148</v>
      </c>
      <c r="AF2228" s="0" t="s">
        <v>149</v>
      </c>
      <c r="AH2228" s="0" t="n">
        <v>14</v>
      </c>
      <c r="AI2228" s="0" t="n">
        <v>11</v>
      </c>
      <c r="AN2228" s="0" t="s">
        <v>145</v>
      </c>
      <c r="AO2228" s="0" t="s">
        <v>7877</v>
      </c>
      <c r="AP2228" s="0" t="s">
        <v>7878</v>
      </c>
      <c r="AQ2228" s="0" t="n">
        <v>9</v>
      </c>
      <c r="AR2228" s="0" t="n">
        <v>64</v>
      </c>
      <c r="AS2228" s="0" t="n">
        <v>32</v>
      </c>
      <c r="AV2228" s="0" t="s">
        <v>152</v>
      </c>
      <c r="AW2228" s="0" t="n">
        <f aca="false">COUNTA($BA2228:$EG2228)</f>
        <v>15</v>
      </c>
      <c r="AX2228" s="0" t="n">
        <f aca="false">COUNTIF($BC2228:$EG2228,"D")</f>
        <v>3</v>
      </c>
      <c r="AY2228" s="0" t="n">
        <f aca="false">COUNTIF($BC2228:$EG2228,"R")</f>
        <v>0</v>
      </c>
      <c r="AZ2228" s="2" t="n">
        <f aca="false">IF(DH2228&lt;&gt;"",1,0)+IF(DI2228&lt;&gt;"",1,0)+IF(DK2228&lt;&gt;"",1,0)+IF(DM2228&lt;&gt;"",1,0)+IF(DN2228&lt;&gt;"",1,0)+IF(DO2228&lt;&gt;"",1,0)+IF(DQ2228&lt;&gt;"",1,0)+IF(DR2228&lt;&gt;"",1,0)+IF(DT2228&lt;&gt;"",1,0)+IF(DU2228&lt;&gt;"",1,0)+IF(DV2228&lt;&gt;"",1,0)+IF(DW2228&lt;&gt;"",1,0)+IF(DX2228&lt;&gt;"",1,0)+IF(DZ2228&lt;&gt;"",1,0)+IF(EA2228&lt;&gt;"",1,0)+IF(EB2228&lt;&gt;"",1,0)+IF(EE2228&lt;&gt;"",1,0)</f>
        <v>5</v>
      </c>
      <c r="BA2228" s="2" t="n">
        <f aca="false">COUNTIF($DV2228:$EG2228, "&lt;&gt;")</f>
        <v>0</v>
      </c>
      <c r="BB2228" s="0" t="n">
        <f aca="false">AY2228*AX2228</f>
        <v>0</v>
      </c>
      <c r="BY2228" s="0" t="s">
        <v>162</v>
      </c>
      <c r="CA2228" s="0" t="s">
        <v>153</v>
      </c>
      <c r="CK2228" s="0" t="s">
        <v>153</v>
      </c>
      <c r="CV2228" s="0" t="s">
        <v>153</v>
      </c>
      <c r="CY2228" s="0" t="s">
        <v>153</v>
      </c>
      <c r="CZ2228" s="0" t="s">
        <v>162</v>
      </c>
      <c r="DC2228" s="0" t="s">
        <v>153</v>
      </c>
      <c r="DI2228" s="0" t="s">
        <v>153</v>
      </c>
      <c r="DL2228" s="0" t="s">
        <v>153</v>
      </c>
      <c r="DM2228" s="0" t="s">
        <v>162</v>
      </c>
      <c r="DN2228" s="0" t="s">
        <v>153</v>
      </c>
      <c r="DR2228" s="0" t="s">
        <v>153</v>
      </c>
      <c r="DU2228" s="0" t="s">
        <v>153</v>
      </c>
    </row>
    <row r="2229" customFormat="false" ht="13.8" hidden="false" customHeight="false" outlineLevel="0" collapsed="false">
      <c r="A2229" s="0" t="s">
        <v>9731</v>
      </c>
      <c r="B2229" s="0" t="n">
        <v>78</v>
      </c>
      <c r="C2229" s="0" t="n">
        <v>401593</v>
      </c>
      <c r="D2229" s="0" t="s">
        <v>1375</v>
      </c>
      <c r="E2229" s="0" t="s">
        <v>5759</v>
      </c>
      <c r="F2229" s="0" t="str">
        <f aca="false">CONCATENATE(D2229," ",LEFT(H2229,4),"T=",AU2229,"D=",AV2229,"R=",AW2229,"M=",AX2229,"L=",AY2229,"B=",AZ2229)</f>
        <v>HARRIS T=D=WARREN-WARD 5R=10M=1L=0B=3</v>
      </c>
      <c r="I2229" s="0" t="s">
        <v>9732</v>
      </c>
      <c r="J2229" s="0" t="s">
        <v>614</v>
      </c>
      <c r="K2229" s="0" t="s">
        <v>143</v>
      </c>
      <c r="M2229" s="0" t="str">
        <f aca="false">RIGHT(N2229,LEN(N2229)-FIND(" ",N2229))</f>
        <v>HAZELWOOD AVE SE</v>
      </c>
      <c r="N2229" s="0" t="s">
        <v>9733</v>
      </c>
      <c r="P2229" s="0" t="s">
        <v>145</v>
      </c>
      <c r="Q2229" s="0" t="s">
        <v>146</v>
      </c>
      <c r="R2229" s="0" t="n">
        <v>44484</v>
      </c>
      <c r="AD2229" s="0" t="s">
        <v>147</v>
      </c>
      <c r="AE2229" s="0" t="s">
        <v>148</v>
      </c>
      <c r="AF2229" s="0" t="s">
        <v>149</v>
      </c>
      <c r="AH2229" s="0" t="n">
        <v>14</v>
      </c>
      <c r="AI2229" s="0" t="n">
        <v>11</v>
      </c>
      <c r="AN2229" s="0" t="s">
        <v>145</v>
      </c>
      <c r="AO2229" s="0" t="s">
        <v>7877</v>
      </c>
      <c r="AP2229" s="0" t="s">
        <v>7878</v>
      </c>
      <c r="AQ2229" s="0" t="n">
        <v>9</v>
      </c>
      <c r="AR2229" s="0" t="n">
        <v>64</v>
      </c>
      <c r="AS2229" s="0" t="n">
        <v>32</v>
      </c>
      <c r="AV2229" s="0" t="s">
        <v>152</v>
      </c>
      <c r="AW2229" s="0" t="n">
        <f aca="false">COUNTA($BA2229:$EG2229)</f>
        <v>10</v>
      </c>
      <c r="AX2229" s="0" t="n">
        <f aca="false">COUNTIF($BC2229:$EG2229,"D")</f>
        <v>1</v>
      </c>
      <c r="AY2229" s="0" t="n">
        <f aca="false">COUNTIF($BC2229:$EG2229,"R")</f>
        <v>0</v>
      </c>
      <c r="AZ2229" s="2" t="n">
        <f aca="false">IF(DH2229&lt;&gt;"",1,0)+IF(DI2229&lt;&gt;"",1,0)+IF(DK2229&lt;&gt;"",1,0)+IF(DM2229&lt;&gt;"",1,0)+IF(DN2229&lt;&gt;"",1,0)+IF(DO2229&lt;&gt;"",1,0)+IF(DQ2229&lt;&gt;"",1,0)+IF(DR2229&lt;&gt;"",1,0)+IF(DT2229&lt;&gt;"",1,0)+IF(DU2229&lt;&gt;"",1,0)+IF(DV2229&lt;&gt;"",1,0)+IF(DW2229&lt;&gt;"",1,0)+IF(DX2229&lt;&gt;"",1,0)+IF(DZ2229&lt;&gt;"",1,0)+IF(EA2229&lt;&gt;"",1,0)+IF(EB2229&lt;&gt;"",1,0)+IF(EE2229&lt;&gt;"",1,0)</f>
        <v>3</v>
      </c>
      <c r="BA2229" s="2" t="n">
        <f aca="false">COUNTIF($DV2229:$EG2229, "&lt;&gt;")</f>
        <v>3</v>
      </c>
      <c r="BB2229" s="0" t="n">
        <f aca="false">AY2229*AX2229</f>
        <v>0</v>
      </c>
      <c r="BR2229" s="0" t="s">
        <v>153</v>
      </c>
      <c r="BV2229" s="0" t="s">
        <v>153</v>
      </c>
      <c r="BY2229" s="0" t="s">
        <v>162</v>
      </c>
      <c r="CA2229" s="0" t="s">
        <v>153</v>
      </c>
      <c r="DN2229" s="0" t="s">
        <v>153</v>
      </c>
      <c r="DX2229" s="0" t="s">
        <v>153</v>
      </c>
      <c r="EA2229" s="0" t="s">
        <v>153</v>
      </c>
      <c r="EF2229" s="0" t="s">
        <v>153</v>
      </c>
    </row>
    <row r="2230" customFormat="false" ht="13.8" hidden="false" customHeight="false" outlineLevel="0" collapsed="false">
      <c r="A2230" s="0" t="s">
        <v>9734</v>
      </c>
      <c r="B2230" s="0" t="n">
        <v>78</v>
      </c>
      <c r="C2230" s="0" t="n">
        <v>430445</v>
      </c>
      <c r="D2230" s="0" t="s">
        <v>1375</v>
      </c>
      <c r="E2230" s="0" t="s">
        <v>3684</v>
      </c>
      <c r="F2230" s="0" t="str">
        <f aca="false">CONCATENATE(D2230," ",LEFT(H2230,4),"T=",AU2230,"D=",AV2230,"R=",AW2230,"M=",AX2230,"L=",AY2230,"B=",AZ2230)</f>
        <v>HARRIS T=D=WARREN-WARD 5R=4M=0L=0B=1</v>
      </c>
      <c r="G2230" s="0" t="s">
        <v>320</v>
      </c>
      <c r="I2230" s="0" t="s">
        <v>9735</v>
      </c>
      <c r="J2230" s="0" t="s">
        <v>614</v>
      </c>
      <c r="K2230" s="0" t="s">
        <v>143</v>
      </c>
      <c r="M2230" s="0" t="str">
        <f aca="false">RIGHT(N2230,LEN(N2230)-FIND(" ",N2230))</f>
        <v>HAZELWOOD AVE SE</v>
      </c>
      <c r="N2230" s="0" t="s">
        <v>9733</v>
      </c>
      <c r="P2230" s="0" t="s">
        <v>145</v>
      </c>
      <c r="Q2230" s="0" t="s">
        <v>146</v>
      </c>
      <c r="R2230" s="0" t="n">
        <v>44484</v>
      </c>
      <c r="AD2230" s="0" t="s">
        <v>147</v>
      </c>
      <c r="AE2230" s="0" t="s">
        <v>148</v>
      </c>
      <c r="AF2230" s="0" t="s">
        <v>149</v>
      </c>
      <c r="AH2230" s="0" t="n">
        <v>14</v>
      </c>
      <c r="AI2230" s="0" t="n">
        <v>11</v>
      </c>
      <c r="AN2230" s="0" t="s">
        <v>145</v>
      </c>
      <c r="AO2230" s="0" t="s">
        <v>7877</v>
      </c>
      <c r="AP2230" s="0" t="s">
        <v>7878</v>
      </c>
      <c r="AQ2230" s="0" t="n">
        <v>9</v>
      </c>
      <c r="AR2230" s="0" t="n">
        <v>64</v>
      </c>
      <c r="AS2230" s="0" t="n">
        <v>32</v>
      </c>
      <c r="AV2230" s="0" t="s">
        <v>152</v>
      </c>
      <c r="AW2230" s="0" t="n">
        <f aca="false">COUNTA($BA2230:$EG2230)</f>
        <v>4</v>
      </c>
      <c r="AX2230" s="0" t="n">
        <f aca="false">COUNTIF($BC2230:$EG2230,"D")</f>
        <v>0</v>
      </c>
      <c r="AY2230" s="0" t="n">
        <f aca="false">COUNTIF($BC2230:$EG2230,"R")</f>
        <v>0</v>
      </c>
      <c r="AZ2230" s="2" t="n">
        <f aca="false">IF(DH2230&lt;&gt;"",1,0)+IF(DI2230&lt;&gt;"",1,0)+IF(DK2230&lt;&gt;"",1,0)+IF(DM2230&lt;&gt;"",1,0)+IF(DN2230&lt;&gt;"",1,0)+IF(DO2230&lt;&gt;"",1,0)+IF(DQ2230&lt;&gt;"",1,0)+IF(DR2230&lt;&gt;"",1,0)+IF(DT2230&lt;&gt;"",1,0)+IF(DU2230&lt;&gt;"",1,0)+IF(DV2230&lt;&gt;"",1,0)+IF(DW2230&lt;&gt;"",1,0)+IF(DX2230&lt;&gt;"",1,0)+IF(DZ2230&lt;&gt;"",1,0)+IF(EA2230&lt;&gt;"",1,0)+IF(EB2230&lt;&gt;"",1,0)+IF(EE2230&lt;&gt;"",1,0)</f>
        <v>1</v>
      </c>
      <c r="BA2230" s="2" t="n">
        <f aca="false">COUNTIF($DV2230:$EG2230, "&lt;&gt;")</f>
        <v>1</v>
      </c>
      <c r="BB2230" s="0" t="n">
        <f aca="false">AY2230*AX2230</f>
        <v>0</v>
      </c>
      <c r="DN2230" s="0" t="s">
        <v>153</v>
      </c>
      <c r="EF2230" s="0" t="s">
        <v>153</v>
      </c>
    </row>
    <row r="2231" customFormat="false" ht="13.8" hidden="false" customHeight="false" outlineLevel="0" collapsed="false">
      <c r="A2231" s="0" t="s">
        <v>9736</v>
      </c>
      <c r="B2231" s="0" t="n">
        <v>78</v>
      </c>
      <c r="C2231" s="0" t="n">
        <v>176880</v>
      </c>
      <c r="D2231" s="0" t="s">
        <v>9737</v>
      </c>
      <c r="E2231" s="0" t="s">
        <v>232</v>
      </c>
      <c r="F2231" s="0" t="str">
        <f aca="false">CONCATENATE(D2231," ",LEFT(H2231,4),"T=",AU2231,"D=",AV2231,"R=",AW2231,"M=",AX2231,"L=",AY2231,"B=",AZ2231)</f>
        <v>ZILLINGER T=D=WARREN-WARD 5R=32M=7L=0B=6</v>
      </c>
      <c r="G2231" s="0" t="s">
        <v>320</v>
      </c>
      <c r="I2231" s="0" t="s">
        <v>9738</v>
      </c>
      <c r="J2231" s="0" t="s">
        <v>9739</v>
      </c>
      <c r="K2231" s="0" t="s">
        <v>143</v>
      </c>
      <c r="L2231" s="0" t="s">
        <v>162</v>
      </c>
      <c r="M2231" s="0" t="str">
        <f aca="false">RIGHT(N2231,LEN(N2231)-FIND(" ",N2231))</f>
        <v>HAZELWOOD AVE SE</v>
      </c>
      <c r="N2231" s="0" t="s">
        <v>9740</v>
      </c>
      <c r="P2231" s="0" t="s">
        <v>145</v>
      </c>
      <c r="Q2231" s="0" t="s">
        <v>146</v>
      </c>
      <c r="R2231" s="0" t="n">
        <v>44484</v>
      </c>
      <c r="AD2231" s="0" t="s">
        <v>147</v>
      </c>
      <c r="AE2231" s="0" t="s">
        <v>148</v>
      </c>
      <c r="AF2231" s="0" t="s">
        <v>149</v>
      </c>
      <c r="AH2231" s="0" t="n">
        <v>14</v>
      </c>
      <c r="AI2231" s="0" t="n">
        <v>11</v>
      </c>
      <c r="AN2231" s="0" t="s">
        <v>145</v>
      </c>
      <c r="AO2231" s="0" t="s">
        <v>7877</v>
      </c>
      <c r="AP2231" s="0" t="s">
        <v>7878</v>
      </c>
      <c r="AQ2231" s="0" t="n">
        <v>9</v>
      </c>
      <c r="AR2231" s="0" t="n">
        <v>64</v>
      </c>
      <c r="AS2231" s="0" t="n">
        <v>32</v>
      </c>
      <c r="AV2231" s="0" t="s">
        <v>152</v>
      </c>
      <c r="AW2231" s="0" t="n">
        <f aca="false">COUNTA($BA2231:$EG2231)</f>
        <v>32</v>
      </c>
      <c r="AX2231" s="0" t="n">
        <f aca="false">COUNTIF($BC2231:$EG2231,"D")</f>
        <v>7</v>
      </c>
      <c r="AY2231" s="0" t="n">
        <f aca="false">COUNTIF($BC2231:$EG2231,"R")</f>
        <v>0</v>
      </c>
      <c r="AZ2231" s="2" t="n">
        <f aca="false">IF(DH2231&lt;&gt;"",1,0)+IF(DI2231&lt;&gt;"",1,0)+IF(DK2231&lt;&gt;"",1,0)+IF(DM2231&lt;&gt;"",1,0)+IF(DN2231&lt;&gt;"",1,0)+IF(DO2231&lt;&gt;"",1,0)+IF(DQ2231&lt;&gt;"",1,0)+IF(DR2231&lt;&gt;"",1,0)+IF(DT2231&lt;&gt;"",1,0)+IF(DU2231&lt;&gt;"",1,0)+IF(DV2231&lt;&gt;"",1,0)+IF(DW2231&lt;&gt;"",1,0)+IF(DX2231&lt;&gt;"",1,0)+IF(DZ2231&lt;&gt;"",1,0)+IF(EA2231&lt;&gt;"",1,0)+IF(EB2231&lt;&gt;"",1,0)+IF(EE2231&lt;&gt;"",1,0)</f>
        <v>6</v>
      </c>
      <c r="BA2231" s="2" t="n">
        <f aca="false">COUNTIF($DV2231:$EG2231, "&lt;&gt;")</f>
        <v>3</v>
      </c>
      <c r="BB2231" s="0" t="n">
        <f aca="false">AY2231*AX2231</f>
        <v>0</v>
      </c>
      <c r="BC2231" s="0" t="s">
        <v>153</v>
      </c>
      <c r="BD2231" s="0" t="s">
        <v>153</v>
      </c>
      <c r="BH2231" s="0" t="s">
        <v>153</v>
      </c>
      <c r="BI2231" s="0" t="s">
        <v>153</v>
      </c>
      <c r="BJ2231" s="0" t="s">
        <v>153</v>
      </c>
      <c r="BL2231" s="0" t="s">
        <v>153</v>
      </c>
      <c r="BS2231" s="0" t="s">
        <v>153</v>
      </c>
      <c r="BV2231" s="0" t="s">
        <v>153</v>
      </c>
      <c r="BY2231" s="0" t="s">
        <v>162</v>
      </c>
      <c r="CA2231" s="0" t="s">
        <v>153</v>
      </c>
      <c r="CG2231" s="0" t="s">
        <v>153</v>
      </c>
      <c r="CK2231" s="0" t="s">
        <v>153</v>
      </c>
      <c r="CL2231" s="0" t="s">
        <v>162</v>
      </c>
      <c r="CN2231" s="0" t="s">
        <v>153</v>
      </c>
      <c r="CO2231" s="0" t="s">
        <v>162</v>
      </c>
      <c r="CP2231" s="0" t="s">
        <v>153</v>
      </c>
      <c r="CV2231" s="0" t="s">
        <v>153</v>
      </c>
      <c r="CY2231" s="0" t="s">
        <v>153</v>
      </c>
      <c r="CZ2231" s="0" t="s">
        <v>162</v>
      </c>
      <c r="DC2231" s="0" t="s">
        <v>153</v>
      </c>
      <c r="DF2231" s="0" t="s">
        <v>153</v>
      </c>
      <c r="DG2231" s="0" t="s">
        <v>162</v>
      </c>
      <c r="DI2231" s="0" t="s">
        <v>153</v>
      </c>
      <c r="DN2231" s="0" t="s">
        <v>153</v>
      </c>
      <c r="DS2231" s="0" t="s">
        <v>162</v>
      </c>
      <c r="DT2231" s="0" t="s">
        <v>162</v>
      </c>
      <c r="DU2231" s="0" t="s">
        <v>153</v>
      </c>
      <c r="DX2231" s="0" t="s">
        <v>153</v>
      </c>
      <c r="EA2231" s="0" t="s">
        <v>153</v>
      </c>
      <c r="EF2231" s="0" t="s">
        <v>153</v>
      </c>
    </row>
    <row r="2232" customFormat="false" ht="13.8" hidden="false" customHeight="false" outlineLevel="0" collapsed="false">
      <c r="A2232" s="0" t="s">
        <v>9741</v>
      </c>
      <c r="B2232" s="0" t="n">
        <v>78</v>
      </c>
      <c r="C2232" s="0" t="n">
        <v>233471</v>
      </c>
      <c r="D2232" s="0" t="s">
        <v>9742</v>
      </c>
      <c r="E2232" s="0" t="s">
        <v>3800</v>
      </c>
      <c r="F2232" s="0" t="str">
        <f aca="false">CONCATENATE(D2232," ",LEFT(H2232,4),"T=",AU2232,"D=",AV2232,"R=",AW2232,"M=",AX2232,"L=",AY2232,"B=",AZ2232)</f>
        <v>REDD T=D=WARREN-WARD 5R=12M=1L=0B=1</v>
      </c>
      <c r="G2232" s="0" t="s">
        <v>1288</v>
      </c>
      <c r="I2232" s="0" t="s">
        <v>9743</v>
      </c>
      <c r="J2232" s="0" t="s">
        <v>6380</v>
      </c>
      <c r="K2232" s="0" t="s">
        <v>186</v>
      </c>
      <c r="M2232" s="0" t="str">
        <f aca="false">RIGHT(N2232,LEN(N2232)-FIND(" ",N2232))</f>
        <v>HAZELWOOD AVE SE</v>
      </c>
      <c r="N2232" s="0" t="s">
        <v>9744</v>
      </c>
      <c r="P2232" s="0" t="s">
        <v>145</v>
      </c>
      <c r="Q2232" s="0" t="s">
        <v>146</v>
      </c>
      <c r="R2232" s="0" t="n">
        <v>44484</v>
      </c>
      <c r="AD2232" s="0" t="s">
        <v>147</v>
      </c>
      <c r="AE2232" s="0" t="s">
        <v>148</v>
      </c>
      <c r="AF2232" s="0" t="s">
        <v>149</v>
      </c>
      <c r="AH2232" s="0" t="n">
        <v>14</v>
      </c>
      <c r="AI2232" s="0" t="n">
        <v>11</v>
      </c>
      <c r="AN2232" s="0" t="s">
        <v>145</v>
      </c>
      <c r="AO2232" s="0" t="s">
        <v>7877</v>
      </c>
      <c r="AP2232" s="0" t="s">
        <v>7878</v>
      </c>
      <c r="AQ2232" s="0" t="n">
        <v>9</v>
      </c>
      <c r="AR2232" s="0" t="n">
        <v>64</v>
      </c>
      <c r="AS2232" s="0" t="n">
        <v>32</v>
      </c>
      <c r="AV2232" s="0" t="s">
        <v>152</v>
      </c>
      <c r="AW2232" s="0" t="n">
        <f aca="false">COUNTA($BA2232:$EG2232)</f>
        <v>12</v>
      </c>
      <c r="AX2232" s="0" t="n">
        <f aca="false">COUNTIF($BC2232:$EG2232,"D")</f>
        <v>1</v>
      </c>
      <c r="AY2232" s="0" t="n">
        <f aca="false">COUNTIF($BC2232:$EG2232,"R")</f>
        <v>0</v>
      </c>
      <c r="AZ2232" s="2" t="n">
        <f aca="false">IF(DH2232&lt;&gt;"",1,0)+IF(DI2232&lt;&gt;"",1,0)+IF(DK2232&lt;&gt;"",1,0)+IF(DM2232&lt;&gt;"",1,0)+IF(DN2232&lt;&gt;"",1,0)+IF(DO2232&lt;&gt;"",1,0)+IF(DQ2232&lt;&gt;"",1,0)+IF(DR2232&lt;&gt;"",1,0)+IF(DT2232&lt;&gt;"",1,0)+IF(DU2232&lt;&gt;"",1,0)+IF(DV2232&lt;&gt;"",1,0)+IF(DW2232&lt;&gt;"",1,0)+IF(DX2232&lt;&gt;"",1,0)+IF(DZ2232&lt;&gt;"",1,0)+IF(EA2232&lt;&gt;"",1,0)+IF(EB2232&lt;&gt;"",1,0)+IF(EE2232&lt;&gt;"",1,0)</f>
        <v>1</v>
      </c>
      <c r="BA2232" s="2" t="n">
        <f aca="false">COUNTIF($DV2232:$EG2232, "&lt;&gt;")</f>
        <v>0</v>
      </c>
      <c r="BB2232" s="0" t="n">
        <f aca="false">AY2232*AX2232</f>
        <v>0</v>
      </c>
      <c r="BD2232" s="0" t="s">
        <v>153</v>
      </c>
      <c r="BH2232" s="0" t="s">
        <v>153</v>
      </c>
      <c r="BK2232" s="0" t="s">
        <v>153</v>
      </c>
      <c r="BL2232" s="0" t="s">
        <v>153</v>
      </c>
      <c r="BS2232" s="0" t="s">
        <v>153</v>
      </c>
      <c r="BY2232" s="0" t="s">
        <v>162</v>
      </c>
      <c r="CA2232" s="0" t="s">
        <v>153</v>
      </c>
      <c r="CP2232" s="0" t="s">
        <v>153</v>
      </c>
      <c r="DC2232" s="0" t="s">
        <v>153</v>
      </c>
      <c r="DN2232" s="0" t="s">
        <v>153</v>
      </c>
    </row>
    <row r="2233" customFormat="false" ht="13.8" hidden="false" customHeight="false" outlineLevel="0" collapsed="false">
      <c r="A2233" s="0" t="s">
        <v>9745</v>
      </c>
      <c r="B2233" s="0" t="n">
        <v>78</v>
      </c>
      <c r="C2233" s="0" t="n">
        <v>412718</v>
      </c>
      <c r="D2233" s="0" t="s">
        <v>9742</v>
      </c>
      <c r="E2233" s="0" t="s">
        <v>5941</v>
      </c>
      <c r="F2233" s="0" t="str">
        <f aca="false">CONCATENATE(D2233," ",LEFT(H2233,4),"T=",AU2233,"D=",AV2233,"R=",AW2233,"M=",AX2233,"L=",AY2233,"B=",AZ2233)</f>
        <v>REDD T=D=WARREN-WARD 5R=5M=0L=0B=1</v>
      </c>
      <c r="G2233" s="0" t="s">
        <v>4659</v>
      </c>
      <c r="I2233" s="0" t="s">
        <v>9746</v>
      </c>
      <c r="J2233" s="0" t="s">
        <v>9747</v>
      </c>
      <c r="K2233" s="0" t="s">
        <v>186</v>
      </c>
      <c r="M2233" s="0" t="str">
        <f aca="false">RIGHT(N2233,LEN(N2233)-FIND(" ",N2233))</f>
        <v>HAZELWOOD AVE SE</v>
      </c>
      <c r="N2233" s="0" t="s">
        <v>9744</v>
      </c>
      <c r="P2233" s="0" t="s">
        <v>145</v>
      </c>
      <c r="Q2233" s="0" t="s">
        <v>146</v>
      </c>
      <c r="R2233" s="0" t="n">
        <v>44484</v>
      </c>
      <c r="AD2233" s="0" t="s">
        <v>147</v>
      </c>
      <c r="AE2233" s="0" t="s">
        <v>148</v>
      </c>
      <c r="AF2233" s="0" t="s">
        <v>149</v>
      </c>
      <c r="AH2233" s="0" t="n">
        <v>14</v>
      </c>
      <c r="AI2233" s="0" t="n">
        <v>11</v>
      </c>
      <c r="AN2233" s="0" t="s">
        <v>145</v>
      </c>
      <c r="AO2233" s="0" t="s">
        <v>7877</v>
      </c>
      <c r="AP2233" s="0" t="s">
        <v>7878</v>
      </c>
      <c r="AQ2233" s="0" t="n">
        <v>9</v>
      </c>
      <c r="AR2233" s="0" t="n">
        <v>64</v>
      </c>
      <c r="AS2233" s="0" t="n">
        <v>32</v>
      </c>
      <c r="AV2233" s="0" t="s">
        <v>152</v>
      </c>
      <c r="AW2233" s="0" t="n">
        <f aca="false">COUNTA($BA2233:$EG2233)</f>
        <v>5</v>
      </c>
      <c r="AX2233" s="0" t="n">
        <f aca="false">COUNTIF($BC2233:$EG2233,"D")</f>
        <v>0</v>
      </c>
      <c r="AY2233" s="0" t="n">
        <f aca="false">COUNTIF($BC2233:$EG2233,"R")</f>
        <v>0</v>
      </c>
      <c r="AZ2233" s="2" t="n">
        <f aca="false">IF(DH2233&lt;&gt;"",1,0)+IF(DI2233&lt;&gt;"",1,0)+IF(DK2233&lt;&gt;"",1,0)+IF(DM2233&lt;&gt;"",1,0)+IF(DN2233&lt;&gt;"",1,0)+IF(DO2233&lt;&gt;"",1,0)+IF(DQ2233&lt;&gt;"",1,0)+IF(DR2233&lt;&gt;"",1,0)+IF(DT2233&lt;&gt;"",1,0)+IF(DU2233&lt;&gt;"",1,0)+IF(DV2233&lt;&gt;"",1,0)+IF(DW2233&lt;&gt;"",1,0)+IF(DX2233&lt;&gt;"",1,0)+IF(DZ2233&lt;&gt;"",1,0)+IF(EA2233&lt;&gt;"",1,0)+IF(EB2233&lt;&gt;"",1,0)+IF(EE2233&lt;&gt;"",1,0)</f>
        <v>1</v>
      </c>
      <c r="BA2233" s="2" t="n">
        <f aca="false">COUNTIF($DV2233:$EG2233, "&lt;&gt;")</f>
        <v>0</v>
      </c>
      <c r="BB2233" s="0" t="n">
        <f aca="false">AY2233*AX2233</f>
        <v>0</v>
      </c>
      <c r="CK2233" s="0" t="s">
        <v>153</v>
      </c>
      <c r="DC2233" s="0" t="s">
        <v>153</v>
      </c>
      <c r="DN2233" s="0" t="s">
        <v>153</v>
      </c>
    </row>
    <row r="2234" customFormat="false" ht="13.8" hidden="false" customHeight="false" outlineLevel="0" collapsed="false">
      <c r="A2234" s="0" t="s">
        <v>9748</v>
      </c>
      <c r="B2234" s="0" t="n">
        <v>78</v>
      </c>
      <c r="C2234" s="0" t="n">
        <v>429655</v>
      </c>
      <c r="D2234" s="0" t="s">
        <v>9749</v>
      </c>
      <c r="E2234" s="0" t="s">
        <v>270</v>
      </c>
      <c r="F2234" s="0" t="str">
        <f aca="false">CONCATENATE(D2234," ",LEFT(H2234,4),"T=",AU2234,"D=",AV2234,"R=",AW2234,"M=",AX2234,"L=",AY2234,"B=",AZ2234)</f>
        <v>COWGER T=D=WARREN-WARD 5R=16M=1L=0B=3</v>
      </c>
      <c r="G2234" s="0" t="s">
        <v>212</v>
      </c>
      <c r="I2234" s="0" t="s">
        <v>9750</v>
      </c>
      <c r="J2234" s="0" t="s">
        <v>4705</v>
      </c>
      <c r="K2234" s="0" t="s">
        <v>143</v>
      </c>
      <c r="L2234" s="0" t="s">
        <v>162</v>
      </c>
      <c r="M2234" s="0" t="str">
        <f aca="false">RIGHT(N2234,LEN(N2234)-FIND(" ",N2234))</f>
        <v>HAZELWOOD AVE SE</v>
      </c>
      <c r="N2234" s="0" t="s">
        <v>9751</v>
      </c>
      <c r="P2234" s="0" t="s">
        <v>145</v>
      </c>
      <c r="Q2234" s="0" t="s">
        <v>146</v>
      </c>
      <c r="R2234" s="0" t="n">
        <v>44484</v>
      </c>
      <c r="AD2234" s="0" t="s">
        <v>147</v>
      </c>
      <c r="AE2234" s="0" t="s">
        <v>148</v>
      </c>
      <c r="AF2234" s="0" t="s">
        <v>149</v>
      </c>
      <c r="AH2234" s="0" t="n">
        <v>14</v>
      </c>
      <c r="AI2234" s="0" t="n">
        <v>11</v>
      </c>
      <c r="AN2234" s="0" t="s">
        <v>145</v>
      </c>
      <c r="AO2234" s="0" t="s">
        <v>7877</v>
      </c>
      <c r="AP2234" s="0" t="s">
        <v>7878</v>
      </c>
      <c r="AQ2234" s="0" t="n">
        <v>9</v>
      </c>
      <c r="AR2234" s="0" t="n">
        <v>64</v>
      </c>
      <c r="AS2234" s="0" t="n">
        <v>32</v>
      </c>
      <c r="AV2234" s="0" t="s">
        <v>152</v>
      </c>
      <c r="AW2234" s="0" t="n">
        <f aca="false">COUNTA($BA2234:$EG2234)</f>
        <v>16</v>
      </c>
      <c r="AX2234" s="0" t="n">
        <f aca="false">COUNTIF($BC2234:$EG2234,"D")</f>
        <v>1</v>
      </c>
      <c r="AY2234" s="0" t="n">
        <f aca="false">COUNTIF($BC2234:$EG2234,"R")</f>
        <v>0</v>
      </c>
      <c r="AZ2234" s="2" t="n">
        <f aca="false">IF(DH2234&lt;&gt;"",1,0)+IF(DI2234&lt;&gt;"",1,0)+IF(DK2234&lt;&gt;"",1,0)+IF(DM2234&lt;&gt;"",1,0)+IF(DN2234&lt;&gt;"",1,0)+IF(DO2234&lt;&gt;"",1,0)+IF(DQ2234&lt;&gt;"",1,0)+IF(DR2234&lt;&gt;"",1,0)+IF(DT2234&lt;&gt;"",1,0)+IF(DU2234&lt;&gt;"",1,0)+IF(DV2234&lt;&gt;"",1,0)+IF(DW2234&lt;&gt;"",1,0)+IF(DX2234&lt;&gt;"",1,0)+IF(DZ2234&lt;&gt;"",1,0)+IF(EA2234&lt;&gt;"",1,0)+IF(EB2234&lt;&gt;"",1,0)+IF(EE2234&lt;&gt;"",1,0)</f>
        <v>3</v>
      </c>
      <c r="BA2234" s="2" t="n">
        <f aca="false">COUNTIF($DV2234:$EG2234, "&lt;&gt;")</f>
        <v>2</v>
      </c>
      <c r="BB2234" s="0" t="n">
        <f aca="false">AY2234*AX2234</f>
        <v>0</v>
      </c>
      <c r="BC2234" s="0" t="s">
        <v>153</v>
      </c>
      <c r="BD2234" s="0" t="s">
        <v>153</v>
      </c>
      <c r="BE2234" s="0" t="s">
        <v>153</v>
      </c>
      <c r="BH2234" s="0" t="s">
        <v>153</v>
      </c>
      <c r="BL2234" s="0" t="s">
        <v>153</v>
      </c>
      <c r="BP2234" s="0" t="s">
        <v>153</v>
      </c>
      <c r="BR2234" s="0" t="s">
        <v>153</v>
      </c>
      <c r="BS2234" s="0" t="s">
        <v>153</v>
      </c>
      <c r="CA2234" s="0" t="s">
        <v>153</v>
      </c>
      <c r="CP2234" s="0" t="s">
        <v>153</v>
      </c>
      <c r="DN2234" s="0" t="s">
        <v>153</v>
      </c>
      <c r="DU2234" s="0" t="s">
        <v>153</v>
      </c>
      <c r="DW2234" s="0" t="s">
        <v>162</v>
      </c>
      <c r="EF2234" s="0" t="s">
        <v>153</v>
      </c>
    </row>
    <row r="2235" customFormat="false" ht="13.8" hidden="false" customHeight="false" outlineLevel="0" collapsed="false">
      <c r="A2235" s="0" t="s">
        <v>9752</v>
      </c>
      <c r="B2235" s="0" t="n">
        <v>78</v>
      </c>
      <c r="C2235" s="0" t="n">
        <v>315328</v>
      </c>
      <c r="D2235" s="0" t="s">
        <v>6051</v>
      </c>
      <c r="E2235" s="0" t="s">
        <v>931</v>
      </c>
      <c r="F2235" s="0" t="str">
        <f aca="false">CONCATENATE(D2235," ",LEFT(H2235,4),"T=",AU2235,"D=",AV2235,"R=",AW2235,"M=",AX2235,"L=",AY2235,"B=",AZ2235)</f>
        <v>GILL T=D=WARREN-WARD 5R=46M=14L=0B=8</v>
      </c>
      <c r="G2235" s="0" t="s">
        <v>227</v>
      </c>
      <c r="I2235" s="0" t="s">
        <v>9753</v>
      </c>
      <c r="J2235" s="0" t="s">
        <v>9754</v>
      </c>
      <c r="K2235" s="0" t="s">
        <v>143</v>
      </c>
      <c r="L2235" s="0" t="s">
        <v>162</v>
      </c>
      <c r="M2235" s="0" t="str">
        <f aca="false">RIGHT(N2235,LEN(N2235)-FIND(" ",N2235))</f>
        <v>HAZELWOOD AVE SE</v>
      </c>
      <c r="N2235" s="0" t="s">
        <v>9755</v>
      </c>
      <c r="P2235" s="0" t="s">
        <v>145</v>
      </c>
      <c r="Q2235" s="0" t="s">
        <v>146</v>
      </c>
      <c r="R2235" s="0" t="n">
        <v>44484</v>
      </c>
      <c r="AD2235" s="0" t="s">
        <v>147</v>
      </c>
      <c r="AE2235" s="0" t="s">
        <v>148</v>
      </c>
      <c r="AF2235" s="0" t="s">
        <v>149</v>
      </c>
      <c r="AH2235" s="0" t="n">
        <v>14</v>
      </c>
      <c r="AI2235" s="0" t="n">
        <v>11</v>
      </c>
      <c r="AN2235" s="0" t="s">
        <v>145</v>
      </c>
      <c r="AO2235" s="0" t="s">
        <v>7877</v>
      </c>
      <c r="AP2235" s="0" t="s">
        <v>7878</v>
      </c>
      <c r="AQ2235" s="0" t="n">
        <v>9</v>
      </c>
      <c r="AR2235" s="0" t="n">
        <v>64</v>
      </c>
      <c r="AS2235" s="0" t="n">
        <v>32</v>
      </c>
      <c r="AV2235" s="0" t="s">
        <v>152</v>
      </c>
      <c r="AW2235" s="0" t="n">
        <f aca="false">COUNTA($BA2235:$EG2235)</f>
        <v>46</v>
      </c>
      <c r="AX2235" s="0" t="n">
        <f aca="false">COUNTIF($BC2235:$EG2235,"D")</f>
        <v>14</v>
      </c>
      <c r="AY2235" s="0" t="n">
        <f aca="false">COUNTIF($BC2235:$EG2235,"R")</f>
        <v>0</v>
      </c>
      <c r="AZ2235" s="2" t="n">
        <f aca="false">IF(DH2235&lt;&gt;"",1,0)+IF(DI2235&lt;&gt;"",1,0)+IF(DK2235&lt;&gt;"",1,0)+IF(DM2235&lt;&gt;"",1,0)+IF(DN2235&lt;&gt;"",1,0)+IF(DO2235&lt;&gt;"",1,0)+IF(DQ2235&lt;&gt;"",1,0)+IF(DR2235&lt;&gt;"",1,0)+IF(DT2235&lt;&gt;"",1,0)+IF(DU2235&lt;&gt;"",1,0)+IF(DV2235&lt;&gt;"",1,0)+IF(DW2235&lt;&gt;"",1,0)+IF(DX2235&lt;&gt;"",1,0)+IF(DZ2235&lt;&gt;"",1,0)+IF(EA2235&lt;&gt;"",1,0)+IF(EB2235&lt;&gt;"",1,0)+IF(EE2235&lt;&gt;"",1,0)</f>
        <v>8</v>
      </c>
      <c r="BA2235" s="2" t="n">
        <f aca="false">COUNTIF($DV2235:$EG2235, "&lt;&gt;")</f>
        <v>5</v>
      </c>
      <c r="BB2235" s="0" t="n">
        <f aca="false">AY2235*AX2235</f>
        <v>0</v>
      </c>
      <c r="BC2235" s="0" t="s">
        <v>153</v>
      </c>
      <c r="BD2235" s="0" t="s">
        <v>153</v>
      </c>
      <c r="BE2235" s="0" t="s">
        <v>153</v>
      </c>
      <c r="BF2235" s="0" t="s">
        <v>153</v>
      </c>
      <c r="BG2235" s="0" t="s">
        <v>153</v>
      </c>
      <c r="BH2235" s="0" t="s">
        <v>153</v>
      </c>
      <c r="BI2235" s="0" t="s">
        <v>153</v>
      </c>
      <c r="BJ2235" s="0" t="s">
        <v>153</v>
      </c>
      <c r="BK2235" s="0" t="s">
        <v>153</v>
      </c>
      <c r="BL2235" s="0" t="s">
        <v>153</v>
      </c>
      <c r="BP2235" s="0" t="s">
        <v>153</v>
      </c>
      <c r="BR2235" s="0" t="s">
        <v>153</v>
      </c>
      <c r="BS2235" s="0" t="s">
        <v>153</v>
      </c>
      <c r="BY2235" s="0" t="s">
        <v>162</v>
      </c>
      <c r="CA2235" s="0" t="s">
        <v>153</v>
      </c>
      <c r="CC2235" s="0" t="s">
        <v>162</v>
      </c>
      <c r="CG2235" s="0" t="s">
        <v>153</v>
      </c>
      <c r="CH2235" s="0" t="s">
        <v>162</v>
      </c>
      <c r="CK2235" s="0" t="s">
        <v>153</v>
      </c>
      <c r="CL2235" s="0" t="s">
        <v>162</v>
      </c>
      <c r="CN2235" s="0" t="s">
        <v>153</v>
      </c>
      <c r="CO2235" s="0" t="s">
        <v>162</v>
      </c>
      <c r="CP2235" s="0" t="s">
        <v>153</v>
      </c>
      <c r="CU2235" s="0" t="s">
        <v>162</v>
      </c>
      <c r="CV2235" s="0" t="s">
        <v>153</v>
      </c>
      <c r="CW2235" s="0" t="s">
        <v>162</v>
      </c>
      <c r="CY2235" s="0" t="s">
        <v>153</v>
      </c>
      <c r="DC2235" s="0" t="s">
        <v>153</v>
      </c>
      <c r="DD2235" s="0" t="s">
        <v>162</v>
      </c>
      <c r="DF2235" s="0" t="s">
        <v>153</v>
      </c>
      <c r="DG2235" s="0" t="s">
        <v>162</v>
      </c>
      <c r="DI2235" s="0" t="s">
        <v>153</v>
      </c>
      <c r="DJ2235" s="0" t="s">
        <v>162</v>
      </c>
      <c r="DL2235" s="0" t="s">
        <v>153</v>
      </c>
      <c r="DM2235" s="0" t="s">
        <v>162</v>
      </c>
      <c r="DN2235" s="0" t="s">
        <v>153</v>
      </c>
      <c r="DR2235" s="0" t="s">
        <v>153</v>
      </c>
      <c r="DS2235" s="0" t="s">
        <v>162</v>
      </c>
      <c r="DU2235" s="0" t="s">
        <v>153</v>
      </c>
      <c r="DW2235" s="0" t="s">
        <v>162</v>
      </c>
      <c r="DX2235" s="0" t="s">
        <v>153</v>
      </c>
      <c r="EA2235" s="0" t="s">
        <v>153</v>
      </c>
      <c r="ED2235" s="0" t="s">
        <v>162</v>
      </c>
      <c r="EF2235" s="0" t="s">
        <v>153</v>
      </c>
    </row>
    <row r="2236" customFormat="false" ht="13.8" hidden="false" customHeight="false" outlineLevel="0" collapsed="false">
      <c r="A2236" s="0" t="s">
        <v>9756</v>
      </c>
      <c r="B2236" s="0" t="n">
        <v>78</v>
      </c>
      <c r="C2236" s="0" t="n">
        <v>331561</v>
      </c>
      <c r="D2236" s="0" t="s">
        <v>9757</v>
      </c>
      <c r="E2236" s="0" t="s">
        <v>3229</v>
      </c>
      <c r="F2236" s="0" t="str">
        <f aca="false">CONCATENATE(D2236," ",LEFT(H2236,4),"T=",AU2236,"D=",AV2236,"R=",AW2236,"M=",AX2236,"L=",AY2236,"B=",AZ2236)</f>
        <v>DUNN T=D=WARREN-WARD 5R=23M=6L=0B=6</v>
      </c>
      <c r="I2236" s="0" t="s">
        <v>9758</v>
      </c>
      <c r="J2236" s="0" t="s">
        <v>9759</v>
      </c>
      <c r="K2236" s="0" t="s">
        <v>143</v>
      </c>
      <c r="L2236" s="0" t="s">
        <v>162</v>
      </c>
      <c r="M2236" s="0" t="str">
        <f aca="false">RIGHT(N2236,LEN(N2236)-FIND(" ",N2236))</f>
        <v>HAZELWOOD AVE SE</v>
      </c>
      <c r="N2236" s="0" t="s">
        <v>9760</v>
      </c>
      <c r="P2236" s="0" t="s">
        <v>145</v>
      </c>
      <c r="Q2236" s="0" t="s">
        <v>146</v>
      </c>
      <c r="R2236" s="0" t="n">
        <v>44484</v>
      </c>
      <c r="AD2236" s="0" t="s">
        <v>147</v>
      </c>
      <c r="AE2236" s="0" t="s">
        <v>148</v>
      </c>
      <c r="AF2236" s="0" t="s">
        <v>149</v>
      </c>
      <c r="AH2236" s="0" t="n">
        <v>14</v>
      </c>
      <c r="AI2236" s="0" t="n">
        <v>11</v>
      </c>
      <c r="AN2236" s="0" t="s">
        <v>145</v>
      </c>
      <c r="AO2236" s="0" t="s">
        <v>7877</v>
      </c>
      <c r="AP2236" s="0" t="s">
        <v>7878</v>
      </c>
      <c r="AQ2236" s="0" t="n">
        <v>9</v>
      </c>
      <c r="AR2236" s="0" t="n">
        <v>64</v>
      </c>
      <c r="AS2236" s="0" t="n">
        <v>32</v>
      </c>
      <c r="AV2236" s="0" t="s">
        <v>152</v>
      </c>
      <c r="AW2236" s="0" t="n">
        <f aca="false">COUNTA($BA2236:$EG2236)</f>
        <v>23</v>
      </c>
      <c r="AX2236" s="0" t="n">
        <f aca="false">COUNTIF($BC2236:$EG2236,"D")</f>
        <v>6</v>
      </c>
      <c r="AY2236" s="0" t="n">
        <f aca="false">COUNTIF($BC2236:$EG2236,"R")</f>
        <v>0</v>
      </c>
      <c r="AZ2236" s="2" t="n">
        <f aca="false">IF(DH2236&lt;&gt;"",1,0)+IF(DI2236&lt;&gt;"",1,0)+IF(DK2236&lt;&gt;"",1,0)+IF(DM2236&lt;&gt;"",1,0)+IF(DN2236&lt;&gt;"",1,0)+IF(DO2236&lt;&gt;"",1,0)+IF(DQ2236&lt;&gt;"",1,0)+IF(DR2236&lt;&gt;"",1,0)+IF(DT2236&lt;&gt;"",1,0)+IF(DU2236&lt;&gt;"",1,0)+IF(DV2236&lt;&gt;"",1,0)+IF(DW2236&lt;&gt;"",1,0)+IF(DX2236&lt;&gt;"",1,0)+IF(DZ2236&lt;&gt;"",1,0)+IF(EA2236&lt;&gt;"",1,0)+IF(EB2236&lt;&gt;"",1,0)+IF(EE2236&lt;&gt;"",1,0)</f>
        <v>6</v>
      </c>
      <c r="BA2236" s="2" t="n">
        <f aca="false">COUNTIF($DV2236:$EG2236, "&lt;&gt;")</f>
        <v>5</v>
      </c>
      <c r="BB2236" s="0" t="n">
        <f aca="false">AY2236*AX2236</f>
        <v>0</v>
      </c>
      <c r="BD2236" s="0" t="s">
        <v>153</v>
      </c>
      <c r="BL2236" s="0" t="s">
        <v>153</v>
      </c>
      <c r="BS2236" s="0" t="s">
        <v>153</v>
      </c>
      <c r="CA2236" s="0" t="s">
        <v>153</v>
      </c>
      <c r="CG2236" s="0" t="s">
        <v>153</v>
      </c>
      <c r="CN2236" s="0" t="s">
        <v>153</v>
      </c>
      <c r="CO2236" s="0" t="s">
        <v>162</v>
      </c>
      <c r="CP2236" s="0" t="s">
        <v>153</v>
      </c>
      <c r="CV2236" s="0" t="s">
        <v>153</v>
      </c>
      <c r="CW2236" s="0" t="s">
        <v>162</v>
      </c>
      <c r="CY2236" s="0" t="s">
        <v>153</v>
      </c>
      <c r="CZ2236" s="0" t="s">
        <v>162</v>
      </c>
      <c r="DC2236" s="0" t="s">
        <v>153</v>
      </c>
      <c r="DI2236" s="0" t="s">
        <v>153</v>
      </c>
      <c r="DN2236" s="0" t="s">
        <v>153</v>
      </c>
      <c r="DO2236" s="0" t="s">
        <v>162</v>
      </c>
      <c r="DW2236" s="0" t="s">
        <v>162</v>
      </c>
      <c r="DX2236" s="0" t="s">
        <v>153</v>
      </c>
      <c r="EA2236" s="0" t="s">
        <v>153</v>
      </c>
      <c r="ED2236" s="0" t="s">
        <v>162</v>
      </c>
      <c r="EF2236" s="0" t="s">
        <v>153</v>
      </c>
    </row>
    <row r="2237" customFormat="false" ht="13.8" hidden="false" customHeight="false" outlineLevel="0" collapsed="false">
      <c r="A2237" s="0" t="s">
        <v>9761</v>
      </c>
      <c r="B2237" s="0" t="n">
        <v>78</v>
      </c>
      <c r="C2237" s="0" t="n">
        <v>12695</v>
      </c>
      <c r="D2237" s="0" t="s">
        <v>9757</v>
      </c>
      <c r="E2237" s="0" t="s">
        <v>1960</v>
      </c>
      <c r="F2237" s="0" t="str">
        <f aca="false">CONCATENATE(D2237," ",LEFT(H2237,4),"T=",AU2237,"D=",AV2237,"R=",AW2237,"M=",AX2237,"L=",AY2237,"B=",AZ2237)</f>
        <v>DUNN T=D=WARREN-WARD 5R=9M=2L=0B=2</v>
      </c>
      <c r="G2237" s="0" t="s">
        <v>310</v>
      </c>
      <c r="I2237" s="0" t="s">
        <v>9762</v>
      </c>
      <c r="J2237" s="0" t="s">
        <v>9763</v>
      </c>
      <c r="K2237" s="0" t="s">
        <v>143</v>
      </c>
      <c r="M2237" s="0" t="str">
        <f aca="false">RIGHT(N2237,LEN(N2237)-FIND(" ",N2237))</f>
        <v>HAZELWOOD AVE SE</v>
      </c>
      <c r="N2237" s="0" t="s">
        <v>9760</v>
      </c>
      <c r="P2237" s="0" t="s">
        <v>145</v>
      </c>
      <c r="Q2237" s="0" t="s">
        <v>146</v>
      </c>
      <c r="R2237" s="0" t="n">
        <v>44484</v>
      </c>
      <c r="AD2237" s="0" t="s">
        <v>147</v>
      </c>
      <c r="AE2237" s="0" t="s">
        <v>148</v>
      </c>
      <c r="AF2237" s="0" t="s">
        <v>149</v>
      </c>
      <c r="AH2237" s="0" t="n">
        <v>14</v>
      </c>
      <c r="AI2237" s="0" t="n">
        <v>11</v>
      </c>
      <c r="AN2237" s="0" t="s">
        <v>145</v>
      </c>
      <c r="AO2237" s="0" t="s">
        <v>7877</v>
      </c>
      <c r="AP2237" s="0" t="s">
        <v>7878</v>
      </c>
      <c r="AQ2237" s="0" t="n">
        <v>9</v>
      </c>
      <c r="AR2237" s="0" t="n">
        <v>64</v>
      </c>
      <c r="AS2237" s="0" t="n">
        <v>32</v>
      </c>
      <c r="AV2237" s="0" t="s">
        <v>152</v>
      </c>
      <c r="AW2237" s="0" t="n">
        <f aca="false">COUNTA($BA2237:$EG2237)</f>
        <v>9</v>
      </c>
      <c r="AX2237" s="0" t="n">
        <f aca="false">COUNTIF($BC2237:$EG2237,"D")</f>
        <v>2</v>
      </c>
      <c r="AY2237" s="0" t="n">
        <f aca="false">COUNTIF($BC2237:$EG2237,"R")</f>
        <v>0</v>
      </c>
      <c r="AZ2237" s="2" t="n">
        <f aca="false">IF(DH2237&lt;&gt;"",1,0)+IF(DI2237&lt;&gt;"",1,0)+IF(DK2237&lt;&gt;"",1,0)+IF(DM2237&lt;&gt;"",1,0)+IF(DN2237&lt;&gt;"",1,0)+IF(DO2237&lt;&gt;"",1,0)+IF(DQ2237&lt;&gt;"",1,0)+IF(DR2237&lt;&gt;"",1,0)+IF(DT2237&lt;&gt;"",1,0)+IF(DU2237&lt;&gt;"",1,0)+IF(DV2237&lt;&gt;"",1,0)+IF(DW2237&lt;&gt;"",1,0)+IF(DX2237&lt;&gt;"",1,0)+IF(DZ2237&lt;&gt;"",1,0)+IF(EA2237&lt;&gt;"",1,0)+IF(EB2237&lt;&gt;"",1,0)+IF(EE2237&lt;&gt;"",1,0)</f>
        <v>2</v>
      </c>
      <c r="BA2237" s="2" t="n">
        <f aca="false">COUNTIF($DV2237:$EG2237, "&lt;&gt;")</f>
        <v>2</v>
      </c>
      <c r="BB2237" s="0" t="n">
        <f aca="false">AY2237*AX2237</f>
        <v>0</v>
      </c>
      <c r="CW2237" s="0" t="s">
        <v>162</v>
      </c>
      <c r="CY2237" s="0" t="s">
        <v>153</v>
      </c>
      <c r="CZ2237" s="0" t="s">
        <v>162</v>
      </c>
      <c r="DC2237" s="0" t="s">
        <v>153</v>
      </c>
      <c r="DN2237" s="0" t="s">
        <v>153</v>
      </c>
      <c r="EA2237" s="0" t="s">
        <v>153</v>
      </c>
      <c r="EF2237" s="0" t="s">
        <v>153</v>
      </c>
    </row>
    <row r="2238" customFormat="false" ht="13.8" hidden="false" customHeight="false" outlineLevel="0" collapsed="false">
      <c r="A2238" s="0" t="s">
        <v>9764</v>
      </c>
      <c r="B2238" s="0" t="n">
        <v>78</v>
      </c>
      <c r="C2238" s="0" t="n">
        <v>1937</v>
      </c>
      <c r="D2238" s="0" t="s">
        <v>9757</v>
      </c>
      <c r="E2238" s="0" t="s">
        <v>7043</v>
      </c>
      <c r="F2238" s="0" t="str">
        <f aca="false">CONCATENATE(D2238," ",LEFT(H2238,4),"T=",AU2238,"D=",AV2238,"R=",AW2238,"M=",AX2238,"L=",AY2238,"B=",AZ2238)</f>
        <v>DUNN T=D=WARREN-WARD 5R=4M=0L=0B=1</v>
      </c>
      <c r="G2238" s="0" t="s">
        <v>9524</v>
      </c>
      <c r="I2238" s="0" t="s">
        <v>9765</v>
      </c>
      <c r="J2238" s="0" t="s">
        <v>1637</v>
      </c>
      <c r="K2238" s="0" t="s">
        <v>143</v>
      </c>
      <c r="M2238" s="0" t="str">
        <f aca="false">RIGHT(N2238,LEN(N2238)-FIND(" ",N2238))</f>
        <v>HAZELWOOD AVE SE</v>
      </c>
      <c r="N2238" s="0" t="s">
        <v>9760</v>
      </c>
      <c r="P2238" s="0" t="s">
        <v>145</v>
      </c>
      <c r="Q2238" s="0" t="s">
        <v>146</v>
      </c>
      <c r="R2238" s="0" t="n">
        <v>44484</v>
      </c>
      <c r="AD2238" s="0" t="s">
        <v>147</v>
      </c>
      <c r="AE2238" s="0" t="s">
        <v>148</v>
      </c>
      <c r="AF2238" s="0" t="s">
        <v>149</v>
      </c>
      <c r="AH2238" s="0" t="n">
        <v>14</v>
      </c>
      <c r="AI2238" s="0" t="n">
        <v>11</v>
      </c>
      <c r="AN2238" s="0" t="s">
        <v>145</v>
      </c>
      <c r="AO2238" s="0" t="s">
        <v>7877</v>
      </c>
      <c r="AP2238" s="0" t="s">
        <v>7878</v>
      </c>
      <c r="AQ2238" s="0" t="n">
        <v>9</v>
      </c>
      <c r="AR2238" s="0" t="n">
        <v>64</v>
      </c>
      <c r="AS2238" s="0" t="n">
        <v>32</v>
      </c>
      <c r="AV2238" s="0" t="s">
        <v>152</v>
      </c>
      <c r="AW2238" s="0" t="n">
        <f aca="false">COUNTA($BA2238:$EG2238)</f>
        <v>4</v>
      </c>
      <c r="AX2238" s="0" t="n">
        <f aca="false">COUNTIF($BC2238:$EG2238,"D")</f>
        <v>0</v>
      </c>
      <c r="AY2238" s="0" t="n">
        <f aca="false">COUNTIF($BC2238:$EG2238,"R")</f>
        <v>0</v>
      </c>
      <c r="AZ2238" s="2" t="n">
        <f aca="false">IF(DH2238&lt;&gt;"",1,0)+IF(DI2238&lt;&gt;"",1,0)+IF(DK2238&lt;&gt;"",1,0)+IF(DM2238&lt;&gt;"",1,0)+IF(DN2238&lt;&gt;"",1,0)+IF(DO2238&lt;&gt;"",1,0)+IF(DQ2238&lt;&gt;"",1,0)+IF(DR2238&lt;&gt;"",1,0)+IF(DT2238&lt;&gt;"",1,0)+IF(DU2238&lt;&gt;"",1,0)+IF(DV2238&lt;&gt;"",1,0)+IF(DW2238&lt;&gt;"",1,0)+IF(DX2238&lt;&gt;"",1,0)+IF(DZ2238&lt;&gt;"",1,0)+IF(EA2238&lt;&gt;"",1,0)+IF(EB2238&lt;&gt;"",1,0)+IF(EE2238&lt;&gt;"",1,0)</f>
        <v>1</v>
      </c>
      <c r="BA2238" s="2" t="n">
        <f aca="false">COUNTIF($DV2238:$EG2238, "&lt;&gt;")</f>
        <v>1</v>
      </c>
      <c r="BB2238" s="0" t="n">
        <f aca="false">AY2238*AX2238</f>
        <v>0</v>
      </c>
      <c r="DN2238" s="0" t="s">
        <v>153</v>
      </c>
      <c r="EF2238" s="0" t="s">
        <v>153</v>
      </c>
    </row>
    <row r="2239" customFormat="false" ht="13.8" hidden="false" customHeight="false" outlineLevel="0" collapsed="false">
      <c r="A2239" s="0" t="s">
        <v>9766</v>
      </c>
      <c r="B2239" s="0" t="n">
        <v>78</v>
      </c>
      <c r="C2239" s="0" t="n">
        <v>401516</v>
      </c>
      <c r="D2239" s="0" t="s">
        <v>8440</v>
      </c>
      <c r="E2239" s="0" t="s">
        <v>9767</v>
      </c>
      <c r="F2239" s="0" t="str">
        <f aca="false">CONCATENATE(D2239," ",LEFT(H2239,4),"T=",AU2239,"D=",AV2239,"R=",AW2239,"M=",AX2239,"L=",AY2239,"B=",AZ2239)</f>
        <v>NEAL T=D=WARREN-WARD 5R=24M=0L=1B=4</v>
      </c>
      <c r="G2239" s="0" t="s">
        <v>227</v>
      </c>
      <c r="I2239" s="0" t="s">
        <v>9768</v>
      </c>
      <c r="J2239" s="0" t="s">
        <v>1218</v>
      </c>
      <c r="K2239" s="0" t="s">
        <v>143</v>
      </c>
      <c r="L2239" s="0" t="s">
        <v>238</v>
      </c>
      <c r="M2239" s="0" t="str">
        <f aca="false">RIGHT(N2239,LEN(N2239)-FIND(" ",N2239))</f>
        <v>HAZELWOOD AVE SE</v>
      </c>
      <c r="N2239" s="0" t="s">
        <v>9769</v>
      </c>
      <c r="P2239" s="0" t="s">
        <v>145</v>
      </c>
      <c r="Q2239" s="0" t="s">
        <v>146</v>
      </c>
      <c r="R2239" s="0" t="n">
        <v>44484</v>
      </c>
      <c r="AD2239" s="0" t="s">
        <v>147</v>
      </c>
      <c r="AE2239" s="0" t="s">
        <v>148</v>
      </c>
      <c r="AF2239" s="0" t="s">
        <v>149</v>
      </c>
      <c r="AH2239" s="0" t="n">
        <v>14</v>
      </c>
      <c r="AI2239" s="0" t="n">
        <v>11</v>
      </c>
      <c r="AN2239" s="0" t="s">
        <v>145</v>
      </c>
      <c r="AO2239" s="0" t="s">
        <v>7877</v>
      </c>
      <c r="AP2239" s="0" t="s">
        <v>7878</v>
      </c>
      <c r="AQ2239" s="0" t="n">
        <v>9</v>
      </c>
      <c r="AR2239" s="0" t="n">
        <v>64</v>
      </c>
      <c r="AS2239" s="0" t="n">
        <v>32</v>
      </c>
      <c r="AV2239" s="0" t="s">
        <v>152</v>
      </c>
      <c r="AW2239" s="0" t="n">
        <f aca="false">COUNTA($BA2239:$EG2239)</f>
        <v>24</v>
      </c>
      <c r="AX2239" s="0" t="n">
        <f aca="false">COUNTIF($BC2239:$EG2239,"D")</f>
        <v>0</v>
      </c>
      <c r="AY2239" s="0" t="n">
        <f aca="false">COUNTIF($BC2239:$EG2239,"R")</f>
        <v>1</v>
      </c>
      <c r="AZ2239" s="2" t="n">
        <f aca="false">IF(DH2239&lt;&gt;"",1,0)+IF(DI2239&lt;&gt;"",1,0)+IF(DK2239&lt;&gt;"",1,0)+IF(DM2239&lt;&gt;"",1,0)+IF(DN2239&lt;&gt;"",1,0)+IF(DO2239&lt;&gt;"",1,0)+IF(DQ2239&lt;&gt;"",1,0)+IF(DR2239&lt;&gt;"",1,0)+IF(DT2239&lt;&gt;"",1,0)+IF(DU2239&lt;&gt;"",1,0)+IF(DV2239&lt;&gt;"",1,0)+IF(DW2239&lt;&gt;"",1,0)+IF(DX2239&lt;&gt;"",1,0)+IF(DZ2239&lt;&gt;"",1,0)+IF(EA2239&lt;&gt;"",1,0)+IF(EB2239&lt;&gt;"",1,0)+IF(EE2239&lt;&gt;"",1,0)</f>
        <v>4</v>
      </c>
      <c r="BA2239" s="2" t="n">
        <f aca="false">COUNTIF($DV2239:$EG2239, "&lt;&gt;")</f>
        <v>2</v>
      </c>
      <c r="BB2239" s="0" t="n">
        <f aca="false">AY2239*AX2239</f>
        <v>0</v>
      </c>
      <c r="BC2239" s="0" t="s">
        <v>153</v>
      </c>
      <c r="BD2239" s="0" t="s">
        <v>153</v>
      </c>
      <c r="BE2239" s="0" t="s">
        <v>153</v>
      </c>
      <c r="BF2239" s="0" t="s">
        <v>153</v>
      </c>
      <c r="BG2239" s="0" t="s">
        <v>153</v>
      </c>
      <c r="BH2239" s="0" t="s">
        <v>153</v>
      </c>
      <c r="BK2239" s="0" t="s">
        <v>153</v>
      </c>
      <c r="BL2239" s="0" t="s">
        <v>153</v>
      </c>
      <c r="CA2239" s="0" t="s">
        <v>153</v>
      </c>
      <c r="CG2239" s="0" t="s">
        <v>153</v>
      </c>
      <c r="CK2239" s="0" t="s">
        <v>153</v>
      </c>
      <c r="CN2239" s="0" t="s">
        <v>153</v>
      </c>
      <c r="CP2239" s="0" t="s">
        <v>153</v>
      </c>
      <c r="CV2239" s="0" t="s">
        <v>153</v>
      </c>
      <c r="CY2239" s="0" t="s">
        <v>153</v>
      </c>
      <c r="DC2239" s="0" t="s">
        <v>153</v>
      </c>
      <c r="DI2239" s="0" t="s">
        <v>153</v>
      </c>
      <c r="DN2239" s="0" t="s">
        <v>153</v>
      </c>
      <c r="DS2239" s="0" t="s">
        <v>238</v>
      </c>
      <c r="DU2239" s="0" t="s">
        <v>153</v>
      </c>
      <c r="EA2239" s="0" t="s">
        <v>153</v>
      </c>
      <c r="EF2239" s="0" t="s">
        <v>153</v>
      </c>
    </row>
    <row r="2240" customFormat="false" ht="13.8" hidden="false" customHeight="false" outlineLevel="0" collapsed="false">
      <c r="A2240" s="0" t="s">
        <v>9770</v>
      </c>
      <c r="B2240" s="0" t="n">
        <v>78</v>
      </c>
      <c r="C2240" s="0" t="n">
        <v>404594</v>
      </c>
      <c r="D2240" s="0" t="s">
        <v>8440</v>
      </c>
      <c r="E2240" s="0" t="s">
        <v>437</v>
      </c>
      <c r="F2240" s="0" t="str">
        <f aca="false">CONCATENATE(D2240," ",LEFT(H2240,4),"T=",AU2240,"D=",AV2240,"R=",AW2240,"M=",AX2240,"L=",AY2240,"B=",AZ2240)</f>
        <v>NEAL T=D=WARREN-WARD 5R=8M=0L=0B=3</v>
      </c>
      <c r="G2240" s="0" t="s">
        <v>948</v>
      </c>
      <c r="I2240" s="0" t="s">
        <v>9771</v>
      </c>
      <c r="J2240" s="0" t="s">
        <v>9772</v>
      </c>
      <c r="K2240" s="0" t="s">
        <v>143</v>
      </c>
      <c r="M2240" s="0" t="str">
        <f aca="false">RIGHT(N2240,LEN(N2240)-FIND(" ",N2240))</f>
        <v>HAZELWOOD AVE SE</v>
      </c>
      <c r="N2240" s="0" t="s">
        <v>9769</v>
      </c>
      <c r="P2240" s="0" t="s">
        <v>145</v>
      </c>
      <c r="Q2240" s="0" t="s">
        <v>146</v>
      </c>
      <c r="R2240" s="0" t="n">
        <v>44484</v>
      </c>
      <c r="AD2240" s="0" t="s">
        <v>147</v>
      </c>
      <c r="AE2240" s="0" t="s">
        <v>148</v>
      </c>
      <c r="AF2240" s="0" t="s">
        <v>149</v>
      </c>
      <c r="AH2240" s="0" t="n">
        <v>14</v>
      </c>
      <c r="AI2240" s="0" t="n">
        <v>11</v>
      </c>
      <c r="AN2240" s="0" t="s">
        <v>145</v>
      </c>
      <c r="AO2240" s="0" t="s">
        <v>7877</v>
      </c>
      <c r="AP2240" s="0" t="s">
        <v>7878</v>
      </c>
      <c r="AQ2240" s="0" t="n">
        <v>9</v>
      </c>
      <c r="AR2240" s="0" t="n">
        <v>64</v>
      </c>
      <c r="AS2240" s="0" t="n">
        <v>32</v>
      </c>
      <c r="AV2240" s="0" t="s">
        <v>152</v>
      </c>
      <c r="AW2240" s="0" t="n">
        <f aca="false">COUNTA($BA2240:$EG2240)</f>
        <v>8</v>
      </c>
      <c r="AX2240" s="0" t="n">
        <f aca="false">COUNTIF($BC2240:$EG2240,"D")</f>
        <v>0</v>
      </c>
      <c r="AY2240" s="0" t="n">
        <f aca="false">COUNTIF($BC2240:$EG2240,"R")</f>
        <v>0</v>
      </c>
      <c r="AZ2240" s="2" t="n">
        <f aca="false">IF(DH2240&lt;&gt;"",1,0)+IF(DI2240&lt;&gt;"",1,0)+IF(DK2240&lt;&gt;"",1,0)+IF(DM2240&lt;&gt;"",1,0)+IF(DN2240&lt;&gt;"",1,0)+IF(DO2240&lt;&gt;"",1,0)+IF(DQ2240&lt;&gt;"",1,0)+IF(DR2240&lt;&gt;"",1,0)+IF(DT2240&lt;&gt;"",1,0)+IF(DU2240&lt;&gt;"",1,0)+IF(DV2240&lt;&gt;"",1,0)+IF(DW2240&lt;&gt;"",1,0)+IF(DX2240&lt;&gt;"",1,0)+IF(DZ2240&lt;&gt;"",1,0)+IF(EA2240&lt;&gt;"",1,0)+IF(EB2240&lt;&gt;"",1,0)+IF(EE2240&lt;&gt;"",1,0)</f>
        <v>3</v>
      </c>
      <c r="BA2240" s="2" t="n">
        <f aca="false">COUNTIF($DV2240:$EG2240, "&lt;&gt;")</f>
        <v>2</v>
      </c>
      <c r="BB2240" s="0" t="n">
        <f aca="false">AY2240*AX2240</f>
        <v>0</v>
      </c>
      <c r="BL2240" s="0" t="s">
        <v>153</v>
      </c>
      <c r="DC2240" s="0" t="s">
        <v>153</v>
      </c>
      <c r="DN2240" s="0" t="s">
        <v>153</v>
      </c>
      <c r="DU2240" s="0" t="s">
        <v>153</v>
      </c>
      <c r="EA2240" s="0" t="s">
        <v>153</v>
      </c>
      <c r="EF2240" s="0" t="s">
        <v>153</v>
      </c>
    </row>
    <row r="2241" customFormat="false" ht="13.8" hidden="false" customHeight="false" outlineLevel="0" collapsed="false">
      <c r="A2241" s="0" t="s">
        <v>9773</v>
      </c>
      <c r="B2241" s="0" t="n">
        <v>78</v>
      </c>
      <c r="C2241" s="0" t="n">
        <v>16024</v>
      </c>
      <c r="D2241" s="0" t="s">
        <v>9774</v>
      </c>
      <c r="E2241" s="0" t="s">
        <v>2845</v>
      </c>
      <c r="F2241" s="0" t="str">
        <f aca="false">CONCATENATE(D2241," ",LEFT(H2241,4),"T=",AU2241,"D=",AV2241,"R=",AW2241,"M=",AX2241,"L=",AY2241,"B=",AZ2241)</f>
        <v>QUIGGLE T=D=WARREN-WARD 5R=3M=0L=0B=1</v>
      </c>
      <c r="G2241" s="0" t="s">
        <v>212</v>
      </c>
      <c r="I2241" s="0" t="s">
        <v>4506</v>
      </c>
      <c r="J2241" s="0" t="s">
        <v>9775</v>
      </c>
      <c r="K2241" s="0" t="s">
        <v>143</v>
      </c>
      <c r="M2241" s="0" t="str">
        <f aca="false">RIGHT(N2241,LEN(N2241)-FIND(" ",N2241))</f>
        <v>HAZELWOOD AVE SE</v>
      </c>
      <c r="N2241" s="0" t="s">
        <v>9776</v>
      </c>
      <c r="P2241" s="0" t="s">
        <v>145</v>
      </c>
      <c r="Q2241" s="0" t="s">
        <v>146</v>
      </c>
      <c r="R2241" s="0" t="n">
        <v>44484</v>
      </c>
      <c r="AD2241" s="0" t="s">
        <v>147</v>
      </c>
      <c r="AE2241" s="0" t="s">
        <v>148</v>
      </c>
      <c r="AF2241" s="0" t="s">
        <v>149</v>
      </c>
      <c r="AH2241" s="0" t="n">
        <v>14</v>
      </c>
      <c r="AI2241" s="0" t="n">
        <v>11</v>
      </c>
      <c r="AN2241" s="0" t="s">
        <v>145</v>
      </c>
      <c r="AO2241" s="0" t="s">
        <v>7877</v>
      </c>
      <c r="AP2241" s="0" t="s">
        <v>7878</v>
      </c>
      <c r="AQ2241" s="0" t="n">
        <v>9</v>
      </c>
      <c r="AR2241" s="0" t="n">
        <v>64</v>
      </c>
      <c r="AS2241" s="0" t="n">
        <v>32</v>
      </c>
      <c r="AV2241" s="0" t="s">
        <v>152</v>
      </c>
      <c r="AW2241" s="0" t="n">
        <f aca="false">COUNTA($BA2241:$EG2241)</f>
        <v>3</v>
      </c>
      <c r="AX2241" s="0" t="n">
        <f aca="false">COUNTIF($BC2241:$EG2241,"D")</f>
        <v>0</v>
      </c>
      <c r="AY2241" s="0" t="n">
        <f aca="false">COUNTIF($BC2241:$EG2241,"R")</f>
        <v>0</v>
      </c>
      <c r="AZ2241" s="2" t="n">
        <f aca="false">IF(DH2241&lt;&gt;"",1,0)+IF(DI2241&lt;&gt;"",1,0)+IF(DK2241&lt;&gt;"",1,0)+IF(DM2241&lt;&gt;"",1,0)+IF(DN2241&lt;&gt;"",1,0)+IF(DO2241&lt;&gt;"",1,0)+IF(DQ2241&lt;&gt;"",1,0)+IF(DR2241&lt;&gt;"",1,0)+IF(DT2241&lt;&gt;"",1,0)+IF(DU2241&lt;&gt;"",1,0)+IF(DV2241&lt;&gt;"",1,0)+IF(DW2241&lt;&gt;"",1,0)+IF(DX2241&lt;&gt;"",1,0)+IF(DZ2241&lt;&gt;"",1,0)+IF(EA2241&lt;&gt;"",1,0)+IF(EB2241&lt;&gt;"",1,0)+IF(EE2241&lt;&gt;"",1,0)</f>
        <v>1</v>
      </c>
      <c r="BA2241" s="2" t="n">
        <f aca="false">COUNTIF($DV2241:$EG2241, "&lt;&gt;")</f>
        <v>1</v>
      </c>
      <c r="BB2241" s="0" t="n">
        <f aca="false">AY2241*AX2241</f>
        <v>0</v>
      </c>
      <c r="EA2241" s="0" t="s">
        <v>153</v>
      </c>
    </row>
    <row r="2242" customFormat="false" ht="13.8" hidden="false" customHeight="false" outlineLevel="0" collapsed="false">
      <c r="A2242" s="0" t="s">
        <v>9777</v>
      </c>
      <c r="B2242" s="0" t="n">
        <v>78</v>
      </c>
      <c r="C2242" s="0" t="n">
        <v>281949</v>
      </c>
      <c r="D2242" s="0" t="s">
        <v>9778</v>
      </c>
      <c r="E2242" s="0" t="s">
        <v>288</v>
      </c>
      <c r="F2242" s="0" t="str">
        <f aca="false">CONCATENATE(D2242," ",LEFT(H2242,4),"T=",AU2242,"D=",AV2242,"R=",AW2242,"M=",AX2242,"L=",AY2242,"B=",AZ2242)</f>
        <v>FLASK T=D=WARREN-WARD 5R=49M=18L=0B=10</v>
      </c>
      <c r="G2242" s="0" t="s">
        <v>227</v>
      </c>
      <c r="I2242" s="0" t="s">
        <v>9779</v>
      </c>
      <c r="J2242" s="0" t="s">
        <v>7705</v>
      </c>
      <c r="K2242" s="0" t="s">
        <v>143</v>
      </c>
      <c r="L2242" s="0" t="s">
        <v>162</v>
      </c>
      <c r="M2242" s="0" t="str">
        <f aca="false">RIGHT(N2242,LEN(N2242)-FIND(" ",N2242))</f>
        <v>HAZELWOOD AVE SE</v>
      </c>
      <c r="N2242" s="0" t="s">
        <v>9780</v>
      </c>
      <c r="P2242" s="0" t="s">
        <v>145</v>
      </c>
      <c r="Q2242" s="0" t="s">
        <v>146</v>
      </c>
      <c r="R2242" s="0" t="n">
        <v>44484</v>
      </c>
      <c r="AD2242" s="0" t="s">
        <v>147</v>
      </c>
      <c r="AE2242" s="0" t="s">
        <v>148</v>
      </c>
      <c r="AF2242" s="0" t="s">
        <v>149</v>
      </c>
      <c r="AH2242" s="0" t="n">
        <v>14</v>
      </c>
      <c r="AI2242" s="0" t="n">
        <v>11</v>
      </c>
      <c r="AN2242" s="0" t="s">
        <v>145</v>
      </c>
      <c r="AO2242" s="0" t="s">
        <v>7877</v>
      </c>
      <c r="AP2242" s="0" t="s">
        <v>7878</v>
      </c>
      <c r="AQ2242" s="0" t="n">
        <v>9</v>
      </c>
      <c r="AR2242" s="0" t="n">
        <v>64</v>
      </c>
      <c r="AS2242" s="0" t="n">
        <v>32</v>
      </c>
      <c r="AV2242" s="0" t="s">
        <v>152</v>
      </c>
      <c r="AW2242" s="0" t="n">
        <f aca="false">COUNTA($BA2242:$EG2242)</f>
        <v>49</v>
      </c>
      <c r="AX2242" s="0" t="n">
        <f aca="false">COUNTIF($BC2242:$EG2242,"D")</f>
        <v>18</v>
      </c>
      <c r="AY2242" s="0" t="n">
        <f aca="false">COUNTIF($BC2242:$EG2242,"R")</f>
        <v>0</v>
      </c>
      <c r="AZ2242" s="2" t="n">
        <f aca="false">IF(DH2242&lt;&gt;"",1,0)+IF(DI2242&lt;&gt;"",1,0)+IF(DK2242&lt;&gt;"",1,0)+IF(DM2242&lt;&gt;"",1,0)+IF(DN2242&lt;&gt;"",1,0)+IF(DO2242&lt;&gt;"",1,0)+IF(DQ2242&lt;&gt;"",1,0)+IF(DR2242&lt;&gt;"",1,0)+IF(DT2242&lt;&gt;"",1,0)+IF(DU2242&lt;&gt;"",1,0)+IF(DV2242&lt;&gt;"",1,0)+IF(DW2242&lt;&gt;"",1,0)+IF(DX2242&lt;&gt;"",1,0)+IF(DZ2242&lt;&gt;"",1,0)+IF(EA2242&lt;&gt;"",1,0)+IF(EB2242&lt;&gt;"",1,0)+IF(EE2242&lt;&gt;"",1,0)</f>
        <v>10</v>
      </c>
      <c r="BA2242" s="2" t="n">
        <f aca="false">COUNTIF($DV2242:$EG2242, "&lt;&gt;")</f>
        <v>5</v>
      </c>
      <c r="BB2242" s="0" t="n">
        <f aca="false">AY2242*AX2242</f>
        <v>0</v>
      </c>
      <c r="BD2242" s="0" t="s">
        <v>153</v>
      </c>
      <c r="BE2242" s="0" t="s">
        <v>153</v>
      </c>
      <c r="BH2242" s="0" t="s">
        <v>153</v>
      </c>
      <c r="BI2242" s="0" t="s">
        <v>153</v>
      </c>
      <c r="BJ2242" s="0" t="s">
        <v>153</v>
      </c>
      <c r="BK2242" s="0" t="s">
        <v>153</v>
      </c>
      <c r="BL2242" s="0" t="s">
        <v>153</v>
      </c>
      <c r="BP2242" s="0" t="s">
        <v>153</v>
      </c>
      <c r="BR2242" s="0" t="s">
        <v>153</v>
      </c>
      <c r="BS2242" s="0" t="s">
        <v>153</v>
      </c>
      <c r="BV2242" s="0" t="s">
        <v>153</v>
      </c>
      <c r="BY2242" s="0" t="s">
        <v>162</v>
      </c>
      <c r="CA2242" s="0" t="s">
        <v>153</v>
      </c>
      <c r="CC2242" s="0" t="s">
        <v>162</v>
      </c>
      <c r="CG2242" s="0" t="s">
        <v>153</v>
      </c>
      <c r="CH2242" s="0" t="s">
        <v>162</v>
      </c>
      <c r="CK2242" s="0" t="s">
        <v>153</v>
      </c>
      <c r="CL2242" s="0" t="s">
        <v>162</v>
      </c>
      <c r="CN2242" s="0" t="s">
        <v>153</v>
      </c>
      <c r="CO2242" s="0" t="s">
        <v>162</v>
      </c>
      <c r="CP2242" s="0" t="s">
        <v>153</v>
      </c>
      <c r="CQ2242" s="0" t="s">
        <v>162</v>
      </c>
      <c r="CT2242" s="0" t="s">
        <v>153</v>
      </c>
      <c r="CU2242" s="0" t="s">
        <v>162</v>
      </c>
      <c r="CV2242" s="0" t="s">
        <v>153</v>
      </c>
      <c r="CW2242" s="0" t="s">
        <v>162</v>
      </c>
      <c r="CY2242" s="0" t="s">
        <v>153</v>
      </c>
      <c r="CZ2242" s="0" t="s">
        <v>162</v>
      </c>
      <c r="DC2242" s="0" t="s">
        <v>153</v>
      </c>
      <c r="DD2242" s="0" t="s">
        <v>162</v>
      </c>
      <c r="DF2242" s="0" t="s">
        <v>153</v>
      </c>
      <c r="DG2242" s="0" t="s">
        <v>162</v>
      </c>
      <c r="DI2242" s="0" t="s">
        <v>153</v>
      </c>
      <c r="DJ2242" s="0" t="s">
        <v>162</v>
      </c>
      <c r="DL2242" s="0" t="s">
        <v>153</v>
      </c>
      <c r="DM2242" s="0" t="s">
        <v>162</v>
      </c>
      <c r="DN2242" s="0" t="s">
        <v>153</v>
      </c>
      <c r="DO2242" s="0" t="s">
        <v>162</v>
      </c>
      <c r="DR2242" s="0" t="s">
        <v>153</v>
      </c>
      <c r="DS2242" s="0" t="s">
        <v>162</v>
      </c>
      <c r="DT2242" s="0" t="s">
        <v>162</v>
      </c>
      <c r="DU2242" s="0" t="s">
        <v>153</v>
      </c>
      <c r="DW2242" s="0" t="s">
        <v>162</v>
      </c>
      <c r="DX2242" s="0" t="s">
        <v>153</v>
      </c>
      <c r="EA2242" s="0" t="s">
        <v>153</v>
      </c>
      <c r="ED2242" s="0" t="s">
        <v>162</v>
      </c>
      <c r="EF2242" s="0" t="s">
        <v>153</v>
      </c>
    </row>
    <row r="2243" customFormat="false" ht="13.8" hidden="false" customHeight="false" outlineLevel="0" collapsed="false">
      <c r="A2243" s="0" t="s">
        <v>9781</v>
      </c>
      <c r="B2243" s="0" t="n">
        <v>78</v>
      </c>
      <c r="C2243" s="0" t="n">
        <v>17883</v>
      </c>
      <c r="D2243" s="0" t="s">
        <v>9782</v>
      </c>
      <c r="E2243" s="0" t="s">
        <v>778</v>
      </c>
      <c r="F2243" s="0" t="str">
        <f aca="false">CONCATENATE(D2243," ",LEFT(H2243,4),"T=",AU2243,"D=",AV2243,"R=",AW2243,"M=",AX2243,"L=",AY2243,"B=",AZ2243)</f>
        <v>MCGHEE T=D=WARREN-WARD 5R=4M=0L=0B=1</v>
      </c>
      <c r="G2243" s="0" t="s">
        <v>9783</v>
      </c>
      <c r="I2243" s="0" t="s">
        <v>9784</v>
      </c>
      <c r="J2243" s="0" t="s">
        <v>9785</v>
      </c>
      <c r="K2243" s="0" t="s">
        <v>143</v>
      </c>
      <c r="M2243" s="0" t="str">
        <f aca="false">RIGHT(N2243,LEN(N2243)-FIND(" ",N2243))</f>
        <v>HAZELWOOD AVE SE</v>
      </c>
      <c r="N2243" s="0" t="s">
        <v>9786</v>
      </c>
      <c r="P2243" s="0" t="s">
        <v>145</v>
      </c>
      <c r="Q2243" s="0" t="s">
        <v>146</v>
      </c>
      <c r="R2243" s="0" t="n">
        <v>44484</v>
      </c>
      <c r="AD2243" s="0" t="s">
        <v>147</v>
      </c>
      <c r="AE2243" s="0" t="s">
        <v>148</v>
      </c>
      <c r="AF2243" s="0" t="s">
        <v>149</v>
      </c>
      <c r="AH2243" s="0" t="n">
        <v>14</v>
      </c>
      <c r="AI2243" s="0" t="n">
        <v>11</v>
      </c>
      <c r="AN2243" s="0" t="s">
        <v>145</v>
      </c>
      <c r="AO2243" s="0" t="s">
        <v>7877</v>
      </c>
      <c r="AP2243" s="0" t="s">
        <v>7878</v>
      </c>
      <c r="AQ2243" s="0" t="n">
        <v>9</v>
      </c>
      <c r="AR2243" s="0" t="n">
        <v>64</v>
      </c>
      <c r="AS2243" s="0" t="n">
        <v>32</v>
      </c>
      <c r="AV2243" s="0" t="s">
        <v>152</v>
      </c>
      <c r="AW2243" s="0" t="n">
        <f aca="false">COUNTA($BA2243:$EG2243)</f>
        <v>4</v>
      </c>
      <c r="AX2243" s="0" t="n">
        <f aca="false">COUNTIF($BC2243:$EG2243,"D")</f>
        <v>0</v>
      </c>
      <c r="AY2243" s="0" t="n">
        <f aca="false">COUNTIF($BC2243:$EG2243,"R")</f>
        <v>0</v>
      </c>
      <c r="AZ2243" s="2" t="n">
        <f aca="false">IF(DH2243&lt;&gt;"",1,0)+IF(DI2243&lt;&gt;"",1,0)+IF(DK2243&lt;&gt;"",1,0)+IF(DM2243&lt;&gt;"",1,0)+IF(DN2243&lt;&gt;"",1,0)+IF(DO2243&lt;&gt;"",1,0)+IF(DQ2243&lt;&gt;"",1,0)+IF(DR2243&lt;&gt;"",1,0)+IF(DT2243&lt;&gt;"",1,0)+IF(DU2243&lt;&gt;"",1,0)+IF(DV2243&lt;&gt;"",1,0)+IF(DW2243&lt;&gt;"",1,0)+IF(DX2243&lt;&gt;"",1,0)+IF(DZ2243&lt;&gt;"",1,0)+IF(EA2243&lt;&gt;"",1,0)+IF(EB2243&lt;&gt;"",1,0)+IF(EE2243&lt;&gt;"",1,0)</f>
        <v>1</v>
      </c>
      <c r="BA2243" s="2" t="n">
        <f aca="false">COUNTIF($DV2243:$EG2243, "&lt;&gt;")</f>
        <v>0</v>
      </c>
      <c r="BB2243" s="0" t="n">
        <f aca="false">AY2243*AX2243</f>
        <v>0</v>
      </c>
      <c r="CP2243" s="0" t="s">
        <v>153</v>
      </c>
      <c r="DN2243" s="0" t="s">
        <v>153</v>
      </c>
    </row>
    <row r="2244" customFormat="false" ht="13.8" hidden="false" customHeight="false" outlineLevel="0" collapsed="false">
      <c r="A2244" s="0" t="s">
        <v>9787</v>
      </c>
      <c r="B2244" s="0" t="n">
        <v>78</v>
      </c>
      <c r="C2244" s="0" t="n">
        <v>170832</v>
      </c>
      <c r="D2244" s="0" t="s">
        <v>9788</v>
      </c>
      <c r="E2244" s="0" t="s">
        <v>9789</v>
      </c>
      <c r="F2244" s="0" t="str">
        <f aca="false">CONCATENATE(D2244," ",LEFT(H2244,4),"T=",AU2244,"D=",AV2244,"R=",AW2244,"M=",AX2244,"L=",AY2244,"B=",AZ2244)</f>
        <v>GOLDEN T=D=WARREN-WARD 5R=16M=2L=0B=5</v>
      </c>
      <c r="G2244" s="0" t="s">
        <v>4310</v>
      </c>
      <c r="I2244" s="0" t="s">
        <v>9790</v>
      </c>
      <c r="J2244" s="0" t="s">
        <v>203</v>
      </c>
      <c r="K2244" s="0" t="s">
        <v>143</v>
      </c>
      <c r="M2244" s="0" t="str">
        <f aca="false">RIGHT(N2244,LEN(N2244)-FIND(" ",N2244))</f>
        <v>HAZELWOOD AVE SE</v>
      </c>
      <c r="N2244" s="0" t="s">
        <v>9786</v>
      </c>
      <c r="P2244" s="0" t="s">
        <v>145</v>
      </c>
      <c r="Q2244" s="0" t="s">
        <v>146</v>
      </c>
      <c r="R2244" s="0" t="n">
        <v>44484</v>
      </c>
      <c r="AD2244" s="0" t="s">
        <v>147</v>
      </c>
      <c r="AE2244" s="0" t="s">
        <v>148</v>
      </c>
      <c r="AF2244" s="0" t="s">
        <v>149</v>
      </c>
      <c r="AH2244" s="0" t="n">
        <v>14</v>
      </c>
      <c r="AI2244" s="0" t="n">
        <v>11</v>
      </c>
      <c r="AN2244" s="0" t="s">
        <v>145</v>
      </c>
      <c r="AO2244" s="0" t="s">
        <v>7877</v>
      </c>
      <c r="AP2244" s="0" t="s">
        <v>7878</v>
      </c>
      <c r="AQ2244" s="0" t="n">
        <v>9</v>
      </c>
      <c r="AR2244" s="0" t="n">
        <v>64</v>
      </c>
      <c r="AS2244" s="0" t="n">
        <v>32</v>
      </c>
      <c r="AV2244" s="0" t="s">
        <v>152</v>
      </c>
      <c r="AW2244" s="0" t="n">
        <f aca="false">COUNTA($BA2244:$EG2244)</f>
        <v>16</v>
      </c>
      <c r="AX2244" s="0" t="n">
        <f aca="false">COUNTIF($BC2244:$EG2244,"D")</f>
        <v>2</v>
      </c>
      <c r="AY2244" s="0" t="n">
        <f aca="false">COUNTIF($BC2244:$EG2244,"R")</f>
        <v>0</v>
      </c>
      <c r="AZ2244" s="2" t="n">
        <f aca="false">IF(DH2244&lt;&gt;"",1,0)+IF(DI2244&lt;&gt;"",1,0)+IF(DK2244&lt;&gt;"",1,0)+IF(DM2244&lt;&gt;"",1,0)+IF(DN2244&lt;&gt;"",1,0)+IF(DO2244&lt;&gt;"",1,0)+IF(DQ2244&lt;&gt;"",1,0)+IF(DR2244&lt;&gt;"",1,0)+IF(DT2244&lt;&gt;"",1,0)+IF(DU2244&lt;&gt;"",1,0)+IF(DV2244&lt;&gt;"",1,0)+IF(DW2244&lt;&gt;"",1,0)+IF(DX2244&lt;&gt;"",1,0)+IF(DZ2244&lt;&gt;"",1,0)+IF(EA2244&lt;&gt;"",1,0)+IF(EB2244&lt;&gt;"",1,0)+IF(EE2244&lt;&gt;"",1,0)</f>
        <v>5</v>
      </c>
      <c r="BA2244" s="2" t="n">
        <f aca="false">COUNTIF($DV2244:$EG2244, "&lt;&gt;")</f>
        <v>2</v>
      </c>
      <c r="BB2244" s="0" t="n">
        <f aca="false">AY2244*AX2244</f>
        <v>0</v>
      </c>
      <c r="BJ2244" s="0" t="s">
        <v>153</v>
      </c>
      <c r="BL2244" s="0" t="s">
        <v>153</v>
      </c>
      <c r="BY2244" s="0" t="s">
        <v>162</v>
      </c>
      <c r="CA2244" s="0" t="s">
        <v>153</v>
      </c>
      <c r="CK2244" s="0" t="s">
        <v>153</v>
      </c>
      <c r="CN2244" s="0" t="s">
        <v>153</v>
      </c>
      <c r="CP2244" s="0" t="s">
        <v>153</v>
      </c>
      <c r="DC2244" s="0" t="s">
        <v>153</v>
      </c>
      <c r="DI2244" s="0" t="s">
        <v>153</v>
      </c>
      <c r="DM2244" s="0" t="s">
        <v>162</v>
      </c>
      <c r="DN2244" s="0" t="s">
        <v>153</v>
      </c>
      <c r="DU2244" s="0" t="s">
        <v>153</v>
      </c>
      <c r="DX2244" s="0" t="s">
        <v>153</v>
      </c>
      <c r="EF2244" s="0" t="s">
        <v>153</v>
      </c>
    </row>
    <row r="2245" customFormat="false" ht="13.8" hidden="false" customHeight="false" outlineLevel="0" collapsed="false">
      <c r="A2245" s="0" t="s">
        <v>9791</v>
      </c>
      <c r="B2245" s="0" t="n">
        <v>78</v>
      </c>
      <c r="C2245" s="0" t="n">
        <v>354706</v>
      </c>
      <c r="D2245" s="0" t="s">
        <v>9792</v>
      </c>
      <c r="E2245" s="0" t="s">
        <v>264</v>
      </c>
      <c r="F2245" s="0" t="str">
        <f aca="false">CONCATENATE(D2245," ",LEFT(H2245,4),"T=",AU2245,"D=",AV2245,"R=",AW2245,"M=",AX2245,"L=",AY2245,"B=",AZ2245)</f>
        <v>VONMOOS T=D=WARREN-WARD 5R=51M=17L=0B=10</v>
      </c>
      <c r="G2245" s="0" t="s">
        <v>162</v>
      </c>
      <c r="I2245" s="0" t="s">
        <v>8755</v>
      </c>
      <c r="J2245" s="0" t="s">
        <v>8633</v>
      </c>
      <c r="K2245" s="0" t="s">
        <v>143</v>
      </c>
      <c r="L2245" s="0" t="s">
        <v>162</v>
      </c>
      <c r="M2245" s="0" t="str">
        <f aca="false">RIGHT(N2245,LEN(N2245)-FIND(" ",N2245))</f>
        <v>HAZELWOOD AVE SE</v>
      </c>
      <c r="N2245" s="0" t="s">
        <v>9793</v>
      </c>
      <c r="P2245" s="0" t="s">
        <v>145</v>
      </c>
      <c r="Q2245" s="0" t="s">
        <v>146</v>
      </c>
      <c r="R2245" s="0" t="n">
        <v>44484</v>
      </c>
      <c r="S2245" s="0" t="n">
        <v>4343</v>
      </c>
      <c r="AD2245" s="0" t="s">
        <v>147</v>
      </c>
      <c r="AE2245" s="0" t="s">
        <v>148</v>
      </c>
      <c r="AF2245" s="0" t="s">
        <v>149</v>
      </c>
      <c r="AH2245" s="0" t="n">
        <v>14</v>
      </c>
      <c r="AI2245" s="0" t="n">
        <v>11</v>
      </c>
      <c r="AN2245" s="0" t="s">
        <v>145</v>
      </c>
      <c r="AO2245" s="0" t="s">
        <v>7877</v>
      </c>
      <c r="AP2245" s="0" t="s">
        <v>7878</v>
      </c>
      <c r="AQ2245" s="0" t="n">
        <v>9</v>
      </c>
      <c r="AR2245" s="0" t="n">
        <v>64</v>
      </c>
      <c r="AS2245" s="0" t="n">
        <v>32</v>
      </c>
      <c r="AV2245" s="0" t="s">
        <v>152</v>
      </c>
      <c r="AW2245" s="0" t="n">
        <f aca="false">COUNTA($BA2245:$EG2245)</f>
        <v>51</v>
      </c>
      <c r="AX2245" s="0" t="n">
        <f aca="false">COUNTIF($BC2245:$EG2245,"D")</f>
        <v>17</v>
      </c>
      <c r="AY2245" s="0" t="n">
        <f aca="false">COUNTIF($BC2245:$EG2245,"R")</f>
        <v>0</v>
      </c>
      <c r="AZ2245" s="2" t="n">
        <f aca="false">IF(DH2245&lt;&gt;"",1,0)+IF(DI2245&lt;&gt;"",1,0)+IF(DK2245&lt;&gt;"",1,0)+IF(DM2245&lt;&gt;"",1,0)+IF(DN2245&lt;&gt;"",1,0)+IF(DO2245&lt;&gt;"",1,0)+IF(DQ2245&lt;&gt;"",1,0)+IF(DR2245&lt;&gt;"",1,0)+IF(DT2245&lt;&gt;"",1,0)+IF(DU2245&lt;&gt;"",1,0)+IF(DV2245&lt;&gt;"",1,0)+IF(DW2245&lt;&gt;"",1,0)+IF(DX2245&lt;&gt;"",1,0)+IF(DZ2245&lt;&gt;"",1,0)+IF(EA2245&lt;&gt;"",1,0)+IF(EB2245&lt;&gt;"",1,0)+IF(EE2245&lt;&gt;"",1,0)</f>
        <v>10</v>
      </c>
      <c r="BA2245" s="2" t="n">
        <f aca="false">COUNTIF($DV2245:$EG2245, "&lt;&gt;")</f>
        <v>5</v>
      </c>
      <c r="BB2245" s="0" t="n">
        <f aca="false">AY2245*AX2245</f>
        <v>0</v>
      </c>
      <c r="BC2245" s="0" t="s">
        <v>153</v>
      </c>
      <c r="BD2245" s="0" t="s">
        <v>153</v>
      </c>
      <c r="BE2245" s="0" t="s">
        <v>153</v>
      </c>
      <c r="BF2245" s="0" t="s">
        <v>153</v>
      </c>
      <c r="BG2245" s="0" t="s">
        <v>153</v>
      </c>
      <c r="BH2245" s="0" t="s">
        <v>153</v>
      </c>
      <c r="BI2245" s="0" t="s">
        <v>153</v>
      </c>
      <c r="BJ2245" s="0" t="s">
        <v>153</v>
      </c>
      <c r="BK2245" s="0" t="s">
        <v>153</v>
      </c>
      <c r="BL2245" s="0" t="s">
        <v>153</v>
      </c>
      <c r="BP2245" s="0" t="s">
        <v>153</v>
      </c>
      <c r="BR2245" s="0" t="s">
        <v>153</v>
      </c>
      <c r="BS2245" s="0" t="s">
        <v>153</v>
      </c>
      <c r="BV2245" s="0" t="s">
        <v>153</v>
      </c>
      <c r="BY2245" s="0" t="s">
        <v>162</v>
      </c>
      <c r="CA2245" s="0" t="s">
        <v>153</v>
      </c>
      <c r="CC2245" s="0" t="s">
        <v>162</v>
      </c>
      <c r="CG2245" s="0" t="s">
        <v>153</v>
      </c>
      <c r="CH2245" s="0" t="s">
        <v>162</v>
      </c>
      <c r="CK2245" s="0" t="s">
        <v>153</v>
      </c>
      <c r="CL2245" s="0" t="s">
        <v>162</v>
      </c>
      <c r="CN2245" s="0" t="s">
        <v>153</v>
      </c>
      <c r="CO2245" s="0" t="s">
        <v>162</v>
      </c>
      <c r="CP2245" s="0" t="s">
        <v>153</v>
      </c>
      <c r="CQ2245" s="0" t="s">
        <v>162</v>
      </c>
      <c r="CT2245" s="0" t="s">
        <v>153</v>
      </c>
      <c r="CV2245" s="0" t="s">
        <v>153</v>
      </c>
      <c r="CW2245" s="0" t="s">
        <v>162</v>
      </c>
      <c r="CY2245" s="0" t="s">
        <v>153</v>
      </c>
      <c r="CZ2245" s="0" t="s">
        <v>162</v>
      </c>
      <c r="DC2245" s="0" t="s">
        <v>153</v>
      </c>
      <c r="DD2245" s="0" t="s">
        <v>162</v>
      </c>
      <c r="DF2245" s="0" t="s">
        <v>153</v>
      </c>
      <c r="DG2245" s="0" t="s">
        <v>162</v>
      </c>
      <c r="DI2245" s="0" t="s">
        <v>153</v>
      </c>
      <c r="DJ2245" s="0" t="s">
        <v>162</v>
      </c>
      <c r="DL2245" s="0" t="s">
        <v>153</v>
      </c>
      <c r="DM2245" s="0" t="s">
        <v>162</v>
      </c>
      <c r="DN2245" s="0" t="s">
        <v>153</v>
      </c>
      <c r="DO2245" s="0" t="s">
        <v>162</v>
      </c>
      <c r="DR2245" s="0" t="s">
        <v>153</v>
      </c>
      <c r="DS2245" s="0" t="s">
        <v>162</v>
      </c>
      <c r="DT2245" s="0" t="s">
        <v>162</v>
      </c>
      <c r="DU2245" s="0" t="s">
        <v>153</v>
      </c>
      <c r="DW2245" s="0" t="s">
        <v>162</v>
      </c>
      <c r="DX2245" s="0" t="s">
        <v>153</v>
      </c>
      <c r="EA2245" s="0" t="s">
        <v>153</v>
      </c>
      <c r="ED2245" s="0" t="s">
        <v>162</v>
      </c>
      <c r="EF2245" s="0" t="s">
        <v>153</v>
      </c>
    </row>
    <row r="2246" customFormat="false" ht="13.8" hidden="false" customHeight="false" outlineLevel="0" collapsed="false">
      <c r="A2246" s="0" t="s">
        <v>9794</v>
      </c>
      <c r="B2246" s="0" t="n">
        <v>78</v>
      </c>
      <c r="C2246" s="0" t="n">
        <v>197116</v>
      </c>
      <c r="D2246" s="0" t="s">
        <v>9795</v>
      </c>
      <c r="E2246" s="0" t="s">
        <v>4356</v>
      </c>
      <c r="F2246" s="0" t="str">
        <f aca="false">CONCATENATE(D2246," ",LEFT(H2246,4),"T=",AU2246,"D=",AV2246,"R=",AW2246,"M=",AX2246,"L=",AY2246,"B=",AZ2246)</f>
        <v>LANDIS T=D=WARREN-WARD 5R=16M=2L=0B=4</v>
      </c>
      <c r="G2246" s="0" t="s">
        <v>140</v>
      </c>
      <c r="I2246" s="0" t="s">
        <v>9796</v>
      </c>
      <c r="J2246" s="0" t="s">
        <v>5873</v>
      </c>
      <c r="K2246" s="0" t="s">
        <v>143</v>
      </c>
      <c r="M2246" s="0" t="str">
        <f aca="false">RIGHT(N2246,LEN(N2246)-FIND(" ",N2246))</f>
        <v>HAZELWOOD AVE SE</v>
      </c>
      <c r="N2246" s="0" t="s">
        <v>9797</v>
      </c>
      <c r="P2246" s="0" t="s">
        <v>145</v>
      </c>
      <c r="Q2246" s="0" t="s">
        <v>146</v>
      </c>
      <c r="R2246" s="0" t="n">
        <v>44484</v>
      </c>
      <c r="AD2246" s="0" t="s">
        <v>147</v>
      </c>
      <c r="AE2246" s="0" t="s">
        <v>148</v>
      </c>
      <c r="AF2246" s="0" t="s">
        <v>149</v>
      </c>
      <c r="AH2246" s="0" t="n">
        <v>14</v>
      </c>
      <c r="AI2246" s="0" t="n">
        <v>11</v>
      </c>
      <c r="AN2246" s="0" t="s">
        <v>145</v>
      </c>
      <c r="AO2246" s="0" t="s">
        <v>7877</v>
      </c>
      <c r="AP2246" s="0" t="s">
        <v>7878</v>
      </c>
      <c r="AQ2246" s="0" t="n">
        <v>9</v>
      </c>
      <c r="AR2246" s="0" t="n">
        <v>64</v>
      </c>
      <c r="AS2246" s="0" t="n">
        <v>32</v>
      </c>
      <c r="AV2246" s="0" t="s">
        <v>152</v>
      </c>
      <c r="AW2246" s="0" t="n">
        <f aca="false">COUNTA($BA2246:$EG2246)</f>
        <v>16</v>
      </c>
      <c r="AX2246" s="0" t="n">
        <f aca="false">COUNTIF($BC2246:$EG2246,"D")</f>
        <v>2</v>
      </c>
      <c r="AY2246" s="0" t="n">
        <f aca="false">COUNTIF($BC2246:$EG2246,"R")</f>
        <v>0</v>
      </c>
      <c r="AZ2246" s="2" t="n">
        <f aca="false">IF(DH2246&lt;&gt;"",1,0)+IF(DI2246&lt;&gt;"",1,0)+IF(DK2246&lt;&gt;"",1,0)+IF(DM2246&lt;&gt;"",1,0)+IF(DN2246&lt;&gt;"",1,0)+IF(DO2246&lt;&gt;"",1,0)+IF(DQ2246&lt;&gt;"",1,0)+IF(DR2246&lt;&gt;"",1,0)+IF(DT2246&lt;&gt;"",1,0)+IF(DU2246&lt;&gt;"",1,0)+IF(DV2246&lt;&gt;"",1,0)+IF(DW2246&lt;&gt;"",1,0)+IF(DX2246&lt;&gt;"",1,0)+IF(DZ2246&lt;&gt;"",1,0)+IF(EA2246&lt;&gt;"",1,0)+IF(EB2246&lt;&gt;"",1,0)+IF(EE2246&lt;&gt;"",1,0)</f>
        <v>4</v>
      </c>
      <c r="BA2246" s="2" t="n">
        <f aca="false">COUNTIF($DV2246:$EG2246, "&lt;&gt;")</f>
        <v>2</v>
      </c>
      <c r="BB2246" s="0" t="n">
        <f aca="false">AY2246*AX2246</f>
        <v>0</v>
      </c>
      <c r="CH2246" s="0" t="s">
        <v>162</v>
      </c>
      <c r="CK2246" s="0" t="s">
        <v>153</v>
      </c>
      <c r="CN2246" s="0" t="s">
        <v>153</v>
      </c>
      <c r="CP2246" s="0" t="s">
        <v>153</v>
      </c>
      <c r="CV2246" s="0" t="s">
        <v>153</v>
      </c>
      <c r="CY2246" s="0" t="s">
        <v>153</v>
      </c>
      <c r="CZ2246" s="0" t="s">
        <v>162</v>
      </c>
      <c r="DC2246" s="0" t="s">
        <v>153</v>
      </c>
      <c r="DI2246" s="0" t="s">
        <v>153</v>
      </c>
      <c r="DL2246" s="0" t="s">
        <v>153</v>
      </c>
      <c r="DN2246" s="0" t="s">
        <v>153</v>
      </c>
      <c r="DU2246" s="0" t="s">
        <v>153</v>
      </c>
      <c r="EA2246" s="0" t="s">
        <v>153</v>
      </c>
      <c r="EF2246" s="0" t="s">
        <v>153</v>
      </c>
    </row>
    <row r="2247" customFormat="false" ht="13.8" hidden="false" customHeight="false" outlineLevel="0" collapsed="false">
      <c r="A2247" s="0" t="s">
        <v>9798</v>
      </c>
      <c r="B2247" s="0" t="n">
        <v>78</v>
      </c>
      <c r="C2247" s="0" t="n">
        <v>429813</v>
      </c>
      <c r="D2247" s="0" t="s">
        <v>9799</v>
      </c>
      <c r="E2247" s="0" t="s">
        <v>5724</v>
      </c>
      <c r="F2247" s="0" t="str">
        <f aca="false">CONCATENATE(D2247," ",LEFT(H2247,4),"T=",AU2247,"D=",AV2247,"R=",AW2247,"M=",AX2247,"L=",AY2247,"B=",AZ2247)</f>
        <v>UCHRINSCKO T=D=WARREN-WARD 5R=15M=1L=0B=1</v>
      </c>
      <c r="G2247" s="0" t="s">
        <v>453</v>
      </c>
      <c r="I2247" s="0" t="s">
        <v>6370</v>
      </c>
      <c r="J2247" s="0" t="s">
        <v>547</v>
      </c>
      <c r="K2247" s="0" t="s">
        <v>186</v>
      </c>
      <c r="M2247" s="0" t="str">
        <f aca="false">RIGHT(N2247,LEN(N2247)-FIND(" ",N2247))</f>
        <v>GRANDVIEW ST SE</v>
      </c>
      <c r="N2247" s="0" t="s">
        <v>9800</v>
      </c>
      <c r="P2247" s="0" t="s">
        <v>145</v>
      </c>
      <c r="Q2247" s="0" t="s">
        <v>146</v>
      </c>
      <c r="R2247" s="0" t="n">
        <v>44483</v>
      </c>
      <c r="AD2247" s="0" t="s">
        <v>147</v>
      </c>
      <c r="AE2247" s="0" t="s">
        <v>148</v>
      </c>
      <c r="AF2247" s="0" t="s">
        <v>149</v>
      </c>
      <c r="AH2247" s="0" t="n">
        <v>14</v>
      </c>
      <c r="AI2247" s="0" t="n">
        <v>11</v>
      </c>
      <c r="AN2247" s="0" t="s">
        <v>145</v>
      </c>
      <c r="AO2247" s="0" t="s">
        <v>7877</v>
      </c>
      <c r="AP2247" s="0" t="s">
        <v>7878</v>
      </c>
      <c r="AQ2247" s="0" t="n">
        <v>9</v>
      </c>
      <c r="AR2247" s="0" t="n">
        <v>64</v>
      </c>
      <c r="AS2247" s="0" t="n">
        <v>32</v>
      </c>
      <c r="AV2247" s="0" t="s">
        <v>152</v>
      </c>
      <c r="AW2247" s="0" t="n">
        <f aca="false">COUNTA($BA2247:$EG2247)</f>
        <v>15</v>
      </c>
      <c r="AX2247" s="0" t="n">
        <f aca="false">COUNTIF($BC2247:$EG2247,"D")</f>
        <v>1</v>
      </c>
      <c r="AY2247" s="0" t="n">
        <f aca="false">COUNTIF($BC2247:$EG2247,"R")</f>
        <v>0</v>
      </c>
      <c r="AZ2247" s="2" t="n">
        <f aca="false">IF(DH2247&lt;&gt;"",1,0)+IF(DI2247&lt;&gt;"",1,0)+IF(DK2247&lt;&gt;"",1,0)+IF(DM2247&lt;&gt;"",1,0)+IF(DN2247&lt;&gt;"",1,0)+IF(DO2247&lt;&gt;"",1,0)+IF(DQ2247&lt;&gt;"",1,0)+IF(DR2247&lt;&gt;"",1,0)+IF(DT2247&lt;&gt;"",1,0)+IF(DU2247&lt;&gt;"",1,0)+IF(DV2247&lt;&gt;"",1,0)+IF(DW2247&lt;&gt;"",1,0)+IF(DX2247&lt;&gt;"",1,0)+IF(DZ2247&lt;&gt;"",1,0)+IF(EA2247&lt;&gt;"",1,0)+IF(EB2247&lt;&gt;"",1,0)+IF(EE2247&lt;&gt;"",1,0)</f>
        <v>1</v>
      </c>
      <c r="BA2247" s="2" t="n">
        <f aca="false">COUNTIF($DV2247:$EG2247, "&lt;&gt;")</f>
        <v>0</v>
      </c>
      <c r="BB2247" s="0" t="n">
        <f aca="false">AY2247*AX2247</f>
        <v>0</v>
      </c>
      <c r="BC2247" s="0" t="s">
        <v>153</v>
      </c>
      <c r="BD2247" s="0" t="s">
        <v>153</v>
      </c>
      <c r="BF2247" s="0" t="s">
        <v>153</v>
      </c>
      <c r="BG2247" s="0" t="s">
        <v>153</v>
      </c>
      <c r="BH2247" s="0" t="s">
        <v>153</v>
      </c>
      <c r="BY2247" s="0" t="s">
        <v>162</v>
      </c>
      <c r="CA2247" s="0" t="s">
        <v>153</v>
      </c>
      <c r="CG2247" s="0" t="s">
        <v>153</v>
      </c>
      <c r="CK2247" s="0" t="s">
        <v>153</v>
      </c>
      <c r="CN2247" s="0" t="s">
        <v>153</v>
      </c>
      <c r="CP2247" s="0" t="s">
        <v>153</v>
      </c>
      <c r="DC2247" s="0" t="s">
        <v>153</v>
      </c>
      <c r="DN2247" s="0" t="s">
        <v>153</v>
      </c>
    </row>
    <row r="2248" customFormat="false" ht="13.8" hidden="false" customHeight="false" outlineLevel="0" collapsed="false">
      <c r="A2248" s="0" t="s">
        <v>9801</v>
      </c>
      <c r="B2248" s="0" t="n">
        <v>78</v>
      </c>
      <c r="C2248" s="0" t="n">
        <v>421624</v>
      </c>
      <c r="D2248" s="0" t="s">
        <v>9799</v>
      </c>
      <c r="E2248" s="0" t="s">
        <v>773</v>
      </c>
      <c r="F2248" s="0" t="str">
        <f aca="false">CONCATENATE(D2248," ",LEFT(H2248,4),"T=",AU2248,"D=",AV2248,"R=",AW2248,"M=",AX2248,"L=",AY2248,"B=",AZ2248)</f>
        <v>UCHRINSCKO T=D=WARREN-WARD 5R=9M=1L=0B=1</v>
      </c>
      <c r="G2248" s="0" t="s">
        <v>176</v>
      </c>
      <c r="I2248" s="0" t="s">
        <v>9802</v>
      </c>
      <c r="J2248" s="0" t="s">
        <v>2625</v>
      </c>
      <c r="K2248" s="0" t="s">
        <v>186</v>
      </c>
      <c r="M2248" s="0" t="str">
        <f aca="false">RIGHT(N2248,LEN(N2248)-FIND(" ",N2248))</f>
        <v>GRANDVIEW ST SE</v>
      </c>
      <c r="N2248" s="0" t="s">
        <v>9800</v>
      </c>
      <c r="P2248" s="0" t="s">
        <v>145</v>
      </c>
      <c r="Q2248" s="0" t="s">
        <v>146</v>
      </c>
      <c r="R2248" s="0" t="n">
        <v>44483</v>
      </c>
      <c r="AD2248" s="0" t="s">
        <v>147</v>
      </c>
      <c r="AE2248" s="0" t="s">
        <v>148</v>
      </c>
      <c r="AF2248" s="0" t="s">
        <v>149</v>
      </c>
      <c r="AH2248" s="0" t="n">
        <v>14</v>
      </c>
      <c r="AI2248" s="0" t="n">
        <v>11</v>
      </c>
      <c r="AN2248" s="0" t="s">
        <v>145</v>
      </c>
      <c r="AO2248" s="0" t="s">
        <v>7877</v>
      </c>
      <c r="AP2248" s="0" t="s">
        <v>7878</v>
      </c>
      <c r="AQ2248" s="0" t="n">
        <v>9</v>
      </c>
      <c r="AR2248" s="0" t="n">
        <v>64</v>
      </c>
      <c r="AS2248" s="0" t="n">
        <v>32</v>
      </c>
      <c r="AV2248" s="0" t="s">
        <v>152</v>
      </c>
      <c r="AW2248" s="0" t="n">
        <f aca="false">COUNTA($BA2248:$EG2248)</f>
        <v>9</v>
      </c>
      <c r="AX2248" s="0" t="n">
        <f aca="false">COUNTIF($BC2248:$EG2248,"D")</f>
        <v>1</v>
      </c>
      <c r="AY2248" s="0" t="n">
        <f aca="false">COUNTIF($BC2248:$EG2248,"R")</f>
        <v>0</v>
      </c>
      <c r="AZ2248" s="2" t="n">
        <f aca="false">IF(DH2248&lt;&gt;"",1,0)+IF(DI2248&lt;&gt;"",1,0)+IF(DK2248&lt;&gt;"",1,0)+IF(DM2248&lt;&gt;"",1,0)+IF(DN2248&lt;&gt;"",1,0)+IF(DO2248&lt;&gt;"",1,0)+IF(DQ2248&lt;&gt;"",1,0)+IF(DR2248&lt;&gt;"",1,0)+IF(DT2248&lt;&gt;"",1,0)+IF(DU2248&lt;&gt;"",1,0)+IF(DV2248&lt;&gt;"",1,0)+IF(DW2248&lt;&gt;"",1,0)+IF(DX2248&lt;&gt;"",1,0)+IF(DZ2248&lt;&gt;"",1,0)+IF(EA2248&lt;&gt;"",1,0)+IF(EB2248&lt;&gt;"",1,0)+IF(EE2248&lt;&gt;"",1,0)</f>
        <v>1</v>
      </c>
      <c r="BA2248" s="2" t="n">
        <f aca="false">COUNTIF($DV2248:$EG2248, "&lt;&gt;")</f>
        <v>0</v>
      </c>
      <c r="BB2248" s="0" t="n">
        <f aca="false">AY2248*AX2248</f>
        <v>0</v>
      </c>
      <c r="BY2248" s="0" t="s">
        <v>162</v>
      </c>
      <c r="CA2248" s="0" t="s">
        <v>153</v>
      </c>
      <c r="CG2248" s="0" t="s">
        <v>153</v>
      </c>
      <c r="CK2248" s="0" t="s">
        <v>153</v>
      </c>
      <c r="CN2248" s="0" t="s">
        <v>153</v>
      </c>
      <c r="CP2248" s="0" t="s">
        <v>153</v>
      </c>
      <c r="DI2248" s="0" t="s">
        <v>153</v>
      </c>
    </row>
    <row r="2249" customFormat="false" ht="13.8" hidden="false" customHeight="false" outlineLevel="0" collapsed="false">
      <c r="A2249" s="0" t="s">
        <v>9803</v>
      </c>
      <c r="B2249" s="0" t="n">
        <v>78</v>
      </c>
      <c r="C2249" s="0" t="n">
        <v>419353</v>
      </c>
      <c r="D2249" s="0" t="s">
        <v>9804</v>
      </c>
      <c r="E2249" s="0" t="s">
        <v>2734</v>
      </c>
      <c r="F2249" s="0" t="str">
        <f aca="false">CONCATENATE(D2249," ",LEFT(H2249,4),"T=",AU2249,"D=",AV2249,"R=",AW2249,"M=",AX2249,"L=",AY2249,"B=",AZ2249)</f>
        <v>ONDIK T=D=WARREN-WARD 5R=4M=0L=0B=1</v>
      </c>
      <c r="G2249" s="0" t="s">
        <v>140</v>
      </c>
      <c r="I2249" s="0" t="s">
        <v>9805</v>
      </c>
      <c r="J2249" s="0" t="s">
        <v>9806</v>
      </c>
      <c r="K2249" s="0" t="s">
        <v>143</v>
      </c>
      <c r="M2249" s="0" t="str">
        <f aca="false">RIGHT(N2249,LEN(N2249)-FIND(" ",N2249))</f>
        <v>GRANDVIEW ST SE</v>
      </c>
      <c r="N2249" s="0" t="s">
        <v>9807</v>
      </c>
      <c r="P2249" s="0" t="s">
        <v>145</v>
      </c>
      <c r="Q2249" s="0" t="s">
        <v>146</v>
      </c>
      <c r="R2249" s="0" t="n">
        <v>44483</v>
      </c>
      <c r="AD2249" s="0" t="s">
        <v>147</v>
      </c>
      <c r="AE2249" s="0" t="s">
        <v>148</v>
      </c>
      <c r="AF2249" s="0" t="s">
        <v>149</v>
      </c>
      <c r="AH2249" s="0" t="n">
        <v>14</v>
      </c>
      <c r="AI2249" s="0" t="n">
        <v>11</v>
      </c>
      <c r="AN2249" s="0" t="s">
        <v>145</v>
      </c>
      <c r="AO2249" s="0" t="s">
        <v>7877</v>
      </c>
      <c r="AP2249" s="0" t="s">
        <v>7878</v>
      </c>
      <c r="AQ2249" s="0" t="n">
        <v>9</v>
      </c>
      <c r="AR2249" s="0" t="n">
        <v>64</v>
      </c>
      <c r="AS2249" s="0" t="n">
        <v>32</v>
      </c>
      <c r="AV2249" s="0" t="s">
        <v>152</v>
      </c>
      <c r="AW2249" s="0" t="n">
        <f aca="false">COUNTA($BA2249:$EG2249)</f>
        <v>4</v>
      </c>
      <c r="AX2249" s="0" t="n">
        <f aca="false">COUNTIF($BC2249:$EG2249,"D")</f>
        <v>0</v>
      </c>
      <c r="AY2249" s="0" t="n">
        <f aca="false">COUNTIF($BC2249:$EG2249,"R")</f>
        <v>0</v>
      </c>
      <c r="AZ2249" s="2" t="n">
        <f aca="false">IF(DH2249&lt;&gt;"",1,0)+IF(DI2249&lt;&gt;"",1,0)+IF(DK2249&lt;&gt;"",1,0)+IF(DM2249&lt;&gt;"",1,0)+IF(DN2249&lt;&gt;"",1,0)+IF(DO2249&lt;&gt;"",1,0)+IF(DQ2249&lt;&gt;"",1,0)+IF(DR2249&lt;&gt;"",1,0)+IF(DT2249&lt;&gt;"",1,0)+IF(DU2249&lt;&gt;"",1,0)+IF(DV2249&lt;&gt;"",1,0)+IF(DW2249&lt;&gt;"",1,0)+IF(DX2249&lt;&gt;"",1,0)+IF(DZ2249&lt;&gt;"",1,0)+IF(EA2249&lt;&gt;"",1,0)+IF(EB2249&lt;&gt;"",1,0)+IF(EE2249&lt;&gt;"",1,0)</f>
        <v>1</v>
      </c>
      <c r="BA2249" s="2" t="n">
        <f aca="false">COUNTIF($DV2249:$EG2249, "&lt;&gt;")</f>
        <v>1</v>
      </c>
      <c r="BB2249" s="0" t="n">
        <f aca="false">AY2249*AX2249</f>
        <v>0</v>
      </c>
      <c r="DU2249" s="0" t="s">
        <v>153</v>
      </c>
      <c r="EF2249" s="0" t="s">
        <v>153</v>
      </c>
    </row>
    <row r="2250" customFormat="false" ht="13.8" hidden="false" customHeight="false" outlineLevel="0" collapsed="false">
      <c r="A2250" s="0" t="s">
        <v>9808</v>
      </c>
      <c r="B2250" s="0" t="n">
        <v>78</v>
      </c>
      <c r="C2250" s="0" t="n">
        <v>419352</v>
      </c>
      <c r="D2250" s="0" t="s">
        <v>9809</v>
      </c>
      <c r="E2250" s="0" t="s">
        <v>1717</v>
      </c>
      <c r="F2250" s="0" t="str">
        <f aca="false">CONCATENATE(D2250," ",LEFT(H2250,4),"T=",AU2250,"D=",AV2250,"R=",AW2250,"M=",AX2250,"L=",AY2250,"B=",AZ2250)</f>
        <v>DENNISON T=D=WARREN-WARD 5R=8M=1L=0B=1</v>
      </c>
      <c r="G2250" s="0" t="s">
        <v>140</v>
      </c>
      <c r="I2250" s="0" t="s">
        <v>9810</v>
      </c>
      <c r="J2250" s="0" t="s">
        <v>9135</v>
      </c>
      <c r="K2250" s="0" t="s">
        <v>143</v>
      </c>
      <c r="M2250" s="0" t="str">
        <f aca="false">RIGHT(N2250,LEN(N2250)-FIND(" ",N2250))</f>
        <v>GRANDVIEW ST SE</v>
      </c>
      <c r="N2250" s="0" t="s">
        <v>9807</v>
      </c>
      <c r="P2250" s="0" t="s">
        <v>145</v>
      </c>
      <c r="Q2250" s="0" t="s">
        <v>146</v>
      </c>
      <c r="R2250" s="0" t="n">
        <v>44483</v>
      </c>
      <c r="AD2250" s="0" t="s">
        <v>147</v>
      </c>
      <c r="AE2250" s="0" t="s">
        <v>148</v>
      </c>
      <c r="AF2250" s="0" t="s">
        <v>149</v>
      </c>
      <c r="AH2250" s="0" t="n">
        <v>14</v>
      </c>
      <c r="AI2250" s="0" t="n">
        <v>11</v>
      </c>
      <c r="AN2250" s="0" t="s">
        <v>145</v>
      </c>
      <c r="AO2250" s="0" t="s">
        <v>7877</v>
      </c>
      <c r="AP2250" s="0" t="s">
        <v>7878</v>
      </c>
      <c r="AQ2250" s="0" t="n">
        <v>9</v>
      </c>
      <c r="AR2250" s="0" t="n">
        <v>64</v>
      </c>
      <c r="AS2250" s="0" t="n">
        <v>32</v>
      </c>
      <c r="AV2250" s="0" t="s">
        <v>152</v>
      </c>
      <c r="AW2250" s="0" t="n">
        <f aca="false">COUNTA($BA2250:$EG2250)</f>
        <v>8</v>
      </c>
      <c r="AX2250" s="0" t="n">
        <f aca="false">COUNTIF($BC2250:$EG2250,"D")</f>
        <v>1</v>
      </c>
      <c r="AY2250" s="0" t="n">
        <f aca="false">COUNTIF($BC2250:$EG2250,"R")</f>
        <v>0</v>
      </c>
      <c r="AZ2250" s="2" t="n">
        <f aca="false">IF(DH2250&lt;&gt;"",1,0)+IF(DI2250&lt;&gt;"",1,0)+IF(DK2250&lt;&gt;"",1,0)+IF(DM2250&lt;&gt;"",1,0)+IF(DN2250&lt;&gt;"",1,0)+IF(DO2250&lt;&gt;"",1,0)+IF(DQ2250&lt;&gt;"",1,0)+IF(DR2250&lt;&gt;"",1,0)+IF(DT2250&lt;&gt;"",1,0)+IF(DU2250&lt;&gt;"",1,0)+IF(DV2250&lt;&gt;"",1,0)+IF(DW2250&lt;&gt;"",1,0)+IF(DX2250&lt;&gt;"",1,0)+IF(DZ2250&lt;&gt;"",1,0)+IF(EA2250&lt;&gt;"",1,0)+IF(EB2250&lt;&gt;"",1,0)+IF(EE2250&lt;&gt;"",1,0)</f>
        <v>1</v>
      </c>
      <c r="BA2250" s="2" t="n">
        <f aca="false">COUNTIF($DV2250:$EG2250, "&lt;&gt;")</f>
        <v>1</v>
      </c>
      <c r="BB2250" s="0" t="n">
        <f aca="false">AY2250*AX2250</f>
        <v>0</v>
      </c>
      <c r="BD2250" s="0" t="s">
        <v>153</v>
      </c>
      <c r="BL2250" s="0" t="s">
        <v>153</v>
      </c>
      <c r="BY2250" s="0" t="s">
        <v>162</v>
      </c>
      <c r="CA2250" s="0" t="s">
        <v>153</v>
      </c>
      <c r="DN2250" s="0" t="s">
        <v>153</v>
      </c>
      <c r="EF2250" s="0" t="s">
        <v>153</v>
      </c>
    </row>
    <row r="2251" customFormat="false" ht="13.8" hidden="false" customHeight="false" outlineLevel="0" collapsed="false">
      <c r="A2251" s="0" t="s">
        <v>9811</v>
      </c>
      <c r="B2251" s="0" t="n">
        <v>78</v>
      </c>
      <c r="C2251" s="0" t="n">
        <v>333256</v>
      </c>
      <c r="D2251" s="0" t="s">
        <v>9812</v>
      </c>
      <c r="E2251" s="0" t="s">
        <v>2062</v>
      </c>
      <c r="F2251" s="0" t="str">
        <f aca="false">CONCATENATE(D2251," ",LEFT(H2251,4),"T=",AU2251,"D=",AV2251,"R=",AW2251,"M=",AX2251,"L=",AY2251,"B=",AZ2251)</f>
        <v>CASTELLANO T=D=WARREN-WARD 5R=39M=9L=0B=6</v>
      </c>
      <c r="G2251" s="0" t="s">
        <v>238</v>
      </c>
      <c r="I2251" s="0" t="s">
        <v>9813</v>
      </c>
      <c r="J2251" s="0" t="s">
        <v>9814</v>
      </c>
      <c r="K2251" s="0" t="s">
        <v>143</v>
      </c>
      <c r="L2251" s="0" t="s">
        <v>162</v>
      </c>
      <c r="M2251" s="0" t="str">
        <f aca="false">RIGHT(N2251,LEN(N2251)-FIND(" ",N2251))</f>
        <v>GRANDVIEW ST SE</v>
      </c>
      <c r="N2251" s="0" t="s">
        <v>9815</v>
      </c>
      <c r="P2251" s="0" t="s">
        <v>145</v>
      </c>
      <c r="Q2251" s="0" t="s">
        <v>146</v>
      </c>
      <c r="R2251" s="0" t="n">
        <v>44483</v>
      </c>
      <c r="AD2251" s="0" t="s">
        <v>147</v>
      </c>
      <c r="AE2251" s="0" t="s">
        <v>148</v>
      </c>
      <c r="AF2251" s="0" t="s">
        <v>149</v>
      </c>
      <c r="AH2251" s="0" t="n">
        <v>14</v>
      </c>
      <c r="AI2251" s="0" t="n">
        <v>11</v>
      </c>
      <c r="AN2251" s="0" t="s">
        <v>145</v>
      </c>
      <c r="AO2251" s="0" t="s">
        <v>7877</v>
      </c>
      <c r="AP2251" s="0" t="s">
        <v>7878</v>
      </c>
      <c r="AQ2251" s="0" t="n">
        <v>9</v>
      </c>
      <c r="AR2251" s="0" t="n">
        <v>64</v>
      </c>
      <c r="AS2251" s="0" t="n">
        <v>32</v>
      </c>
      <c r="AV2251" s="0" t="s">
        <v>152</v>
      </c>
      <c r="AW2251" s="0" t="n">
        <f aca="false">COUNTA($BA2251:$EG2251)</f>
        <v>39</v>
      </c>
      <c r="AX2251" s="0" t="n">
        <f aca="false">COUNTIF($BC2251:$EG2251,"D")</f>
        <v>9</v>
      </c>
      <c r="AY2251" s="0" t="n">
        <f aca="false">COUNTIF($BC2251:$EG2251,"R")</f>
        <v>0</v>
      </c>
      <c r="AZ2251" s="2" t="n">
        <f aca="false">IF(DH2251&lt;&gt;"",1,0)+IF(DI2251&lt;&gt;"",1,0)+IF(DK2251&lt;&gt;"",1,0)+IF(DM2251&lt;&gt;"",1,0)+IF(DN2251&lt;&gt;"",1,0)+IF(DO2251&lt;&gt;"",1,0)+IF(DQ2251&lt;&gt;"",1,0)+IF(DR2251&lt;&gt;"",1,0)+IF(DT2251&lt;&gt;"",1,0)+IF(DU2251&lt;&gt;"",1,0)+IF(DV2251&lt;&gt;"",1,0)+IF(DW2251&lt;&gt;"",1,0)+IF(DX2251&lt;&gt;"",1,0)+IF(DZ2251&lt;&gt;"",1,0)+IF(EA2251&lt;&gt;"",1,0)+IF(EB2251&lt;&gt;"",1,0)+IF(EE2251&lt;&gt;"",1,0)</f>
        <v>6</v>
      </c>
      <c r="BA2251" s="2" t="n">
        <f aca="false">COUNTIF($DV2251:$EG2251, "&lt;&gt;")</f>
        <v>4</v>
      </c>
      <c r="BB2251" s="0" t="n">
        <f aca="false">AY2251*AX2251</f>
        <v>0</v>
      </c>
      <c r="BC2251" s="0" t="s">
        <v>153</v>
      </c>
      <c r="BD2251" s="0" t="s">
        <v>153</v>
      </c>
      <c r="BE2251" s="0" t="s">
        <v>153</v>
      </c>
      <c r="BF2251" s="0" t="s">
        <v>153</v>
      </c>
      <c r="BG2251" s="0" t="s">
        <v>153</v>
      </c>
      <c r="BH2251" s="0" t="s">
        <v>153</v>
      </c>
      <c r="BI2251" s="0" t="s">
        <v>153</v>
      </c>
      <c r="BJ2251" s="0" t="s">
        <v>153</v>
      </c>
      <c r="BK2251" s="0" t="s">
        <v>153</v>
      </c>
      <c r="BL2251" s="0" t="s">
        <v>153</v>
      </c>
      <c r="BP2251" s="0" t="s">
        <v>153</v>
      </c>
      <c r="BR2251" s="0" t="s">
        <v>153</v>
      </c>
      <c r="BS2251" s="0" t="s">
        <v>153</v>
      </c>
      <c r="BV2251" s="0" t="s">
        <v>153</v>
      </c>
      <c r="BY2251" s="0" t="s">
        <v>162</v>
      </c>
      <c r="CA2251" s="0" t="s">
        <v>153</v>
      </c>
      <c r="CG2251" s="0" t="s">
        <v>153</v>
      </c>
      <c r="CH2251" s="0" t="s">
        <v>162</v>
      </c>
      <c r="CK2251" s="0" t="s">
        <v>153</v>
      </c>
      <c r="CL2251" s="0" t="s">
        <v>162</v>
      </c>
      <c r="CN2251" s="0" t="s">
        <v>153</v>
      </c>
      <c r="CP2251" s="0" t="s">
        <v>153</v>
      </c>
      <c r="CV2251" s="0" t="s">
        <v>153</v>
      </c>
      <c r="CW2251" s="0" t="s">
        <v>162</v>
      </c>
      <c r="CY2251" s="0" t="s">
        <v>153</v>
      </c>
      <c r="CZ2251" s="0" t="s">
        <v>162</v>
      </c>
      <c r="DC2251" s="0" t="s">
        <v>153</v>
      </c>
      <c r="DD2251" s="0" t="s">
        <v>162</v>
      </c>
      <c r="DF2251" s="0" t="s">
        <v>153</v>
      </c>
      <c r="DG2251" s="0" t="s">
        <v>162</v>
      </c>
      <c r="DI2251" s="0" t="s">
        <v>153</v>
      </c>
      <c r="DM2251" s="0" t="s">
        <v>162</v>
      </c>
      <c r="DN2251" s="0" t="s">
        <v>153</v>
      </c>
      <c r="DW2251" s="0" t="s">
        <v>162</v>
      </c>
      <c r="DX2251" s="0" t="s">
        <v>153</v>
      </c>
      <c r="EA2251" s="0" t="s">
        <v>153</v>
      </c>
      <c r="EF2251" s="0" t="s">
        <v>153</v>
      </c>
    </row>
    <row r="2252" customFormat="false" ht="13.8" hidden="false" customHeight="false" outlineLevel="0" collapsed="false">
      <c r="A2252" s="0" t="s">
        <v>9816</v>
      </c>
      <c r="B2252" s="0" t="n">
        <v>78</v>
      </c>
      <c r="C2252" s="0" t="n">
        <v>420594</v>
      </c>
      <c r="D2252" s="0" t="s">
        <v>9817</v>
      </c>
      <c r="E2252" s="0" t="s">
        <v>3986</v>
      </c>
      <c r="F2252" s="0" t="str">
        <f aca="false">CONCATENATE(D2252," ",LEFT(H2252,4),"T=",AU2252,"D=",AV2252,"R=",AW2252,"M=",AX2252,"L=",AY2252,"B=",AZ2252)</f>
        <v>COY T=D=WARREN-WARD 5R=18M=1L=3B=5</v>
      </c>
      <c r="G2252" s="0" t="s">
        <v>176</v>
      </c>
      <c r="I2252" s="0" t="s">
        <v>9818</v>
      </c>
      <c r="J2252" s="0" t="s">
        <v>4803</v>
      </c>
      <c r="K2252" s="0" t="s">
        <v>143</v>
      </c>
      <c r="L2252" s="0" t="s">
        <v>238</v>
      </c>
      <c r="M2252" s="0" t="str">
        <f aca="false">RIGHT(N2252,LEN(N2252)-FIND(" ",N2252))</f>
        <v>FRANCIS AVE SE</v>
      </c>
      <c r="N2252" s="0" t="s">
        <v>9819</v>
      </c>
      <c r="P2252" s="0" t="s">
        <v>145</v>
      </c>
      <c r="Q2252" s="0" t="s">
        <v>146</v>
      </c>
      <c r="R2252" s="0" t="n">
        <v>44484</v>
      </c>
      <c r="AD2252" s="0" t="s">
        <v>147</v>
      </c>
      <c r="AE2252" s="0" t="s">
        <v>148</v>
      </c>
      <c r="AF2252" s="0" t="s">
        <v>149</v>
      </c>
      <c r="AH2252" s="0" t="n">
        <v>14</v>
      </c>
      <c r="AI2252" s="0" t="n">
        <v>11</v>
      </c>
      <c r="AN2252" s="0" t="s">
        <v>145</v>
      </c>
      <c r="AO2252" s="0" t="s">
        <v>7877</v>
      </c>
      <c r="AP2252" s="0" t="s">
        <v>7878</v>
      </c>
      <c r="AQ2252" s="0" t="n">
        <v>9</v>
      </c>
      <c r="AR2252" s="0" t="n">
        <v>64</v>
      </c>
      <c r="AS2252" s="0" t="n">
        <v>32</v>
      </c>
      <c r="AV2252" s="0" t="s">
        <v>152</v>
      </c>
      <c r="AW2252" s="0" t="n">
        <f aca="false">COUNTA($BA2252:$EG2252)</f>
        <v>18</v>
      </c>
      <c r="AX2252" s="0" t="n">
        <f aca="false">COUNTIF($BC2252:$EG2252,"D")</f>
        <v>1</v>
      </c>
      <c r="AY2252" s="0" t="n">
        <f aca="false">COUNTIF($BC2252:$EG2252,"R")</f>
        <v>3</v>
      </c>
      <c r="AZ2252" s="2" t="n">
        <f aca="false">IF(DH2252&lt;&gt;"",1,0)+IF(DI2252&lt;&gt;"",1,0)+IF(DK2252&lt;&gt;"",1,0)+IF(DM2252&lt;&gt;"",1,0)+IF(DN2252&lt;&gt;"",1,0)+IF(DO2252&lt;&gt;"",1,0)+IF(DQ2252&lt;&gt;"",1,0)+IF(DR2252&lt;&gt;"",1,0)+IF(DT2252&lt;&gt;"",1,0)+IF(DU2252&lt;&gt;"",1,0)+IF(DV2252&lt;&gt;"",1,0)+IF(DW2252&lt;&gt;"",1,0)+IF(DX2252&lt;&gt;"",1,0)+IF(DZ2252&lt;&gt;"",1,0)+IF(EA2252&lt;&gt;"",1,0)+IF(EB2252&lt;&gt;"",1,0)+IF(EE2252&lt;&gt;"",1,0)</f>
        <v>5</v>
      </c>
      <c r="BA2252" s="2" t="n">
        <f aca="false">COUNTIF($DV2252:$EG2252, "&lt;&gt;")</f>
        <v>4</v>
      </c>
      <c r="BB2252" s="0" t="n">
        <f aca="false">AY2252*AX2252</f>
        <v>3</v>
      </c>
      <c r="CK2252" s="0" t="s">
        <v>153</v>
      </c>
      <c r="CN2252" s="0" t="s">
        <v>153</v>
      </c>
      <c r="CP2252" s="0" t="s">
        <v>153</v>
      </c>
      <c r="CY2252" s="0" t="s">
        <v>153</v>
      </c>
      <c r="CZ2252" s="0" t="s">
        <v>238</v>
      </c>
      <c r="DC2252" s="0" t="s">
        <v>153</v>
      </c>
      <c r="DI2252" s="0" t="s">
        <v>153</v>
      </c>
      <c r="DJ2252" s="0" t="s">
        <v>162</v>
      </c>
      <c r="DL2252" s="0" t="s">
        <v>153</v>
      </c>
      <c r="DN2252" s="0" t="s">
        <v>153</v>
      </c>
      <c r="DS2252" s="0" t="s">
        <v>238</v>
      </c>
      <c r="DU2252" s="0" t="s">
        <v>153</v>
      </c>
      <c r="DX2252" s="0" t="s">
        <v>153</v>
      </c>
      <c r="EA2252" s="0" t="s">
        <v>153</v>
      </c>
      <c r="ED2252" s="0" t="s">
        <v>238</v>
      </c>
      <c r="EF2252" s="0" t="s">
        <v>153</v>
      </c>
    </row>
    <row r="2253" customFormat="false" ht="13.8" hidden="false" customHeight="false" outlineLevel="0" collapsed="false">
      <c r="A2253" s="0" t="s">
        <v>9820</v>
      </c>
      <c r="B2253" s="0" t="n">
        <v>78</v>
      </c>
      <c r="C2253" s="0" t="n">
        <v>157975</v>
      </c>
      <c r="D2253" s="0" t="s">
        <v>4533</v>
      </c>
      <c r="E2253" s="0" t="s">
        <v>9821</v>
      </c>
      <c r="F2253" s="0" t="str">
        <f aca="false">CONCATENATE(D2253," ",LEFT(H2253,4),"T=",AU2253,"D=",AV2253,"R=",AW2253,"M=",AX2253,"L=",AY2253,"B=",AZ2253)</f>
        <v>DAY T=D=WARREN-WARD 5R=8M=0L=0B=2</v>
      </c>
      <c r="G2253" s="0" t="s">
        <v>812</v>
      </c>
      <c r="I2253" s="0" t="s">
        <v>5887</v>
      </c>
      <c r="J2253" s="0" t="s">
        <v>375</v>
      </c>
      <c r="K2253" s="0" t="s">
        <v>143</v>
      </c>
      <c r="M2253" s="0" t="str">
        <f aca="false">RIGHT(N2253,LEN(N2253)-FIND(" ",N2253))</f>
        <v>FRANCIS AVE SE</v>
      </c>
      <c r="N2253" s="0" t="s">
        <v>9822</v>
      </c>
      <c r="P2253" s="0" t="s">
        <v>145</v>
      </c>
      <c r="Q2253" s="0" t="s">
        <v>146</v>
      </c>
      <c r="R2253" s="0" t="n">
        <v>44484</v>
      </c>
      <c r="AD2253" s="0" t="s">
        <v>147</v>
      </c>
      <c r="AE2253" s="0" t="s">
        <v>148</v>
      </c>
      <c r="AF2253" s="0" t="s">
        <v>149</v>
      </c>
      <c r="AH2253" s="0" t="n">
        <v>14</v>
      </c>
      <c r="AI2253" s="0" t="n">
        <v>11</v>
      </c>
      <c r="AN2253" s="0" t="s">
        <v>145</v>
      </c>
      <c r="AO2253" s="0" t="s">
        <v>7877</v>
      </c>
      <c r="AP2253" s="0" t="s">
        <v>7878</v>
      </c>
      <c r="AQ2253" s="0" t="n">
        <v>9</v>
      </c>
      <c r="AR2253" s="0" t="n">
        <v>64</v>
      </c>
      <c r="AS2253" s="0" t="n">
        <v>32</v>
      </c>
      <c r="AV2253" s="0" t="s">
        <v>152</v>
      </c>
      <c r="AW2253" s="0" t="n">
        <f aca="false">COUNTA($BA2253:$EG2253)</f>
        <v>8</v>
      </c>
      <c r="AX2253" s="0" t="n">
        <f aca="false">COUNTIF($BC2253:$EG2253,"D")</f>
        <v>0</v>
      </c>
      <c r="AY2253" s="0" t="n">
        <f aca="false">COUNTIF($BC2253:$EG2253,"R")</f>
        <v>0</v>
      </c>
      <c r="AZ2253" s="2" t="n">
        <f aca="false">IF(DH2253&lt;&gt;"",1,0)+IF(DI2253&lt;&gt;"",1,0)+IF(DK2253&lt;&gt;"",1,0)+IF(DM2253&lt;&gt;"",1,0)+IF(DN2253&lt;&gt;"",1,0)+IF(DO2253&lt;&gt;"",1,0)+IF(DQ2253&lt;&gt;"",1,0)+IF(DR2253&lt;&gt;"",1,0)+IF(DT2253&lt;&gt;"",1,0)+IF(DU2253&lt;&gt;"",1,0)+IF(DV2253&lt;&gt;"",1,0)+IF(DW2253&lt;&gt;"",1,0)+IF(DX2253&lt;&gt;"",1,0)+IF(DZ2253&lt;&gt;"",1,0)+IF(EA2253&lt;&gt;"",1,0)+IF(EB2253&lt;&gt;"",1,0)+IF(EE2253&lt;&gt;"",1,0)</f>
        <v>2</v>
      </c>
      <c r="BA2253" s="2" t="n">
        <f aca="false">COUNTIF($DV2253:$EG2253, "&lt;&gt;")</f>
        <v>0</v>
      </c>
      <c r="BB2253" s="0" t="n">
        <f aca="false">AY2253*AX2253</f>
        <v>0</v>
      </c>
      <c r="CA2253" s="0" t="s">
        <v>153</v>
      </c>
      <c r="CK2253" s="0" t="s">
        <v>153</v>
      </c>
      <c r="CP2253" s="0" t="s">
        <v>153</v>
      </c>
      <c r="DC2253" s="0" t="s">
        <v>153</v>
      </c>
      <c r="DI2253" s="0" t="s">
        <v>153</v>
      </c>
      <c r="DN2253" s="0" t="s">
        <v>153</v>
      </c>
    </row>
    <row r="2254" customFormat="false" ht="13.8" hidden="false" customHeight="false" outlineLevel="0" collapsed="false">
      <c r="A2254" s="0" t="s">
        <v>9823</v>
      </c>
      <c r="B2254" s="0" t="n">
        <v>78</v>
      </c>
      <c r="C2254" s="0" t="n">
        <v>14630</v>
      </c>
      <c r="D2254" s="0" t="s">
        <v>8272</v>
      </c>
      <c r="E2254" s="0" t="s">
        <v>437</v>
      </c>
      <c r="F2254" s="0" t="str">
        <f aca="false">CONCATENATE(D2254," ",LEFT(H2254,4),"T=",AU2254,"D=",AV2254,"R=",AW2254,"M=",AX2254,"L=",AY2254,"B=",AZ2254)</f>
        <v>STEWART SRT=D=WARREN-WARD 5R=51M=17L=0B=9</v>
      </c>
      <c r="G2254" s="0" t="s">
        <v>997</v>
      </c>
      <c r="H2254" s="0" t="s">
        <v>1823</v>
      </c>
      <c r="I2254" s="0" t="s">
        <v>9824</v>
      </c>
      <c r="J2254" s="0" t="s">
        <v>9825</v>
      </c>
      <c r="K2254" s="0" t="s">
        <v>143</v>
      </c>
      <c r="L2254" s="0" t="s">
        <v>162</v>
      </c>
      <c r="M2254" s="0" t="str">
        <f aca="false">RIGHT(N2254,LEN(N2254)-FIND(" ",N2254))</f>
        <v>FRANCIS AVE SE</v>
      </c>
      <c r="N2254" s="0" t="s">
        <v>9826</v>
      </c>
      <c r="P2254" s="0" t="s">
        <v>145</v>
      </c>
      <c r="Q2254" s="0" t="s">
        <v>146</v>
      </c>
      <c r="R2254" s="0" t="n">
        <v>44484</v>
      </c>
      <c r="AD2254" s="0" t="s">
        <v>147</v>
      </c>
      <c r="AE2254" s="0" t="s">
        <v>148</v>
      </c>
      <c r="AF2254" s="0" t="s">
        <v>149</v>
      </c>
      <c r="AH2254" s="0" t="n">
        <v>14</v>
      </c>
      <c r="AI2254" s="0" t="n">
        <v>11</v>
      </c>
      <c r="AN2254" s="0" t="s">
        <v>145</v>
      </c>
      <c r="AO2254" s="0" t="s">
        <v>7877</v>
      </c>
      <c r="AP2254" s="0" t="s">
        <v>7878</v>
      </c>
      <c r="AQ2254" s="0" t="n">
        <v>9</v>
      </c>
      <c r="AR2254" s="0" t="n">
        <v>64</v>
      </c>
      <c r="AS2254" s="0" t="n">
        <v>32</v>
      </c>
      <c r="AV2254" s="0" t="s">
        <v>152</v>
      </c>
      <c r="AW2254" s="0" t="n">
        <f aca="false">COUNTA($BA2254:$EG2254)</f>
        <v>51</v>
      </c>
      <c r="AX2254" s="0" t="n">
        <f aca="false">COUNTIF($BC2254:$EG2254,"D")</f>
        <v>17</v>
      </c>
      <c r="AY2254" s="0" t="n">
        <f aca="false">COUNTIF($BC2254:$EG2254,"R")</f>
        <v>0</v>
      </c>
      <c r="AZ2254" s="2" t="n">
        <f aca="false">IF(DH2254&lt;&gt;"",1,0)+IF(DI2254&lt;&gt;"",1,0)+IF(DK2254&lt;&gt;"",1,0)+IF(DM2254&lt;&gt;"",1,0)+IF(DN2254&lt;&gt;"",1,0)+IF(DO2254&lt;&gt;"",1,0)+IF(DQ2254&lt;&gt;"",1,0)+IF(DR2254&lt;&gt;"",1,0)+IF(DT2254&lt;&gt;"",1,0)+IF(DU2254&lt;&gt;"",1,0)+IF(DV2254&lt;&gt;"",1,0)+IF(DW2254&lt;&gt;"",1,0)+IF(DX2254&lt;&gt;"",1,0)+IF(DZ2254&lt;&gt;"",1,0)+IF(EA2254&lt;&gt;"",1,0)+IF(EB2254&lt;&gt;"",1,0)+IF(EE2254&lt;&gt;"",1,0)</f>
        <v>9</v>
      </c>
      <c r="BA2254" s="2" t="n">
        <f aca="false">COUNTIF($DV2254:$EG2254, "&lt;&gt;")</f>
        <v>5</v>
      </c>
      <c r="BB2254" s="0" t="n">
        <f aca="false">AY2254*AX2254</f>
        <v>0</v>
      </c>
      <c r="BC2254" s="0" t="s">
        <v>153</v>
      </c>
      <c r="BD2254" s="0" t="s">
        <v>153</v>
      </c>
      <c r="BE2254" s="0" t="s">
        <v>153</v>
      </c>
      <c r="BF2254" s="0" t="s">
        <v>153</v>
      </c>
      <c r="BG2254" s="0" t="s">
        <v>153</v>
      </c>
      <c r="BH2254" s="0" t="s">
        <v>153</v>
      </c>
      <c r="BI2254" s="0" t="s">
        <v>153</v>
      </c>
      <c r="BJ2254" s="0" t="s">
        <v>153</v>
      </c>
      <c r="BK2254" s="0" t="s">
        <v>153</v>
      </c>
      <c r="BL2254" s="0" t="s">
        <v>153</v>
      </c>
      <c r="BP2254" s="0" t="s">
        <v>153</v>
      </c>
      <c r="BR2254" s="0" t="s">
        <v>153</v>
      </c>
      <c r="BS2254" s="0" t="s">
        <v>153</v>
      </c>
      <c r="BV2254" s="0" t="s">
        <v>153</v>
      </c>
      <c r="BY2254" s="0" t="s">
        <v>162</v>
      </c>
      <c r="CA2254" s="0" t="s">
        <v>153</v>
      </c>
      <c r="CC2254" s="0" t="s">
        <v>162</v>
      </c>
      <c r="CG2254" s="0" t="s">
        <v>153</v>
      </c>
      <c r="CH2254" s="0" t="s">
        <v>162</v>
      </c>
      <c r="CK2254" s="0" t="s">
        <v>153</v>
      </c>
      <c r="CL2254" s="0" t="s">
        <v>162</v>
      </c>
      <c r="CN2254" s="0" t="s">
        <v>153</v>
      </c>
      <c r="CO2254" s="0" t="s">
        <v>162</v>
      </c>
      <c r="CP2254" s="0" t="s">
        <v>153</v>
      </c>
      <c r="CQ2254" s="0" t="s">
        <v>162</v>
      </c>
      <c r="CT2254" s="0" t="s">
        <v>153</v>
      </c>
      <c r="CU2254" s="0" t="s">
        <v>162</v>
      </c>
      <c r="CV2254" s="0" t="s">
        <v>153</v>
      </c>
      <c r="CW2254" s="0" t="s">
        <v>162</v>
      </c>
      <c r="CY2254" s="0" t="s">
        <v>153</v>
      </c>
      <c r="CZ2254" s="0" t="s">
        <v>162</v>
      </c>
      <c r="DC2254" s="0" t="s">
        <v>153</v>
      </c>
      <c r="DD2254" s="0" t="s">
        <v>162</v>
      </c>
      <c r="DF2254" s="0" t="s">
        <v>153</v>
      </c>
      <c r="DG2254" s="0" t="s">
        <v>162</v>
      </c>
      <c r="DI2254" s="0" t="s">
        <v>153</v>
      </c>
      <c r="DJ2254" s="0" t="s">
        <v>162</v>
      </c>
      <c r="DL2254" s="0" t="s">
        <v>153</v>
      </c>
      <c r="DN2254" s="0" t="s">
        <v>153</v>
      </c>
      <c r="DO2254" s="0" t="s">
        <v>162</v>
      </c>
      <c r="DR2254" s="0" t="s">
        <v>153</v>
      </c>
      <c r="DS2254" s="0" t="s">
        <v>162</v>
      </c>
      <c r="DT2254" s="0" t="s">
        <v>162</v>
      </c>
      <c r="DU2254" s="0" t="s">
        <v>153</v>
      </c>
      <c r="DW2254" s="0" t="s">
        <v>162</v>
      </c>
      <c r="DX2254" s="0" t="s">
        <v>153</v>
      </c>
      <c r="EA2254" s="0" t="s">
        <v>153</v>
      </c>
      <c r="ED2254" s="0" t="s">
        <v>162</v>
      </c>
      <c r="EF2254" s="0" t="s">
        <v>153</v>
      </c>
    </row>
    <row r="2255" customFormat="false" ht="13.8" hidden="false" customHeight="false" outlineLevel="0" collapsed="false">
      <c r="A2255" s="0" t="s">
        <v>9827</v>
      </c>
      <c r="B2255" s="0" t="n">
        <v>78</v>
      </c>
      <c r="C2255" s="0" t="n">
        <v>271917</v>
      </c>
      <c r="D2255" s="0" t="s">
        <v>7288</v>
      </c>
      <c r="E2255" s="0" t="s">
        <v>3250</v>
      </c>
      <c r="F2255" s="0" t="str">
        <f aca="false">CONCATENATE(D2255," ",LEFT(H2255,4),"T=",AU2255,"D=",AV2255,"R=",AW2255,"M=",AX2255,"L=",AY2255,"B=",AZ2255)</f>
        <v>ELDER T=D=WARREN-WARD 5R=14M=1L=1B=2</v>
      </c>
      <c r="G2255" s="0" t="s">
        <v>140</v>
      </c>
      <c r="I2255" s="0" t="s">
        <v>9828</v>
      </c>
      <c r="J2255" s="0" t="s">
        <v>3779</v>
      </c>
      <c r="K2255" s="0" t="s">
        <v>143</v>
      </c>
      <c r="M2255" s="0" t="str">
        <f aca="false">RIGHT(N2255,LEN(N2255)-FIND(" ",N2255))</f>
        <v>FRANCIS AVE SE</v>
      </c>
      <c r="N2255" s="0" t="s">
        <v>9829</v>
      </c>
      <c r="P2255" s="0" t="s">
        <v>145</v>
      </c>
      <c r="Q2255" s="0" t="s">
        <v>146</v>
      </c>
      <c r="R2255" s="0" t="n">
        <v>44484</v>
      </c>
      <c r="AD2255" s="0" t="s">
        <v>147</v>
      </c>
      <c r="AE2255" s="0" t="s">
        <v>148</v>
      </c>
      <c r="AF2255" s="0" t="s">
        <v>149</v>
      </c>
      <c r="AH2255" s="0" t="n">
        <v>14</v>
      </c>
      <c r="AI2255" s="0" t="n">
        <v>11</v>
      </c>
      <c r="AN2255" s="0" t="s">
        <v>145</v>
      </c>
      <c r="AO2255" s="0" t="s">
        <v>7877</v>
      </c>
      <c r="AP2255" s="0" t="s">
        <v>7878</v>
      </c>
      <c r="AQ2255" s="0" t="n">
        <v>9</v>
      </c>
      <c r="AR2255" s="0" t="n">
        <v>64</v>
      </c>
      <c r="AS2255" s="0" t="n">
        <v>32</v>
      </c>
      <c r="AV2255" s="0" t="s">
        <v>152</v>
      </c>
      <c r="AW2255" s="0" t="n">
        <f aca="false">COUNTA($BA2255:$EG2255)</f>
        <v>14</v>
      </c>
      <c r="AX2255" s="0" t="n">
        <f aca="false">COUNTIF($BC2255:$EG2255,"D")</f>
        <v>1</v>
      </c>
      <c r="AY2255" s="0" t="n">
        <f aca="false">COUNTIF($BC2255:$EG2255,"R")</f>
        <v>1</v>
      </c>
      <c r="AZ2255" s="2" t="n">
        <f aca="false">IF(DH2255&lt;&gt;"",1,0)+IF(DI2255&lt;&gt;"",1,0)+IF(DK2255&lt;&gt;"",1,0)+IF(DM2255&lt;&gt;"",1,0)+IF(DN2255&lt;&gt;"",1,0)+IF(DO2255&lt;&gt;"",1,0)+IF(DQ2255&lt;&gt;"",1,0)+IF(DR2255&lt;&gt;"",1,0)+IF(DT2255&lt;&gt;"",1,0)+IF(DU2255&lt;&gt;"",1,0)+IF(DV2255&lt;&gt;"",1,0)+IF(DW2255&lt;&gt;"",1,0)+IF(DX2255&lt;&gt;"",1,0)+IF(DZ2255&lt;&gt;"",1,0)+IF(EA2255&lt;&gt;"",1,0)+IF(EB2255&lt;&gt;"",1,0)+IF(EE2255&lt;&gt;"",1,0)</f>
        <v>2</v>
      </c>
      <c r="BA2255" s="2" t="n">
        <f aca="false">COUNTIF($DV2255:$EG2255, "&lt;&gt;")</f>
        <v>1</v>
      </c>
      <c r="BB2255" s="0" t="n">
        <f aca="false">AY2255*AX2255</f>
        <v>1</v>
      </c>
      <c r="BI2255" s="0" t="s">
        <v>153</v>
      </c>
      <c r="BL2255" s="0" t="s">
        <v>153</v>
      </c>
      <c r="CA2255" s="0" t="s">
        <v>153</v>
      </c>
      <c r="CL2255" s="0" t="s">
        <v>162</v>
      </c>
      <c r="CN2255" s="0" t="s">
        <v>153</v>
      </c>
      <c r="CP2255" s="0" t="s">
        <v>153</v>
      </c>
      <c r="CV2255" s="0" t="s">
        <v>153</v>
      </c>
      <c r="CZ2255" s="0" t="s">
        <v>238</v>
      </c>
      <c r="DC2255" s="0" t="s">
        <v>153</v>
      </c>
      <c r="DI2255" s="0" t="s">
        <v>153</v>
      </c>
      <c r="DN2255" s="0" t="s">
        <v>153</v>
      </c>
      <c r="EF2255" s="0" t="s">
        <v>153</v>
      </c>
    </row>
    <row r="2256" customFormat="false" ht="13.8" hidden="false" customHeight="false" outlineLevel="0" collapsed="false">
      <c r="A2256" s="0" t="s">
        <v>9830</v>
      </c>
      <c r="B2256" s="0" t="n">
        <v>78</v>
      </c>
      <c r="C2256" s="0" t="n">
        <v>428896</v>
      </c>
      <c r="D2256" s="0" t="s">
        <v>7288</v>
      </c>
      <c r="E2256" s="0" t="s">
        <v>338</v>
      </c>
      <c r="F2256" s="0" t="str">
        <f aca="false">CONCATENATE(D2256," ",LEFT(H2256,4),"T=",AU2256,"D=",AV2256,"R=",AW2256,"M=",AX2256,"L=",AY2256,"B=",AZ2256)</f>
        <v>ELDER T=D=WARREN-WARD 5R=13M=0L=1B=2</v>
      </c>
      <c r="G2256" s="0" t="s">
        <v>310</v>
      </c>
      <c r="I2256" s="0" t="s">
        <v>9831</v>
      </c>
      <c r="J2256" s="0" t="s">
        <v>3748</v>
      </c>
      <c r="K2256" s="0" t="s">
        <v>143</v>
      </c>
      <c r="M2256" s="0" t="str">
        <f aca="false">RIGHT(N2256,LEN(N2256)-FIND(" ",N2256))</f>
        <v>FRANCIS AVE SE</v>
      </c>
      <c r="N2256" s="0" t="s">
        <v>9829</v>
      </c>
      <c r="P2256" s="0" t="s">
        <v>145</v>
      </c>
      <c r="Q2256" s="0" t="s">
        <v>146</v>
      </c>
      <c r="R2256" s="0" t="n">
        <v>44484</v>
      </c>
      <c r="AD2256" s="0" t="s">
        <v>147</v>
      </c>
      <c r="AE2256" s="0" t="s">
        <v>148</v>
      </c>
      <c r="AF2256" s="0" t="s">
        <v>149</v>
      </c>
      <c r="AH2256" s="0" t="n">
        <v>14</v>
      </c>
      <c r="AI2256" s="0" t="n">
        <v>11</v>
      </c>
      <c r="AN2256" s="0" t="s">
        <v>145</v>
      </c>
      <c r="AO2256" s="0" t="s">
        <v>7877</v>
      </c>
      <c r="AP2256" s="0" t="s">
        <v>7878</v>
      </c>
      <c r="AQ2256" s="0" t="n">
        <v>9</v>
      </c>
      <c r="AR2256" s="0" t="n">
        <v>64</v>
      </c>
      <c r="AS2256" s="0" t="n">
        <v>32</v>
      </c>
      <c r="AV2256" s="0" t="s">
        <v>152</v>
      </c>
      <c r="AW2256" s="0" t="n">
        <f aca="false">COUNTA($BA2256:$EG2256)</f>
        <v>13</v>
      </c>
      <c r="AX2256" s="0" t="n">
        <f aca="false">COUNTIF($BC2256:$EG2256,"D")</f>
        <v>0</v>
      </c>
      <c r="AY2256" s="0" t="n">
        <f aca="false">COUNTIF($BC2256:$EG2256,"R")</f>
        <v>1</v>
      </c>
      <c r="AZ2256" s="2" t="n">
        <f aca="false">IF(DH2256&lt;&gt;"",1,0)+IF(DI2256&lt;&gt;"",1,0)+IF(DK2256&lt;&gt;"",1,0)+IF(DM2256&lt;&gt;"",1,0)+IF(DN2256&lt;&gt;"",1,0)+IF(DO2256&lt;&gt;"",1,0)+IF(DQ2256&lt;&gt;"",1,0)+IF(DR2256&lt;&gt;"",1,0)+IF(DT2256&lt;&gt;"",1,0)+IF(DU2256&lt;&gt;"",1,0)+IF(DV2256&lt;&gt;"",1,0)+IF(DW2256&lt;&gt;"",1,0)+IF(DX2256&lt;&gt;"",1,0)+IF(DZ2256&lt;&gt;"",1,0)+IF(EA2256&lt;&gt;"",1,0)+IF(EB2256&lt;&gt;"",1,0)+IF(EE2256&lt;&gt;"",1,0)</f>
        <v>2</v>
      </c>
      <c r="BA2256" s="2" t="n">
        <f aca="false">COUNTIF($DV2256:$EG2256, "&lt;&gt;")</f>
        <v>0</v>
      </c>
      <c r="BB2256" s="0" t="n">
        <f aca="false">AY2256*AX2256</f>
        <v>0</v>
      </c>
      <c r="BD2256" s="0" t="s">
        <v>153</v>
      </c>
      <c r="BL2256" s="0" t="s">
        <v>153</v>
      </c>
      <c r="CA2256" s="0" t="s">
        <v>153</v>
      </c>
      <c r="CK2256" s="0" t="s">
        <v>153</v>
      </c>
      <c r="CN2256" s="0" t="s">
        <v>153</v>
      </c>
      <c r="CP2256" s="0" t="s">
        <v>153</v>
      </c>
      <c r="CY2256" s="0" t="s">
        <v>153</v>
      </c>
      <c r="CZ2256" s="0" t="s">
        <v>238</v>
      </c>
      <c r="DC2256" s="0" t="s">
        <v>153</v>
      </c>
      <c r="DI2256" s="0" t="s">
        <v>153</v>
      </c>
      <c r="DN2256" s="0" t="s">
        <v>153</v>
      </c>
    </row>
    <row r="2257" customFormat="false" ht="13.8" hidden="false" customHeight="false" outlineLevel="0" collapsed="false">
      <c r="A2257" s="0" t="s">
        <v>9832</v>
      </c>
      <c r="B2257" s="0" t="n">
        <v>78</v>
      </c>
      <c r="C2257" s="0" t="n">
        <v>287244</v>
      </c>
      <c r="D2257" s="0" t="s">
        <v>9833</v>
      </c>
      <c r="E2257" s="0" t="s">
        <v>2049</v>
      </c>
      <c r="F2257" s="0" t="str">
        <f aca="false">CONCATENATE(D2257," ",LEFT(H2257,4),"T=",AU2257,"D=",AV2257,"R=",AW2257,"M=",AX2257,"L=",AY2257,"B=",AZ2257)</f>
        <v>HOSKIN NOLAN T=D=WARREN-WARD 5R=7M=0L=1B=3</v>
      </c>
      <c r="G2257" s="0" t="s">
        <v>232</v>
      </c>
      <c r="I2257" s="0" t="s">
        <v>9834</v>
      </c>
      <c r="J2257" s="0" t="s">
        <v>3062</v>
      </c>
      <c r="K2257" s="0" t="s">
        <v>143</v>
      </c>
      <c r="L2257" s="0" t="s">
        <v>238</v>
      </c>
      <c r="M2257" s="0" t="str">
        <f aca="false">RIGHT(N2257,LEN(N2257)-FIND(" ",N2257))</f>
        <v>FRANCIS AVE SE</v>
      </c>
      <c r="N2257" s="0" t="s">
        <v>9835</v>
      </c>
      <c r="P2257" s="0" t="s">
        <v>145</v>
      </c>
      <c r="Q2257" s="0" t="s">
        <v>146</v>
      </c>
      <c r="R2257" s="0" t="n">
        <v>44484</v>
      </c>
      <c r="AD2257" s="0" t="s">
        <v>147</v>
      </c>
      <c r="AE2257" s="0" t="s">
        <v>148</v>
      </c>
      <c r="AF2257" s="0" t="s">
        <v>149</v>
      </c>
      <c r="AH2257" s="0" t="n">
        <v>14</v>
      </c>
      <c r="AI2257" s="0" t="n">
        <v>11</v>
      </c>
      <c r="AN2257" s="0" t="s">
        <v>145</v>
      </c>
      <c r="AO2257" s="0" t="s">
        <v>7877</v>
      </c>
      <c r="AP2257" s="0" t="s">
        <v>7878</v>
      </c>
      <c r="AQ2257" s="0" t="n">
        <v>9</v>
      </c>
      <c r="AR2257" s="0" t="n">
        <v>64</v>
      </c>
      <c r="AS2257" s="0" t="n">
        <v>32</v>
      </c>
      <c r="AV2257" s="0" t="s">
        <v>152</v>
      </c>
      <c r="AW2257" s="0" t="n">
        <f aca="false">COUNTA($BA2257:$EG2257)</f>
        <v>7</v>
      </c>
      <c r="AX2257" s="0" t="n">
        <f aca="false">COUNTIF($BC2257:$EG2257,"D")</f>
        <v>0</v>
      </c>
      <c r="AY2257" s="0" t="n">
        <f aca="false">COUNTIF($BC2257:$EG2257,"R")</f>
        <v>1</v>
      </c>
      <c r="AZ2257" s="2" t="n">
        <f aca="false">IF(DH2257&lt;&gt;"",1,0)+IF(DI2257&lt;&gt;"",1,0)+IF(DK2257&lt;&gt;"",1,0)+IF(DM2257&lt;&gt;"",1,0)+IF(DN2257&lt;&gt;"",1,0)+IF(DO2257&lt;&gt;"",1,0)+IF(DQ2257&lt;&gt;"",1,0)+IF(DR2257&lt;&gt;"",1,0)+IF(DT2257&lt;&gt;"",1,0)+IF(DU2257&lt;&gt;"",1,0)+IF(DV2257&lt;&gt;"",1,0)+IF(DW2257&lt;&gt;"",1,0)+IF(DX2257&lt;&gt;"",1,0)+IF(DZ2257&lt;&gt;"",1,0)+IF(EA2257&lt;&gt;"",1,0)+IF(EB2257&lt;&gt;"",1,0)+IF(EE2257&lt;&gt;"",1,0)</f>
        <v>3</v>
      </c>
      <c r="BA2257" s="2" t="n">
        <f aca="false">COUNTIF($DV2257:$EG2257, "&lt;&gt;")</f>
        <v>3</v>
      </c>
      <c r="BB2257" s="0" t="n">
        <f aca="false">AY2257*AX2257</f>
        <v>0</v>
      </c>
      <c r="DN2257" s="0" t="s">
        <v>153</v>
      </c>
      <c r="DU2257" s="0" t="s">
        <v>153</v>
      </c>
      <c r="EA2257" s="0" t="s">
        <v>153</v>
      </c>
      <c r="ED2257" s="0" t="s">
        <v>238</v>
      </c>
      <c r="EF2257" s="0" t="s">
        <v>153</v>
      </c>
    </row>
    <row r="2258" customFormat="false" ht="13.8" hidden="false" customHeight="false" outlineLevel="0" collapsed="false">
      <c r="A2258" s="0" t="s">
        <v>9836</v>
      </c>
      <c r="B2258" s="0" t="n">
        <v>78</v>
      </c>
      <c r="C2258" s="0" t="n">
        <v>440226</v>
      </c>
      <c r="D2258" s="0" t="s">
        <v>1715</v>
      </c>
      <c r="E2258" s="0" t="s">
        <v>1853</v>
      </c>
      <c r="F2258" s="0" t="str">
        <f aca="false">CONCATENATE(D2258," ",LEFT(H2258,4),"T=",AU2258,"D=",AV2258,"R=",AW2258,"M=",AX2258,"L=",AY2258,"B=",AZ2258)</f>
        <v>WILSON T=D=WARREN-WARD 5R=18M=1L=2B=4</v>
      </c>
      <c r="G2258" s="0" t="s">
        <v>453</v>
      </c>
      <c r="I2258" s="0" t="s">
        <v>9837</v>
      </c>
      <c r="J2258" s="0" t="s">
        <v>9838</v>
      </c>
      <c r="K2258" s="0" t="s">
        <v>143</v>
      </c>
      <c r="L2258" s="0" t="s">
        <v>238</v>
      </c>
      <c r="M2258" s="0" t="str">
        <f aca="false">RIGHT(N2258,LEN(N2258)-FIND(" ",N2258))</f>
        <v>FRANCIS AVE SE</v>
      </c>
      <c r="N2258" s="0" t="s">
        <v>9839</v>
      </c>
      <c r="P2258" s="0" t="s">
        <v>145</v>
      </c>
      <c r="Q2258" s="0" t="s">
        <v>146</v>
      </c>
      <c r="R2258" s="0" t="n">
        <v>44484</v>
      </c>
      <c r="AD2258" s="0" t="s">
        <v>147</v>
      </c>
      <c r="AE2258" s="0" t="s">
        <v>148</v>
      </c>
      <c r="AF2258" s="0" t="s">
        <v>149</v>
      </c>
      <c r="AH2258" s="0" t="n">
        <v>14</v>
      </c>
      <c r="AI2258" s="0" t="n">
        <v>11</v>
      </c>
      <c r="AN2258" s="0" t="s">
        <v>145</v>
      </c>
      <c r="AO2258" s="0" t="s">
        <v>7877</v>
      </c>
      <c r="AP2258" s="0" t="s">
        <v>7878</v>
      </c>
      <c r="AQ2258" s="0" t="n">
        <v>9</v>
      </c>
      <c r="AR2258" s="0" t="n">
        <v>64</v>
      </c>
      <c r="AS2258" s="0" t="n">
        <v>32</v>
      </c>
      <c r="AV2258" s="0" t="s">
        <v>152</v>
      </c>
      <c r="AW2258" s="0" t="n">
        <f aca="false">COUNTA($BA2258:$EG2258)</f>
        <v>18</v>
      </c>
      <c r="AX2258" s="0" t="n">
        <f aca="false">COUNTIF($BC2258:$EG2258,"D")</f>
        <v>1</v>
      </c>
      <c r="AY2258" s="0" t="n">
        <f aca="false">COUNTIF($BC2258:$EG2258,"R")</f>
        <v>2</v>
      </c>
      <c r="AZ2258" s="2" t="n">
        <f aca="false">IF(DH2258&lt;&gt;"",1,0)+IF(DI2258&lt;&gt;"",1,0)+IF(DK2258&lt;&gt;"",1,0)+IF(DM2258&lt;&gt;"",1,0)+IF(DN2258&lt;&gt;"",1,0)+IF(DO2258&lt;&gt;"",1,0)+IF(DQ2258&lt;&gt;"",1,0)+IF(DR2258&lt;&gt;"",1,0)+IF(DT2258&lt;&gt;"",1,0)+IF(DU2258&lt;&gt;"",1,0)+IF(DV2258&lt;&gt;"",1,0)+IF(DW2258&lt;&gt;"",1,0)+IF(DX2258&lt;&gt;"",1,0)+IF(DZ2258&lt;&gt;"",1,0)+IF(EA2258&lt;&gt;"",1,0)+IF(EB2258&lt;&gt;"",1,0)+IF(EE2258&lt;&gt;"",1,0)</f>
        <v>4</v>
      </c>
      <c r="BA2258" s="2" t="n">
        <f aca="false">COUNTIF($DV2258:$EG2258, "&lt;&gt;")</f>
        <v>4</v>
      </c>
      <c r="BB2258" s="0" t="n">
        <f aca="false">AY2258*AX2258</f>
        <v>2</v>
      </c>
      <c r="BL2258" s="0" t="s">
        <v>153</v>
      </c>
      <c r="BP2258" s="0" t="s">
        <v>153</v>
      </c>
      <c r="BS2258" s="0" t="s">
        <v>153</v>
      </c>
      <c r="BY2258" s="0" t="s">
        <v>162</v>
      </c>
      <c r="CA2258" s="0" t="s">
        <v>153</v>
      </c>
      <c r="CG2258" s="0" t="s">
        <v>153</v>
      </c>
      <c r="CN2258" s="0" t="s">
        <v>153</v>
      </c>
      <c r="CP2258" s="0" t="s">
        <v>153</v>
      </c>
      <c r="DC2258" s="0" t="s">
        <v>153</v>
      </c>
      <c r="DN2258" s="0" t="s">
        <v>153</v>
      </c>
      <c r="DS2258" s="0" t="s">
        <v>238</v>
      </c>
      <c r="DU2258" s="0" t="s">
        <v>153</v>
      </c>
      <c r="DX2258" s="0" t="s">
        <v>153</v>
      </c>
      <c r="EA2258" s="0" t="s">
        <v>153</v>
      </c>
      <c r="ED2258" s="0" t="s">
        <v>238</v>
      </c>
      <c r="EF2258" s="0" t="s">
        <v>153</v>
      </c>
    </row>
    <row r="2259" customFormat="false" ht="13.8" hidden="false" customHeight="false" outlineLevel="0" collapsed="false">
      <c r="A2259" s="0" t="s">
        <v>9840</v>
      </c>
      <c r="B2259" s="0" t="n">
        <v>78</v>
      </c>
      <c r="C2259" s="0" t="n">
        <v>360732</v>
      </c>
      <c r="D2259" s="0" t="s">
        <v>9841</v>
      </c>
      <c r="E2259" s="0" t="s">
        <v>8069</v>
      </c>
      <c r="F2259" s="0" t="str">
        <f aca="false">CONCATENATE(D2259," ",LEFT(H2259,4),"T=",AU2259,"D=",AV2259,"R=",AW2259,"M=",AX2259,"L=",AY2259,"B=",AZ2259)</f>
        <v>LARABEE T=D=WARREN-WARD 5R=15M=1L=1B=3</v>
      </c>
      <c r="G2259" s="0" t="s">
        <v>212</v>
      </c>
      <c r="I2259" s="0" t="s">
        <v>9842</v>
      </c>
      <c r="J2259" s="0" t="s">
        <v>2976</v>
      </c>
      <c r="K2259" s="0" t="s">
        <v>143</v>
      </c>
      <c r="L2259" s="0" t="s">
        <v>238</v>
      </c>
      <c r="M2259" s="0" t="str">
        <f aca="false">RIGHT(N2259,LEN(N2259)-FIND(" ",N2259))</f>
        <v>FRANCIS AVE SE</v>
      </c>
      <c r="N2259" s="0" t="s">
        <v>9839</v>
      </c>
      <c r="P2259" s="0" t="s">
        <v>145</v>
      </c>
      <c r="Q2259" s="0" t="s">
        <v>146</v>
      </c>
      <c r="R2259" s="0" t="n">
        <v>44484</v>
      </c>
      <c r="AD2259" s="0" t="s">
        <v>147</v>
      </c>
      <c r="AE2259" s="0" t="s">
        <v>148</v>
      </c>
      <c r="AF2259" s="0" t="s">
        <v>149</v>
      </c>
      <c r="AH2259" s="0" t="n">
        <v>14</v>
      </c>
      <c r="AI2259" s="0" t="n">
        <v>11</v>
      </c>
      <c r="AN2259" s="0" t="s">
        <v>145</v>
      </c>
      <c r="AO2259" s="0" t="s">
        <v>7877</v>
      </c>
      <c r="AP2259" s="0" t="s">
        <v>7878</v>
      </c>
      <c r="AQ2259" s="0" t="n">
        <v>9</v>
      </c>
      <c r="AR2259" s="0" t="n">
        <v>64</v>
      </c>
      <c r="AS2259" s="0" t="n">
        <v>32</v>
      </c>
      <c r="AV2259" s="0" t="s">
        <v>152</v>
      </c>
      <c r="AW2259" s="0" t="n">
        <f aca="false">COUNTA($BA2259:$EG2259)</f>
        <v>15</v>
      </c>
      <c r="AX2259" s="0" t="n">
        <f aca="false">COUNTIF($BC2259:$EG2259,"D")</f>
        <v>1</v>
      </c>
      <c r="AY2259" s="0" t="n">
        <f aca="false">COUNTIF($BC2259:$EG2259,"R")</f>
        <v>1</v>
      </c>
      <c r="AZ2259" s="2" t="n">
        <f aca="false">IF(DH2259&lt;&gt;"",1,0)+IF(DI2259&lt;&gt;"",1,0)+IF(DK2259&lt;&gt;"",1,0)+IF(DM2259&lt;&gt;"",1,0)+IF(DN2259&lt;&gt;"",1,0)+IF(DO2259&lt;&gt;"",1,0)+IF(DQ2259&lt;&gt;"",1,0)+IF(DR2259&lt;&gt;"",1,0)+IF(DT2259&lt;&gt;"",1,0)+IF(DU2259&lt;&gt;"",1,0)+IF(DV2259&lt;&gt;"",1,0)+IF(DW2259&lt;&gt;"",1,0)+IF(DX2259&lt;&gt;"",1,0)+IF(DZ2259&lt;&gt;"",1,0)+IF(EA2259&lt;&gt;"",1,0)+IF(EB2259&lt;&gt;"",1,0)+IF(EE2259&lt;&gt;"",1,0)</f>
        <v>3</v>
      </c>
      <c r="BA2259" s="2" t="n">
        <f aca="false">COUNTIF($DV2259:$EG2259, "&lt;&gt;")</f>
        <v>1</v>
      </c>
      <c r="BB2259" s="0" t="n">
        <f aca="false">AY2259*AX2259</f>
        <v>1</v>
      </c>
      <c r="BC2259" s="0" t="s">
        <v>153</v>
      </c>
      <c r="BD2259" s="0" t="s">
        <v>153</v>
      </c>
      <c r="BH2259" s="0" t="s">
        <v>153</v>
      </c>
      <c r="BL2259" s="0" t="s">
        <v>153</v>
      </c>
      <c r="BP2259" s="0" t="s">
        <v>153</v>
      </c>
      <c r="CK2259" s="0" t="s">
        <v>153</v>
      </c>
      <c r="CP2259" s="0" t="s">
        <v>153</v>
      </c>
      <c r="DC2259" s="0" t="s">
        <v>153</v>
      </c>
      <c r="DI2259" s="0" t="s">
        <v>153</v>
      </c>
      <c r="DM2259" s="0" t="s">
        <v>162</v>
      </c>
      <c r="DS2259" s="0" t="s">
        <v>238</v>
      </c>
      <c r="DU2259" s="0" t="s">
        <v>153</v>
      </c>
      <c r="EF2259" s="0" t="s">
        <v>153</v>
      </c>
    </row>
    <row r="2260" customFormat="false" ht="13.8" hidden="false" customHeight="false" outlineLevel="0" collapsed="false">
      <c r="A2260" s="0" t="s">
        <v>9843</v>
      </c>
      <c r="B2260" s="0" t="n">
        <v>78</v>
      </c>
      <c r="C2260" s="0" t="n">
        <v>334505</v>
      </c>
      <c r="D2260" s="0" t="s">
        <v>9844</v>
      </c>
      <c r="E2260" s="0" t="s">
        <v>745</v>
      </c>
      <c r="F2260" s="0" t="str">
        <f aca="false">CONCATENATE(D2260," ",LEFT(H2260,4),"T=",AU2260,"D=",AV2260,"R=",AW2260,"M=",AX2260,"L=",AY2260,"B=",AZ2260)</f>
        <v>EATON T=D=WARREN-WARD 5R=4M=1L=0B=2</v>
      </c>
      <c r="G2260" s="0" t="s">
        <v>176</v>
      </c>
      <c r="I2260" s="0" t="s">
        <v>9845</v>
      </c>
      <c r="J2260" s="0" t="s">
        <v>9846</v>
      </c>
      <c r="K2260" s="0" t="s">
        <v>186</v>
      </c>
      <c r="M2260" s="0" t="str">
        <f aca="false">RIGHT(N2260,LEN(N2260)-FIND(" ",N2260))</f>
        <v>FRANCIS AVE SE</v>
      </c>
      <c r="N2260" s="0" t="s">
        <v>9839</v>
      </c>
      <c r="P2260" s="0" t="s">
        <v>145</v>
      </c>
      <c r="Q2260" s="0" t="s">
        <v>146</v>
      </c>
      <c r="R2260" s="0" t="n">
        <v>44484</v>
      </c>
      <c r="AD2260" s="0" t="s">
        <v>147</v>
      </c>
      <c r="AE2260" s="0" t="s">
        <v>148</v>
      </c>
      <c r="AF2260" s="0" t="s">
        <v>149</v>
      </c>
      <c r="AH2260" s="0" t="n">
        <v>14</v>
      </c>
      <c r="AI2260" s="0" t="n">
        <v>11</v>
      </c>
      <c r="AN2260" s="0" t="s">
        <v>145</v>
      </c>
      <c r="AO2260" s="0" t="s">
        <v>7877</v>
      </c>
      <c r="AP2260" s="0" t="s">
        <v>7878</v>
      </c>
      <c r="AQ2260" s="0" t="n">
        <v>9</v>
      </c>
      <c r="AR2260" s="0" t="n">
        <v>64</v>
      </c>
      <c r="AS2260" s="0" t="n">
        <v>32</v>
      </c>
      <c r="AV2260" s="0" t="s">
        <v>152</v>
      </c>
      <c r="AW2260" s="0" t="n">
        <f aca="false">COUNTA($BA2260:$EG2260)</f>
        <v>4</v>
      </c>
      <c r="AX2260" s="0" t="n">
        <f aca="false">COUNTIF($BC2260:$EG2260,"D")</f>
        <v>1</v>
      </c>
      <c r="AY2260" s="0" t="n">
        <f aca="false">COUNTIF($BC2260:$EG2260,"R")</f>
        <v>0</v>
      </c>
      <c r="AZ2260" s="2" t="n">
        <f aca="false">IF(DH2260&lt;&gt;"",1,0)+IF(DI2260&lt;&gt;"",1,0)+IF(DK2260&lt;&gt;"",1,0)+IF(DM2260&lt;&gt;"",1,0)+IF(DN2260&lt;&gt;"",1,0)+IF(DO2260&lt;&gt;"",1,0)+IF(DQ2260&lt;&gt;"",1,0)+IF(DR2260&lt;&gt;"",1,0)+IF(DT2260&lt;&gt;"",1,0)+IF(DU2260&lt;&gt;"",1,0)+IF(DV2260&lt;&gt;"",1,0)+IF(DW2260&lt;&gt;"",1,0)+IF(DX2260&lt;&gt;"",1,0)+IF(DZ2260&lt;&gt;"",1,0)+IF(EA2260&lt;&gt;"",1,0)+IF(EB2260&lt;&gt;"",1,0)+IF(EE2260&lt;&gt;"",1,0)</f>
        <v>2</v>
      </c>
      <c r="BA2260" s="2" t="n">
        <f aca="false">COUNTIF($DV2260:$EG2260, "&lt;&gt;")</f>
        <v>0</v>
      </c>
      <c r="BB2260" s="0" t="n">
        <f aca="false">AY2260*AX2260</f>
        <v>0</v>
      </c>
      <c r="DM2260" s="0" t="s">
        <v>162</v>
      </c>
      <c r="DN2260" s="0" t="s">
        <v>153</v>
      </c>
    </row>
    <row r="2261" customFormat="false" ht="13.8" hidden="false" customHeight="false" outlineLevel="0" collapsed="false">
      <c r="A2261" s="0" t="s">
        <v>9847</v>
      </c>
      <c r="B2261" s="0" t="n">
        <v>78</v>
      </c>
      <c r="C2261" s="0" t="n">
        <v>421758</v>
      </c>
      <c r="D2261" s="0" t="s">
        <v>9848</v>
      </c>
      <c r="E2261" s="0" t="s">
        <v>357</v>
      </c>
      <c r="F2261" s="0" t="str">
        <f aca="false">CONCATENATE(D2261," ",LEFT(H2261,4),"T=",AU2261,"D=",AV2261,"R=",AW2261,"M=",AX2261,"L=",AY2261,"B=",AZ2261)</f>
        <v>EGGENS T=D=WARREN-WARD 5R=42M=5L=9B=10</v>
      </c>
      <c r="G2261" s="0" t="s">
        <v>1282</v>
      </c>
      <c r="I2261" s="0" t="s">
        <v>9849</v>
      </c>
      <c r="J2261" s="0" t="s">
        <v>9850</v>
      </c>
      <c r="K2261" s="0" t="s">
        <v>143</v>
      </c>
      <c r="L2261" s="0" t="s">
        <v>238</v>
      </c>
      <c r="M2261" s="0" t="str">
        <f aca="false">RIGHT(N2261,LEN(N2261)-FIND(" ",N2261))</f>
        <v>FRANCIS AVE SE</v>
      </c>
      <c r="N2261" s="0" t="s">
        <v>9851</v>
      </c>
      <c r="P2261" s="0" t="s">
        <v>145</v>
      </c>
      <c r="Q2261" s="0" t="s">
        <v>146</v>
      </c>
      <c r="R2261" s="0" t="n">
        <v>44484</v>
      </c>
      <c r="AD2261" s="0" t="s">
        <v>147</v>
      </c>
      <c r="AE2261" s="0" t="s">
        <v>148</v>
      </c>
      <c r="AF2261" s="0" t="s">
        <v>149</v>
      </c>
      <c r="AH2261" s="0" t="n">
        <v>14</v>
      </c>
      <c r="AI2261" s="0" t="n">
        <v>11</v>
      </c>
      <c r="AN2261" s="0" t="s">
        <v>145</v>
      </c>
      <c r="AO2261" s="0" t="s">
        <v>7877</v>
      </c>
      <c r="AP2261" s="0" t="s">
        <v>7878</v>
      </c>
      <c r="AQ2261" s="0" t="n">
        <v>9</v>
      </c>
      <c r="AR2261" s="0" t="n">
        <v>64</v>
      </c>
      <c r="AS2261" s="0" t="n">
        <v>32</v>
      </c>
      <c r="AV2261" s="0" t="s">
        <v>152</v>
      </c>
      <c r="AW2261" s="0" t="n">
        <f aca="false">COUNTA($BA2261:$EG2261)</f>
        <v>42</v>
      </c>
      <c r="AX2261" s="0" t="n">
        <f aca="false">COUNTIF($BC2261:$EG2261,"D")</f>
        <v>5</v>
      </c>
      <c r="AY2261" s="0" t="n">
        <f aca="false">COUNTIF($BC2261:$EG2261,"R")</f>
        <v>9</v>
      </c>
      <c r="AZ2261" s="2" t="n">
        <f aca="false">IF(DH2261&lt;&gt;"",1,0)+IF(DI2261&lt;&gt;"",1,0)+IF(DK2261&lt;&gt;"",1,0)+IF(DM2261&lt;&gt;"",1,0)+IF(DN2261&lt;&gt;"",1,0)+IF(DO2261&lt;&gt;"",1,0)+IF(DQ2261&lt;&gt;"",1,0)+IF(DR2261&lt;&gt;"",1,0)+IF(DT2261&lt;&gt;"",1,0)+IF(DU2261&lt;&gt;"",1,0)+IF(DV2261&lt;&gt;"",1,0)+IF(DW2261&lt;&gt;"",1,0)+IF(DX2261&lt;&gt;"",1,0)+IF(DZ2261&lt;&gt;"",1,0)+IF(EA2261&lt;&gt;"",1,0)+IF(EB2261&lt;&gt;"",1,0)+IF(EE2261&lt;&gt;"",1,0)</f>
        <v>10</v>
      </c>
      <c r="BA2261" s="2" t="n">
        <f aca="false">COUNTIF($DV2261:$EG2261, "&lt;&gt;")</f>
        <v>5</v>
      </c>
      <c r="BB2261" s="0" t="n">
        <f aca="false">AY2261*AX2261</f>
        <v>45</v>
      </c>
      <c r="BC2261" s="0" t="s">
        <v>153</v>
      </c>
      <c r="BD2261" s="0" t="s">
        <v>153</v>
      </c>
      <c r="BE2261" s="0" t="s">
        <v>153</v>
      </c>
      <c r="BF2261" s="0" t="s">
        <v>153</v>
      </c>
      <c r="BK2261" s="0" t="s">
        <v>153</v>
      </c>
      <c r="BL2261" s="0" t="s">
        <v>153</v>
      </c>
      <c r="BP2261" s="0" t="s">
        <v>153</v>
      </c>
      <c r="BR2261" s="0" t="s">
        <v>153</v>
      </c>
      <c r="BS2261" s="0" t="s">
        <v>153</v>
      </c>
      <c r="BY2261" s="0" t="s">
        <v>238</v>
      </c>
      <c r="CA2261" s="0" t="s">
        <v>153</v>
      </c>
      <c r="CG2261" s="0" t="s">
        <v>153</v>
      </c>
      <c r="CH2261" s="0" t="s">
        <v>238</v>
      </c>
      <c r="CK2261" s="0" t="s">
        <v>153</v>
      </c>
      <c r="CN2261" s="0" t="s">
        <v>153</v>
      </c>
      <c r="CO2261" s="0" t="s">
        <v>162</v>
      </c>
      <c r="CP2261" s="0" t="s">
        <v>153</v>
      </c>
      <c r="CU2261" s="0" t="s">
        <v>238</v>
      </c>
      <c r="CV2261" s="0" t="s">
        <v>153</v>
      </c>
      <c r="CW2261" s="0" t="s">
        <v>162</v>
      </c>
      <c r="CY2261" s="0" t="s">
        <v>153</v>
      </c>
      <c r="CZ2261" s="0" t="s">
        <v>238</v>
      </c>
      <c r="DC2261" s="0" t="s">
        <v>153</v>
      </c>
      <c r="DD2261" s="0" t="s">
        <v>162</v>
      </c>
      <c r="DF2261" s="0" t="s">
        <v>153</v>
      </c>
      <c r="DG2261" s="0" t="s">
        <v>238</v>
      </c>
      <c r="DI2261" s="0" t="s">
        <v>153</v>
      </c>
      <c r="DL2261" s="0" t="s">
        <v>153</v>
      </c>
      <c r="DM2261" s="0" t="s">
        <v>238</v>
      </c>
      <c r="DN2261" s="0" t="s">
        <v>153</v>
      </c>
      <c r="DO2261" s="0" t="s">
        <v>162</v>
      </c>
      <c r="DR2261" s="0" t="s">
        <v>153</v>
      </c>
      <c r="DS2261" s="0" t="s">
        <v>238</v>
      </c>
      <c r="DT2261" s="0" t="s">
        <v>238</v>
      </c>
      <c r="DU2261" s="0" t="s">
        <v>153</v>
      </c>
      <c r="DW2261" s="0" t="s">
        <v>162</v>
      </c>
      <c r="DX2261" s="0" t="s">
        <v>153</v>
      </c>
      <c r="EA2261" s="0" t="s">
        <v>153</v>
      </c>
      <c r="ED2261" s="0" t="s">
        <v>238</v>
      </c>
      <c r="EF2261" s="0" t="s">
        <v>153</v>
      </c>
    </row>
    <row r="2262" customFormat="false" ht="13.8" hidden="false" customHeight="false" outlineLevel="0" collapsed="false">
      <c r="A2262" s="0" t="s">
        <v>9852</v>
      </c>
      <c r="B2262" s="0" t="n">
        <v>78</v>
      </c>
      <c r="C2262" s="0" t="n">
        <v>424667</v>
      </c>
      <c r="D2262" s="0" t="s">
        <v>9853</v>
      </c>
      <c r="E2262" s="0" t="s">
        <v>9854</v>
      </c>
      <c r="F2262" s="0" t="str">
        <f aca="false">CONCATENATE(D2262," ",LEFT(H2262,4),"T=",AU2262,"D=",AV2262,"R=",AW2262,"M=",AX2262,"L=",AY2262,"B=",AZ2262)</f>
        <v>STATEMA T=D=WARREN-WARD 5R=11M=3L=0B=7</v>
      </c>
      <c r="G2262" s="0" t="s">
        <v>2336</v>
      </c>
      <c r="I2262" s="0" t="s">
        <v>9855</v>
      </c>
      <c r="J2262" s="0" t="s">
        <v>9856</v>
      </c>
      <c r="K2262" s="0" t="s">
        <v>143</v>
      </c>
      <c r="L2262" s="0" t="s">
        <v>162</v>
      </c>
      <c r="M2262" s="0" t="str">
        <f aca="false">RIGHT(N2262,LEN(N2262)-FIND(" ",N2262))</f>
        <v>FRANCIS AVE SE</v>
      </c>
      <c r="N2262" s="0" t="s">
        <v>9857</v>
      </c>
      <c r="P2262" s="0" t="s">
        <v>145</v>
      </c>
      <c r="Q2262" s="0" t="s">
        <v>146</v>
      </c>
      <c r="R2262" s="0" t="n">
        <v>44484</v>
      </c>
      <c r="AD2262" s="0" t="s">
        <v>147</v>
      </c>
      <c r="AE2262" s="0" t="s">
        <v>148</v>
      </c>
      <c r="AF2262" s="0" t="s">
        <v>149</v>
      </c>
      <c r="AH2262" s="0" t="n">
        <v>14</v>
      </c>
      <c r="AI2262" s="0" t="n">
        <v>11</v>
      </c>
      <c r="AN2262" s="0" t="s">
        <v>145</v>
      </c>
      <c r="AO2262" s="0" t="s">
        <v>7877</v>
      </c>
      <c r="AP2262" s="0" t="s">
        <v>7878</v>
      </c>
      <c r="AQ2262" s="0" t="n">
        <v>9</v>
      </c>
      <c r="AR2262" s="0" t="n">
        <v>64</v>
      </c>
      <c r="AS2262" s="0" t="n">
        <v>32</v>
      </c>
      <c r="AV2262" s="0" t="s">
        <v>152</v>
      </c>
      <c r="AW2262" s="0" t="n">
        <f aca="false">COUNTA($BA2262:$EG2262)</f>
        <v>11</v>
      </c>
      <c r="AX2262" s="0" t="n">
        <f aca="false">COUNTIF($BC2262:$EG2262,"D")</f>
        <v>3</v>
      </c>
      <c r="AY2262" s="0" t="n">
        <f aca="false">COUNTIF($BC2262:$EG2262,"R")</f>
        <v>0</v>
      </c>
      <c r="AZ2262" s="2" t="n">
        <f aca="false">IF(DH2262&lt;&gt;"",1,0)+IF(DI2262&lt;&gt;"",1,0)+IF(DK2262&lt;&gt;"",1,0)+IF(DM2262&lt;&gt;"",1,0)+IF(DN2262&lt;&gt;"",1,0)+IF(DO2262&lt;&gt;"",1,0)+IF(DQ2262&lt;&gt;"",1,0)+IF(DR2262&lt;&gt;"",1,0)+IF(DT2262&lt;&gt;"",1,0)+IF(DU2262&lt;&gt;"",1,0)+IF(DV2262&lt;&gt;"",1,0)+IF(DW2262&lt;&gt;"",1,0)+IF(DX2262&lt;&gt;"",1,0)+IF(DZ2262&lt;&gt;"",1,0)+IF(EA2262&lt;&gt;"",1,0)+IF(EB2262&lt;&gt;"",1,0)+IF(EE2262&lt;&gt;"",1,0)</f>
        <v>7</v>
      </c>
      <c r="BA2262" s="2" t="n">
        <f aca="false">COUNTIF($DV2262:$EG2262, "&lt;&gt;")</f>
        <v>4</v>
      </c>
      <c r="BB2262" s="0" t="n">
        <f aca="false">AY2262*AX2262</f>
        <v>0</v>
      </c>
      <c r="DL2262" s="0" t="s">
        <v>153</v>
      </c>
      <c r="DM2262" s="0" t="s">
        <v>162</v>
      </c>
      <c r="DN2262" s="0" t="s">
        <v>153</v>
      </c>
      <c r="DT2262" s="0" t="s">
        <v>162</v>
      </c>
      <c r="DU2262" s="0" t="s">
        <v>153</v>
      </c>
      <c r="DW2262" s="0" t="s">
        <v>162</v>
      </c>
      <c r="DX2262" s="0" t="s">
        <v>153</v>
      </c>
      <c r="EA2262" s="0" t="s">
        <v>153</v>
      </c>
      <c r="EF2262" s="0" t="s">
        <v>153</v>
      </c>
    </row>
    <row r="2263" customFormat="false" ht="13.8" hidden="false" customHeight="false" outlineLevel="0" collapsed="false">
      <c r="A2263" s="0" t="s">
        <v>9858</v>
      </c>
      <c r="B2263" s="0" t="n">
        <v>78</v>
      </c>
      <c r="C2263" s="0" t="n">
        <v>18213</v>
      </c>
      <c r="D2263" s="0" t="s">
        <v>9859</v>
      </c>
      <c r="E2263" s="0" t="s">
        <v>199</v>
      </c>
      <c r="F2263" s="0" t="str">
        <f aca="false">CONCATENATE(D2263," ",LEFT(H2263,4),"T=",AU2263,"D=",AV2263,"R=",AW2263,"M=",AX2263,"L=",AY2263,"B=",AZ2263)</f>
        <v>GARNER T=D=WARREN-WARD 5R=15M=6L=0B=6</v>
      </c>
      <c r="G2263" s="0" t="s">
        <v>254</v>
      </c>
      <c r="I2263" s="0" t="s">
        <v>9860</v>
      </c>
      <c r="J2263" s="0" t="s">
        <v>5067</v>
      </c>
      <c r="K2263" s="0" t="s">
        <v>143</v>
      </c>
      <c r="L2263" s="0" t="s">
        <v>162</v>
      </c>
      <c r="M2263" s="0" t="str">
        <f aca="false">RIGHT(N2263,LEN(N2263)-FIND(" ",N2263))</f>
        <v>FRANCIS AVE SE</v>
      </c>
      <c r="N2263" s="0" t="s">
        <v>9857</v>
      </c>
      <c r="P2263" s="0" t="s">
        <v>145</v>
      </c>
      <c r="Q2263" s="0" t="s">
        <v>146</v>
      </c>
      <c r="R2263" s="0" t="n">
        <v>44484</v>
      </c>
      <c r="AD2263" s="0" t="s">
        <v>147</v>
      </c>
      <c r="AE2263" s="0" t="s">
        <v>148</v>
      </c>
      <c r="AF2263" s="0" t="s">
        <v>149</v>
      </c>
      <c r="AH2263" s="0" t="n">
        <v>14</v>
      </c>
      <c r="AI2263" s="0" t="n">
        <v>11</v>
      </c>
      <c r="AN2263" s="0" t="s">
        <v>145</v>
      </c>
      <c r="AO2263" s="0" t="s">
        <v>7877</v>
      </c>
      <c r="AP2263" s="0" t="s">
        <v>7878</v>
      </c>
      <c r="AQ2263" s="0" t="n">
        <v>9</v>
      </c>
      <c r="AR2263" s="0" t="n">
        <v>64</v>
      </c>
      <c r="AS2263" s="0" t="n">
        <v>32</v>
      </c>
      <c r="AV2263" s="0" t="s">
        <v>152</v>
      </c>
      <c r="AW2263" s="0" t="n">
        <f aca="false">COUNTA($BA2263:$EG2263)</f>
        <v>15</v>
      </c>
      <c r="AX2263" s="0" t="n">
        <f aca="false">COUNTIF($BC2263:$EG2263,"D")</f>
        <v>6</v>
      </c>
      <c r="AY2263" s="0" t="n">
        <f aca="false">COUNTIF($BC2263:$EG2263,"R")</f>
        <v>0</v>
      </c>
      <c r="AZ2263" s="2" t="n">
        <f aca="false">IF(DH2263&lt;&gt;"",1,0)+IF(DI2263&lt;&gt;"",1,0)+IF(DK2263&lt;&gt;"",1,0)+IF(DM2263&lt;&gt;"",1,0)+IF(DN2263&lt;&gt;"",1,0)+IF(DO2263&lt;&gt;"",1,0)+IF(DQ2263&lt;&gt;"",1,0)+IF(DR2263&lt;&gt;"",1,0)+IF(DT2263&lt;&gt;"",1,0)+IF(DU2263&lt;&gt;"",1,0)+IF(DV2263&lt;&gt;"",1,0)+IF(DW2263&lt;&gt;"",1,0)+IF(DX2263&lt;&gt;"",1,0)+IF(DZ2263&lt;&gt;"",1,0)+IF(EA2263&lt;&gt;"",1,0)+IF(EB2263&lt;&gt;"",1,0)+IF(EE2263&lt;&gt;"",1,0)</f>
        <v>6</v>
      </c>
      <c r="BA2263" s="2" t="n">
        <f aca="false">COUNTIF($DV2263:$EG2263, "&lt;&gt;")</f>
        <v>2</v>
      </c>
      <c r="BB2263" s="0" t="n">
        <f aca="false">AY2263*AX2263</f>
        <v>0</v>
      </c>
      <c r="CW2263" s="0" t="s">
        <v>162</v>
      </c>
      <c r="CY2263" s="0" t="s">
        <v>153</v>
      </c>
      <c r="DC2263" s="0" t="s">
        <v>153</v>
      </c>
      <c r="DD2263" s="0" t="s">
        <v>162</v>
      </c>
      <c r="DI2263" s="0" t="s">
        <v>153</v>
      </c>
      <c r="DJ2263" s="0" t="s">
        <v>162</v>
      </c>
      <c r="DL2263" s="0" t="s">
        <v>153</v>
      </c>
      <c r="DM2263" s="0" t="s">
        <v>162</v>
      </c>
      <c r="DN2263" s="0" t="s">
        <v>153</v>
      </c>
      <c r="DT2263" s="0" t="s">
        <v>162</v>
      </c>
      <c r="DU2263" s="0" t="s">
        <v>153</v>
      </c>
      <c r="DW2263" s="0" t="s">
        <v>162</v>
      </c>
      <c r="EF2263" s="0" t="s">
        <v>153</v>
      </c>
    </row>
    <row r="2264" customFormat="false" ht="13.8" hidden="false" customHeight="false" outlineLevel="0" collapsed="false">
      <c r="A2264" s="0" t="s">
        <v>9861</v>
      </c>
      <c r="B2264" s="0" t="n">
        <v>78</v>
      </c>
      <c r="C2264" s="0" t="n">
        <v>311485</v>
      </c>
      <c r="D2264" s="0" t="s">
        <v>9862</v>
      </c>
      <c r="E2264" s="0" t="s">
        <v>1665</v>
      </c>
      <c r="F2264" s="0" t="str">
        <f aca="false">CONCATENATE(D2264," ",LEFT(H2264,4),"T=",AU2264,"D=",AV2264,"R=",AW2264,"M=",AX2264,"L=",AY2264,"B=",AZ2264)</f>
        <v>STEELE JRT=D=WARREN-WARD 5R=43M=8L=4B=9</v>
      </c>
      <c r="G2264" s="0" t="s">
        <v>238</v>
      </c>
      <c r="H2264" s="0" t="s">
        <v>358</v>
      </c>
      <c r="I2264" s="0" t="s">
        <v>9863</v>
      </c>
      <c r="J2264" s="0" t="s">
        <v>9864</v>
      </c>
      <c r="K2264" s="0" t="s">
        <v>143</v>
      </c>
      <c r="L2264" s="0" t="s">
        <v>238</v>
      </c>
      <c r="M2264" s="0" t="str">
        <f aca="false">RIGHT(N2264,LEN(N2264)-FIND(" ",N2264))</f>
        <v>FRANCIS AVE SE</v>
      </c>
      <c r="N2264" s="0" t="s">
        <v>9865</v>
      </c>
      <c r="P2264" s="0" t="s">
        <v>145</v>
      </c>
      <c r="Q2264" s="0" t="s">
        <v>146</v>
      </c>
      <c r="R2264" s="0" t="n">
        <v>44484</v>
      </c>
      <c r="AD2264" s="0" t="s">
        <v>147</v>
      </c>
      <c r="AE2264" s="0" t="s">
        <v>148</v>
      </c>
      <c r="AF2264" s="0" t="s">
        <v>149</v>
      </c>
      <c r="AH2264" s="0" t="n">
        <v>14</v>
      </c>
      <c r="AI2264" s="0" t="n">
        <v>11</v>
      </c>
      <c r="AN2264" s="0" t="s">
        <v>145</v>
      </c>
      <c r="AO2264" s="0" t="s">
        <v>7877</v>
      </c>
      <c r="AP2264" s="0" t="s">
        <v>7878</v>
      </c>
      <c r="AQ2264" s="0" t="n">
        <v>9</v>
      </c>
      <c r="AR2264" s="0" t="n">
        <v>64</v>
      </c>
      <c r="AS2264" s="0" t="n">
        <v>32</v>
      </c>
      <c r="AV2264" s="0" t="s">
        <v>152</v>
      </c>
      <c r="AW2264" s="0" t="n">
        <f aca="false">COUNTA($BA2264:$EG2264)</f>
        <v>43</v>
      </c>
      <c r="AX2264" s="0" t="n">
        <f aca="false">COUNTIF($BC2264:$EG2264,"D")</f>
        <v>8</v>
      </c>
      <c r="AY2264" s="0" t="n">
        <f aca="false">COUNTIF($BC2264:$EG2264,"R")</f>
        <v>4</v>
      </c>
      <c r="AZ2264" s="2" t="n">
        <f aca="false">IF(DH2264&lt;&gt;"",1,0)+IF(DI2264&lt;&gt;"",1,0)+IF(DK2264&lt;&gt;"",1,0)+IF(DM2264&lt;&gt;"",1,0)+IF(DN2264&lt;&gt;"",1,0)+IF(DO2264&lt;&gt;"",1,0)+IF(DQ2264&lt;&gt;"",1,0)+IF(DR2264&lt;&gt;"",1,0)+IF(DT2264&lt;&gt;"",1,0)+IF(DU2264&lt;&gt;"",1,0)+IF(DV2264&lt;&gt;"",1,0)+IF(DW2264&lt;&gt;"",1,0)+IF(DX2264&lt;&gt;"",1,0)+IF(DZ2264&lt;&gt;"",1,0)+IF(EA2264&lt;&gt;"",1,0)+IF(EB2264&lt;&gt;"",1,0)+IF(EE2264&lt;&gt;"",1,0)</f>
        <v>9</v>
      </c>
      <c r="BA2264" s="2" t="n">
        <f aca="false">COUNTIF($DV2264:$EG2264, "&lt;&gt;")</f>
        <v>5</v>
      </c>
      <c r="BB2264" s="0" t="n">
        <f aca="false">AY2264*AX2264</f>
        <v>32</v>
      </c>
      <c r="BC2264" s="0" t="s">
        <v>153</v>
      </c>
      <c r="BD2264" s="0" t="s">
        <v>153</v>
      </c>
      <c r="BE2264" s="0" t="s">
        <v>153</v>
      </c>
      <c r="BF2264" s="0" t="s">
        <v>153</v>
      </c>
      <c r="BG2264" s="0" t="s">
        <v>153</v>
      </c>
      <c r="BH2264" s="0" t="s">
        <v>153</v>
      </c>
      <c r="BI2264" s="0" t="s">
        <v>153</v>
      </c>
      <c r="BL2264" s="0" t="s">
        <v>153</v>
      </c>
      <c r="BP2264" s="0" t="s">
        <v>153</v>
      </c>
      <c r="BR2264" s="0" t="s">
        <v>153</v>
      </c>
      <c r="BS2264" s="0" t="s">
        <v>153</v>
      </c>
      <c r="BV2264" s="0" t="s">
        <v>153</v>
      </c>
      <c r="BY2264" s="0" t="s">
        <v>162</v>
      </c>
      <c r="CA2264" s="0" t="s">
        <v>153</v>
      </c>
      <c r="CG2264" s="0" t="s">
        <v>153</v>
      </c>
      <c r="CH2264" s="0" t="s">
        <v>162</v>
      </c>
      <c r="CK2264" s="0" t="s">
        <v>153</v>
      </c>
      <c r="CN2264" s="0" t="s">
        <v>153</v>
      </c>
      <c r="CP2264" s="0" t="s">
        <v>153</v>
      </c>
      <c r="CU2264" s="0" t="s">
        <v>162</v>
      </c>
      <c r="CV2264" s="0" t="s">
        <v>153</v>
      </c>
      <c r="CW2264" s="0" t="s">
        <v>162</v>
      </c>
      <c r="CY2264" s="0" t="s">
        <v>153</v>
      </c>
      <c r="CZ2264" s="0" t="s">
        <v>238</v>
      </c>
      <c r="DC2264" s="0" t="s">
        <v>153</v>
      </c>
      <c r="DF2264" s="0" t="s">
        <v>153</v>
      </c>
      <c r="DG2264" s="0" t="s">
        <v>238</v>
      </c>
      <c r="DI2264" s="0" t="s">
        <v>153</v>
      </c>
      <c r="DJ2264" s="0" t="s">
        <v>162</v>
      </c>
      <c r="DL2264" s="0" t="s">
        <v>153</v>
      </c>
      <c r="DM2264" s="0" t="s">
        <v>162</v>
      </c>
      <c r="DN2264" s="0" t="s">
        <v>153</v>
      </c>
      <c r="DO2264" s="0" t="s">
        <v>162</v>
      </c>
      <c r="DR2264" s="0" t="s">
        <v>153</v>
      </c>
      <c r="DS2264" s="0" t="s">
        <v>238</v>
      </c>
      <c r="DU2264" s="0" t="s">
        <v>153</v>
      </c>
      <c r="DW2264" s="0" t="s">
        <v>162</v>
      </c>
      <c r="DX2264" s="0" t="s">
        <v>153</v>
      </c>
      <c r="EA2264" s="0" t="s">
        <v>153</v>
      </c>
      <c r="ED2264" s="0" t="s">
        <v>238</v>
      </c>
      <c r="EF2264" s="0" t="s">
        <v>153</v>
      </c>
    </row>
    <row r="2265" customFormat="false" ht="13.8" hidden="false" customHeight="false" outlineLevel="0" collapsed="false">
      <c r="A2265" s="0" t="s">
        <v>9866</v>
      </c>
      <c r="B2265" s="0" t="n">
        <v>78</v>
      </c>
      <c r="C2265" s="0" t="n">
        <v>409743</v>
      </c>
      <c r="D2265" s="0" t="s">
        <v>9862</v>
      </c>
      <c r="E2265" s="0" t="s">
        <v>270</v>
      </c>
      <c r="F2265" s="0" t="str">
        <f aca="false">CONCATENATE(D2265," ",LEFT(H2265,4),"T=",AU2265,"D=",AV2265,"R=",AW2265,"M=",AX2265,"L=",AY2265,"B=",AZ2265)</f>
        <v>STEELE T=D=WARREN-WARD 5R=38M=7L=0B=7</v>
      </c>
      <c r="G2265" s="0" t="s">
        <v>212</v>
      </c>
      <c r="I2265" s="0" t="s">
        <v>9867</v>
      </c>
      <c r="J2265" s="0" t="s">
        <v>9864</v>
      </c>
      <c r="K2265" s="0" t="s">
        <v>143</v>
      </c>
      <c r="L2265" s="0" t="s">
        <v>162</v>
      </c>
      <c r="M2265" s="0" t="str">
        <f aca="false">RIGHT(N2265,LEN(N2265)-FIND(" ",N2265))</f>
        <v>FRANCIS AVE SE</v>
      </c>
      <c r="N2265" s="0" t="s">
        <v>9865</v>
      </c>
      <c r="P2265" s="0" t="s">
        <v>145</v>
      </c>
      <c r="Q2265" s="0" t="s">
        <v>146</v>
      </c>
      <c r="R2265" s="0" t="n">
        <v>44484</v>
      </c>
      <c r="AD2265" s="0" t="s">
        <v>147</v>
      </c>
      <c r="AE2265" s="0" t="s">
        <v>148</v>
      </c>
      <c r="AF2265" s="0" t="s">
        <v>149</v>
      </c>
      <c r="AH2265" s="0" t="n">
        <v>14</v>
      </c>
      <c r="AI2265" s="0" t="n">
        <v>11</v>
      </c>
      <c r="AN2265" s="0" t="s">
        <v>145</v>
      </c>
      <c r="AO2265" s="0" t="s">
        <v>7877</v>
      </c>
      <c r="AP2265" s="0" t="s">
        <v>7878</v>
      </c>
      <c r="AQ2265" s="0" t="n">
        <v>9</v>
      </c>
      <c r="AR2265" s="0" t="n">
        <v>64</v>
      </c>
      <c r="AS2265" s="0" t="n">
        <v>32</v>
      </c>
      <c r="AV2265" s="0" t="s">
        <v>152</v>
      </c>
      <c r="AW2265" s="0" t="n">
        <f aca="false">COUNTA($BA2265:$EG2265)</f>
        <v>38</v>
      </c>
      <c r="AX2265" s="0" t="n">
        <f aca="false">COUNTIF($BC2265:$EG2265,"D")</f>
        <v>7</v>
      </c>
      <c r="AY2265" s="0" t="n">
        <f aca="false">COUNTIF($BC2265:$EG2265,"R")</f>
        <v>0</v>
      </c>
      <c r="AZ2265" s="2" t="n">
        <f aca="false">IF(DH2265&lt;&gt;"",1,0)+IF(DI2265&lt;&gt;"",1,0)+IF(DK2265&lt;&gt;"",1,0)+IF(DM2265&lt;&gt;"",1,0)+IF(DN2265&lt;&gt;"",1,0)+IF(DO2265&lt;&gt;"",1,0)+IF(DQ2265&lt;&gt;"",1,0)+IF(DR2265&lt;&gt;"",1,0)+IF(DT2265&lt;&gt;"",1,0)+IF(DU2265&lt;&gt;"",1,0)+IF(DV2265&lt;&gt;"",1,0)+IF(DW2265&lt;&gt;"",1,0)+IF(DX2265&lt;&gt;"",1,0)+IF(DZ2265&lt;&gt;"",1,0)+IF(EA2265&lt;&gt;"",1,0)+IF(EB2265&lt;&gt;"",1,0)+IF(EE2265&lt;&gt;"",1,0)</f>
        <v>7</v>
      </c>
      <c r="BA2265" s="2" t="n">
        <f aca="false">COUNTIF($DV2265:$EG2265, "&lt;&gt;")</f>
        <v>5</v>
      </c>
      <c r="BB2265" s="0" t="n">
        <f aca="false">AY2265*AX2265</f>
        <v>0</v>
      </c>
      <c r="BC2265" s="0" t="s">
        <v>153</v>
      </c>
      <c r="BD2265" s="0" t="s">
        <v>153</v>
      </c>
      <c r="BE2265" s="0" t="s">
        <v>153</v>
      </c>
      <c r="BF2265" s="0" t="s">
        <v>153</v>
      </c>
      <c r="BG2265" s="0" t="s">
        <v>153</v>
      </c>
      <c r="BH2265" s="0" t="s">
        <v>153</v>
      </c>
      <c r="BI2265" s="0" t="s">
        <v>153</v>
      </c>
      <c r="BJ2265" s="0" t="s">
        <v>153</v>
      </c>
      <c r="BK2265" s="0" t="s">
        <v>153</v>
      </c>
      <c r="BL2265" s="0" t="s">
        <v>153</v>
      </c>
      <c r="BP2265" s="0" t="s">
        <v>153</v>
      </c>
      <c r="BR2265" s="0" t="s">
        <v>153</v>
      </c>
      <c r="BS2265" s="0" t="s">
        <v>153</v>
      </c>
      <c r="BY2265" s="0" t="s">
        <v>162</v>
      </c>
      <c r="CA2265" s="0" t="s">
        <v>153</v>
      </c>
      <c r="CG2265" s="0" t="s">
        <v>153</v>
      </c>
      <c r="CK2265" s="0" t="s">
        <v>153</v>
      </c>
      <c r="CN2265" s="0" t="s">
        <v>153</v>
      </c>
      <c r="CP2265" s="0" t="s">
        <v>153</v>
      </c>
      <c r="CV2265" s="0" t="s">
        <v>153</v>
      </c>
      <c r="CW2265" s="0" t="s">
        <v>162</v>
      </c>
      <c r="CY2265" s="0" t="s">
        <v>153</v>
      </c>
      <c r="CZ2265" s="0" t="s">
        <v>162</v>
      </c>
      <c r="DC2265" s="0" t="s">
        <v>153</v>
      </c>
      <c r="DF2265" s="0" t="s">
        <v>153</v>
      </c>
      <c r="DG2265" s="0" t="s">
        <v>162</v>
      </c>
      <c r="DI2265" s="0" t="s">
        <v>153</v>
      </c>
      <c r="DL2265" s="0" t="s">
        <v>153</v>
      </c>
      <c r="DM2265" s="0" t="s">
        <v>162</v>
      </c>
      <c r="DN2265" s="0" t="s">
        <v>153</v>
      </c>
      <c r="DU2265" s="0" t="s">
        <v>153</v>
      </c>
      <c r="DW2265" s="0" t="s">
        <v>162</v>
      </c>
      <c r="DX2265" s="0" t="s">
        <v>153</v>
      </c>
      <c r="EA2265" s="0" t="s">
        <v>153</v>
      </c>
      <c r="ED2265" s="0" t="s">
        <v>162</v>
      </c>
      <c r="EF2265" s="0" t="s">
        <v>153</v>
      </c>
    </row>
    <row r="2266" customFormat="false" ht="13.8" hidden="false" customHeight="false" outlineLevel="0" collapsed="false">
      <c r="A2266" s="0" t="s">
        <v>9868</v>
      </c>
      <c r="B2266" s="0" t="n">
        <v>78</v>
      </c>
      <c r="C2266" s="0" t="n">
        <v>170838</v>
      </c>
      <c r="D2266" s="0" t="s">
        <v>9869</v>
      </c>
      <c r="E2266" s="0" t="s">
        <v>1702</v>
      </c>
      <c r="F2266" s="0" t="str">
        <f aca="false">CONCATENATE(D2266," ",LEFT(H2266,4),"T=",AU2266,"D=",AV2266,"R=",AW2266,"M=",AX2266,"L=",AY2266,"B=",AZ2266)</f>
        <v>MCDOUGAL T=D=WARREN-WARD 5R=29M=1L=3B=8</v>
      </c>
      <c r="G2266" s="0" t="s">
        <v>140</v>
      </c>
      <c r="I2266" s="0" t="s">
        <v>9870</v>
      </c>
      <c r="J2266" s="0" t="s">
        <v>9871</v>
      </c>
      <c r="K2266" s="0" t="s">
        <v>143</v>
      </c>
      <c r="L2266" s="0" t="s">
        <v>238</v>
      </c>
      <c r="M2266" s="0" t="str">
        <f aca="false">RIGHT(N2266,LEN(N2266)-FIND(" ",N2266))</f>
        <v>FRANCIS AVE SE</v>
      </c>
      <c r="N2266" s="0" t="s">
        <v>9872</v>
      </c>
      <c r="P2266" s="0" t="s">
        <v>145</v>
      </c>
      <c r="Q2266" s="0" t="s">
        <v>146</v>
      </c>
      <c r="R2266" s="0" t="n">
        <v>44484</v>
      </c>
      <c r="AD2266" s="0" t="s">
        <v>147</v>
      </c>
      <c r="AE2266" s="0" t="s">
        <v>148</v>
      </c>
      <c r="AF2266" s="0" t="s">
        <v>149</v>
      </c>
      <c r="AH2266" s="0" t="n">
        <v>14</v>
      </c>
      <c r="AI2266" s="0" t="n">
        <v>11</v>
      </c>
      <c r="AN2266" s="0" t="s">
        <v>145</v>
      </c>
      <c r="AO2266" s="0" t="s">
        <v>7877</v>
      </c>
      <c r="AP2266" s="0" t="s">
        <v>7878</v>
      </c>
      <c r="AQ2266" s="0" t="n">
        <v>9</v>
      </c>
      <c r="AR2266" s="0" t="n">
        <v>64</v>
      </c>
      <c r="AS2266" s="0" t="n">
        <v>32</v>
      </c>
      <c r="AV2266" s="0" t="s">
        <v>152</v>
      </c>
      <c r="AW2266" s="0" t="n">
        <f aca="false">COUNTA($BA2266:$EG2266)</f>
        <v>29</v>
      </c>
      <c r="AX2266" s="0" t="n">
        <f aca="false">COUNTIF($BC2266:$EG2266,"D")</f>
        <v>1</v>
      </c>
      <c r="AY2266" s="0" t="n">
        <f aca="false">COUNTIF($BC2266:$EG2266,"R")</f>
        <v>3</v>
      </c>
      <c r="AZ2266" s="2" t="n">
        <f aca="false">IF(DH2266&lt;&gt;"",1,0)+IF(DI2266&lt;&gt;"",1,0)+IF(DK2266&lt;&gt;"",1,0)+IF(DM2266&lt;&gt;"",1,0)+IF(DN2266&lt;&gt;"",1,0)+IF(DO2266&lt;&gt;"",1,0)+IF(DQ2266&lt;&gt;"",1,0)+IF(DR2266&lt;&gt;"",1,0)+IF(DT2266&lt;&gt;"",1,0)+IF(DU2266&lt;&gt;"",1,0)+IF(DV2266&lt;&gt;"",1,0)+IF(DW2266&lt;&gt;"",1,0)+IF(DX2266&lt;&gt;"",1,0)+IF(DZ2266&lt;&gt;"",1,0)+IF(EA2266&lt;&gt;"",1,0)+IF(EB2266&lt;&gt;"",1,0)+IF(EE2266&lt;&gt;"",1,0)</f>
        <v>8</v>
      </c>
      <c r="BA2266" s="2" t="n">
        <f aca="false">COUNTIF($DV2266:$EG2266, "&lt;&gt;")</f>
        <v>5</v>
      </c>
      <c r="BB2266" s="0" t="n">
        <f aca="false">AY2266*AX2266</f>
        <v>3</v>
      </c>
      <c r="BC2266" s="0" t="s">
        <v>153</v>
      </c>
      <c r="BD2266" s="0" t="s">
        <v>153</v>
      </c>
      <c r="BG2266" s="0" t="s">
        <v>153</v>
      </c>
      <c r="BH2266" s="0" t="s">
        <v>153</v>
      </c>
      <c r="BJ2266" s="0" t="s">
        <v>153</v>
      </c>
      <c r="BK2266" s="0" t="s">
        <v>153</v>
      </c>
      <c r="BL2266" s="0" t="s">
        <v>153</v>
      </c>
      <c r="BR2266" s="0" t="s">
        <v>153</v>
      </c>
      <c r="BS2266" s="0" t="s">
        <v>153</v>
      </c>
      <c r="CA2266" s="0" t="s">
        <v>153</v>
      </c>
      <c r="CK2266" s="0" t="s">
        <v>153</v>
      </c>
      <c r="CN2266" s="0" t="s">
        <v>153</v>
      </c>
      <c r="CP2266" s="0" t="s">
        <v>153</v>
      </c>
      <c r="CY2266" s="0" t="s">
        <v>153</v>
      </c>
      <c r="CZ2266" s="0" t="s">
        <v>238</v>
      </c>
      <c r="DC2266" s="0" t="s">
        <v>153</v>
      </c>
      <c r="DI2266" s="0" t="s">
        <v>153</v>
      </c>
      <c r="DL2266" s="0" t="s">
        <v>153</v>
      </c>
      <c r="DM2266" s="0" t="s">
        <v>238</v>
      </c>
      <c r="DN2266" s="0" t="s">
        <v>153</v>
      </c>
      <c r="DR2266" s="0" t="s">
        <v>153</v>
      </c>
      <c r="DU2266" s="0" t="s">
        <v>153</v>
      </c>
      <c r="DW2266" s="0" t="s">
        <v>162</v>
      </c>
      <c r="DX2266" s="0" t="s">
        <v>153</v>
      </c>
      <c r="EA2266" s="0" t="s">
        <v>153</v>
      </c>
      <c r="ED2266" s="0" t="s">
        <v>238</v>
      </c>
      <c r="EF2266" s="0" t="s">
        <v>153</v>
      </c>
    </row>
    <row r="2267" customFormat="false" ht="13.8" hidden="false" customHeight="false" outlineLevel="0" collapsed="false">
      <c r="A2267" s="0" t="s">
        <v>9873</v>
      </c>
      <c r="B2267" s="0" t="n">
        <v>78</v>
      </c>
      <c r="C2267" s="0" t="n">
        <v>428727</v>
      </c>
      <c r="D2267" s="0" t="s">
        <v>9869</v>
      </c>
      <c r="E2267" s="0" t="s">
        <v>603</v>
      </c>
      <c r="F2267" s="0" t="str">
        <f aca="false">CONCATENATE(D2267," ",LEFT(H2267,4),"T=",AU2267,"D=",AV2267,"R=",AW2267,"M=",AX2267,"L=",AY2267,"B=",AZ2267)</f>
        <v>MCDOUGAL JRT=D=WARREN-WARD 5R=18M=2L=1B=5</v>
      </c>
      <c r="G2267" s="0" t="s">
        <v>176</v>
      </c>
      <c r="H2267" s="0" t="s">
        <v>358</v>
      </c>
      <c r="I2267" s="0" t="s">
        <v>9874</v>
      </c>
      <c r="J2267" s="0" t="s">
        <v>9875</v>
      </c>
      <c r="K2267" s="0" t="s">
        <v>143</v>
      </c>
      <c r="L2267" s="0" t="s">
        <v>238</v>
      </c>
      <c r="M2267" s="0" t="str">
        <f aca="false">RIGHT(N2267,LEN(N2267)-FIND(" ",N2267))</f>
        <v>FRANCIS AVE SE</v>
      </c>
      <c r="N2267" s="0" t="s">
        <v>9872</v>
      </c>
      <c r="P2267" s="0" t="s">
        <v>145</v>
      </c>
      <c r="Q2267" s="0" t="s">
        <v>146</v>
      </c>
      <c r="R2267" s="0" t="n">
        <v>44484</v>
      </c>
      <c r="AD2267" s="0" t="s">
        <v>147</v>
      </c>
      <c r="AE2267" s="0" t="s">
        <v>148</v>
      </c>
      <c r="AF2267" s="0" t="s">
        <v>149</v>
      </c>
      <c r="AH2267" s="0" t="n">
        <v>14</v>
      </c>
      <c r="AI2267" s="0" t="n">
        <v>11</v>
      </c>
      <c r="AN2267" s="0" t="s">
        <v>145</v>
      </c>
      <c r="AO2267" s="0" t="s">
        <v>7877</v>
      </c>
      <c r="AP2267" s="0" t="s">
        <v>7878</v>
      </c>
      <c r="AQ2267" s="0" t="n">
        <v>9</v>
      </c>
      <c r="AR2267" s="0" t="n">
        <v>64</v>
      </c>
      <c r="AS2267" s="0" t="n">
        <v>32</v>
      </c>
      <c r="AV2267" s="0" t="s">
        <v>152</v>
      </c>
      <c r="AW2267" s="0" t="n">
        <f aca="false">COUNTA($BA2267:$EG2267)</f>
        <v>18</v>
      </c>
      <c r="AX2267" s="0" t="n">
        <f aca="false">COUNTIF($BC2267:$EG2267,"D")</f>
        <v>2</v>
      </c>
      <c r="AY2267" s="0" t="n">
        <f aca="false">COUNTIF($BC2267:$EG2267,"R")</f>
        <v>1</v>
      </c>
      <c r="AZ2267" s="2" t="n">
        <f aca="false">IF(DH2267&lt;&gt;"",1,0)+IF(DI2267&lt;&gt;"",1,0)+IF(DK2267&lt;&gt;"",1,0)+IF(DM2267&lt;&gt;"",1,0)+IF(DN2267&lt;&gt;"",1,0)+IF(DO2267&lt;&gt;"",1,0)+IF(DQ2267&lt;&gt;"",1,0)+IF(DR2267&lt;&gt;"",1,0)+IF(DT2267&lt;&gt;"",1,0)+IF(DU2267&lt;&gt;"",1,0)+IF(DV2267&lt;&gt;"",1,0)+IF(DW2267&lt;&gt;"",1,0)+IF(DX2267&lt;&gt;"",1,0)+IF(DZ2267&lt;&gt;"",1,0)+IF(EA2267&lt;&gt;"",1,0)+IF(EB2267&lt;&gt;"",1,0)+IF(EE2267&lt;&gt;"",1,0)</f>
        <v>5</v>
      </c>
      <c r="BA2267" s="2" t="n">
        <f aca="false">COUNTIF($DV2267:$EG2267, "&lt;&gt;")</f>
        <v>4</v>
      </c>
      <c r="BB2267" s="0" t="n">
        <f aca="false">AY2267*AX2267</f>
        <v>2</v>
      </c>
      <c r="BD2267" s="0" t="s">
        <v>153</v>
      </c>
      <c r="BJ2267" s="0" t="s">
        <v>153</v>
      </c>
      <c r="BL2267" s="0" t="s">
        <v>153</v>
      </c>
      <c r="BS2267" s="0" t="s">
        <v>153</v>
      </c>
      <c r="BY2267" s="0" t="s">
        <v>162</v>
      </c>
      <c r="CA2267" s="0" t="s">
        <v>153</v>
      </c>
      <c r="CP2267" s="0" t="s">
        <v>153</v>
      </c>
      <c r="DC2267" s="0" t="s">
        <v>153</v>
      </c>
      <c r="DI2267" s="0" t="s">
        <v>153</v>
      </c>
      <c r="DL2267" s="0" t="s">
        <v>153</v>
      </c>
      <c r="DN2267" s="0" t="s">
        <v>153</v>
      </c>
      <c r="DU2267" s="0" t="s">
        <v>153</v>
      </c>
      <c r="DW2267" s="0" t="s">
        <v>162</v>
      </c>
      <c r="EA2267" s="0" t="s">
        <v>153</v>
      </c>
      <c r="ED2267" s="0" t="s">
        <v>238</v>
      </c>
      <c r="EF2267" s="0" t="s">
        <v>153</v>
      </c>
    </row>
    <row r="2268" customFormat="false" ht="13.8" hidden="false" customHeight="false" outlineLevel="0" collapsed="false">
      <c r="A2268" s="0" t="s">
        <v>9876</v>
      </c>
      <c r="B2268" s="0" t="n">
        <v>78</v>
      </c>
      <c r="C2268" s="0" t="n">
        <v>453602</v>
      </c>
      <c r="D2268" s="0" t="s">
        <v>9877</v>
      </c>
      <c r="E2268" s="0" t="s">
        <v>3129</v>
      </c>
      <c r="F2268" s="0" t="str">
        <f aca="false">CONCATENATE(D2268," ",LEFT(H2268,4),"T=",AU2268,"D=",AV2268,"R=",AW2268,"M=",AX2268,"L=",AY2268,"B=",AZ2268)</f>
        <v>TALSTEIN T=D=WARREN-WARD 5R=15M=4L=0B=5</v>
      </c>
      <c r="G2268" s="0" t="s">
        <v>176</v>
      </c>
      <c r="I2268" s="0" t="s">
        <v>9878</v>
      </c>
      <c r="J2268" s="0" t="s">
        <v>9879</v>
      </c>
      <c r="K2268" s="0" t="s">
        <v>143</v>
      </c>
      <c r="L2268" s="0" t="s">
        <v>162</v>
      </c>
      <c r="M2268" s="0" t="str">
        <f aca="false">RIGHT(N2268,LEN(N2268)-FIND(" ",N2268))</f>
        <v>FRANCIS AVE SE</v>
      </c>
      <c r="N2268" s="0" t="s">
        <v>9880</v>
      </c>
      <c r="P2268" s="0" t="s">
        <v>145</v>
      </c>
      <c r="Q2268" s="0" t="s">
        <v>146</v>
      </c>
      <c r="R2268" s="0" t="n">
        <v>44484</v>
      </c>
      <c r="AD2268" s="0" t="s">
        <v>147</v>
      </c>
      <c r="AE2268" s="0" t="s">
        <v>148</v>
      </c>
      <c r="AF2268" s="0" t="s">
        <v>149</v>
      </c>
      <c r="AH2268" s="0" t="n">
        <v>14</v>
      </c>
      <c r="AI2268" s="0" t="n">
        <v>11</v>
      </c>
      <c r="AN2268" s="0" t="s">
        <v>145</v>
      </c>
      <c r="AO2268" s="0" t="s">
        <v>7877</v>
      </c>
      <c r="AP2268" s="0" t="s">
        <v>7878</v>
      </c>
      <c r="AQ2268" s="0" t="n">
        <v>9</v>
      </c>
      <c r="AR2268" s="0" t="n">
        <v>64</v>
      </c>
      <c r="AS2268" s="0" t="n">
        <v>32</v>
      </c>
      <c r="AV2268" s="0" t="s">
        <v>152</v>
      </c>
      <c r="AW2268" s="0" t="n">
        <f aca="false">COUNTA($BA2268:$EG2268)</f>
        <v>15</v>
      </c>
      <c r="AX2268" s="0" t="n">
        <f aca="false">COUNTIF($BC2268:$EG2268,"D")</f>
        <v>4</v>
      </c>
      <c r="AY2268" s="0" t="n">
        <f aca="false">COUNTIF($BC2268:$EG2268,"R")</f>
        <v>0</v>
      </c>
      <c r="AZ2268" s="2" t="n">
        <f aca="false">IF(DH2268&lt;&gt;"",1,0)+IF(DI2268&lt;&gt;"",1,0)+IF(DK2268&lt;&gt;"",1,0)+IF(DM2268&lt;&gt;"",1,0)+IF(DN2268&lt;&gt;"",1,0)+IF(DO2268&lt;&gt;"",1,0)+IF(DQ2268&lt;&gt;"",1,0)+IF(DR2268&lt;&gt;"",1,0)+IF(DT2268&lt;&gt;"",1,0)+IF(DU2268&lt;&gt;"",1,0)+IF(DV2268&lt;&gt;"",1,0)+IF(DW2268&lt;&gt;"",1,0)+IF(DX2268&lt;&gt;"",1,0)+IF(DZ2268&lt;&gt;"",1,0)+IF(EA2268&lt;&gt;"",1,0)+IF(EB2268&lt;&gt;"",1,0)+IF(EE2268&lt;&gt;"",1,0)</f>
        <v>5</v>
      </c>
      <c r="BA2268" s="2" t="n">
        <f aca="false">COUNTIF($DV2268:$EG2268, "&lt;&gt;")</f>
        <v>4</v>
      </c>
      <c r="BB2268" s="0" t="n">
        <f aca="false">AY2268*AX2268</f>
        <v>0</v>
      </c>
      <c r="DC2268" s="0" t="s">
        <v>153</v>
      </c>
      <c r="DF2268" s="0" t="s">
        <v>153</v>
      </c>
      <c r="DG2268" s="0" t="s">
        <v>162</v>
      </c>
      <c r="DI2268" s="0" t="s">
        <v>153</v>
      </c>
      <c r="DJ2268" s="0" t="s">
        <v>162</v>
      </c>
      <c r="DL2268" s="0" t="s">
        <v>153</v>
      </c>
      <c r="DN2268" s="0" t="s">
        <v>153</v>
      </c>
      <c r="DS2268" s="0" t="s">
        <v>162</v>
      </c>
      <c r="DU2268" s="0" t="s">
        <v>153</v>
      </c>
      <c r="DX2268" s="0" t="s">
        <v>153</v>
      </c>
      <c r="EA2268" s="0" t="s">
        <v>153</v>
      </c>
      <c r="ED2268" s="0" t="s">
        <v>162</v>
      </c>
      <c r="EF2268" s="0" t="s">
        <v>153</v>
      </c>
    </row>
    <row r="2269" customFormat="false" ht="13.8" hidden="false" customHeight="false" outlineLevel="0" collapsed="false">
      <c r="A2269" s="0" t="s">
        <v>9881</v>
      </c>
      <c r="B2269" s="0" t="n">
        <v>78</v>
      </c>
      <c r="C2269" s="0" t="n">
        <v>94392</v>
      </c>
      <c r="D2269" s="0" t="s">
        <v>9882</v>
      </c>
      <c r="E2269" s="0" t="s">
        <v>9883</v>
      </c>
      <c r="F2269" s="0" t="str">
        <f aca="false">CONCATENATE(D2269," ",LEFT(H2269,4),"T=",AU2269,"D=",AV2269,"R=",AW2269,"M=",AX2269,"L=",AY2269,"B=",AZ2269)</f>
        <v>KLINE T=D=WARREN-WARD 5R=9M=1L=0B=4</v>
      </c>
      <c r="G2269" s="0" t="s">
        <v>238</v>
      </c>
      <c r="I2269" s="0" t="s">
        <v>9884</v>
      </c>
      <c r="J2269" s="0" t="s">
        <v>5900</v>
      </c>
      <c r="K2269" s="0" t="s">
        <v>143</v>
      </c>
      <c r="L2269" s="0" t="s">
        <v>162</v>
      </c>
      <c r="M2269" s="0" t="str">
        <f aca="false">RIGHT(N2269,LEN(N2269)-FIND(" ",N2269))</f>
        <v>FRANCIS AVE SE</v>
      </c>
      <c r="N2269" s="0" t="s">
        <v>9880</v>
      </c>
      <c r="P2269" s="0" t="s">
        <v>145</v>
      </c>
      <c r="Q2269" s="0" t="s">
        <v>146</v>
      </c>
      <c r="R2269" s="0" t="n">
        <v>44484</v>
      </c>
      <c r="AD2269" s="0" t="s">
        <v>147</v>
      </c>
      <c r="AE2269" s="0" t="s">
        <v>148</v>
      </c>
      <c r="AF2269" s="0" t="s">
        <v>149</v>
      </c>
      <c r="AH2269" s="0" t="n">
        <v>14</v>
      </c>
      <c r="AI2269" s="0" t="n">
        <v>11</v>
      </c>
      <c r="AN2269" s="0" t="s">
        <v>145</v>
      </c>
      <c r="AO2269" s="0" t="s">
        <v>7877</v>
      </c>
      <c r="AP2269" s="0" t="s">
        <v>7878</v>
      </c>
      <c r="AQ2269" s="0" t="n">
        <v>9</v>
      </c>
      <c r="AR2269" s="0" t="n">
        <v>64</v>
      </c>
      <c r="AS2269" s="0" t="n">
        <v>32</v>
      </c>
      <c r="AV2269" s="0" t="s">
        <v>152</v>
      </c>
      <c r="AW2269" s="0" t="n">
        <f aca="false">COUNTA($BA2269:$EG2269)</f>
        <v>9</v>
      </c>
      <c r="AX2269" s="0" t="n">
        <f aca="false">COUNTIF($BC2269:$EG2269,"D")</f>
        <v>1</v>
      </c>
      <c r="AY2269" s="0" t="n">
        <f aca="false">COUNTIF($BC2269:$EG2269,"R")</f>
        <v>0</v>
      </c>
      <c r="AZ2269" s="2" t="n">
        <f aca="false">IF(DH2269&lt;&gt;"",1,0)+IF(DI2269&lt;&gt;"",1,0)+IF(DK2269&lt;&gt;"",1,0)+IF(DM2269&lt;&gt;"",1,0)+IF(DN2269&lt;&gt;"",1,0)+IF(DO2269&lt;&gt;"",1,0)+IF(DQ2269&lt;&gt;"",1,0)+IF(DR2269&lt;&gt;"",1,0)+IF(DT2269&lt;&gt;"",1,0)+IF(DU2269&lt;&gt;"",1,0)+IF(DV2269&lt;&gt;"",1,0)+IF(DW2269&lt;&gt;"",1,0)+IF(DX2269&lt;&gt;"",1,0)+IF(DZ2269&lt;&gt;"",1,0)+IF(EA2269&lt;&gt;"",1,0)+IF(EB2269&lt;&gt;"",1,0)+IF(EE2269&lt;&gt;"",1,0)</f>
        <v>4</v>
      </c>
      <c r="BA2269" s="2" t="n">
        <f aca="false">COUNTIF($DV2269:$EG2269, "&lt;&gt;")</f>
        <v>4</v>
      </c>
      <c r="BB2269" s="0" t="n">
        <f aca="false">AY2269*AX2269</f>
        <v>0</v>
      </c>
      <c r="DC2269" s="0" t="s">
        <v>153</v>
      </c>
      <c r="DI2269" s="0" t="s">
        <v>153</v>
      </c>
      <c r="DU2269" s="0" t="s">
        <v>153</v>
      </c>
      <c r="DX2269" s="0" t="s">
        <v>153</v>
      </c>
      <c r="EA2269" s="0" t="s">
        <v>153</v>
      </c>
      <c r="ED2269" s="0" t="s">
        <v>162</v>
      </c>
      <c r="EF2269" s="0" t="s">
        <v>153</v>
      </c>
    </row>
    <row r="2270" customFormat="false" ht="13.8" hidden="false" customHeight="false" outlineLevel="0" collapsed="false">
      <c r="A2270" s="0" t="s">
        <v>9885</v>
      </c>
      <c r="B2270" s="0" t="n">
        <v>78</v>
      </c>
      <c r="C2270" s="0" t="n">
        <v>94391</v>
      </c>
      <c r="D2270" s="0" t="s">
        <v>3792</v>
      </c>
      <c r="E2270" s="0" t="s">
        <v>422</v>
      </c>
      <c r="F2270" s="0" t="str">
        <f aca="false">CONCATENATE(D2270," ",LEFT(H2270,4),"T=",AU2270,"D=",AV2270,"R=",AW2270,"M=",AX2270,"L=",AY2270,"B=",AZ2270)</f>
        <v>BYLER T=D=WARREN-WARD 5R=6M=0L=0B=3</v>
      </c>
      <c r="G2270" s="0" t="s">
        <v>997</v>
      </c>
      <c r="I2270" s="0" t="s">
        <v>9886</v>
      </c>
      <c r="J2270" s="0" t="s">
        <v>9887</v>
      </c>
      <c r="K2270" s="0" t="s">
        <v>143</v>
      </c>
      <c r="M2270" s="0" t="str">
        <f aca="false">RIGHT(N2270,LEN(N2270)-FIND(" ",N2270))</f>
        <v>FRANCIS AVE SE</v>
      </c>
      <c r="N2270" s="0" t="s">
        <v>9888</v>
      </c>
      <c r="P2270" s="0" t="s">
        <v>145</v>
      </c>
      <c r="Q2270" s="0" t="s">
        <v>146</v>
      </c>
      <c r="R2270" s="0" t="n">
        <v>44484</v>
      </c>
      <c r="AD2270" s="0" t="s">
        <v>147</v>
      </c>
      <c r="AE2270" s="0" t="s">
        <v>148</v>
      </c>
      <c r="AF2270" s="0" t="s">
        <v>149</v>
      </c>
      <c r="AH2270" s="0" t="n">
        <v>14</v>
      </c>
      <c r="AI2270" s="0" t="n">
        <v>11</v>
      </c>
      <c r="AN2270" s="0" t="s">
        <v>145</v>
      </c>
      <c r="AO2270" s="0" t="s">
        <v>7877</v>
      </c>
      <c r="AP2270" s="0" t="s">
        <v>7878</v>
      </c>
      <c r="AQ2270" s="0" t="n">
        <v>9</v>
      </c>
      <c r="AR2270" s="0" t="n">
        <v>64</v>
      </c>
      <c r="AS2270" s="0" t="n">
        <v>32</v>
      </c>
      <c r="AV2270" s="0" t="s">
        <v>152</v>
      </c>
      <c r="AW2270" s="0" t="n">
        <f aca="false">COUNTA($BA2270:$EG2270)</f>
        <v>6</v>
      </c>
      <c r="AX2270" s="0" t="n">
        <f aca="false">COUNTIF($BC2270:$EG2270,"D")</f>
        <v>0</v>
      </c>
      <c r="AY2270" s="0" t="n">
        <f aca="false">COUNTIF($BC2270:$EG2270,"R")</f>
        <v>0</v>
      </c>
      <c r="AZ2270" s="2" t="n">
        <f aca="false">IF(DH2270&lt;&gt;"",1,0)+IF(DI2270&lt;&gt;"",1,0)+IF(DK2270&lt;&gt;"",1,0)+IF(DM2270&lt;&gt;"",1,0)+IF(DN2270&lt;&gt;"",1,0)+IF(DO2270&lt;&gt;"",1,0)+IF(DQ2270&lt;&gt;"",1,0)+IF(DR2270&lt;&gt;"",1,0)+IF(DT2270&lt;&gt;"",1,0)+IF(DU2270&lt;&gt;"",1,0)+IF(DV2270&lt;&gt;"",1,0)+IF(DW2270&lt;&gt;"",1,0)+IF(DX2270&lt;&gt;"",1,0)+IF(DZ2270&lt;&gt;"",1,0)+IF(EA2270&lt;&gt;"",1,0)+IF(EB2270&lt;&gt;"",1,0)+IF(EE2270&lt;&gt;"",1,0)</f>
        <v>3</v>
      </c>
      <c r="BA2270" s="2" t="n">
        <f aca="false">COUNTIF($DV2270:$EG2270, "&lt;&gt;")</f>
        <v>3</v>
      </c>
      <c r="BB2270" s="0" t="n">
        <f aca="false">AY2270*AX2270</f>
        <v>0</v>
      </c>
      <c r="DU2270" s="0" t="s">
        <v>153</v>
      </c>
      <c r="DX2270" s="0" t="s">
        <v>153</v>
      </c>
      <c r="EA2270" s="0" t="s">
        <v>153</v>
      </c>
      <c r="EF2270" s="0" t="s">
        <v>153</v>
      </c>
    </row>
    <row r="2271" customFormat="false" ht="13.8" hidden="false" customHeight="false" outlineLevel="0" collapsed="false">
      <c r="A2271" s="0" t="s">
        <v>9889</v>
      </c>
      <c r="B2271" s="0" t="n">
        <v>78</v>
      </c>
      <c r="C2271" s="0" t="n">
        <v>398304</v>
      </c>
      <c r="D2271" s="0" t="s">
        <v>9890</v>
      </c>
      <c r="E2271" s="0" t="s">
        <v>9891</v>
      </c>
      <c r="F2271" s="0" t="str">
        <f aca="false">CONCATENATE(D2271," ",LEFT(H2271,4),"T=",AU2271,"D=",AV2271,"R=",AW2271,"M=",AX2271,"L=",AY2271,"B=",AZ2271)</f>
        <v>TOURNOUX T=D=WARREN-WARD 5R=6M=0L=0B=0</v>
      </c>
      <c r="G2271" s="0" t="s">
        <v>320</v>
      </c>
      <c r="I2271" s="0" t="s">
        <v>9892</v>
      </c>
      <c r="J2271" s="0" t="s">
        <v>5865</v>
      </c>
      <c r="K2271" s="0" t="s">
        <v>143</v>
      </c>
      <c r="M2271" s="0" t="str">
        <f aca="false">RIGHT(N2271,LEN(N2271)-FIND(" ",N2271))</f>
        <v>FRANCIS AVE SE</v>
      </c>
      <c r="N2271" s="0" t="s">
        <v>9893</v>
      </c>
      <c r="P2271" s="0" t="s">
        <v>145</v>
      </c>
      <c r="Q2271" s="0" t="s">
        <v>146</v>
      </c>
      <c r="R2271" s="0" t="n">
        <v>44484</v>
      </c>
      <c r="AD2271" s="0" t="s">
        <v>147</v>
      </c>
      <c r="AE2271" s="0" t="s">
        <v>148</v>
      </c>
      <c r="AF2271" s="0" t="s">
        <v>149</v>
      </c>
      <c r="AH2271" s="0" t="n">
        <v>14</v>
      </c>
      <c r="AI2271" s="0" t="n">
        <v>11</v>
      </c>
      <c r="AN2271" s="0" t="s">
        <v>145</v>
      </c>
      <c r="AO2271" s="0" t="s">
        <v>7877</v>
      </c>
      <c r="AP2271" s="0" t="s">
        <v>7878</v>
      </c>
      <c r="AQ2271" s="0" t="n">
        <v>9</v>
      </c>
      <c r="AR2271" s="0" t="n">
        <v>64</v>
      </c>
      <c r="AS2271" s="0" t="n">
        <v>32</v>
      </c>
      <c r="AV2271" s="0" t="s">
        <v>152</v>
      </c>
      <c r="AW2271" s="0" t="n">
        <f aca="false">COUNTA($BA2271:$EG2271)</f>
        <v>6</v>
      </c>
      <c r="AX2271" s="0" t="n">
        <f aca="false">COUNTIF($BC2271:$EG2271,"D")</f>
        <v>0</v>
      </c>
      <c r="AY2271" s="0" t="n">
        <f aca="false">COUNTIF($BC2271:$EG2271,"R")</f>
        <v>0</v>
      </c>
      <c r="AZ2271" s="2" t="n">
        <f aca="false">IF(DH2271&lt;&gt;"",1,0)+IF(DI2271&lt;&gt;"",1,0)+IF(DK2271&lt;&gt;"",1,0)+IF(DM2271&lt;&gt;"",1,0)+IF(DN2271&lt;&gt;"",1,0)+IF(DO2271&lt;&gt;"",1,0)+IF(DQ2271&lt;&gt;"",1,0)+IF(DR2271&lt;&gt;"",1,0)+IF(DT2271&lt;&gt;"",1,0)+IF(DU2271&lt;&gt;"",1,0)+IF(DV2271&lt;&gt;"",1,0)+IF(DW2271&lt;&gt;"",1,0)+IF(DX2271&lt;&gt;"",1,0)+IF(DZ2271&lt;&gt;"",1,0)+IF(EA2271&lt;&gt;"",1,0)+IF(EB2271&lt;&gt;"",1,0)+IF(EE2271&lt;&gt;"",1,0)</f>
        <v>0</v>
      </c>
      <c r="BA2271" s="2" t="n">
        <f aca="false">COUNTIF($DV2271:$EG2271, "&lt;&gt;")</f>
        <v>1</v>
      </c>
      <c r="BB2271" s="0" t="n">
        <f aca="false">AY2271*AX2271</f>
        <v>0</v>
      </c>
      <c r="CP2271" s="0" t="s">
        <v>153</v>
      </c>
      <c r="CV2271" s="0" t="s">
        <v>153</v>
      </c>
      <c r="DC2271" s="0" t="s">
        <v>153</v>
      </c>
      <c r="EF2271" s="0" t="s">
        <v>153</v>
      </c>
    </row>
    <row r="2272" customFormat="false" ht="13.8" hidden="false" customHeight="false" outlineLevel="0" collapsed="false">
      <c r="A2272" s="0" t="s">
        <v>9894</v>
      </c>
      <c r="B2272" s="0" t="n">
        <v>78</v>
      </c>
      <c r="C2272" s="0" t="n">
        <v>400642</v>
      </c>
      <c r="D2272" s="0" t="s">
        <v>5335</v>
      </c>
      <c r="E2272" s="0" t="s">
        <v>357</v>
      </c>
      <c r="F2272" s="0" t="str">
        <f aca="false">CONCATENATE(D2272," ",LEFT(H2272,4),"T=",AU2272,"D=",AV2272,"R=",AW2272,"M=",AX2272,"L=",AY2272,"B=",AZ2272)</f>
        <v>CANFIELD T=D=WARREN-WARD 5R=11M=1L=0B=3</v>
      </c>
      <c r="G2272" s="0" t="s">
        <v>997</v>
      </c>
      <c r="I2272" s="0" t="s">
        <v>9895</v>
      </c>
      <c r="J2272" s="0" t="s">
        <v>5904</v>
      </c>
      <c r="K2272" s="0" t="s">
        <v>143</v>
      </c>
      <c r="M2272" s="0" t="str">
        <f aca="false">RIGHT(N2272,LEN(N2272)-FIND(" ",N2272))</f>
        <v>FRANCIS AVE SE</v>
      </c>
      <c r="N2272" s="0" t="s">
        <v>9893</v>
      </c>
      <c r="P2272" s="0" t="s">
        <v>145</v>
      </c>
      <c r="Q2272" s="0" t="s">
        <v>146</v>
      </c>
      <c r="R2272" s="0" t="n">
        <v>44484</v>
      </c>
      <c r="AD2272" s="0" t="s">
        <v>147</v>
      </c>
      <c r="AE2272" s="0" t="s">
        <v>148</v>
      </c>
      <c r="AF2272" s="0" t="s">
        <v>149</v>
      </c>
      <c r="AH2272" s="0" t="n">
        <v>14</v>
      </c>
      <c r="AI2272" s="0" t="n">
        <v>11</v>
      </c>
      <c r="AN2272" s="0" t="s">
        <v>145</v>
      </c>
      <c r="AO2272" s="0" t="s">
        <v>7877</v>
      </c>
      <c r="AP2272" s="0" t="s">
        <v>7878</v>
      </c>
      <c r="AQ2272" s="0" t="n">
        <v>9</v>
      </c>
      <c r="AR2272" s="0" t="n">
        <v>64</v>
      </c>
      <c r="AS2272" s="0" t="n">
        <v>32</v>
      </c>
      <c r="AV2272" s="0" t="s">
        <v>152</v>
      </c>
      <c r="AW2272" s="0" t="n">
        <f aca="false">COUNTA($BA2272:$EG2272)</f>
        <v>11</v>
      </c>
      <c r="AX2272" s="0" t="n">
        <f aca="false">COUNTIF($BC2272:$EG2272,"D")</f>
        <v>1</v>
      </c>
      <c r="AY2272" s="0" t="n">
        <f aca="false">COUNTIF($BC2272:$EG2272,"R")</f>
        <v>0</v>
      </c>
      <c r="AZ2272" s="2" t="n">
        <f aca="false">IF(DH2272&lt;&gt;"",1,0)+IF(DI2272&lt;&gt;"",1,0)+IF(DK2272&lt;&gt;"",1,0)+IF(DM2272&lt;&gt;"",1,0)+IF(DN2272&lt;&gt;"",1,0)+IF(DO2272&lt;&gt;"",1,0)+IF(DQ2272&lt;&gt;"",1,0)+IF(DR2272&lt;&gt;"",1,0)+IF(DT2272&lt;&gt;"",1,0)+IF(DU2272&lt;&gt;"",1,0)+IF(DV2272&lt;&gt;"",1,0)+IF(DW2272&lt;&gt;"",1,0)+IF(DX2272&lt;&gt;"",1,0)+IF(DZ2272&lt;&gt;"",1,0)+IF(EA2272&lt;&gt;"",1,0)+IF(EB2272&lt;&gt;"",1,0)+IF(EE2272&lt;&gt;"",1,0)</f>
        <v>3</v>
      </c>
      <c r="BA2272" s="2" t="n">
        <f aca="false">COUNTIF($DV2272:$EG2272, "&lt;&gt;")</f>
        <v>2</v>
      </c>
      <c r="BB2272" s="0" t="n">
        <f aca="false">AY2272*AX2272</f>
        <v>0</v>
      </c>
      <c r="BL2272" s="0" t="s">
        <v>153</v>
      </c>
      <c r="BS2272" s="0" t="s">
        <v>153</v>
      </c>
      <c r="BY2272" s="0" t="s">
        <v>162</v>
      </c>
      <c r="CA2272" s="0" t="s">
        <v>153</v>
      </c>
      <c r="DC2272" s="0" t="s">
        <v>153</v>
      </c>
      <c r="DN2272" s="0" t="s">
        <v>153</v>
      </c>
      <c r="DU2272" s="0" t="s">
        <v>153</v>
      </c>
      <c r="EA2272" s="0" t="s">
        <v>153</v>
      </c>
      <c r="EF2272" s="0" t="s">
        <v>153</v>
      </c>
    </row>
    <row r="2273" customFormat="false" ht="13.8" hidden="false" customHeight="false" outlineLevel="0" collapsed="false">
      <c r="A2273" s="0" t="s">
        <v>9896</v>
      </c>
      <c r="B2273" s="0" t="n">
        <v>78</v>
      </c>
      <c r="C2273" s="0" t="n">
        <v>453752</v>
      </c>
      <c r="D2273" s="0" t="s">
        <v>9897</v>
      </c>
      <c r="E2273" s="0" t="s">
        <v>2600</v>
      </c>
      <c r="F2273" s="0" t="str">
        <f aca="false">CONCATENATE(D2273," ",LEFT(H2273,4),"T=",AU2273,"D=",AV2273,"R=",AW2273,"M=",AX2273,"L=",AY2273,"B=",AZ2273)</f>
        <v>POOLE T=D=WARREN-WARD 5R=9M=2L=0B=1</v>
      </c>
      <c r="G2273" s="0" t="s">
        <v>9898</v>
      </c>
      <c r="I2273" s="0" t="s">
        <v>9899</v>
      </c>
      <c r="J2273" s="0" t="s">
        <v>9900</v>
      </c>
      <c r="K2273" s="0" t="s">
        <v>186</v>
      </c>
      <c r="M2273" s="0" t="str">
        <f aca="false">RIGHT(N2273,LEN(N2273)-FIND(" ",N2273))</f>
        <v>FRANCIS AVE SE</v>
      </c>
      <c r="N2273" s="0" t="s">
        <v>9901</v>
      </c>
      <c r="P2273" s="0" t="s">
        <v>145</v>
      </c>
      <c r="Q2273" s="0" t="s">
        <v>146</v>
      </c>
      <c r="R2273" s="0" t="n">
        <v>44484</v>
      </c>
      <c r="AD2273" s="0" t="s">
        <v>147</v>
      </c>
      <c r="AE2273" s="0" t="s">
        <v>148</v>
      </c>
      <c r="AF2273" s="0" t="s">
        <v>149</v>
      </c>
      <c r="AH2273" s="0" t="n">
        <v>14</v>
      </c>
      <c r="AI2273" s="0" t="n">
        <v>11</v>
      </c>
      <c r="AN2273" s="0" t="s">
        <v>145</v>
      </c>
      <c r="AO2273" s="0" t="s">
        <v>7877</v>
      </c>
      <c r="AP2273" s="0" t="s">
        <v>7878</v>
      </c>
      <c r="AQ2273" s="0" t="n">
        <v>9</v>
      </c>
      <c r="AR2273" s="0" t="n">
        <v>64</v>
      </c>
      <c r="AS2273" s="0" t="n">
        <v>32</v>
      </c>
      <c r="AV2273" s="0" t="s">
        <v>152</v>
      </c>
      <c r="AW2273" s="0" t="n">
        <f aca="false">COUNTA($BA2273:$EG2273)</f>
        <v>9</v>
      </c>
      <c r="AX2273" s="0" t="n">
        <f aca="false">COUNTIF($BC2273:$EG2273,"D")</f>
        <v>2</v>
      </c>
      <c r="AY2273" s="0" t="n">
        <f aca="false">COUNTIF($BC2273:$EG2273,"R")</f>
        <v>0</v>
      </c>
      <c r="AZ2273" s="2" t="n">
        <f aca="false">IF(DH2273&lt;&gt;"",1,0)+IF(DI2273&lt;&gt;"",1,0)+IF(DK2273&lt;&gt;"",1,0)+IF(DM2273&lt;&gt;"",1,0)+IF(DN2273&lt;&gt;"",1,0)+IF(DO2273&lt;&gt;"",1,0)+IF(DQ2273&lt;&gt;"",1,0)+IF(DR2273&lt;&gt;"",1,0)+IF(DT2273&lt;&gt;"",1,0)+IF(DU2273&lt;&gt;"",1,0)+IF(DV2273&lt;&gt;"",1,0)+IF(DW2273&lt;&gt;"",1,0)+IF(DX2273&lt;&gt;"",1,0)+IF(DZ2273&lt;&gt;"",1,0)+IF(EA2273&lt;&gt;"",1,0)+IF(EB2273&lt;&gt;"",1,0)+IF(EE2273&lt;&gt;"",1,0)</f>
        <v>1</v>
      </c>
      <c r="BA2273" s="2" t="n">
        <f aca="false">COUNTIF($DV2273:$EG2273, "&lt;&gt;")</f>
        <v>0</v>
      </c>
      <c r="BB2273" s="0" t="n">
        <f aca="false">AY2273*AX2273</f>
        <v>0</v>
      </c>
      <c r="BL2273" s="0" t="s">
        <v>153</v>
      </c>
      <c r="BY2273" s="0" t="s">
        <v>162</v>
      </c>
      <c r="CA2273" s="0" t="s">
        <v>153</v>
      </c>
      <c r="CP2273" s="0" t="s">
        <v>153</v>
      </c>
      <c r="CY2273" s="0" t="s">
        <v>153</v>
      </c>
      <c r="CZ2273" s="0" t="s">
        <v>162</v>
      </c>
      <c r="DI2273" s="0" t="s">
        <v>153</v>
      </c>
    </row>
    <row r="2274" customFormat="false" ht="13.8" hidden="false" customHeight="false" outlineLevel="0" collapsed="false">
      <c r="A2274" s="0" t="s">
        <v>9902</v>
      </c>
      <c r="B2274" s="0" t="n">
        <v>78</v>
      </c>
      <c r="C2274" s="0" t="n">
        <v>400704</v>
      </c>
      <c r="D2274" s="0" t="s">
        <v>6178</v>
      </c>
      <c r="E2274" s="0" t="s">
        <v>9903</v>
      </c>
      <c r="F2274" s="0" t="str">
        <f aca="false">CONCATENATE(D2274," ",LEFT(H2274,4),"T=",AU2274,"D=",AV2274,"R=",AW2274,"M=",AX2274,"L=",AY2274,"B=",AZ2274)</f>
        <v>YORK T=D=WARREN-WARD 5R=16M=1L=0B=5</v>
      </c>
      <c r="I2274" s="0" t="s">
        <v>9904</v>
      </c>
      <c r="J2274" s="0" t="s">
        <v>9905</v>
      </c>
      <c r="K2274" s="0" t="s">
        <v>143</v>
      </c>
      <c r="L2274" s="0" t="s">
        <v>162</v>
      </c>
      <c r="M2274" s="0" t="str">
        <f aca="false">RIGHT(N2274,LEN(N2274)-FIND(" ",N2274))</f>
        <v>FRANCIS AVE SE</v>
      </c>
      <c r="N2274" s="0" t="s">
        <v>9906</v>
      </c>
      <c r="P2274" s="0" t="s">
        <v>145</v>
      </c>
      <c r="Q2274" s="0" t="s">
        <v>146</v>
      </c>
      <c r="R2274" s="0" t="n">
        <v>44484</v>
      </c>
      <c r="AD2274" s="0" t="s">
        <v>147</v>
      </c>
      <c r="AE2274" s="0" t="s">
        <v>148</v>
      </c>
      <c r="AF2274" s="0" t="s">
        <v>149</v>
      </c>
      <c r="AH2274" s="0" t="n">
        <v>14</v>
      </c>
      <c r="AI2274" s="0" t="n">
        <v>11</v>
      </c>
      <c r="AN2274" s="0" t="s">
        <v>145</v>
      </c>
      <c r="AO2274" s="0" t="s">
        <v>7877</v>
      </c>
      <c r="AP2274" s="0" t="s">
        <v>7878</v>
      </c>
      <c r="AQ2274" s="0" t="n">
        <v>9</v>
      </c>
      <c r="AR2274" s="0" t="n">
        <v>64</v>
      </c>
      <c r="AS2274" s="0" t="n">
        <v>32</v>
      </c>
      <c r="AV2274" s="0" t="s">
        <v>152</v>
      </c>
      <c r="AW2274" s="0" t="n">
        <f aca="false">COUNTA($BA2274:$EG2274)</f>
        <v>16</v>
      </c>
      <c r="AX2274" s="0" t="n">
        <f aca="false">COUNTIF($BC2274:$EG2274,"D")</f>
        <v>1</v>
      </c>
      <c r="AY2274" s="0" t="n">
        <f aca="false">COUNTIF($BC2274:$EG2274,"R")</f>
        <v>0</v>
      </c>
      <c r="AZ2274" s="2" t="n">
        <f aca="false">IF(DH2274&lt;&gt;"",1,0)+IF(DI2274&lt;&gt;"",1,0)+IF(DK2274&lt;&gt;"",1,0)+IF(DM2274&lt;&gt;"",1,0)+IF(DN2274&lt;&gt;"",1,0)+IF(DO2274&lt;&gt;"",1,0)+IF(DQ2274&lt;&gt;"",1,0)+IF(DR2274&lt;&gt;"",1,0)+IF(DT2274&lt;&gt;"",1,0)+IF(DU2274&lt;&gt;"",1,0)+IF(DV2274&lt;&gt;"",1,0)+IF(DW2274&lt;&gt;"",1,0)+IF(DX2274&lt;&gt;"",1,0)+IF(DZ2274&lt;&gt;"",1,0)+IF(EA2274&lt;&gt;"",1,0)+IF(EB2274&lt;&gt;"",1,0)+IF(EE2274&lt;&gt;"",1,0)</f>
        <v>5</v>
      </c>
      <c r="BA2274" s="2" t="n">
        <f aca="false">COUNTIF($DV2274:$EG2274, "&lt;&gt;")</f>
        <v>3</v>
      </c>
      <c r="BB2274" s="0" t="n">
        <f aca="false">AY2274*AX2274</f>
        <v>0</v>
      </c>
      <c r="BD2274" s="0" t="s">
        <v>153</v>
      </c>
      <c r="BK2274" s="0" t="s">
        <v>153</v>
      </c>
      <c r="BL2274" s="0" t="s">
        <v>153</v>
      </c>
      <c r="CA2274" s="0" t="s">
        <v>153</v>
      </c>
      <c r="CP2274" s="0" t="s">
        <v>153</v>
      </c>
      <c r="CV2274" s="0" t="s">
        <v>153</v>
      </c>
      <c r="CY2274" s="0" t="s">
        <v>153</v>
      </c>
      <c r="DC2274" s="0" t="s">
        <v>153</v>
      </c>
      <c r="DI2274" s="0" t="s">
        <v>153</v>
      </c>
      <c r="DN2274" s="0" t="s">
        <v>153</v>
      </c>
      <c r="DU2274" s="0" t="s">
        <v>153</v>
      </c>
      <c r="DW2274" s="0" t="s">
        <v>162</v>
      </c>
      <c r="EA2274" s="0" t="s">
        <v>153</v>
      </c>
      <c r="EF2274" s="0" t="s">
        <v>153</v>
      </c>
    </row>
    <row r="2275" customFormat="false" ht="13.8" hidden="false" customHeight="false" outlineLevel="0" collapsed="false">
      <c r="A2275" s="0" t="s">
        <v>9907</v>
      </c>
      <c r="B2275" s="0" t="n">
        <v>78</v>
      </c>
      <c r="C2275" s="0" t="n">
        <v>327359</v>
      </c>
      <c r="D2275" s="0" t="s">
        <v>9908</v>
      </c>
      <c r="E2275" s="0" t="s">
        <v>9909</v>
      </c>
      <c r="F2275" s="0" t="str">
        <f aca="false">CONCATENATE(D2275," ",LEFT(H2275,4),"T=",AU2275,"D=",AV2275,"R=",AW2275,"M=",AX2275,"L=",AY2275,"B=",AZ2275)</f>
        <v>KARKOW T=D=WARREN-WARD 5R=34M=0L=8B=5</v>
      </c>
      <c r="G2275" s="0" t="s">
        <v>238</v>
      </c>
      <c r="I2275" s="0" t="s">
        <v>9910</v>
      </c>
      <c r="J2275" s="0" t="s">
        <v>9911</v>
      </c>
      <c r="K2275" s="0" t="s">
        <v>143</v>
      </c>
      <c r="L2275" s="0" t="s">
        <v>238</v>
      </c>
      <c r="M2275" s="0" t="str">
        <f aca="false">RIGHT(N2275,LEN(N2275)-FIND(" ",N2275))</f>
        <v>FRANCIS AVE SE</v>
      </c>
      <c r="N2275" s="0" t="s">
        <v>9912</v>
      </c>
      <c r="P2275" s="0" t="s">
        <v>145</v>
      </c>
      <c r="Q2275" s="0" t="s">
        <v>146</v>
      </c>
      <c r="R2275" s="0" t="n">
        <v>44484</v>
      </c>
      <c r="AD2275" s="0" t="s">
        <v>147</v>
      </c>
      <c r="AE2275" s="0" t="s">
        <v>148</v>
      </c>
      <c r="AF2275" s="0" t="s">
        <v>149</v>
      </c>
      <c r="AH2275" s="0" t="n">
        <v>14</v>
      </c>
      <c r="AI2275" s="0" t="n">
        <v>11</v>
      </c>
      <c r="AN2275" s="0" t="s">
        <v>145</v>
      </c>
      <c r="AO2275" s="0" t="s">
        <v>7877</v>
      </c>
      <c r="AP2275" s="0" t="s">
        <v>7878</v>
      </c>
      <c r="AQ2275" s="0" t="n">
        <v>9</v>
      </c>
      <c r="AR2275" s="0" t="n">
        <v>64</v>
      </c>
      <c r="AS2275" s="0" t="n">
        <v>32</v>
      </c>
      <c r="AV2275" s="0" t="s">
        <v>152</v>
      </c>
      <c r="AW2275" s="0" t="n">
        <f aca="false">COUNTA($BA2275:$EG2275)</f>
        <v>34</v>
      </c>
      <c r="AX2275" s="0" t="n">
        <f aca="false">COUNTIF($BC2275:$EG2275,"D")</f>
        <v>0</v>
      </c>
      <c r="AY2275" s="0" t="n">
        <f aca="false">COUNTIF($BC2275:$EG2275,"R")</f>
        <v>8</v>
      </c>
      <c r="AZ2275" s="2" t="n">
        <f aca="false">IF(DH2275&lt;&gt;"",1,0)+IF(DI2275&lt;&gt;"",1,0)+IF(DK2275&lt;&gt;"",1,0)+IF(DM2275&lt;&gt;"",1,0)+IF(DN2275&lt;&gt;"",1,0)+IF(DO2275&lt;&gt;"",1,0)+IF(DQ2275&lt;&gt;"",1,0)+IF(DR2275&lt;&gt;"",1,0)+IF(DT2275&lt;&gt;"",1,0)+IF(DU2275&lt;&gt;"",1,0)+IF(DV2275&lt;&gt;"",1,0)+IF(DW2275&lt;&gt;"",1,0)+IF(DX2275&lt;&gt;"",1,0)+IF(DZ2275&lt;&gt;"",1,0)+IF(EA2275&lt;&gt;"",1,0)+IF(EB2275&lt;&gt;"",1,0)+IF(EE2275&lt;&gt;"",1,0)</f>
        <v>5</v>
      </c>
      <c r="BA2275" s="2" t="n">
        <f aca="false">COUNTIF($DV2275:$EG2275, "&lt;&gt;")</f>
        <v>3</v>
      </c>
      <c r="BB2275" s="0" t="n">
        <f aca="false">AY2275*AX2275</f>
        <v>0</v>
      </c>
      <c r="BC2275" s="0" t="s">
        <v>153</v>
      </c>
      <c r="BD2275" s="0" t="s">
        <v>153</v>
      </c>
      <c r="BE2275" s="0" t="s">
        <v>153</v>
      </c>
      <c r="BF2275" s="0" t="s">
        <v>153</v>
      </c>
      <c r="BG2275" s="0" t="s">
        <v>153</v>
      </c>
      <c r="BK2275" s="0" t="s">
        <v>153</v>
      </c>
      <c r="BL2275" s="0" t="s">
        <v>153</v>
      </c>
      <c r="BP2275" s="0" t="s">
        <v>153</v>
      </c>
      <c r="BS2275" s="0" t="s">
        <v>153</v>
      </c>
      <c r="BV2275" s="0" t="s">
        <v>153</v>
      </c>
      <c r="BY2275" s="0" t="s">
        <v>238</v>
      </c>
      <c r="CA2275" s="0" t="s">
        <v>153</v>
      </c>
      <c r="CG2275" s="0" t="s">
        <v>153</v>
      </c>
      <c r="CH2275" s="0" t="s">
        <v>238</v>
      </c>
      <c r="CK2275" s="0" t="s">
        <v>153</v>
      </c>
      <c r="CN2275" s="0" t="s">
        <v>153</v>
      </c>
      <c r="CO2275" s="0" t="s">
        <v>238</v>
      </c>
      <c r="CP2275" s="0" t="s">
        <v>153</v>
      </c>
      <c r="CU2275" s="0" t="s">
        <v>238</v>
      </c>
      <c r="CV2275" s="0" t="s">
        <v>153</v>
      </c>
      <c r="CY2275" s="0" t="s">
        <v>153</v>
      </c>
      <c r="CZ2275" s="0" t="s">
        <v>238</v>
      </c>
      <c r="DC2275" s="0" t="s">
        <v>153</v>
      </c>
      <c r="DG2275" s="0" t="s">
        <v>238</v>
      </c>
      <c r="DI2275" s="0" t="s">
        <v>153</v>
      </c>
      <c r="DL2275" s="0" t="s">
        <v>153</v>
      </c>
      <c r="DM2275" s="0" t="s">
        <v>238</v>
      </c>
      <c r="DN2275" s="0" t="s">
        <v>153</v>
      </c>
      <c r="DU2275" s="0" t="s">
        <v>153</v>
      </c>
      <c r="EA2275" s="0" t="s">
        <v>153</v>
      </c>
      <c r="ED2275" s="0" t="s">
        <v>238</v>
      </c>
      <c r="EF2275" s="0" t="s">
        <v>153</v>
      </c>
    </row>
    <row r="2276" customFormat="false" ht="13.8" hidden="false" customHeight="false" outlineLevel="0" collapsed="false">
      <c r="A2276" s="0" t="s">
        <v>9913</v>
      </c>
      <c r="B2276" s="0" t="n">
        <v>78</v>
      </c>
      <c r="C2276" s="0" t="n">
        <v>213496</v>
      </c>
      <c r="D2276" s="0" t="s">
        <v>9908</v>
      </c>
      <c r="E2276" s="0" t="s">
        <v>3800</v>
      </c>
      <c r="F2276" s="0" t="str">
        <f aca="false">CONCATENATE(D2276," ",LEFT(H2276,4),"T=",AU2276,"D=",AV2276,"R=",AW2276,"M=",AX2276,"L=",AY2276,"B=",AZ2276)</f>
        <v>KARKOW T=D=WARREN-WARD 5R=41M=2L=9B=5</v>
      </c>
      <c r="G2276" s="0" t="s">
        <v>787</v>
      </c>
      <c r="I2276" s="0" t="s">
        <v>9914</v>
      </c>
      <c r="J2276" s="0" t="s">
        <v>9911</v>
      </c>
      <c r="K2276" s="0" t="s">
        <v>143</v>
      </c>
      <c r="L2276" s="0" t="s">
        <v>238</v>
      </c>
      <c r="M2276" s="0" t="str">
        <f aca="false">RIGHT(N2276,LEN(N2276)-FIND(" ",N2276))</f>
        <v>FRANCIS AVE SE</v>
      </c>
      <c r="N2276" s="0" t="s">
        <v>9912</v>
      </c>
      <c r="P2276" s="0" t="s">
        <v>145</v>
      </c>
      <c r="Q2276" s="0" t="s">
        <v>146</v>
      </c>
      <c r="R2276" s="0" t="n">
        <v>44484</v>
      </c>
      <c r="AD2276" s="0" t="s">
        <v>147</v>
      </c>
      <c r="AE2276" s="0" t="s">
        <v>148</v>
      </c>
      <c r="AF2276" s="0" t="s">
        <v>149</v>
      </c>
      <c r="AH2276" s="0" t="n">
        <v>14</v>
      </c>
      <c r="AI2276" s="0" t="n">
        <v>11</v>
      </c>
      <c r="AN2276" s="0" t="s">
        <v>145</v>
      </c>
      <c r="AO2276" s="0" t="s">
        <v>7877</v>
      </c>
      <c r="AP2276" s="0" t="s">
        <v>7878</v>
      </c>
      <c r="AQ2276" s="0" t="n">
        <v>9</v>
      </c>
      <c r="AR2276" s="0" t="n">
        <v>64</v>
      </c>
      <c r="AS2276" s="0" t="n">
        <v>32</v>
      </c>
      <c r="AV2276" s="0" t="s">
        <v>152</v>
      </c>
      <c r="AW2276" s="0" t="n">
        <f aca="false">COUNTA($BA2276:$EG2276)</f>
        <v>41</v>
      </c>
      <c r="AX2276" s="0" t="n">
        <f aca="false">COUNTIF($BC2276:$EG2276,"D")</f>
        <v>2</v>
      </c>
      <c r="AY2276" s="0" t="n">
        <f aca="false">COUNTIF($BC2276:$EG2276,"R")</f>
        <v>9</v>
      </c>
      <c r="AZ2276" s="2" t="n">
        <f aca="false">IF(DH2276&lt;&gt;"",1,0)+IF(DI2276&lt;&gt;"",1,0)+IF(DK2276&lt;&gt;"",1,0)+IF(DM2276&lt;&gt;"",1,0)+IF(DN2276&lt;&gt;"",1,0)+IF(DO2276&lt;&gt;"",1,0)+IF(DQ2276&lt;&gt;"",1,0)+IF(DR2276&lt;&gt;"",1,0)+IF(DT2276&lt;&gt;"",1,0)+IF(DU2276&lt;&gt;"",1,0)+IF(DV2276&lt;&gt;"",1,0)+IF(DW2276&lt;&gt;"",1,0)+IF(DX2276&lt;&gt;"",1,0)+IF(DZ2276&lt;&gt;"",1,0)+IF(EA2276&lt;&gt;"",1,0)+IF(EB2276&lt;&gt;"",1,0)+IF(EE2276&lt;&gt;"",1,0)</f>
        <v>5</v>
      </c>
      <c r="BA2276" s="2" t="n">
        <f aca="false">COUNTIF($DV2276:$EG2276, "&lt;&gt;")</f>
        <v>3</v>
      </c>
      <c r="BB2276" s="0" t="n">
        <f aca="false">AY2276*AX2276</f>
        <v>18</v>
      </c>
      <c r="BC2276" s="0" t="s">
        <v>153</v>
      </c>
      <c r="BD2276" s="0" t="s">
        <v>153</v>
      </c>
      <c r="BE2276" s="0" t="s">
        <v>153</v>
      </c>
      <c r="BF2276" s="0" t="s">
        <v>153</v>
      </c>
      <c r="BG2276" s="0" t="s">
        <v>153</v>
      </c>
      <c r="BI2276" s="0" t="s">
        <v>153</v>
      </c>
      <c r="BJ2276" s="0" t="s">
        <v>153</v>
      </c>
      <c r="BK2276" s="0" t="s">
        <v>153</v>
      </c>
      <c r="BL2276" s="0" t="s">
        <v>153</v>
      </c>
      <c r="BP2276" s="0" t="s">
        <v>153</v>
      </c>
      <c r="BS2276" s="0" t="s">
        <v>153</v>
      </c>
      <c r="BV2276" s="0" t="s">
        <v>153</v>
      </c>
      <c r="BY2276" s="0" t="s">
        <v>238</v>
      </c>
      <c r="CA2276" s="0" t="s">
        <v>153</v>
      </c>
      <c r="CG2276" s="0" t="s">
        <v>153</v>
      </c>
      <c r="CH2276" s="0" t="s">
        <v>238</v>
      </c>
      <c r="CK2276" s="0" t="s">
        <v>153</v>
      </c>
      <c r="CN2276" s="0" t="s">
        <v>153</v>
      </c>
      <c r="CO2276" s="0" t="s">
        <v>238</v>
      </c>
      <c r="CP2276" s="0" t="s">
        <v>153</v>
      </c>
      <c r="CT2276" s="0" t="s">
        <v>153</v>
      </c>
      <c r="CU2276" s="0" t="s">
        <v>238</v>
      </c>
      <c r="CV2276" s="0" t="s">
        <v>153</v>
      </c>
      <c r="CY2276" s="0" t="s">
        <v>153</v>
      </c>
      <c r="CZ2276" s="0" t="s">
        <v>238</v>
      </c>
      <c r="DC2276" s="0" t="s">
        <v>153</v>
      </c>
      <c r="DD2276" s="0" t="s">
        <v>162</v>
      </c>
      <c r="DF2276" s="0" t="s">
        <v>153</v>
      </c>
      <c r="DG2276" s="0" t="s">
        <v>238</v>
      </c>
      <c r="DI2276" s="0" t="s">
        <v>153</v>
      </c>
      <c r="DJ2276" s="0" t="s">
        <v>162</v>
      </c>
      <c r="DL2276" s="0" t="s">
        <v>153</v>
      </c>
      <c r="DM2276" s="0" t="s">
        <v>238</v>
      </c>
      <c r="DN2276" s="0" t="s">
        <v>153</v>
      </c>
      <c r="DS2276" s="0" t="s">
        <v>238</v>
      </c>
      <c r="DU2276" s="0" t="s">
        <v>153</v>
      </c>
      <c r="EA2276" s="0" t="s">
        <v>153</v>
      </c>
      <c r="ED2276" s="0" t="s">
        <v>238</v>
      </c>
      <c r="EF2276" s="0" t="s">
        <v>153</v>
      </c>
    </row>
    <row r="2277" customFormat="false" ht="13.8" hidden="false" customHeight="false" outlineLevel="0" collapsed="false">
      <c r="A2277" s="0" t="s">
        <v>9915</v>
      </c>
      <c r="B2277" s="0" t="n">
        <v>78</v>
      </c>
      <c r="C2277" s="0" t="n">
        <v>14553</v>
      </c>
      <c r="D2277" s="0" t="s">
        <v>288</v>
      </c>
      <c r="E2277" s="0" t="s">
        <v>2984</v>
      </c>
      <c r="F2277" s="0" t="str">
        <f aca="false">CONCATENATE(D2277," ",LEFT(H2277,4),"T=",AU2277,"D=",AV2277,"R=",AW2277,"M=",AX2277,"L=",AY2277,"B=",AZ2277)</f>
        <v>VINCENT T=D=WARREN-WARD 5R=33M=3L=8B=10</v>
      </c>
      <c r="G2277" s="0" t="s">
        <v>997</v>
      </c>
      <c r="I2277" s="0" t="s">
        <v>9916</v>
      </c>
      <c r="J2277" s="0" t="s">
        <v>9917</v>
      </c>
      <c r="K2277" s="0" t="s">
        <v>143</v>
      </c>
      <c r="L2277" s="0" t="s">
        <v>238</v>
      </c>
      <c r="M2277" s="0" t="str">
        <f aca="false">RIGHT(N2277,LEN(N2277)-FIND(" ",N2277))</f>
        <v>FRANCIS AVE SE</v>
      </c>
      <c r="N2277" s="0" t="s">
        <v>9918</v>
      </c>
      <c r="P2277" s="0" t="s">
        <v>145</v>
      </c>
      <c r="Q2277" s="0" t="s">
        <v>146</v>
      </c>
      <c r="R2277" s="0" t="n">
        <v>44484</v>
      </c>
      <c r="AD2277" s="0" t="s">
        <v>147</v>
      </c>
      <c r="AE2277" s="0" t="s">
        <v>148</v>
      </c>
      <c r="AF2277" s="0" t="s">
        <v>149</v>
      </c>
      <c r="AH2277" s="0" t="n">
        <v>14</v>
      </c>
      <c r="AI2277" s="0" t="n">
        <v>11</v>
      </c>
      <c r="AN2277" s="0" t="s">
        <v>145</v>
      </c>
      <c r="AO2277" s="0" t="s">
        <v>7877</v>
      </c>
      <c r="AP2277" s="0" t="s">
        <v>7878</v>
      </c>
      <c r="AQ2277" s="0" t="n">
        <v>9</v>
      </c>
      <c r="AR2277" s="0" t="n">
        <v>64</v>
      </c>
      <c r="AS2277" s="0" t="n">
        <v>32</v>
      </c>
      <c r="AV2277" s="0" t="s">
        <v>152</v>
      </c>
      <c r="AW2277" s="0" t="n">
        <f aca="false">COUNTA($BA2277:$EG2277)</f>
        <v>33</v>
      </c>
      <c r="AX2277" s="0" t="n">
        <f aca="false">COUNTIF($BC2277:$EG2277,"D")</f>
        <v>3</v>
      </c>
      <c r="AY2277" s="0" t="n">
        <f aca="false">COUNTIF($BC2277:$EG2277,"R")</f>
        <v>8</v>
      </c>
      <c r="AZ2277" s="2" t="n">
        <f aca="false">IF(DH2277&lt;&gt;"",1,0)+IF(DI2277&lt;&gt;"",1,0)+IF(DK2277&lt;&gt;"",1,0)+IF(DM2277&lt;&gt;"",1,0)+IF(DN2277&lt;&gt;"",1,0)+IF(DO2277&lt;&gt;"",1,0)+IF(DQ2277&lt;&gt;"",1,0)+IF(DR2277&lt;&gt;"",1,0)+IF(DT2277&lt;&gt;"",1,0)+IF(DU2277&lt;&gt;"",1,0)+IF(DV2277&lt;&gt;"",1,0)+IF(DW2277&lt;&gt;"",1,0)+IF(DX2277&lt;&gt;"",1,0)+IF(DZ2277&lt;&gt;"",1,0)+IF(EA2277&lt;&gt;"",1,0)+IF(EB2277&lt;&gt;"",1,0)+IF(EE2277&lt;&gt;"",1,0)</f>
        <v>10</v>
      </c>
      <c r="BA2277" s="2" t="n">
        <f aca="false">COUNTIF($DV2277:$EG2277, "&lt;&gt;")</f>
        <v>5</v>
      </c>
      <c r="BB2277" s="0" t="n">
        <f aca="false">AY2277*AX2277</f>
        <v>24</v>
      </c>
      <c r="BL2277" s="0" t="s">
        <v>153</v>
      </c>
      <c r="BP2277" s="0" t="s">
        <v>153</v>
      </c>
      <c r="BS2277" s="0" t="s">
        <v>153</v>
      </c>
      <c r="BV2277" s="0" t="s">
        <v>153</v>
      </c>
      <c r="BY2277" s="0" t="s">
        <v>238</v>
      </c>
      <c r="CA2277" s="0" t="s">
        <v>153</v>
      </c>
      <c r="CK2277" s="0" t="s">
        <v>153</v>
      </c>
      <c r="CN2277" s="0" t="s">
        <v>153</v>
      </c>
      <c r="CP2277" s="0" t="s">
        <v>153</v>
      </c>
      <c r="CU2277" s="0" t="s">
        <v>238</v>
      </c>
      <c r="CV2277" s="0" t="s">
        <v>153</v>
      </c>
      <c r="CY2277" s="0" t="s">
        <v>153</v>
      </c>
      <c r="CZ2277" s="0" t="s">
        <v>238</v>
      </c>
      <c r="DC2277" s="0" t="s">
        <v>153</v>
      </c>
      <c r="DF2277" s="0" t="s">
        <v>153</v>
      </c>
      <c r="DG2277" s="0" t="s">
        <v>238</v>
      </c>
      <c r="DI2277" s="0" t="s">
        <v>153</v>
      </c>
      <c r="DJ2277" s="0" t="s">
        <v>162</v>
      </c>
      <c r="DL2277" s="0" t="s">
        <v>153</v>
      </c>
      <c r="DM2277" s="0" t="s">
        <v>238</v>
      </c>
      <c r="DN2277" s="0" t="s">
        <v>153</v>
      </c>
      <c r="DO2277" s="0" t="s">
        <v>162</v>
      </c>
      <c r="DR2277" s="0" t="s">
        <v>153</v>
      </c>
      <c r="DS2277" s="0" t="s">
        <v>238</v>
      </c>
      <c r="DT2277" s="0" t="s">
        <v>238</v>
      </c>
      <c r="DU2277" s="0" t="s">
        <v>153</v>
      </c>
      <c r="DW2277" s="0" t="s">
        <v>162</v>
      </c>
      <c r="DX2277" s="0" t="s">
        <v>153</v>
      </c>
      <c r="EA2277" s="0" t="s">
        <v>153</v>
      </c>
      <c r="ED2277" s="0" t="s">
        <v>238</v>
      </c>
      <c r="EF2277" s="0" t="s">
        <v>153</v>
      </c>
    </row>
    <row r="2278" customFormat="false" ht="13.8" hidden="false" customHeight="false" outlineLevel="0" collapsed="false">
      <c r="A2278" s="0" t="s">
        <v>9919</v>
      </c>
      <c r="B2278" s="0" t="n">
        <v>78</v>
      </c>
      <c r="C2278" s="0" t="n">
        <v>65908</v>
      </c>
      <c r="D2278" s="0" t="s">
        <v>288</v>
      </c>
      <c r="E2278" s="0" t="s">
        <v>2845</v>
      </c>
      <c r="F2278" s="0" t="str">
        <f aca="false">CONCATENATE(D2278," ",LEFT(H2278,4),"T=",AU2278,"D=",AV2278,"R=",AW2278,"M=",AX2278,"L=",AY2278,"B=",AZ2278)</f>
        <v>VINCENT T=D=WARREN-WARD 5R=33M=3L=8B=10</v>
      </c>
      <c r="G2278" s="0" t="s">
        <v>220</v>
      </c>
      <c r="I2278" s="0" t="s">
        <v>9920</v>
      </c>
      <c r="J2278" s="0" t="s">
        <v>9921</v>
      </c>
      <c r="K2278" s="0" t="s">
        <v>143</v>
      </c>
      <c r="L2278" s="0" t="s">
        <v>238</v>
      </c>
      <c r="M2278" s="0" t="str">
        <f aca="false">RIGHT(N2278,LEN(N2278)-FIND(" ",N2278))</f>
        <v>FRANCIS AVE SE</v>
      </c>
      <c r="N2278" s="0" t="s">
        <v>9918</v>
      </c>
      <c r="P2278" s="0" t="s">
        <v>145</v>
      </c>
      <c r="Q2278" s="0" t="s">
        <v>146</v>
      </c>
      <c r="R2278" s="0" t="n">
        <v>44484</v>
      </c>
      <c r="AD2278" s="0" t="s">
        <v>147</v>
      </c>
      <c r="AE2278" s="0" t="s">
        <v>148</v>
      </c>
      <c r="AF2278" s="0" t="s">
        <v>149</v>
      </c>
      <c r="AH2278" s="0" t="n">
        <v>14</v>
      </c>
      <c r="AI2278" s="0" t="n">
        <v>11</v>
      </c>
      <c r="AN2278" s="0" t="s">
        <v>145</v>
      </c>
      <c r="AO2278" s="0" t="s">
        <v>7877</v>
      </c>
      <c r="AP2278" s="0" t="s">
        <v>7878</v>
      </c>
      <c r="AQ2278" s="0" t="n">
        <v>9</v>
      </c>
      <c r="AR2278" s="0" t="n">
        <v>64</v>
      </c>
      <c r="AS2278" s="0" t="n">
        <v>32</v>
      </c>
      <c r="AV2278" s="0" t="s">
        <v>152</v>
      </c>
      <c r="AW2278" s="0" t="n">
        <f aca="false">COUNTA($BA2278:$EG2278)</f>
        <v>33</v>
      </c>
      <c r="AX2278" s="0" t="n">
        <f aca="false">COUNTIF($BC2278:$EG2278,"D")</f>
        <v>3</v>
      </c>
      <c r="AY2278" s="0" t="n">
        <f aca="false">COUNTIF($BC2278:$EG2278,"R")</f>
        <v>8</v>
      </c>
      <c r="AZ2278" s="2" t="n">
        <f aca="false">IF(DH2278&lt;&gt;"",1,0)+IF(DI2278&lt;&gt;"",1,0)+IF(DK2278&lt;&gt;"",1,0)+IF(DM2278&lt;&gt;"",1,0)+IF(DN2278&lt;&gt;"",1,0)+IF(DO2278&lt;&gt;"",1,0)+IF(DQ2278&lt;&gt;"",1,0)+IF(DR2278&lt;&gt;"",1,0)+IF(DT2278&lt;&gt;"",1,0)+IF(DU2278&lt;&gt;"",1,0)+IF(DV2278&lt;&gt;"",1,0)+IF(DW2278&lt;&gt;"",1,0)+IF(DX2278&lt;&gt;"",1,0)+IF(DZ2278&lt;&gt;"",1,0)+IF(EA2278&lt;&gt;"",1,0)+IF(EB2278&lt;&gt;"",1,0)+IF(EE2278&lt;&gt;"",1,0)</f>
        <v>10</v>
      </c>
      <c r="BA2278" s="2" t="n">
        <f aca="false">COUNTIF($DV2278:$EG2278, "&lt;&gt;")</f>
        <v>5</v>
      </c>
      <c r="BB2278" s="0" t="n">
        <f aca="false">AY2278*AX2278</f>
        <v>24</v>
      </c>
      <c r="BL2278" s="0" t="s">
        <v>153</v>
      </c>
      <c r="BP2278" s="0" t="s">
        <v>153</v>
      </c>
      <c r="BS2278" s="0" t="s">
        <v>153</v>
      </c>
      <c r="BV2278" s="0" t="s">
        <v>153</v>
      </c>
      <c r="BY2278" s="0" t="s">
        <v>238</v>
      </c>
      <c r="CA2278" s="0" t="s">
        <v>153</v>
      </c>
      <c r="CK2278" s="0" t="s">
        <v>153</v>
      </c>
      <c r="CN2278" s="0" t="s">
        <v>153</v>
      </c>
      <c r="CP2278" s="0" t="s">
        <v>153</v>
      </c>
      <c r="CU2278" s="0" t="s">
        <v>238</v>
      </c>
      <c r="CV2278" s="0" t="s">
        <v>153</v>
      </c>
      <c r="CY2278" s="0" t="s">
        <v>153</v>
      </c>
      <c r="CZ2278" s="0" t="s">
        <v>238</v>
      </c>
      <c r="DC2278" s="0" t="s">
        <v>153</v>
      </c>
      <c r="DF2278" s="0" t="s">
        <v>153</v>
      </c>
      <c r="DG2278" s="0" t="s">
        <v>238</v>
      </c>
      <c r="DI2278" s="0" t="s">
        <v>153</v>
      </c>
      <c r="DJ2278" s="0" t="s">
        <v>162</v>
      </c>
      <c r="DL2278" s="0" t="s">
        <v>153</v>
      </c>
      <c r="DM2278" s="0" t="s">
        <v>238</v>
      </c>
      <c r="DN2278" s="0" t="s">
        <v>153</v>
      </c>
      <c r="DO2278" s="0" t="s">
        <v>162</v>
      </c>
      <c r="DR2278" s="0" t="s">
        <v>153</v>
      </c>
      <c r="DS2278" s="0" t="s">
        <v>238</v>
      </c>
      <c r="DT2278" s="0" t="s">
        <v>238</v>
      </c>
      <c r="DU2278" s="0" t="s">
        <v>153</v>
      </c>
      <c r="DW2278" s="0" t="s">
        <v>162</v>
      </c>
      <c r="DX2278" s="0" t="s">
        <v>153</v>
      </c>
      <c r="EA2278" s="0" t="s">
        <v>153</v>
      </c>
      <c r="ED2278" s="0" t="s">
        <v>238</v>
      </c>
      <c r="EF2278" s="0" t="s">
        <v>153</v>
      </c>
    </row>
    <row r="2279" customFormat="false" ht="13.8" hidden="false" customHeight="false" outlineLevel="0" collapsed="false">
      <c r="A2279" s="0" t="s">
        <v>9922</v>
      </c>
      <c r="B2279" s="0" t="n">
        <v>78</v>
      </c>
      <c r="C2279" s="0" t="n">
        <v>208801</v>
      </c>
      <c r="D2279" s="0" t="s">
        <v>9923</v>
      </c>
      <c r="E2279" s="0" t="s">
        <v>2865</v>
      </c>
      <c r="F2279" s="0" t="str">
        <f aca="false">CONCATENATE(D2279," ",LEFT(H2279,4),"T=",AU2279,"D=",AV2279,"R=",AW2279,"M=",AX2279,"L=",AY2279,"B=",AZ2279)</f>
        <v>PUNTEL T=D=WARREN-WARD 5R=8M=0L=1B=3</v>
      </c>
      <c r="I2279" s="0" t="s">
        <v>9924</v>
      </c>
      <c r="J2279" s="0" t="s">
        <v>9925</v>
      </c>
      <c r="K2279" s="0" t="s">
        <v>143</v>
      </c>
      <c r="L2279" s="0" t="s">
        <v>238</v>
      </c>
      <c r="M2279" s="0" t="str">
        <f aca="false">RIGHT(N2279,LEN(N2279)-FIND(" ",N2279))</f>
        <v>FRANCIS AVE SE</v>
      </c>
      <c r="N2279" s="0" t="s">
        <v>9926</v>
      </c>
      <c r="P2279" s="0" t="s">
        <v>145</v>
      </c>
      <c r="Q2279" s="0" t="s">
        <v>146</v>
      </c>
      <c r="R2279" s="0" t="n">
        <v>44484</v>
      </c>
      <c r="AD2279" s="0" t="s">
        <v>147</v>
      </c>
      <c r="AE2279" s="0" t="s">
        <v>148</v>
      </c>
      <c r="AF2279" s="0" t="s">
        <v>149</v>
      </c>
      <c r="AH2279" s="0" t="n">
        <v>14</v>
      </c>
      <c r="AI2279" s="0" t="n">
        <v>11</v>
      </c>
      <c r="AN2279" s="0" t="s">
        <v>145</v>
      </c>
      <c r="AO2279" s="0" t="s">
        <v>7877</v>
      </c>
      <c r="AP2279" s="0" t="s">
        <v>7878</v>
      </c>
      <c r="AQ2279" s="0" t="n">
        <v>9</v>
      </c>
      <c r="AR2279" s="0" t="n">
        <v>64</v>
      </c>
      <c r="AS2279" s="0" t="n">
        <v>32</v>
      </c>
      <c r="AV2279" s="0" t="s">
        <v>152</v>
      </c>
      <c r="AW2279" s="0" t="n">
        <f aca="false">COUNTA($BA2279:$EG2279)</f>
        <v>8</v>
      </c>
      <c r="AX2279" s="0" t="n">
        <f aca="false">COUNTIF($BC2279:$EG2279,"D")</f>
        <v>0</v>
      </c>
      <c r="AY2279" s="0" t="n">
        <f aca="false">COUNTIF($BC2279:$EG2279,"R")</f>
        <v>1</v>
      </c>
      <c r="AZ2279" s="2" t="n">
        <f aca="false">IF(DH2279&lt;&gt;"",1,0)+IF(DI2279&lt;&gt;"",1,0)+IF(DK2279&lt;&gt;"",1,0)+IF(DM2279&lt;&gt;"",1,0)+IF(DN2279&lt;&gt;"",1,0)+IF(DO2279&lt;&gt;"",1,0)+IF(DQ2279&lt;&gt;"",1,0)+IF(DR2279&lt;&gt;"",1,0)+IF(DT2279&lt;&gt;"",1,0)+IF(DU2279&lt;&gt;"",1,0)+IF(DV2279&lt;&gt;"",1,0)+IF(DW2279&lt;&gt;"",1,0)+IF(DX2279&lt;&gt;"",1,0)+IF(DZ2279&lt;&gt;"",1,0)+IF(EA2279&lt;&gt;"",1,0)+IF(EB2279&lt;&gt;"",1,0)+IF(EE2279&lt;&gt;"",1,0)</f>
        <v>3</v>
      </c>
      <c r="BA2279" s="2" t="n">
        <f aca="false">COUNTIF($DV2279:$EG2279, "&lt;&gt;")</f>
        <v>3</v>
      </c>
      <c r="BB2279" s="0" t="n">
        <f aca="false">AY2279*AX2279</f>
        <v>0</v>
      </c>
      <c r="DC2279" s="0" t="s">
        <v>153</v>
      </c>
      <c r="DN2279" s="0" t="s">
        <v>153</v>
      </c>
      <c r="DU2279" s="0" t="s">
        <v>153</v>
      </c>
      <c r="DX2279" s="0" t="s">
        <v>153</v>
      </c>
      <c r="ED2279" s="0" t="s">
        <v>238</v>
      </c>
      <c r="EF2279" s="0" t="s">
        <v>153</v>
      </c>
    </row>
    <row r="2280" customFormat="false" ht="13.8" hidden="false" customHeight="false" outlineLevel="0" collapsed="false">
      <c r="A2280" s="0" t="s">
        <v>9927</v>
      </c>
      <c r="B2280" s="0" t="n">
        <v>78</v>
      </c>
      <c r="C2280" s="0" t="n">
        <v>269295</v>
      </c>
      <c r="D2280" s="0" t="s">
        <v>9923</v>
      </c>
      <c r="E2280" s="0" t="s">
        <v>320</v>
      </c>
      <c r="F2280" s="0" t="str">
        <f aca="false">CONCATENATE(D2280," ",LEFT(H2280,4),"T=",AU2280,"D=",AV2280,"R=",AW2280,"M=",AX2280,"L=",AY2280,"B=",AZ2280)</f>
        <v>PUNTEL T=D=WARREN-WARD 5R=6M=0L=1B=2</v>
      </c>
      <c r="G2280" s="0" t="s">
        <v>157</v>
      </c>
      <c r="I2280" s="0" t="s">
        <v>9928</v>
      </c>
      <c r="J2280" s="0" t="s">
        <v>3131</v>
      </c>
      <c r="K2280" s="0" t="s">
        <v>143</v>
      </c>
      <c r="L2280" s="0" t="s">
        <v>238</v>
      </c>
      <c r="M2280" s="0" t="str">
        <f aca="false">RIGHT(N2280,LEN(N2280)-FIND(" ",N2280))</f>
        <v>FRANCIS AVE SE</v>
      </c>
      <c r="N2280" s="0" t="s">
        <v>9926</v>
      </c>
      <c r="P2280" s="0" t="s">
        <v>145</v>
      </c>
      <c r="Q2280" s="0" t="s">
        <v>146</v>
      </c>
      <c r="R2280" s="0" t="n">
        <v>44484</v>
      </c>
      <c r="AD2280" s="0" t="s">
        <v>147</v>
      </c>
      <c r="AE2280" s="0" t="s">
        <v>148</v>
      </c>
      <c r="AF2280" s="0" t="s">
        <v>149</v>
      </c>
      <c r="AH2280" s="0" t="n">
        <v>14</v>
      </c>
      <c r="AI2280" s="0" t="n">
        <v>11</v>
      </c>
      <c r="AN2280" s="0" t="s">
        <v>145</v>
      </c>
      <c r="AO2280" s="0" t="s">
        <v>7877</v>
      </c>
      <c r="AP2280" s="0" t="s">
        <v>7878</v>
      </c>
      <c r="AQ2280" s="0" t="n">
        <v>9</v>
      </c>
      <c r="AR2280" s="0" t="n">
        <v>64</v>
      </c>
      <c r="AS2280" s="0" t="n">
        <v>32</v>
      </c>
      <c r="AV2280" s="0" t="s">
        <v>152</v>
      </c>
      <c r="AW2280" s="0" t="n">
        <f aca="false">COUNTA($BA2280:$EG2280)</f>
        <v>6</v>
      </c>
      <c r="AX2280" s="0" t="n">
        <f aca="false">COUNTIF($BC2280:$EG2280,"D")</f>
        <v>0</v>
      </c>
      <c r="AY2280" s="0" t="n">
        <f aca="false">COUNTIF($BC2280:$EG2280,"R")</f>
        <v>1</v>
      </c>
      <c r="AZ2280" s="2" t="n">
        <f aca="false">IF(DH2280&lt;&gt;"",1,0)+IF(DI2280&lt;&gt;"",1,0)+IF(DK2280&lt;&gt;"",1,0)+IF(DM2280&lt;&gt;"",1,0)+IF(DN2280&lt;&gt;"",1,0)+IF(DO2280&lt;&gt;"",1,0)+IF(DQ2280&lt;&gt;"",1,0)+IF(DR2280&lt;&gt;"",1,0)+IF(DT2280&lt;&gt;"",1,0)+IF(DU2280&lt;&gt;"",1,0)+IF(DV2280&lt;&gt;"",1,0)+IF(DW2280&lt;&gt;"",1,0)+IF(DX2280&lt;&gt;"",1,0)+IF(DZ2280&lt;&gt;"",1,0)+IF(EA2280&lt;&gt;"",1,0)+IF(EB2280&lt;&gt;"",1,0)+IF(EE2280&lt;&gt;"",1,0)</f>
        <v>2</v>
      </c>
      <c r="BA2280" s="2" t="n">
        <f aca="false">COUNTIF($DV2280:$EG2280, "&lt;&gt;")</f>
        <v>3</v>
      </c>
      <c r="BB2280" s="0" t="n">
        <f aca="false">AY2280*AX2280</f>
        <v>0</v>
      </c>
      <c r="DU2280" s="0" t="s">
        <v>153</v>
      </c>
      <c r="DX2280" s="0" t="s">
        <v>153</v>
      </c>
      <c r="ED2280" s="0" t="s">
        <v>238</v>
      </c>
      <c r="EF2280" s="0" t="s">
        <v>153</v>
      </c>
    </row>
    <row r="2281" customFormat="false" ht="13.8" hidden="false" customHeight="false" outlineLevel="0" collapsed="false">
      <c r="A2281" s="0" t="s">
        <v>9929</v>
      </c>
      <c r="B2281" s="0" t="n">
        <v>78</v>
      </c>
      <c r="C2281" s="0" t="n">
        <v>409311</v>
      </c>
      <c r="D2281" s="0" t="s">
        <v>9930</v>
      </c>
      <c r="E2281" s="0" t="s">
        <v>9931</v>
      </c>
      <c r="F2281" s="0" t="str">
        <f aca="false">CONCATENATE(D2281," ",LEFT(H2281,4),"T=",AU2281,"D=",AV2281,"R=",AW2281,"M=",AX2281,"L=",AY2281,"B=",AZ2281)</f>
        <v>OWOC T=D=WARREN-WARD 5R=9M=2L=0B=5</v>
      </c>
      <c r="G2281" s="0" t="s">
        <v>157</v>
      </c>
      <c r="I2281" s="0" t="s">
        <v>9932</v>
      </c>
      <c r="J2281" s="0" t="s">
        <v>9933</v>
      </c>
      <c r="K2281" s="0" t="s">
        <v>143</v>
      </c>
      <c r="L2281" s="0" t="s">
        <v>162</v>
      </c>
      <c r="M2281" s="0" t="str">
        <f aca="false">RIGHT(N2281,LEN(N2281)-FIND(" ",N2281))</f>
        <v>FRANCIS AVE SE</v>
      </c>
      <c r="N2281" s="0" t="s">
        <v>9934</v>
      </c>
      <c r="P2281" s="0" t="s">
        <v>145</v>
      </c>
      <c r="Q2281" s="0" t="s">
        <v>146</v>
      </c>
      <c r="R2281" s="0" t="n">
        <v>44484</v>
      </c>
      <c r="S2281" s="0" t="n">
        <v>4330</v>
      </c>
      <c r="AD2281" s="0" t="s">
        <v>147</v>
      </c>
      <c r="AE2281" s="0" t="s">
        <v>148</v>
      </c>
      <c r="AF2281" s="0" t="s">
        <v>149</v>
      </c>
      <c r="AH2281" s="0" t="n">
        <v>14</v>
      </c>
      <c r="AI2281" s="0" t="n">
        <v>11</v>
      </c>
      <c r="AN2281" s="0" t="s">
        <v>145</v>
      </c>
      <c r="AO2281" s="0" t="s">
        <v>7877</v>
      </c>
      <c r="AP2281" s="0" t="s">
        <v>7878</v>
      </c>
      <c r="AQ2281" s="0" t="n">
        <v>9</v>
      </c>
      <c r="AR2281" s="0" t="n">
        <v>64</v>
      </c>
      <c r="AS2281" s="0" t="n">
        <v>32</v>
      </c>
      <c r="AV2281" s="0" t="s">
        <v>152</v>
      </c>
      <c r="AW2281" s="0" t="n">
        <f aca="false">COUNTA($BA2281:$EG2281)</f>
        <v>9</v>
      </c>
      <c r="AX2281" s="0" t="n">
        <f aca="false">COUNTIF($BC2281:$EG2281,"D")</f>
        <v>2</v>
      </c>
      <c r="AY2281" s="0" t="n">
        <f aca="false">COUNTIF($BC2281:$EG2281,"R")</f>
        <v>0</v>
      </c>
      <c r="AZ2281" s="2" t="n">
        <f aca="false">IF(DH2281&lt;&gt;"",1,0)+IF(DI2281&lt;&gt;"",1,0)+IF(DK2281&lt;&gt;"",1,0)+IF(DM2281&lt;&gt;"",1,0)+IF(DN2281&lt;&gt;"",1,0)+IF(DO2281&lt;&gt;"",1,0)+IF(DQ2281&lt;&gt;"",1,0)+IF(DR2281&lt;&gt;"",1,0)+IF(DT2281&lt;&gt;"",1,0)+IF(DU2281&lt;&gt;"",1,0)+IF(DV2281&lt;&gt;"",1,0)+IF(DW2281&lt;&gt;"",1,0)+IF(DX2281&lt;&gt;"",1,0)+IF(DZ2281&lt;&gt;"",1,0)+IF(EA2281&lt;&gt;"",1,0)+IF(EB2281&lt;&gt;"",1,0)+IF(EE2281&lt;&gt;"",1,0)</f>
        <v>5</v>
      </c>
      <c r="BA2281" s="2" t="n">
        <f aca="false">COUNTIF($DV2281:$EG2281, "&lt;&gt;")</f>
        <v>3</v>
      </c>
      <c r="BB2281" s="0" t="n">
        <f aca="false">AY2281*AX2281</f>
        <v>0</v>
      </c>
      <c r="DN2281" s="0" t="s">
        <v>153</v>
      </c>
      <c r="DS2281" s="0" t="s">
        <v>162</v>
      </c>
      <c r="DT2281" s="0" t="s">
        <v>162</v>
      </c>
      <c r="DU2281" s="0" t="s">
        <v>153</v>
      </c>
      <c r="DX2281" s="0" t="s">
        <v>153</v>
      </c>
      <c r="EA2281" s="0" t="s">
        <v>153</v>
      </c>
      <c r="EF2281" s="0" t="s">
        <v>153</v>
      </c>
    </row>
    <row r="2282" customFormat="false" ht="13.8" hidden="false" customHeight="false" outlineLevel="0" collapsed="false">
      <c r="A2282" s="0" t="s">
        <v>9935</v>
      </c>
      <c r="B2282" s="0" t="n">
        <v>78</v>
      </c>
      <c r="C2282" s="0" t="n">
        <v>305153</v>
      </c>
      <c r="D2282" s="0" t="s">
        <v>9936</v>
      </c>
      <c r="E2282" s="0" t="s">
        <v>517</v>
      </c>
      <c r="F2282" s="0" t="str">
        <f aca="false">CONCATENATE(D2282," ",LEFT(H2282,4),"T=",AU2282,"D=",AV2282,"R=",AW2282,"M=",AX2282,"L=",AY2282,"B=",AZ2282)</f>
        <v>MARKOVICH T=D=WARREN-WARD 5R=14M=4L=0B=6</v>
      </c>
      <c r="G2282" s="0" t="s">
        <v>642</v>
      </c>
      <c r="I2282" s="0" t="s">
        <v>9937</v>
      </c>
      <c r="J2282" s="0" t="s">
        <v>4544</v>
      </c>
      <c r="K2282" s="0" t="s">
        <v>143</v>
      </c>
      <c r="L2282" s="0" t="s">
        <v>162</v>
      </c>
      <c r="M2282" s="0" t="str">
        <f aca="false">RIGHT(N2282,LEN(N2282)-FIND(" ",N2282))</f>
        <v>FRANCIS AVE SE</v>
      </c>
      <c r="N2282" s="0" t="s">
        <v>9934</v>
      </c>
      <c r="P2282" s="0" t="s">
        <v>145</v>
      </c>
      <c r="Q2282" s="0" t="s">
        <v>146</v>
      </c>
      <c r="R2282" s="0" t="n">
        <v>44484</v>
      </c>
      <c r="AD2282" s="0" t="s">
        <v>147</v>
      </c>
      <c r="AE2282" s="0" t="s">
        <v>148</v>
      </c>
      <c r="AF2282" s="0" t="s">
        <v>149</v>
      </c>
      <c r="AH2282" s="0" t="n">
        <v>14</v>
      </c>
      <c r="AI2282" s="0" t="n">
        <v>11</v>
      </c>
      <c r="AN2282" s="0" t="s">
        <v>145</v>
      </c>
      <c r="AO2282" s="0" t="s">
        <v>7877</v>
      </c>
      <c r="AP2282" s="0" t="s">
        <v>7878</v>
      </c>
      <c r="AQ2282" s="0" t="n">
        <v>9</v>
      </c>
      <c r="AR2282" s="0" t="n">
        <v>64</v>
      </c>
      <c r="AS2282" s="0" t="n">
        <v>32</v>
      </c>
      <c r="AV2282" s="0" t="s">
        <v>152</v>
      </c>
      <c r="AW2282" s="0" t="n">
        <f aca="false">COUNTA($BA2282:$EG2282)</f>
        <v>14</v>
      </c>
      <c r="AX2282" s="0" t="n">
        <f aca="false">COUNTIF($BC2282:$EG2282,"D")</f>
        <v>4</v>
      </c>
      <c r="AY2282" s="0" t="n">
        <f aca="false">COUNTIF($BC2282:$EG2282,"R")</f>
        <v>0</v>
      </c>
      <c r="AZ2282" s="2" t="n">
        <f aca="false">IF(DH2282&lt;&gt;"",1,0)+IF(DI2282&lt;&gt;"",1,0)+IF(DK2282&lt;&gt;"",1,0)+IF(DM2282&lt;&gt;"",1,0)+IF(DN2282&lt;&gt;"",1,0)+IF(DO2282&lt;&gt;"",1,0)+IF(DQ2282&lt;&gt;"",1,0)+IF(DR2282&lt;&gt;"",1,0)+IF(DT2282&lt;&gt;"",1,0)+IF(DU2282&lt;&gt;"",1,0)+IF(DV2282&lt;&gt;"",1,0)+IF(DW2282&lt;&gt;"",1,0)+IF(DX2282&lt;&gt;"",1,0)+IF(DZ2282&lt;&gt;"",1,0)+IF(EA2282&lt;&gt;"",1,0)+IF(EB2282&lt;&gt;"",1,0)+IF(EE2282&lt;&gt;"",1,0)</f>
        <v>6</v>
      </c>
      <c r="BA2282" s="2" t="n">
        <f aca="false">COUNTIF($DV2282:$EG2282, "&lt;&gt;")</f>
        <v>3</v>
      </c>
      <c r="BB2282" s="0" t="n">
        <f aca="false">AY2282*AX2282</f>
        <v>0</v>
      </c>
      <c r="CP2282" s="0" t="s">
        <v>153</v>
      </c>
      <c r="CZ2282" s="0" t="s">
        <v>162</v>
      </c>
      <c r="DF2282" s="0" t="s">
        <v>153</v>
      </c>
      <c r="DG2282" s="0" t="s">
        <v>162</v>
      </c>
      <c r="DI2282" s="0" t="s">
        <v>153</v>
      </c>
      <c r="DN2282" s="0" t="s">
        <v>153</v>
      </c>
      <c r="DS2282" s="0" t="s">
        <v>162</v>
      </c>
      <c r="DT2282" s="0" t="s">
        <v>162</v>
      </c>
      <c r="DU2282" s="0" t="s">
        <v>153</v>
      </c>
      <c r="DX2282" s="0" t="s">
        <v>153</v>
      </c>
      <c r="EA2282" s="0" t="s">
        <v>153</v>
      </c>
      <c r="EF2282" s="0" t="s">
        <v>153</v>
      </c>
    </row>
    <row r="2283" customFormat="false" ht="13.8" hidden="false" customHeight="false" outlineLevel="0" collapsed="false">
      <c r="A2283" s="0" t="s">
        <v>9938</v>
      </c>
      <c r="B2283" s="0" t="n">
        <v>78</v>
      </c>
      <c r="C2283" s="0" t="n">
        <v>122342</v>
      </c>
      <c r="D2283" s="0" t="s">
        <v>9939</v>
      </c>
      <c r="E2283" s="0" t="s">
        <v>3250</v>
      </c>
      <c r="F2283" s="0" t="str">
        <f aca="false">CONCATENATE(D2283," ",LEFT(H2283,4),"T=",AU2283,"D=",AV2283,"R=",AW2283,"M=",AX2283,"L=",AY2283,"B=",AZ2283)</f>
        <v>KOBY T=D=WARREN-WARD 5R=4M=0L=0B=1</v>
      </c>
      <c r="G2283" s="0" t="s">
        <v>931</v>
      </c>
      <c r="I2283" s="0" t="s">
        <v>9940</v>
      </c>
      <c r="J2283" s="0" t="s">
        <v>9941</v>
      </c>
      <c r="K2283" s="0" t="s">
        <v>143</v>
      </c>
      <c r="M2283" s="0" t="str">
        <f aca="false">RIGHT(N2283,LEN(N2283)-FIND(" ",N2283))</f>
        <v>FRANCIS AVE SE</v>
      </c>
      <c r="N2283" s="0" t="s">
        <v>9942</v>
      </c>
      <c r="P2283" s="0" t="s">
        <v>145</v>
      </c>
      <c r="Q2283" s="0" t="s">
        <v>146</v>
      </c>
      <c r="R2283" s="0" t="n">
        <v>44484</v>
      </c>
      <c r="AD2283" s="0" t="s">
        <v>147</v>
      </c>
      <c r="AE2283" s="0" t="s">
        <v>148</v>
      </c>
      <c r="AF2283" s="0" t="s">
        <v>149</v>
      </c>
      <c r="AH2283" s="0" t="n">
        <v>14</v>
      </c>
      <c r="AI2283" s="0" t="n">
        <v>11</v>
      </c>
      <c r="AN2283" s="0" t="s">
        <v>145</v>
      </c>
      <c r="AO2283" s="0" t="s">
        <v>7877</v>
      </c>
      <c r="AP2283" s="0" t="s">
        <v>7878</v>
      </c>
      <c r="AQ2283" s="0" t="n">
        <v>9</v>
      </c>
      <c r="AR2283" s="0" t="n">
        <v>64</v>
      </c>
      <c r="AS2283" s="0" t="n">
        <v>32</v>
      </c>
      <c r="AV2283" s="0" t="s">
        <v>152</v>
      </c>
      <c r="AW2283" s="0" t="n">
        <f aca="false">COUNTA($BA2283:$EG2283)</f>
        <v>4</v>
      </c>
      <c r="AX2283" s="0" t="n">
        <f aca="false">COUNTIF($BC2283:$EG2283,"D")</f>
        <v>0</v>
      </c>
      <c r="AY2283" s="0" t="n">
        <f aca="false">COUNTIF($BC2283:$EG2283,"R")</f>
        <v>0</v>
      </c>
      <c r="AZ2283" s="2" t="n">
        <f aca="false">IF(DH2283&lt;&gt;"",1,0)+IF(DI2283&lt;&gt;"",1,0)+IF(DK2283&lt;&gt;"",1,0)+IF(DM2283&lt;&gt;"",1,0)+IF(DN2283&lt;&gt;"",1,0)+IF(DO2283&lt;&gt;"",1,0)+IF(DQ2283&lt;&gt;"",1,0)+IF(DR2283&lt;&gt;"",1,0)+IF(DT2283&lt;&gt;"",1,0)+IF(DU2283&lt;&gt;"",1,0)+IF(DV2283&lt;&gt;"",1,0)+IF(DW2283&lt;&gt;"",1,0)+IF(DX2283&lt;&gt;"",1,0)+IF(DZ2283&lt;&gt;"",1,0)+IF(EA2283&lt;&gt;"",1,0)+IF(EB2283&lt;&gt;"",1,0)+IF(EE2283&lt;&gt;"",1,0)</f>
        <v>1</v>
      </c>
      <c r="BA2283" s="2" t="n">
        <f aca="false">COUNTIF($DV2283:$EG2283, "&lt;&gt;")</f>
        <v>1</v>
      </c>
      <c r="BB2283" s="0" t="n">
        <f aca="false">AY2283*AX2283</f>
        <v>0</v>
      </c>
      <c r="DN2283" s="0" t="s">
        <v>153</v>
      </c>
      <c r="EF2283" s="0" t="s">
        <v>153</v>
      </c>
    </row>
    <row r="2284" customFormat="false" ht="13.8" hidden="false" customHeight="false" outlineLevel="0" collapsed="false">
      <c r="A2284" s="0" t="s">
        <v>9943</v>
      </c>
      <c r="B2284" s="0" t="n">
        <v>78</v>
      </c>
      <c r="C2284" s="0" t="n">
        <v>14130</v>
      </c>
      <c r="D2284" s="0" t="s">
        <v>9939</v>
      </c>
      <c r="E2284" s="0" t="s">
        <v>4055</v>
      </c>
      <c r="F2284" s="0" t="str">
        <f aca="false">CONCATENATE(D2284," ",LEFT(H2284,4),"T=",AU2284,"D=",AV2284,"R=",AW2284,"M=",AX2284,"L=",AY2284,"B=",AZ2284)</f>
        <v>KOBY T=D=WARREN-WARD 5R=3M=0L=0B=0</v>
      </c>
      <c r="G2284" s="0" t="s">
        <v>232</v>
      </c>
      <c r="I2284" s="0" t="s">
        <v>9944</v>
      </c>
      <c r="J2284" s="0" t="s">
        <v>4693</v>
      </c>
      <c r="K2284" s="0" t="s">
        <v>143</v>
      </c>
      <c r="M2284" s="0" t="str">
        <f aca="false">RIGHT(N2284,LEN(N2284)-FIND(" ",N2284))</f>
        <v>FRANCIS AVE SE</v>
      </c>
      <c r="N2284" s="0" t="s">
        <v>9942</v>
      </c>
      <c r="P2284" s="0" t="s">
        <v>145</v>
      </c>
      <c r="Q2284" s="0" t="s">
        <v>146</v>
      </c>
      <c r="R2284" s="0" t="n">
        <v>44484</v>
      </c>
      <c r="AD2284" s="0" t="s">
        <v>147</v>
      </c>
      <c r="AE2284" s="0" t="s">
        <v>148</v>
      </c>
      <c r="AF2284" s="0" t="s">
        <v>149</v>
      </c>
      <c r="AH2284" s="0" t="n">
        <v>14</v>
      </c>
      <c r="AI2284" s="0" t="n">
        <v>11</v>
      </c>
      <c r="AN2284" s="0" t="s">
        <v>145</v>
      </c>
      <c r="AO2284" s="0" t="s">
        <v>7877</v>
      </c>
      <c r="AP2284" s="0" t="s">
        <v>7878</v>
      </c>
      <c r="AQ2284" s="0" t="n">
        <v>9</v>
      </c>
      <c r="AR2284" s="0" t="n">
        <v>64</v>
      </c>
      <c r="AS2284" s="0" t="n">
        <v>32</v>
      </c>
      <c r="AV2284" s="0" t="s">
        <v>152</v>
      </c>
      <c r="AW2284" s="0" t="n">
        <f aca="false">COUNTA($BA2284:$EG2284)</f>
        <v>3</v>
      </c>
      <c r="AX2284" s="0" t="n">
        <f aca="false">COUNTIF($BC2284:$EG2284,"D")</f>
        <v>0</v>
      </c>
      <c r="AY2284" s="0" t="n">
        <f aca="false">COUNTIF($BC2284:$EG2284,"R")</f>
        <v>0</v>
      </c>
      <c r="AZ2284" s="2" t="n">
        <f aca="false">IF(DH2284&lt;&gt;"",1,0)+IF(DI2284&lt;&gt;"",1,0)+IF(DK2284&lt;&gt;"",1,0)+IF(DM2284&lt;&gt;"",1,0)+IF(DN2284&lt;&gt;"",1,0)+IF(DO2284&lt;&gt;"",1,0)+IF(DQ2284&lt;&gt;"",1,0)+IF(DR2284&lt;&gt;"",1,0)+IF(DT2284&lt;&gt;"",1,0)+IF(DU2284&lt;&gt;"",1,0)+IF(DV2284&lt;&gt;"",1,0)+IF(DW2284&lt;&gt;"",1,0)+IF(DX2284&lt;&gt;"",1,0)+IF(DZ2284&lt;&gt;"",1,0)+IF(EA2284&lt;&gt;"",1,0)+IF(EB2284&lt;&gt;"",1,0)+IF(EE2284&lt;&gt;"",1,0)</f>
        <v>0</v>
      </c>
      <c r="BA2284" s="2" t="n">
        <f aca="false">COUNTIF($DV2284:$EG2284, "&lt;&gt;")</f>
        <v>1</v>
      </c>
      <c r="BB2284" s="0" t="n">
        <f aca="false">AY2284*AX2284</f>
        <v>0</v>
      </c>
      <c r="EF2284" s="0" t="s">
        <v>153</v>
      </c>
    </row>
    <row r="2285" customFormat="false" ht="13.8" hidden="false" customHeight="false" outlineLevel="0" collapsed="false">
      <c r="A2285" s="0" t="s">
        <v>9945</v>
      </c>
      <c r="B2285" s="0" t="n">
        <v>78</v>
      </c>
      <c r="C2285" s="0" t="n">
        <v>17106</v>
      </c>
      <c r="D2285" s="0" t="s">
        <v>2168</v>
      </c>
      <c r="E2285" s="0" t="s">
        <v>1420</v>
      </c>
      <c r="F2285" s="0" t="str">
        <f aca="false">CONCATENATE(D2285," ",LEFT(H2285,4),"T=",AU2285,"D=",AV2285,"R=",AW2285,"M=",AX2285,"L=",AY2285,"B=",AZ2285)</f>
        <v>TAYLOR T=D=WARREN-WARD 5R=25M=3L=2B=5</v>
      </c>
      <c r="G2285" s="0" t="s">
        <v>740</v>
      </c>
      <c r="I2285" s="0" t="s">
        <v>9946</v>
      </c>
      <c r="J2285" s="0" t="s">
        <v>2223</v>
      </c>
      <c r="K2285" s="0" t="s">
        <v>143</v>
      </c>
      <c r="L2285" s="0" t="s">
        <v>238</v>
      </c>
      <c r="M2285" s="0" t="str">
        <f aca="false">RIGHT(N2285,LEN(N2285)-FIND(" ",N2285))</f>
        <v>FRANCIS AVE SE</v>
      </c>
      <c r="N2285" s="0" t="s">
        <v>9947</v>
      </c>
      <c r="P2285" s="0" t="s">
        <v>145</v>
      </c>
      <c r="Q2285" s="0" t="s">
        <v>146</v>
      </c>
      <c r="R2285" s="0" t="n">
        <v>44484</v>
      </c>
      <c r="AD2285" s="0" t="s">
        <v>147</v>
      </c>
      <c r="AE2285" s="0" t="s">
        <v>148</v>
      </c>
      <c r="AF2285" s="0" t="s">
        <v>149</v>
      </c>
      <c r="AH2285" s="0" t="n">
        <v>14</v>
      </c>
      <c r="AI2285" s="0" t="n">
        <v>11</v>
      </c>
      <c r="AN2285" s="0" t="s">
        <v>145</v>
      </c>
      <c r="AO2285" s="0" t="s">
        <v>7877</v>
      </c>
      <c r="AP2285" s="0" t="s">
        <v>7878</v>
      </c>
      <c r="AQ2285" s="0" t="n">
        <v>9</v>
      </c>
      <c r="AR2285" s="0" t="n">
        <v>64</v>
      </c>
      <c r="AS2285" s="0" t="n">
        <v>32</v>
      </c>
      <c r="AV2285" s="0" t="s">
        <v>152</v>
      </c>
      <c r="AW2285" s="0" t="n">
        <f aca="false">COUNTA($BA2285:$EG2285)</f>
        <v>25</v>
      </c>
      <c r="AX2285" s="0" t="n">
        <f aca="false">COUNTIF($BC2285:$EG2285,"D")</f>
        <v>3</v>
      </c>
      <c r="AY2285" s="0" t="n">
        <f aca="false">COUNTIF($BC2285:$EG2285,"R")</f>
        <v>2</v>
      </c>
      <c r="AZ2285" s="2" t="n">
        <f aca="false">IF(DH2285&lt;&gt;"",1,0)+IF(DI2285&lt;&gt;"",1,0)+IF(DK2285&lt;&gt;"",1,0)+IF(DM2285&lt;&gt;"",1,0)+IF(DN2285&lt;&gt;"",1,0)+IF(DO2285&lt;&gt;"",1,0)+IF(DQ2285&lt;&gt;"",1,0)+IF(DR2285&lt;&gt;"",1,0)+IF(DT2285&lt;&gt;"",1,0)+IF(DU2285&lt;&gt;"",1,0)+IF(DV2285&lt;&gt;"",1,0)+IF(DW2285&lt;&gt;"",1,0)+IF(DX2285&lt;&gt;"",1,0)+IF(DZ2285&lt;&gt;"",1,0)+IF(EA2285&lt;&gt;"",1,0)+IF(EB2285&lt;&gt;"",1,0)+IF(EE2285&lt;&gt;"",1,0)</f>
        <v>5</v>
      </c>
      <c r="BA2285" s="2" t="n">
        <f aca="false">COUNTIF($DV2285:$EG2285, "&lt;&gt;")</f>
        <v>3</v>
      </c>
      <c r="BB2285" s="0" t="n">
        <f aca="false">AY2285*AX2285</f>
        <v>6</v>
      </c>
      <c r="BC2285" s="0" t="s">
        <v>153</v>
      </c>
      <c r="BD2285" s="0" t="s">
        <v>153</v>
      </c>
      <c r="BG2285" s="0" t="s">
        <v>153</v>
      </c>
      <c r="BH2285" s="0" t="s">
        <v>153</v>
      </c>
      <c r="BL2285" s="0" t="s">
        <v>153</v>
      </c>
      <c r="BY2285" s="0" t="s">
        <v>162</v>
      </c>
      <c r="CA2285" s="0" t="s">
        <v>153</v>
      </c>
      <c r="CG2285" s="0" t="s">
        <v>153</v>
      </c>
      <c r="CK2285" s="0" t="s">
        <v>153</v>
      </c>
      <c r="CO2285" s="0" t="s">
        <v>162</v>
      </c>
      <c r="CP2285" s="0" t="s">
        <v>153</v>
      </c>
      <c r="CY2285" s="0" t="s">
        <v>153</v>
      </c>
      <c r="CZ2285" s="0" t="s">
        <v>162</v>
      </c>
      <c r="DC2285" s="0" t="s">
        <v>153</v>
      </c>
      <c r="DF2285" s="0" t="s">
        <v>153</v>
      </c>
      <c r="DG2285" s="0" t="s">
        <v>238</v>
      </c>
      <c r="DI2285" s="0" t="s">
        <v>153</v>
      </c>
      <c r="DN2285" s="0" t="s">
        <v>153</v>
      </c>
      <c r="DR2285" s="0" t="s">
        <v>153</v>
      </c>
      <c r="DU2285" s="0" t="s">
        <v>153</v>
      </c>
      <c r="DX2285" s="0" t="s">
        <v>153</v>
      </c>
      <c r="ED2285" s="0" t="s">
        <v>238</v>
      </c>
      <c r="EF2285" s="0" t="s">
        <v>153</v>
      </c>
    </row>
    <row r="2286" customFormat="false" ht="13.8" hidden="false" customHeight="false" outlineLevel="0" collapsed="false">
      <c r="A2286" s="0" t="s">
        <v>9948</v>
      </c>
      <c r="B2286" s="0" t="n">
        <v>78</v>
      </c>
      <c r="C2286" s="0" t="n">
        <v>455550</v>
      </c>
      <c r="D2286" s="0" t="s">
        <v>2168</v>
      </c>
      <c r="E2286" s="0" t="s">
        <v>9695</v>
      </c>
      <c r="F2286" s="0" t="str">
        <f aca="false">CONCATENATE(D2286," ",LEFT(H2286,4),"T=",AU2286,"D=",AV2286,"R=",AW2286,"M=",AX2286,"L=",AY2286,"B=",AZ2286)</f>
        <v>TAYLOR T=D=WARREN-WARD 5R=18M=4L=0B=3</v>
      </c>
      <c r="G2286" s="0" t="s">
        <v>238</v>
      </c>
      <c r="I2286" s="0" t="s">
        <v>9949</v>
      </c>
      <c r="J2286" s="0" t="s">
        <v>4693</v>
      </c>
      <c r="K2286" s="0" t="s">
        <v>143</v>
      </c>
      <c r="M2286" s="0" t="str">
        <f aca="false">RIGHT(N2286,LEN(N2286)-FIND(" ",N2286))</f>
        <v>FRANCIS AVE SE</v>
      </c>
      <c r="N2286" s="0" t="s">
        <v>9947</v>
      </c>
      <c r="P2286" s="0" t="s">
        <v>145</v>
      </c>
      <c r="Q2286" s="0" t="s">
        <v>146</v>
      </c>
      <c r="R2286" s="0" t="n">
        <v>44484</v>
      </c>
      <c r="AD2286" s="0" t="s">
        <v>147</v>
      </c>
      <c r="AE2286" s="0" t="s">
        <v>148</v>
      </c>
      <c r="AF2286" s="0" t="s">
        <v>149</v>
      </c>
      <c r="AH2286" s="0" t="n">
        <v>14</v>
      </c>
      <c r="AI2286" s="0" t="n">
        <v>11</v>
      </c>
      <c r="AN2286" s="0" t="s">
        <v>145</v>
      </c>
      <c r="AO2286" s="0" t="s">
        <v>7877</v>
      </c>
      <c r="AP2286" s="0" t="s">
        <v>7878</v>
      </c>
      <c r="AQ2286" s="0" t="n">
        <v>9</v>
      </c>
      <c r="AR2286" s="0" t="n">
        <v>64</v>
      </c>
      <c r="AS2286" s="0" t="n">
        <v>32</v>
      </c>
      <c r="AV2286" s="0" t="s">
        <v>152</v>
      </c>
      <c r="AW2286" s="0" t="n">
        <f aca="false">COUNTA($BA2286:$EG2286)</f>
        <v>18</v>
      </c>
      <c r="AX2286" s="0" t="n">
        <f aca="false">COUNTIF($BC2286:$EG2286,"D")</f>
        <v>4</v>
      </c>
      <c r="AY2286" s="0" t="n">
        <f aca="false">COUNTIF($BC2286:$EG2286,"R")</f>
        <v>0</v>
      </c>
      <c r="AZ2286" s="2" t="n">
        <f aca="false">IF(DH2286&lt;&gt;"",1,0)+IF(DI2286&lt;&gt;"",1,0)+IF(DK2286&lt;&gt;"",1,0)+IF(DM2286&lt;&gt;"",1,0)+IF(DN2286&lt;&gt;"",1,0)+IF(DO2286&lt;&gt;"",1,0)+IF(DQ2286&lt;&gt;"",1,0)+IF(DR2286&lt;&gt;"",1,0)+IF(DT2286&lt;&gt;"",1,0)+IF(DU2286&lt;&gt;"",1,0)+IF(DV2286&lt;&gt;"",1,0)+IF(DW2286&lt;&gt;"",1,0)+IF(DX2286&lt;&gt;"",1,0)+IF(DZ2286&lt;&gt;"",1,0)+IF(EA2286&lt;&gt;"",1,0)+IF(EB2286&lt;&gt;"",1,0)+IF(EE2286&lt;&gt;"",1,0)</f>
        <v>3</v>
      </c>
      <c r="BA2286" s="2" t="n">
        <f aca="false">COUNTIF($DV2286:$EG2286, "&lt;&gt;")</f>
        <v>1</v>
      </c>
      <c r="BB2286" s="0" t="n">
        <f aca="false">AY2286*AX2286</f>
        <v>0</v>
      </c>
      <c r="BD2286" s="0" t="s">
        <v>153</v>
      </c>
      <c r="BL2286" s="0" t="s">
        <v>153</v>
      </c>
      <c r="BY2286" s="0" t="s">
        <v>162</v>
      </c>
      <c r="CA2286" s="0" t="s">
        <v>153</v>
      </c>
      <c r="CG2286" s="0" t="s">
        <v>153</v>
      </c>
      <c r="CK2286" s="0" t="s">
        <v>153</v>
      </c>
      <c r="CO2286" s="0" t="s">
        <v>162</v>
      </c>
      <c r="CP2286" s="0" t="s">
        <v>153</v>
      </c>
      <c r="CY2286" s="0" t="s">
        <v>153</v>
      </c>
      <c r="CZ2286" s="0" t="s">
        <v>162</v>
      </c>
      <c r="DC2286" s="0" t="s">
        <v>153</v>
      </c>
      <c r="DG2286" s="0" t="s">
        <v>162</v>
      </c>
      <c r="DI2286" s="0" t="s">
        <v>153</v>
      </c>
      <c r="DN2286" s="0" t="s">
        <v>153</v>
      </c>
      <c r="DR2286" s="0" t="s">
        <v>153</v>
      </c>
      <c r="EF2286" s="0" t="s">
        <v>153</v>
      </c>
    </row>
    <row r="2287" customFormat="false" ht="13.8" hidden="false" customHeight="false" outlineLevel="0" collapsed="false">
      <c r="A2287" s="0" t="s">
        <v>9950</v>
      </c>
      <c r="B2287" s="0" t="n">
        <v>78</v>
      </c>
      <c r="C2287" s="0" t="n">
        <v>446384</v>
      </c>
      <c r="D2287" s="0" t="s">
        <v>4366</v>
      </c>
      <c r="E2287" s="0" t="s">
        <v>9951</v>
      </c>
      <c r="F2287" s="0" t="str">
        <f aca="false">CONCATENATE(D2287," ",LEFT(H2287,4),"T=",AU2287,"D=",AV2287,"R=",AW2287,"M=",AX2287,"L=",AY2287,"B=",AZ2287)</f>
        <v>EVANS T=D=WARREN-WARD 5R=11M=1L=0B=2</v>
      </c>
      <c r="G2287" s="0" t="s">
        <v>9952</v>
      </c>
      <c r="I2287" s="0" t="s">
        <v>9953</v>
      </c>
      <c r="J2287" s="0" t="s">
        <v>322</v>
      </c>
      <c r="K2287" s="0" t="s">
        <v>143</v>
      </c>
      <c r="M2287" s="0" t="str">
        <f aca="false">RIGHT(N2287,LEN(N2287)-FIND(" ",N2287))</f>
        <v>FRANCIS AVE SE</v>
      </c>
      <c r="N2287" s="0" t="s">
        <v>9954</v>
      </c>
      <c r="P2287" s="0" t="s">
        <v>145</v>
      </c>
      <c r="Q2287" s="0" t="s">
        <v>146</v>
      </c>
      <c r="R2287" s="0" t="n">
        <v>44484</v>
      </c>
      <c r="AD2287" s="0" t="s">
        <v>147</v>
      </c>
      <c r="AE2287" s="0" t="s">
        <v>148</v>
      </c>
      <c r="AF2287" s="0" t="s">
        <v>149</v>
      </c>
      <c r="AH2287" s="0" t="n">
        <v>14</v>
      </c>
      <c r="AI2287" s="0" t="n">
        <v>11</v>
      </c>
      <c r="AN2287" s="0" t="s">
        <v>145</v>
      </c>
      <c r="AO2287" s="0" t="s">
        <v>7877</v>
      </c>
      <c r="AP2287" s="0" t="s">
        <v>7878</v>
      </c>
      <c r="AQ2287" s="0" t="n">
        <v>9</v>
      </c>
      <c r="AR2287" s="0" t="n">
        <v>64</v>
      </c>
      <c r="AS2287" s="0" t="n">
        <v>32</v>
      </c>
      <c r="AV2287" s="0" t="s">
        <v>152</v>
      </c>
      <c r="AW2287" s="0" t="n">
        <f aca="false">COUNTA($BA2287:$EG2287)</f>
        <v>11</v>
      </c>
      <c r="AX2287" s="0" t="n">
        <f aca="false">COUNTIF($BC2287:$EG2287,"D")</f>
        <v>1</v>
      </c>
      <c r="AY2287" s="0" t="n">
        <f aca="false">COUNTIF($BC2287:$EG2287,"R")</f>
        <v>0</v>
      </c>
      <c r="AZ2287" s="2" t="n">
        <f aca="false">IF(DH2287&lt;&gt;"",1,0)+IF(DI2287&lt;&gt;"",1,0)+IF(DK2287&lt;&gt;"",1,0)+IF(DM2287&lt;&gt;"",1,0)+IF(DN2287&lt;&gt;"",1,0)+IF(DO2287&lt;&gt;"",1,0)+IF(DQ2287&lt;&gt;"",1,0)+IF(DR2287&lt;&gt;"",1,0)+IF(DT2287&lt;&gt;"",1,0)+IF(DU2287&lt;&gt;"",1,0)+IF(DV2287&lt;&gt;"",1,0)+IF(DW2287&lt;&gt;"",1,0)+IF(DX2287&lt;&gt;"",1,0)+IF(DZ2287&lt;&gt;"",1,0)+IF(EA2287&lt;&gt;"",1,0)+IF(EB2287&lt;&gt;"",1,0)+IF(EE2287&lt;&gt;"",1,0)</f>
        <v>2</v>
      </c>
      <c r="BA2287" s="2" t="n">
        <f aca="false">COUNTIF($DV2287:$EG2287, "&lt;&gt;")</f>
        <v>1</v>
      </c>
      <c r="BB2287" s="0" t="n">
        <f aca="false">AY2287*AX2287</f>
        <v>0</v>
      </c>
      <c r="BL2287" s="0" t="s">
        <v>153</v>
      </c>
      <c r="BY2287" s="0" t="s">
        <v>162</v>
      </c>
      <c r="CA2287" s="0" t="s">
        <v>153</v>
      </c>
      <c r="CP2287" s="0" t="s">
        <v>153</v>
      </c>
      <c r="CY2287" s="0" t="s">
        <v>153</v>
      </c>
      <c r="DC2287" s="0" t="s">
        <v>153</v>
      </c>
      <c r="DI2287" s="0" t="s">
        <v>153</v>
      </c>
      <c r="DN2287" s="0" t="s">
        <v>153</v>
      </c>
      <c r="EF2287" s="0" t="s">
        <v>153</v>
      </c>
    </row>
    <row r="2288" customFormat="false" ht="13.8" hidden="false" customHeight="false" outlineLevel="0" collapsed="false">
      <c r="A2288" s="0" t="s">
        <v>9955</v>
      </c>
      <c r="B2288" s="0" t="n">
        <v>78</v>
      </c>
      <c r="C2288" s="0" t="n">
        <v>342452</v>
      </c>
      <c r="D2288" s="0" t="s">
        <v>9956</v>
      </c>
      <c r="E2288" s="0" t="s">
        <v>1592</v>
      </c>
      <c r="F2288" s="0" t="str">
        <f aca="false">CONCATENATE(D2288," ",LEFT(H2288,4),"T=",AU2288,"D=",AV2288,"R=",AW2288,"M=",AX2288,"L=",AY2288,"B=",AZ2288)</f>
        <v>NALBACH T=D=WARREN-WARD 5R=9M=2L=0B=3</v>
      </c>
      <c r="G2288" s="0" t="s">
        <v>787</v>
      </c>
      <c r="I2288" s="0" t="s">
        <v>9957</v>
      </c>
      <c r="J2288" s="0" t="s">
        <v>511</v>
      </c>
      <c r="K2288" s="0" t="s">
        <v>143</v>
      </c>
      <c r="M2288" s="0" t="str">
        <f aca="false">RIGHT(N2288,LEN(N2288)-FIND(" ",N2288))</f>
        <v>CENTRAL PARKWAY AVE SE</v>
      </c>
      <c r="N2288" s="0" t="s">
        <v>9958</v>
      </c>
      <c r="P2288" s="0" t="s">
        <v>145</v>
      </c>
      <c r="Q2288" s="0" t="s">
        <v>146</v>
      </c>
      <c r="R2288" s="0" t="n">
        <v>44484</v>
      </c>
      <c r="AD2288" s="0" t="s">
        <v>147</v>
      </c>
      <c r="AE2288" s="0" t="s">
        <v>148</v>
      </c>
      <c r="AF2288" s="0" t="s">
        <v>149</v>
      </c>
      <c r="AH2288" s="0" t="n">
        <v>14</v>
      </c>
      <c r="AI2288" s="0" t="n">
        <v>11</v>
      </c>
      <c r="AN2288" s="0" t="s">
        <v>145</v>
      </c>
      <c r="AO2288" s="0" t="s">
        <v>7877</v>
      </c>
      <c r="AP2288" s="0" t="s">
        <v>7878</v>
      </c>
      <c r="AQ2288" s="0" t="n">
        <v>9</v>
      </c>
      <c r="AR2288" s="0" t="n">
        <v>64</v>
      </c>
      <c r="AS2288" s="0" t="n">
        <v>32</v>
      </c>
      <c r="AV2288" s="0" t="s">
        <v>152</v>
      </c>
      <c r="AW2288" s="0" t="n">
        <f aca="false">COUNTA($BA2288:$EG2288)</f>
        <v>9</v>
      </c>
      <c r="AX2288" s="0" t="n">
        <f aca="false">COUNTIF($BC2288:$EG2288,"D")</f>
        <v>2</v>
      </c>
      <c r="AY2288" s="0" t="n">
        <f aca="false">COUNTIF($BC2288:$EG2288,"R")</f>
        <v>0</v>
      </c>
      <c r="AZ2288" s="2" t="n">
        <f aca="false">IF(DH2288&lt;&gt;"",1,0)+IF(DI2288&lt;&gt;"",1,0)+IF(DK2288&lt;&gt;"",1,0)+IF(DM2288&lt;&gt;"",1,0)+IF(DN2288&lt;&gt;"",1,0)+IF(DO2288&lt;&gt;"",1,0)+IF(DQ2288&lt;&gt;"",1,0)+IF(DR2288&lt;&gt;"",1,0)+IF(DT2288&lt;&gt;"",1,0)+IF(DU2288&lt;&gt;"",1,0)+IF(DV2288&lt;&gt;"",1,0)+IF(DW2288&lt;&gt;"",1,0)+IF(DX2288&lt;&gt;"",1,0)+IF(DZ2288&lt;&gt;"",1,0)+IF(EA2288&lt;&gt;"",1,0)+IF(EB2288&lt;&gt;"",1,0)+IF(EE2288&lt;&gt;"",1,0)</f>
        <v>3</v>
      </c>
      <c r="BA2288" s="2" t="n">
        <f aca="false">COUNTIF($DV2288:$EG2288, "&lt;&gt;")</f>
        <v>1</v>
      </c>
      <c r="BB2288" s="0" t="n">
        <f aca="false">AY2288*AX2288</f>
        <v>0</v>
      </c>
      <c r="CV2288" s="0" t="s">
        <v>153</v>
      </c>
      <c r="CZ2288" s="0" t="s">
        <v>162</v>
      </c>
      <c r="DC2288" s="0" t="s">
        <v>153</v>
      </c>
      <c r="DM2288" s="0" t="s">
        <v>162</v>
      </c>
      <c r="DN2288" s="0" t="s">
        <v>153</v>
      </c>
      <c r="DU2288" s="0" t="s">
        <v>153</v>
      </c>
      <c r="EF2288" s="0" t="s">
        <v>153</v>
      </c>
    </row>
    <row r="2289" customFormat="false" ht="13.8" hidden="false" customHeight="false" outlineLevel="0" collapsed="false">
      <c r="A2289" s="0" t="s">
        <v>9959</v>
      </c>
      <c r="B2289" s="0" t="n">
        <v>78</v>
      </c>
      <c r="C2289" s="0" t="n">
        <v>438822</v>
      </c>
      <c r="D2289" s="0" t="s">
        <v>9956</v>
      </c>
      <c r="E2289" s="0" t="s">
        <v>231</v>
      </c>
      <c r="F2289" s="0" t="str">
        <f aca="false">CONCATENATE(D2289," ",LEFT(H2289,4),"T=",AU2289,"D=",AV2289,"R=",AW2289,"M=",AX2289,"L=",AY2289,"B=",AZ2289)</f>
        <v>NALBACH T=D=WARREN-WARD 5R=4M=0L=0B=1</v>
      </c>
      <c r="G2289" s="0" t="s">
        <v>9960</v>
      </c>
      <c r="I2289" s="0" t="s">
        <v>9961</v>
      </c>
      <c r="J2289" s="0" t="s">
        <v>9962</v>
      </c>
      <c r="K2289" s="0" t="s">
        <v>143</v>
      </c>
      <c r="M2289" s="0" t="str">
        <f aca="false">RIGHT(N2289,LEN(N2289)-FIND(" ",N2289))</f>
        <v>CENTRAL PARKWAY AVE SE</v>
      </c>
      <c r="N2289" s="0" t="s">
        <v>9958</v>
      </c>
      <c r="P2289" s="0" t="s">
        <v>145</v>
      </c>
      <c r="Q2289" s="0" t="s">
        <v>146</v>
      </c>
      <c r="R2289" s="0" t="n">
        <v>44484</v>
      </c>
      <c r="AD2289" s="0" t="s">
        <v>147</v>
      </c>
      <c r="AE2289" s="0" t="s">
        <v>148</v>
      </c>
      <c r="AF2289" s="0" t="s">
        <v>149</v>
      </c>
      <c r="AH2289" s="0" t="n">
        <v>14</v>
      </c>
      <c r="AI2289" s="0" t="n">
        <v>11</v>
      </c>
      <c r="AN2289" s="0" t="s">
        <v>145</v>
      </c>
      <c r="AO2289" s="0" t="s">
        <v>7877</v>
      </c>
      <c r="AP2289" s="0" t="s">
        <v>7878</v>
      </c>
      <c r="AQ2289" s="0" t="n">
        <v>9</v>
      </c>
      <c r="AR2289" s="0" t="n">
        <v>64</v>
      </c>
      <c r="AS2289" s="0" t="n">
        <v>32</v>
      </c>
      <c r="AV2289" s="0" t="s">
        <v>152</v>
      </c>
      <c r="AW2289" s="0" t="n">
        <f aca="false">COUNTA($BA2289:$EG2289)</f>
        <v>4</v>
      </c>
      <c r="AX2289" s="0" t="n">
        <f aca="false">COUNTIF($BC2289:$EG2289,"D")</f>
        <v>0</v>
      </c>
      <c r="AY2289" s="0" t="n">
        <f aca="false">COUNTIF($BC2289:$EG2289,"R")</f>
        <v>0</v>
      </c>
      <c r="AZ2289" s="2" t="n">
        <f aca="false">IF(DH2289&lt;&gt;"",1,0)+IF(DI2289&lt;&gt;"",1,0)+IF(DK2289&lt;&gt;"",1,0)+IF(DM2289&lt;&gt;"",1,0)+IF(DN2289&lt;&gt;"",1,0)+IF(DO2289&lt;&gt;"",1,0)+IF(DQ2289&lt;&gt;"",1,0)+IF(DR2289&lt;&gt;"",1,0)+IF(DT2289&lt;&gt;"",1,0)+IF(DU2289&lt;&gt;"",1,0)+IF(DV2289&lt;&gt;"",1,0)+IF(DW2289&lt;&gt;"",1,0)+IF(DX2289&lt;&gt;"",1,0)+IF(DZ2289&lt;&gt;"",1,0)+IF(EA2289&lt;&gt;"",1,0)+IF(EB2289&lt;&gt;"",1,0)+IF(EE2289&lt;&gt;"",1,0)</f>
        <v>1</v>
      </c>
      <c r="BA2289" s="2" t="n">
        <f aca="false">COUNTIF($DV2289:$EG2289, "&lt;&gt;")</f>
        <v>1</v>
      </c>
      <c r="BB2289" s="0" t="n">
        <f aca="false">AY2289*AX2289</f>
        <v>0</v>
      </c>
      <c r="DN2289" s="0" t="s">
        <v>153</v>
      </c>
      <c r="EF2289" s="0" t="s">
        <v>153</v>
      </c>
    </row>
    <row r="2290" customFormat="false" ht="13.8" hidden="false" customHeight="false" outlineLevel="0" collapsed="false">
      <c r="A2290" s="0" t="s">
        <v>9963</v>
      </c>
      <c r="B2290" s="0" t="n">
        <v>78</v>
      </c>
      <c r="C2290" s="0" t="n">
        <v>345316</v>
      </c>
      <c r="D2290" s="0" t="s">
        <v>9017</v>
      </c>
      <c r="E2290" s="0" t="s">
        <v>1156</v>
      </c>
      <c r="F2290" s="0" t="str">
        <f aca="false">CONCATENATE(D2290," ",LEFT(H2290,4),"T=",AU2290,"D=",AV2290,"R=",AW2290,"M=",AX2290,"L=",AY2290,"B=",AZ2290)</f>
        <v>BLAINE T=D=WARREN-WARD 5R=3M=0L=0B=1</v>
      </c>
      <c r="G2290" s="0" t="s">
        <v>212</v>
      </c>
      <c r="I2290" s="0" t="s">
        <v>9964</v>
      </c>
      <c r="J2290" s="0" t="s">
        <v>4343</v>
      </c>
      <c r="K2290" s="0" t="s">
        <v>186</v>
      </c>
      <c r="M2290" s="0" t="str">
        <f aca="false">RIGHT(N2290,LEN(N2290)-FIND(" ",N2290))</f>
        <v>CENTRAL PARKWAY AVE SE</v>
      </c>
      <c r="N2290" s="0" t="s">
        <v>9965</v>
      </c>
      <c r="P2290" s="0" t="s">
        <v>145</v>
      </c>
      <c r="Q2290" s="0" t="s">
        <v>146</v>
      </c>
      <c r="R2290" s="0" t="n">
        <v>44484</v>
      </c>
      <c r="AD2290" s="0" t="s">
        <v>147</v>
      </c>
      <c r="AE2290" s="0" t="s">
        <v>148</v>
      </c>
      <c r="AF2290" s="0" t="s">
        <v>149</v>
      </c>
      <c r="AH2290" s="0" t="n">
        <v>14</v>
      </c>
      <c r="AI2290" s="0" t="n">
        <v>11</v>
      </c>
      <c r="AN2290" s="0" t="s">
        <v>145</v>
      </c>
      <c r="AO2290" s="0" t="s">
        <v>7877</v>
      </c>
      <c r="AP2290" s="0" t="s">
        <v>7878</v>
      </c>
      <c r="AQ2290" s="0" t="n">
        <v>9</v>
      </c>
      <c r="AR2290" s="0" t="n">
        <v>64</v>
      </c>
      <c r="AS2290" s="0" t="n">
        <v>32</v>
      </c>
      <c r="AV2290" s="0" t="s">
        <v>152</v>
      </c>
      <c r="AW2290" s="0" t="n">
        <f aca="false">COUNTA($BA2290:$EG2290)</f>
        <v>3</v>
      </c>
      <c r="AX2290" s="0" t="n">
        <f aca="false">COUNTIF($BC2290:$EG2290,"D")</f>
        <v>0</v>
      </c>
      <c r="AY2290" s="0" t="n">
        <f aca="false">COUNTIF($BC2290:$EG2290,"R")</f>
        <v>0</v>
      </c>
      <c r="AZ2290" s="2" t="n">
        <f aca="false">IF(DH2290&lt;&gt;"",1,0)+IF(DI2290&lt;&gt;"",1,0)+IF(DK2290&lt;&gt;"",1,0)+IF(DM2290&lt;&gt;"",1,0)+IF(DN2290&lt;&gt;"",1,0)+IF(DO2290&lt;&gt;"",1,0)+IF(DQ2290&lt;&gt;"",1,0)+IF(DR2290&lt;&gt;"",1,0)+IF(DT2290&lt;&gt;"",1,0)+IF(DU2290&lt;&gt;"",1,0)+IF(DV2290&lt;&gt;"",1,0)+IF(DW2290&lt;&gt;"",1,0)+IF(DX2290&lt;&gt;"",1,0)+IF(DZ2290&lt;&gt;"",1,0)+IF(EA2290&lt;&gt;"",1,0)+IF(EB2290&lt;&gt;"",1,0)+IF(EE2290&lt;&gt;"",1,0)</f>
        <v>1</v>
      </c>
      <c r="BA2290" s="2" t="n">
        <f aca="false">COUNTIF($DV2290:$EG2290, "&lt;&gt;")</f>
        <v>0</v>
      </c>
      <c r="BB2290" s="0" t="n">
        <f aca="false">AY2290*AX2290</f>
        <v>0</v>
      </c>
      <c r="DN2290" s="0" t="s">
        <v>153</v>
      </c>
    </row>
    <row r="2291" customFormat="false" ht="13.8" hidden="false" customHeight="false" outlineLevel="0" collapsed="false">
      <c r="A2291" s="0" t="s">
        <v>9966</v>
      </c>
      <c r="B2291" s="0" t="n">
        <v>78</v>
      </c>
      <c r="C2291" s="0" t="n">
        <v>434025</v>
      </c>
      <c r="D2291" s="0" t="s">
        <v>9967</v>
      </c>
      <c r="E2291" s="0" t="s">
        <v>9968</v>
      </c>
      <c r="F2291" s="0" t="str">
        <f aca="false">CONCATENATE(D2291," ",LEFT(H2291,4),"T=",AU2291,"D=",AV2291,"R=",AW2291,"M=",AX2291,"L=",AY2291,"B=",AZ2291)</f>
        <v>FENTON T=D=WARREN-WARD 5R=7M=0L=0B=3</v>
      </c>
      <c r="G2291" s="0" t="s">
        <v>1925</v>
      </c>
      <c r="I2291" s="0" t="s">
        <v>9012</v>
      </c>
      <c r="J2291" s="0" t="s">
        <v>3341</v>
      </c>
      <c r="K2291" s="0" t="s">
        <v>143</v>
      </c>
      <c r="M2291" s="0" t="str">
        <f aca="false">RIGHT(N2291,LEN(N2291)-FIND(" ",N2291))</f>
        <v>CENTRAL PARKWAY AVE SE</v>
      </c>
      <c r="N2291" s="0" t="s">
        <v>9969</v>
      </c>
      <c r="P2291" s="0" t="s">
        <v>145</v>
      </c>
      <c r="Q2291" s="0" t="s">
        <v>146</v>
      </c>
      <c r="R2291" s="0" t="n">
        <v>44484</v>
      </c>
      <c r="AD2291" s="0" t="s">
        <v>147</v>
      </c>
      <c r="AE2291" s="0" t="s">
        <v>148</v>
      </c>
      <c r="AF2291" s="0" t="s">
        <v>149</v>
      </c>
      <c r="AH2291" s="0" t="n">
        <v>14</v>
      </c>
      <c r="AI2291" s="0" t="n">
        <v>11</v>
      </c>
      <c r="AN2291" s="0" t="s">
        <v>145</v>
      </c>
      <c r="AO2291" s="0" t="s">
        <v>7877</v>
      </c>
      <c r="AP2291" s="0" t="s">
        <v>7878</v>
      </c>
      <c r="AQ2291" s="0" t="n">
        <v>9</v>
      </c>
      <c r="AR2291" s="0" t="n">
        <v>64</v>
      </c>
      <c r="AS2291" s="0" t="n">
        <v>32</v>
      </c>
      <c r="AV2291" s="0" t="s">
        <v>152</v>
      </c>
      <c r="AW2291" s="0" t="n">
        <f aca="false">COUNTA($BA2291:$EG2291)</f>
        <v>7</v>
      </c>
      <c r="AX2291" s="0" t="n">
        <f aca="false">COUNTIF($BC2291:$EG2291,"D")</f>
        <v>0</v>
      </c>
      <c r="AY2291" s="0" t="n">
        <f aca="false">COUNTIF($BC2291:$EG2291,"R")</f>
        <v>0</v>
      </c>
      <c r="AZ2291" s="2" t="n">
        <f aca="false">IF(DH2291&lt;&gt;"",1,0)+IF(DI2291&lt;&gt;"",1,0)+IF(DK2291&lt;&gt;"",1,0)+IF(DM2291&lt;&gt;"",1,0)+IF(DN2291&lt;&gt;"",1,0)+IF(DO2291&lt;&gt;"",1,0)+IF(DQ2291&lt;&gt;"",1,0)+IF(DR2291&lt;&gt;"",1,0)+IF(DT2291&lt;&gt;"",1,0)+IF(DU2291&lt;&gt;"",1,0)+IF(DV2291&lt;&gt;"",1,0)+IF(DW2291&lt;&gt;"",1,0)+IF(DX2291&lt;&gt;"",1,0)+IF(DZ2291&lt;&gt;"",1,0)+IF(EA2291&lt;&gt;"",1,0)+IF(EB2291&lt;&gt;"",1,0)+IF(EE2291&lt;&gt;"",1,0)</f>
        <v>3</v>
      </c>
      <c r="BA2291" s="2" t="n">
        <f aca="false">COUNTIF($DV2291:$EG2291, "&lt;&gt;")</f>
        <v>1</v>
      </c>
      <c r="BB2291" s="0" t="n">
        <f aca="false">AY2291*AX2291</f>
        <v>0</v>
      </c>
      <c r="DC2291" s="0" t="s">
        <v>153</v>
      </c>
      <c r="DI2291" s="0" t="s">
        <v>153</v>
      </c>
      <c r="DN2291" s="0" t="s">
        <v>153</v>
      </c>
      <c r="DU2291" s="0" t="s">
        <v>153</v>
      </c>
      <c r="EF2291" s="0" t="s">
        <v>153</v>
      </c>
    </row>
    <row r="2292" customFormat="false" ht="13.8" hidden="false" customHeight="false" outlineLevel="0" collapsed="false">
      <c r="A2292" s="0" t="s">
        <v>9970</v>
      </c>
      <c r="B2292" s="0" t="n">
        <v>78</v>
      </c>
      <c r="C2292" s="0" t="n">
        <v>434246</v>
      </c>
      <c r="D2292" s="0" t="s">
        <v>9971</v>
      </c>
      <c r="E2292" s="0" t="s">
        <v>2984</v>
      </c>
      <c r="F2292" s="0" t="str">
        <f aca="false">CONCATENATE(D2292," ",LEFT(H2292,4),"T=",AU2292,"D=",AV2292,"R=",AW2292,"M=",AX2292,"L=",AY2292,"B=",AZ2292)</f>
        <v>DUNLAP T=D=WARREN-WARD 5R=10M=0L=1B=1</v>
      </c>
      <c r="G2292" s="0" t="s">
        <v>534</v>
      </c>
      <c r="I2292" s="0" t="s">
        <v>9972</v>
      </c>
      <c r="J2292" s="0" t="s">
        <v>3718</v>
      </c>
      <c r="K2292" s="0" t="s">
        <v>143</v>
      </c>
      <c r="M2292" s="0" t="str">
        <f aca="false">RIGHT(N2292,LEN(N2292)-FIND(" ",N2292))</f>
        <v>CENTRAL PARKWAY AVE SE</v>
      </c>
      <c r="N2292" s="0" t="s">
        <v>9973</v>
      </c>
      <c r="P2292" s="0" t="s">
        <v>145</v>
      </c>
      <c r="Q2292" s="0" t="s">
        <v>146</v>
      </c>
      <c r="R2292" s="0" t="n">
        <v>44484</v>
      </c>
      <c r="AD2292" s="0" t="s">
        <v>147</v>
      </c>
      <c r="AE2292" s="0" t="s">
        <v>148</v>
      </c>
      <c r="AF2292" s="0" t="s">
        <v>149</v>
      </c>
      <c r="AH2292" s="0" t="n">
        <v>14</v>
      </c>
      <c r="AI2292" s="0" t="n">
        <v>11</v>
      </c>
      <c r="AN2292" s="0" t="s">
        <v>145</v>
      </c>
      <c r="AO2292" s="0" t="s">
        <v>7877</v>
      </c>
      <c r="AP2292" s="0" t="s">
        <v>7878</v>
      </c>
      <c r="AQ2292" s="0" t="n">
        <v>9</v>
      </c>
      <c r="AR2292" s="0" t="n">
        <v>64</v>
      </c>
      <c r="AS2292" s="0" t="n">
        <v>32</v>
      </c>
      <c r="AV2292" s="0" t="s">
        <v>152</v>
      </c>
      <c r="AW2292" s="0" t="n">
        <f aca="false">COUNTA($BA2292:$EG2292)</f>
        <v>10</v>
      </c>
      <c r="AX2292" s="0" t="n">
        <f aca="false">COUNTIF($BC2292:$EG2292,"D")</f>
        <v>0</v>
      </c>
      <c r="AY2292" s="0" t="n">
        <f aca="false">COUNTIF($BC2292:$EG2292,"R")</f>
        <v>1</v>
      </c>
      <c r="AZ2292" s="2" t="n">
        <f aca="false">IF(DH2292&lt;&gt;"",1,0)+IF(DI2292&lt;&gt;"",1,0)+IF(DK2292&lt;&gt;"",1,0)+IF(DM2292&lt;&gt;"",1,0)+IF(DN2292&lt;&gt;"",1,0)+IF(DO2292&lt;&gt;"",1,0)+IF(DQ2292&lt;&gt;"",1,0)+IF(DR2292&lt;&gt;"",1,0)+IF(DT2292&lt;&gt;"",1,0)+IF(DU2292&lt;&gt;"",1,0)+IF(DV2292&lt;&gt;"",1,0)+IF(DW2292&lt;&gt;"",1,0)+IF(DX2292&lt;&gt;"",1,0)+IF(DZ2292&lt;&gt;"",1,0)+IF(EA2292&lt;&gt;"",1,0)+IF(EB2292&lt;&gt;"",1,0)+IF(EE2292&lt;&gt;"",1,0)</f>
        <v>1</v>
      </c>
      <c r="BA2292" s="2" t="n">
        <f aca="false">COUNTIF($DV2292:$EG2292, "&lt;&gt;")</f>
        <v>1</v>
      </c>
      <c r="BB2292" s="0" t="n">
        <f aca="false">AY2292*AX2292</f>
        <v>0</v>
      </c>
      <c r="BL2292" s="0" t="s">
        <v>153</v>
      </c>
      <c r="CA2292" s="0" t="s">
        <v>153</v>
      </c>
      <c r="CK2292" s="0" t="s">
        <v>153</v>
      </c>
      <c r="CP2292" s="0" t="s">
        <v>153</v>
      </c>
      <c r="CZ2292" s="0" t="s">
        <v>238</v>
      </c>
      <c r="DC2292" s="0" t="s">
        <v>153</v>
      </c>
      <c r="DN2292" s="0" t="s">
        <v>153</v>
      </c>
      <c r="EF2292" s="0" t="s">
        <v>153</v>
      </c>
    </row>
    <row r="2293" customFormat="false" ht="13.8" hidden="false" customHeight="false" outlineLevel="0" collapsed="false">
      <c r="A2293" s="0" t="s">
        <v>9974</v>
      </c>
      <c r="B2293" s="0" t="n">
        <v>78</v>
      </c>
      <c r="C2293" s="0" t="n">
        <v>440066</v>
      </c>
      <c r="D2293" s="0" t="s">
        <v>9975</v>
      </c>
      <c r="E2293" s="0" t="s">
        <v>745</v>
      </c>
      <c r="F2293" s="0" t="str">
        <f aca="false">CONCATENATE(D2293," ",LEFT(H2293,4),"T=",AU2293,"D=",AV2293,"R=",AW2293,"M=",AX2293,"L=",AY2293,"B=",AZ2293)</f>
        <v>SPEICHER T=D=WARREN-WARD 5R=23M=4L=0B=7</v>
      </c>
      <c r="G2293" s="0" t="s">
        <v>997</v>
      </c>
      <c r="I2293" s="0" t="s">
        <v>9976</v>
      </c>
      <c r="J2293" s="0" t="s">
        <v>6359</v>
      </c>
      <c r="K2293" s="0" t="s">
        <v>143</v>
      </c>
      <c r="L2293" s="0" t="s">
        <v>162</v>
      </c>
      <c r="M2293" s="0" t="str">
        <f aca="false">RIGHT(N2293,LEN(N2293)-FIND(" ",N2293))</f>
        <v>CENTRAL PARKWAY AVE SE</v>
      </c>
      <c r="N2293" s="0" t="s">
        <v>9977</v>
      </c>
      <c r="P2293" s="0" t="s">
        <v>145</v>
      </c>
      <c r="Q2293" s="0" t="s">
        <v>146</v>
      </c>
      <c r="R2293" s="0" t="n">
        <v>44484</v>
      </c>
      <c r="AD2293" s="0" t="s">
        <v>147</v>
      </c>
      <c r="AE2293" s="0" t="s">
        <v>148</v>
      </c>
      <c r="AF2293" s="0" t="s">
        <v>149</v>
      </c>
      <c r="AH2293" s="0" t="n">
        <v>14</v>
      </c>
      <c r="AI2293" s="0" t="n">
        <v>11</v>
      </c>
      <c r="AN2293" s="0" t="s">
        <v>145</v>
      </c>
      <c r="AO2293" s="0" t="s">
        <v>7877</v>
      </c>
      <c r="AP2293" s="0" t="s">
        <v>7878</v>
      </c>
      <c r="AQ2293" s="0" t="n">
        <v>9</v>
      </c>
      <c r="AR2293" s="0" t="n">
        <v>64</v>
      </c>
      <c r="AS2293" s="0" t="n">
        <v>32</v>
      </c>
      <c r="AV2293" s="0" t="s">
        <v>152</v>
      </c>
      <c r="AW2293" s="0" t="n">
        <f aca="false">COUNTA($BA2293:$EG2293)</f>
        <v>23</v>
      </c>
      <c r="AX2293" s="0" t="n">
        <f aca="false">COUNTIF($BC2293:$EG2293,"D")</f>
        <v>4</v>
      </c>
      <c r="AY2293" s="0" t="n">
        <f aca="false">COUNTIF($BC2293:$EG2293,"R")</f>
        <v>0</v>
      </c>
      <c r="AZ2293" s="2" t="n">
        <f aca="false">IF(DH2293&lt;&gt;"",1,0)+IF(DI2293&lt;&gt;"",1,0)+IF(DK2293&lt;&gt;"",1,0)+IF(DM2293&lt;&gt;"",1,0)+IF(DN2293&lt;&gt;"",1,0)+IF(DO2293&lt;&gt;"",1,0)+IF(DQ2293&lt;&gt;"",1,0)+IF(DR2293&lt;&gt;"",1,0)+IF(DT2293&lt;&gt;"",1,0)+IF(DU2293&lt;&gt;"",1,0)+IF(DV2293&lt;&gt;"",1,0)+IF(DW2293&lt;&gt;"",1,0)+IF(DX2293&lt;&gt;"",1,0)+IF(DZ2293&lt;&gt;"",1,0)+IF(EA2293&lt;&gt;"",1,0)+IF(EB2293&lt;&gt;"",1,0)+IF(EE2293&lt;&gt;"",1,0)</f>
        <v>7</v>
      </c>
      <c r="BA2293" s="2" t="n">
        <f aca="false">COUNTIF($DV2293:$EG2293, "&lt;&gt;")</f>
        <v>3</v>
      </c>
      <c r="BB2293" s="0" t="n">
        <f aca="false">AY2293*AX2293</f>
        <v>0</v>
      </c>
      <c r="BC2293" s="0" t="s">
        <v>153</v>
      </c>
      <c r="BD2293" s="0" t="s">
        <v>153</v>
      </c>
      <c r="BH2293" s="0" t="s">
        <v>153</v>
      </c>
      <c r="BK2293" s="0" t="s">
        <v>153</v>
      </c>
      <c r="BL2293" s="0" t="s">
        <v>153</v>
      </c>
      <c r="BS2293" s="0" t="s">
        <v>153</v>
      </c>
      <c r="BY2293" s="0" t="s">
        <v>162</v>
      </c>
      <c r="CA2293" s="0" t="s">
        <v>153</v>
      </c>
      <c r="CK2293" s="0" t="s">
        <v>153</v>
      </c>
      <c r="CP2293" s="0" t="s">
        <v>153</v>
      </c>
      <c r="CY2293" s="0" t="s">
        <v>153</v>
      </c>
      <c r="DC2293" s="0" t="s">
        <v>153</v>
      </c>
      <c r="DG2293" s="0" t="s">
        <v>162</v>
      </c>
      <c r="DI2293" s="0" t="s">
        <v>153</v>
      </c>
      <c r="DM2293" s="0" t="s">
        <v>162</v>
      </c>
      <c r="DN2293" s="0" t="s">
        <v>153</v>
      </c>
      <c r="DT2293" s="0" t="s">
        <v>162</v>
      </c>
      <c r="DU2293" s="0" t="s">
        <v>153</v>
      </c>
      <c r="DX2293" s="0" t="s">
        <v>153</v>
      </c>
      <c r="EA2293" s="0" t="s">
        <v>153</v>
      </c>
      <c r="EF2293" s="0" t="s">
        <v>153</v>
      </c>
    </row>
    <row r="2294" customFormat="false" ht="13.8" hidden="false" customHeight="false" outlineLevel="0" collapsed="false">
      <c r="A2294" s="0" t="s">
        <v>9978</v>
      </c>
      <c r="B2294" s="0" t="n">
        <v>78</v>
      </c>
      <c r="C2294" s="0" t="n">
        <v>21605</v>
      </c>
      <c r="D2294" s="0" t="s">
        <v>9975</v>
      </c>
      <c r="E2294" s="0" t="s">
        <v>817</v>
      </c>
      <c r="F2294" s="0" t="str">
        <f aca="false">CONCATENATE(D2294," ",LEFT(H2294,4),"T=",AU2294,"D=",AV2294,"R=",AW2294,"M=",AX2294,"L=",AY2294,"B=",AZ2294)</f>
        <v>SPEICHER T=D=WARREN-WARD 5R=25M=6L=0B=7</v>
      </c>
      <c r="I2294" s="0" t="s">
        <v>9979</v>
      </c>
      <c r="J2294" s="0" t="s">
        <v>6356</v>
      </c>
      <c r="K2294" s="0" t="s">
        <v>143</v>
      </c>
      <c r="L2294" s="0" t="s">
        <v>162</v>
      </c>
      <c r="M2294" s="0" t="str">
        <f aca="false">RIGHT(N2294,LEN(N2294)-FIND(" ",N2294))</f>
        <v>CENTRAL PARKWAY AVE SE</v>
      </c>
      <c r="N2294" s="0" t="s">
        <v>9977</v>
      </c>
      <c r="P2294" s="0" t="s">
        <v>145</v>
      </c>
      <c r="Q2294" s="0" t="s">
        <v>146</v>
      </c>
      <c r="R2294" s="0" t="n">
        <v>44484</v>
      </c>
      <c r="AD2294" s="0" t="s">
        <v>147</v>
      </c>
      <c r="AE2294" s="0" t="s">
        <v>148</v>
      </c>
      <c r="AF2294" s="0" t="s">
        <v>149</v>
      </c>
      <c r="AH2294" s="0" t="n">
        <v>14</v>
      </c>
      <c r="AI2294" s="0" t="n">
        <v>11</v>
      </c>
      <c r="AN2294" s="0" t="s">
        <v>145</v>
      </c>
      <c r="AO2294" s="0" t="s">
        <v>7877</v>
      </c>
      <c r="AP2294" s="0" t="s">
        <v>7878</v>
      </c>
      <c r="AQ2294" s="0" t="n">
        <v>9</v>
      </c>
      <c r="AR2294" s="0" t="n">
        <v>64</v>
      </c>
      <c r="AS2294" s="0" t="n">
        <v>32</v>
      </c>
      <c r="AV2294" s="0" t="s">
        <v>152</v>
      </c>
      <c r="AW2294" s="0" t="n">
        <f aca="false">COUNTA($BA2294:$EG2294)</f>
        <v>25</v>
      </c>
      <c r="AX2294" s="0" t="n">
        <f aca="false">COUNTIF($BC2294:$EG2294,"D")</f>
        <v>6</v>
      </c>
      <c r="AY2294" s="0" t="n">
        <f aca="false">COUNTIF($BC2294:$EG2294,"R")</f>
        <v>0</v>
      </c>
      <c r="AZ2294" s="2" t="n">
        <f aca="false">IF(DH2294&lt;&gt;"",1,0)+IF(DI2294&lt;&gt;"",1,0)+IF(DK2294&lt;&gt;"",1,0)+IF(DM2294&lt;&gt;"",1,0)+IF(DN2294&lt;&gt;"",1,0)+IF(DO2294&lt;&gt;"",1,0)+IF(DQ2294&lt;&gt;"",1,0)+IF(DR2294&lt;&gt;"",1,0)+IF(DT2294&lt;&gt;"",1,0)+IF(DU2294&lt;&gt;"",1,0)+IF(DV2294&lt;&gt;"",1,0)+IF(DW2294&lt;&gt;"",1,0)+IF(DX2294&lt;&gt;"",1,0)+IF(DZ2294&lt;&gt;"",1,0)+IF(EA2294&lt;&gt;"",1,0)+IF(EB2294&lt;&gt;"",1,0)+IF(EE2294&lt;&gt;"",1,0)</f>
        <v>7</v>
      </c>
      <c r="BA2294" s="2" t="n">
        <f aca="false">COUNTIF($DV2294:$EG2294, "&lt;&gt;")</f>
        <v>3</v>
      </c>
      <c r="BB2294" s="0" t="n">
        <f aca="false">AY2294*AX2294</f>
        <v>0</v>
      </c>
      <c r="BC2294" s="0" t="s">
        <v>153</v>
      </c>
      <c r="BD2294" s="0" t="s">
        <v>153</v>
      </c>
      <c r="BH2294" s="0" t="s">
        <v>153</v>
      </c>
      <c r="BK2294" s="0" t="s">
        <v>153</v>
      </c>
      <c r="BL2294" s="0" t="s">
        <v>153</v>
      </c>
      <c r="BR2294" s="0" t="s">
        <v>153</v>
      </c>
      <c r="BS2294" s="0" t="s">
        <v>153</v>
      </c>
      <c r="BY2294" s="0" t="s">
        <v>162</v>
      </c>
      <c r="CA2294" s="0" t="s">
        <v>153</v>
      </c>
      <c r="CH2294" s="0" t="s">
        <v>162</v>
      </c>
      <c r="CK2294" s="0" t="s">
        <v>153</v>
      </c>
      <c r="CL2294" s="0" t="s">
        <v>162</v>
      </c>
      <c r="CY2294" s="0" t="s">
        <v>153</v>
      </c>
      <c r="DC2294" s="0" t="s">
        <v>153</v>
      </c>
      <c r="DG2294" s="0" t="s">
        <v>162</v>
      </c>
      <c r="DI2294" s="0" t="s">
        <v>153</v>
      </c>
      <c r="DM2294" s="0" t="s">
        <v>162</v>
      </c>
      <c r="DN2294" s="0" t="s">
        <v>153</v>
      </c>
      <c r="DT2294" s="0" t="s">
        <v>162</v>
      </c>
      <c r="DU2294" s="0" t="s">
        <v>153</v>
      </c>
      <c r="DX2294" s="0" t="s">
        <v>153</v>
      </c>
      <c r="EA2294" s="0" t="s">
        <v>153</v>
      </c>
      <c r="EF2294" s="0" t="s">
        <v>153</v>
      </c>
    </row>
    <row r="2295" customFormat="false" ht="13.8" hidden="false" customHeight="false" outlineLevel="0" collapsed="false">
      <c r="A2295" s="0" t="s">
        <v>9980</v>
      </c>
      <c r="B2295" s="0" t="n">
        <v>78</v>
      </c>
      <c r="C2295" s="0" t="n">
        <v>429344</v>
      </c>
      <c r="D2295" s="0" t="s">
        <v>9981</v>
      </c>
      <c r="E2295" s="0" t="s">
        <v>3685</v>
      </c>
      <c r="F2295" s="0" t="str">
        <f aca="false">CONCATENATE(D2295," ",LEFT(H2295,4),"T=",AU2295,"D=",AV2295,"R=",AW2295,"M=",AX2295,"L=",AY2295,"B=",AZ2295)</f>
        <v>HANNA T=D=WARREN-WARD 5R=48M=12L=4B=7</v>
      </c>
      <c r="G2295" s="0" t="s">
        <v>140</v>
      </c>
      <c r="I2295" s="0" t="s">
        <v>9982</v>
      </c>
      <c r="J2295" s="0" t="s">
        <v>9983</v>
      </c>
      <c r="K2295" s="0" t="s">
        <v>143</v>
      </c>
      <c r="L2295" s="0" t="s">
        <v>238</v>
      </c>
      <c r="M2295" s="0" t="str">
        <f aca="false">RIGHT(N2295,LEN(N2295)-FIND(" ",N2295))</f>
        <v>CENTRAL PARKWAY AVE SE</v>
      </c>
      <c r="N2295" s="0" t="s">
        <v>9984</v>
      </c>
      <c r="P2295" s="0" t="s">
        <v>145</v>
      </c>
      <c r="Q2295" s="0" t="s">
        <v>146</v>
      </c>
      <c r="R2295" s="0" t="n">
        <v>44484</v>
      </c>
      <c r="AD2295" s="0" t="s">
        <v>147</v>
      </c>
      <c r="AE2295" s="0" t="s">
        <v>148</v>
      </c>
      <c r="AF2295" s="0" t="s">
        <v>149</v>
      </c>
      <c r="AH2295" s="0" t="n">
        <v>14</v>
      </c>
      <c r="AI2295" s="0" t="n">
        <v>11</v>
      </c>
      <c r="AN2295" s="0" t="s">
        <v>145</v>
      </c>
      <c r="AO2295" s="0" t="s">
        <v>7877</v>
      </c>
      <c r="AP2295" s="0" t="s">
        <v>7878</v>
      </c>
      <c r="AQ2295" s="0" t="n">
        <v>9</v>
      </c>
      <c r="AR2295" s="0" t="n">
        <v>64</v>
      </c>
      <c r="AS2295" s="0" t="n">
        <v>32</v>
      </c>
      <c r="AV2295" s="0" t="s">
        <v>152</v>
      </c>
      <c r="AW2295" s="0" t="n">
        <f aca="false">COUNTA($BA2295:$EG2295)</f>
        <v>48</v>
      </c>
      <c r="AX2295" s="0" t="n">
        <f aca="false">COUNTIF($BC2295:$EG2295,"D")</f>
        <v>12</v>
      </c>
      <c r="AY2295" s="0" t="n">
        <f aca="false">COUNTIF($BC2295:$EG2295,"R")</f>
        <v>4</v>
      </c>
      <c r="AZ2295" s="2" t="n">
        <f aca="false">IF(DH2295&lt;&gt;"",1,0)+IF(DI2295&lt;&gt;"",1,0)+IF(DK2295&lt;&gt;"",1,0)+IF(DM2295&lt;&gt;"",1,0)+IF(DN2295&lt;&gt;"",1,0)+IF(DO2295&lt;&gt;"",1,0)+IF(DQ2295&lt;&gt;"",1,0)+IF(DR2295&lt;&gt;"",1,0)+IF(DT2295&lt;&gt;"",1,0)+IF(DU2295&lt;&gt;"",1,0)+IF(DV2295&lt;&gt;"",1,0)+IF(DW2295&lt;&gt;"",1,0)+IF(DX2295&lt;&gt;"",1,0)+IF(DZ2295&lt;&gt;"",1,0)+IF(EA2295&lt;&gt;"",1,0)+IF(EB2295&lt;&gt;"",1,0)+IF(EE2295&lt;&gt;"",1,0)</f>
        <v>7</v>
      </c>
      <c r="BA2295" s="2" t="n">
        <f aca="false">COUNTIF($DV2295:$EG2295, "&lt;&gt;")</f>
        <v>4</v>
      </c>
      <c r="BB2295" s="0" t="n">
        <f aca="false">AY2295*AX2295</f>
        <v>48</v>
      </c>
      <c r="BC2295" s="0" t="s">
        <v>153</v>
      </c>
      <c r="BD2295" s="0" t="s">
        <v>153</v>
      </c>
      <c r="BE2295" s="0" t="s">
        <v>153</v>
      </c>
      <c r="BF2295" s="0" t="s">
        <v>153</v>
      </c>
      <c r="BG2295" s="0" t="s">
        <v>153</v>
      </c>
      <c r="BH2295" s="0" t="s">
        <v>153</v>
      </c>
      <c r="BI2295" s="0" t="s">
        <v>153</v>
      </c>
      <c r="BJ2295" s="0" t="s">
        <v>153</v>
      </c>
      <c r="BK2295" s="0" t="s">
        <v>153</v>
      </c>
      <c r="BL2295" s="0" t="s">
        <v>153</v>
      </c>
      <c r="BP2295" s="0" t="s">
        <v>153</v>
      </c>
      <c r="BR2295" s="0" t="s">
        <v>153</v>
      </c>
      <c r="BS2295" s="0" t="s">
        <v>153</v>
      </c>
      <c r="BV2295" s="0" t="s">
        <v>153</v>
      </c>
      <c r="BY2295" s="0" t="s">
        <v>162</v>
      </c>
      <c r="CA2295" s="0" t="s">
        <v>153</v>
      </c>
      <c r="CC2295" s="0" t="s">
        <v>162</v>
      </c>
      <c r="CG2295" s="0" t="s">
        <v>153</v>
      </c>
      <c r="CH2295" s="0" t="s">
        <v>162</v>
      </c>
      <c r="CK2295" s="0" t="s">
        <v>153</v>
      </c>
      <c r="CL2295" s="0" t="s">
        <v>162</v>
      </c>
      <c r="CN2295" s="0" t="s">
        <v>153</v>
      </c>
      <c r="CO2295" s="0" t="s">
        <v>238</v>
      </c>
      <c r="CP2295" s="0" t="s">
        <v>153</v>
      </c>
      <c r="CQ2295" s="0" t="s">
        <v>162</v>
      </c>
      <c r="CU2295" s="0" t="s">
        <v>162</v>
      </c>
      <c r="CV2295" s="0" t="s">
        <v>153</v>
      </c>
      <c r="CW2295" s="0" t="s">
        <v>162</v>
      </c>
      <c r="CY2295" s="0" t="s">
        <v>153</v>
      </c>
      <c r="CZ2295" s="0" t="s">
        <v>238</v>
      </c>
      <c r="DC2295" s="0" t="s">
        <v>153</v>
      </c>
      <c r="DD2295" s="0" t="s">
        <v>162</v>
      </c>
      <c r="DF2295" s="0" t="s">
        <v>153</v>
      </c>
      <c r="DG2295" s="0" t="s">
        <v>162</v>
      </c>
      <c r="DI2295" s="0" t="s">
        <v>153</v>
      </c>
      <c r="DJ2295" s="0" t="s">
        <v>162</v>
      </c>
      <c r="DL2295" s="0" t="s">
        <v>153</v>
      </c>
      <c r="DM2295" s="0" t="s">
        <v>162</v>
      </c>
      <c r="DN2295" s="0" t="s">
        <v>153</v>
      </c>
      <c r="DO2295" s="0" t="s">
        <v>162</v>
      </c>
      <c r="DS2295" s="0" t="s">
        <v>238</v>
      </c>
      <c r="DU2295" s="0" t="s">
        <v>153</v>
      </c>
      <c r="DX2295" s="0" t="s">
        <v>153</v>
      </c>
      <c r="EA2295" s="0" t="s">
        <v>153</v>
      </c>
      <c r="ED2295" s="0" t="s">
        <v>238</v>
      </c>
      <c r="EF2295" s="0" t="s">
        <v>153</v>
      </c>
    </row>
    <row r="2296" customFormat="false" ht="13.8" hidden="false" customHeight="false" outlineLevel="0" collapsed="false">
      <c r="A2296" s="0" t="s">
        <v>9985</v>
      </c>
      <c r="B2296" s="0" t="n">
        <v>78</v>
      </c>
      <c r="C2296" s="0" t="n">
        <v>233137</v>
      </c>
      <c r="D2296" s="0" t="s">
        <v>6598</v>
      </c>
      <c r="E2296" s="0" t="s">
        <v>489</v>
      </c>
      <c r="F2296" s="0" t="str">
        <f aca="false">CONCATENATE(D2296," ",LEFT(H2296,4),"T=",AU2296,"D=",AV2296,"R=",AW2296,"M=",AX2296,"L=",AY2296,"B=",AZ2296)</f>
        <v>TUCKER T=D=WARREN-WARD 5R=22M=4L=0B=2</v>
      </c>
      <c r="G2296" s="0" t="s">
        <v>176</v>
      </c>
      <c r="I2296" s="0" t="s">
        <v>9986</v>
      </c>
      <c r="J2296" s="0" t="s">
        <v>9987</v>
      </c>
      <c r="K2296" s="0" t="s">
        <v>143</v>
      </c>
      <c r="M2296" s="0" t="str">
        <f aca="false">RIGHT(N2296,LEN(N2296)-FIND(" ",N2296))</f>
        <v>CENTRAL PARKWAY AVE SE</v>
      </c>
      <c r="N2296" s="0" t="s">
        <v>9988</v>
      </c>
      <c r="P2296" s="0" t="s">
        <v>145</v>
      </c>
      <c r="Q2296" s="0" t="s">
        <v>146</v>
      </c>
      <c r="R2296" s="0" t="n">
        <v>44484</v>
      </c>
      <c r="AD2296" s="0" t="s">
        <v>147</v>
      </c>
      <c r="AE2296" s="0" t="s">
        <v>148</v>
      </c>
      <c r="AF2296" s="0" t="s">
        <v>149</v>
      </c>
      <c r="AH2296" s="0" t="n">
        <v>14</v>
      </c>
      <c r="AI2296" s="0" t="n">
        <v>11</v>
      </c>
      <c r="AN2296" s="0" t="s">
        <v>145</v>
      </c>
      <c r="AO2296" s="0" t="s">
        <v>7877</v>
      </c>
      <c r="AP2296" s="0" t="s">
        <v>7878</v>
      </c>
      <c r="AQ2296" s="0" t="n">
        <v>9</v>
      </c>
      <c r="AR2296" s="0" t="n">
        <v>64</v>
      </c>
      <c r="AS2296" s="0" t="n">
        <v>32</v>
      </c>
      <c r="AV2296" s="0" t="s">
        <v>152</v>
      </c>
      <c r="AW2296" s="0" t="n">
        <f aca="false">COUNTA($BA2296:$EG2296)</f>
        <v>22</v>
      </c>
      <c r="AX2296" s="0" t="n">
        <f aca="false">COUNTIF($BC2296:$EG2296,"D")</f>
        <v>4</v>
      </c>
      <c r="AY2296" s="0" t="n">
        <f aca="false">COUNTIF($BC2296:$EG2296,"R")</f>
        <v>0</v>
      </c>
      <c r="AZ2296" s="2" t="n">
        <f aca="false">IF(DH2296&lt;&gt;"",1,0)+IF(DI2296&lt;&gt;"",1,0)+IF(DK2296&lt;&gt;"",1,0)+IF(DM2296&lt;&gt;"",1,0)+IF(DN2296&lt;&gt;"",1,0)+IF(DO2296&lt;&gt;"",1,0)+IF(DQ2296&lt;&gt;"",1,0)+IF(DR2296&lt;&gt;"",1,0)+IF(DT2296&lt;&gt;"",1,0)+IF(DU2296&lt;&gt;"",1,0)+IF(DV2296&lt;&gt;"",1,0)+IF(DW2296&lt;&gt;"",1,0)+IF(DX2296&lt;&gt;"",1,0)+IF(DZ2296&lt;&gt;"",1,0)+IF(EA2296&lt;&gt;"",1,0)+IF(EB2296&lt;&gt;"",1,0)+IF(EE2296&lt;&gt;"",1,0)</f>
        <v>2</v>
      </c>
      <c r="BA2296" s="2" t="n">
        <f aca="false">COUNTIF($DV2296:$EG2296, "&lt;&gt;")</f>
        <v>1</v>
      </c>
      <c r="BB2296" s="0" t="n">
        <f aca="false">AY2296*AX2296</f>
        <v>0</v>
      </c>
      <c r="BD2296" s="0" t="s">
        <v>153</v>
      </c>
      <c r="BF2296" s="0" t="s">
        <v>153</v>
      </c>
      <c r="BH2296" s="0" t="s">
        <v>153</v>
      </c>
      <c r="BI2296" s="0" t="s">
        <v>153</v>
      </c>
      <c r="BJ2296" s="0" t="s">
        <v>153</v>
      </c>
      <c r="BL2296" s="0" t="s">
        <v>153</v>
      </c>
      <c r="BS2296" s="0" t="s">
        <v>153</v>
      </c>
      <c r="BY2296" s="0" t="s">
        <v>162</v>
      </c>
      <c r="CA2296" s="0" t="s">
        <v>153</v>
      </c>
      <c r="CL2296" s="0" t="s">
        <v>162</v>
      </c>
      <c r="CN2296" s="0" t="s">
        <v>153</v>
      </c>
      <c r="CP2296" s="0" t="s">
        <v>153</v>
      </c>
      <c r="CY2296" s="0" t="s">
        <v>153</v>
      </c>
      <c r="CZ2296" s="0" t="s">
        <v>162</v>
      </c>
      <c r="DC2296" s="0" t="s">
        <v>153</v>
      </c>
      <c r="DD2296" s="0" t="s">
        <v>162</v>
      </c>
      <c r="DF2296" s="0" t="s">
        <v>153</v>
      </c>
      <c r="DN2296" s="0" t="s">
        <v>153</v>
      </c>
      <c r="DR2296" s="0" t="s">
        <v>153</v>
      </c>
      <c r="EF2296" s="0" t="s">
        <v>153</v>
      </c>
    </row>
    <row r="2297" customFormat="false" ht="13.8" hidden="false" customHeight="false" outlineLevel="0" collapsed="false">
      <c r="A2297" s="0" t="s">
        <v>9989</v>
      </c>
      <c r="B2297" s="0" t="n">
        <v>78</v>
      </c>
      <c r="C2297" s="0" t="n">
        <v>295950</v>
      </c>
      <c r="D2297" s="0" t="s">
        <v>9990</v>
      </c>
      <c r="E2297" s="0" t="s">
        <v>1592</v>
      </c>
      <c r="F2297" s="0" t="str">
        <f aca="false">CONCATENATE(D2297," ",LEFT(H2297,4),"T=",AU2297,"D=",AV2297,"R=",AW2297,"M=",AX2297,"L=",AY2297,"B=",AZ2297)</f>
        <v>NEWSOME T=D=WARREN-WARD 5R=28M=7L=0B=4</v>
      </c>
      <c r="G2297" s="0" t="s">
        <v>220</v>
      </c>
      <c r="I2297" s="0" t="s">
        <v>9991</v>
      </c>
      <c r="J2297" s="0" t="s">
        <v>214</v>
      </c>
      <c r="K2297" s="0" t="s">
        <v>143</v>
      </c>
      <c r="L2297" s="0" t="s">
        <v>162</v>
      </c>
      <c r="M2297" s="0" t="str">
        <f aca="false">RIGHT(N2297,LEN(N2297)-FIND(" ",N2297))</f>
        <v>CENTRAL PARKWAY AVE SE</v>
      </c>
      <c r="N2297" s="0" t="s">
        <v>9992</v>
      </c>
      <c r="P2297" s="0" t="s">
        <v>145</v>
      </c>
      <c r="Q2297" s="0" t="s">
        <v>146</v>
      </c>
      <c r="R2297" s="0" t="n">
        <v>44484</v>
      </c>
      <c r="AD2297" s="0" t="s">
        <v>147</v>
      </c>
      <c r="AE2297" s="0" t="s">
        <v>148</v>
      </c>
      <c r="AF2297" s="0" t="s">
        <v>149</v>
      </c>
      <c r="AH2297" s="0" t="n">
        <v>14</v>
      </c>
      <c r="AI2297" s="0" t="n">
        <v>11</v>
      </c>
      <c r="AN2297" s="0" t="s">
        <v>145</v>
      </c>
      <c r="AO2297" s="0" t="s">
        <v>7877</v>
      </c>
      <c r="AP2297" s="0" t="s">
        <v>7878</v>
      </c>
      <c r="AQ2297" s="0" t="n">
        <v>9</v>
      </c>
      <c r="AR2297" s="0" t="n">
        <v>64</v>
      </c>
      <c r="AS2297" s="0" t="n">
        <v>32</v>
      </c>
      <c r="AV2297" s="0" t="s">
        <v>152</v>
      </c>
      <c r="AW2297" s="0" t="n">
        <f aca="false">COUNTA($BA2297:$EG2297)</f>
        <v>28</v>
      </c>
      <c r="AX2297" s="0" t="n">
        <f aca="false">COUNTIF($BC2297:$EG2297,"D")</f>
        <v>7</v>
      </c>
      <c r="AY2297" s="0" t="n">
        <f aca="false">COUNTIF($BC2297:$EG2297,"R")</f>
        <v>0</v>
      </c>
      <c r="AZ2297" s="2" t="n">
        <f aca="false">IF(DH2297&lt;&gt;"",1,0)+IF(DI2297&lt;&gt;"",1,0)+IF(DK2297&lt;&gt;"",1,0)+IF(DM2297&lt;&gt;"",1,0)+IF(DN2297&lt;&gt;"",1,0)+IF(DO2297&lt;&gt;"",1,0)+IF(DQ2297&lt;&gt;"",1,0)+IF(DR2297&lt;&gt;"",1,0)+IF(DT2297&lt;&gt;"",1,0)+IF(DU2297&lt;&gt;"",1,0)+IF(DV2297&lt;&gt;"",1,0)+IF(DW2297&lt;&gt;"",1,0)+IF(DX2297&lt;&gt;"",1,0)+IF(DZ2297&lt;&gt;"",1,0)+IF(EA2297&lt;&gt;"",1,0)+IF(EB2297&lt;&gt;"",1,0)+IF(EE2297&lt;&gt;"",1,0)</f>
        <v>4</v>
      </c>
      <c r="BA2297" s="2" t="n">
        <f aca="false">COUNTIF($DV2297:$EG2297, "&lt;&gt;")</f>
        <v>3</v>
      </c>
      <c r="BB2297" s="0" t="n">
        <f aca="false">AY2297*AX2297</f>
        <v>0</v>
      </c>
      <c r="BD2297" s="0" t="s">
        <v>153</v>
      </c>
      <c r="BL2297" s="0" t="s">
        <v>153</v>
      </c>
      <c r="BP2297" s="0" t="s">
        <v>153</v>
      </c>
      <c r="BR2297" s="0" t="s">
        <v>153</v>
      </c>
      <c r="BS2297" s="0" t="s">
        <v>153</v>
      </c>
      <c r="BY2297" s="0" t="s">
        <v>162</v>
      </c>
      <c r="CA2297" s="0" t="s">
        <v>153</v>
      </c>
      <c r="CG2297" s="0" t="s">
        <v>153</v>
      </c>
      <c r="CL2297" s="0" t="s">
        <v>162</v>
      </c>
      <c r="CN2297" s="0" t="s">
        <v>153</v>
      </c>
      <c r="CO2297" s="0" t="s">
        <v>162</v>
      </c>
      <c r="CP2297" s="0" t="s">
        <v>153</v>
      </c>
      <c r="CT2297" s="0" t="s">
        <v>153</v>
      </c>
      <c r="CV2297" s="0" t="s">
        <v>153</v>
      </c>
      <c r="CY2297" s="0" t="s">
        <v>153</v>
      </c>
      <c r="CZ2297" s="0" t="s">
        <v>162</v>
      </c>
      <c r="DC2297" s="0" t="s">
        <v>153</v>
      </c>
      <c r="DF2297" s="0" t="s">
        <v>153</v>
      </c>
      <c r="DG2297" s="0" t="s">
        <v>162</v>
      </c>
      <c r="DI2297" s="0" t="s">
        <v>153</v>
      </c>
      <c r="DN2297" s="0" t="s">
        <v>153</v>
      </c>
      <c r="DS2297" s="0" t="s">
        <v>162</v>
      </c>
      <c r="DU2297" s="0" t="s">
        <v>153</v>
      </c>
      <c r="EA2297" s="0" t="s">
        <v>153</v>
      </c>
      <c r="ED2297" s="0" t="s">
        <v>162</v>
      </c>
      <c r="EF2297" s="0" t="s">
        <v>153</v>
      </c>
    </row>
    <row r="2298" customFormat="false" ht="13.8" hidden="false" customHeight="false" outlineLevel="0" collapsed="false">
      <c r="A2298" s="0" t="s">
        <v>9993</v>
      </c>
      <c r="B2298" s="0" t="n">
        <v>78</v>
      </c>
      <c r="C2298" s="0" t="n">
        <v>17350</v>
      </c>
      <c r="D2298" s="0" t="s">
        <v>9990</v>
      </c>
      <c r="E2298" s="0" t="s">
        <v>9994</v>
      </c>
      <c r="F2298" s="0" t="str">
        <f aca="false">CONCATENATE(D2298," ",LEFT(H2298,4),"T=",AU2298,"D=",AV2298,"R=",AW2298,"M=",AX2298,"L=",AY2298,"B=",AZ2298)</f>
        <v>NEWSOME T=D=WARREN-WARD 5R=18M=4L=0B=4</v>
      </c>
      <c r="G2298" s="0" t="s">
        <v>808</v>
      </c>
      <c r="I2298" s="0" t="s">
        <v>9995</v>
      </c>
      <c r="J2298" s="0" t="s">
        <v>9996</v>
      </c>
      <c r="K2298" s="0" t="s">
        <v>143</v>
      </c>
      <c r="L2298" s="0" t="s">
        <v>162</v>
      </c>
      <c r="M2298" s="0" t="str">
        <f aca="false">RIGHT(N2298,LEN(N2298)-FIND(" ",N2298))</f>
        <v>CENTRAL PARKWAY AVE SE</v>
      </c>
      <c r="N2298" s="0" t="s">
        <v>9992</v>
      </c>
      <c r="P2298" s="0" t="s">
        <v>145</v>
      </c>
      <c r="Q2298" s="0" t="s">
        <v>146</v>
      </c>
      <c r="R2298" s="0" t="n">
        <v>44484</v>
      </c>
      <c r="AD2298" s="0" t="s">
        <v>147</v>
      </c>
      <c r="AE2298" s="0" t="s">
        <v>148</v>
      </c>
      <c r="AF2298" s="0" t="s">
        <v>149</v>
      </c>
      <c r="AH2298" s="0" t="n">
        <v>14</v>
      </c>
      <c r="AI2298" s="0" t="n">
        <v>11</v>
      </c>
      <c r="AN2298" s="0" t="s">
        <v>145</v>
      </c>
      <c r="AO2298" s="0" t="s">
        <v>7877</v>
      </c>
      <c r="AP2298" s="0" t="s">
        <v>7878</v>
      </c>
      <c r="AQ2298" s="0" t="n">
        <v>9</v>
      </c>
      <c r="AR2298" s="0" t="n">
        <v>64</v>
      </c>
      <c r="AS2298" s="0" t="n">
        <v>32</v>
      </c>
      <c r="AV2298" s="0" t="s">
        <v>152</v>
      </c>
      <c r="AW2298" s="0" t="n">
        <f aca="false">COUNTA($BA2298:$EG2298)</f>
        <v>18</v>
      </c>
      <c r="AX2298" s="0" t="n">
        <f aca="false">COUNTIF($BC2298:$EG2298,"D")</f>
        <v>4</v>
      </c>
      <c r="AY2298" s="0" t="n">
        <f aca="false">COUNTIF($BC2298:$EG2298,"R")</f>
        <v>0</v>
      </c>
      <c r="AZ2298" s="2" t="n">
        <f aca="false">IF(DH2298&lt;&gt;"",1,0)+IF(DI2298&lt;&gt;"",1,0)+IF(DK2298&lt;&gt;"",1,0)+IF(DM2298&lt;&gt;"",1,0)+IF(DN2298&lt;&gt;"",1,0)+IF(DO2298&lt;&gt;"",1,0)+IF(DQ2298&lt;&gt;"",1,0)+IF(DR2298&lt;&gt;"",1,0)+IF(DT2298&lt;&gt;"",1,0)+IF(DU2298&lt;&gt;"",1,0)+IF(DV2298&lt;&gt;"",1,0)+IF(DW2298&lt;&gt;"",1,0)+IF(DX2298&lt;&gt;"",1,0)+IF(DZ2298&lt;&gt;"",1,0)+IF(EA2298&lt;&gt;"",1,0)+IF(EB2298&lt;&gt;"",1,0)+IF(EE2298&lt;&gt;"",1,0)</f>
        <v>4</v>
      </c>
      <c r="BA2298" s="2" t="n">
        <f aca="false">COUNTIF($DV2298:$EG2298, "&lt;&gt;")</f>
        <v>3</v>
      </c>
      <c r="BB2298" s="0" t="n">
        <f aca="false">AY2298*AX2298</f>
        <v>0</v>
      </c>
      <c r="BL2298" s="0" t="s">
        <v>153</v>
      </c>
      <c r="BP2298" s="0" t="s">
        <v>153</v>
      </c>
      <c r="BR2298" s="0" t="s">
        <v>153</v>
      </c>
      <c r="BS2298" s="0" t="s">
        <v>153</v>
      </c>
      <c r="BY2298" s="0" t="s">
        <v>162</v>
      </c>
      <c r="CA2298" s="0" t="s">
        <v>153</v>
      </c>
      <c r="CG2298" s="0" t="s">
        <v>153</v>
      </c>
      <c r="CZ2298" s="0" t="s">
        <v>162</v>
      </c>
      <c r="DC2298" s="0" t="s">
        <v>153</v>
      </c>
      <c r="DI2298" s="0" t="s">
        <v>153</v>
      </c>
      <c r="DN2298" s="0" t="s">
        <v>153</v>
      </c>
      <c r="DS2298" s="0" t="s">
        <v>162</v>
      </c>
      <c r="DU2298" s="0" t="s">
        <v>153</v>
      </c>
      <c r="EA2298" s="0" t="s">
        <v>153</v>
      </c>
      <c r="ED2298" s="0" t="s">
        <v>162</v>
      </c>
      <c r="EF2298" s="0" t="s">
        <v>153</v>
      </c>
    </row>
    <row r="2299" customFormat="false" ht="13.8" hidden="false" customHeight="false" outlineLevel="0" collapsed="false">
      <c r="A2299" s="0" t="s">
        <v>9997</v>
      </c>
      <c r="B2299" s="0" t="n">
        <v>78</v>
      </c>
      <c r="C2299" s="0" t="n">
        <v>420775</v>
      </c>
      <c r="D2299" s="0" t="s">
        <v>329</v>
      </c>
      <c r="E2299" s="0" t="s">
        <v>452</v>
      </c>
      <c r="F2299" s="0" t="str">
        <f aca="false">CONCATENATE(D2299," ",LEFT(H2299,4),"T=",AU2299,"D=",AV2299,"R=",AW2299,"M=",AX2299,"L=",AY2299,"B=",AZ2299)</f>
        <v>JONES T=D=WARREN-WARD 5R=40M=10L=0B=9</v>
      </c>
      <c r="G2299" s="0" t="s">
        <v>176</v>
      </c>
      <c r="I2299" s="0" t="s">
        <v>9998</v>
      </c>
      <c r="J2299" s="0" t="s">
        <v>3551</v>
      </c>
      <c r="K2299" s="0" t="s">
        <v>143</v>
      </c>
      <c r="L2299" s="0" t="s">
        <v>162</v>
      </c>
      <c r="M2299" s="0" t="str">
        <f aca="false">RIGHT(N2299,LEN(N2299)-FIND(" ",N2299))</f>
        <v>CENTRAL PARKWAY AVE SE</v>
      </c>
      <c r="N2299" s="0" t="s">
        <v>9999</v>
      </c>
      <c r="P2299" s="0" t="s">
        <v>145</v>
      </c>
      <c r="Q2299" s="0" t="s">
        <v>146</v>
      </c>
      <c r="R2299" s="0" t="n">
        <v>44484</v>
      </c>
      <c r="AD2299" s="0" t="s">
        <v>147</v>
      </c>
      <c r="AE2299" s="0" t="s">
        <v>148</v>
      </c>
      <c r="AF2299" s="0" t="s">
        <v>149</v>
      </c>
      <c r="AH2299" s="0" t="n">
        <v>14</v>
      </c>
      <c r="AI2299" s="0" t="n">
        <v>11</v>
      </c>
      <c r="AN2299" s="0" t="s">
        <v>145</v>
      </c>
      <c r="AO2299" s="0" t="s">
        <v>7877</v>
      </c>
      <c r="AP2299" s="0" t="s">
        <v>7878</v>
      </c>
      <c r="AQ2299" s="0" t="n">
        <v>9</v>
      </c>
      <c r="AR2299" s="0" t="n">
        <v>64</v>
      </c>
      <c r="AS2299" s="0" t="n">
        <v>32</v>
      </c>
      <c r="AV2299" s="0" t="s">
        <v>152</v>
      </c>
      <c r="AW2299" s="0" t="n">
        <f aca="false">COUNTA($BA2299:$EG2299)</f>
        <v>40</v>
      </c>
      <c r="AX2299" s="0" t="n">
        <f aca="false">COUNTIF($BC2299:$EG2299,"D")</f>
        <v>10</v>
      </c>
      <c r="AY2299" s="0" t="n">
        <f aca="false">COUNTIF($BC2299:$EG2299,"R")</f>
        <v>0</v>
      </c>
      <c r="AZ2299" s="2" t="n">
        <f aca="false">IF(DH2299&lt;&gt;"",1,0)+IF(DI2299&lt;&gt;"",1,0)+IF(DK2299&lt;&gt;"",1,0)+IF(DM2299&lt;&gt;"",1,0)+IF(DN2299&lt;&gt;"",1,0)+IF(DO2299&lt;&gt;"",1,0)+IF(DQ2299&lt;&gt;"",1,0)+IF(DR2299&lt;&gt;"",1,0)+IF(DT2299&lt;&gt;"",1,0)+IF(DU2299&lt;&gt;"",1,0)+IF(DV2299&lt;&gt;"",1,0)+IF(DW2299&lt;&gt;"",1,0)+IF(DX2299&lt;&gt;"",1,0)+IF(DZ2299&lt;&gt;"",1,0)+IF(EA2299&lt;&gt;"",1,0)+IF(EB2299&lt;&gt;"",1,0)+IF(EE2299&lt;&gt;"",1,0)</f>
        <v>9</v>
      </c>
      <c r="BA2299" s="2" t="n">
        <f aca="false">COUNTIF($DV2299:$EG2299, "&lt;&gt;")</f>
        <v>4</v>
      </c>
      <c r="BB2299" s="0" t="n">
        <f aca="false">AY2299*AX2299</f>
        <v>0</v>
      </c>
      <c r="BF2299" s="0" t="s">
        <v>153</v>
      </c>
      <c r="BG2299" s="0" t="s">
        <v>153</v>
      </c>
      <c r="BH2299" s="0" t="s">
        <v>153</v>
      </c>
      <c r="BI2299" s="0" t="s">
        <v>153</v>
      </c>
      <c r="BJ2299" s="0" t="s">
        <v>153</v>
      </c>
      <c r="BK2299" s="0" t="s">
        <v>153</v>
      </c>
      <c r="BL2299" s="0" t="s">
        <v>153</v>
      </c>
      <c r="BP2299" s="0" t="s">
        <v>153</v>
      </c>
      <c r="BR2299" s="0" t="s">
        <v>153</v>
      </c>
      <c r="BS2299" s="0" t="s">
        <v>153</v>
      </c>
      <c r="BV2299" s="0" t="s">
        <v>153</v>
      </c>
      <c r="CA2299" s="0" t="s">
        <v>153</v>
      </c>
      <c r="CG2299" s="0" t="s">
        <v>153</v>
      </c>
      <c r="CH2299" s="0" t="s">
        <v>162</v>
      </c>
      <c r="CK2299" s="0" t="s">
        <v>153</v>
      </c>
      <c r="CL2299" s="0" t="s">
        <v>162</v>
      </c>
      <c r="CN2299" s="0" t="s">
        <v>153</v>
      </c>
      <c r="CP2299" s="0" t="s">
        <v>153</v>
      </c>
      <c r="CU2299" s="0" t="s">
        <v>162</v>
      </c>
      <c r="CV2299" s="0" t="s">
        <v>153</v>
      </c>
      <c r="CY2299" s="0" t="s">
        <v>153</v>
      </c>
      <c r="CZ2299" s="0" t="s">
        <v>162</v>
      </c>
      <c r="DC2299" s="0" t="s">
        <v>153</v>
      </c>
      <c r="DF2299" s="0" t="s">
        <v>153</v>
      </c>
      <c r="DG2299" s="0" t="s">
        <v>162</v>
      </c>
      <c r="DI2299" s="0" t="s">
        <v>153</v>
      </c>
      <c r="DL2299" s="0" t="s">
        <v>153</v>
      </c>
      <c r="DM2299" s="0" t="s">
        <v>162</v>
      </c>
      <c r="DN2299" s="0" t="s">
        <v>153</v>
      </c>
      <c r="DO2299" s="0" t="s">
        <v>162</v>
      </c>
      <c r="DR2299" s="0" t="s">
        <v>153</v>
      </c>
      <c r="DS2299" s="0" t="s">
        <v>162</v>
      </c>
      <c r="DT2299" s="0" t="s">
        <v>162</v>
      </c>
      <c r="DU2299" s="0" t="s">
        <v>153</v>
      </c>
      <c r="DX2299" s="0" t="s">
        <v>153</v>
      </c>
      <c r="EA2299" s="0" t="s">
        <v>153</v>
      </c>
      <c r="ED2299" s="0" t="s">
        <v>162</v>
      </c>
      <c r="EF2299" s="0" t="s">
        <v>153</v>
      </c>
    </row>
    <row r="2300" customFormat="false" ht="13.8" hidden="false" customHeight="false" outlineLevel="0" collapsed="false">
      <c r="A2300" s="0" t="s">
        <v>10000</v>
      </c>
      <c r="B2300" s="0" t="n">
        <v>78</v>
      </c>
      <c r="C2300" s="0" t="n">
        <v>487605</v>
      </c>
      <c r="D2300" s="0" t="s">
        <v>461</v>
      </c>
      <c r="E2300" s="0" t="s">
        <v>10001</v>
      </c>
      <c r="F2300" s="0" t="str">
        <f aca="false">CONCATENATE(D2300," ",LEFT(H2300,4),"T=",AU2300,"D=",AV2300,"R=",AW2300,"M=",AX2300,"L=",AY2300,"B=",AZ2300)</f>
        <v>MORGAN T=D=WARREN-WARD 5R=36M=5L=0B=4</v>
      </c>
      <c r="G2300" s="0" t="s">
        <v>238</v>
      </c>
      <c r="I2300" s="0" t="s">
        <v>10002</v>
      </c>
      <c r="J2300" s="0" t="s">
        <v>10003</v>
      </c>
      <c r="K2300" s="0" t="s">
        <v>143</v>
      </c>
      <c r="L2300" s="0" t="s">
        <v>162</v>
      </c>
      <c r="M2300" s="0" t="str">
        <f aca="false">RIGHT(N2300,LEN(N2300)-FIND(" ",N2300))</f>
        <v>CENTRAL PARKWAY AVE SE</v>
      </c>
      <c r="N2300" s="0" t="s">
        <v>10004</v>
      </c>
      <c r="P2300" s="0" t="s">
        <v>145</v>
      </c>
      <c r="Q2300" s="0" t="s">
        <v>146</v>
      </c>
      <c r="R2300" s="0" t="n">
        <v>44484</v>
      </c>
      <c r="AD2300" s="0" t="s">
        <v>147</v>
      </c>
      <c r="AE2300" s="0" t="s">
        <v>148</v>
      </c>
      <c r="AF2300" s="0" t="s">
        <v>149</v>
      </c>
      <c r="AH2300" s="0" t="n">
        <v>14</v>
      </c>
      <c r="AI2300" s="0" t="n">
        <v>11</v>
      </c>
      <c r="AN2300" s="0" t="s">
        <v>145</v>
      </c>
      <c r="AO2300" s="0" t="s">
        <v>7877</v>
      </c>
      <c r="AP2300" s="0" t="s">
        <v>7878</v>
      </c>
      <c r="AQ2300" s="0" t="n">
        <v>9</v>
      </c>
      <c r="AR2300" s="0" t="n">
        <v>64</v>
      </c>
      <c r="AS2300" s="0" t="n">
        <v>32</v>
      </c>
      <c r="AV2300" s="0" t="s">
        <v>152</v>
      </c>
      <c r="AW2300" s="0" t="n">
        <f aca="false">COUNTA($BA2300:$EG2300)</f>
        <v>36</v>
      </c>
      <c r="AX2300" s="0" t="n">
        <f aca="false">COUNTIF($BC2300:$EG2300,"D")</f>
        <v>5</v>
      </c>
      <c r="AY2300" s="0" t="n">
        <f aca="false">COUNTIF($BC2300:$EG2300,"R")</f>
        <v>0</v>
      </c>
      <c r="AZ2300" s="2" t="n">
        <f aca="false">IF(DH2300&lt;&gt;"",1,0)+IF(DI2300&lt;&gt;"",1,0)+IF(DK2300&lt;&gt;"",1,0)+IF(DM2300&lt;&gt;"",1,0)+IF(DN2300&lt;&gt;"",1,0)+IF(DO2300&lt;&gt;"",1,0)+IF(DQ2300&lt;&gt;"",1,0)+IF(DR2300&lt;&gt;"",1,0)+IF(DT2300&lt;&gt;"",1,0)+IF(DU2300&lt;&gt;"",1,0)+IF(DV2300&lt;&gt;"",1,0)+IF(DW2300&lt;&gt;"",1,0)+IF(DX2300&lt;&gt;"",1,0)+IF(DZ2300&lt;&gt;"",1,0)+IF(EA2300&lt;&gt;"",1,0)+IF(EB2300&lt;&gt;"",1,0)+IF(EE2300&lt;&gt;"",1,0)</f>
        <v>4</v>
      </c>
      <c r="BA2300" s="2" t="n">
        <f aca="false">COUNTIF($DV2300:$EG2300, "&lt;&gt;")</f>
        <v>4</v>
      </c>
      <c r="BB2300" s="0" t="n">
        <f aca="false">AY2300*AX2300</f>
        <v>0</v>
      </c>
      <c r="BC2300" s="0" t="s">
        <v>153</v>
      </c>
      <c r="BD2300" s="0" t="s">
        <v>153</v>
      </c>
      <c r="BE2300" s="0" t="s">
        <v>153</v>
      </c>
      <c r="BF2300" s="0" t="s">
        <v>153</v>
      </c>
      <c r="BG2300" s="0" t="s">
        <v>153</v>
      </c>
      <c r="BH2300" s="0" t="s">
        <v>153</v>
      </c>
      <c r="BI2300" s="0" t="s">
        <v>153</v>
      </c>
      <c r="BJ2300" s="0" t="s">
        <v>153</v>
      </c>
      <c r="BK2300" s="0" t="s">
        <v>153</v>
      </c>
      <c r="BL2300" s="0" t="s">
        <v>153</v>
      </c>
      <c r="BP2300" s="0" t="s">
        <v>153</v>
      </c>
      <c r="BR2300" s="0" t="s">
        <v>153</v>
      </c>
      <c r="BS2300" s="0" t="s">
        <v>153</v>
      </c>
      <c r="BV2300" s="0" t="s">
        <v>153</v>
      </c>
      <c r="BY2300" s="0" t="s">
        <v>162</v>
      </c>
      <c r="CA2300" s="0" t="s">
        <v>153</v>
      </c>
      <c r="CC2300" s="0" t="s">
        <v>162</v>
      </c>
      <c r="CG2300" s="0" t="s">
        <v>153</v>
      </c>
      <c r="CH2300" s="0" t="s">
        <v>162</v>
      </c>
      <c r="CK2300" s="0" t="s">
        <v>153</v>
      </c>
      <c r="CN2300" s="0" t="s">
        <v>153</v>
      </c>
      <c r="CP2300" s="0" t="s">
        <v>153</v>
      </c>
      <c r="CV2300" s="0" t="s">
        <v>153</v>
      </c>
      <c r="CY2300" s="0" t="s">
        <v>153</v>
      </c>
      <c r="DC2300" s="0" t="s">
        <v>153</v>
      </c>
      <c r="DF2300" s="0" t="s">
        <v>153</v>
      </c>
      <c r="DG2300" s="0" t="s">
        <v>162</v>
      </c>
      <c r="DI2300" s="0" t="s">
        <v>153</v>
      </c>
      <c r="DL2300" s="0" t="s">
        <v>153</v>
      </c>
      <c r="DN2300" s="0" t="s">
        <v>153</v>
      </c>
      <c r="DX2300" s="0" t="s">
        <v>153</v>
      </c>
      <c r="EA2300" s="0" t="s">
        <v>153</v>
      </c>
      <c r="ED2300" s="0" t="s">
        <v>162</v>
      </c>
      <c r="EF2300" s="0" t="s">
        <v>153</v>
      </c>
    </row>
    <row r="2301" customFormat="false" ht="13.8" hidden="false" customHeight="false" outlineLevel="0" collapsed="false">
      <c r="A2301" s="0" t="s">
        <v>10005</v>
      </c>
      <c r="B2301" s="0" t="n">
        <v>78</v>
      </c>
      <c r="C2301" s="0" t="n">
        <v>13173</v>
      </c>
      <c r="D2301" s="0" t="s">
        <v>461</v>
      </c>
      <c r="E2301" s="0" t="s">
        <v>422</v>
      </c>
      <c r="F2301" s="0" t="str">
        <f aca="false">CONCATENATE(D2301," ",LEFT(H2301,4),"T=",AU2301,"D=",AV2301,"R=",AW2301,"M=",AX2301,"L=",AY2301,"B=",AZ2301)</f>
        <v>MORGAN T=D=WARREN-WARD 5R=34M=5L=0B=4</v>
      </c>
      <c r="G2301" s="0" t="s">
        <v>162</v>
      </c>
      <c r="I2301" s="0" t="s">
        <v>10006</v>
      </c>
      <c r="J2301" s="0" t="s">
        <v>1431</v>
      </c>
      <c r="K2301" s="0" t="s">
        <v>143</v>
      </c>
      <c r="L2301" s="0" t="s">
        <v>162</v>
      </c>
      <c r="M2301" s="0" t="str">
        <f aca="false">RIGHT(N2301,LEN(N2301)-FIND(" ",N2301))</f>
        <v>CENTRAL PARKWAY AVE SE</v>
      </c>
      <c r="N2301" s="0" t="s">
        <v>10004</v>
      </c>
      <c r="P2301" s="0" t="s">
        <v>145</v>
      </c>
      <c r="Q2301" s="0" t="s">
        <v>146</v>
      </c>
      <c r="R2301" s="0" t="n">
        <v>44484</v>
      </c>
      <c r="AD2301" s="0" t="s">
        <v>147</v>
      </c>
      <c r="AE2301" s="0" t="s">
        <v>148</v>
      </c>
      <c r="AF2301" s="0" t="s">
        <v>149</v>
      </c>
      <c r="AH2301" s="0" t="n">
        <v>14</v>
      </c>
      <c r="AI2301" s="0" t="n">
        <v>11</v>
      </c>
      <c r="AN2301" s="0" t="s">
        <v>145</v>
      </c>
      <c r="AO2301" s="0" t="s">
        <v>7877</v>
      </c>
      <c r="AP2301" s="0" t="s">
        <v>7878</v>
      </c>
      <c r="AQ2301" s="0" t="n">
        <v>9</v>
      </c>
      <c r="AR2301" s="0" t="n">
        <v>64</v>
      </c>
      <c r="AS2301" s="0" t="n">
        <v>32</v>
      </c>
      <c r="AV2301" s="0" t="s">
        <v>152</v>
      </c>
      <c r="AW2301" s="0" t="n">
        <f aca="false">COUNTA($BA2301:$EG2301)</f>
        <v>34</v>
      </c>
      <c r="AX2301" s="0" t="n">
        <f aca="false">COUNTIF($BC2301:$EG2301,"D")</f>
        <v>5</v>
      </c>
      <c r="AY2301" s="0" t="n">
        <f aca="false">COUNTIF($BC2301:$EG2301,"R")</f>
        <v>0</v>
      </c>
      <c r="AZ2301" s="2" t="n">
        <f aca="false">IF(DH2301&lt;&gt;"",1,0)+IF(DI2301&lt;&gt;"",1,0)+IF(DK2301&lt;&gt;"",1,0)+IF(DM2301&lt;&gt;"",1,0)+IF(DN2301&lt;&gt;"",1,0)+IF(DO2301&lt;&gt;"",1,0)+IF(DQ2301&lt;&gt;"",1,0)+IF(DR2301&lt;&gt;"",1,0)+IF(DT2301&lt;&gt;"",1,0)+IF(DU2301&lt;&gt;"",1,0)+IF(DV2301&lt;&gt;"",1,0)+IF(DW2301&lt;&gt;"",1,0)+IF(DX2301&lt;&gt;"",1,0)+IF(DZ2301&lt;&gt;"",1,0)+IF(EA2301&lt;&gt;"",1,0)+IF(EB2301&lt;&gt;"",1,0)+IF(EE2301&lt;&gt;"",1,0)</f>
        <v>4</v>
      </c>
      <c r="BA2301" s="2" t="n">
        <f aca="false">COUNTIF($DV2301:$EG2301, "&lt;&gt;")</f>
        <v>4</v>
      </c>
      <c r="BB2301" s="0" t="n">
        <f aca="false">AY2301*AX2301</f>
        <v>0</v>
      </c>
      <c r="BC2301" s="0" t="s">
        <v>153</v>
      </c>
      <c r="BD2301" s="0" t="s">
        <v>153</v>
      </c>
      <c r="BE2301" s="0" t="s">
        <v>153</v>
      </c>
      <c r="BG2301" s="0" t="s">
        <v>153</v>
      </c>
      <c r="BH2301" s="0" t="s">
        <v>153</v>
      </c>
      <c r="BI2301" s="0" t="s">
        <v>153</v>
      </c>
      <c r="BJ2301" s="0" t="s">
        <v>153</v>
      </c>
      <c r="BK2301" s="0" t="s">
        <v>153</v>
      </c>
      <c r="BL2301" s="0" t="s">
        <v>153</v>
      </c>
      <c r="BP2301" s="0" t="s">
        <v>153</v>
      </c>
      <c r="BR2301" s="0" t="s">
        <v>153</v>
      </c>
      <c r="BS2301" s="0" t="s">
        <v>153</v>
      </c>
      <c r="BV2301" s="0" t="s">
        <v>153</v>
      </c>
      <c r="BY2301" s="0" t="s">
        <v>162</v>
      </c>
      <c r="CA2301" s="0" t="s">
        <v>153</v>
      </c>
      <c r="CC2301" s="0" t="s">
        <v>162</v>
      </c>
      <c r="CG2301" s="0" t="s">
        <v>153</v>
      </c>
      <c r="CH2301" s="0" t="s">
        <v>162</v>
      </c>
      <c r="CK2301" s="0" t="s">
        <v>153</v>
      </c>
      <c r="CN2301" s="0" t="s">
        <v>153</v>
      </c>
      <c r="CP2301" s="0" t="s">
        <v>153</v>
      </c>
      <c r="CY2301" s="0" t="s">
        <v>153</v>
      </c>
      <c r="DC2301" s="0" t="s">
        <v>153</v>
      </c>
      <c r="DF2301" s="0" t="s">
        <v>153</v>
      </c>
      <c r="DG2301" s="0" t="s">
        <v>162</v>
      </c>
      <c r="DI2301" s="0" t="s">
        <v>153</v>
      </c>
      <c r="DL2301" s="0" t="s">
        <v>153</v>
      </c>
      <c r="DN2301" s="0" t="s">
        <v>153</v>
      </c>
      <c r="DX2301" s="0" t="s">
        <v>153</v>
      </c>
      <c r="EA2301" s="0" t="s">
        <v>153</v>
      </c>
      <c r="ED2301" s="0" t="s">
        <v>162</v>
      </c>
      <c r="EF2301" s="0" t="s">
        <v>153</v>
      </c>
    </row>
    <row r="2302" customFormat="false" ht="13.8" hidden="false" customHeight="false" outlineLevel="0" collapsed="false">
      <c r="A2302" s="0" t="s">
        <v>10007</v>
      </c>
      <c r="B2302" s="0" t="n">
        <v>78</v>
      </c>
      <c r="C2302" s="0" t="n">
        <v>487237</v>
      </c>
      <c r="D2302" s="0" t="s">
        <v>9048</v>
      </c>
      <c r="E2302" s="0" t="s">
        <v>410</v>
      </c>
      <c r="F2302" s="0" t="str">
        <f aca="false">CONCATENATE(D2302," ",LEFT(H2302,4),"T=",AU2302,"D=",AV2302,"R=",AW2302,"M=",AX2302,"L=",AY2302,"B=",AZ2302)</f>
        <v>LIBERATORE T=D=WARREN-WARD 5R=48M=14L=0B=8</v>
      </c>
      <c r="G2302" s="0" t="s">
        <v>220</v>
      </c>
      <c r="I2302" s="0" t="s">
        <v>10008</v>
      </c>
      <c r="J2302" s="0" t="s">
        <v>10009</v>
      </c>
      <c r="K2302" s="0" t="s">
        <v>143</v>
      </c>
      <c r="L2302" s="0" t="s">
        <v>162</v>
      </c>
      <c r="M2302" s="0" t="str">
        <f aca="false">RIGHT(N2302,LEN(N2302)-FIND(" ",N2302))</f>
        <v>CENTRAL PARKWAY AVE SE</v>
      </c>
      <c r="N2302" s="0" t="s">
        <v>10010</v>
      </c>
      <c r="P2302" s="0" t="s">
        <v>145</v>
      </c>
      <c r="Q2302" s="0" t="s">
        <v>146</v>
      </c>
      <c r="R2302" s="0" t="n">
        <v>44484</v>
      </c>
      <c r="AD2302" s="0" t="s">
        <v>147</v>
      </c>
      <c r="AE2302" s="0" t="s">
        <v>148</v>
      </c>
      <c r="AF2302" s="0" t="s">
        <v>149</v>
      </c>
      <c r="AH2302" s="0" t="n">
        <v>14</v>
      </c>
      <c r="AI2302" s="0" t="n">
        <v>11</v>
      </c>
      <c r="AN2302" s="0" t="s">
        <v>145</v>
      </c>
      <c r="AO2302" s="0" t="s">
        <v>7877</v>
      </c>
      <c r="AP2302" s="0" t="s">
        <v>7878</v>
      </c>
      <c r="AQ2302" s="0" t="n">
        <v>9</v>
      </c>
      <c r="AR2302" s="0" t="n">
        <v>64</v>
      </c>
      <c r="AS2302" s="0" t="n">
        <v>32</v>
      </c>
      <c r="AV2302" s="0" t="s">
        <v>152</v>
      </c>
      <c r="AW2302" s="0" t="n">
        <f aca="false">COUNTA($BA2302:$EG2302)</f>
        <v>48</v>
      </c>
      <c r="AX2302" s="0" t="n">
        <f aca="false">COUNTIF($BC2302:$EG2302,"D")</f>
        <v>14</v>
      </c>
      <c r="AY2302" s="0" t="n">
        <f aca="false">COUNTIF($BC2302:$EG2302,"R")</f>
        <v>0</v>
      </c>
      <c r="AZ2302" s="2" t="n">
        <f aca="false">IF(DH2302&lt;&gt;"",1,0)+IF(DI2302&lt;&gt;"",1,0)+IF(DK2302&lt;&gt;"",1,0)+IF(DM2302&lt;&gt;"",1,0)+IF(DN2302&lt;&gt;"",1,0)+IF(DO2302&lt;&gt;"",1,0)+IF(DQ2302&lt;&gt;"",1,0)+IF(DR2302&lt;&gt;"",1,0)+IF(DT2302&lt;&gt;"",1,0)+IF(DU2302&lt;&gt;"",1,0)+IF(DV2302&lt;&gt;"",1,0)+IF(DW2302&lt;&gt;"",1,0)+IF(DX2302&lt;&gt;"",1,0)+IF(DZ2302&lt;&gt;"",1,0)+IF(EA2302&lt;&gt;"",1,0)+IF(EB2302&lt;&gt;"",1,0)+IF(EE2302&lt;&gt;"",1,0)</f>
        <v>8</v>
      </c>
      <c r="BA2302" s="2" t="n">
        <f aca="false">COUNTIF($DV2302:$EG2302, "&lt;&gt;")</f>
        <v>5</v>
      </c>
      <c r="BB2302" s="0" t="n">
        <f aca="false">AY2302*AX2302</f>
        <v>0</v>
      </c>
      <c r="BC2302" s="0" t="s">
        <v>153</v>
      </c>
      <c r="BD2302" s="0" t="s">
        <v>153</v>
      </c>
      <c r="BE2302" s="0" t="s">
        <v>153</v>
      </c>
      <c r="BF2302" s="0" t="s">
        <v>153</v>
      </c>
      <c r="BG2302" s="0" t="s">
        <v>153</v>
      </c>
      <c r="BH2302" s="0" t="s">
        <v>153</v>
      </c>
      <c r="BI2302" s="0" t="s">
        <v>153</v>
      </c>
      <c r="BJ2302" s="0" t="s">
        <v>153</v>
      </c>
      <c r="BK2302" s="0" t="s">
        <v>153</v>
      </c>
      <c r="BL2302" s="0" t="s">
        <v>153</v>
      </c>
      <c r="BP2302" s="0" t="s">
        <v>153</v>
      </c>
      <c r="BR2302" s="0" t="s">
        <v>153</v>
      </c>
      <c r="BS2302" s="0" t="s">
        <v>153</v>
      </c>
      <c r="BV2302" s="0" t="s">
        <v>153</v>
      </c>
      <c r="BY2302" s="0" t="s">
        <v>162</v>
      </c>
      <c r="CA2302" s="0" t="s">
        <v>153</v>
      </c>
      <c r="CC2302" s="0" t="s">
        <v>162</v>
      </c>
      <c r="CG2302" s="0" t="s">
        <v>153</v>
      </c>
      <c r="CH2302" s="0" t="s">
        <v>162</v>
      </c>
      <c r="CK2302" s="0" t="s">
        <v>153</v>
      </c>
      <c r="CL2302" s="0" t="s">
        <v>162</v>
      </c>
      <c r="CN2302" s="0" t="s">
        <v>153</v>
      </c>
      <c r="CO2302" s="0" t="s">
        <v>162</v>
      </c>
      <c r="CP2302" s="0" t="s">
        <v>153</v>
      </c>
      <c r="CT2302" s="0" t="s">
        <v>153</v>
      </c>
      <c r="CU2302" s="0" t="s">
        <v>162</v>
      </c>
      <c r="CV2302" s="0" t="s">
        <v>153</v>
      </c>
      <c r="CW2302" s="0" t="s">
        <v>162</v>
      </c>
      <c r="CY2302" s="0" t="s">
        <v>153</v>
      </c>
      <c r="CZ2302" s="0" t="s">
        <v>162</v>
      </c>
      <c r="DC2302" s="0" t="s">
        <v>153</v>
      </c>
      <c r="DF2302" s="0" t="s">
        <v>153</v>
      </c>
      <c r="DG2302" s="0" t="s">
        <v>162</v>
      </c>
      <c r="DI2302" s="0" t="s">
        <v>153</v>
      </c>
      <c r="DJ2302" s="0" t="s">
        <v>162</v>
      </c>
      <c r="DL2302" s="0" t="s">
        <v>153</v>
      </c>
      <c r="DM2302" s="0" t="s">
        <v>162</v>
      </c>
      <c r="DN2302" s="0" t="s">
        <v>153</v>
      </c>
      <c r="DR2302" s="0" t="s">
        <v>153</v>
      </c>
      <c r="DS2302" s="0" t="s">
        <v>162</v>
      </c>
      <c r="DU2302" s="0" t="s">
        <v>153</v>
      </c>
      <c r="DW2302" s="0" t="s">
        <v>162</v>
      </c>
      <c r="DX2302" s="0" t="s">
        <v>153</v>
      </c>
      <c r="EA2302" s="0" t="s">
        <v>153</v>
      </c>
      <c r="ED2302" s="0" t="s">
        <v>162</v>
      </c>
      <c r="EF2302" s="0" t="s">
        <v>153</v>
      </c>
    </row>
    <row r="2303" customFormat="false" ht="13.8" hidden="false" customHeight="false" outlineLevel="0" collapsed="false">
      <c r="A2303" s="0" t="s">
        <v>10011</v>
      </c>
      <c r="B2303" s="0" t="n">
        <v>78</v>
      </c>
      <c r="C2303" s="0" t="n">
        <v>256781</v>
      </c>
      <c r="D2303" s="0" t="s">
        <v>10012</v>
      </c>
      <c r="E2303" s="0" t="s">
        <v>1145</v>
      </c>
      <c r="F2303" s="0" t="str">
        <f aca="false">CONCATENATE(D2303," ",LEFT(H2303,4),"T=",AU2303,"D=",AV2303,"R=",AW2303,"M=",AX2303,"L=",AY2303,"B=",AZ2303)</f>
        <v>IHLENFELD T=D=WARREN-WARD 5R=3M=0L=0B=0</v>
      </c>
      <c r="G2303" s="0" t="s">
        <v>220</v>
      </c>
      <c r="I2303" s="0" t="s">
        <v>10013</v>
      </c>
      <c r="J2303" s="0" t="s">
        <v>10014</v>
      </c>
      <c r="K2303" s="0" t="s">
        <v>143</v>
      </c>
      <c r="M2303" s="0" t="str">
        <f aca="false">RIGHT(N2303,LEN(N2303)-FIND(" ",N2303))</f>
        <v>CENTRAL PARKWAY AVE SE</v>
      </c>
      <c r="N2303" s="0" t="s">
        <v>10015</v>
      </c>
      <c r="P2303" s="0" t="s">
        <v>145</v>
      </c>
      <c r="Q2303" s="0" t="s">
        <v>146</v>
      </c>
      <c r="R2303" s="0" t="n">
        <v>44484</v>
      </c>
      <c r="AD2303" s="0" t="s">
        <v>147</v>
      </c>
      <c r="AE2303" s="0" t="s">
        <v>148</v>
      </c>
      <c r="AF2303" s="0" t="s">
        <v>149</v>
      </c>
      <c r="AH2303" s="0" t="n">
        <v>14</v>
      </c>
      <c r="AI2303" s="0" t="n">
        <v>11</v>
      </c>
      <c r="AN2303" s="0" t="s">
        <v>145</v>
      </c>
      <c r="AO2303" s="0" t="s">
        <v>7877</v>
      </c>
      <c r="AP2303" s="0" t="s">
        <v>7878</v>
      </c>
      <c r="AQ2303" s="0" t="n">
        <v>9</v>
      </c>
      <c r="AR2303" s="0" t="n">
        <v>64</v>
      </c>
      <c r="AS2303" s="0" t="n">
        <v>32</v>
      </c>
      <c r="AV2303" s="0" t="s">
        <v>152</v>
      </c>
      <c r="AW2303" s="0" t="n">
        <f aca="false">COUNTA($BA2303:$EG2303)</f>
        <v>3</v>
      </c>
      <c r="AX2303" s="0" t="n">
        <f aca="false">COUNTIF($BC2303:$EG2303,"D")</f>
        <v>0</v>
      </c>
      <c r="AY2303" s="0" t="n">
        <f aca="false">COUNTIF($BC2303:$EG2303,"R")</f>
        <v>0</v>
      </c>
      <c r="AZ2303" s="2" t="n">
        <f aca="false">IF(DH2303&lt;&gt;"",1,0)+IF(DI2303&lt;&gt;"",1,0)+IF(DK2303&lt;&gt;"",1,0)+IF(DM2303&lt;&gt;"",1,0)+IF(DN2303&lt;&gt;"",1,0)+IF(DO2303&lt;&gt;"",1,0)+IF(DQ2303&lt;&gt;"",1,0)+IF(DR2303&lt;&gt;"",1,0)+IF(DT2303&lt;&gt;"",1,0)+IF(DU2303&lt;&gt;"",1,0)+IF(DV2303&lt;&gt;"",1,0)+IF(DW2303&lt;&gt;"",1,0)+IF(DX2303&lt;&gt;"",1,0)+IF(DZ2303&lt;&gt;"",1,0)+IF(EA2303&lt;&gt;"",1,0)+IF(EB2303&lt;&gt;"",1,0)+IF(EE2303&lt;&gt;"",1,0)</f>
        <v>0</v>
      </c>
      <c r="BA2303" s="2" t="n">
        <f aca="false">COUNTIF($DV2303:$EG2303, "&lt;&gt;")</f>
        <v>1</v>
      </c>
      <c r="BB2303" s="0" t="n">
        <f aca="false">AY2303*AX2303</f>
        <v>0</v>
      </c>
      <c r="EF2303" s="0" t="s">
        <v>153</v>
      </c>
    </row>
    <row r="2304" customFormat="false" ht="13.8" hidden="false" customHeight="false" outlineLevel="0" collapsed="false">
      <c r="A2304" s="0" t="s">
        <v>10016</v>
      </c>
      <c r="B2304" s="0" t="n">
        <v>78</v>
      </c>
      <c r="C2304" s="0" t="n">
        <v>390583</v>
      </c>
      <c r="D2304" s="0" t="s">
        <v>10017</v>
      </c>
      <c r="E2304" s="0" t="s">
        <v>337</v>
      </c>
      <c r="F2304" s="0" t="str">
        <f aca="false">CONCATENATE(D2304," ",LEFT(H2304,4),"T=",AU2304,"D=",AV2304,"R=",AW2304,"M=",AX2304,"L=",AY2304,"B=",AZ2304)</f>
        <v>WELTER T=D=WARREN-WARD 5R=11M=0L=1B=5</v>
      </c>
      <c r="G2304" s="0" t="s">
        <v>212</v>
      </c>
      <c r="I2304" s="0" t="s">
        <v>10018</v>
      </c>
      <c r="J2304" s="0" t="s">
        <v>10019</v>
      </c>
      <c r="K2304" s="0" t="s">
        <v>143</v>
      </c>
      <c r="M2304" s="0" t="str">
        <f aca="false">RIGHT(N2304,LEN(N2304)-FIND(" ",N2304))</f>
        <v>CENTRAL PARKWAY AVE SE</v>
      </c>
      <c r="N2304" s="0" t="s">
        <v>10020</v>
      </c>
      <c r="P2304" s="0" t="s">
        <v>145</v>
      </c>
      <c r="Q2304" s="0" t="s">
        <v>146</v>
      </c>
      <c r="R2304" s="0" t="n">
        <v>44484</v>
      </c>
      <c r="AD2304" s="0" t="s">
        <v>147</v>
      </c>
      <c r="AE2304" s="0" t="s">
        <v>148</v>
      </c>
      <c r="AF2304" s="0" t="s">
        <v>149</v>
      </c>
      <c r="AH2304" s="0" t="n">
        <v>14</v>
      </c>
      <c r="AI2304" s="0" t="n">
        <v>11</v>
      </c>
      <c r="AN2304" s="0" t="s">
        <v>145</v>
      </c>
      <c r="AO2304" s="0" t="s">
        <v>7877</v>
      </c>
      <c r="AP2304" s="0" t="s">
        <v>7878</v>
      </c>
      <c r="AQ2304" s="0" t="n">
        <v>9</v>
      </c>
      <c r="AR2304" s="0" t="n">
        <v>64</v>
      </c>
      <c r="AS2304" s="0" t="n">
        <v>32</v>
      </c>
      <c r="AV2304" s="0" t="s">
        <v>152</v>
      </c>
      <c r="AW2304" s="0" t="n">
        <f aca="false">COUNTA($BA2304:$EG2304)</f>
        <v>11</v>
      </c>
      <c r="AX2304" s="0" t="n">
        <f aca="false">COUNTIF($BC2304:$EG2304,"D")</f>
        <v>0</v>
      </c>
      <c r="AY2304" s="0" t="n">
        <f aca="false">COUNTIF($BC2304:$EG2304,"R")</f>
        <v>1</v>
      </c>
      <c r="AZ2304" s="2" t="n">
        <f aca="false">IF(DH2304&lt;&gt;"",1,0)+IF(DI2304&lt;&gt;"",1,0)+IF(DK2304&lt;&gt;"",1,0)+IF(DM2304&lt;&gt;"",1,0)+IF(DN2304&lt;&gt;"",1,0)+IF(DO2304&lt;&gt;"",1,0)+IF(DQ2304&lt;&gt;"",1,0)+IF(DR2304&lt;&gt;"",1,0)+IF(DT2304&lt;&gt;"",1,0)+IF(DU2304&lt;&gt;"",1,0)+IF(DV2304&lt;&gt;"",1,0)+IF(DW2304&lt;&gt;"",1,0)+IF(DX2304&lt;&gt;"",1,0)+IF(DZ2304&lt;&gt;"",1,0)+IF(EA2304&lt;&gt;"",1,0)+IF(EB2304&lt;&gt;"",1,0)+IF(EE2304&lt;&gt;"",1,0)</f>
        <v>5</v>
      </c>
      <c r="BA2304" s="2" t="n">
        <f aca="false">COUNTIF($DV2304:$EG2304, "&lt;&gt;")</f>
        <v>3</v>
      </c>
      <c r="BB2304" s="0" t="n">
        <f aca="false">AY2304*AX2304</f>
        <v>0</v>
      </c>
      <c r="CY2304" s="0" t="s">
        <v>153</v>
      </c>
      <c r="CZ2304" s="0" t="s">
        <v>238</v>
      </c>
      <c r="DC2304" s="0" t="s">
        <v>153</v>
      </c>
      <c r="DI2304" s="0" t="s">
        <v>153</v>
      </c>
      <c r="DN2304" s="0" t="s">
        <v>153</v>
      </c>
      <c r="DU2304" s="0" t="s">
        <v>153</v>
      </c>
      <c r="DX2304" s="0" t="s">
        <v>153</v>
      </c>
      <c r="EA2304" s="0" t="s">
        <v>153</v>
      </c>
      <c r="EF2304" s="0" t="s">
        <v>153</v>
      </c>
    </row>
    <row r="2305" customFormat="false" ht="13.8" hidden="false" customHeight="false" outlineLevel="0" collapsed="false">
      <c r="A2305" s="0" t="s">
        <v>10021</v>
      </c>
      <c r="B2305" s="0" t="n">
        <v>78</v>
      </c>
      <c r="C2305" s="0" t="n">
        <v>13564</v>
      </c>
      <c r="D2305" s="0" t="s">
        <v>9627</v>
      </c>
      <c r="E2305" s="0" t="s">
        <v>247</v>
      </c>
      <c r="F2305" s="0" t="str">
        <f aca="false">CONCATENATE(D2305," ",LEFT(H2305,4),"T=",AU2305,"D=",AV2305,"R=",AW2305,"M=",AX2305,"L=",AY2305,"B=",AZ2305)</f>
        <v>PRICE T=D=WARREN-WARD 5R=8M=0L=0B=3</v>
      </c>
      <c r="G2305" s="0" t="s">
        <v>140</v>
      </c>
      <c r="I2305" s="0" t="s">
        <v>10022</v>
      </c>
      <c r="J2305" s="0" t="s">
        <v>6933</v>
      </c>
      <c r="K2305" s="0" t="s">
        <v>143</v>
      </c>
      <c r="M2305" s="0" t="str">
        <f aca="false">RIGHT(N2305,LEN(N2305)-FIND(" ",N2305))</f>
        <v>CENTRAL PARKWAY AVE SE</v>
      </c>
      <c r="N2305" s="0" t="s">
        <v>10023</v>
      </c>
      <c r="P2305" s="0" t="s">
        <v>145</v>
      </c>
      <c r="Q2305" s="0" t="s">
        <v>146</v>
      </c>
      <c r="R2305" s="0" t="n">
        <v>44484</v>
      </c>
      <c r="AD2305" s="0" t="s">
        <v>147</v>
      </c>
      <c r="AE2305" s="0" t="s">
        <v>148</v>
      </c>
      <c r="AF2305" s="0" t="s">
        <v>149</v>
      </c>
      <c r="AH2305" s="0" t="n">
        <v>14</v>
      </c>
      <c r="AI2305" s="0" t="n">
        <v>11</v>
      </c>
      <c r="AN2305" s="0" t="s">
        <v>145</v>
      </c>
      <c r="AO2305" s="0" t="s">
        <v>7877</v>
      </c>
      <c r="AP2305" s="0" t="s">
        <v>7878</v>
      </c>
      <c r="AQ2305" s="0" t="n">
        <v>9</v>
      </c>
      <c r="AR2305" s="0" t="n">
        <v>64</v>
      </c>
      <c r="AS2305" s="0" t="n">
        <v>32</v>
      </c>
      <c r="AV2305" s="0" t="s">
        <v>152</v>
      </c>
      <c r="AW2305" s="0" t="n">
        <f aca="false">COUNTA($BA2305:$EG2305)</f>
        <v>8</v>
      </c>
      <c r="AX2305" s="0" t="n">
        <f aca="false">COUNTIF($BC2305:$EG2305,"D")</f>
        <v>0</v>
      </c>
      <c r="AY2305" s="0" t="n">
        <f aca="false">COUNTIF($BC2305:$EG2305,"R")</f>
        <v>0</v>
      </c>
      <c r="AZ2305" s="2" t="n">
        <f aca="false">IF(DH2305&lt;&gt;"",1,0)+IF(DI2305&lt;&gt;"",1,0)+IF(DK2305&lt;&gt;"",1,0)+IF(DM2305&lt;&gt;"",1,0)+IF(DN2305&lt;&gt;"",1,0)+IF(DO2305&lt;&gt;"",1,0)+IF(DQ2305&lt;&gt;"",1,0)+IF(DR2305&lt;&gt;"",1,0)+IF(DT2305&lt;&gt;"",1,0)+IF(DU2305&lt;&gt;"",1,0)+IF(DV2305&lt;&gt;"",1,0)+IF(DW2305&lt;&gt;"",1,0)+IF(DX2305&lt;&gt;"",1,0)+IF(DZ2305&lt;&gt;"",1,0)+IF(EA2305&lt;&gt;"",1,0)+IF(EB2305&lt;&gt;"",1,0)+IF(EE2305&lt;&gt;"",1,0)</f>
        <v>3</v>
      </c>
      <c r="BA2305" s="2" t="n">
        <f aca="false">COUNTIF($DV2305:$EG2305, "&lt;&gt;")</f>
        <v>3</v>
      </c>
      <c r="BB2305" s="0" t="n">
        <f aca="false">AY2305*AX2305</f>
        <v>0</v>
      </c>
      <c r="CP2305" s="0" t="s">
        <v>153</v>
      </c>
      <c r="DC2305" s="0" t="s">
        <v>153</v>
      </c>
      <c r="DN2305" s="0" t="s">
        <v>153</v>
      </c>
      <c r="DX2305" s="0" t="s">
        <v>153</v>
      </c>
      <c r="EA2305" s="0" t="s">
        <v>153</v>
      </c>
      <c r="EF2305" s="0" t="s">
        <v>153</v>
      </c>
    </row>
    <row r="2306" customFormat="false" ht="13.8" hidden="false" customHeight="false" outlineLevel="0" collapsed="false">
      <c r="A2306" s="0" t="s">
        <v>10024</v>
      </c>
      <c r="B2306" s="0" t="n">
        <v>78</v>
      </c>
      <c r="C2306" s="0" t="n">
        <v>341440</v>
      </c>
      <c r="D2306" s="0" t="s">
        <v>3638</v>
      </c>
      <c r="E2306" s="0" t="s">
        <v>642</v>
      </c>
      <c r="F2306" s="0" t="str">
        <f aca="false">CONCATENATE(D2306," ",LEFT(H2306,4),"T=",AU2306,"D=",AV2306,"R=",AW2306,"M=",AX2306,"L=",AY2306,"B=",AZ2306)</f>
        <v>MURPHY T=D=WARREN-WARD 5R=16M=1L=0B=5</v>
      </c>
      <c r="G2306" s="0" t="s">
        <v>220</v>
      </c>
      <c r="I2306" s="0" t="s">
        <v>10025</v>
      </c>
      <c r="J2306" s="0" t="s">
        <v>10026</v>
      </c>
      <c r="K2306" s="0" t="s">
        <v>143</v>
      </c>
      <c r="M2306" s="0" t="str">
        <f aca="false">RIGHT(N2306,LEN(N2306)-FIND(" ",N2306))</f>
        <v>CENTRAL PARKWAY AVE SE</v>
      </c>
      <c r="N2306" s="0" t="s">
        <v>10027</v>
      </c>
      <c r="P2306" s="0" t="s">
        <v>145</v>
      </c>
      <c r="Q2306" s="0" t="s">
        <v>146</v>
      </c>
      <c r="R2306" s="0" t="n">
        <v>44484</v>
      </c>
      <c r="AD2306" s="0" t="s">
        <v>147</v>
      </c>
      <c r="AE2306" s="0" t="s">
        <v>148</v>
      </c>
      <c r="AF2306" s="0" t="s">
        <v>149</v>
      </c>
      <c r="AH2306" s="0" t="n">
        <v>14</v>
      </c>
      <c r="AI2306" s="0" t="n">
        <v>11</v>
      </c>
      <c r="AN2306" s="0" t="s">
        <v>145</v>
      </c>
      <c r="AO2306" s="0" t="s">
        <v>7877</v>
      </c>
      <c r="AP2306" s="0" t="s">
        <v>7878</v>
      </c>
      <c r="AQ2306" s="0" t="n">
        <v>9</v>
      </c>
      <c r="AR2306" s="0" t="n">
        <v>64</v>
      </c>
      <c r="AS2306" s="0" t="n">
        <v>32</v>
      </c>
      <c r="AV2306" s="0" t="s">
        <v>152</v>
      </c>
      <c r="AW2306" s="0" t="n">
        <f aca="false">COUNTA($BA2306:$EG2306)</f>
        <v>16</v>
      </c>
      <c r="AX2306" s="0" t="n">
        <f aca="false">COUNTIF($BC2306:$EG2306,"D")</f>
        <v>1</v>
      </c>
      <c r="AY2306" s="0" t="n">
        <f aca="false">COUNTIF($BC2306:$EG2306,"R")</f>
        <v>0</v>
      </c>
      <c r="AZ2306" s="2" t="n">
        <f aca="false">IF(DH2306&lt;&gt;"",1,0)+IF(DI2306&lt;&gt;"",1,0)+IF(DK2306&lt;&gt;"",1,0)+IF(DM2306&lt;&gt;"",1,0)+IF(DN2306&lt;&gt;"",1,0)+IF(DO2306&lt;&gt;"",1,0)+IF(DQ2306&lt;&gt;"",1,0)+IF(DR2306&lt;&gt;"",1,0)+IF(DT2306&lt;&gt;"",1,0)+IF(DU2306&lt;&gt;"",1,0)+IF(DV2306&lt;&gt;"",1,0)+IF(DW2306&lt;&gt;"",1,0)+IF(DX2306&lt;&gt;"",1,0)+IF(DZ2306&lt;&gt;"",1,0)+IF(EA2306&lt;&gt;"",1,0)+IF(EB2306&lt;&gt;"",1,0)+IF(EE2306&lt;&gt;"",1,0)</f>
        <v>5</v>
      </c>
      <c r="BA2306" s="2" t="n">
        <f aca="false">COUNTIF($DV2306:$EG2306, "&lt;&gt;")</f>
        <v>3</v>
      </c>
      <c r="BB2306" s="0" t="n">
        <f aca="false">AY2306*AX2306</f>
        <v>0</v>
      </c>
      <c r="BL2306" s="0" t="s">
        <v>153</v>
      </c>
      <c r="BS2306" s="0" t="s">
        <v>153</v>
      </c>
      <c r="BY2306" s="0" t="s">
        <v>162</v>
      </c>
      <c r="CA2306" s="0" t="s">
        <v>153</v>
      </c>
      <c r="CK2306" s="0" t="s">
        <v>153</v>
      </c>
      <c r="CN2306" s="0" t="s">
        <v>153</v>
      </c>
      <c r="CP2306" s="0" t="s">
        <v>153</v>
      </c>
      <c r="DC2306" s="0" t="s">
        <v>153</v>
      </c>
      <c r="DI2306" s="0" t="s">
        <v>153</v>
      </c>
      <c r="DN2306" s="0" t="s">
        <v>153</v>
      </c>
      <c r="DU2306" s="0" t="s">
        <v>153</v>
      </c>
      <c r="DX2306" s="0" t="s">
        <v>153</v>
      </c>
      <c r="EA2306" s="0" t="s">
        <v>153</v>
      </c>
      <c r="EF2306" s="0" t="s">
        <v>153</v>
      </c>
    </row>
    <row r="2307" customFormat="false" ht="13.8" hidden="false" customHeight="false" outlineLevel="0" collapsed="false">
      <c r="A2307" s="0" t="s">
        <v>10028</v>
      </c>
      <c r="B2307" s="0" t="n">
        <v>78</v>
      </c>
      <c r="C2307" s="0" t="n">
        <v>275940</v>
      </c>
      <c r="D2307" s="0" t="s">
        <v>10029</v>
      </c>
      <c r="E2307" s="0" t="s">
        <v>1592</v>
      </c>
      <c r="F2307" s="0" t="str">
        <f aca="false">CONCATENATE(D2307," ",LEFT(H2307,4),"T=",AU2307,"D=",AV2307,"R=",AW2307,"M=",AX2307,"L=",AY2307,"B=",AZ2307)</f>
        <v>CARRASCO T=D=WARREN-WARD 5R=8M=0L=0B=1</v>
      </c>
      <c r="G2307" s="0" t="s">
        <v>787</v>
      </c>
      <c r="I2307" s="0" t="s">
        <v>10030</v>
      </c>
      <c r="J2307" s="0" t="s">
        <v>10031</v>
      </c>
      <c r="K2307" s="0" t="s">
        <v>143</v>
      </c>
      <c r="M2307" s="0" t="str">
        <f aca="false">RIGHT(N2307,LEN(N2307)-FIND(" ",N2307))</f>
        <v>CENTRAL PARKWAY AVE SE</v>
      </c>
      <c r="N2307" s="0" t="s">
        <v>10027</v>
      </c>
      <c r="P2307" s="0" t="s">
        <v>145</v>
      </c>
      <c r="Q2307" s="0" t="s">
        <v>146</v>
      </c>
      <c r="R2307" s="0" t="n">
        <v>44484</v>
      </c>
      <c r="AD2307" s="0" t="s">
        <v>147</v>
      </c>
      <c r="AE2307" s="0" t="s">
        <v>148</v>
      </c>
      <c r="AF2307" s="0" t="s">
        <v>149</v>
      </c>
      <c r="AH2307" s="0" t="n">
        <v>14</v>
      </c>
      <c r="AI2307" s="0" t="n">
        <v>11</v>
      </c>
      <c r="AN2307" s="0" t="s">
        <v>145</v>
      </c>
      <c r="AO2307" s="0" t="s">
        <v>7877</v>
      </c>
      <c r="AP2307" s="0" t="s">
        <v>7878</v>
      </c>
      <c r="AQ2307" s="0" t="n">
        <v>9</v>
      </c>
      <c r="AR2307" s="0" t="n">
        <v>64</v>
      </c>
      <c r="AS2307" s="0" t="n">
        <v>32</v>
      </c>
      <c r="AV2307" s="0" t="s">
        <v>152</v>
      </c>
      <c r="AW2307" s="0" t="n">
        <f aca="false">COUNTA($BA2307:$EG2307)</f>
        <v>8</v>
      </c>
      <c r="AX2307" s="0" t="n">
        <f aca="false">COUNTIF($BC2307:$EG2307,"D")</f>
        <v>0</v>
      </c>
      <c r="AY2307" s="0" t="n">
        <f aca="false">COUNTIF($BC2307:$EG2307,"R")</f>
        <v>0</v>
      </c>
      <c r="AZ2307" s="2" t="n">
        <f aca="false">IF(DH2307&lt;&gt;"",1,0)+IF(DI2307&lt;&gt;"",1,0)+IF(DK2307&lt;&gt;"",1,0)+IF(DM2307&lt;&gt;"",1,0)+IF(DN2307&lt;&gt;"",1,0)+IF(DO2307&lt;&gt;"",1,0)+IF(DQ2307&lt;&gt;"",1,0)+IF(DR2307&lt;&gt;"",1,0)+IF(DT2307&lt;&gt;"",1,0)+IF(DU2307&lt;&gt;"",1,0)+IF(DV2307&lt;&gt;"",1,0)+IF(DW2307&lt;&gt;"",1,0)+IF(DX2307&lt;&gt;"",1,0)+IF(DZ2307&lt;&gt;"",1,0)+IF(EA2307&lt;&gt;"",1,0)+IF(EB2307&lt;&gt;"",1,0)+IF(EE2307&lt;&gt;"",1,0)</f>
        <v>1</v>
      </c>
      <c r="BA2307" s="2" t="n">
        <f aca="false">COUNTIF($DV2307:$EG2307, "&lt;&gt;")</f>
        <v>1</v>
      </c>
      <c r="BB2307" s="0" t="n">
        <f aca="false">AY2307*AX2307</f>
        <v>0</v>
      </c>
      <c r="BH2307" s="0" t="s">
        <v>153</v>
      </c>
      <c r="BL2307" s="0" t="s">
        <v>153</v>
      </c>
      <c r="BS2307" s="0" t="s">
        <v>153</v>
      </c>
      <c r="CA2307" s="0" t="s">
        <v>153</v>
      </c>
      <c r="DN2307" s="0" t="s">
        <v>153</v>
      </c>
      <c r="EF2307" s="0" t="s">
        <v>153</v>
      </c>
    </row>
    <row r="2308" customFormat="false" ht="13.8" hidden="false" customHeight="false" outlineLevel="0" collapsed="false">
      <c r="A2308" s="0" t="s">
        <v>10032</v>
      </c>
      <c r="B2308" s="0" t="n">
        <v>78</v>
      </c>
      <c r="C2308" s="0" t="n">
        <v>237491</v>
      </c>
      <c r="D2308" s="0" t="s">
        <v>10033</v>
      </c>
      <c r="E2308" s="0" t="s">
        <v>10034</v>
      </c>
      <c r="F2308" s="0" t="str">
        <f aca="false">CONCATENATE(D2308," ",LEFT(H2308,4),"T=",AU2308,"D=",AV2308,"R=",AW2308,"M=",AX2308,"L=",AY2308,"B=",AZ2308)</f>
        <v>TOLES ALLGOOD T=D=WARREN-WARD 5R=16M=6L=0B=9</v>
      </c>
      <c r="G2308" s="0" t="s">
        <v>162</v>
      </c>
      <c r="I2308" s="0" t="s">
        <v>7014</v>
      </c>
      <c r="J2308" s="0" t="s">
        <v>688</v>
      </c>
      <c r="K2308" s="0" t="s">
        <v>143</v>
      </c>
      <c r="L2308" s="0" t="s">
        <v>162</v>
      </c>
      <c r="M2308" s="0" t="str">
        <f aca="false">RIGHT(N2308,LEN(N2308)-FIND(" ",N2308))</f>
        <v>CENTRAL PARKWAY AVE SE</v>
      </c>
      <c r="N2308" s="0" t="s">
        <v>10035</v>
      </c>
      <c r="P2308" s="0" t="s">
        <v>145</v>
      </c>
      <c r="Q2308" s="0" t="s">
        <v>146</v>
      </c>
      <c r="R2308" s="0" t="n">
        <v>44484</v>
      </c>
      <c r="V2308" s="0" t="s">
        <v>10036</v>
      </c>
      <c r="X2308" s="0" t="s">
        <v>145</v>
      </c>
      <c r="Y2308" s="0" t="s">
        <v>146</v>
      </c>
      <c r="Z2308" s="0" t="n">
        <v>44484</v>
      </c>
      <c r="AD2308" s="0" t="s">
        <v>147</v>
      </c>
      <c r="AE2308" s="0" t="s">
        <v>148</v>
      </c>
      <c r="AF2308" s="0" t="s">
        <v>149</v>
      </c>
      <c r="AH2308" s="0" t="n">
        <v>14</v>
      </c>
      <c r="AI2308" s="0" t="n">
        <v>11</v>
      </c>
      <c r="AN2308" s="0" t="s">
        <v>145</v>
      </c>
      <c r="AO2308" s="0" t="s">
        <v>7877</v>
      </c>
      <c r="AP2308" s="0" t="s">
        <v>7878</v>
      </c>
      <c r="AQ2308" s="0" t="n">
        <v>9</v>
      </c>
      <c r="AR2308" s="0" t="n">
        <v>64</v>
      </c>
      <c r="AS2308" s="0" t="n">
        <v>32</v>
      </c>
      <c r="AV2308" s="0" t="s">
        <v>152</v>
      </c>
      <c r="AW2308" s="0" t="n">
        <f aca="false">COUNTA($BA2308:$EG2308)</f>
        <v>16</v>
      </c>
      <c r="AX2308" s="0" t="n">
        <f aca="false">COUNTIF($BC2308:$EG2308,"D")</f>
        <v>6</v>
      </c>
      <c r="AY2308" s="0" t="n">
        <f aca="false">COUNTIF($BC2308:$EG2308,"R")</f>
        <v>0</v>
      </c>
      <c r="AZ2308" s="2" t="n">
        <f aca="false">IF(DH2308&lt;&gt;"",1,0)+IF(DI2308&lt;&gt;"",1,0)+IF(DK2308&lt;&gt;"",1,0)+IF(DM2308&lt;&gt;"",1,0)+IF(DN2308&lt;&gt;"",1,0)+IF(DO2308&lt;&gt;"",1,0)+IF(DQ2308&lt;&gt;"",1,0)+IF(DR2308&lt;&gt;"",1,0)+IF(DT2308&lt;&gt;"",1,0)+IF(DU2308&lt;&gt;"",1,0)+IF(DV2308&lt;&gt;"",1,0)+IF(DW2308&lt;&gt;"",1,0)+IF(DX2308&lt;&gt;"",1,0)+IF(DZ2308&lt;&gt;"",1,0)+IF(EA2308&lt;&gt;"",1,0)+IF(EB2308&lt;&gt;"",1,0)+IF(EE2308&lt;&gt;"",1,0)</f>
        <v>9</v>
      </c>
      <c r="BA2308" s="2" t="n">
        <f aca="false">COUNTIF($DV2308:$EG2308, "&lt;&gt;")</f>
        <v>5</v>
      </c>
      <c r="BB2308" s="0" t="n">
        <f aca="false">AY2308*AX2308</f>
        <v>0</v>
      </c>
      <c r="DG2308" s="0" t="s">
        <v>162</v>
      </c>
      <c r="DI2308" s="0" t="s">
        <v>153</v>
      </c>
      <c r="DJ2308" s="0" t="s">
        <v>162</v>
      </c>
      <c r="DL2308" s="0" t="s">
        <v>153</v>
      </c>
      <c r="DM2308" s="0" t="s">
        <v>162</v>
      </c>
      <c r="DN2308" s="0" t="s">
        <v>153</v>
      </c>
      <c r="DO2308" s="0" t="s">
        <v>162</v>
      </c>
      <c r="DR2308" s="0" t="s">
        <v>153</v>
      </c>
      <c r="DU2308" s="0" t="s">
        <v>153</v>
      </c>
      <c r="DW2308" s="0" t="s">
        <v>162</v>
      </c>
      <c r="DX2308" s="0" t="s">
        <v>153</v>
      </c>
      <c r="EA2308" s="0" t="s">
        <v>153</v>
      </c>
      <c r="ED2308" s="0" t="s">
        <v>162</v>
      </c>
      <c r="EF2308" s="0" t="s">
        <v>153</v>
      </c>
    </row>
    <row r="2309" customFormat="false" ht="13.8" hidden="false" customHeight="false" outlineLevel="0" collapsed="false">
      <c r="A2309" s="0" t="s">
        <v>10037</v>
      </c>
      <c r="B2309" s="0" t="n">
        <v>78</v>
      </c>
      <c r="C2309" s="0" t="n">
        <v>30456</v>
      </c>
      <c r="D2309" s="0" t="s">
        <v>2644</v>
      </c>
      <c r="E2309" s="0" t="s">
        <v>1137</v>
      </c>
      <c r="F2309" s="0" t="str">
        <f aca="false">CONCATENATE(D2309," ",LEFT(H2309,4),"T=",AU2309,"D=",AV2309,"R=",AW2309,"M=",AX2309,"L=",AY2309,"B=",AZ2309)</f>
        <v>TOLES T=D=WARREN-WARD 5R=46M=16L=0B=9</v>
      </c>
      <c r="G2309" s="0" t="s">
        <v>162</v>
      </c>
      <c r="I2309" s="0" t="s">
        <v>10038</v>
      </c>
      <c r="J2309" s="0" t="s">
        <v>10039</v>
      </c>
      <c r="K2309" s="0" t="s">
        <v>143</v>
      </c>
      <c r="L2309" s="0" t="s">
        <v>162</v>
      </c>
      <c r="M2309" s="0" t="str">
        <f aca="false">RIGHT(N2309,LEN(N2309)-FIND(" ",N2309))</f>
        <v>CENTRAL PARKWAY AVE SE</v>
      </c>
      <c r="N2309" s="0" t="s">
        <v>10035</v>
      </c>
      <c r="P2309" s="0" t="s">
        <v>145</v>
      </c>
      <c r="Q2309" s="0" t="s">
        <v>146</v>
      </c>
      <c r="R2309" s="0" t="n">
        <v>44484</v>
      </c>
      <c r="V2309" s="0" t="s">
        <v>10040</v>
      </c>
      <c r="X2309" s="0" t="s">
        <v>145</v>
      </c>
      <c r="Y2309" s="0" t="s">
        <v>146</v>
      </c>
      <c r="Z2309" s="0" t="n">
        <v>44484</v>
      </c>
      <c r="AD2309" s="0" t="s">
        <v>147</v>
      </c>
      <c r="AE2309" s="0" t="s">
        <v>148</v>
      </c>
      <c r="AF2309" s="0" t="s">
        <v>149</v>
      </c>
      <c r="AH2309" s="0" t="n">
        <v>14</v>
      </c>
      <c r="AI2309" s="0" t="n">
        <v>11</v>
      </c>
      <c r="AN2309" s="0" t="s">
        <v>145</v>
      </c>
      <c r="AO2309" s="0" t="s">
        <v>7877</v>
      </c>
      <c r="AP2309" s="0" t="s">
        <v>7878</v>
      </c>
      <c r="AQ2309" s="0" t="n">
        <v>9</v>
      </c>
      <c r="AR2309" s="0" t="n">
        <v>64</v>
      </c>
      <c r="AS2309" s="0" t="n">
        <v>32</v>
      </c>
      <c r="AV2309" s="0" t="s">
        <v>152</v>
      </c>
      <c r="AW2309" s="0" t="n">
        <f aca="false">COUNTA($BA2309:$EG2309)</f>
        <v>46</v>
      </c>
      <c r="AX2309" s="0" t="n">
        <f aca="false">COUNTIF($BC2309:$EG2309,"D")</f>
        <v>16</v>
      </c>
      <c r="AY2309" s="0" t="n">
        <f aca="false">COUNTIF($BC2309:$EG2309,"R")</f>
        <v>0</v>
      </c>
      <c r="AZ2309" s="2" t="n">
        <f aca="false">IF(DH2309&lt;&gt;"",1,0)+IF(DI2309&lt;&gt;"",1,0)+IF(DK2309&lt;&gt;"",1,0)+IF(DM2309&lt;&gt;"",1,0)+IF(DN2309&lt;&gt;"",1,0)+IF(DO2309&lt;&gt;"",1,0)+IF(DQ2309&lt;&gt;"",1,0)+IF(DR2309&lt;&gt;"",1,0)+IF(DT2309&lt;&gt;"",1,0)+IF(DU2309&lt;&gt;"",1,0)+IF(DV2309&lt;&gt;"",1,0)+IF(DW2309&lt;&gt;"",1,0)+IF(DX2309&lt;&gt;"",1,0)+IF(DZ2309&lt;&gt;"",1,0)+IF(EA2309&lt;&gt;"",1,0)+IF(EB2309&lt;&gt;"",1,0)+IF(EE2309&lt;&gt;"",1,0)</f>
        <v>9</v>
      </c>
      <c r="BA2309" s="2" t="n">
        <f aca="false">COUNTIF($DV2309:$EG2309, "&lt;&gt;")</f>
        <v>5</v>
      </c>
      <c r="BB2309" s="0" t="n">
        <f aca="false">AY2309*AX2309</f>
        <v>0</v>
      </c>
      <c r="BC2309" s="0" t="s">
        <v>153</v>
      </c>
      <c r="BD2309" s="0" t="s">
        <v>153</v>
      </c>
      <c r="BE2309" s="0" t="s">
        <v>153</v>
      </c>
      <c r="BF2309" s="0" t="s">
        <v>153</v>
      </c>
      <c r="BG2309" s="0" t="s">
        <v>153</v>
      </c>
      <c r="BH2309" s="0" t="s">
        <v>153</v>
      </c>
      <c r="BI2309" s="0" t="s">
        <v>153</v>
      </c>
      <c r="BK2309" s="0" t="s">
        <v>153</v>
      </c>
      <c r="BL2309" s="0" t="s">
        <v>153</v>
      </c>
      <c r="BP2309" s="0" t="s">
        <v>153</v>
      </c>
      <c r="BS2309" s="0" t="s">
        <v>153</v>
      </c>
      <c r="CA2309" s="0" t="s">
        <v>153</v>
      </c>
      <c r="CG2309" s="0" t="s">
        <v>153</v>
      </c>
      <c r="CH2309" s="0" t="s">
        <v>162</v>
      </c>
      <c r="CK2309" s="0" t="s">
        <v>153</v>
      </c>
      <c r="CL2309" s="0" t="s">
        <v>162</v>
      </c>
      <c r="CN2309" s="0" t="s">
        <v>153</v>
      </c>
      <c r="CO2309" s="0" t="s">
        <v>162</v>
      </c>
      <c r="CP2309" s="0" t="s">
        <v>153</v>
      </c>
      <c r="CQ2309" s="0" t="s">
        <v>162</v>
      </c>
      <c r="CT2309" s="0" t="s">
        <v>153</v>
      </c>
      <c r="CU2309" s="0" t="s">
        <v>162</v>
      </c>
      <c r="CV2309" s="0" t="s">
        <v>153</v>
      </c>
      <c r="CW2309" s="0" t="s">
        <v>162</v>
      </c>
      <c r="CY2309" s="0" t="s">
        <v>153</v>
      </c>
      <c r="CZ2309" s="0" t="s">
        <v>162</v>
      </c>
      <c r="DC2309" s="0" t="s">
        <v>153</v>
      </c>
      <c r="DD2309" s="0" t="s">
        <v>162</v>
      </c>
      <c r="DF2309" s="0" t="s">
        <v>153</v>
      </c>
      <c r="DG2309" s="0" t="s">
        <v>162</v>
      </c>
      <c r="DI2309" s="0" t="s">
        <v>153</v>
      </c>
      <c r="DJ2309" s="0" t="s">
        <v>162</v>
      </c>
      <c r="DL2309" s="0" t="s">
        <v>153</v>
      </c>
      <c r="DM2309" s="0" t="s">
        <v>162</v>
      </c>
      <c r="DO2309" s="0" t="s">
        <v>162</v>
      </c>
      <c r="DR2309" s="0" t="s">
        <v>153</v>
      </c>
      <c r="DS2309" s="0" t="s">
        <v>162</v>
      </c>
      <c r="DT2309" s="0" t="s">
        <v>162</v>
      </c>
      <c r="DU2309" s="0" t="s">
        <v>153</v>
      </c>
      <c r="DW2309" s="0" t="s">
        <v>162</v>
      </c>
      <c r="DX2309" s="0" t="s">
        <v>153</v>
      </c>
      <c r="EA2309" s="0" t="s">
        <v>153</v>
      </c>
      <c r="ED2309" s="0" t="s">
        <v>162</v>
      </c>
      <c r="EF2309" s="0" t="s">
        <v>153</v>
      </c>
    </row>
    <row r="2310" customFormat="false" ht="13.8" hidden="false" customHeight="false" outlineLevel="0" collapsed="false">
      <c r="A2310" s="0" t="s">
        <v>10041</v>
      </c>
      <c r="B2310" s="0" t="n">
        <v>78</v>
      </c>
      <c r="C2310" s="0" t="n">
        <v>312527</v>
      </c>
      <c r="D2310" s="0" t="s">
        <v>10042</v>
      </c>
      <c r="E2310" s="0" t="s">
        <v>3250</v>
      </c>
      <c r="F2310" s="0" t="str">
        <f aca="false">CONCATENATE(D2310," ",LEFT(H2310,4),"T=",AU2310,"D=",AV2310,"R=",AW2310,"M=",AX2310,"L=",AY2310,"B=",AZ2310)</f>
        <v>EMBLING T=D=WARREN-WARD 5R=4M=0L=0B=2</v>
      </c>
      <c r="G2310" s="0" t="s">
        <v>232</v>
      </c>
      <c r="I2310" s="0" t="s">
        <v>6852</v>
      </c>
      <c r="J2310" s="0" t="s">
        <v>203</v>
      </c>
      <c r="K2310" s="0" t="s">
        <v>143</v>
      </c>
      <c r="M2310" s="0" t="str">
        <f aca="false">RIGHT(N2310,LEN(N2310)-FIND(" ",N2310))</f>
        <v>CENTRAL PARKWAY AVE SE</v>
      </c>
      <c r="N2310" s="0" t="s">
        <v>10035</v>
      </c>
      <c r="P2310" s="0" t="s">
        <v>145</v>
      </c>
      <c r="Q2310" s="0" t="s">
        <v>146</v>
      </c>
      <c r="R2310" s="0" t="n">
        <v>44484</v>
      </c>
      <c r="AD2310" s="0" t="s">
        <v>147</v>
      </c>
      <c r="AE2310" s="0" t="s">
        <v>148</v>
      </c>
      <c r="AF2310" s="0" t="s">
        <v>149</v>
      </c>
      <c r="AH2310" s="0" t="n">
        <v>14</v>
      </c>
      <c r="AI2310" s="0" t="n">
        <v>11</v>
      </c>
      <c r="AN2310" s="0" t="s">
        <v>145</v>
      </c>
      <c r="AO2310" s="0" t="s">
        <v>7877</v>
      </c>
      <c r="AP2310" s="0" t="s">
        <v>7878</v>
      </c>
      <c r="AQ2310" s="0" t="n">
        <v>9</v>
      </c>
      <c r="AR2310" s="0" t="n">
        <v>64</v>
      </c>
      <c r="AS2310" s="0" t="n">
        <v>32</v>
      </c>
      <c r="AV2310" s="0" t="s">
        <v>152</v>
      </c>
      <c r="AW2310" s="0" t="n">
        <f aca="false">COUNTA($BA2310:$EG2310)</f>
        <v>4</v>
      </c>
      <c r="AX2310" s="0" t="n">
        <f aca="false">COUNTIF($BC2310:$EG2310,"D")</f>
        <v>0</v>
      </c>
      <c r="AY2310" s="0" t="n">
        <f aca="false">COUNTIF($BC2310:$EG2310,"R")</f>
        <v>0</v>
      </c>
      <c r="AZ2310" s="2" t="n">
        <f aca="false">IF(DH2310&lt;&gt;"",1,0)+IF(DI2310&lt;&gt;"",1,0)+IF(DK2310&lt;&gt;"",1,0)+IF(DM2310&lt;&gt;"",1,0)+IF(DN2310&lt;&gt;"",1,0)+IF(DO2310&lt;&gt;"",1,0)+IF(DQ2310&lt;&gt;"",1,0)+IF(DR2310&lt;&gt;"",1,0)+IF(DT2310&lt;&gt;"",1,0)+IF(DU2310&lt;&gt;"",1,0)+IF(DV2310&lt;&gt;"",1,0)+IF(DW2310&lt;&gt;"",1,0)+IF(DX2310&lt;&gt;"",1,0)+IF(DZ2310&lt;&gt;"",1,0)+IF(EA2310&lt;&gt;"",1,0)+IF(EB2310&lt;&gt;"",1,0)+IF(EE2310&lt;&gt;"",1,0)</f>
        <v>2</v>
      </c>
      <c r="BA2310" s="2" t="n">
        <f aca="false">COUNTIF($DV2310:$EG2310, "&lt;&gt;")</f>
        <v>0</v>
      </c>
      <c r="BB2310" s="0" t="n">
        <f aca="false">AY2310*AX2310</f>
        <v>0</v>
      </c>
      <c r="DN2310" s="0" t="s">
        <v>153</v>
      </c>
      <c r="DU2310" s="0" t="s">
        <v>153</v>
      </c>
    </row>
    <row r="2311" customFormat="false" ht="13.8" hidden="false" customHeight="false" outlineLevel="0" collapsed="false">
      <c r="A2311" s="0" t="s">
        <v>10043</v>
      </c>
      <c r="B2311" s="0" t="n">
        <v>78</v>
      </c>
      <c r="C2311" s="0" t="n">
        <v>253947</v>
      </c>
      <c r="D2311" s="0" t="s">
        <v>8497</v>
      </c>
      <c r="E2311" s="0" t="s">
        <v>1592</v>
      </c>
      <c r="F2311" s="0" t="str">
        <f aca="false">CONCATENATE(D2311," ",LEFT(H2311,4),"T=",AU2311,"D=",AV2311,"R=",AW2311,"M=",AX2311,"L=",AY2311,"B=",AZ2311)</f>
        <v>CARTER T=D=WARREN-WARD 5R=6M=0L=0B=3</v>
      </c>
      <c r="G2311" s="0" t="s">
        <v>787</v>
      </c>
      <c r="I2311" s="0" t="s">
        <v>10044</v>
      </c>
      <c r="J2311" s="0" t="s">
        <v>10045</v>
      </c>
      <c r="K2311" s="0" t="s">
        <v>143</v>
      </c>
      <c r="M2311" s="0" t="str">
        <f aca="false">RIGHT(N2311,LEN(N2311)-FIND(" ",N2311))</f>
        <v>CENTRAL PARKWAY AVE SE</v>
      </c>
      <c r="N2311" s="0" t="s">
        <v>10035</v>
      </c>
      <c r="P2311" s="0" t="s">
        <v>145</v>
      </c>
      <c r="Q2311" s="0" t="s">
        <v>146</v>
      </c>
      <c r="R2311" s="0" t="n">
        <v>44484</v>
      </c>
      <c r="AD2311" s="0" t="s">
        <v>147</v>
      </c>
      <c r="AE2311" s="0" t="s">
        <v>148</v>
      </c>
      <c r="AF2311" s="0" t="s">
        <v>149</v>
      </c>
      <c r="AH2311" s="0" t="n">
        <v>14</v>
      </c>
      <c r="AI2311" s="0" t="n">
        <v>11</v>
      </c>
      <c r="AN2311" s="0" t="s">
        <v>145</v>
      </c>
      <c r="AO2311" s="0" t="s">
        <v>7877</v>
      </c>
      <c r="AP2311" s="0" t="s">
        <v>7878</v>
      </c>
      <c r="AQ2311" s="0" t="n">
        <v>9</v>
      </c>
      <c r="AR2311" s="0" t="n">
        <v>64</v>
      </c>
      <c r="AS2311" s="0" t="n">
        <v>32</v>
      </c>
      <c r="AV2311" s="0" t="s">
        <v>152</v>
      </c>
      <c r="AW2311" s="0" t="n">
        <f aca="false">COUNTA($BA2311:$EG2311)</f>
        <v>6</v>
      </c>
      <c r="AX2311" s="0" t="n">
        <f aca="false">COUNTIF($BC2311:$EG2311,"D")</f>
        <v>0</v>
      </c>
      <c r="AY2311" s="0" t="n">
        <f aca="false">COUNTIF($BC2311:$EG2311,"R")</f>
        <v>0</v>
      </c>
      <c r="AZ2311" s="2" t="n">
        <f aca="false">IF(DH2311&lt;&gt;"",1,0)+IF(DI2311&lt;&gt;"",1,0)+IF(DK2311&lt;&gt;"",1,0)+IF(DM2311&lt;&gt;"",1,0)+IF(DN2311&lt;&gt;"",1,0)+IF(DO2311&lt;&gt;"",1,0)+IF(DQ2311&lt;&gt;"",1,0)+IF(DR2311&lt;&gt;"",1,0)+IF(DT2311&lt;&gt;"",1,0)+IF(DU2311&lt;&gt;"",1,0)+IF(DV2311&lt;&gt;"",1,0)+IF(DW2311&lt;&gt;"",1,0)+IF(DX2311&lt;&gt;"",1,0)+IF(DZ2311&lt;&gt;"",1,0)+IF(EA2311&lt;&gt;"",1,0)+IF(EB2311&lt;&gt;"",1,0)+IF(EE2311&lt;&gt;"",1,0)</f>
        <v>3</v>
      </c>
      <c r="BA2311" s="2" t="n">
        <f aca="false">COUNTIF($DV2311:$EG2311, "&lt;&gt;")</f>
        <v>0</v>
      </c>
      <c r="BB2311" s="0" t="n">
        <f aca="false">AY2311*AX2311</f>
        <v>0</v>
      </c>
      <c r="CA2311" s="0" t="s">
        <v>153</v>
      </c>
      <c r="DI2311" s="0" t="s">
        <v>153</v>
      </c>
      <c r="DN2311" s="0" t="s">
        <v>153</v>
      </c>
      <c r="DU2311" s="0" t="s">
        <v>153</v>
      </c>
    </row>
    <row r="2312" customFormat="false" ht="13.8" hidden="false" customHeight="false" outlineLevel="0" collapsed="false">
      <c r="A2312" s="0" t="s">
        <v>10046</v>
      </c>
      <c r="B2312" s="0" t="n">
        <v>78</v>
      </c>
      <c r="C2312" s="0" t="n">
        <v>429459</v>
      </c>
      <c r="D2312" s="0" t="s">
        <v>8497</v>
      </c>
      <c r="E2312" s="0" t="s">
        <v>10047</v>
      </c>
      <c r="F2312" s="0" t="str">
        <f aca="false">CONCATENATE(D2312," ",LEFT(H2312,4),"T=",AU2312,"D=",AV2312,"R=",AW2312,"M=",AX2312,"L=",AY2312,"B=",AZ2312)</f>
        <v>CARTER T=D=WARREN-WARD 5R=5M=0L=0B=3</v>
      </c>
      <c r="G2312" s="0" t="s">
        <v>10048</v>
      </c>
      <c r="I2312" s="0" t="s">
        <v>10049</v>
      </c>
      <c r="J2312" s="0" t="s">
        <v>375</v>
      </c>
      <c r="K2312" s="0" t="s">
        <v>143</v>
      </c>
      <c r="M2312" s="0" t="str">
        <f aca="false">RIGHT(N2312,LEN(N2312)-FIND(" ",N2312))</f>
        <v>CENTRAL PARKWAY AVE SE</v>
      </c>
      <c r="N2312" s="0" t="s">
        <v>10035</v>
      </c>
      <c r="P2312" s="0" t="s">
        <v>145</v>
      </c>
      <c r="Q2312" s="0" t="s">
        <v>146</v>
      </c>
      <c r="R2312" s="0" t="n">
        <v>44484</v>
      </c>
      <c r="AD2312" s="0" t="s">
        <v>147</v>
      </c>
      <c r="AE2312" s="0" t="s">
        <v>148</v>
      </c>
      <c r="AF2312" s="0" t="s">
        <v>149</v>
      </c>
      <c r="AH2312" s="0" t="n">
        <v>14</v>
      </c>
      <c r="AI2312" s="0" t="n">
        <v>11</v>
      </c>
      <c r="AN2312" s="0" t="s">
        <v>145</v>
      </c>
      <c r="AO2312" s="0" t="s">
        <v>7877</v>
      </c>
      <c r="AP2312" s="0" t="s">
        <v>7878</v>
      </c>
      <c r="AQ2312" s="0" t="n">
        <v>9</v>
      </c>
      <c r="AR2312" s="0" t="n">
        <v>64</v>
      </c>
      <c r="AS2312" s="0" t="n">
        <v>32</v>
      </c>
      <c r="AV2312" s="0" t="s">
        <v>152</v>
      </c>
      <c r="AW2312" s="0" t="n">
        <f aca="false">COUNTA($BA2312:$EG2312)</f>
        <v>5</v>
      </c>
      <c r="AX2312" s="0" t="n">
        <f aca="false">COUNTIF($BC2312:$EG2312,"D")</f>
        <v>0</v>
      </c>
      <c r="AY2312" s="0" t="n">
        <f aca="false">COUNTIF($BC2312:$EG2312,"R")</f>
        <v>0</v>
      </c>
      <c r="AZ2312" s="2" t="n">
        <f aca="false">IF(DH2312&lt;&gt;"",1,0)+IF(DI2312&lt;&gt;"",1,0)+IF(DK2312&lt;&gt;"",1,0)+IF(DM2312&lt;&gt;"",1,0)+IF(DN2312&lt;&gt;"",1,0)+IF(DO2312&lt;&gt;"",1,0)+IF(DQ2312&lt;&gt;"",1,0)+IF(DR2312&lt;&gt;"",1,0)+IF(DT2312&lt;&gt;"",1,0)+IF(DU2312&lt;&gt;"",1,0)+IF(DV2312&lt;&gt;"",1,0)+IF(DW2312&lt;&gt;"",1,0)+IF(DX2312&lt;&gt;"",1,0)+IF(DZ2312&lt;&gt;"",1,0)+IF(EA2312&lt;&gt;"",1,0)+IF(EB2312&lt;&gt;"",1,0)+IF(EE2312&lt;&gt;"",1,0)</f>
        <v>3</v>
      </c>
      <c r="BA2312" s="2" t="n">
        <f aca="false">COUNTIF($DV2312:$EG2312, "&lt;&gt;")</f>
        <v>0</v>
      </c>
      <c r="BB2312" s="0" t="n">
        <f aca="false">AY2312*AX2312</f>
        <v>0</v>
      </c>
      <c r="DI2312" s="0" t="s">
        <v>153</v>
      </c>
      <c r="DN2312" s="0" t="s">
        <v>153</v>
      </c>
      <c r="DU2312" s="0" t="s">
        <v>153</v>
      </c>
    </row>
    <row r="2313" customFormat="false" ht="13.8" hidden="false" customHeight="false" outlineLevel="0" collapsed="false">
      <c r="A2313" s="0" t="s">
        <v>10050</v>
      </c>
      <c r="B2313" s="0" t="n">
        <v>78</v>
      </c>
      <c r="C2313" s="0" t="n">
        <v>271969</v>
      </c>
      <c r="D2313" s="0" t="s">
        <v>1327</v>
      </c>
      <c r="E2313" s="0" t="s">
        <v>10051</v>
      </c>
      <c r="F2313" s="0" t="str">
        <f aca="false">CONCATENATE(D2313," ",LEFT(H2313,4),"T=",AU2313,"D=",AV2313,"R=",AW2313,"M=",AX2313,"L=",AY2313,"B=",AZ2313)</f>
        <v>GOLDBERG T=D=WARREN-WARD 5R=17M=2L=0B=5</v>
      </c>
      <c r="I2313" s="0" t="s">
        <v>10052</v>
      </c>
      <c r="J2313" s="0" t="s">
        <v>3276</v>
      </c>
      <c r="K2313" s="0" t="s">
        <v>143</v>
      </c>
      <c r="L2313" s="0" t="s">
        <v>162</v>
      </c>
      <c r="M2313" s="0" t="str">
        <f aca="false">RIGHT(N2313,LEN(N2313)-FIND(" ",N2313))</f>
        <v>CENTRAL PARKWAY AVE SE</v>
      </c>
      <c r="N2313" s="0" t="s">
        <v>10053</v>
      </c>
      <c r="P2313" s="0" t="s">
        <v>145</v>
      </c>
      <c r="Q2313" s="0" t="s">
        <v>146</v>
      </c>
      <c r="R2313" s="0" t="n">
        <v>44484</v>
      </c>
      <c r="AD2313" s="0" t="s">
        <v>147</v>
      </c>
      <c r="AE2313" s="0" t="s">
        <v>148</v>
      </c>
      <c r="AF2313" s="0" t="s">
        <v>149</v>
      </c>
      <c r="AH2313" s="0" t="n">
        <v>14</v>
      </c>
      <c r="AI2313" s="0" t="n">
        <v>11</v>
      </c>
      <c r="AN2313" s="0" t="s">
        <v>145</v>
      </c>
      <c r="AO2313" s="0" t="s">
        <v>7877</v>
      </c>
      <c r="AP2313" s="0" t="s">
        <v>7878</v>
      </c>
      <c r="AQ2313" s="0" t="n">
        <v>9</v>
      </c>
      <c r="AR2313" s="0" t="n">
        <v>64</v>
      </c>
      <c r="AS2313" s="0" t="n">
        <v>32</v>
      </c>
      <c r="AV2313" s="0" t="s">
        <v>152</v>
      </c>
      <c r="AW2313" s="0" t="n">
        <f aca="false">COUNTA($BA2313:$EG2313)</f>
        <v>17</v>
      </c>
      <c r="AX2313" s="0" t="n">
        <f aca="false">COUNTIF($BC2313:$EG2313,"D")</f>
        <v>2</v>
      </c>
      <c r="AY2313" s="0" t="n">
        <f aca="false">COUNTIF($BC2313:$EG2313,"R")</f>
        <v>0</v>
      </c>
      <c r="AZ2313" s="2" t="n">
        <f aca="false">IF(DH2313&lt;&gt;"",1,0)+IF(DI2313&lt;&gt;"",1,0)+IF(DK2313&lt;&gt;"",1,0)+IF(DM2313&lt;&gt;"",1,0)+IF(DN2313&lt;&gt;"",1,0)+IF(DO2313&lt;&gt;"",1,0)+IF(DQ2313&lt;&gt;"",1,0)+IF(DR2313&lt;&gt;"",1,0)+IF(DT2313&lt;&gt;"",1,0)+IF(DU2313&lt;&gt;"",1,0)+IF(DV2313&lt;&gt;"",1,0)+IF(DW2313&lt;&gt;"",1,0)+IF(DX2313&lt;&gt;"",1,0)+IF(DZ2313&lt;&gt;"",1,0)+IF(EA2313&lt;&gt;"",1,0)+IF(EB2313&lt;&gt;"",1,0)+IF(EE2313&lt;&gt;"",1,0)</f>
        <v>5</v>
      </c>
      <c r="BA2313" s="2" t="n">
        <f aca="false">COUNTIF($DV2313:$EG2313, "&lt;&gt;")</f>
        <v>2</v>
      </c>
      <c r="BB2313" s="0" t="n">
        <f aca="false">AY2313*AX2313</f>
        <v>0</v>
      </c>
      <c r="BK2313" s="0" t="s">
        <v>153</v>
      </c>
      <c r="BL2313" s="0" t="s">
        <v>153</v>
      </c>
      <c r="BS2313" s="0" t="s">
        <v>153</v>
      </c>
      <c r="CA2313" s="0" t="s">
        <v>153</v>
      </c>
      <c r="CK2313" s="0" t="s">
        <v>153</v>
      </c>
      <c r="CP2313" s="0" t="s">
        <v>153</v>
      </c>
      <c r="CY2313" s="0" t="s">
        <v>153</v>
      </c>
      <c r="DC2313" s="0" t="s">
        <v>153</v>
      </c>
      <c r="DI2313" s="0" t="s">
        <v>153</v>
      </c>
      <c r="DM2313" s="0" t="s">
        <v>162</v>
      </c>
      <c r="DN2313" s="0" t="s">
        <v>153</v>
      </c>
      <c r="DS2313" s="0" t="s">
        <v>162</v>
      </c>
      <c r="DU2313" s="0" t="s">
        <v>153</v>
      </c>
      <c r="EA2313" s="0" t="s">
        <v>153</v>
      </c>
      <c r="EF2313" s="0" t="s">
        <v>153</v>
      </c>
    </row>
    <row r="2314" customFormat="false" ht="13.8" hidden="false" customHeight="false" outlineLevel="0" collapsed="false">
      <c r="A2314" s="0" t="s">
        <v>10054</v>
      </c>
      <c r="B2314" s="0" t="n">
        <v>78</v>
      </c>
      <c r="C2314" s="0" t="n">
        <v>396532</v>
      </c>
      <c r="D2314" s="0" t="s">
        <v>10055</v>
      </c>
      <c r="E2314" s="0" t="s">
        <v>854</v>
      </c>
      <c r="F2314" s="0" t="str">
        <f aca="false">CONCATENATE(D2314," ",LEFT(H2314,4),"T=",AU2314,"D=",AV2314,"R=",AW2314,"M=",AX2314,"L=",AY2314,"B=",AZ2314)</f>
        <v>KAMAN T=D=WARREN-WARD 5R=12M=2L=0B=2</v>
      </c>
      <c r="G2314" s="0" t="s">
        <v>453</v>
      </c>
      <c r="I2314" s="0" t="s">
        <v>10056</v>
      </c>
      <c r="J2314" s="0" t="s">
        <v>9228</v>
      </c>
      <c r="K2314" s="0" t="s">
        <v>143</v>
      </c>
      <c r="M2314" s="0" t="str">
        <f aca="false">RIGHT(N2314,LEN(N2314)-FIND(" ",N2314))</f>
        <v>CENTRAL PARKWAY AVE SE</v>
      </c>
      <c r="N2314" s="0" t="s">
        <v>10057</v>
      </c>
      <c r="P2314" s="0" t="s">
        <v>145</v>
      </c>
      <c r="Q2314" s="0" t="s">
        <v>146</v>
      </c>
      <c r="R2314" s="0" t="n">
        <v>44484</v>
      </c>
      <c r="AD2314" s="0" t="s">
        <v>147</v>
      </c>
      <c r="AE2314" s="0" t="s">
        <v>148</v>
      </c>
      <c r="AF2314" s="0" t="s">
        <v>149</v>
      </c>
      <c r="AH2314" s="0" t="n">
        <v>14</v>
      </c>
      <c r="AI2314" s="0" t="n">
        <v>11</v>
      </c>
      <c r="AN2314" s="0" t="s">
        <v>145</v>
      </c>
      <c r="AO2314" s="0" t="s">
        <v>7877</v>
      </c>
      <c r="AP2314" s="0" t="s">
        <v>7878</v>
      </c>
      <c r="AQ2314" s="0" t="n">
        <v>9</v>
      </c>
      <c r="AR2314" s="0" t="n">
        <v>64</v>
      </c>
      <c r="AS2314" s="0" t="n">
        <v>32</v>
      </c>
      <c r="AV2314" s="0" t="s">
        <v>152</v>
      </c>
      <c r="AW2314" s="0" t="n">
        <f aca="false">COUNTA($BA2314:$EG2314)</f>
        <v>12</v>
      </c>
      <c r="AX2314" s="0" t="n">
        <f aca="false">COUNTIF($BC2314:$EG2314,"D")</f>
        <v>2</v>
      </c>
      <c r="AY2314" s="0" t="n">
        <f aca="false">COUNTIF($BC2314:$EG2314,"R")</f>
        <v>0</v>
      </c>
      <c r="AZ2314" s="2" t="n">
        <f aca="false">IF(DH2314&lt;&gt;"",1,0)+IF(DI2314&lt;&gt;"",1,0)+IF(DK2314&lt;&gt;"",1,0)+IF(DM2314&lt;&gt;"",1,0)+IF(DN2314&lt;&gt;"",1,0)+IF(DO2314&lt;&gt;"",1,0)+IF(DQ2314&lt;&gt;"",1,0)+IF(DR2314&lt;&gt;"",1,0)+IF(DT2314&lt;&gt;"",1,0)+IF(DU2314&lt;&gt;"",1,0)+IF(DV2314&lt;&gt;"",1,0)+IF(DW2314&lt;&gt;"",1,0)+IF(DX2314&lt;&gt;"",1,0)+IF(DZ2314&lt;&gt;"",1,0)+IF(EA2314&lt;&gt;"",1,0)+IF(EB2314&lt;&gt;"",1,0)+IF(EE2314&lt;&gt;"",1,0)</f>
        <v>2</v>
      </c>
      <c r="BA2314" s="2" t="n">
        <f aca="false">COUNTIF($DV2314:$EG2314, "&lt;&gt;")</f>
        <v>0</v>
      </c>
      <c r="BB2314" s="0" t="n">
        <f aca="false">AY2314*AX2314</f>
        <v>0</v>
      </c>
      <c r="BD2314" s="0" t="s">
        <v>153</v>
      </c>
      <c r="BL2314" s="0" t="s">
        <v>153</v>
      </c>
      <c r="BY2314" s="0" t="s">
        <v>162</v>
      </c>
      <c r="CA2314" s="0" t="s">
        <v>153</v>
      </c>
      <c r="CP2314" s="0" t="s">
        <v>153</v>
      </c>
      <c r="CY2314" s="0" t="s">
        <v>153</v>
      </c>
      <c r="CZ2314" s="0" t="s">
        <v>162</v>
      </c>
      <c r="DC2314" s="0" t="s">
        <v>153</v>
      </c>
      <c r="DI2314" s="0" t="s">
        <v>153</v>
      </c>
      <c r="DN2314" s="0" t="s">
        <v>153</v>
      </c>
    </row>
    <row r="2315" customFormat="false" ht="13.8" hidden="false" customHeight="false" outlineLevel="0" collapsed="false">
      <c r="A2315" s="0" t="s">
        <v>10058</v>
      </c>
      <c r="B2315" s="0" t="n">
        <v>78</v>
      </c>
      <c r="C2315" s="0" t="n">
        <v>429585</v>
      </c>
      <c r="D2315" s="0" t="s">
        <v>10059</v>
      </c>
      <c r="E2315" s="0" t="s">
        <v>2172</v>
      </c>
      <c r="F2315" s="0" t="str">
        <f aca="false">CONCATENATE(D2315," ",LEFT(H2315,4),"T=",AU2315,"D=",AV2315,"R=",AW2315,"M=",AX2315,"L=",AY2315,"B=",AZ2315)</f>
        <v>WISTAR T=D=WARREN-WARD 5R=40M=0L=7B=6</v>
      </c>
      <c r="G2315" s="0" t="s">
        <v>453</v>
      </c>
      <c r="I2315" s="0" t="s">
        <v>10060</v>
      </c>
      <c r="J2315" s="0" t="s">
        <v>10061</v>
      </c>
      <c r="K2315" s="0" t="s">
        <v>143</v>
      </c>
      <c r="L2315" s="0" t="s">
        <v>238</v>
      </c>
      <c r="M2315" s="0" t="str">
        <f aca="false">RIGHT(N2315,LEN(N2315)-FIND(" ",N2315))</f>
        <v>CENTRAL PARKWAY AVE SE</v>
      </c>
      <c r="N2315" s="0" t="s">
        <v>10062</v>
      </c>
      <c r="P2315" s="0" t="s">
        <v>145</v>
      </c>
      <c r="Q2315" s="0" t="s">
        <v>146</v>
      </c>
      <c r="R2315" s="0" t="n">
        <v>44484</v>
      </c>
      <c r="AD2315" s="0" t="s">
        <v>147</v>
      </c>
      <c r="AE2315" s="0" t="s">
        <v>148</v>
      </c>
      <c r="AF2315" s="0" t="s">
        <v>149</v>
      </c>
      <c r="AH2315" s="0" t="n">
        <v>14</v>
      </c>
      <c r="AI2315" s="0" t="n">
        <v>11</v>
      </c>
      <c r="AN2315" s="0" t="s">
        <v>145</v>
      </c>
      <c r="AO2315" s="0" t="s">
        <v>7877</v>
      </c>
      <c r="AP2315" s="0" t="s">
        <v>7878</v>
      </c>
      <c r="AQ2315" s="0" t="n">
        <v>9</v>
      </c>
      <c r="AR2315" s="0" t="n">
        <v>64</v>
      </c>
      <c r="AS2315" s="0" t="n">
        <v>32</v>
      </c>
      <c r="AV2315" s="0" t="s">
        <v>152</v>
      </c>
      <c r="AW2315" s="0" t="n">
        <f aca="false">COUNTA($BA2315:$EG2315)</f>
        <v>40</v>
      </c>
      <c r="AX2315" s="0" t="n">
        <f aca="false">COUNTIF($BC2315:$EG2315,"D")</f>
        <v>0</v>
      </c>
      <c r="AY2315" s="0" t="n">
        <f aca="false">COUNTIF($BC2315:$EG2315,"R")</f>
        <v>7</v>
      </c>
      <c r="AZ2315" s="2" t="n">
        <f aca="false">IF(DH2315&lt;&gt;"",1,0)+IF(DI2315&lt;&gt;"",1,0)+IF(DK2315&lt;&gt;"",1,0)+IF(DM2315&lt;&gt;"",1,0)+IF(DN2315&lt;&gt;"",1,0)+IF(DO2315&lt;&gt;"",1,0)+IF(DQ2315&lt;&gt;"",1,0)+IF(DR2315&lt;&gt;"",1,0)+IF(DT2315&lt;&gt;"",1,0)+IF(DU2315&lt;&gt;"",1,0)+IF(DV2315&lt;&gt;"",1,0)+IF(DW2315&lt;&gt;"",1,0)+IF(DX2315&lt;&gt;"",1,0)+IF(DZ2315&lt;&gt;"",1,0)+IF(EA2315&lt;&gt;"",1,0)+IF(EB2315&lt;&gt;"",1,0)+IF(EE2315&lt;&gt;"",1,0)</f>
        <v>6</v>
      </c>
      <c r="BA2315" s="2" t="n">
        <f aca="false">COUNTIF($DV2315:$EG2315, "&lt;&gt;")</f>
        <v>4</v>
      </c>
      <c r="BB2315" s="0" t="n">
        <f aca="false">AY2315*AX2315</f>
        <v>0</v>
      </c>
      <c r="BC2315" s="0" t="s">
        <v>153</v>
      </c>
      <c r="BD2315" s="0" t="s">
        <v>153</v>
      </c>
      <c r="BE2315" s="0" t="s">
        <v>153</v>
      </c>
      <c r="BF2315" s="0" t="s">
        <v>153</v>
      </c>
      <c r="BG2315" s="0" t="s">
        <v>153</v>
      </c>
      <c r="BH2315" s="0" t="s">
        <v>153</v>
      </c>
      <c r="BI2315" s="0" t="s">
        <v>153</v>
      </c>
      <c r="BJ2315" s="0" t="s">
        <v>153</v>
      </c>
      <c r="BK2315" s="0" t="s">
        <v>153</v>
      </c>
      <c r="BL2315" s="0" t="s">
        <v>153</v>
      </c>
      <c r="BP2315" s="0" t="s">
        <v>153</v>
      </c>
      <c r="BR2315" s="0" t="s">
        <v>153</v>
      </c>
      <c r="BS2315" s="0" t="s">
        <v>153</v>
      </c>
      <c r="BV2315" s="0" t="s">
        <v>153</v>
      </c>
      <c r="CA2315" s="0" t="s">
        <v>153</v>
      </c>
      <c r="CG2315" s="0" t="s">
        <v>153</v>
      </c>
      <c r="CH2315" s="0" t="s">
        <v>238</v>
      </c>
      <c r="CK2315" s="0" t="s">
        <v>153</v>
      </c>
      <c r="CN2315" s="0" t="s">
        <v>153</v>
      </c>
      <c r="CO2315" s="0" t="s">
        <v>238</v>
      </c>
      <c r="CP2315" s="0" t="s">
        <v>153</v>
      </c>
      <c r="CT2315" s="0" t="s">
        <v>153</v>
      </c>
      <c r="CV2315" s="0" t="s">
        <v>153</v>
      </c>
      <c r="CY2315" s="0" t="s">
        <v>153</v>
      </c>
      <c r="CZ2315" s="0" t="s">
        <v>238</v>
      </c>
      <c r="DC2315" s="0" t="s">
        <v>153</v>
      </c>
      <c r="DF2315" s="0" t="s">
        <v>153</v>
      </c>
      <c r="DG2315" s="0" t="s">
        <v>238</v>
      </c>
      <c r="DI2315" s="0" t="s">
        <v>153</v>
      </c>
      <c r="DL2315" s="0" t="s">
        <v>153</v>
      </c>
      <c r="DN2315" s="0" t="s">
        <v>153</v>
      </c>
      <c r="DS2315" s="0" t="s">
        <v>238</v>
      </c>
      <c r="DT2315" s="0" t="s">
        <v>238</v>
      </c>
      <c r="DU2315" s="0" t="s">
        <v>153</v>
      </c>
      <c r="DX2315" s="0" t="s">
        <v>153</v>
      </c>
      <c r="EA2315" s="0" t="s">
        <v>153</v>
      </c>
      <c r="ED2315" s="0" t="s">
        <v>238</v>
      </c>
      <c r="EF2315" s="0" t="s">
        <v>153</v>
      </c>
    </row>
    <row r="2316" customFormat="false" ht="13.8" hidden="false" customHeight="false" outlineLevel="0" collapsed="false">
      <c r="A2316" s="0" t="s">
        <v>10063</v>
      </c>
      <c r="B2316" s="0" t="n">
        <v>78</v>
      </c>
      <c r="C2316" s="0" t="n">
        <v>344505</v>
      </c>
      <c r="D2316" s="0" t="s">
        <v>10059</v>
      </c>
      <c r="E2316" s="0" t="s">
        <v>5676</v>
      </c>
      <c r="F2316" s="0" t="str">
        <f aca="false">CONCATENATE(D2316," ",LEFT(H2316,4),"T=",AU2316,"D=",AV2316,"R=",AW2316,"M=",AX2316,"L=",AY2316,"B=",AZ2316)</f>
        <v>WISTAR T=D=WARREN-WARD 5R=13M=2L=0B=3</v>
      </c>
      <c r="G2316" s="0" t="s">
        <v>162</v>
      </c>
      <c r="I2316" s="0" t="s">
        <v>10064</v>
      </c>
      <c r="J2316" s="0" t="s">
        <v>10065</v>
      </c>
      <c r="K2316" s="0" t="s">
        <v>143</v>
      </c>
      <c r="M2316" s="0" t="str">
        <f aca="false">RIGHT(N2316,LEN(N2316)-FIND(" ",N2316))</f>
        <v>CENTRAL PARKWAY AVE SE</v>
      </c>
      <c r="N2316" s="0" t="s">
        <v>10062</v>
      </c>
      <c r="P2316" s="0" t="s">
        <v>145</v>
      </c>
      <c r="Q2316" s="0" t="s">
        <v>146</v>
      </c>
      <c r="R2316" s="0" t="n">
        <v>44484</v>
      </c>
      <c r="AD2316" s="0" t="s">
        <v>147</v>
      </c>
      <c r="AE2316" s="0" t="s">
        <v>148</v>
      </c>
      <c r="AF2316" s="0" t="s">
        <v>149</v>
      </c>
      <c r="AH2316" s="0" t="n">
        <v>14</v>
      </c>
      <c r="AI2316" s="0" t="n">
        <v>11</v>
      </c>
      <c r="AN2316" s="0" t="s">
        <v>145</v>
      </c>
      <c r="AO2316" s="0" t="s">
        <v>7877</v>
      </c>
      <c r="AP2316" s="0" t="s">
        <v>7878</v>
      </c>
      <c r="AQ2316" s="0" t="n">
        <v>9</v>
      </c>
      <c r="AR2316" s="0" t="n">
        <v>64</v>
      </c>
      <c r="AS2316" s="0" t="n">
        <v>32</v>
      </c>
      <c r="AV2316" s="0" t="s">
        <v>152</v>
      </c>
      <c r="AW2316" s="0" t="n">
        <f aca="false">COUNTA($BA2316:$EG2316)</f>
        <v>13</v>
      </c>
      <c r="AX2316" s="0" t="n">
        <f aca="false">COUNTIF($BC2316:$EG2316,"D")</f>
        <v>2</v>
      </c>
      <c r="AY2316" s="0" t="n">
        <f aca="false">COUNTIF($BC2316:$EG2316,"R")</f>
        <v>0</v>
      </c>
      <c r="AZ2316" s="2" t="n">
        <f aca="false">IF(DH2316&lt;&gt;"",1,0)+IF(DI2316&lt;&gt;"",1,0)+IF(DK2316&lt;&gt;"",1,0)+IF(DM2316&lt;&gt;"",1,0)+IF(DN2316&lt;&gt;"",1,0)+IF(DO2316&lt;&gt;"",1,0)+IF(DQ2316&lt;&gt;"",1,0)+IF(DR2316&lt;&gt;"",1,0)+IF(DT2316&lt;&gt;"",1,0)+IF(DU2316&lt;&gt;"",1,0)+IF(DV2316&lt;&gt;"",1,0)+IF(DW2316&lt;&gt;"",1,0)+IF(DX2316&lt;&gt;"",1,0)+IF(DZ2316&lt;&gt;"",1,0)+IF(EA2316&lt;&gt;"",1,0)+IF(EB2316&lt;&gt;"",1,0)+IF(EE2316&lt;&gt;"",1,0)</f>
        <v>3</v>
      </c>
      <c r="BA2316" s="2" t="n">
        <f aca="false">COUNTIF($DV2316:$EG2316, "&lt;&gt;")</f>
        <v>2</v>
      </c>
      <c r="BB2316" s="0" t="n">
        <f aca="false">AY2316*AX2316</f>
        <v>0</v>
      </c>
      <c r="BL2316" s="0" t="s">
        <v>153</v>
      </c>
      <c r="CA2316" s="0" t="s">
        <v>153</v>
      </c>
      <c r="CH2316" s="0" t="s">
        <v>162</v>
      </c>
      <c r="CK2316" s="0" t="s">
        <v>153</v>
      </c>
      <c r="CN2316" s="0" t="s">
        <v>153</v>
      </c>
      <c r="CO2316" s="0" t="s">
        <v>162</v>
      </c>
      <c r="CP2316" s="0" t="s">
        <v>153</v>
      </c>
      <c r="DI2316" s="0" t="s">
        <v>153</v>
      </c>
      <c r="DN2316" s="0" t="s">
        <v>153</v>
      </c>
      <c r="DX2316" s="0" t="s">
        <v>153</v>
      </c>
      <c r="EF2316" s="0" t="s">
        <v>153</v>
      </c>
    </row>
    <row r="2317" customFormat="false" ht="13.8" hidden="false" customHeight="false" outlineLevel="0" collapsed="false">
      <c r="A2317" s="0" t="s">
        <v>10066</v>
      </c>
      <c r="B2317" s="0" t="n">
        <v>78</v>
      </c>
      <c r="C2317" s="0" t="n">
        <v>277084</v>
      </c>
      <c r="D2317" s="0" t="s">
        <v>10067</v>
      </c>
      <c r="E2317" s="0" t="s">
        <v>277</v>
      </c>
      <c r="F2317" s="0" t="str">
        <f aca="false">CONCATENATE(D2317," ",LEFT(H2317,4),"T=",AU2317,"D=",AV2317,"R=",AW2317,"M=",AX2317,"L=",AY2317,"B=",AZ2317)</f>
        <v>SAYERS T=D=WARREN-WARD 5R=3M=0L=0B=0</v>
      </c>
      <c r="G2317" s="0" t="s">
        <v>997</v>
      </c>
      <c r="I2317" s="0" t="s">
        <v>10068</v>
      </c>
      <c r="J2317" s="0" t="s">
        <v>9145</v>
      </c>
      <c r="K2317" s="0" t="s">
        <v>143</v>
      </c>
      <c r="M2317" s="0" t="str">
        <f aca="false">RIGHT(N2317,LEN(N2317)-FIND(" ",N2317))</f>
        <v>CENTRAL PARKWAY AVE SE</v>
      </c>
      <c r="N2317" s="0" t="s">
        <v>10069</v>
      </c>
      <c r="P2317" s="0" t="s">
        <v>145</v>
      </c>
      <c r="Q2317" s="0" t="s">
        <v>146</v>
      </c>
      <c r="R2317" s="0" t="n">
        <v>44484</v>
      </c>
      <c r="AD2317" s="0" t="s">
        <v>147</v>
      </c>
      <c r="AE2317" s="0" t="s">
        <v>148</v>
      </c>
      <c r="AF2317" s="0" t="s">
        <v>149</v>
      </c>
      <c r="AH2317" s="0" t="n">
        <v>14</v>
      </c>
      <c r="AI2317" s="0" t="n">
        <v>11</v>
      </c>
      <c r="AN2317" s="0" t="s">
        <v>145</v>
      </c>
      <c r="AO2317" s="0" t="s">
        <v>7877</v>
      </c>
      <c r="AP2317" s="0" t="s">
        <v>7878</v>
      </c>
      <c r="AQ2317" s="0" t="n">
        <v>9</v>
      </c>
      <c r="AR2317" s="0" t="n">
        <v>64</v>
      </c>
      <c r="AS2317" s="0" t="n">
        <v>32</v>
      </c>
      <c r="AV2317" s="0" t="s">
        <v>152</v>
      </c>
      <c r="AW2317" s="0" t="n">
        <f aca="false">COUNTA($BA2317:$EG2317)</f>
        <v>3</v>
      </c>
      <c r="AX2317" s="0" t="n">
        <f aca="false">COUNTIF($BC2317:$EG2317,"D")</f>
        <v>0</v>
      </c>
      <c r="AY2317" s="0" t="n">
        <f aca="false">COUNTIF($BC2317:$EG2317,"R")</f>
        <v>0</v>
      </c>
      <c r="AZ2317" s="2" t="n">
        <f aca="false">IF(DH2317&lt;&gt;"",1,0)+IF(DI2317&lt;&gt;"",1,0)+IF(DK2317&lt;&gt;"",1,0)+IF(DM2317&lt;&gt;"",1,0)+IF(DN2317&lt;&gt;"",1,0)+IF(DO2317&lt;&gt;"",1,0)+IF(DQ2317&lt;&gt;"",1,0)+IF(DR2317&lt;&gt;"",1,0)+IF(DT2317&lt;&gt;"",1,0)+IF(DU2317&lt;&gt;"",1,0)+IF(DV2317&lt;&gt;"",1,0)+IF(DW2317&lt;&gt;"",1,0)+IF(DX2317&lt;&gt;"",1,0)+IF(DZ2317&lt;&gt;"",1,0)+IF(EA2317&lt;&gt;"",1,0)+IF(EB2317&lt;&gt;"",1,0)+IF(EE2317&lt;&gt;"",1,0)</f>
        <v>0</v>
      </c>
      <c r="BA2317" s="2" t="n">
        <f aca="false">COUNTIF($DV2317:$EG2317, "&lt;&gt;")</f>
        <v>1</v>
      </c>
      <c r="BB2317" s="0" t="n">
        <f aca="false">AY2317*AX2317</f>
        <v>0</v>
      </c>
      <c r="EF2317" s="0" t="s">
        <v>153</v>
      </c>
    </row>
    <row r="2318" customFormat="false" ht="13.8" hidden="false" customHeight="false" outlineLevel="0" collapsed="false">
      <c r="A2318" s="0" t="s">
        <v>10070</v>
      </c>
      <c r="B2318" s="0" t="n">
        <v>78</v>
      </c>
      <c r="C2318" s="0" t="n">
        <v>297182</v>
      </c>
      <c r="D2318" s="0" t="s">
        <v>2076</v>
      </c>
      <c r="E2318" s="0" t="s">
        <v>10071</v>
      </c>
      <c r="F2318" s="0" t="str">
        <f aca="false">CONCATENATE(D2318," ",LEFT(H2318,4),"T=",AU2318,"D=",AV2318,"R=",AW2318,"M=",AX2318,"L=",AY2318,"B=",AZ2318)</f>
        <v>DAVIS T=D=WARREN-WARD 5R=38M=11L=0B=7</v>
      </c>
      <c r="G2318" s="0" t="s">
        <v>227</v>
      </c>
      <c r="I2318" s="0" t="s">
        <v>10072</v>
      </c>
      <c r="J2318" s="0" t="s">
        <v>178</v>
      </c>
      <c r="K2318" s="0" t="s">
        <v>143</v>
      </c>
      <c r="L2318" s="0" t="s">
        <v>162</v>
      </c>
      <c r="M2318" s="0" t="str">
        <f aca="false">RIGHT(N2318,LEN(N2318)-FIND(" ",N2318))</f>
        <v>CENTRAL PARKWAY AVE SE</v>
      </c>
      <c r="N2318" s="0" t="s">
        <v>10073</v>
      </c>
      <c r="P2318" s="0" t="s">
        <v>145</v>
      </c>
      <c r="Q2318" s="0" t="s">
        <v>146</v>
      </c>
      <c r="R2318" s="0" t="n">
        <v>44484</v>
      </c>
      <c r="AD2318" s="0" t="s">
        <v>147</v>
      </c>
      <c r="AE2318" s="0" t="s">
        <v>148</v>
      </c>
      <c r="AF2318" s="0" t="s">
        <v>149</v>
      </c>
      <c r="AH2318" s="0" t="n">
        <v>14</v>
      </c>
      <c r="AI2318" s="0" t="n">
        <v>11</v>
      </c>
      <c r="AN2318" s="0" t="s">
        <v>145</v>
      </c>
      <c r="AO2318" s="0" t="s">
        <v>7877</v>
      </c>
      <c r="AP2318" s="0" t="s">
        <v>7878</v>
      </c>
      <c r="AQ2318" s="0" t="n">
        <v>9</v>
      </c>
      <c r="AR2318" s="0" t="n">
        <v>64</v>
      </c>
      <c r="AS2318" s="0" t="n">
        <v>32</v>
      </c>
      <c r="AV2318" s="0" t="s">
        <v>152</v>
      </c>
      <c r="AW2318" s="0" t="n">
        <f aca="false">COUNTA($BA2318:$EG2318)</f>
        <v>38</v>
      </c>
      <c r="AX2318" s="0" t="n">
        <f aca="false">COUNTIF($BC2318:$EG2318,"D")</f>
        <v>11</v>
      </c>
      <c r="AY2318" s="0" t="n">
        <f aca="false">COUNTIF($BC2318:$EG2318,"R")</f>
        <v>0</v>
      </c>
      <c r="AZ2318" s="2" t="n">
        <f aca="false">IF(DH2318&lt;&gt;"",1,0)+IF(DI2318&lt;&gt;"",1,0)+IF(DK2318&lt;&gt;"",1,0)+IF(DM2318&lt;&gt;"",1,0)+IF(DN2318&lt;&gt;"",1,0)+IF(DO2318&lt;&gt;"",1,0)+IF(DQ2318&lt;&gt;"",1,0)+IF(DR2318&lt;&gt;"",1,0)+IF(DT2318&lt;&gt;"",1,0)+IF(DU2318&lt;&gt;"",1,0)+IF(DV2318&lt;&gt;"",1,0)+IF(DW2318&lt;&gt;"",1,0)+IF(DX2318&lt;&gt;"",1,0)+IF(DZ2318&lt;&gt;"",1,0)+IF(EA2318&lt;&gt;"",1,0)+IF(EB2318&lt;&gt;"",1,0)+IF(EE2318&lt;&gt;"",1,0)</f>
        <v>7</v>
      </c>
      <c r="BA2318" s="2" t="n">
        <f aca="false">COUNTIF($DV2318:$EG2318, "&lt;&gt;")</f>
        <v>5</v>
      </c>
      <c r="BB2318" s="0" t="n">
        <f aca="false">AY2318*AX2318</f>
        <v>0</v>
      </c>
      <c r="BC2318" s="0" t="s">
        <v>153</v>
      </c>
      <c r="BD2318" s="0" t="s">
        <v>153</v>
      </c>
      <c r="BG2318" s="0" t="s">
        <v>153</v>
      </c>
      <c r="BH2318" s="0" t="s">
        <v>153</v>
      </c>
      <c r="BK2318" s="0" t="s">
        <v>153</v>
      </c>
      <c r="BL2318" s="0" t="s">
        <v>153</v>
      </c>
      <c r="BP2318" s="0" t="s">
        <v>153</v>
      </c>
      <c r="BR2318" s="0" t="s">
        <v>153</v>
      </c>
      <c r="BS2318" s="0" t="s">
        <v>153</v>
      </c>
      <c r="BY2318" s="0" t="s">
        <v>162</v>
      </c>
      <c r="CA2318" s="0" t="s">
        <v>153</v>
      </c>
      <c r="CG2318" s="0" t="s">
        <v>153</v>
      </c>
      <c r="CH2318" s="0" t="s">
        <v>162</v>
      </c>
      <c r="CK2318" s="0" t="s">
        <v>153</v>
      </c>
      <c r="CL2318" s="0" t="s">
        <v>162</v>
      </c>
      <c r="CN2318" s="0" t="s">
        <v>153</v>
      </c>
      <c r="CP2318" s="0" t="s">
        <v>153</v>
      </c>
      <c r="CV2318" s="0" t="s">
        <v>153</v>
      </c>
      <c r="CY2318" s="0" t="s">
        <v>153</v>
      </c>
      <c r="CZ2318" s="0" t="s">
        <v>162</v>
      </c>
      <c r="DC2318" s="0" t="s">
        <v>153</v>
      </c>
      <c r="DD2318" s="0" t="s">
        <v>162</v>
      </c>
      <c r="DF2318" s="0" t="s">
        <v>153</v>
      </c>
      <c r="DG2318" s="0" t="s">
        <v>162</v>
      </c>
      <c r="DI2318" s="0" t="s">
        <v>153</v>
      </c>
      <c r="DJ2318" s="0" t="s">
        <v>162</v>
      </c>
      <c r="DL2318" s="0" t="s">
        <v>153</v>
      </c>
      <c r="DM2318" s="0" t="s">
        <v>162</v>
      </c>
      <c r="DN2318" s="0" t="s">
        <v>153</v>
      </c>
      <c r="DS2318" s="0" t="s">
        <v>162</v>
      </c>
      <c r="DU2318" s="0" t="s">
        <v>153</v>
      </c>
      <c r="DW2318" s="0" t="s">
        <v>162</v>
      </c>
      <c r="DX2318" s="0" t="s">
        <v>153</v>
      </c>
      <c r="EA2318" s="0" t="s">
        <v>153</v>
      </c>
      <c r="ED2318" s="0" t="s">
        <v>162</v>
      </c>
      <c r="EF2318" s="0" t="s">
        <v>153</v>
      </c>
    </row>
    <row r="2319" customFormat="false" ht="13.8" hidden="false" customHeight="false" outlineLevel="0" collapsed="false">
      <c r="A2319" s="0" t="s">
        <v>10074</v>
      </c>
      <c r="B2319" s="0" t="n">
        <v>78</v>
      </c>
      <c r="C2319" s="0" t="n">
        <v>438995</v>
      </c>
      <c r="D2319" s="0" t="s">
        <v>10075</v>
      </c>
      <c r="E2319" s="0" t="s">
        <v>270</v>
      </c>
      <c r="F2319" s="0" t="str">
        <f aca="false">CONCATENATE(D2319," ",LEFT(H2319,4),"T=",AU2319,"D=",AV2319,"R=",AW2319,"M=",AX2319,"L=",AY2319,"B=",AZ2319)</f>
        <v>LUZIER T=D=WARREN-WARD 5R=3M=0L=0B=0</v>
      </c>
      <c r="G2319" s="0" t="s">
        <v>320</v>
      </c>
      <c r="I2319" s="0" t="s">
        <v>10076</v>
      </c>
      <c r="J2319" s="0" t="s">
        <v>2562</v>
      </c>
      <c r="K2319" s="0" t="s">
        <v>143</v>
      </c>
      <c r="M2319" s="0" t="str">
        <f aca="false">RIGHT(N2319,LEN(N2319)-FIND(" ",N2319))</f>
        <v>CENTRAL PARKWAY AVE SE</v>
      </c>
      <c r="N2319" s="0" t="s">
        <v>10077</v>
      </c>
      <c r="P2319" s="0" t="s">
        <v>145</v>
      </c>
      <c r="Q2319" s="0" t="s">
        <v>146</v>
      </c>
      <c r="R2319" s="0" t="n">
        <v>44484</v>
      </c>
      <c r="AD2319" s="0" t="s">
        <v>147</v>
      </c>
      <c r="AE2319" s="0" t="s">
        <v>148</v>
      </c>
      <c r="AF2319" s="0" t="s">
        <v>149</v>
      </c>
      <c r="AH2319" s="0" t="n">
        <v>14</v>
      </c>
      <c r="AI2319" s="0" t="n">
        <v>11</v>
      </c>
      <c r="AN2319" s="0" t="s">
        <v>145</v>
      </c>
      <c r="AO2319" s="0" t="s">
        <v>7877</v>
      </c>
      <c r="AP2319" s="0" t="s">
        <v>7878</v>
      </c>
      <c r="AQ2319" s="0" t="n">
        <v>9</v>
      </c>
      <c r="AR2319" s="0" t="n">
        <v>64</v>
      </c>
      <c r="AS2319" s="0" t="n">
        <v>32</v>
      </c>
      <c r="AV2319" s="0" t="s">
        <v>152</v>
      </c>
      <c r="AW2319" s="0" t="n">
        <f aca="false">COUNTA($BA2319:$EG2319)</f>
        <v>3</v>
      </c>
      <c r="AX2319" s="0" t="n">
        <f aca="false">COUNTIF($BC2319:$EG2319,"D")</f>
        <v>0</v>
      </c>
      <c r="AY2319" s="0" t="n">
        <f aca="false">COUNTIF($BC2319:$EG2319,"R")</f>
        <v>0</v>
      </c>
      <c r="AZ2319" s="2" t="n">
        <f aca="false">IF(DH2319&lt;&gt;"",1,0)+IF(DI2319&lt;&gt;"",1,0)+IF(DK2319&lt;&gt;"",1,0)+IF(DM2319&lt;&gt;"",1,0)+IF(DN2319&lt;&gt;"",1,0)+IF(DO2319&lt;&gt;"",1,0)+IF(DQ2319&lt;&gt;"",1,0)+IF(DR2319&lt;&gt;"",1,0)+IF(DT2319&lt;&gt;"",1,0)+IF(DU2319&lt;&gt;"",1,0)+IF(DV2319&lt;&gt;"",1,0)+IF(DW2319&lt;&gt;"",1,0)+IF(DX2319&lt;&gt;"",1,0)+IF(DZ2319&lt;&gt;"",1,0)+IF(EA2319&lt;&gt;"",1,0)+IF(EB2319&lt;&gt;"",1,0)+IF(EE2319&lt;&gt;"",1,0)</f>
        <v>0</v>
      </c>
      <c r="BA2319" s="2" t="n">
        <f aca="false">COUNTIF($DV2319:$EG2319, "&lt;&gt;")</f>
        <v>1</v>
      </c>
      <c r="BB2319" s="0" t="n">
        <f aca="false">AY2319*AX2319</f>
        <v>0</v>
      </c>
      <c r="EF2319" s="0" t="s">
        <v>153</v>
      </c>
    </row>
    <row r="2320" customFormat="false" ht="13.8" hidden="false" customHeight="false" outlineLevel="0" collapsed="false">
      <c r="A2320" s="0" t="s">
        <v>10078</v>
      </c>
      <c r="B2320" s="0" t="n">
        <v>78</v>
      </c>
      <c r="C2320" s="0" t="n">
        <v>191918</v>
      </c>
      <c r="D2320" s="0" t="s">
        <v>10079</v>
      </c>
      <c r="E2320" s="0" t="s">
        <v>357</v>
      </c>
      <c r="F2320" s="0" t="str">
        <f aca="false">CONCATENATE(D2320," ",LEFT(H2320,4),"T=",AU2320,"D=",AV2320,"R=",AW2320,"M=",AX2320,"L=",AY2320,"B=",AZ2320)</f>
        <v>LACKEY T=D=WARREN-WARD 5R=13M=1L=2B=4</v>
      </c>
      <c r="G2320" s="0" t="s">
        <v>140</v>
      </c>
      <c r="I2320" s="0" t="s">
        <v>2487</v>
      </c>
      <c r="J2320" s="0" t="s">
        <v>10080</v>
      </c>
      <c r="K2320" s="0" t="s">
        <v>143</v>
      </c>
      <c r="M2320" s="0" t="str">
        <f aca="false">RIGHT(N2320,LEN(N2320)-FIND(" ",N2320))</f>
        <v>CENTRAL PARKWAY AVE SE</v>
      </c>
      <c r="N2320" s="0" t="s">
        <v>10081</v>
      </c>
      <c r="P2320" s="0" t="s">
        <v>145</v>
      </c>
      <c r="Q2320" s="0" t="s">
        <v>146</v>
      </c>
      <c r="R2320" s="0" t="n">
        <v>44484</v>
      </c>
      <c r="AD2320" s="0" t="s">
        <v>147</v>
      </c>
      <c r="AE2320" s="0" t="s">
        <v>148</v>
      </c>
      <c r="AF2320" s="0" t="s">
        <v>149</v>
      </c>
      <c r="AH2320" s="0" t="n">
        <v>14</v>
      </c>
      <c r="AI2320" s="0" t="n">
        <v>11</v>
      </c>
      <c r="AN2320" s="0" t="s">
        <v>145</v>
      </c>
      <c r="AO2320" s="0" t="s">
        <v>7877</v>
      </c>
      <c r="AP2320" s="0" t="s">
        <v>7878</v>
      </c>
      <c r="AQ2320" s="0" t="n">
        <v>9</v>
      </c>
      <c r="AR2320" s="0" t="n">
        <v>64</v>
      </c>
      <c r="AS2320" s="0" t="n">
        <v>32</v>
      </c>
      <c r="AV2320" s="0" t="s">
        <v>152</v>
      </c>
      <c r="AW2320" s="0" t="n">
        <f aca="false">COUNTA($BA2320:$EG2320)</f>
        <v>13</v>
      </c>
      <c r="AX2320" s="0" t="n">
        <f aca="false">COUNTIF($BC2320:$EG2320,"D")</f>
        <v>1</v>
      </c>
      <c r="AY2320" s="0" t="n">
        <f aca="false">COUNTIF($BC2320:$EG2320,"R")</f>
        <v>2</v>
      </c>
      <c r="AZ2320" s="2" t="n">
        <f aca="false">IF(DH2320&lt;&gt;"",1,0)+IF(DI2320&lt;&gt;"",1,0)+IF(DK2320&lt;&gt;"",1,0)+IF(DM2320&lt;&gt;"",1,0)+IF(DN2320&lt;&gt;"",1,0)+IF(DO2320&lt;&gt;"",1,0)+IF(DQ2320&lt;&gt;"",1,0)+IF(DR2320&lt;&gt;"",1,0)+IF(DT2320&lt;&gt;"",1,0)+IF(DU2320&lt;&gt;"",1,0)+IF(DV2320&lt;&gt;"",1,0)+IF(DW2320&lt;&gt;"",1,0)+IF(DX2320&lt;&gt;"",1,0)+IF(DZ2320&lt;&gt;"",1,0)+IF(EA2320&lt;&gt;"",1,0)+IF(EB2320&lt;&gt;"",1,0)+IF(EE2320&lt;&gt;"",1,0)</f>
        <v>4</v>
      </c>
      <c r="BA2320" s="2" t="n">
        <f aca="false">COUNTIF($DV2320:$EG2320, "&lt;&gt;")</f>
        <v>1</v>
      </c>
      <c r="BB2320" s="0" t="n">
        <f aca="false">AY2320*AX2320</f>
        <v>2</v>
      </c>
      <c r="BL2320" s="0" t="s">
        <v>153</v>
      </c>
      <c r="CA2320" s="0" t="s">
        <v>153</v>
      </c>
      <c r="CP2320" s="0" t="s">
        <v>153</v>
      </c>
      <c r="CZ2320" s="0" t="s">
        <v>238</v>
      </c>
      <c r="DC2320" s="0" t="s">
        <v>153</v>
      </c>
      <c r="DI2320" s="0" t="s">
        <v>153</v>
      </c>
      <c r="DJ2320" s="0" t="s">
        <v>162</v>
      </c>
      <c r="DM2320" s="0" t="s">
        <v>238</v>
      </c>
      <c r="DN2320" s="0" t="s">
        <v>153</v>
      </c>
      <c r="DU2320" s="0" t="s">
        <v>153</v>
      </c>
      <c r="EF2320" s="0" t="s">
        <v>153</v>
      </c>
    </row>
    <row r="2321" customFormat="false" ht="13.8" hidden="false" customHeight="false" outlineLevel="0" collapsed="false">
      <c r="A2321" s="0" t="s">
        <v>10082</v>
      </c>
      <c r="B2321" s="0" t="n">
        <v>78</v>
      </c>
      <c r="C2321" s="0" t="n">
        <v>458204</v>
      </c>
      <c r="D2321" s="0" t="s">
        <v>1610</v>
      </c>
      <c r="E2321" s="0" t="s">
        <v>3477</v>
      </c>
      <c r="F2321" s="0" t="str">
        <f aca="false">CONCATENATE(D2321," ",LEFT(H2321,4),"T=",AU2321,"D=",AV2321,"R=",AW2321,"M=",AX2321,"L=",AY2321,"B=",AZ2321)</f>
        <v>NARDO T=D=WARREN-WARD 5R=37M=4L=3B=6</v>
      </c>
      <c r="I2321" s="0" t="s">
        <v>10083</v>
      </c>
      <c r="J2321" s="0" t="s">
        <v>10084</v>
      </c>
      <c r="K2321" s="0" t="s">
        <v>143</v>
      </c>
      <c r="L2321" s="0" t="s">
        <v>238</v>
      </c>
      <c r="M2321" s="0" t="str">
        <f aca="false">RIGHT(N2321,LEN(N2321)-FIND(" ",N2321))</f>
        <v>CENTRAL PARKWAY AVE SE</v>
      </c>
      <c r="N2321" s="0" t="s">
        <v>10085</v>
      </c>
      <c r="P2321" s="0" t="s">
        <v>145</v>
      </c>
      <c r="Q2321" s="0" t="s">
        <v>146</v>
      </c>
      <c r="R2321" s="0" t="n">
        <v>44484</v>
      </c>
      <c r="AD2321" s="0" t="s">
        <v>147</v>
      </c>
      <c r="AE2321" s="0" t="s">
        <v>148</v>
      </c>
      <c r="AF2321" s="0" t="s">
        <v>149</v>
      </c>
      <c r="AH2321" s="0" t="n">
        <v>14</v>
      </c>
      <c r="AI2321" s="0" t="n">
        <v>11</v>
      </c>
      <c r="AN2321" s="0" t="s">
        <v>145</v>
      </c>
      <c r="AO2321" s="0" t="s">
        <v>7877</v>
      </c>
      <c r="AP2321" s="0" t="s">
        <v>7878</v>
      </c>
      <c r="AQ2321" s="0" t="n">
        <v>9</v>
      </c>
      <c r="AR2321" s="0" t="n">
        <v>64</v>
      </c>
      <c r="AS2321" s="0" t="n">
        <v>32</v>
      </c>
      <c r="AV2321" s="0" t="s">
        <v>152</v>
      </c>
      <c r="AW2321" s="0" t="n">
        <f aca="false">COUNTA($BA2321:$EG2321)</f>
        <v>37</v>
      </c>
      <c r="AX2321" s="0" t="n">
        <f aca="false">COUNTIF($BC2321:$EG2321,"D")</f>
        <v>4</v>
      </c>
      <c r="AY2321" s="0" t="n">
        <f aca="false">COUNTIF($BC2321:$EG2321,"R")</f>
        <v>3</v>
      </c>
      <c r="AZ2321" s="2" t="n">
        <f aca="false">IF(DH2321&lt;&gt;"",1,0)+IF(DI2321&lt;&gt;"",1,0)+IF(DK2321&lt;&gt;"",1,0)+IF(DM2321&lt;&gt;"",1,0)+IF(DN2321&lt;&gt;"",1,0)+IF(DO2321&lt;&gt;"",1,0)+IF(DQ2321&lt;&gt;"",1,0)+IF(DR2321&lt;&gt;"",1,0)+IF(DT2321&lt;&gt;"",1,0)+IF(DU2321&lt;&gt;"",1,0)+IF(DV2321&lt;&gt;"",1,0)+IF(DW2321&lt;&gt;"",1,0)+IF(DX2321&lt;&gt;"",1,0)+IF(DZ2321&lt;&gt;"",1,0)+IF(EA2321&lt;&gt;"",1,0)+IF(EB2321&lt;&gt;"",1,0)+IF(EE2321&lt;&gt;"",1,0)</f>
        <v>6</v>
      </c>
      <c r="BA2321" s="2" t="n">
        <f aca="false">COUNTIF($DV2321:$EG2321, "&lt;&gt;")</f>
        <v>3</v>
      </c>
      <c r="BB2321" s="0" t="n">
        <f aca="false">AY2321*AX2321</f>
        <v>12</v>
      </c>
      <c r="BC2321" s="0" t="s">
        <v>153</v>
      </c>
      <c r="BD2321" s="0" t="s">
        <v>153</v>
      </c>
      <c r="BH2321" s="0" t="s">
        <v>153</v>
      </c>
      <c r="BI2321" s="0" t="s">
        <v>153</v>
      </c>
      <c r="BJ2321" s="0" t="s">
        <v>153</v>
      </c>
      <c r="BK2321" s="0" t="s">
        <v>153</v>
      </c>
      <c r="BL2321" s="0" t="s">
        <v>153</v>
      </c>
      <c r="BP2321" s="0" t="s">
        <v>153</v>
      </c>
      <c r="BR2321" s="0" t="s">
        <v>153</v>
      </c>
      <c r="BS2321" s="0" t="s">
        <v>153</v>
      </c>
      <c r="BV2321" s="0" t="s">
        <v>153</v>
      </c>
      <c r="BY2321" s="0" t="s">
        <v>162</v>
      </c>
      <c r="CA2321" s="0" t="s">
        <v>153</v>
      </c>
      <c r="CH2321" s="0" t="s">
        <v>153</v>
      </c>
      <c r="CK2321" s="0" t="s">
        <v>153</v>
      </c>
      <c r="CN2321" s="0" t="s">
        <v>153</v>
      </c>
      <c r="CO2321" s="0" t="s">
        <v>162</v>
      </c>
      <c r="CP2321" s="0" t="s">
        <v>153</v>
      </c>
      <c r="CT2321" s="0" t="s">
        <v>153</v>
      </c>
      <c r="CU2321" s="0" t="s">
        <v>162</v>
      </c>
      <c r="CV2321" s="0" t="s">
        <v>153</v>
      </c>
      <c r="CY2321" s="0" t="s">
        <v>153</v>
      </c>
      <c r="CZ2321" s="0" t="s">
        <v>238</v>
      </c>
      <c r="DC2321" s="0" t="s">
        <v>153</v>
      </c>
      <c r="DF2321" s="0" t="s">
        <v>153</v>
      </c>
      <c r="DG2321" s="0" t="s">
        <v>162</v>
      </c>
      <c r="DI2321" s="0" t="s">
        <v>153</v>
      </c>
      <c r="DL2321" s="0" t="s">
        <v>153</v>
      </c>
      <c r="DM2321" s="0" t="s">
        <v>238</v>
      </c>
      <c r="DN2321" s="0" t="s">
        <v>153</v>
      </c>
      <c r="DR2321" s="0" t="s">
        <v>153</v>
      </c>
      <c r="DU2321" s="0" t="s">
        <v>153</v>
      </c>
      <c r="EA2321" s="0" t="s">
        <v>153</v>
      </c>
      <c r="ED2321" s="0" t="s">
        <v>238</v>
      </c>
      <c r="EF2321" s="0" t="s">
        <v>153</v>
      </c>
    </row>
    <row r="2322" customFormat="false" ht="13.8" hidden="false" customHeight="false" outlineLevel="0" collapsed="false">
      <c r="A2322" s="0" t="s">
        <v>10086</v>
      </c>
      <c r="B2322" s="0" t="n">
        <v>78</v>
      </c>
      <c r="C2322" s="0" t="n">
        <v>344278</v>
      </c>
      <c r="D2322" s="0" t="s">
        <v>1610</v>
      </c>
      <c r="E2322" s="0" t="s">
        <v>7078</v>
      </c>
      <c r="F2322" s="0" t="str">
        <f aca="false">CONCATENATE(D2322," ",LEFT(H2322,4),"T=",AU2322,"D=",AV2322,"R=",AW2322,"M=",AX2322,"L=",AY2322,"B=",AZ2322)</f>
        <v>NARDO T=D=WARREN-WARD 5R=36M=5L=2B=5</v>
      </c>
      <c r="G2322" s="0" t="s">
        <v>278</v>
      </c>
      <c r="I2322" s="0" t="s">
        <v>10087</v>
      </c>
      <c r="J2322" s="0" t="s">
        <v>2210</v>
      </c>
      <c r="K2322" s="0" t="s">
        <v>143</v>
      </c>
      <c r="L2322" s="0" t="s">
        <v>238</v>
      </c>
      <c r="M2322" s="0" t="str">
        <f aca="false">RIGHT(N2322,LEN(N2322)-FIND(" ",N2322))</f>
        <v>CENTRAL PARKWAY AVE SE</v>
      </c>
      <c r="N2322" s="0" t="s">
        <v>10085</v>
      </c>
      <c r="P2322" s="0" t="s">
        <v>145</v>
      </c>
      <c r="Q2322" s="0" t="s">
        <v>146</v>
      </c>
      <c r="R2322" s="0" t="n">
        <v>44484</v>
      </c>
      <c r="AD2322" s="0" t="s">
        <v>147</v>
      </c>
      <c r="AE2322" s="0" t="s">
        <v>148</v>
      </c>
      <c r="AF2322" s="0" t="s">
        <v>149</v>
      </c>
      <c r="AH2322" s="0" t="n">
        <v>14</v>
      </c>
      <c r="AI2322" s="0" t="n">
        <v>11</v>
      </c>
      <c r="AN2322" s="0" t="s">
        <v>145</v>
      </c>
      <c r="AO2322" s="0" t="s">
        <v>7877</v>
      </c>
      <c r="AP2322" s="0" t="s">
        <v>7878</v>
      </c>
      <c r="AQ2322" s="0" t="n">
        <v>9</v>
      </c>
      <c r="AR2322" s="0" t="n">
        <v>64</v>
      </c>
      <c r="AS2322" s="0" t="n">
        <v>32</v>
      </c>
      <c r="AV2322" s="0" t="s">
        <v>152</v>
      </c>
      <c r="AW2322" s="0" t="n">
        <f aca="false">COUNTA($BA2322:$EG2322)</f>
        <v>36</v>
      </c>
      <c r="AX2322" s="0" t="n">
        <f aca="false">COUNTIF($BC2322:$EG2322,"D")</f>
        <v>5</v>
      </c>
      <c r="AY2322" s="0" t="n">
        <f aca="false">COUNTIF($BC2322:$EG2322,"R")</f>
        <v>2</v>
      </c>
      <c r="AZ2322" s="2" t="n">
        <f aca="false">IF(DH2322&lt;&gt;"",1,0)+IF(DI2322&lt;&gt;"",1,0)+IF(DK2322&lt;&gt;"",1,0)+IF(DM2322&lt;&gt;"",1,0)+IF(DN2322&lt;&gt;"",1,0)+IF(DO2322&lt;&gt;"",1,0)+IF(DQ2322&lt;&gt;"",1,0)+IF(DR2322&lt;&gt;"",1,0)+IF(DT2322&lt;&gt;"",1,0)+IF(DU2322&lt;&gt;"",1,0)+IF(DV2322&lt;&gt;"",1,0)+IF(DW2322&lt;&gt;"",1,0)+IF(DX2322&lt;&gt;"",1,0)+IF(DZ2322&lt;&gt;"",1,0)+IF(EA2322&lt;&gt;"",1,0)+IF(EB2322&lt;&gt;"",1,0)+IF(EE2322&lt;&gt;"",1,0)</f>
        <v>5</v>
      </c>
      <c r="BA2322" s="2" t="n">
        <f aca="false">COUNTIF($DV2322:$EG2322, "&lt;&gt;")</f>
        <v>3</v>
      </c>
      <c r="BB2322" s="0" t="n">
        <f aca="false">AY2322*AX2322</f>
        <v>10</v>
      </c>
      <c r="BC2322" s="0" t="s">
        <v>153</v>
      </c>
      <c r="BD2322" s="0" t="s">
        <v>153</v>
      </c>
      <c r="BH2322" s="0" t="s">
        <v>153</v>
      </c>
      <c r="BI2322" s="0" t="s">
        <v>153</v>
      </c>
      <c r="BJ2322" s="0" t="s">
        <v>153</v>
      </c>
      <c r="BK2322" s="0" t="s">
        <v>153</v>
      </c>
      <c r="BL2322" s="0" t="s">
        <v>153</v>
      </c>
      <c r="BP2322" s="0" t="s">
        <v>153</v>
      </c>
      <c r="BR2322" s="0" t="s">
        <v>153</v>
      </c>
      <c r="BS2322" s="0" t="s">
        <v>153</v>
      </c>
      <c r="BV2322" s="0" t="s">
        <v>153</v>
      </c>
      <c r="BY2322" s="0" t="s">
        <v>162</v>
      </c>
      <c r="CA2322" s="0" t="s">
        <v>153</v>
      </c>
      <c r="CH2322" s="0" t="s">
        <v>153</v>
      </c>
      <c r="CK2322" s="0" t="s">
        <v>153</v>
      </c>
      <c r="CN2322" s="0" t="s">
        <v>153</v>
      </c>
      <c r="CO2322" s="0" t="s">
        <v>162</v>
      </c>
      <c r="CP2322" s="0" t="s">
        <v>153</v>
      </c>
      <c r="CT2322" s="0" t="s">
        <v>153</v>
      </c>
      <c r="CU2322" s="0" t="s">
        <v>162</v>
      </c>
      <c r="CV2322" s="0" t="s">
        <v>153</v>
      </c>
      <c r="CY2322" s="0" t="s">
        <v>153</v>
      </c>
      <c r="CZ2322" s="0" t="s">
        <v>238</v>
      </c>
      <c r="DC2322" s="0" t="s">
        <v>153</v>
      </c>
      <c r="DF2322" s="0" t="s">
        <v>153</v>
      </c>
      <c r="DG2322" s="0" t="s">
        <v>162</v>
      </c>
      <c r="DI2322" s="0" t="s">
        <v>153</v>
      </c>
      <c r="DL2322" s="0" t="s">
        <v>153</v>
      </c>
      <c r="DM2322" s="0" t="s">
        <v>162</v>
      </c>
      <c r="DN2322" s="0" t="s">
        <v>153</v>
      </c>
      <c r="DU2322" s="0" t="s">
        <v>153</v>
      </c>
      <c r="EA2322" s="0" t="s">
        <v>153</v>
      </c>
      <c r="ED2322" s="0" t="s">
        <v>238</v>
      </c>
      <c r="EF2322" s="0" t="s">
        <v>153</v>
      </c>
    </row>
    <row r="2323" customFormat="false" ht="13.8" hidden="false" customHeight="false" outlineLevel="0" collapsed="false">
      <c r="A2323" s="0" t="s">
        <v>10088</v>
      </c>
      <c r="B2323" s="0" t="n">
        <v>78</v>
      </c>
      <c r="C2323" s="0" t="n">
        <v>15997</v>
      </c>
      <c r="D2323" s="0" t="s">
        <v>10089</v>
      </c>
      <c r="E2323" s="0" t="s">
        <v>817</v>
      </c>
      <c r="F2323" s="0" t="str">
        <f aca="false">CONCATENATE(D2323," ",LEFT(H2323,4),"T=",AU2323,"D=",AV2323,"R=",AW2323,"M=",AX2323,"L=",AY2323,"B=",AZ2323)</f>
        <v>PRITCHARD BINION T=D=WARREN-WARD 5R=18M=2L=1B=4</v>
      </c>
      <c r="G2323" s="0" t="s">
        <v>740</v>
      </c>
      <c r="I2323" s="0" t="s">
        <v>10090</v>
      </c>
      <c r="J2323" s="0" t="s">
        <v>5314</v>
      </c>
      <c r="K2323" s="0" t="s">
        <v>143</v>
      </c>
      <c r="M2323" s="0" t="str">
        <f aca="false">RIGHT(N2323,LEN(N2323)-FIND(" ",N2323))</f>
        <v>CENTRAL PARKWAY AVE SE</v>
      </c>
      <c r="N2323" s="0" t="s">
        <v>10091</v>
      </c>
      <c r="P2323" s="0" t="s">
        <v>145</v>
      </c>
      <c r="Q2323" s="0" t="s">
        <v>146</v>
      </c>
      <c r="R2323" s="0" t="n">
        <v>44484</v>
      </c>
      <c r="S2323" s="0" t="n">
        <v>4457</v>
      </c>
      <c r="AD2323" s="0" t="s">
        <v>147</v>
      </c>
      <c r="AE2323" s="0" t="s">
        <v>148</v>
      </c>
      <c r="AF2323" s="0" t="s">
        <v>149</v>
      </c>
      <c r="AH2323" s="0" t="n">
        <v>14</v>
      </c>
      <c r="AI2323" s="0" t="n">
        <v>11</v>
      </c>
      <c r="AN2323" s="0" t="s">
        <v>145</v>
      </c>
      <c r="AO2323" s="0" t="s">
        <v>7877</v>
      </c>
      <c r="AP2323" s="0" t="s">
        <v>7878</v>
      </c>
      <c r="AQ2323" s="0" t="n">
        <v>9</v>
      </c>
      <c r="AR2323" s="0" t="n">
        <v>64</v>
      </c>
      <c r="AS2323" s="0" t="n">
        <v>32</v>
      </c>
      <c r="AV2323" s="0" t="s">
        <v>152</v>
      </c>
      <c r="AW2323" s="0" t="n">
        <f aca="false">COUNTA($BA2323:$EG2323)</f>
        <v>18</v>
      </c>
      <c r="AX2323" s="0" t="n">
        <f aca="false">COUNTIF($BC2323:$EG2323,"D")</f>
        <v>2</v>
      </c>
      <c r="AY2323" s="0" t="n">
        <f aca="false">COUNTIF($BC2323:$EG2323,"R")</f>
        <v>1</v>
      </c>
      <c r="AZ2323" s="2" t="n">
        <f aca="false">IF(DH2323&lt;&gt;"",1,0)+IF(DI2323&lt;&gt;"",1,0)+IF(DK2323&lt;&gt;"",1,0)+IF(DM2323&lt;&gt;"",1,0)+IF(DN2323&lt;&gt;"",1,0)+IF(DO2323&lt;&gt;"",1,0)+IF(DQ2323&lt;&gt;"",1,0)+IF(DR2323&lt;&gt;"",1,0)+IF(DT2323&lt;&gt;"",1,0)+IF(DU2323&lt;&gt;"",1,0)+IF(DV2323&lt;&gt;"",1,0)+IF(DW2323&lt;&gt;"",1,0)+IF(DX2323&lt;&gt;"",1,0)+IF(DZ2323&lt;&gt;"",1,0)+IF(EA2323&lt;&gt;"",1,0)+IF(EB2323&lt;&gt;"",1,0)+IF(EE2323&lt;&gt;"",1,0)</f>
        <v>4</v>
      </c>
      <c r="BA2323" s="2" t="n">
        <f aca="false">COUNTIF($DV2323:$EG2323, "&lt;&gt;")</f>
        <v>3</v>
      </c>
      <c r="BB2323" s="0" t="n">
        <f aca="false">AY2323*AX2323</f>
        <v>2</v>
      </c>
      <c r="BD2323" s="0" t="s">
        <v>153</v>
      </c>
      <c r="BK2323" s="0" t="s">
        <v>153</v>
      </c>
      <c r="BL2323" s="0" t="s">
        <v>153</v>
      </c>
      <c r="BS2323" s="0" t="s">
        <v>153</v>
      </c>
      <c r="BY2323" s="0" t="s">
        <v>162</v>
      </c>
      <c r="CA2323" s="0" t="s">
        <v>153</v>
      </c>
      <c r="CP2323" s="0" t="s">
        <v>153</v>
      </c>
      <c r="CU2323" s="0" t="s">
        <v>162</v>
      </c>
      <c r="CY2323" s="0" t="s">
        <v>153</v>
      </c>
      <c r="CZ2323" s="0" t="s">
        <v>238</v>
      </c>
      <c r="DC2323" s="0" t="s">
        <v>153</v>
      </c>
      <c r="DN2323" s="0" t="s">
        <v>153</v>
      </c>
      <c r="DU2323" s="0" t="s">
        <v>153</v>
      </c>
      <c r="DX2323" s="0" t="s">
        <v>153</v>
      </c>
      <c r="EA2323" s="0" t="s">
        <v>153</v>
      </c>
      <c r="EF2323" s="0" t="s">
        <v>153</v>
      </c>
    </row>
    <row r="2324" customFormat="false" ht="13.8" hidden="false" customHeight="false" outlineLevel="0" collapsed="false">
      <c r="A2324" s="0" t="s">
        <v>10092</v>
      </c>
      <c r="B2324" s="0" t="n">
        <v>78</v>
      </c>
      <c r="C2324" s="0" t="n">
        <v>15996</v>
      </c>
      <c r="D2324" s="0" t="s">
        <v>10093</v>
      </c>
      <c r="E2324" s="0" t="s">
        <v>10094</v>
      </c>
      <c r="F2324" s="0" t="str">
        <f aca="false">CONCATENATE(D2324," ",LEFT(H2324,4),"T=",AU2324,"D=",AV2324,"R=",AW2324,"M=",AX2324,"L=",AY2324,"B=",AZ2324)</f>
        <v>MILENDER T=D=WARREN-WARD 5R=4M=0L=0B=2</v>
      </c>
      <c r="G2324" s="0" t="s">
        <v>10095</v>
      </c>
      <c r="I2324" s="0" t="s">
        <v>10096</v>
      </c>
      <c r="J2324" s="0" t="s">
        <v>10097</v>
      </c>
      <c r="K2324" s="0" t="s">
        <v>143</v>
      </c>
      <c r="M2324" s="0" t="str">
        <f aca="false">RIGHT(N2324,LEN(N2324)-FIND(" ",N2324))</f>
        <v>CENTRAL PARKWAY AVE SE</v>
      </c>
      <c r="N2324" s="0" t="s">
        <v>10098</v>
      </c>
      <c r="P2324" s="0" t="s">
        <v>145</v>
      </c>
      <c r="Q2324" s="0" t="s">
        <v>146</v>
      </c>
      <c r="R2324" s="0" t="n">
        <v>44484</v>
      </c>
      <c r="AD2324" s="0" t="s">
        <v>147</v>
      </c>
      <c r="AE2324" s="0" t="s">
        <v>148</v>
      </c>
      <c r="AF2324" s="0" t="s">
        <v>149</v>
      </c>
      <c r="AH2324" s="0" t="n">
        <v>14</v>
      </c>
      <c r="AI2324" s="0" t="n">
        <v>11</v>
      </c>
      <c r="AN2324" s="0" t="s">
        <v>145</v>
      </c>
      <c r="AO2324" s="0" t="s">
        <v>7877</v>
      </c>
      <c r="AP2324" s="0" t="s">
        <v>7878</v>
      </c>
      <c r="AQ2324" s="0" t="n">
        <v>9</v>
      </c>
      <c r="AR2324" s="0" t="n">
        <v>64</v>
      </c>
      <c r="AS2324" s="0" t="n">
        <v>32</v>
      </c>
      <c r="AV2324" s="0" t="s">
        <v>152</v>
      </c>
      <c r="AW2324" s="0" t="n">
        <f aca="false">COUNTA($BA2324:$EG2324)</f>
        <v>4</v>
      </c>
      <c r="AX2324" s="0" t="n">
        <f aca="false">COUNTIF($BC2324:$EG2324,"D")</f>
        <v>0</v>
      </c>
      <c r="AY2324" s="0" t="n">
        <f aca="false">COUNTIF($BC2324:$EG2324,"R")</f>
        <v>0</v>
      </c>
      <c r="AZ2324" s="2" t="n">
        <f aca="false">IF(DH2324&lt;&gt;"",1,0)+IF(DI2324&lt;&gt;"",1,0)+IF(DK2324&lt;&gt;"",1,0)+IF(DM2324&lt;&gt;"",1,0)+IF(DN2324&lt;&gt;"",1,0)+IF(DO2324&lt;&gt;"",1,0)+IF(DQ2324&lt;&gt;"",1,0)+IF(DR2324&lt;&gt;"",1,0)+IF(DT2324&lt;&gt;"",1,0)+IF(DU2324&lt;&gt;"",1,0)+IF(DV2324&lt;&gt;"",1,0)+IF(DW2324&lt;&gt;"",1,0)+IF(DX2324&lt;&gt;"",1,0)+IF(DZ2324&lt;&gt;"",1,0)+IF(EA2324&lt;&gt;"",1,0)+IF(EB2324&lt;&gt;"",1,0)+IF(EE2324&lt;&gt;"",1,0)</f>
        <v>2</v>
      </c>
      <c r="BA2324" s="2" t="n">
        <f aca="false">COUNTIF($DV2324:$EG2324, "&lt;&gt;")</f>
        <v>1</v>
      </c>
      <c r="BB2324" s="0" t="n">
        <f aca="false">AY2324*AX2324</f>
        <v>0</v>
      </c>
      <c r="DN2324" s="0" t="s">
        <v>153</v>
      </c>
      <c r="DX2324" s="0" t="s">
        <v>153</v>
      </c>
    </row>
    <row r="2325" customFormat="false" ht="13.8" hidden="false" customHeight="false" outlineLevel="0" collapsed="false">
      <c r="A2325" s="0" t="s">
        <v>10099</v>
      </c>
      <c r="B2325" s="0" t="n">
        <v>78</v>
      </c>
      <c r="C2325" s="0" t="n">
        <v>418526</v>
      </c>
      <c r="D2325" s="0" t="s">
        <v>3912</v>
      </c>
      <c r="E2325" s="0" t="s">
        <v>751</v>
      </c>
      <c r="F2325" s="0" t="str">
        <f aca="false">CONCATENATE(D2325," ",LEFT(H2325,4),"T=",AU2325,"D=",AV2325,"R=",AW2325,"M=",AX2325,"L=",AY2325,"B=",AZ2325)</f>
        <v>ROBINSON T=D=WARREN-WARD 5R=25M=7L=0B=8</v>
      </c>
      <c r="G2325" s="0" t="s">
        <v>1696</v>
      </c>
      <c r="I2325" s="0" t="s">
        <v>3416</v>
      </c>
      <c r="J2325" s="0" t="s">
        <v>10100</v>
      </c>
      <c r="K2325" s="0" t="s">
        <v>143</v>
      </c>
      <c r="L2325" s="0" t="s">
        <v>162</v>
      </c>
      <c r="M2325" s="0" t="str">
        <f aca="false">RIGHT(N2325,LEN(N2325)-FIND(" ",N2325))</f>
        <v>ARBOR AVE SE</v>
      </c>
      <c r="N2325" s="0" t="s">
        <v>10101</v>
      </c>
      <c r="O2325" s="0" t="s">
        <v>10102</v>
      </c>
      <c r="P2325" s="0" t="s">
        <v>145</v>
      </c>
      <c r="Q2325" s="0" t="s">
        <v>146</v>
      </c>
      <c r="R2325" s="0" t="n">
        <v>44484</v>
      </c>
      <c r="AD2325" s="0" t="s">
        <v>147</v>
      </c>
      <c r="AE2325" s="0" t="s">
        <v>148</v>
      </c>
      <c r="AF2325" s="0" t="s">
        <v>149</v>
      </c>
      <c r="AH2325" s="0" t="n">
        <v>14</v>
      </c>
      <c r="AI2325" s="0" t="n">
        <v>11</v>
      </c>
      <c r="AN2325" s="0" t="s">
        <v>145</v>
      </c>
      <c r="AO2325" s="0" t="s">
        <v>7877</v>
      </c>
      <c r="AP2325" s="0" t="s">
        <v>7878</v>
      </c>
      <c r="AQ2325" s="0" t="n">
        <v>9</v>
      </c>
      <c r="AR2325" s="0" t="n">
        <v>64</v>
      </c>
      <c r="AS2325" s="0" t="n">
        <v>32</v>
      </c>
      <c r="AV2325" s="0" t="s">
        <v>152</v>
      </c>
      <c r="AW2325" s="0" t="n">
        <f aca="false">COUNTA($BA2325:$EG2325)</f>
        <v>25</v>
      </c>
      <c r="AX2325" s="0" t="n">
        <f aca="false">COUNTIF($BC2325:$EG2325,"D")</f>
        <v>7</v>
      </c>
      <c r="AY2325" s="0" t="n">
        <f aca="false">COUNTIF($BC2325:$EG2325,"R")</f>
        <v>0</v>
      </c>
      <c r="AZ2325" s="2" t="n">
        <f aca="false">IF(DH2325&lt;&gt;"",1,0)+IF(DI2325&lt;&gt;"",1,0)+IF(DK2325&lt;&gt;"",1,0)+IF(DM2325&lt;&gt;"",1,0)+IF(DN2325&lt;&gt;"",1,0)+IF(DO2325&lt;&gt;"",1,0)+IF(DQ2325&lt;&gt;"",1,0)+IF(DR2325&lt;&gt;"",1,0)+IF(DT2325&lt;&gt;"",1,0)+IF(DU2325&lt;&gt;"",1,0)+IF(DV2325&lt;&gt;"",1,0)+IF(DW2325&lt;&gt;"",1,0)+IF(DX2325&lt;&gt;"",1,0)+IF(DZ2325&lt;&gt;"",1,0)+IF(EA2325&lt;&gt;"",1,0)+IF(EB2325&lt;&gt;"",1,0)+IF(EE2325&lt;&gt;"",1,0)</f>
        <v>8</v>
      </c>
      <c r="BA2325" s="2" t="n">
        <f aca="false">COUNTIF($DV2325:$EG2325, "&lt;&gt;")</f>
        <v>3</v>
      </c>
      <c r="BB2325" s="0" t="n">
        <f aca="false">AY2325*AX2325</f>
        <v>0</v>
      </c>
      <c r="BP2325" s="0" t="s">
        <v>153</v>
      </c>
      <c r="BS2325" s="0" t="s">
        <v>153</v>
      </c>
      <c r="BV2325" s="0" t="s">
        <v>153</v>
      </c>
      <c r="BY2325" s="0" t="s">
        <v>162</v>
      </c>
      <c r="CD2325" s="0" t="s">
        <v>162</v>
      </c>
      <c r="CK2325" s="0" t="s">
        <v>153</v>
      </c>
      <c r="CN2325" s="0" t="s">
        <v>153</v>
      </c>
      <c r="CP2325" s="0" t="s">
        <v>153</v>
      </c>
      <c r="CV2325" s="0" t="s">
        <v>153</v>
      </c>
      <c r="CY2325" s="0" t="s">
        <v>153</v>
      </c>
      <c r="CZ2325" s="0" t="s">
        <v>162</v>
      </c>
      <c r="DC2325" s="0" t="s">
        <v>153</v>
      </c>
      <c r="DG2325" s="0" t="s">
        <v>162</v>
      </c>
      <c r="DI2325" s="0" t="s">
        <v>153</v>
      </c>
      <c r="DM2325" s="0" t="s">
        <v>162</v>
      </c>
      <c r="DN2325" s="0" t="s">
        <v>153</v>
      </c>
      <c r="DR2325" s="0" t="s">
        <v>153</v>
      </c>
      <c r="DS2325" s="0" t="s">
        <v>162</v>
      </c>
      <c r="DT2325" s="0" t="s">
        <v>162</v>
      </c>
      <c r="DU2325" s="0" t="s">
        <v>153</v>
      </c>
      <c r="DX2325" s="0" t="s">
        <v>153</v>
      </c>
      <c r="EA2325" s="0" t="s">
        <v>153</v>
      </c>
      <c r="EF2325" s="0" t="s">
        <v>153</v>
      </c>
    </row>
    <row r="2326" customFormat="false" ht="13.8" hidden="false" customHeight="false" outlineLevel="0" collapsed="false">
      <c r="A2326" s="0" t="s">
        <v>10103</v>
      </c>
      <c r="B2326" s="0" t="n">
        <v>78</v>
      </c>
      <c r="C2326" s="0" t="n">
        <v>397175</v>
      </c>
      <c r="D2326" s="0" t="s">
        <v>10104</v>
      </c>
      <c r="E2326" s="0" t="s">
        <v>383</v>
      </c>
      <c r="F2326" s="0" t="str">
        <f aca="false">CONCATENATE(D2326," ",LEFT(H2326,4),"T=",AU2326,"D=",AV2326,"R=",AW2326,"M=",AX2326,"L=",AY2326,"B=",AZ2326)</f>
        <v>WRIGHTS T=D=WARREN-WARD 5R=18M=0L=0B=3</v>
      </c>
      <c r="G2326" s="0" t="s">
        <v>176</v>
      </c>
      <c r="I2326" s="0" t="s">
        <v>10105</v>
      </c>
      <c r="J2326" s="0" t="s">
        <v>10106</v>
      </c>
      <c r="K2326" s="0" t="s">
        <v>143</v>
      </c>
      <c r="M2326" s="0" t="str">
        <f aca="false">RIGHT(N2326,LEN(N2326)-FIND(" ",N2326))</f>
        <v>ARBOR AVE SE</v>
      </c>
      <c r="N2326" s="0" t="s">
        <v>10107</v>
      </c>
      <c r="O2326" s="0" t="s">
        <v>10108</v>
      </c>
      <c r="P2326" s="0" t="s">
        <v>145</v>
      </c>
      <c r="Q2326" s="0" t="s">
        <v>146</v>
      </c>
      <c r="R2326" s="0" t="n">
        <v>44484</v>
      </c>
      <c r="AD2326" s="0" t="s">
        <v>147</v>
      </c>
      <c r="AE2326" s="0" t="s">
        <v>148</v>
      </c>
      <c r="AF2326" s="0" t="s">
        <v>149</v>
      </c>
      <c r="AH2326" s="0" t="n">
        <v>14</v>
      </c>
      <c r="AI2326" s="0" t="n">
        <v>11</v>
      </c>
      <c r="AN2326" s="0" t="s">
        <v>145</v>
      </c>
      <c r="AO2326" s="0" t="s">
        <v>7877</v>
      </c>
      <c r="AP2326" s="0" t="s">
        <v>7878</v>
      </c>
      <c r="AQ2326" s="0" t="n">
        <v>9</v>
      </c>
      <c r="AR2326" s="0" t="n">
        <v>64</v>
      </c>
      <c r="AS2326" s="0" t="n">
        <v>32</v>
      </c>
      <c r="AV2326" s="0" t="s">
        <v>152</v>
      </c>
      <c r="AW2326" s="0" t="n">
        <f aca="false">COUNTA($BA2326:$EG2326)</f>
        <v>18</v>
      </c>
      <c r="AX2326" s="0" t="n">
        <f aca="false">COUNTIF($BC2326:$EG2326,"D")</f>
        <v>0</v>
      </c>
      <c r="AY2326" s="0" t="n">
        <f aca="false">COUNTIF($BC2326:$EG2326,"R")</f>
        <v>0</v>
      </c>
      <c r="AZ2326" s="2" t="n">
        <f aca="false">IF(DH2326&lt;&gt;"",1,0)+IF(DI2326&lt;&gt;"",1,0)+IF(DK2326&lt;&gt;"",1,0)+IF(DM2326&lt;&gt;"",1,0)+IF(DN2326&lt;&gt;"",1,0)+IF(DO2326&lt;&gt;"",1,0)+IF(DQ2326&lt;&gt;"",1,0)+IF(DR2326&lt;&gt;"",1,0)+IF(DT2326&lt;&gt;"",1,0)+IF(DU2326&lt;&gt;"",1,0)+IF(DV2326&lt;&gt;"",1,0)+IF(DW2326&lt;&gt;"",1,0)+IF(DX2326&lt;&gt;"",1,0)+IF(DZ2326&lt;&gt;"",1,0)+IF(EA2326&lt;&gt;"",1,0)+IF(EB2326&lt;&gt;"",1,0)+IF(EE2326&lt;&gt;"",1,0)</f>
        <v>3</v>
      </c>
      <c r="BA2326" s="2" t="n">
        <f aca="false">COUNTIF($DV2326:$EG2326, "&lt;&gt;")</f>
        <v>1</v>
      </c>
      <c r="BB2326" s="0" t="n">
        <f aca="false">AY2326*AX2326</f>
        <v>0</v>
      </c>
      <c r="BC2326" s="0" t="s">
        <v>153</v>
      </c>
      <c r="BD2326" s="0" t="s">
        <v>153</v>
      </c>
      <c r="BE2326" s="0" t="s">
        <v>153</v>
      </c>
      <c r="BF2326" s="0" t="s">
        <v>153</v>
      </c>
      <c r="BG2326" s="0" t="s">
        <v>153</v>
      </c>
      <c r="BH2326" s="0" t="s">
        <v>153</v>
      </c>
      <c r="BI2326" s="0" t="s">
        <v>153</v>
      </c>
      <c r="BJ2326" s="0" t="s">
        <v>153</v>
      </c>
      <c r="BL2326" s="0" t="s">
        <v>153</v>
      </c>
      <c r="CP2326" s="0" t="s">
        <v>153</v>
      </c>
      <c r="CV2326" s="0" t="s">
        <v>153</v>
      </c>
      <c r="DC2326" s="0" t="s">
        <v>153</v>
      </c>
      <c r="DI2326" s="0" t="s">
        <v>153</v>
      </c>
      <c r="DN2326" s="0" t="s">
        <v>153</v>
      </c>
      <c r="DU2326" s="0" t="s">
        <v>153</v>
      </c>
      <c r="EF2326" s="0" t="s">
        <v>153</v>
      </c>
    </row>
    <row r="2327" customFormat="false" ht="13.8" hidden="false" customHeight="false" outlineLevel="0" collapsed="false">
      <c r="A2327" s="0" t="s">
        <v>10109</v>
      </c>
      <c r="B2327" s="0" t="n">
        <v>78</v>
      </c>
      <c r="C2327" s="0" t="n">
        <v>370888</v>
      </c>
      <c r="D2327" s="0" t="s">
        <v>246</v>
      </c>
      <c r="E2327" s="0" t="s">
        <v>190</v>
      </c>
      <c r="F2327" s="0" t="str">
        <f aca="false">CONCATENATE(D2327," ",LEFT(H2327,4),"T=",AU2327,"D=",AV2327,"R=",AW2327,"M=",AX2327,"L=",AY2327,"B=",AZ2327)</f>
        <v>WILLIAMS T=D=WARREN-WARD 5R=23M=3L=0B=8</v>
      </c>
      <c r="I2327" s="0" t="s">
        <v>10110</v>
      </c>
      <c r="J2327" s="0" t="s">
        <v>5147</v>
      </c>
      <c r="K2327" s="0" t="s">
        <v>143</v>
      </c>
      <c r="L2327" s="0" t="s">
        <v>162</v>
      </c>
      <c r="M2327" s="0" t="str">
        <f aca="false">RIGHT(N2327,LEN(N2327)-FIND(" ",N2327))</f>
        <v>ARBOR AVE SE</v>
      </c>
      <c r="N2327" s="0" t="s">
        <v>10107</v>
      </c>
      <c r="O2327" s="0" t="s">
        <v>10111</v>
      </c>
      <c r="P2327" s="0" t="s">
        <v>145</v>
      </c>
      <c r="Q2327" s="0" t="s">
        <v>146</v>
      </c>
      <c r="R2327" s="0" t="n">
        <v>44484</v>
      </c>
      <c r="AD2327" s="0" t="s">
        <v>147</v>
      </c>
      <c r="AE2327" s="0" t="s">
        <v>148</v>
      </c>
      <c r="AF2327" s="0" t="s">
        <v>149</v>
      </c>
      <c r="AH2327" s="0" t="n">
        <v>14</v>
      </c>
      <c r="AI2327" s="0" t="n">
        <v>11</v>
      </c>
      <c r="AN2327" s="0" t="s">
        <v>145</v>
      </c>
      <c r="AO2327" s="0" t="s">
        <v>7877</v>
      </c>
      <c r="AP2327" s="0" t="s">
        <v>7878</v>
      </c>
      <c r="AQ2327" s="0" t="n">
        <v>9</v>
      </c>
      <c r="AR2327" s="0" t="n">
        <v>64</v>
      </c>
      <c r="AS2327" s="0" t="n">
        <v>32</v>
      </c>
      <c r="AV2327" s="0" t="s">
        <v>152</v>
      </c>
      <c r="AW2327" s="0" t="n">
        <f aca="false">COUNTA($BA2327:$EG2327)</f>
        <v>23</v>
      </c>
      <c r="AX2327" s="0" t="n">
        <f aca="false">COUNTIF($BC2327:$EG2327,"D")</f>
        <v>3</v>
      </c>
      <c r="AY2327" s="0" t="n">
        <f aca="false">COUNTIF($BC2327:$EG2327,"R")</f>
        <v>0</v>
      </c>
      <c r="AZ2327" s="2" t="n">
        <f aca="false">IF(DH2327&lt;&gt;"",1,0)+IF(DI2327&lt;&gt;"",1,0)+IF(DK2327&lt;&gt;"",1,0)+IF(DM2327&lt;&gt;"",1,0)+IF(DN2327&lt;&gt;"",1,0)+IF(DO2327&lt;&gt;"",1,0)+IF(DQ2327&lt;&gt;"",1,0)+IF(DR2327&lt;&gt;"",1,0)+IF(DT2327&lt;&gt;"",1,0)+IF(DU2327&lt;&gt;"",1,0)+IF(DV2327&lt;&gt;"",1,0)+IF(DW2327&lt;&gt;"",1,0)+IF(DX2327&lt;&gt;"",1,0)+IF(DZ2327&lt;&gt;"",1,0)+IF(EA2327&lt;&gt;"",1,0)+IF(EB2327&lt;&gt;"",1,0)+IF(EE2327&lt;&gt;"",1,0)</f>
        <v>8</v>
      </c>
      <c r="BA2327" s="2" t="n">
        <f aca="false">COUNTIF($DV2327:$EG2327, "&lt;&gt;")</f>
        <v>3</v>
      </c>
      <c r="BB2327" s="0" t="n">
        <f aca="false">AY2327*AX2327</f>
        <v>0</v>
      </c>
      <c r="BD2327" s="0" t="s">
        <v>153</v>
      </c>
      <c r="BH2327" s="0" t="s">
        <v>153</v>
      </c>
      <c r="BJ2327" s="0" t="s">
        <v>153</v>
      </c>
      <c r="BL2327" s="0" t="s">
        <v>153</v>
      </c>
      <c r="CA2327" s="0" t="s">
        <v>153</v>
      </c>
      <c r="CN2327" s="0" t="s">
        <v>153</v>
      </c>
      <c r="CP2327" s="0" t="s">
        <v>153</v>
      </c>
      <c r="CV2327" s="0" t="s">
        <v>153</v>
      </c>
      <c r="CY2327" s="0" t="s">
        <v>153</v>
      </c>
      <c r="DC2327" s="0" t="s">
        <v>153</v>
      </c>
      <c r="DI2327" s="0" t="s">
        <v>153</v>
      </c>
      <c r="DL2327" s="0" t="s">
        <v>153</v>
      </c>
      <c r="DM2327" s="0" t="s">
        <v>162</v>
      </c>
      <c r="DN2327" s="0" t="s">
        <v>153</v>
      </c>
      <c r="DR2327" s="0" t="s">
        <v>153</v>
      </c>
      <c r="DS2327" s="0" t="s">
        <v>162</v>
      </c>
      <c r="DT2327" s="0" t="s">
        <v>162</v>
      </c>
      <c r="DU2327" s="0" t="s">
        <v>153</v>
      </c>
      <c r="DX2327" s="0" t="s">
        <v>153</v>
      </c>
      <c r="EA2327" s="0" t="s">
        <v>153</v>
      </c>
      <c r="EF2327" s="0" t="s">
        <v>153</v>
      </c>
    </row>
    <row r="2328" customFormat="false" ht="13.8" hidden="false" customHeight="false" outlineLevel="0" collapsed="false">
      <c r="A2328" s="0" t="s">
        <v>10112</v>
      </c>
      <c r="B2328" s="0" t="n">
        <v>78</v>
      </c>
      <c r="C2328" s="0" t="n">
        <v>307262</v>
      </c>
      <c r="D2328" s="0" t="s">
        <v>246</v>
      </c>
      <c r="E2328" s="0" t="s">
        <v>10113</v>
      </c>
      <c r="F2328" s="0" t="str">
        <f aca="false">CONCATENATE(D2328," ",LEFT(H2328,4),"T=",AU2328,"D=",AV2328,"R=",AW2328,"M=",AX2328,"L=",AY2328,"B=",AZ2328)</f>
        <v>WILLIAMS T=D=WARREN-WARD 5R=7M=0L=0B=3</v>
      </c>
      <c r="G2328" s="0" t="s">
        <v>212</v>
      </c>
      <c r="I2328" s="0" t="s">
        <v>10114</v>
      </c>
      <c r="J2328" s="0" t="s">
        <v>10115</v>
      </c>
      <c r="K2328" s="0" t="s">
        <v>143</v>
      </c>
      <c r="M2328" s="0" t="str">
        <f aca="false">RIGHT(N2328,LEN(N2328)-FIND(" ",N2328))</f>
        <v>ARBOR AVE SE</v>
      </c>
      <c r="N2328" s="0" t="s">
        <v>10107</v>
      </c>
      <c r="O2328" s="0" t="s">
        <v>10116</v>
      </c>
      <c r="P2328" s="0" t="s">
        <v>145</v>
      </c>
      <c r="Q2328" s="0" t="s">
        <v>146</v>
      </c>
      <c r="R2328" s="0" t="n">
        <v>44484</v>
      </c>
      <c r="AD2328" s="0" t="s">
        <v>147</v>
      </c>
      <c r="AE2328" s="0" t="s">
        <v>148</v>
      </c>
      <c r="AF2328" s="0" t="s">
        <v>149</v>
      </c>
      <c r="AH2328" s="0" t="n">
        <v>14</v>
      </c>
      <c r="AI2328" s="0" t="n">
        <v>11</v>
      </c>
      <c r="AN2328" s="0" t="s">
        <v>145</v>
      </c>
      <c r="AO2328" s="0" t="s">
        <v>7877</v>
      </c>
      <c r="AP2328" s="0" t="s">
        <v>7878</v>
      </c>
      <c r="AQ2328" s="0" t="n">
        <v>9</v>
      </c>
      <c r="AR2328" s="0" t="n">
        <v>64</v>
      </c>
      <c r="AS2328" s="0" t="n">
        <v>32</v>
      </c>
      <c r="AV2328" s="0" t="s">
        <v>152</v>
      </c>
      <c r="AW2328" s="0" t="n">
        <f aca="false">COUNTA($BA2328:$EG2328)</f>
        <v>7</v>
      </c>
      <c r="AX2328" s="0" t="n">
        <f aca="false">COUNTIF($BC2328:$EG2328,"D")</f>
        <v>0</v>
      </c>
      <c r="AY2328" s="0" t="n">
        <f aca="false">COUNTIF($BC2328:$EG2328,"R")</f>
        <v>0</v>
      </c>
      <c r="AZ2328" s="2" t="n">
        <f aca="false">IF(DH2328&lt;&gt;"",1,0)+IF(DI2328&lt;&gt;"",1,0)+IF(DK2328&lt;&gt;"",1,0)+IF(DM2328&lt;&gt;"",1,0)+IF(DN2328&lt;&gt;"",1,0)+IF(DO2328&lt;&gt;"",1,0)+IF(DQ2328&lt;&gt;"",1,0)+IF(DR2328&lt;&gt;"",1,0)+IF(DT2328&lt;&gt;"",1,0)+IF(DU2328&lt;&gt;"",1,0)+IF(DV2328&lt;&gt;"",1,0)+IF(DW2328&lt;&gt;"",1,0)+IF(DX2328&lt;&gt;"",1,0)+IF(DZ2328&lt;&gt;"",1,0)+IF(EA2328&lt;&gt;"",1,0)+IF(EB2328&lt;&gt;"",1,0)+IF(EE2328&lt;&gt;"",1,0)</f>
        <v>3</v>
      </c>
      <c r="BA2328" s="2" t="n">
        <f aca="false">COUNTIF($DV2328:$EG2328, "&lt;&gt;")</f>
        <v>2</v>
      </c>
      <c r="BB2328" s="0" t="n">
        <f aca="false">AY2328*AX2328</f>
        <v>0</v>
      </c>
      <c r="DC2328" s="0" t="s">
        <v>153</v>
      </c>
      <c r="DI2328" s="0" t="s">
        <v>153</v>
      </c>
      <c r="DN2328" s="0" t="s">
        <v>153</v>
      </c>
      <c r="EA2328" s="0" t="s">
        <v>153</v>
      </c>
      <c r="EF2328" s="0" t="s">
        <v>153</v>
      </c>
    </row>
    <row r="2329" customFormat="false" ht="13.8" hidden="false" customHeight="false" outlineLevel="0" collapsed="false">
      <c r="A2329" s="0" t="s">
        <v>10117</v>
      </c>
      <c r="B2329" s="0" t="n">
        <v>78</v>
      </c>
      <c r="C2329" s="0" t="n">
        <v>470812</v>
      </c>
      <c r="D2329" s="0" t="s">
        <v>2159</v>
      </c>
      <c r="E2329" s="0" t="s">
        <v>1288</v>
      </c>
      <c r="F2329" s="0" t="str">
        <f aca="false">CONCATENATE(D2329," ",LEFT(H2329,4),"T=",AU2329,"D=",AV2329,"R=",AW2329,"M=",AX2329,"L=",AY2329,"B=",AZ2329)</f>
        <v>WATSON T=D=WARREN-WARD 5R=15M=3L=0B=5</v>
      </c>
      <c r="G2329" s="0" t="s">
        <v>310</v>
      </c>
      <c r="I2329" s="0" t="s">
        <v>5581</v>
      </c>
      <c r="J2329" s="0" t="s">
        <v>547</v>
      </c>
      <c r="K2329" s="0" t="s">
        <v>143</v>
      </c>
      <c r="L2329" s="0" t="s">
        <v>162</v>
      </c>
      <c r="M2329" s="0" t="str">
        <f aca="false">RIGHT(N2329,LEN(N2329)-FIND(" ",N2329))</f>
        <v>ARBOR AVE SE</v>
      </c>
      <c r="N2329" s="0" t="s">
        <v>10107</v>
      </c>
      <c r="O2329" s="0" t="s">
        <v>10118</v>
      </c>
      <c r="P2329" s="0" t="s">
        <v>145</v>
      </c>
      <c r="Q2329" s="0" t="s">
        <v>146</v>
      </c>
      <c r="R2329" s="0" t="n">
        <v>44484</v>
      </c>
      <c r="AD2329" s="0" t="s">
        <v>147</v>
      </c>
      <c r="AE2329" s="0" t="s">
        <v>148</v>
      </c>
      <c r="AF2329" s="0" t="s">
        <v>149</v>
      </c>
      <c r="AH2329" s="0" t="n">
        <v>14</v>
      </c>
      <c r="AI2329" s="0" t="n">
        <v>11</v>
      </c>
      <c r="AN2329" s="0" t="s">
        <v>145</v>
      </c>
      <c r="AO2329" s="0" t="s">
        <v>7877</v>
      </c>
      <c r="AP2329" s="0" t="s">
        <v>7878</v>
      </c>
      <c r="AQ2329" s="0" t="n">
        <v>9</v>
      </c>
      <c r="AR2329" s="0" t="n">
        <v>64</v>
      </c>
      <c r="AS2329" s="0" t="n">
        <v>32</v>
      </c>
      <c r="AV2329" s="0" t="s">
        <v>152</v>
      </c>
      <c r="AW2329" s="0" t="n">
        <f aca="false">COUNTA($BA2329:$EG2329)</f>
        <v>15</v>
      </c>
      <c r="AX2329" s="0" t="n">
        <f aca="false">COUNTIF($BC2329:$EG2329,"D")</f>
        <v>3</v>
      </c>
      <c r="AY2329" s="0" t="n">
        <f aca="false">COUNTIF($BC2329:$EG2329,"R")</f>
        <v>0</v>
      </c>
      <c r="AZ2329" s="2" t="n">
        <f aca="false">IF(DH2329&lt;&gt;"",1,0)+IF(DI2329&lt;&gt;"",1,0)+IF(DK2329&lt;&gt;"",1,0)+IF(DM2329&lt;&gt;"",1,0)+IF(DN2329&lt;&gt;"",1,0)+IF(DO2329&lt;&gt;"",1,0)+IF(DQ2329&lt;&gt;"",1,0)+IF(DR2329&lt;&gt;"",1,0)+IF(DT2329&lt;&gt;"",1,0)+IF(DU2329&lt;&gt;"",1,0)+IF(DV2329&lt;&gt;"",1,0)+IF(DW2329&lt;&gt;"",1,0)+IF(DX2329&lt;&gt;"",1,0)+IF(DZ2329&lt;&gt;"",1,0)+IF(EA2329&lt;&gt;"",1,0)+IF(EB2329&lt;&gt;"",1,0)+IF(EE2329&lt;&gt;"",1,0)</f>
        <v>5</v>
      </c>
      <c r="BA2329" s="2" t="n">
        <f aca="false">COUNTIF($DV2329:$EG2329, "&lt;&gt;")</f>
        <v>1</v>
      </c>
      <c r="BB2329" s="0" t="n">
        <f aca="false">AY2329*AX2329</f>
        <v>0</v>
      </c>
      <c r="BL2329" s="0" t="s">
        <v>153</v>
      </c>
      <c r="CK2329" s="0" t="s">
        <v>153</v>
      </c>
      <c r="CP2329" s="0" t="s">
        <v>153</v>
      </c>
      <c r="CV2329" s="0" t="s">
        <v>153</v>
      </c>
      <c r="CY2329" s="0" t="s">
        <v>153</v>
      </c>
      <c r="DC2329" s="0" t="s">
        <v>153</v>
      </c>
      <c r="DG2329" s="0" t="s">
        <v>162</v>
      </c>
      <c r="DI2329" s="0" t="s">
        <v>153</v>
      </c>
      <c r="DM2329" s="0" t="s">
        <v>162</v>
      </c>
      <c r="DN2329" s="0" t="s">
        <v>153</v>
      </c>
      <c r="DT2329" s="0" t="s">
        <v>162</v>
      </c>
      <c r="DU2329" s="0" t="s">
        <v>153</v>
      </c>
      <c r="EF2329" s="0" t="s">
        <v>153</v>
      </c>
    </row>
    <row r="2330" customFormat="false" ht="13.8" hidden="false" customHeight="false" outlineLevel="0" collapsed="false">
      <c r="A2330" s="0" t="s">
        <v>10119</v>
      </c>
      <c r="B2330" s="0" t="n">
        <v>78</v>
      </c>
      <c r="C2330" s="0" t="n">
        <v>4862</v>
      </c>
      <c r="D2330" s="0" t="s">
        <v>6819</v>
      </c>
      <c r="E2330" s="0" t="s">
        <v>211</v>
      </c>
      <c r="F2330" s="0" t="str">
        <f aca="false">CONCATENATE(D2330," ",LEFT(H2330,4),"T=",AU2330,"D=",AV2330,"R=",AW2330,"M=",AX2330,"L=",AY2330,"B=",AZ2330)</f>
        <v>WASHINGTON T=D=WARREN-WARD 5R=8M=1L=0B=1</v>
      </c>
      <c r="G2330" s="0" t="s">
        <v>162</v>
      </c>
      <c r="I2330" s="0" t="s">
        <v>10120</v>
      </c>
      <c r="J2330" s="0" t="s">
        <v>164</v>
      </c>
      <c r="K2330" s="0" t="s">
        <v>143</v>
      </c>
      <c r="M2330" s="0" t="str">
        <f aca="false">RIGHT(N2330,LEN(N2330)-FIND(" ",N2330))</f>
        <v>ARBOR AVE SE</v>
      </c>
      <c r="N2330" s="0" t="s">
        <v>10107</v>
      </c>
      <c r="O2330" s="0" t="s">
        <v>10121</v>
      </c>
      <c r="P2330" s="0" t="s">
        <v>145</v>
      </c>
      <c r="Q2330" s="0" t="s">
        <v>146</v>
      </c>
      <c r="R2330" s="0" t="n">
        <v>44484</v>
      </c>
      <c r="AD2330" s="0" t="s">
        <v>147</v>
      </c>
      <c r="AE2330" s="0" t="s">
        <v>148</v>
      </c>
      <c r="AF2330" s="0" t="s">
        <v>149</v>
      </c>
      <c r="AH2330" s="0" t="n">
        <v>14</v>
      </c>
      <c r="AI2330" s="0" t="n">
        <v>11</v>
      </c>
      <c r="AN2330" s="0" t="s">
        <v>145</v>
      </c>
      <c r="AO2330" s="0" t="s">
        <v>7877</v>
      </c>
      <c r="AP2330" s="0" t="s">
        <v>7878</v>
      </c>
      <c r="AQ2330" s="0" t="n">
        <v>9</v>
      </c>
      <c r="AR2330" s="0" t="n">
        <v>64</v>
      </c>
      <c r="AS2330" s="0" t="n">
        <v>32</v>
      </c>
      <c r="AV2330" s="0" t="s">
        <v>152</v>
      </c>
      <c r="AW2330" s="0" t="n">
        <f aca="false">COUNTA($BA2330:$EG2330)</f>
        <v>8</v>
      </c>
      <c r="AX2330" s="0" t="n">
        <f aca="false">COUNTIF($BC2330:$EG2330,"D")</f>
        <v>1</v>
      </c>
      <c r="AY2330" s="0" t="n">
        <f aca="false">COUNTIF($BC2330:$EG2330,"R")</f>
        <v>0</v>
      </c>
      <c r="AZ2330" s="2" t="n">
        <f aca="false">IF(DH2330&lt;&gt;"",1,0)+IF(DI2330&lt;&gt;"",1,0)+IF(DK2330&lt;&gt;"",1,0)+IF(DM2330&lt;&gt;"",1,0)+IF(DN2330&lt;&gt;"",1,0)+IF(DO2330&lt;&gt;"",1,0)+IF(DQ2330&lt;&gt;"",1,0)+IF(DR2330&lt;&gt;"",1,0)+IF(DT2330&lt;&gt;"",1,0)+IF(DU2330&lt;&gt;"",1,0)+IF(DV2330&lt;&gt;"",1,0)+IF(DW2330&lt;&gt;"",1,0)+IF(DX2330&lt;&gt;"",1,0)+IF(DZ2330&lt;&gt;"",1,0)+IF(EA2330&lt;&gt;"",1,0)+IF(EB2330&lt;&gt;"",1,0)+IF(EE2330&lt;&gt;"",1,0)</f>
        <v>1</v>
      </c>
      <c r="BA2330" s="2" t="n">
        <f aca="false">COUNTIF($DV2330:$EG2330, "&lt;&gt;")</f>
        <v>1</v>
      </c>
      <c r="BB2330" s="0" t="n">
        <f aca="false">AY2330*AX2330</f>
        <v>0</v>
      </c>
      <c r="CA2330" s="0" t="s">
        <v>153</v>
      </c>
      <c r="CP2330" s="0" t="s">
        <v>153</v>
      </c>
      <c r="CZ2330" s="0" t="s">
        <v>162</v>
      </c>
      <c r="DC2330" s="0" t="s">
        <v>153</v>
      </c>
      <c r="DN2330" s="0" t="s">
        <v>153</v>
      </c>
      <c r="EF2330" s="0" t="s">
        <v>153</v>
      </c>
    </row>
    <row r="2331" customFormat="false" ht="13.8" hidden="false" customHeight="false" outlineLevel="0" collapsed="false">
      <c r="A2331" s="0" t="s">
        <v>10122</v>
      </c>
      <c r="B2331" s="0" t="n">
        <v>78</v>
      </c>
      <c r="C2331" s="0" t="n">
        <v>307341</v>
      </c>
      <c r="D2331" s="0" t="s">
        <v>4762</v>
      </c>
      <c r="E2331" s="0" t="s">
        <v>10123</v>
      </c>
      <c r="F2331" s="0" t="str">
        <f aca="false">CONCATENATE(D2331," ",LEFT(H2331,4),"T=",AU2331,"D=",AV2331,"R=",AW2331,"M=",AX2331,"L=",AY2331,"B=",AZ2331)</f>
        <v>WARE T=D=WARREN-WARD 5R=25M=9L=0B=7</v>
      </c>
      <c r="G2331" s="0" t="s">
        <v>220</v>
      </c>
      <c r="I2331" s="0" t="s">
        <v>10124</v>
      </c>
      <c r="J2331" s="0" t="s">
        <v>10125</v>
      </c>
      <c r="K2331" s="0" t="s">
        <v>143</v>
      </c>
      <c r="L2331" s="0" t="s">
        <v>162</v>
      </c>
      <c r="M2331" s="0" t="str">
        <f aca="false">RIGHT(N2331,LEN(N2331)-FIND(" ",N2331))</f>
        <v>ARBOR AVE SE</v>
      </c>
      <c r="N2331" s="0" t="s">
        <v>10107</v>
      </c>
      <c r="O2331" s="0" t="s">
        <v>10126</v>
      </c>
      <c r="P2331" s="0" t="s">
        <v>145</v>
      </c>
      <c r="Q2331" s="0" t="s">
        <v>146</v>
      </c>
      <c r="R2331" s="0" t="n">
        <v>44484</v>
      </c>
      <c r="AD2331" s="0" t="s">
        <v>147</v>
      </c>
      <c r="AE2331" s="0" t="s">
        <v>148</v>
      </c>
      <c r="AF2331" s="0" t="s">
        <v>149</v>
      </c>
      <c r="AH2331" s="0" t="n">
        <v>14</v>
      </c>
      <c r="AI2331" s="0" t="n">
        <v>11</v>
      </c>
      <c r="AN2331" s="0" t="s">
        <v>145</v>
      </c>
      <c r="AO2331" s="0" t="s">
        <v>7877</v>
      </c>
      <c r="AP2331" s="0" t="s">
        <v>7878</v>
      </c>
      <c r="AQ2331" s="0" t="n">
        <v>9</v>
      </c>
      <c r="AR2331" s="0" t="n">
        <v>64</v>
      </c>
      <c r="AS2331" s="0" t="n">
        <v>32</v>
      </c>
      <c r="AV2331" s="0" t="s">
        <v>152</v>
      </c>
      <c r="AW2331" s="0" t="n">
        <f aca="false">COUNTA($BA2331:$EG2331)</f>
        <v>25</v>
      </c>
      <c r="AX2331" s="0" t="n">
        <f aca="false">COUNTIF($BC2331:$EG2331,"D")</f>
        <v>9</v>
      </c>
      <c r="AY2331" s="0" t="n">
        <f aca="false">COUNTIF($BC2331:$EG2331,"R")</f>
        <v>0</v>
      </c>
      <c r="AZ2331" s="2" t="n">
        <f aca="false">IF(DH2331&lt;&gt;"",1,0)+IF(DI2331&lt;&gt;"",1,0)+IF(DK2331&lt;&gt;"",1,0)+IF(DM2331&lt;&gt;"",1,0)+IF(DN2331&lt;&gt;"",1,0)+IF(DO2331&lt;&gt;"",1,0)+IF(DQ2331&lt;&gt;"",1,0)+IF(DR2331&lt;&gt;"",1,0)+IF(DT2331&lt;&gt;"",1,0)+IF(DU2331&lt;&gt;"",1,0)+IF(DV2331&lt;&gt;"",1,0)+IF(DW2331&lt;&gt;"",1,0)+IF(DX2331&lt;&gt;"",1,0)+IF(DZ2331&lt;&gt;"",1,0)+IF(EA2331&lt;&gt;"",1,0)+IF(EB2331&lt;&gt;"",1,0)+IF(EE2331&lt;&gt;"",1,0)</f>
        <v>7</v>
      </c>
      <c r="BA2331" s="2" t="n">
        <f aca="false">COUNTIF($DV2331:$EG2331, "&lt;&gt;")</f>
        <v>5</v>
      </c>
      <c r="BB2331" s="0" t="n">
        <f aca="false">AY2331*AX2331</f>
        <v>0</v>
      </c>
      <c r="CP2331" s="0" t="s">
        <v>153</v>
      </c>
      <c r="CT2331" s="0" t="s">
        <v>153</v>
      </c>
      <c r="CU2331" s="0" t="s">
        <v>162</v>
      </c>
      <c r="CV2331" s="0" t="s">
        <v>153</v>
      </c>
      <c r="CW2331" s="0" t="s">
        <v>162</v>
      </c>
      <c r="CY2331" s="0" t="s">
        <v>153</v>
      </c>
      <c r="CZ2331" s="0" t="s">
        <v>162</v>
      </c>
      <c r="DC2331" s="0" t="s">
        <v>153</v>
      </c>
      <c r="DD2331" s="0" t="s">
        <v>162</v>
      </c>
      <c r="DF2331" s="0" t="s">
        <v>153</v>
      </c>
      <c r="DG2331" s="0" t="s">
        <v>162</v>
      </c>
      <c r="DI2331" s="0" t="s">
        <v>153</v>
      </c>
      <c r="DJ2331" s="0" t="s">
        <v>162</v>
      </c>
      <c r="DL2331" s="0" t="s">
        <v>153</v>
      </c>
      <c r="DN2331" s="0" t="s">
        <v>153</v>
      </c>
      <c r="DR2331" s="0" t="s">
        <v>153</v>
      </c>
      <c r="DS2331" s="0" t="s">
        <v>162</v>
      </c>
      <c r="DU2331" s="0" t="s">
        <v>153</v>
      </c>
      <c r="DW2331" s="0" t="s">
        <v>162</v>
      </c>
      <c r="DX2331" s="0" t="s">
        <v>153</v>
      </c>
      <c r="EA2331" s="0" t="s">
        <v>153</v>
      </c>
      <c r="ED2331" s="0" t="s">
        <v>162</v>
      </c>
      <c r="EF2331" s="0" t="s">
        <v>153</v>
      </c>
    </row>
    <row r="2332" customFormat="false" ht="13.8" hidden="false" customHeight="false" outlineLevel="0" collapsed="false">
      <c r="A2332" s="0" t="s">
        <v>10127</v>
      </c>
      <c r="B2332" s="0" t="n">
        <v>78</v>
      </c>
      <c r="C2332" s="0" t="n">
        <v>312310</v>
      </c>
      <c r="D2332" s="0" t="s">
        <v>10128</v>
      </c>
      <c r="E2332" s="0" t="s">
        <v>1702</v>
      </c>
      <c r="F2332" s="0" t="str">
        <f aca="false">CONCATENATE(D2332," ",LEFT(H2332,4),"T=",AU2332,"D=",AV2332,"R=",AW2332,"M=",AX2332,"L=",AY2332,"B=",AZ2332)</f>
        <v>VILLIO T=D=WARREN-WARD 5R=11M=1L=0B=4</v>
      </c>
      <c r="G2332" s="0" t="s">
        <v>854</v>
      </c>
      <c r="I2332" s="0" t="s">
        <v>10129</v>
      </c>
      <c r="J2332" s="0" t="s">
        <v>3276</v>
      </c>
      <c r="K2332" s="0" t="s">
        <v>143</v>
      </c>
      <c r="L2332" s="0" t="s">
        <v>162</v>
      </c>
      <c r="M2332" s="0" t="str">
        <f aca="false">RIGHT(N2332,LEN(N2332)-FIND(" ",N2332))</f>
        <v>ARBOR AVE SE</v>
      </c>
      <c r="N2332" s="0" t="s">
        <v>10107</v>
      </c>
      <c r="O2332" s="0" t="s">
        <v>5587</v>
      </c>
      <c r="P2332" s="0" t="s">
        <v>145</v>
      </c>
      <c r="Q2332" s="0" t="s">
        <v>146</v>
      </c>
      <c r="R2332" s="0" t="n">
        <v>44484</v>
      </c>
      <c r="AD2332" s="0" t="s">
        <v>147</v>
      </c>
      <c r="AE2332" s="0" t="s">
        <v>148</v>
      </c>
      <c r="AF2332" s="0" t="s">
        <v>149</v>
      </c>
      <c r="AH2332" s="0" t="n">
        <v>14</v>
      </c>
      <c r="AI2332" s="0" t="n">
        <v>11</v>
      </c>
      <c r="AN2332" s="0" t="s">
        <v>145</v>
      </c>
      <c r="AO2332" s="0" t="s">
        <v>7877</v>
      </c>
      <c r="AP2332" s="0" t="s">
        <v>7878</v>
      </c>
      <c r="AQ2332" s="0" t="n">
        <v>9</v>
      </c>
      <c r="AR2332" s="0" t="n">
        <v>64</v>
      </c>
      <c r="AS2332" s="0" t="n">
        <v>32</v>
      </c>
      <c r="AV2332" s="0" t="s">
        <v>152</v>
      </c>
      <c r="AW2332" s="0" t="n">
        <f aca="false">COUNTA($BA2332:$EG2332)</f>
        <v>11</v>
      </c>
      <c r="AX2332" s="0" t="n">
        <f aca="false">COUNTIF($BC2332:$EG2332,"D")</f>
        <v>1</v>
      </c>
      <c r="AY2332" s="0" t="n">
        <f aca="false">COUNTIF($BC2332:$EG2332,"R")</f>
        <v>0</v>
      </c>
      <c r="AZ2332" s="2" t="n">
        <f aca="false">IF(DH2332&lt;&gt;"",1,0)+IF(DI2332&lt;&gt;"",1,0)+IF(DK2332&lt;&gt;"",1,0)+IF(DM2332&lt;&gt;"",1,0)+IF(DN2332&lt;&gt;"",1,0)+IF(DO2332&lt;&gt;"",1,0)+IF(DQ2332&lt;&gt;"",1,0)+IF(DR2332&lt;&gt;"",1,0)+IF(DT2332&lt;&gt;"",1,0)+IF(DU2332&lt;&gt;"",1,0)+IF(DV2332&lt;&gt;"",1,0)+IF(DW2332&lt;&gt;"",1,0)+IF(DX2332&lt;&gt;"",1,0)+IF(DZ2332&lt;&gt;"",1,0)+IF(EA2332&lt;&gt;"",1,0)+IF(EB2332&lt;&gt;"",1,0)+IF(EE2332&lt;&gt;"",1,0)</f>
        <v>4</v>
      </c>
      <c r="BA2332" s="2" t="n">
        <f aca="false">COUNTIF($DV2332:$EG2332, "&lt;&gt;")</f>
        <v>2</v>
      </c>
      <c r="BB2332" s="0" t="n">
        <f aca="false">AY2332*AX2332</f>
        <v>0</v>
      </c>
      <c r="CA2332" s="0" t="s">
        <v>153</v>
      </c>
      <c r="CP2332" s="0" t="s">
        <v>153</v>
      </c>
      <c r="CV2332" s="0" t="s">
        <v>153</v>
      </c>
      <c r="DC2332" s="0" t="s">
        <v>153</v>
      </c>
      <c r="DI2332" s="0" t="s">
        <v>153</v>
      </c>
      <c r="DN2332" s="0" t="s">
        <v>153</v>
      </c>
      <c r="DU2332" s="0" t="s">
        <v>153</v>
      </c>
      <c r="DW2332" s="0" t="s">
        <v>162</v>
      </c>
      <c r="EF2332" s="0" t="s">
        <v>153</v>
      </c>
    </row>
    <row r="2333" customFormat="false" ht="13.8" hidden="false" customHeight="false" outlineLevel="0" collapsed="false">
      <c r="A2333" s="0" t="s">
        <v>10130</v>
      </c>
      <c r="B2333" s="0" t="n">
        <v>78</v>
      </c>
      <c r="C2333" s="0" t="n">
        <v>293902</v>
      </c>
      <c r="D2333" s="0" t="s">
        <v>4082</v>
      </c>
      <c r="E2333" s="0" t="s">
        <v>1848</v>
      </c>
      <c r="F2333" s="0" t="str">
        <f aca="false">CONCATENATE(D2333," ",LEFT(H2333,4),"T=",AU2333,"D=",AV2333,"R=",AW2333,"M=",AX2333,"L=",AY2333,"B=",AZ2333)</f>
        <v>THORNTON T=D=WARREN-WARD 5R=3M=0L=0B=0</v>
      </c>
      <c r="G2333" s="0" t="s">
        <v>176</v>
      </c>
      <c r="I2333" s="0" t="s">
        <v>10131</v>
      </c>
      <c r="J2333" s="0" t="s">
        <v>10132</v>
      </c>
      <c r="K2333" s="0" t="s">
        <v>143</v>
      </c>
      <c r="M2333" s="0" t="str">
        <f aca="false">RIGHT(N2333,LEN(N2333)-FIND(" ",N2333))</f>
        <v>ARBOR AVE SE</v>
      </c>
      <c r="N2333" s="0" t="s">
        <v>10107</v>
      </c>
      <c r="O2333" s="0" t="s">
        <v>10133</v>
      </c>
      <c r="P2333" s="0" t="s">
        <v>145</v>
      </c>
      <c r="Q2333" s="0" t="s">
        <v>146</v>
      </c>
      <c r="R2333" s="0" t="n">
        <v>44484</v>
      </c>
      <c r="AD2333" s="0" t="s">
        <v>147</v>
      </c>
      <c r="AE2333" s="0" t="s">
        <v>148</v>
      </c>
      <c r="AF2333" s="0" t="s">
        <v>149</v>
      </c>
      <c r="AH2333" s="0" t="n">
        <v>14</v>
      </c>
      <c r="AI2333" s="0" t="n">
        <v>11</v>
      </c>
      <c r="AN2333" s="0" t="s">
        <v>145</v>
      </c>
      <c r="AO2333" s="0" t="s">
        <v>7877</v>
      </c>
      <c r="AP2333" s="0" t="s">
        <v>7878</v>
      </c>
      <c r="AQ2333" s="0" t="n">
        <v>9</v>
      </c>
      <c r="AR2333" s="0" t="n">
        <v>64</v>
      </c>
      <c r="AS2333" s="0" t="n">
        <v>32</v>
      </c>
      <c r="AV2333" s="0" t="s">
        <v>152</v>
      </c>
      <c r="AW2333" s="0" t="n">
        <f aca="false">COUNTA($BA2333:$EG2333)</f>
        <v>3</v>
      </c>
      <c r="AX2333" s="0" t="n">
        <f aca="false">COUNTIF($BC2333:$EG2333,"D")</f>
        <v>0</v>
      </c>
      <c r="AY2333" s="0" t="n">
        <f aca="false">COUNTIF($BC2333:$EG2333,"R")</f>
        <v>0</v>
      </c>
      <c r="AZ2333" s="2" t="n">
        <f aca="false">IF(DH2333&lt;&gt;"",1,0)+IF(DI2333&lt;&gt;"",1,0)+IF(DK2333&lt;&gt;"",1,0)+IF(DM2333&lt;&gt;"",1,0)+IF(DN2333&lt;&gt;"",1,0)+IF(DO2333&lt;&gt;"",1,0)+IF(DQ2333&lt;&gt;"",1,0)+IF(DR2333&lt;&gt;"",1,0)+IF(DT2333&lt;&gt;"",1,0)+IF(DU2333&lt;&gt;"",1,0)+IF(DV2333&lt;&gt;"",1,0)+IF(DW2333&lt;&gt;"",1,0)+IF(DX2333&lt;&gt;"",1,0)+IF(DZ2333&lt;&gt;"",1,0)+IF(EA2333&lt;&gt;"",1,0)+IF(EB2333&lt;&gt;"",1,0)+IF(EE2333&lt;&gt;"",1,0)</f>
        <v>0</v>
      </c>
      <c r="BA2333" s="2" t="n">
        <f aca="false">COUNTIF($DV2333:$EG2333, "&lt;&gt;")</f>
        <v>1</v>
      </c>
      <c r="BB2333" s="0" t="n">
        <f aca="false">AY2333*AX2333</f>
        <v>0</v>
      </c>
      <c r="EF2333" s="0" t="s">
        <v>153</v>
      </c>
    </row>
    <row r="2334" customFormat="false" ht="13.8" hidden="false" customHeight="false" outlineLevel="0" collapsed="false">
      <c r="A2334" s="0" t="s">
        <v>10134</v>
      </c>
      <c r="B2334" s="0" t="n">
        <v>78</v>
      </c>
      <c r="C2334" s="0" t="n">
        <v>16109</v>
      </c>
      <c r="D2334" s="0" t="s">
        <v>4028</v>
      </c>
      <c r="E2334" s="0" t="s">
        <v>2636</v>
      </c>
      <c r="F2334" s="0" t="str">
        <f aca="false">CONCATENATE(D2334," ",LEFT(H2334,4),"T=",AU2334,"D=",AV2334,"R=",AW2334,"M=",AX2334,"L=",AY2334,"B=",AZ2334)</f>
        <v>SUTTON T=D=WARREN-WARD 5R=9M=0L=0B=2</v>
      </c>
      <c r="G2334" s="0" t="s">
        <v>4287</v>
      </c>
      <c r="I2334" s="0" t="s">
        <v>10135</v>
      </c>
      <c r="J2334" s="0" t="s">
        <v>10136</v>
      </c>
      <c r="K2334" s="0" t="s">
        <v>143</v>
      </c>
      <c r="M2334" s="0" t="str">
        <f aca="false">RIGHT(N2334,LEN(N2334)-FIND(" ",N2334))</f>
        <v>ARBOR AVE SE</v>
      </c>
      <c r="N2334" s="0" t="s">
        <v>10107</v>
      </c>
      <c r="O2334" s="0" t="s">
        <v>10137</v>
      </c>
      <c r="P2334" s="0" t="s">
        <v>145</v>
      </c>
      <c r="Q2334" s="0" t="s">
        <v>146</v>
      </c>
      <c r="R2334" s="0" t="n">
        <v>44484</v>
      </c>
      <c r="AD2334" s="0" t="s">
        <v>147</v>
      </c>
      <c r="AE2334" s="0" t="s">
        <v>148</v>
      </c>
      <c r="AF2334" s="0" t="s">
        <v>149</v>
      </c>
      <c r="AH2334" s="0" t="n">
        <v>14</v>
      </c>
      <c r="AI2334" s="0" t="n">
        <v>11</v>
      </c>
      <c r="AN2334" s="0" t="s">
        <v>145</v>
      </c>
      <c r="AO2334" s="0" t="s">
        <v>7877</v>
      </c>
      <c r="AP2334" s="0" t="s">
        <v>7878</v>
      </c>
      <c r="AQ2334" s="0" t="n">
        <v>9</v>
      </c>
      <c r="AR2334" s="0" t="n">
        <v>64</v>
      </c>
      <c r="AS2334" s="0" t="n">
        <v>32</v>
      </c>
      <c r="AV2334" s="0" t="s">
        <v>152</v>
      </c>
      <c r="AW2334" s="0" t="n">
        <f aca="false">COUNTA($BA2334:$EG2334)</f>
        <v>9</v>
      </c>
      <c r="AX2334" s="0" t="n">
        <f aca="false">COUNTIF($BC2334:$EG2334,"D")</f>
        <v>0</v>
      </c>
      <c r="AY2334" s="0" t="n">
        <f aca="false">COUNTIF($BC2334:$EG2334,"R")</f>
        <v>0</v>
      </c>
      <c r="AZ2334" s="2" t="n">
        <f aca="false">IF(DH2334&lt;&gt;"",1,0)+IF(DI2334&lt;&gt;"",1,0)+IF(DK2334&lt;&gt;"",1,0)+IF(DM2334&lt;&gt;"",1,0)+IF(DN2334&lt;&gt;"",1,0)+IF(DO2334&lt;&gt;"",1,0)+IF(DQ2334&lt;&gt;"",1,0)+IF(DR2334&lt;&gt;"",1,0)+IF(DT2334&lt;&gt;"",1,0)+IF(DU2334&lt;&gt;"",1,0)+IF(DV2334&lt;&gt;"",1,0)+IF(DW2334&lt;&gt;"",1,0)+IF(DX2334&lt;&gt;"",1,0)+IF(DZ2334&lt;&gt;"",1,0)+IF(EA2334&lt;&gt;"",1,0)+IF(EB2334&lt;&gt;"",1,0)+IF(EE2334&lt;&gt;"",1,0)</f>
        <v>2</v>
      </c>
      <c r="BA2334" s="2" t="n">
        <f aca="false">COUNTIF($DV2334:$EG2334, "&lt;&gt;")</f>
        <v>2</v>
      </c>
      <c r="BB2334" s="0" t="n">
        <f aca="false">AY2334*AX2334</f>
        <v>0</v>
      </c>
      <c r="BK2334" s="0" t="s">
        <v>153</v>
      </c>
      <c r="BL2334" s="0" t="s">
        <v>153</v>
      </c>
      <c r="CK2334" s="0" t="s">
        <v>153</v>
      </c>
      <c r="CP2334" s="0" t="s">
        <v>153</v>
      </c>
      <c r="DU2334" s="0" t="s">
        <v>153</v>
      </c>
      <c r="DX2334" s="0" t="s">
        <v>153</v>
      </c>
      <c r="EF2334" s="0" t="s">
        <v>153</v>
      </c>
    </row>
    <row r="2335" customFormat="false" ht="13.8" hidden="false" customHeight="false" outlineLevel="0" collapsed="false">
      <c r="A2335" s="0" t="s">
        <v>10138</v>
      </c>
      <c r="B2335" s="0" t="n">
        <v>78</v>
      </c>
      <c r="C2335" s="0" t="n">
        <v>438845</v>
      </c>
      <c r="D2335" s="0" t="s">
        <v>10139</v>
      </c>
      <c r="E2335" s="0" t="s">
        <v>504</v>
      </c>
      <c r="F2335" s="0" t="str">
        <f aca="false">CONCATENATE(D2335," ",LEFT(H2335,4),"T=",AU2335,"D=",AV2335,"R=",AW2335,"M=",AX2335,"L=",AY2335,"B=",AZ2335)</f>
        <v>STARGELL T=D=WARREN-WARD 5R=9M=1L=0B=4</v>
      </c>
      <c r="I2335" s="0" t="s">
        <v>10140</v>
      </c>
      <c r="J2335" s="0" t="s">
        <v>10141</v>
      </c>
      <c r="K2335" s="0" t="s">
        <v>143</v>
      </c>
      <c r="M2335" s="0" t="str">
        <f aca="false">RIGHT(N2335,LEN(N2335)-FIND(" ",N2335))</f>
        <v>ARBOR AVE SE</v>
      </c>
      <c r="N2335" s="0" t="s">
        <v>10107</v>
      </c>
      <c r="O2335" s="0" t="s">
        <v>10142</v>
      </c>
      <c r="P2335" s="0" t="s">
        <v>145</v>
      </c>
      <c r="Q2335" s="0" t="s">
        <v>146</v>
      </c>
      <c r="R2335" s="0" t="n">
        <v>44484</v>
      </c>
      <c r="AD2335" s="0" t="s">
        <v>147</v>
      </c>
      <c r="AE2335" s="0" t="s">
        <v>148</v>
      </c>
      <c r="AF2335" s="0" t="s">
        <v>149</v>
      </c>
      <c r="AH2335" s="0" t="n">
        <v>14</v>
      </c>
      <c r="AI2335" s="0" t="n">
        <v>11</v>
      </c>
      <c r="AN2335" s="0" t="s">
        <v>145</v>
      </c>
      <c r="AO2335" s="0" t="s">
        <v>7877</v>
      </c>
      <c r="AP2335" s="0" t="s">
        <v>7878</v>
      </c>
      <c r="AQ2335" s="0" t="n">
        <v>9</v>
      </c>
      <c r="AR2335" s="0" t="n">
        <v>64</v>
      </c>
      <c r="AS2335" s="0" t="n">
        <v>32</v>
      </c>
      <c r="AV2335" s="0" t="s">
        <v>152</v>
      </c>
      <c r="AW2335" s="0" t="n">
        <f aca="false">COUNTA($BA2335:$EG2335)</f>
        <v>9</v>
      </c>
      <c r="AX2335" s="0" t="n">
        <f aca="false">COUNTIF($BC2335:$EG2335,"D")</f>
        <v>1</v>
      </c>
      <c r="AY2335" s="0" t="n">
        <f aca="false">COUNTIF($BC2335:$EG2335,"R")</f>
        <v>0</v>
      </c>
      <c r="AZ2335" s="2" t="n">
        <f aca="false">IF(DH2335&lt;&gt;"",1,0)+IF(DI2335&lt;&gt;"",1,0)+IF(DK2335&lt;&gt;"",1,0)+IF(DM2335&lt;&gt;"",1,0)+IF(DN2335&lt;&gt;"",1,0)+IF(DO2335&lt;&gt;"",1,0)+IF(DQ2335&lt;&gt;"",1,0)+IF(DR2335&lt;&gt;"",1,0)+IF(DT2335&lt;&gt;"",1,0)+IF(DU2335&lt;&gt;"",1,0)+IF(DV2335&lt;&gt;"",1,0)+IF(DW2335&lt;&gt;"",1,0)+IF(DX2335&lt;&gt;"",1,0)+IF(DZ2335&lt;&gt;"",1,0)+IF(EA2335&lt;&gt;"",1,0)+IF(EB2335&lt;&gt;"",1,0)+IF(EE2335&lt;&gt;"",1,0)</f>
        <v>4</v>
      </c>
      <c r="BA2335" s="2" t="n">
        <f aca="false">COUNTIF($DV2335:$EG2335, "&lt;&gt;")</f>
        <v>2</v>
      </c>
      <c r="BB2335" s="0" t="n">
        <f aca="false">AY2335*AX2335</f>
        <v>0</v>
      </c>
      <c r="BD2335" s="0" t="s">
        <v>153</v>
      </c>
      <c r="CP2335" s="0" t="s">
        <v>153</v>
      </c>
      <c r="DM2335" s="0" t="s">
        <v>162</v>
      </c>
      <c r="DN2335" s="0" t="s">
        <v>153</v>
      </c>
      <c r="DU2335" s="0" t="s">
        <v>153</v>
      </c>
      <c r="EA2335" s="0" t="s">
        <v>153</v>
      </c>
      <c r="EF2335" s="0" t="s">
        <v>153</v>
      </c>
    </row>
    <row r="2336" customFormat="false" ht="13.8" hidden="false" customHeight="false" outlineLevel="0" collapsed="false">
      <c r="A2336" s="0" t="s">
        <v>10143</v>
      </c>
      <c r="B2336" s="0" t="n">
        <v>78</v>
      </c>
      <c r="C2336" s="0" t="n">
        <v>87135</v>
      </c>
      <c r="D2336" s="0" t="s">
        <v>3966</v>
      </c>
      <c r="E2336" s="0" t="s">
        <v>817</v>
      </c>
      <c r="F2336" s="0" t="str">
        <f aca="false">CONCATENATE(D2336," ",LEFT(H2336,4),"T=",AU2336,"D=",AV2336,"R=",AW2336,"M=",AX2336,"L=",AY2336,"B=",AZ2336)</f>
        <v>STACEY T=D=WARREN-WARD 5R=3M=0L=0B=0</v>
      </c>
      <c r="G2336" s="0" t="s">
        <v>176</v>
      </c>
      <c r="I2336" s="0" t="s">
        <v>10144</v>
      </c>
      <c r="J2336" s="0" t="s">
        <v>725</v>
      </c>
      <c r="K2336" s="0" t="s">
        <v>143</v>
      </c>
      <c r="M2336" s="0" t="str">
        <f aca="false">RIGHT(N2336,LEN(N2336)-FIND(" ",N2336))</f>
        <v>ARBOR AVE SE</v>
      </c>
      <c r="N2336" s="0" t="s">
        <v>10107</v>
      </c>
      <c r="O2336" s="0" t="s">
        <v>10145</v>
      </c>
      <c r="P2336" s="0" t="s">
        <v>145</v>
      </c>
      <c r="Q2336" s="0" t="s">
        <v>146</v>
      </c>
      <c r="R2336" s="0" t="n">
        <v>44484</v>
      </c>
      <c r="AD2336" s="0" t="s">
        <v>147</v>
      </c>
      <c r="AE2336" s="0" t="s">
        <v>148</v>
      </c>
      <c r="AF2336" s="0" t="s">
        <v>149</v>
      </c>
      <c r="AH2336" s="0" t="n">
        <v>14</v>
      </c>
      <c r="AI2336" s="0" t="n">
        <v>11</v>
      </c>
      <c r="AN2336" s="0" t="s">
        <v>145</v>
      </c>
      <c r="AO2336" s="0" t="s">
        <v>7877</v>
      </c>
      <c r="AP2336" s="0" t="s">
        <v>7878</v>
      </c>
      <c r="AQ2336" s="0" t="n">
        <v>9</v>
      </c>
      <c r="AR2336" s="0" t="n">
        <v>64</v>
      </c>
      <c r="AS2336" s="0" t="n">
        <v>32</v>
      </c>
      <c r="AV2336" s="0" t="s">
        <v>152</v>
      </c>
      <c r="AW2336" s="0" t="n">
        <f aca="false">COUNTA($BA2336:$EG2336)</f>
        <v>3</v>
      </c>
      <c r="AX2336" s="0" t="n">
        <f aca="false">COUNTIF($BC2336:$EG2336,"D")</f>
        <v>0</v>
      </c>
      <c r="AY2336" s="0" t="n">
        <f aca="false">COUNTIF($BC2336:$EG2336,"R")</f>
        <v>0</v>
      </c>
      <c r="AZ2336" s="2" t="n">
        <f aca="false">IF(DH2336&lt;&gt;"",1,0)+IF(DI2336&lt;&gt;"",1,0)+IF(DK2336&lt;&gt;"",1,0)+IF(DM2336&lt;&gt;"",1,0)+IF(DN2336&lt;&gt;"",1,0)+IF(DO2336&lt;&gt;"",1,0)+IF(DQ2336&lt;&gt;"",1,0)+IF(DR2336&lt;&gt;"",1,0)+IF(DT2336&lt;&gt;"",1,0)+IF(DU2336&lt;&gt;"",1,0)+IF(DV2336&lt;&gt;"",1,0)+IF(DW2336&lt;&gt;"",1,0)+IF(DX2336&lt;&gt;"",1,0)+IF(DZ2336&lt;&gt;"",1,0)+IF(EA2336&lt;&gt;"",1,0)+IF(EB2336&lt;&gt;"",1,0)+IF(EE2336&lt;&gt;"",1,0)</f>
        <v>0</v>
      </c>
      <c r="BA2336" s="2" t="n">
        <f aca="false">COUNTIF($DV2336:$EG2336, "&lt;&gt;")</f>
        <v>1</v>
      </c>
      <c r="BB2336" s="0" t="n">
        <f aca="false">AY2336*AX2336</f>
        <v>0</v>
      </c>
      <c r="EF2336" s="0" t="s">
        <v>153</v>
      </c>
    </row>
    <row r="2337" customFormat="false" ht="13.8" hidden="false" customHeight="false" outlineLevel="0" collapsed="false">
      <c r="A2337" s="0" t="s">
        <v>10146</v>
      </c>
      <c r="B2337" s="0" t="n">
        <v>78</v>
      </c>
      <c r="C2337" s="0" t="n">
        <v>16313</v>
      </c>
      <c r="D2337" s="0" t="s">
        <v>10147</v>
      </c>
      <c r="E2337" s="0" t="s">
        <v>981</v>
      </c>
      <c r="F2337" s="0" t="str">
        <f aca="false">CONCATENATE(D2337," ",LEFT(H2337,4),"T=",AU2337,"D=",AV2337,"R=",AW2337,"M=",AX2337,"L=",AY2337,"B=",AZ2337)</f>
        <v>RADER T=D=WARREN-WARD 5R=23M=2L=6B=8</v>
      </c>
      <c r="G2337" s="0" t="s">
        <v>5453</v>
      </c>
      <c r="I2337" s="0" t="s">
        <v>10148</v>
      </c>
      <c r="J2337" s="0" t="s">
        <v>10106</v>
      </c>
      <c r="K2337" s="0" t="s">
        <v>143</v>
      </c>
      <c r="L2337" s="0" t="s">
        <v>238</v>
      </c>
      <c r="M2337" s="0" t="str">
        <f aca="false">RIGHT(N2337,LEN(N2337)-FIND(" ",N2337))</f>
        <v>ARBOR AVE SE</v>
      </c>
      <c r="N2337" s="0" t="s">
        <v>10107</v>
      </c>
      <c r="O2337" s="0" t="s">
        <v>10108</v>
      </c>
      <c r="P2337" s="0" t="s">
        <v>145</v>
      </c>
      <c r="Q2337" s="0" t="s">
        <v>146</v>
      </c>
      <c r="R2337" s="0" t="n">
        <v>44484</v>
      </c>
      <c r="AD2337" s="0" t="s">
        <v>147</v>
      </c>
      <c r="AE2337" s="0" t="s">
        <v>148</v>
      </c>
      <c r="AF2337" s="0" t="s">
        <v>149</v>
      </c>
      <c r="AH2337" s="0" t="n">
        <v>14</v>
      </c>
      <c r="AI2337" s="0" t="n">
        <v>11</v>
      </c>
      <c r="AN2337" s="0" t="s">
        <v>145</v>
      </c>
      <c r="AO2337" s="0" t="s">
        <v>7877</v>
      </c>
      <c r="AP2337" s="0" t="s">
        <v>7878</v>
      </c>
      <c r="AQ2337" s="0" t="n">
        <v>9</v>
      </c>
      <c r="AR2337" s="0" t="n">
        <v>64</v>
      </c>
      <c r="AS2337" s="0" t="n">
        <v>32</v>
      </c>
      <c r="AV2337" s="0" t="s">
        <v>152</v>
      </c>
      <c r="AW2337" s="0" t="n">
        <f aca="false">COUNTA($BA2337:$EG2337)</f>
        <v>23</v>
      </c>
      <c r="AX2337" s="0" t="n">
        <f aca="false">COUNTIF($BC2337:$EG2337,"D")</f>
        <v>2</v>
      </c>
      <c r="AY2337" s="0" t="n">
        <f aca="false">COUNTIF($BC2337:$EG2337,"R")</f>
        <v>6</v>
      </c>
      <c r="AZ2337" s="2" t="n">
        <f aca="false">IF(DH2337&lt;&gt;"",1,0)+IF(DI2337&lt;&gt;"",1,0)+IF(DK2337&lt;&gt;"",1,0)+IF(DM2337&lt;&gt;"",1,0)+IF(DN2337&lt;&gt;"",1,0)+IF(DO2337&lt;&gt;"",1,0)+IF(DQ2337&lt;&gt;"",1,0)+IF(DR2337&lt;&gt;"",1,0)+IF(DT2337&lt;&gt;"",1,0)+IF(DU2337&lt;&gt;"",1,0)+IF(DV2337&lt;&gt;"",1,0)+IF(DW2337&lt;&gt;"",1,0)+IF(DX2337&lt;&gt;"",1,0)+IF(DZ2337&lt;&gt;"",1,0)+IF(EA2337&lt;&gt;"",1,0)+IF(EB2337&lt;&gt;"",1,0)+IF(EE2337&lt;&gt;"",1,0)</f>
        <v>8</v>
      </c>
      <c r="BA2337" s="2" t="n">
        <f aca="false">COUNTIF($DV2337:$EG2337, "&lt;&gt;")</f>
        <v>4</v>
      </c>
      <c r="BB2337" s="0" t="n">
        <f aca="false">AY2337*AX2337</f>
        <v>12</v>
      </c>
      <c r="CP2337" s="0" t="s">
        <v>153</v>
      </c>
      <c r="CV2337" s="0" t="s">
        <v>153</v>
      </c>
      <c r="CW2337" s="0" t="s">
        <v>162</v>
      </c>
      <c r="CY2337" s="0" t="s">
        <v>153</v>
      </c>
      <c r="CZ2337" s="0" t="s">
        <v>238</v>
      </c>
      <c r="DC2337" s="0" t="s">
        <v>153</v>
      </c>
      <c r="DF2337" s="0" t="s">
        <v>153</v>
      </c>
      <c r="DG2337" s="0" t="s">
        <v>238</v>
      </c>
      <c r="DI2337" s="0" t="s">
        <v>153</v>
      </c>
      <c r="DJ2337" s="0" t="s">
        <v>162</v>
      </c>
      <c r="DL2337" s="0" t="s">
        <v>153</v>
      </c>
      <c r="DM2337" s="0" t="s">
        <v>238</v>
      </c>
      <c r="DN2337" s="0" t="s">
        <v>153</v>
      </c>
      <c r="DR2337" s="0" t="s">
        <v>153</v>
      </c>
      <c r="DS2337" s="0" t="s">
        <v>238</v>
      </c>
      <c r="DT2337" s="0" t="s">
        <v>238</v>
      </c>
      <c r="DU2337" s="0" t="s">
        <v>153</v>
      </c>
      <c r="DW2337" s="0" t="s">
        <v>153</v>
      </c>
      <c r="EA2337" s="0" t="s">
        <v>153</v>
      </c>
      <c r="ED2337" s="0" t="s">
        <v>238</v>
      </c>
      <c r="EF2337" s="0" t="s">
        <v>153</v>
      </c>
    </row>
    <row r="2338" customFormat="false" ht="13.8" hidden="false" customHeight="false" outlineLevel="0" collapsed="false">
      <c r="A2338" s="0" t="s">
        <v>10149</v>
      </c>
      <c r="B2338" s="0" t="n">
        <v>78</v>
      </c>
      <c r="C2338" s="0" t="n">
        <v>466495</v>
      </c>
      <c r="D2338" s="0" t="s">
        <v>10150</v>
      </c>
      <c r="E2338" s="0" t="s">
        <v>534</v>
      </c>
      <c r="F2338" s="0" t="str">
        <f aca="false">CONCATENATE(D2338," ",LEFT(H2338,4),"T=",AU2338,"D=",AV2338,"R=",AW2338,"M=",AX2338,"L=",AY2338,"B=",AZ2338)</f>
        <v>PIPER JRT=D=WARREN-WARD 5R=25M=4L=5B=7</v>
      </c>
      <c r="G2338" s="0" t="s">
        <v>162</v>
      </c>
      <c r="H2338" s="0" t="s">
        <v>358</v>
      </c>
      <c r="I2338" s="0" t="s">
        <v>10151</v>
      </c>
      <c r="J2338" s="0" t="s">
        <v>203</v>
      </c>
      <c r="K2338" s="0" t="s">
        <v>143</v>
      </c>
      <c r="L2338" s="0" t="s">
        <v>238</v>
      </c>
      <c r="M2338" s="0" t="str">
        <f aca="false">RIGHT(N2338,LEN(N2338)-FIND(" ",N2338))</f>
        <v>ARBOR AVE SE</v>
      </c>
      <c r="N2338" s="0" t="s">
        <v>10107</v>
      </c>
      <c r="O2338" s="0" t="s">
        <v>10152</v>
      </c>
      <c r="P2338" s="0" t="s">
        <v>145</v>
      </c>
      <c r="Q2338" s="0" t="s">
        <v>146</v>
      </c>
      <c r="R2338" s="0" t="n">
        <v>44484</v>
      </c>
      <c r="AD2338" s="0" t="s">
        <v>147</v>
      </c>
      <c r="AE2338" s="0" t="s">
        <v>148</v>
      </c>
      <c r="AF2338" s="0" t="s">
        <v>149</v>
      </c>
      <c r="AH2338" s="0" t="n">
        <v>14</v>
      </c>
      <c r="AI2338" s="0" t="n">
        <v>11</v>
      </c>
      <c r="AN2338" s="0" t="s">
        <v>145</v>
      </c>
      <c r="AO2338" s="0" t="s">
        <v>7877</v>
      </c>
      <c r="AP2338" s="0" t="s">
        <v>7878</v>
      </c>
      <c r="AQ2338" s="0" t="n">
        <v>9</v>
      </c>
      <c r="AR2338" s="0" t="n">
        <v>64</v>
      </c>
      <c r="AS2338" s="0" t="n">
        <v>32</v>
      </c>
      <c r="AV2338" s="0" t="s">
        <v>152</v>
      </c>
      <c r="AW2338" s="0" t="n">
        <f aca="false">COUNTA($BA2338:$EG2338)</f>
        <v>25</v>
      </c>
      <c r="AX2338" s="0" t="n">
        <f aca="false">COUNTIF($BC2338:$EG2338,"D")</f>
        <v>4</v>
      </c>
      <c r="AY2338" s="0" t="n">
        <f aca="false">COUNTIF($BC2338:$EG2338,"R")</f>
        <v>5</v>
      </c>
      <c r="AZ2338" s="2" t="n">
        <f aca="false">IF(DH2338&lt;&gt;"",1,0)+IF(DI2338&lt;&gt;"",1,0)+IF(DK2338&lt;&gt;"",1,0)+IF(DM2338&lt;&gt;"",1,0)+IF(DN2338&lt;&gt;"",1,0)+IF(DO2338&lt;&gt;"",1,0)+IF(DQ2338&lt;&gt;"",1,0)+IF(DR2338&lt;&gt;"",1,0)+IF(DT2338&lt;&gt;"",1,0)+IF(DU2338&lt;&gt;"",1,0)+IF(DV2338&lt;&gt;"",1,0)+IF(DW2338&lt;&gt;"",1,0)+IF(DX2338&lt;&gt;"",1,0)+IF(DZ2338&lt;&gt;"",1,0)+IF(EA2338&lt;&gt;"",1,0)+IF(EB2338&lt;&gt;"",1,0)+IF(EE2338&lt;&gt;"",1,0)</f>
        <v>7</v>
      </c>
      <c r="BA2338" s="2" t="n">
        <f aca="false">COUNTIF($DV2338:$EG2338, "&lt;&gt;")</f>
        <v>4</v>
      </c>
      <c r="BB2338" s="0" t="n">
        <f aca="false">AY2338*AX2338</f>
        <v>20</v>
      </c>
      <c r="CH2338" s="0" t="s">
        <v>162</v>
      </c>
      <c r="CK2338" s="0" t="s">
        <v>153</v>
      </c>
      <c r="CO2338" s="0" t="s">
        <v>162</v>
      </c>
      <c r="CP2338" s="0" t="s">
        <v>153</v>
      </c>
      <c r="CV2338" s="0" t="s">
        <v>153</v>
      </c>
      <c r="CW2338" s="0" t="s">
        <v>162</v>
      </c>
      <c r="CY2338" s="0" t="s">
        <v>153</v>
      </c>
      <c r="CZ2338" s="0" t="s">
        <v>238</v>
      </c>
      <c r="DC2338" s="0" t="s">
        <v>153</v>
      </c>
      <c r="DF2338" s="0" t="s">
        <v>153</v>
      </c>
      <c r="DG2338" s="0" t="s">
        <v>238</v>
      </c>
      <c r="DI2338" s="0" t="s">
        <v>153</v>
      </c>
      <c r="DJ2338" s="0" t="s">
        <v>162</v>
      </c>
      <c r="DL2338" s="0" t="s">
        <v>153</v>
      </c>
      <c r="DN2338" s="0" t="s">
        <v>153</v>
      </c>
      <c r="DR2338" s="0" t="s">
        <v>153</v>
      </c>
      <c r="DS2338" s="0" t="s">
        <v>238</v>
      </c>
      <c r="DT2338" s="0" t="s">
        <v>238</v>
      </c>
      <c r="DU2338" s="0" t="s">
        <v>153</v>
      </c>
      <c r="DX2338" s="0" t="s">
        <v>153</v>
      </c>
      <c r="EA2338" s="0" t="s">
        <v>153</v>
      </c>
      <c r="ED2338" s="0" t="s">
        <v>238</v>
      </c>
      <c r="EF2338" s="0" t="s">
        <v>153</v>
      </c>
    </row>
    <row r="2339" customFormat="false" ht="13.8" hidden="false" customHeight="false" outlineLevel="0" collapsed="false">
      <c r="A2339" s="0" t="s">
        <v>10153</v>
      </c>
      <c r="B2339" s="0" t="n">
        <v>78</v>
      </c>
      <c r="C2339" s="0" t="n">
        <v>475846</v>
      </c>
      <c r="D2339" s="0" t="s">
        <v>10154</v>
      </c>
      <c r="E2339" s="0" t="s">
        <v>10155</v>
      </c>
      <c r="F2339" s="0" t="str">
        <f aca="false">CONCATENATE(D2339," ",LEFT(H2339,4),"T=",AU2339,"D=",AV2339,"R=",AW2339,"M=",AX2339,"L=",AY2339,"B=",AZ2339)</f>
        <v>PETTEN T=D=WARREN-WARD 5R=7M=0L=0B=2</v>
      </c>
      <c r="G2339" s="0" t="s">
        <v>220</v>
      </c>
      <c r="I2339" s="0" t="s">
        <v>10156</v>
      </c>
      <c r="J2339" s="0" t="s">
        <v>8301</v>
      </c>
      <c r="K2339" s="0" t="s">
        <v>143</v>
      </c>
      <c r="M2339" s="0" t="str">
        <f aca="false">RIGHT(N2339,LEN(N2339)-FIND(" ",N2339))</f>
        <v>ARBOR AVE SE</v>
      </c>
      <c r="N2339" s="0" t="s">
        <v>10107</v>
      </c>
      <c r="O2339" s="0" t="s">
        <v>10157</v>
      </c>
      <c r="P2339" s="0" t="s">
        <v>145</v>
      </c>
      <c r="Q2339" s="0" t="s">
        <v>146</v>
      </c>
      <c r="R2339" s="0" t="n">
        <v>44484</v>
      </c>
      <c r="AD2339" s="0" t="s">
        <v>147</v>
      </c>
      <c r="AE2339" s="0" t="s">
        <v>148</v>
      </c>
      <c r="AF2339" s="0" t="s">
        <v>149</v>
      </c>
      <c r="AH2339" s="0" t="n">
        <v>14</v>
      </c>
      <c r="AI2339" s="0" t="n">
        <v>11</v>
      </c>
      <c r="AN2339" s="0" t="s">
        <v>145</v>
      </c>
      <c r="AO2339" s="0" t="s">
        <v>7877</v>
      </c>
      <c r="AP2339" s="0" t="s">
        <v>7878</v>
      </c>
      <c r="AQ2339" s="0" t="n">
        <v>9</v>
      </c>
      <c r="AR2339" s="0" t="n">
        <v>64</v>
      </c>
      <c r="AS2339" s="0" t="n">
        <v>32</v>
      </c>
      <c r="AV2339" s="0" t="s">
        <v>152</v>
      </c>
      <c r="AW2339" s="0" t="n">
        <f aca="false">COUNTA($BA2339:$EG2339)</f>
        <v>7</v>
      </c>
      <c r="AX2339" s="0" t="n">
        <f aca="false">COUNTIF($BC2339:$EG2339,"D")</f>
        <v>0</v>
      </c>
      <c r="AY2339" s="0" t="n">
        <f aca="false">COUNTIF($BC2339:$EG2339,"R")</f>
        <v>0</v>
      </c>
      <c r="AZ2339" s="2" t="n">
        <f aca="false">IF(DH2339&lt;&gt;"",1,0)+IF(DI2339&lt;&gt;"",1,0)+IF(DK2339&lt;&gt;"",1,0)+IF(DM2339&lt;&gt;"",1,0)+IF(DN2339&lt;&gt;"",1,0)+IF(DO2339&lt;&gt;"",1,0)+IF(DQ2339&lt;&gt;"",1,0)+IF(DR2339&lt;&gt;"",1,0)+IF(DT2339&lt;&gt;"",1,0)+IF(DU2339&lt;&gt;"",1,0)+IF(DV2339&lt;&gt;"",1,0)+IF(DW2339&lt;&gt;"",1,0)+IF(DX2339&lt;&gt;"",1,0)+IF(DZ2339&lt;&gt;"",1,0)+IF(EA2339&lt;&gt;"",1,0)+IF(EB2339&lt;&gt;"",1,0)+IF(EE2339&lt;&gt;"",1,0)</f>
        <v>2</v>
      </c>
      <c r="BA2339" s="2" t="n">
        <f aca="false">COUNTIF($DV2339:$EG2339, "&lt;&gt;")</f>
        <v>1</v>
      </c>
      <c r="BB2339" s="0" t="n">
        <f aca="false">AY2339*AX2339</f>
        <v>0</v>
      </c>
      <c r="CV2339" s="0" t="s">
        <v>153</v>
      </c>
      <c r="DC2339" s="0" t="s">
        <v>153</v>
      </c>
      <c r="DN2339" s="0" t="s">
        <v>153</v>
      </c>
      <c r="DU2339" s="0" t="s">
        <v>153</v>
      </c>
      <c r="EF2339" s="0" t="s">
        <v>153</v>
      </c>
    </row>
    <row r="2340" customFormat="false" ht="13.8" hidden="false" customHeight="false" outlineLevel="0" collapsed="false">
      <c r="A2340" s="0" t="s">
        <v>10158</v>
      </c>
      <c r="B2340" s="0" t="n">
        <v>78</v>
      </c>
      <c r="C2340" s="0" t="n">
        <v>295714</v>
      </c>
      <c r="D2340" s="0" t="s">
        <v>995</v>
      </c>
      <c r="E2340" s="0" t="s">
        <v>5030</v>
      </c>
      <c r="F2340" s="0" t="str">
        <f aca="false">CONCATENATE(D2340," ",LEFT(H2340,4),"T=",AU2340,"D=",AV2340,"R=",AW2340,"M=",AX2340,"L=",AY2340,"B=",AZ2340)</f>
        <v>OSBORNE T=D=WARREN-WARD 5R=26M=7L=0B=1</v>
      </c>
      <c r="G2340" s="0" t="s">
        <v>176</v>
      </c>
      <c r="I2340" s="0" t="s">
        <v>2433</v>
      </c>
      <c r="J2340" s="0" t="s">
        <v>192</v>
      </c>
      <c r="K2340" s="0" t="s">
        <v>186</v>
      </c>
      <c r="M2340" s="0" t="str">
        <f aca="false">RIGHT(N2340,LEN(N2340)-FIND(" ",N2340))</f>
        <v>ARBOR AVE SE</v>
      </c>
      <c r="N2340" s="0" t="s">
        <v>10107</v>
      </c>
      <c r="O2340" s="0" t="s">
        <v>10159</v>
      </c>
      <c r="P2340" s="0" t="s">
        <v>145</v>
      </c>
      <c r="Q2340" s="0" t="s">
        <v>146</v>
      </c>
      <c r="R2340" s="0" t="n">
        <v>44484</v>
      </c>
      <c r="AD2340" s="0" t="s">
        <v>147</v>
      </c>
      <c r="AE2340" s="0" t="s">
        <v>148</v>
      </c>
      <c r="AF2340" s="0" t="s">
        <v>149</v>
      </c>
      <c r="AH2340" s="0" t="n">
        <v>14</v>
      </c>
      <c r="AI2340" s="0" t="n">
        <v>11</v>
      </c>
      <c r="AN2340" s="0" t="s">
        <v>145</v>
      </c>
      <c r="AO2340" s="0" t="s">
        <v>7877</v>
      </c>
      <c r="AP2340" s="0" t="s">
        <v>7878</v>
      </c>
      <c r="AQ2340" s="0" t="n">
        <v>9</v>
      </c>
      <c r="AR2340" s="0" t="n">
        <v>64</v>
      </c>
      <c r="AS2340" s="0" t="n">
        <v>32</v>
      </c>
      <c r="AV2340" s="0" t="s">
        <v>152</v>
      </c>
      <c r="AW2340" s="0" t="n">
        <f aca="false">COUNTA($BA2340:$EG2340)</f>
        <v>26</v>
      </c>
      <c r="AX2340" s="0" t="n">
        <f aca="false">COUNTIF($BC2340:$EG2340,"D")</f>
        <v>7</v>
      </c>
      <c r="AY2340" s="0" t="n">
        <f aca="false">COUNTIF($BC2340:$EG2340,"R")</f>
        <v>0</v>
      </c>
      <c r="AZ2340" s="2" t="n">
        <f aca="false">IF(DH2340&lt;&gt;"",1,0)+IF(DI2340&lt;&gt;"",1,0)+IF(DK2340&lt;&gt;"",1,0)+IF(DM2340&lt;&gt;"",1,0)+IF(DN2340&lt;&gt;"",1,0)+IF(DO2340&lt;&gt;"",1,0)+IF(DQ2340&lt;&gt;"",1,0)+IF(DR2340&lt;&gt;"",1,0)+IF(DT2340&lt;&gt;"",1,0)+IF(DU2340&lt;&gt;"",1,0)+IF(DV2340&lt;&gt;"",1,0)+IF(DW2340&lt;&gt;"",1,0)+IF(DX2340&lt;&gt;"",1,0)+IF(DZ2340&lt;&gt;"",1,0)+IF(EA2340&lt;&gt;"",1,0)+IF(EB2340&lt;&gt;"",1,0)+IF(EE2340&lt;&gt;"",1,0)</f>
        <v>1</v>
      </c>
      <c r="BA2340" s="2" t="n">
        <f aca="false">COUNTIF($DV2340:$EG2340, "&lt;&gt;")</f>
        <v>0</v>
      </c>
      <c r="BB2340" s="0" t="n">
        <f aca="false">AY2340*AX2340</f>
        <v>0</v>
      </c>
      <c r="BC2340" s="0" t="s">
        <v>153</v>
      </c>
      <c r="BD2340" s="0" t="s">
        <v>153</v>
      </c>
      <c r="BH2340" s="0" t="s">
        <v>153</v>
      </c>
      <c r="BK2340" s="0" t="s">
        <v>153</v>
      </c>
      <c r="BL2340" s="0" t="s">
        <v>153</v>
      </c>
      <c r="BP2340" s="0" t="s">
        <v>153</v>
      </c>
      <c r="BS2340" s="0" t="s">
        <v>153</v>
      </c>
      <c r="BY2340" s="0" t="s">
        <v>162</v>
      </c>
      <c r="CA2340" s="0" t="s">
        <v>153</v>
      </c>
      <c r="CG2340" s="0" t="s">
        <v>153</v>
      </c>
      <c r="CH2340" s="0" t="s">
        <v>162</v>
      </c>
      <c r="CK2340" s="0" t="s">
        <v>153</v>
      </c>
      <c r="CL2340" s="0" t="s">
        <v>162</v>
      </c>
      <c r="CN2340" s="0" t="s">
        <v>153</v>
      </c>
      <c r="CO2340" s="0" t="s">
        <v>162</v>
      </c>
      <c r="CP2340" s="0" t="s">
        <v>153</v>
      </c>
      <c r="CT2340" s="0" t="s">
        <v>153</v>
      </c>
      <c r="CU2340" s="0" t="s">
        <v>162</v>
      </c>
      <c r="CV2340" s="0" t="s">
        <v>153</v>
      </c>
      <c r="CW2340" s="0" t="s">
        <v>162</v>
      </c>
      <c r="CY2340" s="0" t="s">
        <v>153</v>
      </c>
      <c r="CZ2340" s="0" t="s">
        <v>162</v>
      </c>
      <c r="DC2340" s="0" t="s">
        <v>153</v>
      </c>
      <c r="DN2340" s="0" t="s">
        <v>153</v>
      </c>
    </row>
    <row r="2341" customFormat="false" ht="13.8" hidden="false" customHeight="false" outlineLevel="0" collapsed="false">
      <c r="A2341" s="0" t="s">
        <v>10160</v>
      </c>
      <c r="B2341" s="0" t="n">
        <v>78</v>
      </c>
      <c r="C2341" s="0" t="n">
        <v>489395</v>
      </c>
      <c r="D2341" s="0" t="s">
        <v>10161</v>
      </c>
      <c r="E2341" s="0" t="s">
        <v>1747</v>
      </c>
      <c r="F2341" s="0" t="str">
        <f aca="false">CONCATENATE(D2341," ",LEFT(H2341,4),"T=",AU2341,"D=",AV2341,"R=",AW2341,"M=",AX2341,"L=",AY2341,"B=",AZ2341)</f>
        <v>MCNEAL T=D=WARREN-WARD 5R=5M=0L=0B=1</v>
      </c>
      <c r="G2341" s="0" t="s">
        <v>176</v>
      </c>
      <c r="I2341" s="0" t="s">
        <v>10162</v>
      </c>
      <c r="J2341" s="0" t="s">
        <v>1646</v>
      </c>
      <c r="K2341" s="0" t="s">
        <v>143</v>
      </c>
      <c r="M2341" s="0" t="str">
        <f aca="false">RIGHT(N2341,LEN(N2341)-FIND(" ",N2341))</f>
        <v>ARBOR AVE SE</v>
      </c>
      <c r="N2341" s="0" t="s">
        <v>10107</v>
      </c>
      <c r="O2341" s="0" t="s">
        <v>10163</v>
      </c>
      <c r="P2341" s="0" t="s">
        <v>145</v>
      </c>
      <c r="Q2341" s="0" t="s">
        <v>146</v>
      </c>
      <c r="R2341" s="0" t="n">
        <v>44484</v>
      </c>
      <c r="AD2341" s="0" t="s">
        <v>147</v>
      </c>
      <c r="AE2341" s="0" t="s">
        <v>148</v>
      </c>
      <c r="AF2341" s="0" t="s">
        <v>149</v>
      </c>
      <c r="AH2341" s="0" t="n">
        <v>14</v>
      </c>
      <c r="AI2341" s="0" t="n">
        <v>11</v>
      </c>
      <c r="AN2341" s="0" t="s">
        <v>145</v>
      </c>
      <c r="AO2341" s="0" t="s">
        <v>7877</v>
      </c>
      <c r="AP2341" s="0" t="s">
        <v>7878</v>
      </c>
      <c r="AQ2341" s="0" t="n">
        <v>9</v>
      </c>
      <c r="AR2341" s="0" t="n">
        <v>64</v>
      </c>
      <c r="AS2341" s="0" t="n">
        <v>32</v>
      </c>
      <c r="AV2341" s="0" t="s">
        <v>152</v>
      </c>
      <c r="AW2341" s="0" t="n">
        <f aca="false">COUNTA($BA2341:$EG2341)</f>
        <v>5</v>
      </c>
      <c r="AX2341" s="0" t="n">
        <f aca="false">COUNTIF($BC2341:$EG2341,"D")</f>
        <v>0</v>
      </c>
      <c r="AY2341" s="0" t="n">
        <f aca="false">COUNTIF($BC2341:$EG2341,"R")</f>
        <v>0</v>
      </c>
      <c r="AZ2341" s="2" t="n">
        <f aca="false">IF(DH2341&lt;&gt;"",1,0)+IF(DI2341&lt;&gt;"",1,0)+IF(DK2341&lt;&gt;"",1,0)+IF(DM2341&lt;&gt;"",1,0)+IF(DN2341&lt;&gt;"",1,0)+IF(DO2341&lt;&gt;"",1,0)+IF(DQ2341&lt;&gt;"",1,0)+IF(DR2341&lt;&gt;"",1,0)+IF(DT2341&lt;&gt;"",1,0)+IF(DU2341&lt;&gt;"",1,0)+IF(DV2341&lt;&gt;"",1,0)+IF(DW2341&lt;&gt;"",1,0)+IF(DX2341&lt;&gt;"",1,0)+IF(DZ2341&lt;&gt;"",1,0)+IF(EA2341&lt;&gt;"",1,0)+IF(EB2341&lt;&gt;"",1,0)+IF(EE2341&lt;&gt;"",1,0)</f>
        <v>1</v>
      </c>
      <c r="BA2341" s="2" t="n">
        <f aca="false">COUNTIF($DV2341:$EG2341, "&lt;&gt;")</f>
        <v>1</v>
      </c>
      <c r="BB2341" s="0" t="n">
        <f aca="false">AY2341*AX2341</f>
        <v>0</v>
      </c>
      <c r="CP2341" s="0" t="s">
        <v>153</v>
      </c>
      <c r="DN2341" s="0" t="s">
        <v>153</v>
      </c>
      <c r="EF2341" s="0" t="s">
        <v>153</v>
      </c>
    </row>
    <row r="2342" customFormat="false" ht="13.8" hidden="false" customHeight="false" outlineLevel="0" collapsed="false">
      <c r="A2342" s="0" t="s">
        <v>10164</v>
      </c>
      <c r="B2342" s="0" t="n">
        <v>78</v>
      </c>
      <c r="C2342" s="0" t="n">
        <v>378610</v>
      </c>
      <c r="D2342" s="0" t="s">
        <v>10165</v>
      </c>
      <c r="E2342" s="0" t="s">
        <v>10166</v>
      </c>
      <c r="F2342" s="0" t="str">
        <f aca="false">CONCATENATE(D2342," ",LEFT(H2342,4),"T=",AU2342,"D=",AV2342,"R=",AW2342,"M=",AX2342,"L=",AY2342,"B=",AZ2342)</f>
        <v>MCMILLION T=D=WARREN-WARD 5R=15M=0L=0B=3</v>
      </c>
      <c r="G2342" s="0" t="s">
        <v>238</v>
      </c>
      <c r="I2342" s="0" t="s">
        <v>10167</v>
      </c>
      <c r="J2342" s="0" t="s">
        <v>2492</v>
      </c>
      <c r="K2342" s="0" t="s">
        <v>143</v>
      </c>
      <c r="M2342" s="0" t="str">
        <f aca="false">RIGHT(N2342,LEN(N2342)-FIND(" ",N2342))</f>
        <v>ARBOR AVE SE</v>
      </c>
      <c r="N2342" s="0" t="s">
        <v>10107</v>
      </c>
      <c r="O2342" s="0" t="s">
        <v>5597</v>
      </c>
      <c r="P2342" s="0" t="s">
        <v>145</v>
      </c>
      <c r="Q2342" s="0" t="s">
        <v>146</v>
      </c>
      <c r="R2342" s="0" t="n">
        <v>44484</v>
      </c>
      <c r="AD2342" s="0" t="s">
        <v>147</v>
      </c>
      <c r="AE2342" s="0" t="s">
        <v>148</v>
      </c>
      <c r="AF2342" s="0" t="s">
        <v>149</v>
      </c>
      <c r="AH2342" s="0" t="n">
        <v>14</v>
      </c>
      <c r="AI2342" s="0" t="n">
        <v>11</v>
      </c>
      <c r="AN2342" s="0" t="s">
        <v>145</v>
      </c>
      <c r="AO2342" s="0" t="s">
        <v>7877</v>
      </c>
      <c r="AP2342" s="0" t="s">
        <v>7878</v>
      </c>
      <c r="AQ2342" s="0" t="n">
        <v>9</v>
      </c>
      <c r="AR2342" s="0" t="n">
        <v>64</v>
      </c>
      <c r="AS2342" s="0" t="n">
        <v>32</v>
      </c>
      <c r="AV2342" s="0" t="s">
        <v>152</v>
      </c>
      <c r="AW2342" s="0" t="n">
        <f aca="false">COUNTA($BA2342:$EG2342)</f>
        <v>15</v>
      </c>
      <c r="AX2342" s="0" t="n">
        <f aca="false">COUNTIF($BC2342:$EG2342,"D")</f>
        <v>0</v>
      </c>
      <c r="AY2342" s="0" t="n">
        <f aca="false">COUNTIF($BC2342:$EG2342,"R")</f>
        <v>0</v>
      </c>
      <c r="AZ2342" s="2" t="n">
        <f aca="false">IF(DH2342&lt;&gt;"",1,0)+IF(DI2342&lt;&gt;"",1,0)+IF(DK2342&lt;&gt;"",1,0)+IF(DM2342&lt;&gt;"",1,0)+IF(DN2342&lt;&gt;"",1,0)+IF(DO2342&lt;&gt;"",1,0)+IF(DQ2342&lt;&gt;"",1,0)+IF(DR2342&lt;&gt;"",1,0)+IF(DT2342&lt;&gt;"",1,0)+IF(DU2342&lt;&gt;"",1,0)+IF(DV2342&lt;&gt;"",1,0)+IF(DW2342&lt;&gt;"",1,0)+IF(DX2342&lt;&gt;"",1,0)+IF(DZ2342&lt;&gt;"",1,0)+IF(EA2342&lt;&gt;"",1,0)+IF(EB2342&lt;&gt;"",1,0)+IF(EE2342&lt;&gt;"",1,0)</f>
        <v>3</v>
      </c>
      <c r="BA2342" s="2" t="n">
        <f aca="false">COUNTIF($DV2342:$EG2342, "&lt;&gt;")</f>
        <v>1</v>
      </c>
      <c r="BB2342" s="0" t="n">
        <f aca="false">AY2342*AX2342</f>
        <v>0</v>
      </c>
      <c r="BD2342" s="0" t="s">
        <v>153</v>
      </c>
      <c r="BF2342" s="0" t="s">
        <v>153</v>
      </c>
      <c r="BH2342" s="0" t="s">
        <v>153</v>
      </c>
      <c r="BL2342" s="0" t="s">
        <v>153</v>
      </c>
      <c r="BS2342" s="0" t="s">
        <v>153</v>
      </c>
      <c r="CP2342" s="0" t="s">
        <v>153</v>
      </c>
      <c r="CY2342" s="0" t="s">
        <v>153</v>
      </c>
      <c r="DC2342" s="0" t="s">
        <v>153</v>
      </c>
      <c r="DI2342" s="0" t="s">
        <v>153</v>
      </c>
      <c r="DL2342" s="0" t="s">
        <v>153</v>
      </c>
      <c r="DN2342" s="0" t="s">
        <v>153</v>
      </c>
      <c r="DU2342" s="0" t="s">
        <v>153</v>
      </c>
      <c r="EF2342" s="0" t="s">
        <v>153</v>
      </c>
    </row>
    <row r="2343" customFormat="false" ht="13.8" hidden="false" customHeight="false" outlineLevel="0" collapsed="false">
      <c r="A2343" s="0" t="s">
        <v>10168</v>
      </c>
      <c r="B2343" s="0" t="n">
        <v>78</v>
      </c>
      <c r="C2343" s="0" t="n">
        <v>348757</v>
      </c>
      <c r="D2343" s="0" t="s">
        <v>10169</v>
      </c>
      <c r="E2343" s="0" t="s">
        <v>10170</v>
      </c>
      <c r="F2343" s="0" t="str">
        <f aca="false">CONCATENATE(D2343," ",LEFT(H2343,4),"T=",AU2343,"D=",AV2343,"R=",AW2343,"M=",AX2343,"L=",AY2343,"B=",AZ2343)</f>
        <v>MCGUIRK T=D=WARREN-WARD 5R=22M=1L=4B=5</v>
      </c>
      <c r="G2343" s="0" t="s">
        <v>140</v>
      </c>
      <c r="I2343" s="0" t="s">
        <v>10171</v>
      </c>
      <c r="J2343" s="0" t="s">
        <v>10172</v>
      </c>
      <c r="K2343" s="0" t="s">
        <v>143</v>
      </c>
      <c r="L2343" s="0" t="s">
        <v>238</v>
      </c>
      <c r="M2343" s="0" t="str">
        <f aca="false">RIGHT(N2343,LEN(N2343)-FIND(" ",N2343))</f>
        <v>ARBOR AVE SE</v>
      </c>
      <c r="N2343" s="0" t="s">
        <v>10107</v>
      </c>
      <c r="O2343" s="0" t="s">
        <v>10173</v>
      </c>
      <c r="P2343" s="0" t="s">
        <v>145</v>
      </c>
      <c r="Q2343" s="0" t="s">
        <v>146</v>
      </c>
      <c r="R2343" s="0" t="n">
        <v>44484</v>
      </c>
      <c r="AD2343" s="0" t="s">
        <v>147</v>
      </c>
      <c r="AE2343" s="0" t="s">
        <v>148</v>
      </c>
      <c r="AF2343" s="0" t="s">
        <v>149</v>
      </c>
      <c r="AH2343" s="0" t="n">
        <v>14</v>
      </c>
      <c r="AI2343" s="0" t="n">
        <v>11</v>
      </c>
      <c r="AN2343" s="0" t="s">
        <v>145</v>
      </c>
      <c r="AO2343" s="0" t="s">
        <v>7877</v>
      </c>
      <c r="AP2343" s="0" t="s">
        <v>7878</v>
      </c>
      <c r="AQ2343" s="0" t="n">
        <v>9</v>
      </c>
      <c r="AR2343" s="0" t="n">
        <v>64</v>
      </c>
      <c r="AS2343" s="0" t="n">
        <v>32</v>
      </c>
      <c r="AV2343" s="0" t="s">
        <v>152</v>
      </c>
      <c r="AW2343" s="0" t="n">
        <f aca="false">COUNTA($BA2343:$EG2343)</f>
        <v>22</v>
      </c>
      <c r="AX2343" s="0" t="n">
        <f aca="false">COUNTIF($BC2343:$EG2343,"D")</f>
        <v>1</v>
      </c>
      <c r="AY2343" s="0" t="n">
        <f aca="false">COUNTIF($BC2343:$EG2343,"R")</f>
        <v>4</v>
      </c>
      <c r="AZ2343" s="2" t="n">
        <f aca="false">IF(DH2343&lt;&gt;"",1,0)+IF(DI2343&lt;&gt;"",1,0)+IF(DK2343&lt;&gt;"",1,0)+IF(DM2343&lt;&gt;"",1,0)+IF(DN2343&lt;&gt;"",1,0)+IF(DO2343&lt;&gt;"",1,0)+IF(DQ2343&lt;&gt;"",1,0)+IF(DR2343&lt;&gt;"",1,0)+IF(DT2343&lt;&gt;"",1,0)+IF(DU2343&lt;&gt;"",1,0)+IF(DV2343&lt;&gt;"",1,0)+IF(DW2343&lt;&gt;"",1,0)+IF(DX2343&lt;&gt;"",1,0)+IF(DZ2343&lt;&gt;"",1,0)+IF(EA2343&lt;&gt;"",1,0)+IF(EB2343&lt;&gt;"",1,0)+IF(EE2343&lt;&gt;"",1,0)</f>
        <v>5</v>
      </c>
      <c r="BA2343" s="2" t="n">
        <f aca="false">COUNTIF($DV2343:$EG2343, "&lt;&gt;")</f>
        <v>4</v>
      </c>
      <c r="BB2343" s="0" t="n">
        <f aca="false">AY2343*AX2343</f>
        <v>4</v>
      </c>
      <c r="BD2343" s="0" t="s">
        <v>153</v>
      </c>
      <c r="CA2343" s="0" t="s">
        <v>153</v>
      </c>
      <c r="CK2343" s="0" t="s">
        <v>153</v>
      </c>
      <c r="CN2343" s="0" t="s">
        <v>153</v>
      </c>
      <c r="CO2343" s="0" t="s">
        <v>238</v>
      </c>
      <c r="CP2343" s="0" t="s">
        <v>153</v>
      </c>
      <c r="CV2343" s="0" t="s">
        <v>153</v>
      </c>
      <c r="CY2343" s="0" t="s">
        <v>153</v>
      </c>
      <c r="CZ2343" s="0" t="s">
        <v>238</v>
      </c>
      <c r="DC2343" s="0" t="s">
        <v>153</v>
      </c>
      <c r="DF2343" s="0" t="s">
        <v>153</v>
      </c>
      <c r="DG2343" s="0" t="s">
        <v>238</v>
      </c>
      <c r="DI2343" s="0" t="s">
        <v>153</v>
      </c>
      <c r="DJ2343" s="0" t="s">
        <v>162</v>
      </c>
      <c r="DN2343" s="0" t="s">
        <v>153</v>
      </c>
      <c r="DU2343" s="0" t="s">
        <v>153</v>
      </c>
      <c r="DX2343" s="0" t="s">
        <v>153</v>
      </c>
      <c r="EA2343" s="0" t="s">
        <v>153</v>
      </c>
      <c r="ED2343" s="0" t="s">
        <v>238</v>
      </c>
      <c r="EF2343" s="0" t="s">
        <v>153</v>
      </c>
    </row>
    <row r="2344" customFormat="false" ht="13.8" hidden="false" customHeight="false" outlineLevel="0" collapsed="false">
      <c r="A2344" s="0" t="s">
        <v>10174</v>
      </c>
      <c r="B2344" s="0" t="n">
        <v>78</v>
      </c>
      <c r="C2344" s="0" t="n">
        <v>235996</v>
      </c>
      <c r="D2344" s="0" t="s">
        <v>10169</v>
      </c>
      <c r="E2344" s="0" t="s">
        <v>231</v>
      </c>
      <c r="F2344" s="0" t="str">
        <f aca="false">CONCATENATE(D2344," ",LEFT(H2344,4),"T=",AU2344,"D=",AV2344,"R=",AW2344,"M=",AX2344,"L=",AY2344,"B=",AZ2344)</f>
        <v>MCGUIRK T=D=WARREN-WARD 5R=18M=1L=4B=5</v>
      </c>
      <c r="G2344" s="0" t="s">
        <v>284</v>
      </c>
      <c r="I2344" s="0" t="s">
        <v>10175</v>
      </c>
      <c r="J2344" s="0" t="s">
        <v>1318</v>
      </c>
      <c r="K2344" s="0" t="s">
        <v>143</v>
      </c>
      <c r="L2344" s="0" t="s">
        <v>238</v>
      </c>
      <c r="M2344" s="0" t="str">
        <f aca="false">RIGHT(N2344,LEN(N2344)-FIND(" ",N2344))</f>
        <v>ARBOR AVE SE</v>
      </c>
      <c r="N2344" s="0" t="s">
        <v>10107</v>
      </c>
      <c r="O2344" s="0" t="s">
        <v>10173</v>
      </c>
      <c r="P2344" s="0" t="s">
        <v>145</v>
      </c>
      <c r="Q2344" s="0" t="s">
        <v>146</v>
      </c>
      <c r="R2344" s="0" t="n">
        <v>44484</v>
      </c>
      <c r="AD2344" s="0" t="s">
        <v>147</v>
      </c>
      <c r="AE2344" s="0" t="s">
        <v>148</v>
      </c>
      <c r="AF2344" s="0" t="s">
        <v>149</v>
      </c>
      <c r="AH2344" s="0" t="n">
        <v>14</v>
      </c>
      <c r="AI2344" s="0" t="n">
        <v>11</v>
      </c>
      <c r="AN2344" s="0" t="s">
        <v>145</v>
      </c>
      <c r="AO2344" s="0" t="s">
        <v>7877</v>
      </c>
      <c r="AP2344" s="0" t="s">
        <v>7878</v>
      </c>
      <c r="AQ2344" s="0" t="n">
        <v>9</v>
      </c>
      <c r="AR2344" s="0" t="n">
        <v>64</v>
      </c>
      <c r="AS2344" s="0" t="n">
        <v>32</v>
      </c>
      <c r="AV2344" s="0" t="s">
        <v>152</v>
      </c>
      <c r="AW2344" s="0" t="n">
        <f aca="false">COUNTA($BA2344:$EG2344)</f>
        <v>18</v>
      </c>
      <c r="AX2344" s="0" t="n">
        <f aca="false">COUNTIF($BC2344:$EG2344,"D")</f>
        <v>1</v>
      </c>
      <c r="AY2344" s="0" t="n">
        <f aca="false">COUNTIF($BC2344:$EG2344,"R")</f>
        <v>4</v>
      </c>
      <c r="AZ2344" s="2" t="n">
        <f aca="false">IF(DH2344&lt;&gt;"",1,0)+IF(DI2344&lt;&gt;"",1,0)+IF(DK2344&lt;&gt;"",1,0)+IF(DM2344&lt;&gt;"",1,0)+IF(DN2344&lt;&gt;"",1,0)+IF(DO2344&lt;&gt;"",1,0)+IF(DQ2344&lt;&gt;"",1,0)+IF(DR2344&lt;&gt;"",1,0)+IF(DT2344&lt;&gt;"",1,0)+IF(DU2344&lt;&gt;"",1,0)+IF(DV2344&lt;&gt;"",1,0)+IF(DW2344&lt;&gt;"",1,0)+IF(DX2344&lt;&gt;"",1,0)+IF(DZ2344&lt;&gt;"",1,0)+IF(EA2344&lt;&gt;"",1,0)+IF(EB2344&lt;&gt;"",1,0)+IF(EE2344&lt;&gt;"",1,0)</f>
        <v>5</v>
      </c>
      <c r="BA2344" s="2" t="n">
        <f aca="false">COUNTIF($DV2344:$EG2344, "&lt;&gt;")</f>
        <v>4</v>
      </c>
      <c r="BB2344" s="0" t="n">
        <f aca="false">AY2344*AX2344</f>
        <v>4</v>
      </c>
      <c r="CN2344" s="0" t="s">
        <v>153</v>
      </c>
      <c r="CO2344" s="0" t="s">
        <v>238</v>
      </c>
      <c r="CP2344" s="0" t="s">
        <v>153</v>
      </c>
      <c r="CV2344" s="0" t="s">
        <v>153</v>
      </c>
      <c r="CZ2344" s="0" t="s">
        <v>238</v>
      </c>
      <c r="DC2344" s="0" t="s">
        <v>153</v>
      </c>
      <c r="DF2344" s="0" t="s">
        <v>153</v>
      </c>
      <c r="DG2344" s="0" t="s">
        <v>238</v>
      </c>
      <c r="DI2344" s="0" t="s">
        <v>153</v>
      </c>
      <c r="DJ2344" s="0" t="s">
        <v>162</v>
      </c>
      <c r="DN2344" s="0" t="s">
        <v>153</v>
      </c>
      <c r="DU2344" s="0" t="s">
        <v>153</v>
      </c>
      <c r="DX2344" s="0" t="s">
        <v>153</v>
      </c>
      <c r="EA2344" s="0" t="s">
        <v>153</v>
      </c>
      <c r="ED2344" s="0" t="s">
        <v>238</v>
      </c>
      <c r="EF2344" s="0" t="s">
        <v>153</v>
      </c>
    </row>
    <row r="2345" customFormat="false" ht="13.8" hidden="false" customHeight="false" outlineLevel="0" collapsed="false">
      <c r="A2345" s="0" t="s">
        <v>10176</v>
      </c>
      <c r="B2345" s="0" t="n">
        <v>78</v>
      </c>
      <c r="C2345" s="0" t="n">
        <v>400884</v>
      </c>
      <c r="D2345" s="0" t="s">
        <v>10177</v>
      </c>
      <c r="E2345" s="0" t="s">
        <v>10178</v>
      </c>
      <c r="F2345" s="0" t="str">
        <f aca="false">CONCATENATE(D2345," ",LEFT(H2345,4),"T=",AU2345,"D=",AV2345,"R=",AW2345,"M=",AX2345,"L=",AY2345,"B=",AZ2345)</f>
        <v>MAROULIS T=D=WARREN-WARD 5R=40M=11L=0B=9</v>
      </c>
      <c r="G2345" s="0" t="s">
        <v>220</v>
      </c>
      <c r="I2345" s="0" t="s">
        <v>10179</v>
      </c>
      <c r="J2345" s="0" t="s">
        <v>4445</v>
      </c>
      <c r="K2345" s="0" t="s">
        <v>143</v>
      </c>
      <c r="L2345" s="0" t="s">
        <v>162</v>
      </c>
      <c r="M2345" s="0" t="str">
        <f aca="false">RIGHT(N2345,LEN(N2345)-FIND(" ",N2345))</f>
        <v>ARBOR AVE SE</v>
      </c>
      <c r="N2345" s="0" t="s">
        <v>10107</v>
      </c>
      <c r="O2345" s="0" t="s">
        <v>10180</v>
      </c>
      <c r="P2345" s="0" t="s">
        <v>145</v>
      </c>
      <c r="Q2345" s="0" t="s">
        <v>146</v>
      </c>
      <c r="R2345" s="0" t="n">
        <v>44484</v>
      </c>
      <c r="AD2345" s="0" t="s">
        <v>147</v>
      </c>
      <c r="AE2345" s="0" t="s">
        <v>148</v>
      </c>
      <c r="AF2345" s="0" t="s">
        <v>149</v>
      </c>
      <c r="AH2345" s="0" t="n">
        <v>14</v>
      </c>
      <c r="AI2345" s="0" t="n">
        <v>11</v>
      </c>
      <c r="AN2345" s="0" t="s">
        <v>145</v>
      </c>
      <c r="AO2345" s="0" t="s">
        <v>7877</v>
      </c>
      <c r="AP2345" s="0" t="s">
        <v>7878</v>
      </c>
      <c r="AQ2345" s="0" t="n">
        <v>9</v>
      </c>
      <c r="AR2345" s="0" t="n">
        <v>64</v>
      </c>
      <c r="AS2345" s="0" t="n">
        <v>32</v>
      </c>
      <c r="AV2345" s="0" t="s">
        <v>152</v>
      </c>
      <c r="AW2345" s="0" t="n">
        <f aca="false">COUNTA($BA2345:$EG2345)</f>
        <v>40</v>
      </c>
      <c r="AX2345" s="0" t="n">
        <f aca="false">COUNTIF($BC2345:$EG2345,"D")</f>
        <v>11</v>
      </c>
      <c r="AY2345" s="0" t="n">
        <f aca="false">COUNTIF($BC2345:$EG2345,"R")</f>
        <v>0</v>
      </c>
      <c r="AZ2345" s="2" t="n">
        <f aca="false">IF(DH2345&lt;&gt;"",1,0)+IF(DI2345&lt;&gt;"",1,0)+IF(DK2345&lt;&gt;"",1,0)+IF(DM2345&lt;&gt;"",1,0)+IF(DN2345&lt;&gt;"",1,0)+IF(DO2345&lt;&gt;"",1,0)+IF(DQ2345&lt;&gt;"",1,0)+IF(DR2345&lt;&gt;"",1,0)+IF(DT2345&lt;&gt;"",1,0)+IF(DU2345&lt;&gt;"",1,0)+IF(DV2345&lt;&gt;"",1,0)+IF(DW2345&lt;&gt;"",1,0)+IF(DX2345&lt;&gt;"",1,0)+IF(DZ2345&lt;&gt;"",1,0)+IF(EA2345&lt;&gt;"",1,0)+IF(EB2345&lt;&gt;"",1,0)+IF(EE2345&lt;&gt;"",1,0)</f>
        <v>9</v>
      </c>
      <c r="BA2345" s="2" t="n">
        <f aca="false">COUNTIF($DV2345:$EG2345, "&lt;&gt;")</f>
        <v>5</v>
      </c>
      <c r="BB2345" s="0" t="n">
        <f aca="false">AY2345*AX2345</f>
        <v>0</v>
      </c>
      <c r="BD2345" s="0" t="s">
        <v>153</v>
      </c>
      <c r="BE2345" s="0" t="s">
        <v>153</v>
      </c>
      <c r="BF2345" s="0" t="s">
        <v>153</v>
      </c>
      <c r="BG2345" s="0" t="s">
        <v>153</v>
      </c>
      <c r="BH2345" s="0" t="s">
        <v>153</v>
      </c>
      <c r="BI2345" s="0" t="s">
        <v>153</v>
      </c>
      <c r="BJ2345" s="0" t="s">
        <v>153</v>
      </c>
      <c r="BK2345" s="0" t="s">
        <v>153</v>
      </c>
      <c r="BL2345" s="0" t="s">
        <v>153</v>
      </c>
      <c r="BP2345" s="0" t="s">
        <v>153</v>
      </c>
      <c r="BR2345" s="0" t="s">
        <v>153</v>
      </c>
      <c r="BS2345" s="0" t="s">
        <v>153</v>
      </c>
      <c r="BV2345" s="0" t="s">
        <v>153</v>
      </c>
      <c r="BY2345" s="0" t="s">
        <v>162</v>
      </c>
      <c r="CA2345" s="0" t="s">
        <v>153</v>
      </c>
      <c r="CG2345" s="0" t="s">
        <v>153</v>
      </c>
      <c r="CH2345" s="0" t="s">
        <v>162</v>
      </c>
      <c r="CK2345" s="0" t="s">
        <v>153</v>
      </c>
      <c r="CN2345" s="0" t="s">
        <v>153</v>
      </c>
      <c r="CO2345" s="0" t="s">
        <v>162</v>
      </c>
      <c r="CP2345" s="0" t="s">
        <v>153</v>
      </c>
      <c r="CV2345" s="0" t="s">
        <v>153</v>
      </c>
      <c r="CZ2345" s="0" t="s">
        <v>162</v>
      </c>
      <c r="DC2345" s="0" t="s">
        <v>153</v>
      </c>
      <c r="DG2345" s="0" t="s">
        <v>162</v>
      </c>
      <c r="DI2345" s="0" t="s">
        <v>153</v>
      </c>
      <c r="DJ2345" s="0" t="s">
        <v>162</v>
      </c>
      <c r="DM2345" s="0" t="s">
        <v>162</v>
      </c>
      <c r="DN2345" s="0" t="s">
        <v>153</v>
      </c>
      <c r="DR2345" s="0" t="s">
        <v>153</v>
      </c>
      <c r="DS2345" s="0" t="s">
        <v>162</v>
      </c>
      <c r="DT2345" s="0" t="s">
        <v>162</v>
      </c>
      <c r="DU2345" s="0" t="s">
        <v>153</v>
      </c>
      <c r="DW2345" s="0" t="s">
        <v>162</v>
      </c>
      <c r="DX2345" s="0" t="s">
        <v>153</v>
      </c>
      <c r="EA2345" s="0" t="s">
        <v>153</v>
      </c>
      <c r="ED2345" s="0" t="s">
        <v>162</v>
      </c>
      <c r="EF2345" s="0" t="s">
        <v>153</v>
      </c>
    </row>
    <row r="2346" customFormat="false" ht="13.8" hidden="false" customHeight="false" outlineLevel="0" collapsed="false">
      <c r="A2346" s="0" t="s">
        <v>10181</v>
      </c>
      <c r="B2346" s="0" t="n">
        <v>78</v>
      </c>
      <c r="C2346" s="0" t="n">
        <v>331378</v>
      </c>
      <c r="D2346" s="0" t="s">
        <v>10182</v>
      </c>
      <c r="E2346" s="0" t="s">
        <v>10183</v>
      </c>
      <c r="F2346" s="0" t="str">
        <f aca="false">CONCATENATE(D2346," ",LEFT(H2346,4),"T=",AU2346,"D=",AV2346,"R=",AW2346,"M=",AX2346,"L=",AY2346,"B=",AZ2346)</f>
        <v>MALSCH T=D=WARREN-WARD 5R=4M=0L=0B=1</v>
      </c>
      <c r="G2346" s="0" t="s">
        <v>905</v>
      </c>
      <c r="I2346" s="0" t="s">
        <v>10184</v>
      </c>
      <c r="J2346" s="0" t="s">
        <v>10185</v>
      </c>
      <c r="K2346" s="0" t="s">
        <v>143</v>
      </c>
      <c r="M2346" s="0" t="str">
        <f aca="false">RIGHT(N2346,LEN(N2346)-FIND(" ",N2346))</f>
        <v>ARBOR AVE SE</v>
      </c>
      <c r="N2346" s="0" t="s">
        <v>10107</v>
      </c>
      <c r="O2346" s="0" t="s">
        <v>10186</v>
      </c>
      <c r="P2346" s="0" t="s">
        <v>145</v>
      </c>
      <c r="Q2346" s="0" t="s">
        <v>146</v>
      </c>
      <c r="R2346" s="0" t="n">
        <v>44484</v>
      </c>
      <c r="AD2346" s="0" t="s">
        <v>147</v>
      </c>
      <c r="AE2346" s="0" t="s">
        <v>148</v>
      </c>
      <c r="AF2346" s="0" t="s">
        <v>149</v>
      </c>
      <c r="AH2346" s="0" t="n">
        <v>14</v>
      </c>
      <c r="AI2346" s="0" t="n">
        <v>11</v>
      </c>
      <c r="AN2346" s="0" t="s">
        <v>145</v>
      </c>
      <c r="AO2346" s="0" t="s">
        <v>7877</v>
      </c>
      <c r="AP2346" s="0" t="s">
        <v>7878</v>
      </c>
      <c r="AQ2346" s="0" t="n">
        <v>9</v>
      </c>
      <c r="AR2346" s="0" t="n">
        <v>64</v>
      </c>
      <c r="AS2346" s="0" t="n">
        <v>32</v>
      </c>
      <c r="AV2346" s="0" t="s">
        <v>152</v>
      </c>
      <c r="AW2346" s="0" t="n">
        <f aca="false">COUNTA($BA2346:$EG2346)</f>
        <v>4</v>
      </c>
      <c r="AX2346" s="0" t="n">
        <f aca="false">COUNTIF($BC2346:$EG2346,"D")</f>
        <v>0</v>
      </c>
      <c r="AY2346" s="0" t="n">
        <f aca="false">COUNTIF($BC2346:$EG2346,"R")</f>
        <v>0</v>
      </c>
      <c r="AZ2346" s="2" t="n">
        <f aca="false">IF(DH2346&lt;&gt;"",1,0)+IF(DI2346&lt;&gt;"",1,0)+IF(DK2346&lt;&gt;"",1,0)+IF(DM2346&lt;&gt;"",1,0)+IF(DN2346&lt;&gt;"",1,0)+IF(DO2346&lt;&gt;"",1,0)+IF(DQ2346&lt;&gt;"",1,0)+IF(DR2346&lt;&gt;"",1,0)+IF(DT2346&lt;&gt;"",1,0)+IF(DU2346&lt;&gt;"",1,0)+IF(DV2346&lt;&gt;"",1,0)+IF(DW2346&lt;&gt;"",1,0)+IF(DX2346&lt;&gt;"",1,0)+IF(DZ2346&lt;&gt;"",1,0)+IF(EA2346&lt;&gt;"",1,0)+IF(EB2346&lt;&gt;"",1,0)+IF(EE2346&lt;&gt;"",1,0)</f>
        <v>1</v>
      </c>
      <c r="BA2346" s="2" t="n">
        <f aca="false">COUNTIF($DV2346:$EG2346, "&lt;&gt;")</f>
        <v>2</v>
      </c>
      <c r="BB2346" s="0" t="n">
        <f aca="false">AY2346*AX2346</f>
        <v>0</v>
      </c>
      <c r="EA2346" s="0" t="s">
        <v>153</v>
      </c>
      <c r="EF2346" s="0" t="s">
        <v>153</v>
      </c>
    </row>
    <row r="2347" customFormat="false" ht="13.8" hidden="false" customHeight="false" outlineLevel="0" collapsed="false">
      <c r="A2347" s="0" t="s">
        <v>10187</v>
      </c>
      <c r="B2347" s="0" t="n">
        <v>78</v>
      </c>
      <c r="C2347" s="0" t="n">
        <v>468094</v>
      </c>
      <c r="D2347" s="0" t="s">
        <v>10182</v>
      </c>
      <c r="E2347" s="0" t="s">
        <v>277</v>
      </c>
      <c r="F2347" s="0" t="str">
        <f aca="false">CONCATENATE(D2347," ",LEFT(H2347,4),"T=",AU2347,"D=",AV2347,"R=",AW2347,"M=",AX2347,"L=",AY2347,"B=",AZ2347)</f>
        <v>MALSCH T=D=WARREN-WARD 5R=4M=0L=0B=1</v>
      </c>
      <c r="G2347" s="0" t="s">
        <v>220</v>
      </c>
      <c r="I2347" s="0" t="s">
        <v>10188</v>
      </c>
      <c r="J2347" s="0" t="s">
        <v>10189</v>
      </c>
      <c r="K2347" s="0" t="s">
        <v>143</v>
      </c>
      <c r="M2347" s="0" t="str">
        <f aca="false">RIGHT(N2347,LEN(N2347)-FIND(" ",N2347))</f>
        <v>ARBOR AVE SE</v>
      </c>
      <c r="N2347" s="0" t="s">
        <v>10107</v>
      </c>
      <c r="O2347" s="0" t="s">
        <v>10186</v>
      </c>
      <c r="P2347" s="0" t="s">
        <v>145</v>
      </c>
      <c r="Q2347" s="0" t="s">
        <v>146</v>
      </c>
      <c r="R2347" s="0" t="n">
        <v>44484</v>
      </c>
      <c r="AD2347" s="0" t="s">
        <v>147</v>
      </c>
      <c r="AE2347" s="0" t="s">
        <v>148</v>
      </c>
      <c r="AF2347" s="0" t="s">
        <v>149</v>
      </c>
      <c r="AH2347" s="0" t="n">
        <v>14</v>
      </c>
      <c r="AI2347" s="0" t="n">
        <v>11</v>
      </c>
      <c r="AN2347" s="0" t="s">
        <v>145</v>
      </c>
      <c r="AO2347" s="0" t="s">
        <v>7877</v>
      </c>
      <c r="AP2347" s="0" t="s">
        <v>7878</v>
      </c>
      <c r="AQ2347" s="0" t="n">
        <v>9</v>
      </c>
      <c r="AR2347" s="0" t="n">
        <v>64</v>
      </c>
      <c r="AS2347" s="0" t="n">
        <v>32</v>
      </c>
      <c r="AV2347" s="0" t="s">
        <v>152</v>
      </c>
      <c r="AW2347" s="0" t="n">
        <f aca="false">COUNTA($BA2347:$EG2347)</f>
        <v>4</v>
      </c>
      <c r="AX2347" s="0" t="n">
        <f aca="false">COUNTIF($BC2347:$EG2347,"D")</f>
        <v>0</v>
      </c>
      <c r="AY2347" s="0" t="n">
        <f aca="false">COUNTIF($BC2347:$EG2347,"R")</f>
        <v>0</v>
      </c>
      <c r="AZ2347" s="2" t="n">
        <f aca="false">IF(DH2347&lt;&gt;"",1,0)+IF(DI2347&lt;&gt;"",1,0)+IF(DK2347&lt;&gt;"",1,0)+IF(DM2347&lt;&gt;"",1,0)+IF(DN2347&lt;&gt;"",1,0)+IF(DO2347&lt;&gt;"",1,0)+IF(DQ2347&lt;&gt;"",1,0)+IF(DR2347&lt;&gt;"",1,0)+IF(DT2347&lt;&gt;"",1,0)+IF(DU2347&lt;&gt;"",1,0)+IF(DV2347&lt;&gt;"",1,0)+IF(DW2347&lt;&gt;"",1,0)+IF(DX2347&lt;&gt;"",1,0)+IF(DZ2347&lt;&gt;"",1,0)+IF(EA2347&lt;&gt;"",1,0)+IF(EB2347&lt;&gt;"",1,0)+IF(EE2347&lt;&gt;"",1,0)</f>
        <v>1</v>
      </c>
      <c r="BA2347" s="2" t="n">
        <f aca="false">COUNTIF($DV2347:$EG2347, "&lt;&gt;")</f>
        <v>1</v>
      </c>
      <c r="BB2347" s="0" t="n">
        <f aca="false">AY2347*AX2347</f>
        <v>0</v>
      </c>
      <c r="DN2347" s="0" t="s">
        <v>153</v>
      </c>
      <c r="EF2347" s="0" t="s">
        <v>153</v>
      </c>
    </row>
    <row r="2348" customFormat="false" ht="13.8" hidden="false" customHeight="false" outlineLevel="0" collapsed="false">
      <c r="A2348" s="0" t="s">
        <v>10190</v>
      </c>
      <c r="B2348" s="0" t="n">
        <v>78</v>
      </c>
      <c r="C2348" s="0" t="n">
        <v>147249</v>
      </c>
      <c r="D2348" s="0" t="s">
        <v>10191</v>
      </c>
      <c r="E2348" s="0" t="s">
        <v>807</v>
      </c>
      <c r="F2348" s="0" t="str">
        <f aca="false">CONCATENATE(D2348," ",LEFT(H2348,4),"T=",AU2348,"D=",AV2348,"R=",AW2348,"M=",AX2348,"L=",AY2348,"B=",AZ2348)</f>
        <v>LEVINGSTON T=D=WARREN-WARD 5R=17M=4L=0B=4</v>
      </c>
      <c r="G2348" s="0" t="s">
        <v>271</v>
      </c>
      <c r="I2348" s="0" t="s">
        <v>10192</v>
      </c>
      <c r="J2348" s="0" t="s">
        <v>10193</v>
      </c>
      <c r="K2348" s="0" t="s">
        <v>186</v>
      </c>
      <c r="M2348" s="0" t="str">
        <f aca="false">RIGHT(N2348,LEN(N2348)-FIND(" ",N2348))</f>
        <v>ARBOR AVE SE</v>
      </c>
      <c r="N2348" s="0" t="s">
        <v>10107</v>
      </c>
      <c r="O2348" s="0" t="s">
        <v>10194</v>
      </c>
      <c r="P2348" s="0" t="s">
        <v>145</v>
      </c>
      <c r="Q2348" s="0" t="s">
        <v>146</v>
      </c>
      <c r="R2348" s="0" t="n">
        <v>44484</v>
      </c>
      <c r="AD2348" s="0" t="s">
        <v>147</v>
      </c>
      <c r="AE2348" s="0" t="s">
        <v>148</v>
      </c>
      <c r="AF2348" s="0" t="s">
        <v>149</v>
      </c>
      <c r="AH2348" s="0" t="n">
        <v>14</v>
      </c>
      <c r="AI2348" s="0" t="n">
        <v>11</v>
      </c>
      <c r="AN2348" s="0" t="s">
        <v>145</v>
      </c>
      <c r="AO2348" s="0" t="s">
        <v>7877</v>
      </c>
      <c r="AP2348" s="0" t="s">
        <v>7878</v>
      </c>
      <c r="AQ2348" s="0" t="n">
        <v>9</v>
      </c>
      <c r="AR2348" s="0" t="n">
        <v>64</v>
      </c>
      <c r="AS2348" s="0" t="n">
        <v>32</v>
      </c>
      <c r="AV2348" s="0" t="s">
        <v>152</v>
      </c>
      <c r="AW2348" s="0" t="n">
        <f aca="false">COUNTA($BA2348:$EG2348)</f>
        <v>17</v>
      </c>
      <c r="AX2348" s="0" t="n">
        <f aca="false">COUNTIF($BC2348:$EG2348,"D")</f>
        <v>4</v>
      </c>
      <c r="AY2348" s="0" t="n">
        <f aca="false">COUNTIF($BC2348:$EG2348,"R")</f>
        <v>0</v>
      </c>
      <c r="AZ2348" s="2" t="n">
        <f aca="false">IF(DH2348&lt;&gt;"",1,0)+IF(DI2348&lt;&gt;"",1,0)+IF(DK2348&lt;&gt;"",1,0)+IF(DM2348&lt;&gt;"",1,0)+IF(DN2348&lt;&gt;"",1,0)+IF(DO2348&lt;&gt;"",1,0)+IF(DQ2348&lt;&gt;"",1,0)+IF(DR2348&lt;&gt;"",1,0)+IF(DT2348&lt;&gt;"",1,0)+IF(DU2348&lt;&gt;"",1,0)+IF(DV2348&lt;&gt;"",1,0)+IF(DW2348&lt;&gt;"",1,0)+IF(DX2348&lt;&gt;"",1,0)+IF(DZ2348&lt;&gt;"",1,0)+IF(EA2348&lt;&gt;"",1,0)+IF(EB2348&lt;&gt;"",1,0)+IF(EE2348&lt;&gt;"",1,0)</f>
        <v>4</v>
      </c>
      <c r="BA2348" s="2" t="n">
        <f aca="false">COUNTIF($DV2348:$EG2348, "&lt;&gt;")</f>
        <v>0</v>
      </c>
      <c r="BB2348" s="0" t="n">
        <f aca="false">AY2348*AX2348</f>
        <v>0</v>
      </c>
      <c r="BC2348" s="0" t="s">
        <v>162</v>
      </c>
      <c r="CA2348" s="0" t="s">
        <v>153</v>
      </c>
      <c r="CG2348" s="0" t="s">
        <v>153</v>
      </c>
      <c r="CH2348" s="0" t="s">
        <v>162</v>
      </c>
      <c r="CK2348" s="0" t="s">
        <v>153</v>
      </c>
      <c r="CN2348" s="0" t="s">
        <v>153</v>
      </c>
      <c r="CP2348" s="0" t="s">
        <v>153</v>
      </c>
      <c r="DC2348" s="0" t="s">
        <v>153</v>
      </c>
      <c r="DF2348" s="0" t="s">
        <v>153</v>
      </c>
      <c r="DG2348" s="0" t="s">
        <v>162</v>
      </c>
      <c r="DI2348" s="0" t="s">
        <v>153</v>
      </c>
      <c r="DL2348" s="0" t="s">
        <v>153</v>
      </c>
      <c r="DM2348" s="0" t="s">
        <v>162</v>
      </c>
      <c r="DN2348" s="0" t="s">
        <v>153</v>
      </c>
      <c r="DU2348" s="0" t="s">
        <v>153</v>
      </c>
    </row>
    <row r="2349" customFormat="false" ht="13.8" hidden="false" customHeight="false" outlineLevel="0" collapsed="false">
      <c r="A2349" s="0" t="s">
        <v>10195</v>
      </c>
      <c r="B2349" s="0" t="n">
        <v>78</v>
      </c>
      <c r="C2349" s="0" t="n">
        <v>205875</v>
      </c>
      <c r="D2349" s="0" t="s">
        <v>10196</v>
      </c>
      <c r="E2349" s="0" t="s">
        <v>416</v>
      </c>
      <c r="F2349" s="0" t="str">
        <f aca="false">CONCATENATE(D2349," ",LEFT(H2349,4),"T=",AU2349,"D=",AV2349,"R=",AW2349,"M=",AX2349,"L=",AY2349,"B=",AZ2349)</f>
        <v>LAWSON T=D=WARREN-WARD 5R=19M=3L=0B=7</v>
      </c>
      <c r="G2349" s="0" t="s">
        <v>176</v>
      </c>
      <c r="I2349" s="0" t="s">
        <v>10197</v>
      </c>
      <c r="J2349" s="0" t="s">
        <v>435</v>
      </c>
      <c r="K2349" s="0" t="s">
        <v>143</v>
      </c>
      <c r="L2349" s="0" t="s">
        <v>162</v>
      </c>
      <c r="M2349" s="0" t="str">
        <f aca="false">RIGHT(N2349,LEN(N2349)-FIND(" ",N2349))</f>
        <v>ARBOR AVE SE</v>
      </c>
      <c r="N2349" s="0" t="s">
        <v>10107</v>
      </c>
      <c r="O2349" s="0" t="s">
        <v>10198</v>
      </c>
      <c r="P2349" s="0" t="s">
        <v>145</v>
      </c>
      <c r="Q2349" s="0" t="s">
        <v>146</v>
      </c>
      <c r="R2349" s="0" t="n">
        <v>44484</v>
      </c>
      <c r="AD2349" s="0" t="s">
        <v>147</v>
      </c>
      <c r="AE2349" s="0" t="s">
        <v>148</v>
      </c>
      <c r="AF2349" s="0" t="s">
        <v>149</v>
      </c>
      <c r="AH2349" s="0" t="n">
        <v>14</v>
      </c>
      <c r="AI2349" s="0" t="n">
        <v>11</v>
      </c>
      <c r="AN2349" s="0" t="s">
        <v>145</v>
      </c>
      <c r="AO2349" s="0" t="s">
        <v>7877</v>
      </c>
      <c r="AP2349" s="0" t="s">
        <v>7878</v>
      </c>
      <c r="AQ2349" s="0" t="n">
        <v>9</v>
      </c>
      <c r="AR2349" s="0" t="n">
        <v>64</v>
      </c>
      <c r="AS2349" s="0" t="n">
        <v>32</v>
      </c>
      <c r="AV2349" s="0" t="s">
        <v>152</v>
      </c>
      <c r="AW2349" s="0" t="n">
        <f aca="false">COUNTA($BA2349:$EG2349)</f>
        <v>19</v>
      </c>
      <c r="AX2349" s="0" t="n">
        <f aca="false">COUNTIF($BC2349:$EG2349,"D")</f>
        <v>3</v>
      </c>
      <c r="AY2349" s="0" t="n">
        <f aca="false">COUNTIF($BC2349:$EG2349,"R")</f>
        <v>0</v>
      </c>
      <c r="AZ2349" s="2" t="n">
        <f aca="false">IF(DH2349&lt;&gt;"",1,0)+IF(DI2349&lt;&gt;"",1,0)+IF(DK2349&lt;&gt;"",1,0)+IF(DM2349&lt;&gt;"",1,0)+IF(DN2349&lt;&gt;"",1,0)+IF(DO2349&lt;&gt;"",1,0)+IF(DQ2349&lt;&gt;"",1,0)+IF(DR2349&lt;&gt;"",1,0)+IF(DT2349&lt;&gt;"",1,0)+IF(DU2349&lt;&gt;"",1,0)+IF(DV2349&lt;&gt;"",1,0)+IF(DW2349&lt;&gt;"",1,0)+IF(DX2349&lt;&gt;"",1,0)+IF(DZ2349&lt;&gt;"",1,0)+IF(EA2349&lt;&gt;"",1,0)+IF(EB2349&lt;&gt;"",1,0)+IF(EE2349&lt;&gt;"",1,0)</f>
        <v>7</v>
      </c>
      <c r="BA2349" s="2" t="n">
        <f aca="false">COUNTIF($DV2349:$EG2349, "&lt;&gt;")</f>
        <v>3</v>
      </c>
      <c r="BB2349" s="0" t="n">
        <f aca="false">AY2349*AX2349</f>
        <v>0</v>
      </c>
      <c r="BD2349" s="0" t="s">
        <v>153</v>
      </c>
      <c r="BL2349" s="0" t="s">
        <v>153</v>
      </c>
      <c r="BR2349" s="0" t="s">
        <v>153</v>
      </c>
      <c r="BS2349" s="0" t="s">
        <v>153</v>
      </c>
      <c r="BY2349" s="0" t="s">
        <v>162</v>
      </c>
      <c r="CA2349" s="0" t="s">
        <v>153</v>
      </c>
      <c r="CP2349" s="0" t="s">
        <v>153</v>
      </c>
      <c r="DC2349" s="0" t="s">
        <v>153</v>
      </c>
      <c r="DF2349" s="0" t="s">
        <v>153</v>
      </c>
      <c r="DI2349" s="0" t="s">
        <v>153</v>
      </c>
      <c r="DM2349" s="0" t="s">
        <v>162</v>
      </c>
      <c r="DN2349" s="0" t="s">
        <v>153</v>
      </c>
      <c r="DT2349" s="0" t="s">
        <v>162</v>
      </c>
      <c r="DU2349" s="0" t="s">
        <v>153</v>
      </c>
      <c r="DX2349" s="0" t="s">
        <v>153</v>
      </c>
      <c r="EA2349" s="0" t="s">
        <v>153</v>
      </c>
      <c r="EF2349" s="0" t="s">
        <v>153</v>
      </c>
    </row>
    <row r="2350" customFormat="false" ht="13.8" hidden="false" customHeight="false" outlineLevel="0" collapsed="false">
      <c r="A2350" s="0" t="s">
        <v>10199</v>
      </c>
      <c r="B2350" s="0" t="n">
        <v>78</v>
      </c>
      <c r="C2350" s="0" t="n">
        <v>18578</v>
      </c>
      <c r="D2350" s="0" t="s">
        <v>10196</v>
      </c>
      <c r="E2350" s="0" t="s">
        <v>5250</v>
      </c>
      <c r="F2350" s="0" t="str">
        <f aca="false">CONCATENATE(D2350," ",LEFT(H2350,4),"T=",AU2350,"D=",AV2350,"R=",AW2350,"M=",AX2350,"L=",AY2350,"B=",AZ2350)</f>
        <v>LAWSON T=D=WARREN-WARD 5R=20M=7L=0B=4</v>
      </c>
      <c r="G2350" s="0" t="s">
        <v>212</v>
      </c>
      <c r="I2350" s="0" t="s">
        <v>10200</v>
      </c>
      <c r="J2350" s="0" t="s">
        <v>10201</v>
      </c>
      <c r="K2350" s="0" t="s">
        <v>143</v>
      </c>
      <c r="L2350" s="0" t="s">
        <v>162</v>
      </c>
      <c r="M2350" s="0" t="str">
        <f aca="false">RIGHT(N2350,LEN(N2350)-FIND(" ",N2350))</f>
        <v>ARBOR AVE SE</v>
      </c>
      <c r="N2350" s="0" t="s">
        <v>10107</v>
      </c>
      <c r="O2350" s="0" t="s">
        <v>10202</v>
      </c>
      <c r="P2350" s="0" t="s">
        <v>145</v>
      </c>
      <c r="Q2350" s="0" t="s">
        <v>146</v>
      </c>
      <c r="R2350" s="0" t="n">
        <v>44484</v>
      </c>
      <c r="AD2350" s="0" t="s">
        <v>147</v>
      </c>
      <c r="AE2350" s="0" t="s">
        <v>148</v>
      </c>
      <c r="AF2350" s="0" t="s">
        <v>149</v>
      </c>
      <c r="AH2350" s="0" t="n">
        <v>14</v>
      </c>
      <c r="AI2350" s="0" t="n">
        <v>11</v>
      </c>
      <c r="AN2350" s="0" t="s">
        <v>145</v>
      </c>
      <c r="AO2350" s="0" t="s">
        <v>7877</v>
      </c>
      <c r="AP2350" s="0" t="s">
        <v>7878</v>
      </c>
      <c r="AQ2350" s="0" t="n">
        <v>9</v>
      </c>
      <c r="AR2350" s="0" t="n">
        <v>64</v>
      </c>
      <c r="AS2350" s="0" t="n">
        <v>32</v>
      </c>
      <c r="AV2350" s="0" t="s">
        <v>152</v>
      </c>
      <c r="AW2350" s="0" t="n">
        <f aca="false">COUNTA($BA2350:$EG2350)</f>
        <v>20</v>
      </c>
      <c r="AX2350" s="0" t="n">
        <f aca="false">COUNTIF($BC2350:$EG2350,"D")</f>
        <v>7</v>
      </c>
      <c r="AY2350" s="0" t="n">
        <f aca="false">COUNTIF($BC2350:$EG2350,"R")</f>
        <v>0</v>
      </c>
      <c r="AZ2350" s="2" t="n">
        <f aca="false">IF(DH2350&lt;&gt;"",1,0)+IF(DI2350&lt;&gt;"",1,0)+IF(DK2350&lt;&gt;"",1,0)+IF(DM2350&lt;&gt;"",1,0)+IF(DN2350&lt;&gt;"",1,0)+IF(DO2350&lt;&gt;"",1,0)+IF(DQ2350&lt;&gt;"",1,0)+IF(DR2350&lt;&gt;"",1,0)+IF(DT2350&lt;&gt;"",1,0)+IF(DU2350&lt;&gt;"",1,0)+IF(DV2350&lt;&gt;"",1,0)+IF(DW2350&lt;&gt;"",1,0)+IF(DX2350&lt;&gt;"",1,0)+IF(DZ2350&lt;&gt;"",1,0)+IF(EA2350&lt;&gt;"",1,0)+IF(EB2350&lt;&gt;"",1,0)+IF(EE2350&lt;&gt;"",1,0)</f>
        <v>4</v>
      </c>
      <c r="BA2350" s="2" t="n">
        <f aca="false">COUNTIF($DV2350:$EG2350, "&lt;&gt;")</f>
        <v>2</v>
      </c>
      <c r="BB2350" s="0" t="n">
        <f aca="false">AY2350*AX2350</f>
        <v>0</v>
      </c>
      <c r="BL2350" s="0" t="s">
        <v>153</v>
      </c>
      <c r="BV2350" s="0" t="s">
        <v>153</v>
      </c>
      <c r="BY2350" s="0" t="s">
        <v>162</v>
      </c>
      <c r="CA2350" s="0" t="s">
        <v>153</v>
      </c>
      <c r="CG2350" s="0" t="s">
        <v>153</v>
      </c>
      <c r="CN2350" s="0" t="s">
        <v>153</v>
      </c>
      <c r="CO2350" s="0" t="s">
        <v>162</v>
      </c>
      <c r="CP2350" s="0" t="s">
        <v>153</v>
      </c>
      <c r="CV2350" s="0" t="s">
        <v>153</v>
      </c>
      <c r="CZ2350" s="0" t="s">
        <v>162</v>
      </c>
      <c r="DC2350" s="0" t="s">
        <v>153</v>
      </c>
      <c r="DG2350" s="0" t="s">
        <v>162</v>
      </c>
      <c r="DJ2350" s="0" t="s">
        <v>162</v>
      </c>
      <c r="DN2350" s="0" t="s">
        <v>153</v>
      </c>
      <c r="DT2350" s="0" t="s">
        <v>162</v>
      </c>
      <c r="DU2350" s="0" t="s">
        <v>153</v>
      </c>
      <c r="DW2350" s="0" t="s">
        <v>162</v>
      </c>
      <c r="EF2350" s="0" t="s">
        <v>153</v>
      </c>
    </row>
    <row r="2351" customFormat="false" ht="13.8" hidden="false" customHeight="false" outlineLevel="0" collapsed="false">
      <c r="A2351" s="0" t="s">
        <v>10203</v>
      </c>
      <c r="B2351" s="0" t="n">
        <v>78</v>
      </c>
      <c r="C2351" s="0" t="n">
        <v>7999</v>
      </c>
      <c r="D2351" s="0" t="s">
        <v>10204</v>
      </c>
      <c r="E2351" s="0" t="s">
        <v>745</v>
      </c>
      <c r="F2351" s="0" t="str">
        <f aca="false">CONCATENATE(D2351," ",LEFT(H2351,4),"T=",AU2351,"D=",AV2351,"R=",AW2351,"M=",AX2351,"L=",AY2351,"B=",AZ2351)</f>
        <v>LAPUSHANSKY T=D=WARREN-WARD 5R=7M=0L=0B=3</v>
      </c>
      <c r="G2351" s="0" t="s">
        <v>453</v>
      </c>
      <c r="I2351" s="0" t="s">
        <v>10205</v>
      </c>
      <c r="J2351" s="0" t="s">
        <v>10206</v>
      </c>
      <c r="K2351" s="0" t="s">
        <v>143</v>
      </c>
      <c r="M2351" s="0" t="str">
        <f aca="false">RIGHT(N2351,LEN(N2351)-FIND(" ",N2351))</f>
        <v>ARBOR AVE SE</v>
      </c>
      <c r="N2351" s="0" t="s">
        <v>10107</v>
      </c>
      <c r="O2351" s="0" t="s">
        <v>10207</v>
      </c>
      <c r="P2351" s="0" t="s">
        <v>145</v>
      </c>
      <c r="Q2351" s="0" t="s">
        <v>146</v>
      </c>
      <c r="R2351" s="0" t="n">
        <v>44484</v>
      </c>
      <c r="AD2351" s="0" t="s">
        <v>147</v>
      </c>
      <c r="AE2351" s="0" t="s">
        <v>148</v>
      </c>
      <c r="AF2351" s="0" t="s">
        <v>149</v>
      </c>
      <c r="AH2351" s="0" t="n">
        <v>14</v>
      </c>
      <c r="AI2351" s="0" t="n">
        <v>11</v>
      </c>
      <c r="AN2351" s="0" t="s">
        <v>145</v>
      </c>
      <c r="AO2351" s="0" t="s">
        <v>7877</v>
      </c>
      <c r="AP2351" s="0" t="s">
        <v>7878</v>
      </c>
      <c r="AQ2351" s="0" t="n">
        <v>9</v>
      </c>
      <c r="AR2351" s="0" t="n">
        <v>64</v>
      </c>
      <c r="AS2351" s="0" t="n">
        <v>32</v>
      </c>
      <c r="AV2351" s="0" t="s">
        <v>152</v>
      </c>
      <c r="AW2351" s="0" t="n">
        <f aca="false">COUNTA($BA2351:$EG2351)</f>
        <v>7</v>
      </c>
      <c r="AX2351" s="0" t="n">
        <f aca="false">COUNTIF($BC2351:$EG2351,"D")</f>
        <v>0</v>
      </c>
      <c r="AY2351" s="0" t="n">
        <f aca="false">COUNTIF($BC2351:$EG2351,"R")</f>
        <v>0</v>
      </c>
      <c r="AZ2351" s="2" t="n">
        <f aca="false">IF(DH2351&lt;&gt;"",1,0)+IF(DI2351&lt;&gt;"",1,0)+IF(DK2351&lt;&gt;"",1,0)+IF(DM2351&lt;&gt;"",1,0)+IF(DN2351&lt;&gt;"",1,0)+IF(DO2351&lt;&gt;"",1,0)+IF(DQ2351&lt;&gt;"",1,0)+IF(DR2351&lt;&gt;"",1,0)+IF(DT2351&lt;&gt;"",1,0)+IF(DU2351&lt;&gt;"",1,0)+IF(DV2351&lt;&gt;"",1,0)+IF(DW2351&lt;&gt;"",1,0)+IF(DX2351&lt;&gt;"",1,0)+IF(DZ2351&lt;&gt;"",1,0)+IF(EA2351&lt;&gt;"",1,0)+IF(EB2351&lt;&gt;"",1,0)+IF(EE2351&lt;&gt;"",1,0)</f>
        <v>3</v>
      </c>
      <c r="BA2351" s="2" t="n">
        <f aca="false">COUNTIF($DV2351:$EG2351, "&lt;&gt;")</f>
        <v>2</v>
      </c>
      <c r="BB2351" s="0" t="n">
        <f aca="false">AY2351*AX2351</f>
        <v>0</v>
      </c>
      <c r="DC2351" s="0" t="s">
        <v>153</v>
      </c>
      <c r="DN2351" s="0" t="s">
        <v>153</v>
      </c>
      <c r="DU2351" s="0" t="s">
        <v>153</v>
      </c>
      <c r="EA2351" s="0" t="s">
        <v>153</v>
      </c>
      <c r="EF2351" s="0" t="s">
        <v>153</v>
      </c>
    </row>
    <row r="2352" customFormat="false" ht="13.8" hidden="false" customHeight="false" outlineLevel="0" collapsed="false">
      <c r="A2352" s="0" t="s">
        <v>10208</v>
      </c>
      <c r="B2352" s="0" t="n">
        <v>78</v>
      </c>
      <c r="C2352" s="0" t="n">
        <v>227588</v>
      </c>
      <c r="D2352" s="0" t="s">
        <v>4602</v>
      </c>
      <c r="E2352" s="0" t="s">
        <v>10209</v>
      </c>
      <c r="F2352" s="0" t="str">
        <f aca="false">CONCATENATE(D2352," ",LEFT(H2352,4),"T=",AU2352,"D=",AV2352,"R=",AW2352,"M=",AX2352,"L=",AY2352,"B=",AZ2352)</f>
        <v>LAMPLEY T=D=WARREN-WARD 5R=7M=0L=0B=3</v>
      </c>
      <c r="G2352" s="0" t="s">
        <v>220</v>
      </c>
      <c r="I2352" s="0" t="s">
        <v>10210</v>
      </c>
      <c r="J2352" s="0" t="s">
        <v>203</v>
      </c>
      <c r="K2352" s="0" t="s">
        <v>143</v>
      </c>
      <c r="M2352" s="0" t="str">
        <f aca="false">RIGHT(N2352,LEN(N2352)-FIND(" ",N2352))</f>
        <v>ARBOR AVE SE</v>
      </c>
      <c r="N2352" s="0" t="s">
        <v>10107</v>
      </c>
      <c r="O2352" s="0" t="s">
        <v>10211</v>
      </c>
      <c r="P2352" s="0" t="s">
        <v>145</v>
      </c>
      <c r="Q2352" s="0" t="s">
        <v>146</v>
      </c>
      <c r="R2352" s="0" t="n">
        <v>44484</v>
      </c>
      <c r="AD2352" s="0" t="s">
        <v>147</v>
      </c>
      <c r="AE2352" s="0" t="s">
        <v>148</v>
      </c>
      <c r="AF2352" s="0" t="s">
        <v>149</v>
      </c>
      <c r="AH2352" s="0" t="n">
        <v>14</v>
      </c>
      <c r="AI2352" s="0" t="n">
        <v>11</v>
      </c>
      <c r="AN2352" s="0" t="s">
        <v>145</v>
      </c>
      <c r="AO2352" s="0" t="s">
        <v>7877</v>
      </c>
      <c r="AP2352" s="0" t="s">
        <v>7878</v>
      </c>
      <c r="AQ2352" s="0" t="n">
        <v>9</v>
      </c>
      <c r="AR2352" s="0" t="n">
        <v>64</v>
      </c>
      <c r="AS2352" s="0" t="n">
        <v>32</v>
      </c>
      <c r="AV2352" s="0" t="s">
        <v>152</v>
      </c>
      <c r="AW2352" s="0" t="n">
        <f aca="false">COUNTA($BA2352:$EG2352)</f>
        <v>7</v>
      </c>
      <c r="AX2352" s="0" t="n">
        <f aca="false">COUNTIF($BC2352:$EG2352,"D")</f>
        <v>0</v>
      </c>
      <c r="AY2352" s="0" t="n">
        <f aca="false">COUNTIF($BC2352:$EG2352,"R")</f>
        <v>0</v>
      </c>
      <c r="AZ2352" s="2" t="n">
        <f aca="false">IF(DH2352&lt;&gt;"",1,0)+IF(DI2352&lt;&gt;"",1,0)+IF(DK2352&lt;&gt;"",1,0)+IF(DM2352&lt;&gt;"",1,0)+IF(DN2352&lt;&gt;"",1,0)+IF(DO2352&lt;&gt;"",1,0)+IF(DQ2352&lt;&gt;"",1,0)+IF(DR2352&lt;&gt;"",1,0)+IF(DT2352&lt;&gt;"",1,0)+IF(DU2352&lt;&gt;"",1,0)+IF(DV2352&lt;&gt;"",1,0)+IF(DW2352&lt;&gt;"",1,0)+IF(DX2352&lt;&gt;"",1,0)+IF(DZ2352&lt;&gt;"",1,0)+IF(EA2352&lt;&gt;"",1,0)+IF(EB2352&lt;&gt;"",1,0)+IF(EE2352&lt;&gt;"",1,0)</f>
        <v>3</v>
      </c>
      <c r="BA2352" s="2" t="n">
        <f aca="false">COUNTIF($DV2352:$EG2352, "&lt;&gt;")</f>
        <v>1</v>
      </c>
      <c r="BB2352" s="0" t="n">
        <f aca="false">AY2352*AX2352</f>
        <v>0</v>
      </c>
      <c r="CP2352" s="0" t="s">
        <v>153</v>
      </c>
      <c r="DI2352" s="0" t="s">
        <v>153</v>
      </c>
      <c r="DN2352" s="0" t="s">
        <v>153</v>
      </c>
      <c r="DU2352" s="0" t="s">
        <v>153</v>
      </c>
      <c r="EF2352" s="0" t="s">
        <v>153</v>
      </c>
    </row>
    <row r="2353" customFormat="false" ht="13.8" hidden="false" customHeight="false" outlineLevel="0" collapsed="false">
      <c r="A2353" s="0" t="s">
        <v>10212</v>
      </c>
      <c r="B2353" s="0" t="n">
        <v>78</v>
      </c>
      <c r="C2353" s="0" t="n">
        <v>346090</v>
      </c>
      <c r="D2353" s="0" t="s">
        <v>10213</v>
      </c>
      <c r="E2353" s="0" t="s">
        <v>410</v>
      </c>
      <c r="F2353" s="0" t="str">
        <f aca="false">CONCATENATE(D2353," ",LEFT(H2353,4),"T=",AU2353,"D=",AV2353,"R=",AW2353,"M=",AX2353,"L=",AY2353,"B=",AZ2353)</f>
        <v>KLESHINSKI T=D=WARREN-WARD 5R=7M=0L=0B=1</v>
      </c>
      <c r="G2353" s="0" t="s">
        <v>238</v>
      </c>
      <c r="I2353" s="0" t="s">
        <v>10214</v>
      </c>
      <c r="J2353" s="0" t="s">
        <v>240</v>
      </c>
      <c r="K2353" s="0" t="s">
        <v>143</v>
      </c>
      <c r="M2353" s="0" t="str">
        <f aca="false">RIGHT(N2353,LEN(N2353)-FIND(" ",N2353))</f>
        <v>ARBOR AVE SE</v>
      </c>
      <c r="N2353" s="0" t="s">
        <v>10107</v>
      </c>
      <c r="O2353" s="0" t="s">
        <v>5560</v>
      </c>
      <c r="P2353" s="0" t="s">
        <v>145</v>
      </c>
      <c r="Q2353" s="0" t="s">
        <v>146</v>
      </c>
      <c r="R2353" s="0" t="n">
        <v>44484</v>
      </c>
      <c r="AD2353" s="0" t="s">
        <v>147</v>
      </c>
      <c r="AE2353" s="0" t="s">
        <v>148</v>
      </c>
      <c r="AF2353" s="0" t="s">
        <v>149</v>
      </c>
      <c r="AH2353" s="0" t="n">
        <v>14</v>
      </c>
      <c r="AI2353" s="0" t="n">
        <v>11</v>
      </c>
      <c r="AN2353" s="0" t="s">
        <v>145</v>
      </c>
      <c r="AO2353" s="0" t="s">
        <v>7877</v>
      </c>
      <c r="AP2353" s="0" t="s">
        <v>7878</v>
      </c>
      <c r="AQ2353" s="0" t="n">
        <v>9</v>
      </c>
      <c r="AR2353" s="0" t="n">
        <v>64</v>
      </c>
      <c r="AS2353" s="0" t="n">
        <v>32</v>
      </c>
      <c r="AV2353" s="0" t="s">
        <v>152</v>
      </c>
      <c r="AW2353" s="0" t="n">
        <f aca="false">COUNTA($BA2353:$EG2353)</f>
        <v>7</v>
      </c>
      <c r="AX2353" s="0" t="n">
        <f aca="false">COUNTIF($BC2353:$EG2353,"D")</f>
        <v>0</v>
      </c>
      <c r="AY2353" s="0" t="n">
        <f aca="false">COUNTIF($BC2353:$EG2353,"R")</f>
        <v>0</v>
      </c>
      <c r="AZ2353" s="2" t="n">
        <f aca="false">IF(DH2353&lt;&gt;"",1,0)+IF(DI2353&lt;&gt;"",1,0)+IF(DK2353&lt;&gt;"",1,0)+IF(DM2353&lt;&gt;"",1,0)+IF(DN2353&lt;&gt;"",1,0)+IF(DO2353&lt;&gt;"",1,0)+IF(DQ2353&lt;&gt;"",1,0)+IF(DR2353&lt;&gt;"",1,0)+IF(DT2353&lt;&gt;"",1,0)+IF(DU2353&lt;&gt;"",1,0)+IF(DV2353&lt;&gt;"",1,0)+IF(DW2353&lt;&gt;"",1,0)+IF(DX2353&lt;&gt;"",1,0)+IF(DZ2353&lt;&gt;"",1,0)+IF(EA2353&lt;&gt;"",1,0)+IF(EB2353&lt;&gt;"",1,0)+IF(EE2353&lt;&gt;"",1,0)</f>
        <v>1</v>
      </c>
      <c r="BA2353" s="2" t="n">
        <f aca="false">COUNTIF($DV2353:$EG2353, "&lt;&gt;")</f>
        <v>0</v>
      </c>
      <c r="BB2353" s="0" t="n">
        <f aca="false">AY2353*AX2353</f>
        <v>0</v>
      </c>
      <c r="BD2353" s="0" t="s">
        <v>153</v>
      </c>
      <c r="BL2353" s="0" t="s">
        <v>153</v>
      </c>
      <c r="BS2353" s="0" t="s">
        <v>153</v>
      </c>
      <c r="CA2353" s="0" t="s">
        <v>153</v>
      </c>
      <c r="DN2353" s="0" t="s">
        <v>153</v>
      </c>
    </row>
    <row r="2354" customFormat="false" ht="13.8" hidden="false" customHeight="false" outlineLevel="0" collapsed="false">
      <c r="A2354" s="0" t="s">
        <v>10215</v>
      </c>
      <c r="B2354" s="0" t="n">
        <v>78</v>
      </c>
      <c r="C2354" s="0" t="n">
        <v>136455</v>
      </c>
      <c r="D2354" s="0" t="s">
        <v>10216</v>
      </c>
      <c r="E2354" s="0" t="s">
        <v>8545</v>
      </c>
      <c r="F2354" s="0" t="str">
        <f aca="false">CONCATENATE(D2354," ",LEFT(H2354,4),"T=",AU2354,"D=",AV2354,"R=",AW2354,"M=",AX2354,"L=",AY2354,"B=",AZ2354)</f>
        <v>KENNEDY DESICY T=D=WARREN-WARD 5R=15M=1L=0B=1</v>
      </c>
      <c r="G2354" s="0" t="s">
        <v>212</v>
      </c>
      <c r="I2354" s="0" t="s">
        <v>10217</v>
      </c>
      <c r="J2354" s="0" t="s">
        <v>2281</v>
      </c>
      <c r="K2354" s="0" t="s">
        <v>143</v>
      </c>
      <c r="M2354" s="0" t="str">
        <f aca="false">RIGHT(N2354,LEN(N2354)-FIND(" ",N2354))</f>
        <v>ARBOR AVE SE</v>
      </c>
      <c r="N2354" s="0" t="s">
        <v>10107</v>
      </c>
      <c r="P2354" s="0" t="s">
        <v>145</v>
      </c>
      <c r="Q2354" s="0" t="s">
        <v>146</v>
      </c>
      <c r="R2354" s="0" t="n">
        <v>44484</v>
      </c>
      <c r="AD2354" s="0" t="s">
        <v>147</v>
      </c>
      <c r="AE2354" s="0" t="s">
        <v>148</v>
      </c>
      <c r="AF2354" s="0" t="s">
        <v>149</v>
      </c>
      <c r="AH2354" s="0" t="n">
        <v>14</v>
      </c>
      <c r="AI2354" s="0" t="n">
        <v>11</v>
      </c>
      <c r="AN2354" s="0" t="s">
        <v>145</v>
      </c>
      <c r="AO2354" s="0" t="s">
        <v>7877</v>
      </c>
      <c r="AP2354" s="0" t="s">
        <v>7878</v>
      </c>
      <c r="AQ2354" s="0" t="n">
        <v>9</v>
      </c>
      <c r="AR2354" s="0" t="n">
        <v>64</v>
      </c>
      <c r="AS2354" s="0" t="n">
        <v>32</v>
      </c>
      <c r="AV2354" s="0" t="s">
        <v>152</v>
      </c>
      <c r="AW2354" s="0" t="n">
        <f aca="false">COUNTA($BA2354:$EG2354)</f>
        <v>15</v>
      </c>
      <c r="AX2354" s="0" t="n">
        <f aca="false">COUNTIF($BC2354:$EG2354,"D")</f>
        <v>1</v>
      </c>
      <c r="AY2354" s="0" t="n">
        <f aca="false">COUNTIF($BC2354:$EG2354,"R")</f>
        <v>0</v>
      </c>
      <c r="AZ2354" s="2" t="n">
        <f aca="false">IF(DH2354&lt;&gt;"",1,0)+IF(DI2354&lt;&gt;"",1,0)+IF(DK2354&lt;&gt;"",1,0)+IF(DM2354&lt;&gt;"",1,0)+IF(DN2354&lt;&gt;"",1,0)+IF(DO2354&lt;&gt;"",1,0)+IF(DQ2354&lt;&gt;"",1,0)+IF(DR2354&lt;&gt;"",1,0)+IF(DT2354&lt;&gt;"",1,0)+IF(DU2354&lt;&gt;"",1,0)+IF(DV2354&lt;&gt;"",1,0)+IF(DW2354&lt;&gt;"",1,0)+IF(DX2354&lt;&gt;"",1,0)+IF(DZ2354&lt;&gt;"",1,0)+IF(EA2354&lt;&gt;"",1,0)+IF(EB2354&lt;&gt;"",1,0)+IF(EE2354&lt;&gt;"",1,0)</f>
        <v>1</v>
      </c>
      <c r="BA2354" s="2" t="n">
        <f aca="false">COUNTIF($DV2354:$EG2354, "&lt;&gt;")</f>
        <v>0</v>
      </c>
      <c r="BB2354" s="0" t="n">
        <f aca="false">AY2354*AX2354</f>
        <v>0</v>
      </c>
      <c r="BC2354" s="0" t="s">
        <v>153</v>
      </c>
      <c r="BD2354" s="0" t="s">
        <v>153</v>
      </c>
      <c r="BH2354" s="0" t="s">
        <v>153</v>
      </c>
      <c r="BK2354" s="0" t="s">
        <v>153</v>
      </c>
      <c r="BL2354" s="0" t="s">
        <v>153</v>
      </c>
      <c r="BS2354" s="0" t="s">
        <v>153</v>
      </c>
      <c r="CK2354" s="0" t="s">
        <v>153</v>
      </c>
      <c r="CN2354" s="0" t="s">
        <v>153</v>
      </c>
      <c r="CP2354" s="0" t="s">
        <v>153</v>
      </c>
      <c r="CV2354" s="0" t="s">
        <v>153</v>
      </c>
      <c r="CZ2354" s="0" t="s">
        <v>162</v>
      </c>
      <c r="DC2354" s="0" t="s">
        <v>153</v>
      </c>
      <c r="DU2354" s="0" t="s">
        <v>153</v>
      </c>
    </row>
    <row r="2355" customFormat="false" ht="13.8" hidden="false" customHeight="false" outlineLevel="0" collapsed="false">
      <c r="A2355" s="0" t="s">
        <v>10218</v>
      </c>
      <c r="B2355" s="0" t="n">
        <v>78</v>
      </c>
      <c r="C2355" s="0" t="n">
        <v>310362</v>
      </c>
      <c r="D2355" s="0" t="s">
        <v>2154</v>
      </c>
      <c r="E2355" s="0" t="s">
        <v>817</v>
      </c>
      <c r="F2355" s="0" t="str">
        <f aca="false">CONCATENATE(D2355," ",LEFT(H2355,4),"T=",AU2355,"D=",AV2355,"R=",AW2355,"M=",AX2355,"L=",AY2355,"B=",AZ2355)</f>
        <v>JOHNSON T=D=WARREN-WARD 5R=8M=1L=0B=4</v>
      </c>
      <c r="G2355" s="0" t="s">
        <v>1055</v>
      </c>
      <c r="I2355" s="0" t="s">
        <v>10219</v>
      </c>
      <c r="J2355" s="0" t="s">
        <v>10220</v>
      </c>
      <c r="K2355" s="0" t="s">
        <v>143</v>
      </c>
      <c r="M2355" s="0" t="str">
        <f aca="false">RIGHT(N2355,LEN(N2355)-FIND(" ",N2355))</f>
        <v>ARBOR AVE SE</v>
      </c>
      <c r="N2355" s="0" t="s">
        <v>10107</v>
      </c>
      <c r="O2355" s="0" t="s">
        <v>10221</v>
      </c>
      <c r="P2355" s="0" t="s">
        <v>145</v>
      </c>
      <c r="Q2355" s="0" t="s">
        <v>146</v>
      </c>
      <c r="R2355" s="0" t="n">
        <v>44484</v>
      </c>
      <c r="AD2355" s="0" t="s">
        <v>147</v>
      </c>
      <c r="AE2355" s="0" t="s">
        <v>148</v>
      </c>
      <c r="AF2355" s="0" t="s">
        <v>149</v>
      </c>
      <c r="AH2355" s="0" t="n">
        <v>14</v>
      </c>
      <c r="AI2355" s="0" t="n">
        <v>11</v>
      </c>
      <c r="AN2355" s="0" t="s">
        <v>145</v>
      </c>
      <c r="AO2355" s="0" t="s">
        <v>7877</v>
      </c>
      <c r="AP2355" s="0" t="s">
        <v>7878</v>
      </c>
      <c r="AQ2355" s="0" t="n">
        <v>9</v>
      </c>
      <c r="AR2355" s="0" t="n">
        <v>64</v>
      </c>
      <c r="AS2355" s="0" t="n">
        <v>32</v>
      </c>
      <c r="AV2355" s="0" t="s">
        <v>152</v>
      </c>
      <c r="AW2355" s="0" t="n">
        <f aca="false">COUNTA($BA2355:$EG2355)</f>
        <v>8</v>
      </c>
      <c r="AX2355" s="0" t="n">
        <f aca="false">COUNTIF($BC2355:$EG2355,"D")</f>
        <v>1</v>
      </c>
      <c r="AY2355" s="0" t="n">
        <f aca="false">COUNTIF($BC2355:$EG2355,"R")</f>
        <v>0</v>
      </c>
      <c r="AZ2355" s="2" t="n">
        <f aca="false">IF(DH2355&lt;&gt;"",1,0)+IF(DI2355&lt;&gt;"",1,0)+IF(DK2355&lt;&gt;"",1,0)+IF(DM2355&lt;&gt;"",1,0)+IF(DN2355&lt;&gt;"",1,0)+IF(DO2355&lt;&gt;"",1,0)+IF(DQ2355&lt;&gt;"",1,0)+IF(DR2355&lt;&gt;"",1,0)+IF(DT2355&lt;&gt;"",1,0)+IF(DU2355&lt;&gt;"",1,0)+IF(DV2355&lt;&gt;"",1,0)+IF(DW2355&lt;&gt;"",1,0)+IF(DX2355&lt;&gt;"",1,0)+IF(DZ2355&lt;&gt;"",1,0)+IF(EA2355&lt;&gt;"",1,0)+IF(EB2355&lt;&gt;"",1,0)+IF(EE2355&lt;&gt;"",1,0)</f>
        <v>4</v>
      </c>
      <c r="BA2355" s="2" t="n">
        <f aca="false">COUNTIF($DV2355:$EG2355, "&lt;&gt;")</f>
        <v>1</v>
      </c>
      <c r="BB2355" s="0" t="n">
        <f aca="false">AY2355*AX2355</f>
        <v>0</v>
      </c>
      <c r="DL2355" s="0" t="s">
        <v>153</v>
      </c>
      <c r="DM2355" s="0" t="s">
        <v>162</v>
      </c>
      <c r="DN2355" s="0" t="s">
        <v>153</v>
      </c>
      <c r="DR2355" s="0" t="s">
        <v>153</v>
      </c>
      <c r="DU2355" s="0" t="s">
        <v>153</v>
      </c>
      <c r="EF2355" s="0" t="s">
        <v>153</v>
      </c>
    </row>
    <row r="2356" customFormat="false" ht="13.8" hidden="false" customHeight="false" outlineLevel="0" collapsed="false">
      <c r="A2356" s="0" t="s">
        <v>10222</v>
      </c>
      <c r="B2356" s="0" t="n">
        <v>78</v>
      </c>
      <c r="C2356" s="0" t="n">
        <v>225873</v>
      </c>
      <c r="D2356" s="0" t="s">
        <v>10223</v>
      </c>
      <c r="E2356" s="0" t="s">
        <v>10224</v>
      </c>
      <c r="F2356" s="0" t="str">
        <f aca="false">CONCATENATE(D2356," ",LEFT(H2356,4),"T=",AU2356,"D=",AV2356,"R=",AW2356,"M=",AX2356,"L=",AY2356,"B=",AZ2356)</f>
        <v>JENNINGS T=D=WARREN-WARD 5R=14M=1L=0B=2</v>
      </c>
      <c r="G2356" s="0" t="s">
        <v>176</v>
      </c>
      <c r="I2356" s="0" t="s">
        <v>10225</v>
      </c>
      <c r="J2356" s="0" t="s">
        <v>375</v>
      </c>
      <c r="K2356" s="0" t="s">
        <v>143</v>
      </c>
      <c r="L2356" s="0" t="s">
        <v>162</v>
      </c>
      <c r="M2356" s="0" t="str">
        <f aca="false">RIGHT(N2356,LEN(N2356)-FIND(" ",N2356))</f>
        <v>ARBOR AVE SE</v>
      </c>
      <c r="N2356" s="0" t="s">
        <v>10107</v>
      </c>
      <c r="O2356" s="0" t="s">
        <v>10226</v>
      </c>
      <c r="P2356" s="0" t="s">
        <v>145</v>
      </c>
      <c r="Q2356" s="0" t="s">
        <v>146</v>
      </c>
      <c r="R2356" s="0" t="n">
        <v>44484</v>
      </c>
      <c r="AD2356" s="0" t="s">
        <v>147</v>
      </c>
      <c r="AE2356" s="0" t="s">
        <v>148</v>
      </c>
      <c r="AF2356" s="0" t="s">
        <v>149</v>
      </c>
      <c r="AH2356" s="0" t="n">
        <v>14</v>
      </c>
      <c r="AI2356" s="0" t="n">
        <v>11</v>
      </c>
      <c r="AN2356" s="0" t="s">
        <v>145</v>
      </c>
      <c r="AO2356" s="0" t="s">
        <v>7877</v>
      </c>
      <c r="AP2356" s="0" t="s">
        <v>7878</v>
      </c>
      <c r="AQ2356" s="0" t="n">
        <v>9</v>
      </c>
      <c r="AR2356" s="0" t="n">
        <v>64</v>
      </c>
      <c r="AS2356" s="0" t="n">
        <v>32</v>
      </c>
      <c r="AV2356" s="0" t="s">
        <v>152</v>
      </c>
      <c r="AW2356" s="0" t="n">
        <f aca="false">COUNTA($BA2356:$EG2356)</f>
        <v>14</v>
      </c>
      <c r="AX2356" s="0" t="n">
        <f aca="false">COUNTIF($BC2356:$EG2356,"D")</f>
        <v>1</v>
      </c>
      <c r="AY2356" s="0" t="n">
        <f aca="false">COUNTIF($BC2356:$EG2356,"R")</f>
        <v>0</v>
      </c>
      <c r="AZ2356" s="2" t="n">
        <f aca="false">IF(DH2356&lt;&gt;"",1,0)+IF(DI2356&lt;&gt;"",1,0)+IF(DK2356&lt;&gt;"",1,0)+IF(DM2356&lt;&gt;"",1,0)+IF(DN2356&lt;&gt;"",1,0)+IF(DO2356&lt;&gt;"",1,0)+IF(DQ2356&lt;&gt;"",1,0)+IF(DR2356&lt;&gt;"",1,0)+IF(DT2356&lt;&gt;"",1,0)+IF(DU2356&lt;&gt;"",1,0)+IF(DV2356&lt;&gt;"",1,0)+IF(DW2356&lt;&gt;"",1,0)+IF(DX2356&lt;&gt;"",1,0)+IF(DZ2356&lt;&gt;"",1,0)+IF(EA2356&lt;&gt;"",1,0)+IF(EB2356&lt;&gt;"",1,0)+IF(EE2356&lt;&gt;"",1,0)</f>
        <v>2</v>
      </c>
      <c r="BA2356" s="2" t="n">
        <f aca="false">COUNTIF($DV2356:$EG2356, "&lt;&gt;")</f>
        <v>0</v>
      </c>
      <c r="BB2356" s="0" t="n">
        <f aca="false">AY2356*AX2356</f>
        <v>0</v>
      </c>
      <c r="BC2356" s="0" t="s">
        <v>153</v>
      </c>
      <c r="BD2356" s="0" t="s">
        <v>153</v>
      </c>
      <c r="BE2356" s="0" t="s">
        <v>153</v>
      </c>
      <c r="BH2356" s="0" t="s">
        <v>153</v>
      </c>
      <c r="BJ2356" s="0" t="s">
        <v>153</v>
      </c>
      <c r="BK2356" s="0" t="s">
        <v>153</v>
      </c>
      <c r="BL2356" s="0" t="s">
        <v>153</v>
      </c>
      <c r="CA2356" s="0" t="s">
        <v>153</v>
      </c>
      <c r="CP2356" s="0" t="s">
        <v>153</v>
      </c>
      <c r="CY2356" s="0" t="s">
        <v>153</v>
      </c>
      <c r="DN2356" s="0" t="s">
        <v>153</v>
      </c>
      <c r="DT2356" s="0" t="s">
        <v>162</v>
      </c>
    </row>
    <row r="2357" customFormat="false" ht="13.8" hidden="false" customHeight="false" outlineLevel="0" collapsed="false">
      <c r="A2357" s="0" t="s">
        <v>10227</v>
      </c>
      <c r="B2357" s="0" t="n">
        <v>78</v>
      </c>
      <c r="C2357" s="0" t="n">
        <v>226988</v>
      </c>
      <c r="D2357" s="0" t="s">
        <v>277</v>
      </c>
      <c r="E2357" s="0" t="s">
        <v>745</v>
      </c>
      <c r="F2357" s="0" t="str">
        <f aca="false">CONCATENATE(D2357," ",LEFT(H2357,4),"T=",AU2357,"D=",AV2357,"R=",AW2357,"M=",AX2357,"L=",AY2357,"B=",AZ2357)</f>
        <v>JAMES T=D=WARREN-WARD 5R=13M=0L=2B=2</v>
      </c>
      <c r="I2357" s="0" t="s">
        <v>10228</v>
      </c>
      <c r="J2357" s="0" t="s">
        <v>10229</v>
      </c>
      <c r="K2357" s="0" t="s">
        <v>186</v>
      </c>
      <c r="M2357" s="0" t="str">
        <f aca="false">RIGHT(N2357,LEN(N2357)-FIND(" ",N2357))</f>
        <v>ARBOR AVE SE</v>
      </c>
      <c r="N2357" s="0" t="s">
        <v>10107</v>
      </c>
      <c r="O2357" s="0" t="s">
        <v>10230</v>
      </c>
      <c r="P2357" s="0" t="s">
        <v>145</v>
      </c>
      <c r="Q2357" s="0" t="s">
        <v>146</v>
      </c>
      <c r="R2357" s="0" t="n">
        <v>44484</v>
      </c>
      <c r="AD2357" s="0" t="s">
        <v>147</v>
      </c>
      <c r="AE2357" s="0" t="s">
        <v>148</v>
      </c>
      <c r="AF2357" s="0" t="s">
        <v>149</v>
      </c>
      <c r="AH2357" s="0" t="n">
        <v>14</v>
      </c>
      <c r="AI2357" s="0" t="n">
        <v>11</v>
      </c>
      <c r="AN2357" s="0" t="s">
        <v>145</v>
      </c>
      <c r="AO2357" s="0" t="s">
        <v>7877</v>
      </c>
      <c r="AP2357" s="0" t="s">
        <v>7878</v>
      </c>
      <c r="AQ2357" s="0" t="n">
        <v>9</v>
      </c>
      <c r="AR2357" s="0" t="n">
        <v>64</v>
      </c>
      <c r="AS2357" s="0" t="n">
        <v>32</v>
      </c>
      <c r="AV2357" s="0" t="s">
        <v>152</v>
      </c>
      <c r="AW2357" s="0" t="n">
        <f aca="false">COUNTA($BA2357:$EG2357)</f>
        <v>13</v>
      </c>
      <c r="AX2357" s="0" t="n">
        <f aca="false">COUNTIF($BC2357:$EG2357,"D")</f>
        <v>0</v>
      </c>
      <c r="AY2357" s="0" t="n">
        <f aca="false">COUNTIF($BC2357:$EG2357,"R")</f>
        <v>2</v>
      </c>
      <c r="AZ2357" s="2" t="n">
        <f aca="false">IF(DH2357&lt;&gt;"",1,0)+IF(DI2357&lt;&gt;"",1,0)+IF(DK2357&lt;&gt;"",1,0)+IF(DM2357&lt;&gt;"",1,0)+IF(DN2357&lt;&gt;"",1,0)+IF(DO2357&lt;&gt;"",1,0)+IF(DQ2357&lt;&gt;"",1,0)+IF(DR2357&lt;&gt;"",1,0)+IF(DT2357&lt;&gt;"",1,0)+IF(DU2357&lt;&gt;"",1,0)+IF(DV2357&lt;&gt;"",1,0)+IF(DW2357&lt;&gt;"",1,0)+IF(DX2357&lt;&gt;"",1,0)+IF(DZ2357&lt;&gt;"",1,0)+IF(EA2357&lt;&gt;"",1,0)+IF(EB2357&lt;&gt;"",1,0)+IF(EE2357&lt;&gt;"",1,0)</f>
        <v>2</v>
      </c>
      <c r="BA2357" s="2" t="n">
        <f aca="false">COUNTIF($DV2357:$EG2357, "&lt;&gt;")</f>
        <v>0</v>
      </c>
      <c r="BB2357" s="0" t="n">
        <f aca="false">AY2357*AX2357</f>
        <v>0</v>
      </c>
      <c r="CO2357" s="0" t="s">
        <v>238</v>
      </c>
      <c r="CP2357" s="0" t="s">
        <v>153</v>
      </c>
      <c r="CT2357" s="0" t="s">
        <v>153</v>
      </c>
      <c r="CV2357" s="0" t="s">
        <v>153</v>
      </c>
      <c r="CY2357" s="0" t="s">
        <v>153</v>
      </c>
      <c r="CZ2357" s="0" t="s">
        <v>238</v>
      </c>
      <c r="DC2357" s="0" t="s">
        <v>153</v>
      </c>
      <c r="DF2357" s="0" t="s">
        <v>153</v>
      </c>
      <c r="DI2357" s="0" t="s">
        <v>153</v>
      </c>
      <c r="DL2357" s="0" t="s">
        <v>153</v>
      </c>
      <c r="DN2357" s="0" t="s">
        <v>153</v>
      </c>
    </row>
    <row r="2358" customFormat="false" ht="13.8" hidden="false" customHeight="false" outlineLevel="0" collapsed="false">
      <c r="A2358" s="0" t="s">
        <v>10231</v>
      </c>
      <c r="B2358" s="0" t="n">
        <v>78</v>
      </c>
      <c r="C2358" s="0" t="n">
        <v>403594</v>
      </c>
      <c r="D2358" s="0" t="s">
        <v>1530</v>
      </c>
      <c r="E2358" s="0" t="s">
        <v>10232</v>
      </c>
      <c r="F2358" s="0" t="str">
        <f aca="false">CONCATENATE(D2358," ",LEFT(H2358,4),"T=",AU2358,"D=",AV2358,"R=",AW2358,"M=",AX2358,"L=",AY2358,"B=",AZ2358)</f>
        <v>HOWARD T=D=WARREN-WARD 5R=21M=6L=0B=6</v>
      </c>
      <c r="I2358" s="0" t="s">
        <v>10233</v>
      </c>
      <c r="J2358" s="0" t="s">
        <v>10234</v>
      </c>
      <c r="K2358" s="0" t="s">
        <v>143</v>
      </c>
      <c r="L2358" s="0" t="s">
        <v>162</v>
      </c>
      <c r="M2358" s="0" t="str">
        <f aca="false">RIGHT(N2358,LEN(N2358)-FIND(" ",N2358))</f>
        <v>ARBOR AVE SE</v>
      </c>
      <c r="N2358" s="0" t="s">
        <v>10107</v>
      </c>
      <c r="O2358" s="0" t="s">
        <v>10235</v>
      </c>
      <c r="P2358" s="0" t="s">
        <v>145</v>
      </c>
      <c r="Q2358" s="0" t="s">
        <v>146</v>
      </c>
      <c r="R2358" s="0" t="n">
        <v>44484</v>
      </c>
      <c r="AD2358" s="0" t="s">
        <v>147</v>
      </c>
      <c r="AE2358" s="0" t="s">
        <v>148</v>
      </c>
      <c r="AF2358" s="0" t="s">
        <v>149</v>
      </c>
      <c r="AH2358" s="0" t="n">
        <v>14</v>
      </c>
      <c r="AI2358" s="0" t="n">
        <v>11</v>
      </c>
      <c r="AN2358" s="0" t="s">
        <v>145</v>
      </c>
      <c r="AO2358" s="0" t="s">
        <v>7877</v>
      </c>
      <c r="AP2358" s="0" t="s">
        <v>7878</v>
      </c>
      <c r="AQ2358" s="0" t="n">
        <v>9</v>
      </c>
      <c r="AR2358" s="0" t="n">
        <v>64</v>
      </c>
      <c r="AS2358" s="0" t="n">
        <v>32</v>
      </c>
      <c r="AV2358" s="0" t="s">
        <v>152</v>
      </c>
      <c r="AW2358" s="0" t="n">
        <f aca="false">COUNTA($BA2358:$EG2358)</f>
        <v>21</v>
      </c>
      <c r="AX2358" s="0" t="n">
        <f aca="false">COUNTIF($BC2358:$EG2358,"D")</f>
        <v>6</v>
      </c>
      <c r="AY2358" s="0" t="n">
        <f aca="false">COUNTIF($BC2358:$EG2358,"R")</f>
        <v>0</v>
      </c>
      <c r="AZ2358" s="2" t="n">
        <f aca="false">IF(DH2358&lt;&gt;"",1,0)+IF(DI2358&lt;&gt;"",1,0)+IF(DK2358&lt;&gt;"",1,0)+IF(DM2358&lt;&gt;"",1,0)+IF(DN2358&lt;&gt;"",1,0)+IF(DO2358&lt;&gt;"",1,0)+IF(DQ2358&lt;&gt;"",1,0)+IF(DR2358&lt;&gt;"",1,0)+IF(DT2358&lt;&gt;"",1,0)+IF(DU2358&lt;&gt;"",1,0)+IF(DV2358&lt;&gt;"",1,0)+IF(DW2358&lt;&gt;"",1,0)+IF(DX2358&lt;&gt;"",1,0)+IF(DZ2358&lt;&gt;"",1,0)+IF(EA2358&lt;&gt;"",1,0)+IF(EB2358&lt;&gt;"",1,0)+IF(EE2358&lt;&gt;"",1,0)</f>
        <v>6</v>
      </c>
      <c r="BA2358" s="2" t="n">
        <f aca="false">COUNTIF($DV2358:$EG2358, "&lt;&gt;")</f>
        <v>2</v>
      </c>
      <c r="BB2358" s="0" t="n">
        <f aca="false">AY2358*AX2358</f>
        <v>0</v>
      </c>
      <c r="BY2358" s="0" t="s">
        <v>162</v>
      </c>
      <c r="CA2358" s="0" t="s">
        <v>153</v>
      </c>
      <c r="CG2358" s="0" t="s">
        <v>153</v>
      </c>
      <c r="CP2358" s="0" t="s">
        <v>153</v>
      </c>
      <c r="CV2358" s="0" t="s">
        <v>153</v>
      </c>
      <c r="CY2358" s="0" t="s">
        <v>153</v>
      </c>
      <c r="CZ2358" s="0" t="s">
        <v>162</v>
      </c>
      <c r="DC2358" s="0" t="s">
        <v>153</v>
      </c>
      <c r="DF2358" s="0" t="s">
        <v>153</v>
      </c>
      <c r="DG2358" s="0" t="s">
        <v>162</v>
      </c>
      <c r="DI2358" s="0" t="s">
        <v>153</v>
      </c>
      <c r="DJ2358" s="0" t="s">
        <v>162</v>
      </c>
      <c r="DL2358" s="0" t="s">
        <v>153</v>
      </c>
      <c r="DM2358" s="0" t="s">
        <v>162</v>
      </c>
      <c r="DN2358" s="0" t="s">
        <v>153</v>
      </c>
      <c r="DT2358" s="0" t="s">
        <v>162</v>
      </c>
      <c r="DU2358" s="0" t="s">
        <v>153</v>
      </c>
      <c r="EA2358" s="0" t="s">
        <v>153</v>
      </c>
      <c r="EF2358" s="0" t="s">
        <v>153</v>
      </c>
    </row>
    <row r="2359" customFormat="false" ht="13.8" hidden="false" customHeight="false" outlineLevel="0" collapsed="false">
      <c r="A2359" s="0" t="s">
        <v>10236</v>
      </c>
      <c r="B2359" s="0" t="n">
        <v>78</v>
      </c>
      <c r="C2359" s="0" t="n">
        <v>418976</v>
      </c>
      <c r="D2359" s="0" t="s">
        <v>10237</v>
      </c>
      <c r="E2359" s="0" t="s">
        <v>669</v>
      </c>
      <c r="F2359" s="0" t="str">
        <f aca="false">CONCATENATE(D2359," ",LEFT(H2359,4),"T=",AU2359,"D=",AV2359,"R=",AW2359,"M=",AX2359,"L=",AY2359,"B=",AZ2359)</f>
        <v>HILTNER T=D=WARREN-WARD 5R=5M=0L=0B=1</v>
      </c>
      <c r="G2359" s="0" t="s">
        <v>787</v>
      </c>
      <c r="I2359" s="0" t="s">
        <v>10238</v>
      </c>
      <c r="J2359" s="0" t="s">
        <v>4750</v>
      </c>
      <c r="K2359" s="0" t="s">
        <v>143</v>
      </c>
      <c r="M2359" s="0" t="str">
        <f aca="false">RIGHT(N2359,LEN(N2359)-FIND(" ",N2359))</f>
        <v>ARBOR AVE SE</v>
      </c>
      <c r="N2359" s="0" t="s">
        <v>10107</v>
      </c>
      <c r="O2359" s="0" t="s">
        <v>10239</v>
      </c>
      <c r="P2359" s="0" t="s">
        <v>145</v>
      </c>
      <c r="Q2359" s="0" t="s">
        <v>146</v>
      </c>
      <c r="R2359" s="0" t="n">
        <v>44484</v>
      </c>
      <c r="AD2359" s="0" t="s">
        <v>147</v>
      </c>
      <c r="AE2359" s="0" t="s">
        <v>148</v>
      </c>
      <c r="AF2359" s="0" t="s">
        <v>149</v>
      </c>
      <c r="AH2359" s="0" t="n">
        <v>14</v>
      </c>
      <c r="AI2359" s="0" t="n">
        <v>11</v>
      </c>
      <c r="AN2359" s="0" t="s">
        <v>145</v>
      </c>
      <c r="AO2359" s="0" t="s">
        <v>7877</v>
      </c>
      <c r="AP2359" s="0" t="s">
        <v>7878</v>
      </c>
      <c r="AQ2359" s="0" t="n">
        <v>9</v>
      </c>
      <c r="AR2359" s="0" t="n">
        <v>64</v>
      </c>
      <c r="AS2359" s="0" t="n">
        <v>32</v>
      </c>
      <c r="AV2359" s="0" t="s">
        <v>152</v>
      </c>
      <c r="AW2359" s="0" t="n">
        <f aca="false">COUNTA($BA2359:$EG2359)</f>
        <v>5</v>
      </c>
      <c r="AX2359" s="0" t="n">
        <f aca="false">COUNTIF($BC2359:$EG2359,"D")</f>
        <v>0</v>
      </c>
      <c r="AY2359" s="0" t="n">
        <f aca="false">COUNTIF($BC2359:$EG2359,"R")</f>
        <v>0</v>
      </c>
      <c r="AZ2359" s="2" t="n">
        <f aca="false">IF(DH2359&lt;&gt;"",1,0)+IF(DI2359&lt;&gt;"",1,0)+IF(DK2359&lt;&gt;"",1,0)+IF(DM2359&lt;&gt;"",1,0)+IF(DN2359&lt;&gt;"",1,0)+IF(DO2359&lt;&gt;"",1,0)+IF(DQ2359&lt;&gt;"",1,0)+IF(DR2359&lt;&gt;"",1,0)+IF(DT2359&lt;&gt;"",1,0)+IF(DU2359&lt;&gt;"",1,0)+IF(DV2359&lt;&gt;"",1,0)+IF(DW2359&lt;&gt;"",1,0)+IF(DX2359&lt;&gt;"",1,0)+IF(DZ2359&lt;&gt;"",1,0)+IF(EA2359&lt;&gt;"",1,0)+IF(EB2359&lt;&gt;"",1,0)+IF(EE2359&lt;&gt;"",1,0)</f>
        <v>1</v>
      </c>
      <c r="BA2359" s="2" t="n">
        <f aca="false">COUNTIF($DV2359:$EG2359, "&lt;&gt;")</f>
        <v>1</v>
      </c>
      <c r="BB2359" s="0" t="n">
        <f aca="false">AY2359*AX2359</f>
        <v>0</v>
      </c>
      <c r="BL2359" s="0" t="s">
        <v>153</v>
      </c>
      <c r="DN2359" s="0" t="s">
        <v>153</v>
      </c>
      <c r="EF2359" s="0" t="s">
        <v>153</v>
      </c>
    </row>
    <row r="2360" customFormat="false" ht="13.8" hidden="false" customHeight="false" outlineLevel="0" collapsed="false">
      <c r="A2360" s="0" t="s">
        <v>10240</v>
      </c>
      <c r="B2360" s="0" t="n">
        <v>78</v>
      </c>
      <c r="C2360" s="0" t="n">
        <v>94470</v>
      </c>
      <c r="D2360" s="0" t="s">
        <v>10241</v>
      </c>
      <c r="E2360" s="0" t="s">
        <v>1084</v>
      </c>
      <c r="F2360" s="0" t="str">
        <f aca="false">CONCATENATE(D2360," ",LEFT(H2360,4),"T=",AU2360,"D=",AV2360,"R=",AW2360,"M=",AX2360,"L=",AY2360,"B=",AZ2360)</f>
        <v>HERBST T=D=WARREN-WARD 5R=40M=9L=0B=6</v>
      </c>
      <c r="I2360" s="0" t="s">
        <v>4251</v>
      </c>
      <c r="J2360" s="0" t="s">
        <v>511</v>
      </c>
      <c r="K2360" s="0" t="s">
        <v>143</v>
      </c>
      <c r="L2360" s="0" t="s">
        <v>162</v>
      </c>
      <c r="M2360" s="0" t="str">
        <f aca="false">RIGHT(N2360,LEN(N2360)-FIND(" ",N2360))</f>
        <v>ARBOR AVE SE</v>
      </c>
      <c r="N2360" s="0" t="s">
        <v>10107</v>
      </c>
      <c r="O2360" s="0" t="s">
        <v>10242</v>
      </c>
      <c r="P2360" s="0" t="s">
        <v>145</v>
      </c>
      <c r="Q2360" s="0" t="s">
        <v>146</v>
      </c>
      <c r="R2360" s="0" t="n">
        <v>44484</v>
      </c>
      <c r="AD2360" s="0" t="s">
        <v>147</v>
      </c>
      <c r="AE2360" s="0" t="s">
        <v>148</v>
      </c>
      <c r="AF2360" s="0" t="s">
        <v>149</v>
      </c>
      <c r="AH2360" s="0" t="n">
        <v>14</v>
      </c>
      <c r="AI2360" s="0" t="n">
        <v>11</v>
      </c>
      <c r="AN2360" s="0" t="s">
        <v>145</v>
      </c>
      <c r="AO2360" s="0" t="s">
        <v>7877</v>
      </c>
      <c r="AP2360" s="0" t="s">
        <v>7878</v>
      </c>
      <c r="AQ2360" s="0" t="n">
        <v>9</v>
      </c>
      <c r="AR2360" s="0" t="n">
        <v>64</v>
      </c>
      <c r="AS2360" s="0" t="n">
        <v>32</v>
      </c>
      <c r="AV2360" s="0" t="s">
        <v>152</v>
      </c>
      <c r="AW2360" s="0" t="n">
        <f aca="false">COUNTA($BA2360:$EG2360)</f>
        <v>40</v>
      </c>
      <c r="AX2360" s="0" t="n">
        <f aca="false">COUNTIF($BC2360:$EG2360,"D")</f>
        <v>9</v>
      </c>
      <c r="AY2360" s="0" t="n">
        <f aca="false">COUNTIF($BC2360:$EG2360,"R")</f>
        <v>0</v>
      </c>
      <c r="AZ2360" s="2" t="n">
        <f aca="false">IF(DH2360&lt;&gt;"",1,0)+IF(DI2360&lt;&gt;"",1,0)+IF(DK2360&lt;&gt;"",1,0)+IF(DM2360&lt;&gt;"",1,0)+IF(DN2360&lt;&gt;"",1,0)+IF(DO2360&lt;&gt;"",1,0)+IF(DQ2360&lt;&gt;"",1,0)+IF(DR2360&lt;&gt;"",1,0)+IF(DT2360&lt;&gt;"",1,0)+IF(DU2360&lt;&gt;"",1,0)+IF(DV2360&lt;&gt;"",1,0)+IF(DW2360&lt;&gt;"",1,0)+IF(DX2360&lt;&gt;"",1,0)+IF(DZ2360&lt;&gt;"",1,0)+IF(EA2360&lt;&gt;"",1,0)+IF(EB2360&lt;&gt;"",1,0)+IF(EE2360&lt;&gt;"",1,0)</f>
        <v>6</v>
      </c>
      <c r="BA2360" s="2" t="n">
        <f aca="false">COUNTIF($DV2360:$EG2360, "&lt;&gt;")</f>
        <v>3</v>
      </c>
      <c r="BB2360" s="0" t="n">
        <f aca="false">AY2360*AX2360</f>
        <v>0</v>
      </c>
      <c r="BC2360" s="0" t="s">
        <v>153</v>
      </c>
      <c r="BD2360" s="0" t="s">
        <v>153</v>
      </c>
      <c r="BE2360" s="0" t="s">
        <v>153</v>
      </c>
      <c r="BF2360" s="0" t="s">
        <v>153</v>
      </c>
      <c r="BG2360" s="0" t="s">
        <v>153</v>
      </c>
      <c r="BH2360" s="0" t="s">
        <v>153</v>
      </c>
      <c r="BI2360" s="0" t="s">
        <v>153</v>
      </c>
      <c r="BJ2360" s="0" t="s">
        <v>153</v>
      </c>
      <c r="BK2360" s="0" t="s">
        <v>153</v>
      </c>
      <c r="BL2360" s="0" t="s">
        <v>153</v>
      </c>
      <c r="BP2360" s="0" t="s">
        <v>153</v>
      </c>
      <c r="BS2360" s="0" t="s">
        <v>153</v>
      </c>
      <c r="BY2360" s="0" t="s">
        <v>162</v>
      </c>
      <c r="CA2360" s="0" t="s">
        <v>153</v>
      </c>
      <c r="CG2360" s="0" t="s">
        <v>153</v>
      </c>
      <c r="CH2360" s="0" t="s">
        <v>162</v>
      </c>
      <c r="CK2360" s="0" t="s">
        <v>153</v>
      </c>
      <c r="CN2360" s="0" t="s">
        <v>153</v>
      </c>
      <c r="CO2360" s="0" t="s">
        <v>162</v>
      </c>
      <c r="CP2360" s="0" t="s">
        <v>153</v>
      </c>
      <c r="CQ2360" s="0" t="s">
        <v>162</v>
      </c>
      <c r="CT2360" s="0" t="s">
        <v>153</v>
      </c>
      <c r="CV2360" s="0" t="s">
        <v>153</v>
      </c>
      <c r="CY2360" s="0" t="s">
        <v>153</v>
      </c>
      <c r="CZ2360" s="0" t="s">
        <v>162</v>
      </c>
      <c r="DC2360" s="0" t="s">
        <v>153</v>
      </c>
      <c r="DF2360" s="0" t="s">
        <v>153</v>
      </c>
      <c r="DG2360" s="0" t="s">
        <v>162</v>
      </c>
      <c r="DI2360" s="0" t="s">
        <v>153</v>
      </c>
      <c r="DJ2360" s="0" t="s">
        <v>162</v>
      </c>
      <c r="DL2360" s="0" t="s">
        <v>153</v>
      </c>
      <c r="DM2360" s="0" t="s">
        <v>162</v>
      </c>
      <c r="DN2360" s="0" t="s">
        <v>153</v>
      </c>
      <c r="DS2360" s="0" t="s">
        <v>162</v>
      </c>
      <c r="DU2360" s="0" t="s">
        <v>153</v>
      </c>
      <c r="DX2360" s="0" t="s">
        <v>153</v>
      </c>
      <c r="EA2360" s="0" t="s">
        <v>153</v>
      </c>
      <c r="EF2360" s="0" t="s">
        <v>153</v>
      </c>
    </row>
    <row r="2361" customFormat="false" ht="13.8" hidden="false" customHeight="false" outlineLevel="0" collapsed="false">
      <c r="A2361" s="0" t="s">
        <v>10243</v>
      </c>
      <c r="B2361" s="0" t="n">
        <v>78</v>
      </c>
      <c r="C2361" s="0" t="n">
        <v>158876</v>
      </c>
      <c r="D2361" s="0" t="s">
        <v>10244</v>
      </c>
      <c r="E2361" s="0" t="s">
        <v>4255</v>
      </c>
      <c r="F2361" s="0" t="str">
        <f aca="false">CONCATENATE(D2361," ",LEFT(H2361,4),"T=",AU2361,"D=",AV2361,"R=",AW2361,"M=",AX2361,"L=",AY2361,"B=",AZ2361)</f>
        <v>HERBERT T=D=WARREN-WARD 5R=31M=10L=0B=4</v>
      </c>
      <c r="G2361" s="0" t="s">
        <v>238</v>
      </c>
      <c r="I2361" s="0" t="s">
        <v>10245</v>
      </c>
      <c r="J2361" s="0" t="s">
        <v>10246</v>
      </c>
      <c r="K2361" s="0" t="s">
        <v>143</v>
      </c>
      <c r="L2361" s="0" t="s">
        <v>162</v>
      </c>
      <c r="M2361" s="0" t="str">
        <f aca="false">RIGHT(N2361,LEN(N2361)-FIND(" ",N2361))</f>
        <v>ARBOR AVE SE</v>
      </c>
      <c r="N2361" s="0" t="s">
        <v>10107</v>
      </c>
      <c r="O2361" s="0" t="s">
        <v>5602</v>
      </c>
      <c r="P2361" s="0" t="s">
        <v>145</v>
      </c>
      <c r="Q2361" s="0" t="s">
        <v>146</v>
      </c>
      <c r="R2361" s="0" t="n">
        <v>44484</v>
      </c>
      <c r="AD2361" s="0" t="s">
        <v>147</v>
      </c>
      <c r="AE2361" s="0" t="s">
        <v>148</v>
      </c>
      <c r="AF2361" s="0" t="s">
        <v>149</v>
      </c>
      <c r="AH2361" s="0" t="n">
        <v>14</v>
      </c>
      <c r="AI2361" s="0" t="n">
        <v>11</v>
      </c>
      <c r="AN2361" s="0" t="s">
        <v>145</v>
      </c>
      <c r="AO2361" s="0" t="s">
        <v>7877</v>
      </c>
      <c r="AP2361" s="0" t="s">
        <v>7878</v>
      </c>
      <c r="AQ2361" s="0" t="n">
        <v>9</v>
      </c>
      <c r="AR2361" s="0" t="n">
        <v>64</v>
      </c>
      <c r="AS2361" s="0" t="n">
        <v>32</v>
      </c>
      <c r="AV2361" s="0" t="s">
        <v>152</v>
      </c>
      <c r="AW2361" s="0" t="n">
        <f aca="false">COUNTA($BA2361:$EG2361)</f>
        <v>31</v>
      </c>
      <c r="AX2361" s="0" t="n">
        <f aca="false">COUNTIF($BC2361:$EG2361,"D")</f>
        <v>10</v>
      </c>
      <c r="AY2361" s="0" t="n">
        <f aca="false">COUNTIF($BC2361:$EG2361,"R")</f>
        <v>0</v>
      </c>
      <c r="AZ2361" s="2" t="n">
        <f aca="false">IF(DH2361&lt;&gt;"",1,0)+IF(DI2361&lt;&gt;"",1,0)+IF(DK2361&lt;&gt;"",1,0)+IF(DM2361&lt;&gt;"",1,0)+IF(DN2361&lt;&gt;"",1,0)+IF(DO2361&lt;&gt;"",1,0)+IF(DQ2361&lt;&gt;"",1,0)+IF(DR2361&lt;&gt;"",1,0)+IF(DT2361&lt;&gt;"",1,0)+IF(DU2361&lt;&gt;"",1,0)+IF(DV2361&lt;&gt;"",1,0)+IF(DW2361&lt;&gt;"",1,0)+IF(DX2361&lt;&gt;"",1,0)+IF(DZ2361&lt;&gt;"",1,0)+IF(EA2361&lt;&gt;"",1,0)+IF(EB2361&lt;&gt;"",1,0)+IF(EE2361&lt;&gt;"",1,0)</f>
        <v>4</v>
      </c>
      <c r="BA2361" s="2" t="n">
        <f aca="false">COUNTIF($DV2361:$EG2361, "&lt;&gt;")</f>
        <v>1</v>
      </c>
      <c r="BB2361" s="0" t="n">
        <f aca="false">AY2361*AX2361</f>
        <v>0</v>
      </c>
      <c r="BC2361" s="0" t="s">
        <v>162</v>
      </c>
      <c r="BD2361" s="0" t="s">
        <v>153</v>
      </c>
      <c r="BH2361" s="0" t="s">
        <v>153</v>
      </c>
      <c r="BK2361" s="0" t="s">
        <v>162</v>
      </c>
      <c r="BL2361" s="0" t="s">
        <v>153</v>
      </c>
      <c r="BP2361" s="0" t="s">
        <v>153</v>
      </c>
      <c r="BR2361" s="0" t="s">
        <v>162</v>
      </c>
      <c r="BS2361" s="0" t="s">
        <v>153</v>
      </c>
      <c r="BY2361" s="0" t="s">
        <v>162</v>
      </c>
      <c r="CA2361" s="0" t="s">
        <v>153</v>
      </c>
      <c r="CG2361" s="0" t="s">
        <v>153</v>
      </c>
      <c r="CH2361" s="0" t="s">
        <v>162</v>
      </c>
      <c r="CK2361" s="0" t="s">
        <v>153</v>
      </c>
      <c r="CN2361" s="0" t="s">
        <v>153</v>
      </c>
      <c r="CP2361" s="0" t="s">
        <v>153</v>
      </c>
      <c r="CU2361" s="0" t="s">
        <v>162</v>
      </c>
      <c r="CV2361" s="0" t="s">
        <v>153</v>
      </c>
      <c r="CW2361" s="0" t="s">
        <v>153</v>
      </c>
      <c r="CY2361" s="0" t="s">
        <v>153</v>
      </c>
      <c r="CZ2361" s="0" t="s">
        <v>162</v>
      </c>
      <c r="DC2361" s="0" t="s">
        <v>153</v>
      </c>
      <c r="DF2361" s="0" t="s">
        <v>153</v>
      </c>
      <c r="DG2361" s="0" t="s">
        <v>162</v>
      </c>
      <c r="DI2361" s="0" t="s">
        <v>153</v>
      </c>
      <c r="DM2361" s="0" t="s">
        <v>162</v>
      </c>
      <c r="DN2361" s="0" t="s">
        <v>153</v>
      </c>
      <c r="DS2361" s="0" t="s">
        <v>162</v>
      </c>
      <c r="DU2361" s="0" t="s">
        <v>153</v>
      </c>
      <c r="EF2361" s="0" t="s">
        <v>153</v>
      </c>
    </row>
    <row r="2362" customFormat="false" ht="13.8" hidden="false" customHeight="false" outlineLevel="0" collapsed="false">
      <c r="A2362" s="0" t="s">
        <v>10247</v>
      </c>
      <c r="B2362" s="0" t="n">
        <v>78</v>
      </c>
      <c r="C2362" s="0" t="n">
        <v>410848</v>
      </c>
      <c r="D2362" s="0" t="s">
        <v>10248</v>
      </c>
      <c r="E2362" s="0" t="s">
        <v>10249</v>
      </c>
      <c r="F2362" s="0" t="str">
        <f aca="false">CONCATENATE(D2362," ",LEFT(H2362,4),"T=",AU2362,"D=",AV2362,"R=",AW2362,"M=",AX2362,"L=",AY2362,"B=",AZ2362)</f>
        <v>HELDMAN T=D=WARREN-WARD 5R=8M=0L=0B=1</v>
      </c>
      <c r="G2362" s="0" t="s">
        <v>1799</v>
      </c>
      <c r="I2362" s="0" t="s">
        <v>10250</v>
      </c>
      <c r="J2362" s="0" t="s">
        <v>6348</v>
      </c>
      <c r="K2362" s="0" t="s">
        <v>186</v>
      </c>
      <c r="M2362" s="0" t="str">
        <f aca="false">RIGHT(N2362,LEN(N2362)-FIND(" ",N2362))</f>
        <v>ARBOR AVE SE</v>
      </c>
      <c r="N2362" s="0" t="s">
        <v>10107</v>
      </c>
      <c r="O2362" s="0" t="s">
        <v>10251</v>
      </c>
      <c r="P2362" s="0" t="s">
        <v>145</v>
      </c>
      <c r="Q2362" s="0" t="s">
        <v>146</v>
      </c>
      <c r="R2362" s="0" t="n">
        <v>44484</v>
      </c>
      <c r="AD2362" s="0" t="s">
        <v>147</v>
      </c>
      <c r="AE2362" s="0" t="s">
        <v>148</v>
      </c>
      <c r="AF2362" s="0" t="s">
        <v>149</v>
      </c>
      <c r="AH2362" s="0" t="n">
        <v>14</v>
      </c>
      <c r="AI2362" s="0" t="n">
        <v>11</v>
      </c>
      <c r="AN2362" s="0" t="s">
        <v>145</v>
      </c>
      <c r="AO2362" s="0" t="s">
        <v>7877</v>
      </c>
      <c r="AP2362" s="0" t="s">
        <v>7878</v>
      </c>
      <c r="AQ2362" s="0" t="n">
        <v>9</v>
      </c>
      <c r="AR2362" s="0" t="n">
        <v>64</v>
      </c>
      <c r="AS2362" s="0" t="n">
        <v>32</v>
      </c>
      <c r="AV2362" s="0" t="s">
        <v>152</v>
      </c>
      <c r="AW2362" s="0" t="n">
        <f aca="false">COUNTA($BA2362:$EG2362)</f>
        <v>8</v>
      </c>
      <c r="AX2362" s="0" t="n">
        <f aca="false">COUNTIF($BC2362:$EG2362,"D")</f>
        <v>0</v>
      </c>
      <c r="AY2362" s="0" t="n">
        <f aca="false">COUNTIF($BC2362:$EG2362,"R")</f>
        <v>0</v>
      </c>
      <c r="AZ2362" s="2" t="n">
        <f aca="false">IF(DH2362&lt;&gt;"",1,0)+IF(DI2362&lt;&gt;"",1,0)+IF(DK2362&lt;&gt;"",1,0)+IF(DM2362&lt;&gt;"",1,0)+IF(DN2362&lt;&gt;"",1,0)+IF(DO2362&lt;&gt;"",1,0)+IF(DQ2362&lt;&gt;"",1,0)+IF(DR2362&lt;&gt;"",1,0)+IF(DT2362&lt;&gt;"",1,0)+IF(DU2362&lt;&gt;"",1,0)+IF(DV2362&lt;&gt;"",1,0)+IF(DW2362&lt;&gt;"",1,0)+IF(DX2362&lt;&gt;"",1,0)+IF(DZ2362&lt;&gt;"",1,0)+IF(EA2362&lt;&gt;"",1,0)+IF(EB2362&lt;&gt;"",1,0)+IF(EE2362&lt;&gt;"",1,0)</f>
        <v>1</v>
      </c>
      <c r="BA2362" s="2" t="n">
        <f aca="false">COUNTIF($DV2362:$EG2362, "&lt;&gt;")</f>
        <v>0</v>
      </c>
      <c r="BB2362" s="0" t="n">
        <f aca="false">AY2362*AX2362</f>
        <v>0</v>
      </c>
      <c r="BL2362" s="0" t="s">
        <v>153</v>
      </c>
      <c r="CA2362" s="0" t="s">
        <v>153</v>
      </c>
      <c r="CP2362" s="0" t="s">
        <v>153</v>
      </c>
      <c r="CV2362" s="0" t="s">
        <v>153</v>
      </c>
      <c r="DC2362" s="0" t="s">
        <v>153</v>
      </c>
      <c r="DN2362" s="0" t="s">
        <v>153</v>
      </c>
    </row>
    <row r="2363" customFormat="false" ht="13.8" hidden="false" customHeight="false" outlineLevel="0" collapsed="false">
      <c r="A2363" s="0" t="s">
        <v>10252</v>
      </c>
      <c r="B2363" s="0" t="n">
        <v>78</v>
      </c>
      <c r="C2363" s="0" t="n">
        <v>155296</v>
      </c>
      <c r="D2363" s="0" t="s">
        <v>10253</v>
      </c>
      <c r="E2363" s="0" t="s">
        <v>139</v>
      </c>
      <c r="F2363" s="0" t="str">
        <f aca="false">CONCATENATE(D2363," ",LEFT(H2363,4),"T=",AU2363,"D=",AV2363,"R=",AW2363,"M=",AX2363,"L=",AY2363,"B=",AZ2363)</f>
        <v>FEATHERSTON T=D=WARREN-WARD 5R=14M=2L=0B=3</v>
      </c>
      <c r="G2363" s="0" t="s">
        <v>238</v>
      </c>
      <c r="I2363" s="0" t="s">
        <v>10254</v>
      </c>
      <c r="J2363" s="0" t="s">
        <v>10255</v>
      </c>
      <c r="K2363" s="0" t="s">
        <v>143</v>
      </c>
      <c r="M2363" s="0" t="str">
        <f aca="false">RIGHT(N2363,LEN(N2363)-FIND(" ",N2363))</f>
        <v>ARBOR AVE SE</v>
      </c>
      <c r="N2363" s="0" t="s">
        <v>10107</v>
      </c>
      <c r="O2363" s="0" t="s">
        <v>10256</v>
      </c>
      <c r="P2363" s="0" t="s">
        <v>145</v>
      </c>
      <c r="Q2363" s="0" t="s">
        <v>146</v>
      </c>
      <c r="R2363" s="0" t="n">
        <v>44484</v>
      </c>
      <c r="AD2363" s="0" t="s">
        <v>147</v>
      </c>
      <c r="AE2363" s="0" t="s">
        <v>148</v>
      </c>
      <c r="AF2363" s="0" t="s">
        <v>149</v>
      </c>
      <c r="AH2363" s="0" t="n">
        <v>14</v>
      </c>
      <c r="AI2363" s="0" t="n">
        <v>11</v>
      </c>
      <c r="AN2363" s="0" t="s">
        <v>145</v>
      </c>
      <c r="AO2363" s="0" t="s">
        <v>7877</v>
      </c>
      <c r="AP2363" s="0" t="s">
        <v>7878</v>
      </c>
      <c r="AQ2363" s="0" t="n">
        <v>9</v>
      </c>
      <c r="AR2363" s="0" t="n">
        <v>64</v>
      </c>
      <c r="AS2363" s="0" t="n">
        <v>32</v>
      </c>
      <c r="AV2363" s="0" t="s">
        <v>152</v>
      </c>
      <c r="AW2363" s="0" t="n">
        <f aca="false">COUNTA($BA2363:$EG2363)</f>
        <v>14</v>
      </c>
      <c r="AX2363" s="0" t="n">
        <f aca="false">COUNTIF($BC2363:$EG2363,"D")</f>
        <v>2</v>
      </c>
      <c r="AY2363" s="0" t="n">
        <f aca="false">COUNTIF($BC2363:$EG2363,"R")</f>
        <v>0</v>
      </c>
      <c r="AZ2363" s="2" t="n">
        <f aca="false">IF(DH2363&lt;&gt;"",1,0)+IF(DI2363&lt;&gt;"",1,0)+IF(DK2363&lt;&gt;"",1,0)+IF(DM2363&lt;&gt;"",1,0)+IF(DN2363&lt;&gt;"",1,0)+IF(DO2363&lt;&gt;"",1,0)+IF(DQ2363&lt;&gt;"",1,0)+IF(DR2363&lt;&gt;"",1,0)+IF(DT2363&lt;&gt;"",1,0)+IF(DU2363&lt;&gt;"",1,0)+IF(DV2363&lt;&gt;"",1,0)+IF(DW2363&lt;&gt;"",1,0)+IF(DX2363&lt;&gt;"",1,0)+IF(DZ2363&lt;&gt;"",1,0)+IF(EA2363&lt;&gt;"",1,0)+IF(EB2363&lt;&gt;"",1,0)+IF(EE2363&lt;&gt;"",1,0)</f>
        <v>3</v>
      </c>
      <c r="BA2363" s="2" t="n">
        <f aca="false">COUNTIF($DV2363:$EG2363, "&lt;&gt;")</f>
        <v>1</v>
      </c>
      <c r="BB2363" s="0" t="n">
        <f aca="false">AY2363*AX2363</f>
        <v>0</v>
      </c>
      <c r="BC2363" s="0" t="s">
        <v>153</v>
      </c>
      <c r="BL2363" s="0" t="s">
        <v>153</v>
      </c>
      <c r="BS2363" s="0" t="s">
        <v>153</v>
      </c>
      <c r="CA2363" s="0" t="s">
        <v>153</v>
      </c>
      <c r="CZ2363" s="0" t="s">
        <v>162</v>
      </c>
      <c r="DC2363" s="0" t="s">
        <v>153</v>
      </c>
      <c r="DG2363" s="0" t="s">
        <v>162</v>
      </c>
      <c r="DI2363" s="0" t="s">
        <v>153</v>
      </c>
      <c r="DL2363" s="0" t="s">
        <v>153</v>
      </c>
      <c r="DN2363" s="0" t="s">
        <v>153</v>
      </c>
      <c r="DR2363" s="0" t="s">
        <v>153</v>
      </c>
      <c r="EF2363" s="0" t="s">
        <v>153</v>
      </c>
    </row>
    <row r="2364" customFormat="false" ht="13.8" hidden="false" customHeight="false" outlineLevel="0" collapsed="false">
      <c r="A2364" s="0" t="s">
        <v>10257</v>
      </c>
      <c r="B2364" s="0" t="n">
        <v>78</v>
      </c>
      <c r="C2364" s="0" t="n">
        <v>167913</v>
      </c>
      <c r="D2364" s="0" t="s">
        <v>10258</v>
      </c>
      <c r="E2364" s="0" t="s">
        <v>2142</v>
      </c>
      <c r="F2364" s="0" t="str">
        <f aca="false">CONCATENATE(D2364," ",LEFT(H2364,4),"T=",AU2364,"D=",AV2364,"R=",AW2364,"M=",AX2364,"L=",AY2364,"B=",AZ2364)</f>
        <v>FARRIS T=D=WARREN-WARD 5R=6M=0L=0B=2</v>
      </c>
      <c r="G2364" s="0" t="s">
        <v>310</v>
      </c>
      <c r="I2364" s="0" t="s">
        <v>10259</v>
      </c>
      <c r="J2364" s="0" t="s">
        <v>1343</v>
      </c>
      <c r="K2364" s="0" t="s">
        <v>143</v>
      </c>
      <c r="M2364" s="0" t="str">
        <f aca="false">RIGHT(N2364,LEN(N2364)-FIND(" ",N2364))</f>
        <v>ARBOR AVE SE</v>
      </c>
      <c r="N2364" s="0" t="s">
        <v>10107</v>
      </c>
      <c r="O2364" s="0" t="s">
        <v>10260</v>
      </c>
      <c r="P2364" s="0" t="s">
        <v>145</v>
      </c>
      <c r="Q2364" s="0" t="s">
        <v>146</v>
      </c>
      <c r="R2364" s="0" t="n">
        <v>44484</v>
      </c>
      <c r="AD2364" s="0" t="s">
        <v>147</v>
      </c>
      <c r="AE2364" s="0" t="s">
        <v>148</v>
      </c>
      <c r="AF2364" s="0" t="s">
        <v>149</v>
      </c>
      <c r="AH2364" s="0" t="n">
        <v>14</v>
      </c>
      <c r="AI2364" s="0" t="n">
        <v>11</v>
      </c>
      <c r="AN2364" s="0" t="s">
        <v>145</v>
      </c>
      <c r="AO2364" s="0" t="s">
        <v>7877</v>
      </c>
      <c r="AP2364" s="0" t="s">
        <v>7878</v>
      </c>
      <c r="AQ2364" s="0" t="n">
        <v>9</v>
      </c>
      <c r="AR2364" s="0" t="n">
        <v>64</v>
      </c>
      <c r="AS2364" s="0" t="n">
        <v>32</v>
      </c>
      <c r="AV2364" s="0" t="s">
        <v>152</v>
      </c>
      <c r="AW2364" s="0" t="n">
        <f aca="false">COUNTA($BA2364:$EG2364)</f>
        <v>6</v>
      </c>
      <c r="AX2364" s="0" t="n">
        <f aca="false">COUNTIF($BC2364:$EG2364,"D")</f>
        <v>0</v>
      </c>
      <c r="AY2364" s="0" t="n">
        <f aca="false">COUNTIF($BC2364:$EG2364,"R")</f>
        <v>0</v>
      </c>
      <c r="AZ2364" s="2" t="n">
        <f aca="false">IF(DH2364&lt;&gt;"",1,0)+IF(DI2364&lt;&gt;"",1,0)+IF(DK2364&lt;&gt;"",1,0)+IF(DM2364&lt;&gt;"",1,0)+IF(DN2364&lt;&gt;"",1,0)+IF(DO2364&lt;&gt;"",1,0)+IF(DQ2364&lt;&gt;"",1,0)+IF(DR2364&lt;&gt;"",1,0)+IF(DT2364&lt;&gt;"",1,0)+IF(DU2364&lt;&gt;"",1,0)+IF(DV2364&lt;&gt;"",1,0)+IF(DW2364&lt;&gt;"",1,0)+IF(DX2364&lt;&gt;"",1,0)+IF(DZ2364&lt;&gt;"",1,0)+IF(EA2364&lt;&gt;"",1,0)+IF(EB2364&lt;&gt;"",1,0)+IF(EE2364&lt;&gt;"",1,0)</f>
        <v>2</v>
      </c>
      <c r="BA2364" s="2" t="n">
        <f aca="false">COUNTIF($DV2364:$EG2364, "&lt;&gt;")</f>
        <v>1</v>
      </c>
      <c r="BB2364" s="0" t="n">
        <f aca="false">AY2364*AX2364</f>
        <v>0</v>
      </c>
      <c r="CA2364" s="0" t="s">
        <v>153</v>
      </c>
      <c r="CP2364" s="0" t="s">
        <v>153</v>
      </c>
      <c r="DN2364" s="0" t="s">
        <v>153</v>
      </c>
      <c r="EA2364" s="0" t="s">
        <v>153</v>
      </c>
    </row>
    <row r="2365" customFormat="false" ht="13.8" hidden="false" customHeight="false" outlineLevel="0" collapsed="false">
      <c r="A2365" s="0" t="s">
        <v>10261</v>
      </c>
      <c r="B2365" s="0" t="n">
        <v>78</v>
      </c>
      <c r="C2365" s="0" t="n">
        <v>214910</v>
      </c>
      <c r="D2365" s="0" t="s">
        <v>10262</v>
      </c>
      <c r="E2365" s="0" t="s">
        <v>1094</v>
      </c>
      <c r="F2365" s="0" t="str">
        <f aca="false">CONCATENATE(D2365," ",LEFT(H2365,4),"T=",AU2365,"D=",AV2365,"R=",AW2365,"M=",AX2365,"L=",AY2365,"B=",AZ2365)</f>
        <v>ECKROATE T=D=WARREN-WARD 5R=22M=4L=0B=8</v>
      </c>
      <c r="G2365" s="0" t="s">
        <v>176</v>
      </c>
      <c r="I2365" s="0" t="s">
        <v>5563</v>
      </c>
      <c r="J2365" s="0" t="s">
        <v>9693</v>
      </c>
      <c r="K2365" s="0" t="s">
        <v>143</v>
      </c>
      <c r="L2365" s="0" t="s">
        <v>162</v>
      </c>
      <c r="M2365" s="0" t="str">
        <f aca="false">RIGHT(N2365,LEN(N2365)-FIND(" ",N2365))</f>
        <v>ARBOR AVE SE</v>
      </c>
      <c r="N2365" s="0" t="s">
        <v>10107</v>
      </c>
      <c r="O2365" s="0" t="s">
        <v>10263</v>
      </c>
      <c r="P2365" s="0" t="s">
        <v>145</v>
      </c>
      <c r="Q2365" s="0" t="s">
        <v>146</v>
      </c>
      <c r="R2365" s="0" t="n">
        <v>44484</v>
      </c>
      <c r="AD2365" s="0" t="s">
        <v>147</v>
      </c>
      <c r="AE2365" s="0" t="s">
        <v>148</v>
      </c>
      <c r="AF2365" s="0" t="s">
        <v>149</v>
      </c>
      <c r="AH2365" s="0" t="n">
        <v>14</v>
      </c>
      <c r="AI2365" s="0" t="n">
        <v>11</v>
      </c>
      <c r="AN2365" s="0" t="s">
        <v>145</v>
      </c>
      <c r="AO2365" s="0" t="s">
        <v>7877</v>
      </c>
      <c r="AP2365" s="0" t="s">
        <v>7878</v>
      </c>
      <c r="AQ2365" s="0" t="n">
        <v>9</v>
      </c>
      <c r="AR2365" s="0" t="n">
        <v>64</v>
      </c>
      <c r="AS2365" s="0" t="n">
        <v>32</v>
      </c>
      <c r="AV2365" s="0" t="s">
        <v>152</v>
      </c>
      <c r="AW2365" s="0" t="n">
        <f aca="false">COUNTA($BA2365:$EG2365)</f>
        <v>22</v>
      </c>
      <c r="AX2365" s="0" t="n">
        <f aca="false">COUNTIF($BC2365:$EG2365,"D")</f>
        <v>4</v>
      </c>
      <c r="AY2365" s="0" t="n">
        <f aca="false">COUNTIF($BC2365:$EG2365,"R")</f>
        <v>0</v>
      </c>
      <c r="AZ2365" s="2" t="n">
        <f aca="false">IF(DH2365&lt;&gt;"",1,0)+IF(DI2365&lt;&gt;"",1,0)+IF(DK2365&lt;&gt;"",1,0)+IF(DM2365&lt;&gt;"",1,0)+IF(DN2365&lt;&gt;"",1,0)+IF(DO2365&lt;&gt;"",1,0)+IF(DQ2365&lt;&gt;"",1,0)+IF(DR2365&lt;&gt;"",1,0)+IF(DT2365&lt;&gt;"",1,0)+IF(DU2365&lt;&gt;"",1,0)+IF(DV2365&lt;&gt;"",1,0)+IF(DW2365&lt;&gt;"",1,0)+IF(DX2365&lt;&gt;"",1,0)+IF(DZ2365&lt;&gt;"",1,0)+IF(EA2365&lt;&gt;"",1,0)+IF(EB2365&lt;&gt;"",1,0)+IF(EE2365&lt;&gt;"",1,0)</f>
        <v>8</v>
      </c>
      <c r="BA2365" s="2" t="n">
        <f aca="false">COUNTIF($DV2365:$EG2365, "&lt;&gt;")</f>
        <v>3</v>
      </c>
      <c r="BB2365" s="0" t="n">
        <f aca="false">AY2365*AX2365</f>
        <v>0</v>
      </c>
      <c r="BI2365" s="0" t="s">
        <v>153</v>
      </c>
      <c r="BL2365" s="0" t="s">
        <v>153</v>
      </c>
      <c r="CA2365" s="0" t="s">
        <v>153</v>
      </c>
      <c r="CG2365" s="0" t="s">
        <v>153</v>
      </c>
      <c r="CK2365" s="0" t="s">
        <v>153</v>
      </c>
      <c r="CP2365" s="0" t="s">
        <v>153</v>
      </c>
      <c r="CV2365" s="0" t="s">
        <v>153</v>
      </c>
      <c r="CY2365" s="0" t="s">
        <v>153</v>
      </c>
      <c r="CZ2365" s="0" t="s">
        <v>162</v>
      </c>
      <c r="DC2365" s="0" t="s">
        <v>153</v>
      </c>
      <c r="DI2365" s="0" t="s">
        <v>153</v>
      </c>
      <c r="DM2365" s="0" t="s">
        <v>162</v>
      </c>
      <c r="DN2365" s="0" t="s">
        <v>153</v>
      </c>
      <c r="DR2365" s="0" t="s">
        <v>153</v>
      </c>
      <c r="DS2365" s="0" t="s">
        <v>162</v>
      </c>
      <c r="DT2365" s="0" t="s">
        <v>162</v>
      </c>
      <c r="DU2365" s="0" t="s">
        <v>153</v>
      </c>
      <c r="DX2365" s="0" t="s">
        <v>153</v>
      </c>
      <c r="EA2365" s="0" t="s">
        <v>153</v>
      </c>
      <c r="EF2365" s="0" t="s">
        <v>153</v>
      </c>
    </row>
    <row r="2366" customFormat="false" ht="13.8" hidden="false" customHeight="false" outlineLevel="0" collapsed="false">
      <c r="A2366" s="0" t="s">
        <v>10264</v>
      </c>
      <c r="B2366" s="0" t="n">
        <v>78</v>
      </c>
      <c r="C2366" s="0" t="n">
        <v>380023</v>
      </c>
      <c r="D2366" s="0" t="s">
        <v>10265</v>
      </c>
      <c r="E2366" s="0" t="s">
        <v>2676</v>
      </c>
      <c r="F2366" s="0" t="str">
        <f aca="false">CONCATENATE(D2366," ",LEFT(H2366,4),"T=",AU2366,"D=",AV2366,"R=",AW2366,"M=",AX2366,"L=",AY2366,"B=",AZ2366)</f>
        <v>DURITSA T=D=WARREN-WARD 5R=33M=9L=0B=6</v>
      </c>
      <c r="G2366" s="0" t="s">
        <v>140</v>
      </c>
      <c r="I2366" s="0" t="s">
        <v>1263</v>
      </c>
      <c r="J2366" s="0" t="s">
        <v>10266</v>
      </c>
      <c r="K2366" s="0" t="s">
        <v>143</v>
      </c>
      <c r="L2366" s="0" t="s">
        <v>162</v>
      </c>
      <c r="M2366" s="0" t="str">
        <f aca="false">RIGHT(N2366,LEN(N2366)-FIND(" ",N2366))</f>
        <v>ARBOR AVE SE</v>
      </c>
      <c r="N2366" s="0" t="s">
        <v>10107</v>
      </c>
      <c r="O2366" s="0" t="s">
        <v>10267</v>
      </c>
      <c r="P2366" s="0" t="s">
        <v>145</v>
      </c>
      <c r="Q2366" s="0" t="s">
        <v>146</v>
      </c>
      <c r="R2366" s="0" t="n">
        <v>44484</v>
      </c>
      <c r="AD2366" s="0" t="s">
        <v>147</v>
      </c>
      <c r="AE2366" s="0" t="s">
        <v>148</v>
      </c>
      <c r="AF2366" s="0" t="s">
        <v>149</v>
      </c>
      <c r="AH2366" s="0" t="n">
        <v>14</v>
      </c>
      <c r="AI2366" s="0" t="n">
        <v>11</v>
      </c>
      <c r="AN2366" s="0" t="s">
        <v>145</v>
      </c>
      <c r="AO2366" s="0" t="s">
        <v>7877</v>
      </c>
      <c r="AP2366" s="0" t="s">
        <v>7878</v>
      </c>
      <c r="AQ2366" s="0" t="n">
        <v>9</v>
      </c>
      <c r="AR2366" s="0" t="n">
        <v>64</v>
      </c>
      <c r="AS2366" s="0" t="n">
        <v>32</v>
      </c>
      <c r="AV2366" s="0" t="s">
        <v>152</v>
      </c>
      <c r="AW2366" s="0" t="n">
        <f aca="false">COUNTA($BA2366:$EG2366)</f>
        <v>33</v>
      </c>
      <c r="AX2366" s="0" t="n">
        <f aca="false">COUNTIF($BC2366:$EG2366,"D")</f>
        <v>9</v>
      </c>
      <c r="AY2366" s="0" t="n">
        <f aca="false">COUNTIF($BC2366:$EG2366,"R")</f>
        <v>0</v>
      </c>
      <c r="AZ2366" s="2" t="n">
        <f aca="false">IF(DH2366&lt;&gt;"",1,0)+IF(DI2366&lt;&gt;"",1,0)+IF(DK2366&lt;&gt;"",1,0)+IF(DM2366&lt;&gt;"",1,0)+IF(DN2366&lt;&gt;"",1,0)+IF(DO2366&lt;&gt;"",1,0)+IF(DQ2366&lt;&gt;"",1,0)+IF(DR2366&lt;&gt;"",1,0)+IF(DT2366&lt;&gt;"",1,0)+IF(DU2366&lt;&gt;"",1,0)+IF(DV2366&lt;&gt;"",1,0)+IF(DW2366&lt;&gt;"",1,0)+IF(DX2366&lt;&gt;"",1,0)+IF(DZ2366&lt;&gt;"",1,0)+IF(EA2366&lt;&gt;"",1,0)+IF(EB2366&lt;&gt;"",1,0)+IF(EE2366&lt;&gt;"",1,0)</f>
        <v>6</v>
      </c>
      <c r="BA2366" s="2" t="n">
        <f aca="false">COUNTIF($DV2366:$EG2366, "&lt;&gt;")</f>
        <v>4</v>
      </c>
      <c r="BB2366" s="0" t="n">
        <f aca="false">AY2366*AX2366</f>
        <v>0</v>
      </c>
      <c r="BC2366" s="0" t="s">
        <v>153</v>
      </c>
      <c r="BD2366" s="0" t="s">
        <v>153</v>
      </c>
      <c r="BH2366" s="0" t="s">
        <v>153</v>
      </c>
      <c r="BI2366" s="0" t="s">
        <v>153</v>
      </c>
      <c r="BJ2366" s="0" t="s">
        <v>153</v>
      </c>
      <c r="BK2366" s="0" t="s">
        <v>153</v>
      </c>
      <c r="BL2366" s="0" t="s">
        <v>153</v>
      </c>
      <c r="BP2366" s="0" t="s">
        <v>153</v>
      </c>
      <c r="BR2366" s="0" t="s">
        <v>153</v>
      </c>
      <c r="BS2366" s="0" t="s">
        <v>153</v>
      </c>
      <c r="BY2366" s="0" t="s">
        <v>162</v>
      </c>
      <c r="CA2366" s="0" t="s">
        <v>153</v>
      </c>
      <c r="CG2366" s="0" t="s">
        <v>153</v>
      </c>
      <c r="CL2366" s="0" t="s">
        <v>162</v>
      </c>
      <c r="CN2366" s="0" t="s">
        <v>153</v>
      </c>
      <c r="CO2366" s="0" t="s">
        <v>162</v>
      </c>
      <c r="CP2366" s="0" t="s">
        <v>153</v>
      </c>
      <c r="CV2366" s="0" t="s">
        <v>153</v>
      </c>
      <c r="CY2366" s="0" t="s">
        <v>153</v>
      </c>
      <c r="CZ2366" s="0" t="s">
        <v>162</v>
      </c>
      <c r="DC2366" s="0" t="s">
        <v>153</v>
      </c>
      <c r="DG2366" s="0" t="s">
        <v>162</v>
      </c>
      <c r="DI2366" s="0" t="s">
        <v>153</v>
      </c>
      <c r="DM2366" s="0" t="s">
        <v>162</v>
      </c>
      <c r="DN2366" s="0" t="s">
        <v>153</v>
      </c>
      <c r="DS2366" s="0" t="s">
        <v>162</v>
      </c>
      <c r="DU2366" s="0" t="s">
        <v>153</v>
      </c>
      <c r="DW2366" s="0" t="s">
        <v>162</v>
      </c>
      <c r="EA2366" s="0" t="s">
        <v>153</v>
      </c>
      <c r="ED2366" s="0" t="s">
        <v>162</v>
      </c>
      <c r="EF2366" s="0" t="s">
        <v>153</v>
      </c>
    </row>
    <row r="2367" customFormat="false" ht="13.8" hidden="false" customHeight="false" outlineLevel="0" collapsed="false">
      <c r="A2367" s="0" t="s">
        <v>10268</v>
      </c>
      <c r="B2367" s="0" t="n">
        <v>78</v>
      </c>
      <c r="C2367" s="0" t="n">
        <v>346842</v>
      </c>
      <c r="D2367" s="0" t="s">
        <v>10269</v>
      </c>
      <c r="E2367" s="0" t="s">
        <v>2294</v>
      </c>
      <c r="F2367" s="0" t="str">
        <f aca="false">CONCATENATE(D2367," ",LEFT(H2367,4),"T=",AU2367,"D=",AV2367,"R=",AW2367,"M=",AX2367,"L=",AY2367,"B=",AZ2367)</f>
        <v>DRUMMOND T=D=WARREN-WARD 5R=15M=2L=0B=4</v>
      </c>
      <c r="G2367" s="0" t="s">
        <v>162</v>
      </c>
      <c r="I2367" s="0" t="s">
        <v>10270</v>
      </c>
      <c r="J2367" s="0" t="s">
        <v>10271</v>
      </c>
      <c r="K2367" s="0" t="s">
        <v>143</v>
      </c>
      <c r="L2367" s="0" t="s">
        <v>162</v>
      </c>
      <c r="M2367" s="0" t="str">
        <f aca="false">RIGHT(N2367,LEN(N2367)-FIND(" ",N2367))</f>
        <v>ARBOR AVE SE</v>
      </c>
      <c r="N2367" s="0" t="s">
        <v>10107</v>
      </c>
      <c r="O2367" s="0" t="s">
        <v>10272</v>
      </c>
      <c r="P2367" s="0" t="s">
        <v>145</v>
      </c>
      <c r="Q2367" s="0" t="s">
        <v>146</v>
      </c>
      <c r="R2367" s="0" t="n">
        <v>44484</v>
      </c>
      <c r="S2367" s="0" t="n">
        <v>4447</v>
      </c>
      <c r="AD2367" s="0" t="s">
        <v>147</v>
      </c>
      <c r="AE2367" s="0" t="s">
        <v>148</v>
      </c>
      <c r="AF2367" s="0" t="s">
        <v>149</v>
      </c>
      <c r="AH2367" s="0" t="n">
        <v>14</v>
      </c>
      <c r="AI2367" s="0" t="n">
        <v>11</v>
      </c>
      <c r="AN2367" s="0" t="s">
        <v>145</v>
      </c>
      <c r="AO2367" s="0" t="s">
        <v>7877</v>
      </c>
      <c r="AP2367" s="0" t="s">
        <v>7878</v>
      </c>
      <c r="AQ2367" s="0" t="n">
        <v>9</v>
      </c>
      <c r="AR2367" s="0" t="n">
        <v>64</v>
      </c>
      <c r="AS2367" s="0" t="n">
        <v>32</v>
      </c>
      <c r="AV2367" s="0" t="s">
        <v>152</v>
      </c>
      <c r="AW2367" s="0" t="n">
        <f aca="false">COUNTA($BA2367:$EG2367)</f>
        <v>15</v>
      </c>
      <c r="AX2367" s="0" t="n">
        <f aca="false">COUNTIF($BC2367:$EG2367,"D")</f>
        <v>2</v>
      </c>
      <c r="AY2367" s="0" t="n">
        <f aca="false">COUNTIF($BC2367:$EG2367,"R")</f>
        <v>0</v>
      </c>
      <c r="AZ2367" s="2" t="n">
        <f aca="false">IF(DH2367&lt;&gt;"",1,0)+IF(DI2367&lt;&gt;"",1,0)+IF(DK2367&lt;&gt;"",1,0)+IF(DM2367&lt;&gt;"",1,0)+IF(DN2367&lt;&gt;"",1,0)+IF(DO2367&lt;&gt;"",1,0)+IF(DQ2367&lt;&gt;"",1,0)+IF(DR2367&lt;&gt;"",1,0)+IF(DT2367&lt;&gt;"",1,0)+IF(DU2367&lt;&gt;"",1,0)+IF(DV2367&lt;&gt;"",1,0)+IF(DW2367&lt;&gt;"",1,0)+IF(DX2367&lt;&gt;"",1,0)+IF(DZ2367&lt;&gt;"",1,0)+IF(EA2367&lt;&gt;"",1,0)+IF(EB2367&lt;&gt;"",1,0)+IF(EE2367&lt;&gt;"",1,0)</f>
        <v>4</v>
      </c>
      <c r="BA2367" s="2" t="n">
        <f aca="false">COUNTIF($DV2367:$EG2367, "&lt;&gt;")</f>
        <v>2</v>
      </c>
      <c r="BB2367" s="0" t="n">
        <f aca="false">AY2367*AX2367</f>
        <v>0</v>
      </c>
      <c r="BL2367" s="0" t="s">
        <v>153</v>
      </c>
      <c r="BP2367" s="0" t="s">
        <v>153</v>
      </c>
      <c r="BS2367" s="0" t="s">
        <v>153</v>
      </c>
      <c r="BY2367" s="0" t="s">
        <v>162</v>
      </c>
      <c r="CA2367" s="0" t="s">
        <v>153</v>
      </c>
      <c r="CK2367" s="0" t="s">
        <v>153</v>
      </c>
      <c r="CP2367" s="0" t="s">
        <v>153</v>
      </c>
      <c r="DC2367" s="0" t="s">
        <v>153</v>
      </c>
      <c r="DI2367" s="0" t="s">
        <v>153</v>
      </c>
      <c r="DN2367" s="0" t="s">
        <v>153</v>
      </c>
      <c r="DT2367" s="0" t="s">
        <v>162</v>
      </c>
      <c r="EA2367" s="0" t="s">
        <v>153</v>
      </c>
      <c r="EF2367" s="0" t="s">
        <v>153</v>
      </c>
    </row>
    <row r="2368" customFormat="false" ht="13.8" hidden="false" customHeight="false" outlineLevel="0" collapsed="false">
      <c r="A2368" s="0" t="s">
        <v>10273</v>
      </c>
      <c r="B2368" s="0" t="n">
        <v>78</v>
      </c>
      <c r="C2368" s="0" t="n">
        <v>442282</v>
      </c>
      <c r="D2368" s="0" t="s">
        <v>10274</v>
      </c>
      <c r="E2368" s="0" t="s">
        <v>6101</v>
      </c>
      <c r="F2368" s="0" t="str">
        <f aca="false">CONCATENATE(D2368," ",LEFT(H2368,4),"T=",AU2368,"D=",AV2368,"R=",AW2368,"M=",AX2368,"L=",AY2368,"B=",AZ2368)</f>
        <v>DOUGHTY T=D=WARREN-WARD 5R=38M=5L=9B=8</v>
      </c>
      <c r="G2368" s="0" t="s">
        <v>140</v>
      </c>
      <c r="I2368" s="0" t="s">
        <v>10275</v>
      </c>
      <c r="J2368" s="0" t="s">
        <v>3426</v>
      </c>
      <c r="K2368" s="0" t="s">
        <v>143</v>
      </c>
      <c r="L2368" s="0" t="s">
        <v>238</v>
      </c>
      <c r="M2368" s="0" t="str">
        <f aca="false">RIGHT(N2368,LEN(N2368)-FIND(" ",N2368))</f>
        <v>ARBOR AVE SE</v>
      </c>
      <c r="N2368" s="0" t="s">
        <v>10107</v>
      </c>
      <c r="O2368" s="0" t="s">
        <v>10194</v>
      </c>
      <c r="P2368" s="0" t="s">
        <v>145</v>
      </c>
      <c r="Q2368" s="0" t="s">
        <v>146</v>
      </c>
      <c r="R2368" s="0" t="n">
        <v>44484</v>
      </c>
      <c r="AD2368" s="0" t="s">
        <v>147</v>
      </c>
      <c r="AE2368" s="0" t="s">
        <v>148</v>
      </c>
      <c r="AF2368" s="0" t="s">
        <v>149</v>
      </c>
      <c r="AH2368" s="0" t="n">
        <v>14</v>
      </c>
      <c r="AI2368" s="0" t="n">
        <v>11</v>
      </c>
      <c r="AN2368" s="0" t="s">
        <v>145</v>
      </c>
      <c r="AO2368" s="0" t="s">
        <v>7877</v>
      </c>
      <c r="AP2368" s="0" t="s">
        <v>7878</v>
      </c>
      <c r="AQ2368" s="0" t="n">
        <v>9</v>
      </c>
      <c r="AR2368" s="0" t="n">
        <v>64</v>
      </c>
      <c r="AS2368" s="0" t="n">
        <v>32</v>
      </c>
      <c r="AV2368" s="0" t="s">
        <v>152</v>
      </c>
      <c r="AW2368" s="0" t="n">
        <f aca="false">COUNTA($BA2368:$EG2368)</f>
        <v>38</v>
      </c>
      <c r="AX2368" s="0" t="n">
        <f aca="false">COUNTIF($BC2368:$EG2368,"D")</f>
        <v>5</v>
      </c>
      <c r="AY2368" s="0" t="n">
        <f aca="false">COUNTIF($BC2368:$EG2368,"R")</f>
        <v>9</v>
      </c>
      <c r="AZ2368" s="2" t="n">
        <f aca="false">IF(DH2368&lt;&gt;"",1,0)+IF(DI2368&lt;&gt;"",1,0)+IF(DK2368&lt;&gt;"",1,0)+IF(DM2368&lt;&gt;"",1,0)+IF(DN2368&lt;&gt;"",1,0)+IF(DO2368&lt;&gt;"",1,0)+IF(DQ2368&lt;&gt;"",1,0)+IF(DR2368&lt;&gt;"",1,0)+IF(DT2368&lt;&gt;"",1,0)+IF(DU2368&lt;&gt;"",1,0)+IF(DV2368&lt;&gt;"",1,0)+IF(DW2368&lt;&gt;"",1,0)+IF(DX2368&lt;&gt;"",1,0)+IF(DZ2368&lt;&gt;"",1,0)+IF(EA2368&lt;&gt;"",1,0)+IF(EB2368&lt;&gt;"",1,0)+IF(EE2368&lt;&gt;"",1,0)</f>
        <v>8</v>
      </c>
      <c r="BA2368" s="2" t="n">
        <f aca="false">COUNTIF($DV2368:$EG2368, "&lt;&gt;")</f>
        <v>5</v>
      </c>
      <c r="BB2368" s="0" t="n">
        <f aca="false">AY2368*AX2368</f>
        <v>45</v>
      </c>
      <c r="BL2368" s="0" t="s">
        <v>153</v>
      </c>
      <c r="BP2368" s="0" t="s">
        <v>153</v>
      </c>
      <c r="BR2368" s="0" t="s">
        <v>153</v>
      </c>
      <c r="BS2368" s="0" t="s">
        <v>153</v>
      </c>
      <c r="BY2368" s="0" t="s">
        <v>238</v>
      </c>
      <c r="CA2368" s="0" t="s">
        <v>153</v>
      </c>
      <c r="CG2368" s="0" t="s">
        <v>153</v>
      </c>
      <c r="CH2368" s="0" t="s">
        <v>238</v>
      </c>
      <c r="CK2368" s="0" t="s">
        <v>153</v>
      </c>
      <c r="CL2368" s="0" t="s">
        <v>162</v>
      </c>
      <c r="CN2368" s="0" t="s">
        <v>153</v>
      </c>
      <c r="CO2368" s="0" t="s">
        <v>238</v>
      </c>
      <c r="CP2368" s="0" t="s">
        <v>153</v>
      </c>
      <c r="CQ2368" s="0" t="s">
        <v>162</v>
      </c>
      <c r="CT2368" s="0" t="s">
        <v>153</v>
      </c>
      <c r="CU2368" s="0" t="s">
        <v>238</v>
      </c>
      <c r="CV2368" s="0" t="s">
        <v>153</v>
      </c>
      <c r="CW2368" s="0" t="s">
        <v>162</v>
      </c>
      <c r="CY2368" s="0" t="s">
        <v>153</v>
      </c>
      <c r="CZ2368" s="0" t="s">
        <v>238</v>
      </c>
      <c r="DC2368" s="0" t="s">
        <v>153</v>
      </c>
      <c r="DD2368" s="0" t="s">
        <v>162</v>
      </c>
      <c r="DF2368" s="0" t="s">
        <v>153</v>
      </c>
      <c r="DG2368" s="0" t="s">
        <v>238</v>
      </c>
      <c r="DI2368" s="0" t="s">
        <v>153</v>
      </c>
      <c r="DL2368" s="0" t="s">
        <v>153</v>
      </c>
      <c r="DM2368" s="0" t="s">
        <v>238</v>
      </c>
      <c r="DN2368" s="0" t="s">
        <v>153</v>
      </c>
      <c r="DR2368" s="0" t="s">
        <v>153</v>
      </c>
      <c r="DS2368" s="0" t="s">
        <v>238</v>
      </c>
      <c r="DU2368" s="0" t="s">
        <v>153</v>
      </c>
      <c r="DW2368" s="0" t="s">
        <v>162</v>
      </c>
      <c r="DX2368" s="0" t="s">
        <v>153</v>
      </c>
      <c r="EA2368" s="0" t="s">
        <v>153</v>
      </c>
      <c r="ED2368" s="0" t="s">
        <v>238</v>
      </c>
      <c r="EF2368" s="0" t="s">
        <v>153</v>
      </c>
    </row>
    <row r="2369" customFormat="false" ht="13.8" hidden="false" customHeight="false" outlineLevel="0" collapsed="false">
      <c r="A2369" s="0" t="s">
        <v>10276</v>
      </c>
      <c r="B2369" s="0" t="n">
        <v>78</v>
      </c>
      <c r="C2369" s="0" t="n">
        <v>166610</v>
      </c>
      <c r="D2369" s="0" t="s">
        <v>2076</v>
      </c>
      <c r="E2369" s="0" t="s">
        <v>947</v>
      </c>
      <c r="F2369" s="0" t="str">
        <f aca="false">CONCATENATE(D2369," ",LEFT(H2369,4),"T=",AU2369,"D=",AV2369,"R=",AW2369,"M=",AX2369,"L=",AY2369,"B=",AZ2369)</f>
        <v>DAVIS T=D=WARREN-WARD 5R=41M=16L=0B=7</v>
      </c>
      <c r="G2369" s="0" t="s">
        <v>812</v>
      </c>
      <c r="I2369" s="0" t="s">
        <v>10277</v>
      </c>
      <c r="J2369" s="0" t="s">
        <v>7160</v>
      </c>
      <c r="K2369" s="0" t="s">
        <v>143</v>
      </c>
      <c r="L2369" s="0" t="s">
        <v>162</v>
      </c>
      <c r="M2369" s="0" t="str">
        <f aca="false">RIGHT(N2369,LEN(N2369)-FIND(" ",N2369))</f>
        <v>ARBOR AVE SE</v>
      </c>
      <c r="N2369" s="0" t="s">
        <v>10107</v>
      </c>
      <c r="O2369" s="0" t="s">
        <v>10126</v>
      </c>
      <c r="P2369" s="0" t="s">
        <v>145</v>
      </c>
      <c r="Q2369" s="0" t="s">
        <v>146</v>
      </c>
      <c r="R2369" s="0" t="n">
        <v>44484</v>
      </c>
      <c r="AD2369" s="0" t="s">
        <v>147</v>
      </c>
      <c r="AE2369" s="0" t="s">
        <v>148</v>
      </c>
      <c r="AF2369" s="0" t="s">
        <v>149</v>
      </c>
      <c r="AH2369" s="0" t="n">
        <v>14</v>
      </c>
      <c r="AI2369" s="0" t="n">
        <v>11</v>
      </c>
      <c r="AN2369" s="0" t="s">
        <v>145</v>
      </c>
      <c r="AO2369" s="0" t="s">
        <v>7877</v>
      </c>
      <c r="AP2369" s="0" t="s">
        <v>7878</v>
      </c>
      <c r="AQ2369" s="0" t="n">
        <v>9</v>
      </c>
      <c r="AR2369" s="0" t="n">
        <v>64</v>
      </c>
      <c r="AS2369" s="0" t="n">
        <v>32</v>
      </c>
      <c r="AV2369" s="0" t="s">
        <v>152</v>
      </c>
      <c r="AW2369" s="0" t="n">
        <f aca="false">COUNTA($BA2369:$EG2369)</f>
        <v>41</v>
      </c>
      <c r="AX2369" s="0" t="n">
        <f aca="false">COUNTIF($BC2369:$EG2369,"D")</f>
        <v>16</v>
      </c>
      <c r="AY2369" s="0" t="n">
        <f aca="false">COUNTIF($BC2369:$EG2369,"R")</f>
        <v>0</v>
      </c>
      <c r="AZ2369" s="2" t="n">
        <f aca="false">IF(DH2369&lt;&gt;"",1,0)+IF(DI2369&lt;&gt;"",1,0)+IF(DK2369&lt;&gt;"",1,0)+IF(DM2369&lt;&gt;"",1,0)+IF(DN2369&lt;&gt;"",1,0)+IF(DO2369&lt;&gt;"",1,0)+IF(DQ2369&lt;&gt;"",1,0)+IF(DR2369&lt;&gt;"",1,0)+IF(DT2369&lt;&gt;"",1,0)+IF(DU2369&lt;&gt;"",1,0)+IF(DV2369&lt;&gt;"",1,0)+IF(DW2369&lt;&gt;"",1,0)+IF(DX2369&lt;&gt;"",1,0)+IF(DZ2369&lt;&gt;"",1,0)+IF(EA2369&lt;&gt;"",1,0)+IF(EB2369&lt;&gt;"",1,0)+IF(EE2369&lt;&gt;"",1,0)</f>
        <v>7</v>
      </c>
      <c r="BA2369" s="2" t="n">
        <f aca="false">COUNTIF($DV2369:$EG2369, "&lt;&gt;")</f>
        <v>5</v>
      </c>
      <c r="BB2369" s="0" t="n">
        <f aca="false">AY2369*AX2369</f>
        <v>0</v>
      </c>
      <c r="BC2369" s="0" t="s">
        <v>162</v>
      </c>
      <c r="BD2369" s="0" t="s">
        <v>153</v>
      </c>
      <c r="BF2369" s="0" t="s">
        <v>153</v>
      </c>
      <c r="BG2369" s="0" t="s">
        <v>162</v>
      </c>
      <c r="BH2369" s="0" t="s">
        <v>153</v>
      </c>
      <c r="BI2369" s="0" t="s">
        <v>162</v>
      </c>
      <c r="BJ2369" s="0" t="s">
        <v>153</v>
      </c>
      <c r="BK2369" s="0" t="s">
        <v>162</v>
      </c>
      <c r="BL2369" s="0" t="s">
        <v>153</v>
      </c>
      <c r="BN2369" s="0" t="s">
        <v>162</v>
      </c>
      <c r="BP2369" s="0" t="s">
        <v>153</v>
      </c>
      <c r="BR2369" s="0" t="s">
        <v>162</v>
      </c>
      <c r="BS2369" s="0" t="s">
        <v>153</v>
      </c>
      <c r="BY2369" s="0" t="s">
        <v>162</v>
      </c>
      <c r="CA2369" s="0" t="s">
        <v>153</v>
      </c>
      <c r="CG2369" s="0" t="s">
        <v>153</v>
      </c>
      <c r="CH2369" s="0" t="s">
        <v>162</v>
      </c>
      <c r="CK2369" s="0" t="s">
        <v>153</v>
      </c>
      <c r="CP2369" s="0" t="s">
        <v>153</v>
      </c>
      <c r="CT2369" s="0" t="s">
        <v>153</v>
      </c>
      <c r="CV2369" s="0" t="s">
        <v>153</v>
      </c>
      <c r="CW2369" s="0" t="s">
        <v>162</v>
      </c>
      <c r="CY2369" s="0" t="s">
        <v>153</v>
      </c>
      <c r="CZ2369" s="0" t="s">
        <v>162</v>
      </c>
      <c r="DC2369" s="0" t="s">
        <v>153</v>
      </c>
      <c r="DD2369" s="0" t="s">
        <v>162</v>
      </c>
      <c r="DF2369" s="0" t="s">
        <v>153</v>
      </c>
      <c r="DG2369" s="0" t="s">
        <v>162</v>
      </c>
      <c r="DI2369" s="0" t="s">
        <v>153</v>
      </c>
      <c r="DJ2369" s="0" t="s">
        <v>162</v>
      </c>
      <c r="DN2369" s="0" t="s">
        <v>153</v>
      </c>
      <c r="DR2369" s="0" t="s">
        <v>153</v>
      </c>
      <c r="DS2369" s="0" t="s">
        <v>162</v>
      </c>
      <c r="DU2369" s="0" t="s">
        <v>153</v>
      </c>
      <c r="DW2369" s="0" t="s">
        <v>162</v>
      </c>
      <c r="DX2369" s="0" t="s">
        <v>153</v>
      </c>
      <c r="EA2369" s="0" t="s">
        <v>153</v>
      </c>
      <c r="ED2369" s="0" t="s">
        <v>162</v>
      </c>
      <c r="EF2369" s="0" t="s">
        <v>153</v>
      </c>
    </row>
    <row r="2370" customFormat="false" ht="13.8" hidden="false" customHeight="false" outlineLevel="0" collapsed="false">
      <c r="A2370" s="0" t="s">
        <v>10278</v>
      </c>
      <c r="B2370" s="0" t="n">
        <v>78</v>
      </c>
      <c r="C2370" s="0" t="n">
        <v>447867</v>
      </c>
      <c r="D2370" s="0" t="s">
        <v>10279</v>
      </c>
      <c r="E2370" s="0" t="s">
        <v>277</v>
      </c>
      <c r="F2370" s="0" t="str">
        <f aca="false">CONCATENATE(D2370," ",LEFT(H2370,4),"T=",AU2370,"D=",AV2370,"R=",AW2370,"M=",AX2370,"L=",AY2370,"B=",AZ2370)</f>
        <v>CLINE JRT=D=WARREN-WARD 5R=9M=0L=0B=3</v>
      </c>
      <c r="G2370" s="0" t="s">
        <v>238</v>
      </c>
      <c r="H2370" s="0" t="s">
        <v>358</v>
      </c>
      <c r="I2370" s="0" t="s">
        <v>10280</v>
      </c>
      <c r="J2370" s="0" t="s">
        <v>9102</v>
      </c>
      <c r="K2370" s="0" t="s">
        <v>143</v>
      </c>
      <c r="M2370" s="0" t="str">
        <f aca="false">RIGHT(N2370,LEN(N2370)-FIND(" ",N2370))</f>
        <v>ARBOR AVE SE</v>
      </c>
      <c r="N2370" s="0" t="s">
        <v>10107</v>
      </c>
      <c r="O2370" s="0" t="s">
        <v>5652</v>
      </c>
      <c r="P2370" s="0" t="s">
        <v>145</v>
      </c>
      <c r="Q2370" s="0" t="s">
        <v>146</v>
      </c>
      <c r="R2370" s="0" t="n">
        <v>44484</v>
      </c>
      <c r="AD2370" s="0" t="s">
        <v>147</v>
      </c>
      <c r="AE2370" s="0" t="s">
        <v>148</v>
      </c>
      <c r="AF2370" s="0" t="s">
        <v>149</v>
      </c>
      <c r="AH2370" s="0" t="n">
        <v>14</v>
      </c>
      <c r="AI2370" s="0" t="n">
        <v>11</v>
      </c>
      <c r="AN2370" s="0" t="s">
        <v>145</v>
      </c>
      <c r="AO2370" s="0" t="s">
        <v>7877</v>
      </c>
      <c r="AP2370" s="0" t="s">
        <v>7878</v>
      </c>
      <c r="AQ2370" s="0" t="n">
        <v>9</v>
      </c>
      <c r="AR2370" s="0" t="n">
        <v>64</v>
      </c>
      <c r="AS2370" s="0" t="n">
        <v>32</v>
      </c>
      <c r="AV2370" s="0" t="s">
        <v>152</v>
      </c>
      <c r="AW2370" s="0" t="n">
        <f aca="false">COUNTA($BA2370:$EG2370)</f>
        <v>9</v>
      </c>
      <c r="AX2370" s="0" t="n">
        <f aca="false">COUNTIF($BC2370:$EG2370,"D")</f>
        <v>0</v>
      </c>
      <c r="AY2370" s="0" t="n">
        <f aca="false">COUNTIF($BC2370:$EG2370,"R")</f>
        <v>0</v>
      </c>
      <c r="AZ2370" s="2" t="n">
        <f aca="false">IF(DH2370&lt;&gt;"",1,0)+IF(DI2370&lt;&gt;"",1,0)+IF(DK2370&lt;&gt;"",1,0)+IF(DM2370&lt;&gt;"",1,0)+IF(DN2370&lt;&gt;"",1,0)+IF(DO2370&lt;&gt;"",1,0)+IF(DQ2370&lt;&gt;"",1,0)+IF(DR2370&lt;&gt;"",1,0)+IF(DT2370&lt;&gt;"",1,0)+IF(DU2370&lt;&gt;"",1,0)+IF(DV2370&lt;&gt;"",1,0)+IF(DW2370&lt;&gt;"",1,0)+IF(DX2370&lt;&gt;"",1,0)+IF(DZ2370&lt;&gt;"",1,0)+IF(EA2370&lt;&gt;"",1,0)+IF(EB2370&lt;&gt;"",1,0)+IF(EE2370&lt;&gt;"",1,0)</f>
        <v>3</v>
      </c>
      <c r="BA2370" s="2" t="n">
        <f aca="false">COUNTIF($DV2370:$EG2370, "&lt;&gt;")</f>
        <v>2</v>
      </c>
      <c r="BB2370" s="0" t="n">
        <f aca="false">AY2370*AX2370</f>
        <v>0</v>
      </c>
      <c r="CA2370" s="0" t="s">
        <v>153</v>
      </c>
      <c r="CP2370" s="0" t="s">
        <v>153</v>
      </c>
      <c r="DC2370" s="0" t="s">
        <v>153</v>
      </c>
      <c r="DN2370" s="0" t="s">
        <v>153</v>
      </c>
      <c r="DU2370" s="0" t="s">
        <v>153</v>
      </c>
      <c r="EA2370" s="0" t="s">
        <v>153</v>
      </c>
      <c r="EF2370" s="0" t="s">
        <v>153</v>
      </c>
    </row>
    <row r="2371" customFormat="false" ht="13.8" hidden="false" customHeight="false" outlineLevel="0" collapsed="false">
      <c r="A2371" s="0" t="s">
        <v>10281</v>
      </c>
      <c r="B2371" s="0" t="n">
        <v>78</v>
      </c>
      <c r="C2371" s="0" t="n">
        <v>490989</v>
      </c>
      <c r="D2371" s="0" t="s">
        <v>10279</v>
      </c>
      <c r="E2371" s="0" t="s">
        <v>10282</v>
      </c>
      <c r="F2371" s="0" t="str">
        <f aca="false">CONCATENATE(D2371," ",LEFT(H2371,4),"T=",AU2371,"D=",AV2371,"R=",AW2371,"M=",AX2371,"L=",AY2371,"B=",AZ2371)</f>
        <v>CLINE T=D=WARREN-WARD 5R=15M=1L=0B=2</v>
      </c>
      <c r="G2371" s="0" t="s">
        <v>227</v>
      </c>
      <c r="I2371" s="0" t="s">
        <v>9319</v>
      </c>
      <c r="J2371" s="0" t="s">
        <v>10283</v>
      </c>
      <c r="K2371" s="0" t="s">
        <v>143</v>
      </c>
      <c r="M2371" s="0" t="str">
        <f aca="false">RIGHT(N2371,LEN(N2371)-FIND(" ",N2371))</f>
        <v>ARBOR AVE SE</v>
      </c>
      <c r="N2371" s="0" t="s">
        <v>10107</v>
      </c>
      <c r="O2371" s="0" t="s">
        <v>5652</v>
      </c>
      <c r="P2371" s="0" t="s">
        <v>145</v>
      </c>
      <c r="Q2371" s="0" t="s">
        <v>146</v>
      </c>
      <c r="R2371" s="0" t="n">
        <v>44484</v>
      </c>
      <c r="AD2371" s="0" t="s">
        <v>147</v>
      </c>
      <c r="AE2371" s="0" t="s">
        <v>148</v>
      </c>
      <c r="AF2371" s="0" t="s">
        <v>149</v>
      </c>
      <c r="AH2371" s="0" t="n">
        <v>14</v>
      </c>
      <c r="AI2371" s="0" t="n">
        <v>11</v>
      </c>
      <c r="AN2371" s="0" t="s">
        <v>145</v>
      </c>
      <c r="AO2371" s="0" t="s">
        <v>7877</v>
      </c>
      <c r="AP2371" s="0" t="s">
        <v>7878</v>
      </c>
      <c r="AQ2371" s="0" t="n">
        <v>9</v>
      </c>
      <c r="AR2371" s="0" t="n">
        <v>64</v>
      </c>
      <c r="AS2371" s="0" t="n">
        <v>32</v>
      </c>
      <c r="AV2371" s="0" t="s">
        <v>152</v>
      </c>
      <c r="AW2371" s="0" t="n">
        <f aca="false">COUNTA($BA2371:$EG2371)</f>
        <v>15</v>
      </c>
      <c r="AX2371" s="0" t="n">
        <f aca="false">COUNTIF($BC2371:$EG2371,"D")</f>
        <v>1</v>
      </c>
      <c r="AY2371" s="0" t="n">
        <f aca="false">COUNTIF($BC2371:$EG2371,"R")</f>
        <v>0</v>
      </c>
      <c r="AZ2371" s="2" t="n">
        <f aca="false">IF(DH2371&lt;&gt;"",1,0)+IF(DI2371&lt;&gt;"",1,0)+IF(DK2371&lt;&gt;"",1,0)+IF(DM2371&lt;&gt;"",1,0)+IF(DN2371&lt;&gt;"",1,0)+IF(DO2371&lt;&gt;"",1,0)+IF(DQ2371&lt;&gt;"",1,0)+IF(DR2371&lt;&gt;"",1,0)+IF(DT2371&lt;&gt;"",1,0)+IF(DU2371&lt;&gt;"",1,0)+IF(DV2371&lt;&gt;"",1,0)+IF(DW2371&lt;&gt;"",1,0)+IF(DX2371&lt;&gt;"",1,0)+IF(DZ2371&lt;&gt;"",1,0)+IF(EA2371&lt;&gt;"",1,0)+IF(EB2371&lt;&gt;"",1,0)+IF(EE2371&lt;&gt;"",1,0)</f>
        <v>2</v>
      </c>
      <c r="BA2371" s="2" t="n">
        <f aca="false">COUNTIF($DV2371:$EG2371, "&lt;&gt;")</f>
        <v>2</v>
      </c>
      <c r="BB2371" s="0" t="n">
        <f aca="false">AY2371*AX2371</f>
        <v>0</v>
      </c>
      <c r="BD2371" s="0" t="s">
        <v>153</v>
      </c>
      <c r="BH2371" s="0" t="s">
        <v>153</v>
      </c>
      <c r="BL2371" s="0" t="s">
        <v>153</v>
      </c>
      <c r="BS2371" s="0" t="s">
        <v>153</v>
      </c>
      <c r="BV2371" s="0" t="s">
        <v>153</v>
      </c>
      <c r="BY2371" s="0" t="s">
        <v>162</v>
      </c>
      <c r="CA2371" s="0" t="s">
        <v>153</v>
      </c>
      <c r="CN2371" s="0" t="s">
        <v>153</v>
      </c>
      <c r="CP2371" s="0" t="s">
        <v>153</v>
      </c>
      <c r="DC2371" s="0" t="s">
        <v>153</v>
      </c>
      <c r="DN2371" s="0" t="s">
        <v>153</v>
      </c>
      <c r="EA2371" s="0" t="s">
        <v>153</v>
      </c>
      <c r="EF2371" s="0" t="s">
        <v>153</v>
      </c>
    </row>
    <row r="2372" customFormat="false" ht="13.8" hidden="false" customHeight="false" outlineLevel="0" collapsed="false">
      <c r="A2372" s="0" t="s">
        <v>10284</v>
      </c>
      <c r="B2372" s="0" t="n">
        <v>78</v>
      </c>
      <c r="C2372" s="0" t="n">
        <v>314405</v>
      </c>
      <c r="D2372" s="0" t="s">
        <v>393</v>
      </c>
      <c r="E2372" s="0" t="s">
        <v>10285</v>
      </c>
      <c r="F2372" s="0" t="str">
        <f aca="false">CONCATENATE(D2372," ",LEFT(H2372,4),"T=",AU2372,"D=",AV2372,"R=",AW2372,"M=",AX2372,"L=",AY2372,"B=",AZ2372)</f>
        <v>CHANNING T=D=WARREN-WARD 5R=16M=4L=0B=5</v>
      </c>
      <c r="G2372" s="0" t="s">
        <v>808</v>
      </c>
      <c r="I2372" s="0" t="s">
        <v>10286</v>
      </c>
      <c r="J2372" s="0" t="s">
        <v>5961</v>
      </c>
      <c r="K2372" s="0" t="s">
        <v>143</v>
      </c>
      <c r="L2372" s="0" t="s">
        <v>162</v>
      </c>
      <c r="M2372" s="0" t="str">
        <f aca="false">RIGHT(N2372,LEN(N2372)-FIND(" ",N2372))</f>
        <v>ARBOR AVE SE</v>
      </c>
      <c r="N2372" s="0" t="s">
        <v>10107</v>
      </c>
      <c r="O2372" s="0" t="s">
        <v>10287</v>
      </c>
      <c r="P2372" s="0" t="s">
        <v>145</v>
      </c>
      <c r="Q2372" s="0" t="s">
        <v>146</v>
      </c>
      <c r="R2372" s="0" t="n">
        <v>44484</v>
      </c>
      <c r="AD2372" s="0" t="s">
        <v>147</v>
      </c>
      <c r="AE2372" s="0" t="s">
        <v>148</v>
      </c>
      <c r="AF2372" s="0" t="s">
        <v>149</v>
      </c>
      <c r="AH2372" s="0" t="n">
        <v>14</v>
      </c>
      <c r="AI2372" s="0" t="n">
        <v>11</v>
      </c>
      <c r="AN2372" s="0" t="s">
        <v>145</v>
      </c>
      <c r="AO2372" s="0" t="s">
        <v>7877</v>
      </c>
      <c r="AP2372" s="0" t="s">
        <v>7878</v>
      </c>
      <c r="AQ2372" s="0" t="n">
        <v>9</v>
      </c>
      <c r="AR2372" s="0" t="n">
        <v>64</v>
      </c>
      <c r="AS2372" s="0" t="n">
        <v>32</v>
      </c>
      <c r="AV2372" s="0" t="s">
        <v>152</v>
      </c>
      <c r="AW2372" s="0" t="n">
        <f aca="false">COUNTA($BA2372:$EG2372)</f>
        <v>16</v>
      </c>
      <c r="AX2372" s="0" t="n">
        <f aca="false">COUNTIF($BC2372:$EG2372,"D")</f>
        <v>4</v>
      </c>
      <c r="AY2372" s="0" t="n">
        <f aca="false">COUNTIF($BC2372:$EG2372,"R")</f>
        <v>0</v>
      </c>
      <c r="AZ2372" s="2" t="n">
        <f aca="false">IF(DH2372&lt;&gt;"",1,0)+IF(DI2372&lt;&gt;"",1,0)+IF(DK2372&lt;&gt;"",1,0)+IF(DM2372&lt;&gt;"",1,0)+IF(DN2372&lt;&gt;"",1,0)+IF(DO2372&lt;&gt;"",1,0)+IF(DQ2372&lt;&gt;"",1,0)+IF(DR2372&lt;&gt;"",1,0)+IF(DT2372&lt;&gt;"",1,0)+IF(DU2372&lt;&gt;"",1,0)+IF(DV2372&lt;&gt;"",1,0)+IF(DW2372&lt;&gt;"",1,0)+IF(DX2372&lt;&gt;"",1,0)+IF(DZ2372&lt;&gt;"",1,0)+IF(EA2372&lt;&gt;"",1,0)+IF(EB2372&lt;&gt;"",1,0)+IF(EE2372&lt;&gt;"",1,0)</f>
        <v>5</v>
      </c>
      <c r="BA2372" s="2" t="n">
        <f aca="false">COUNTIF($DV2372:$EG2372, "&lt;&gt;")</f>
        <v>1</v>
      </c>
      <c r="BB2372" s="0" t="n">
        <f aca="false">AY2372*AX2372</f>
        <v>0</v>
      </c>
      <c r="BD2372" s="0" t="s">
        <v>153</v>
      </c>
      <c r="BL2372" s="0" t="s">
        <v>153</v>
      </c>
      <c r="BY2372" s="0" t="s">
        <v>162</v>
      </c>
      <c r="CA2372" s="0" t="s">
        <v>153</v>
      </c>
      <c r="CN2372" s="0" t="s">
        <v>153</v>
      </c>
      <c r="CP2372" s="0" t="s">
        <v>153</v>
      </c>
      <c r="CZ2372" s="0" t="s">
        <v>162</v>
      </c>
      <c r="DC2372" s="0" t="s">
        <v>153</v>
      </c>
      <c r="DI2372" s="0" t="s">
        <v>153</v>
      </c>
      <c r="DM2372" s="0" t="s">
        <v>162</v>
      </c>
      <c r="DN2372" s="0" t="s">
        <v>153</v>
      </c>
      <c r="DT2372" s="0" t="s">
        <v>162</v>
      </c>
      <c r="DU2372" s="0" t="s">
        <v>153</v>
      </c>
      <c r="EF2372" s="0" t="s">
        <v>153</v>
      </c>
    </row>
    <row r="2373" customFormat="false" ht="13.8" hidden="false" customHeight="false" outlineLevel="0" collapsed="false">
      <c r="A2373" s="0" t="s">
        <v>10288</v>
      </c>
      <c r="B2373" s="0" t="n">
        <v>78</v>
      </c>
      <c r="C2373" s="0" t="n">
        <v>373291</v>
      </c>
      <c r="D2373" s="0" t="s">
        <v>10289</v>
      </c>
      <c r="E2373" s="0" t="s">
        <v>3726</v>
      </c>
      <c r="F2373" s="0" t="str">
        <f aca="false">CONCATENATE(D2373," ",LEFT(H2373,4),"T=",AU2373,"D=",AV2373,"R=",AW2373,"M=",AX2373,"L=",AY2373,"B=",AZ2373)</f>
        <v>CARPENTER T=D=WARREN-WARD 5R=3M=0L=0B=1</v>
      </c>
      <c r="I2373" s="0" t="s">
        <v>10290</v>
      </c>
      <c r="J2373" s="0" t="s">
        <v>5435</v>
      </c>
      <c r="K2373" s="0" t="s">
        <v>186</v>
      </c>
      <c r="M2373" s="0" t="str">
        <f aca="false">RIGHT(N2373,LEN(N2373)-FIND(" ",N2373))</f>
        <v>ARBOR AVE SE</v>
      </c>
      <c r="N2373" s="0" t="s">
        <v>10107</v>
      </c>
      <c r="P2373" s="0" t="s">
        <v>145</v>
      </c>
      <c r="Q2373" s="0" t="s">
        <v>146</v>
      </c>
      <c r="R2373" s="0" t="n">
        <v>44484</v>
      </c>
      <c r="AD2373" s="0" t="s">
        <v>147</v>
      </c>
      <c r="AE2373" s="0" t="s">
        <v>148</v>
      </c>
      <c r="AF2373" s="0" t="s">
        <v>149</v>
      </c>
      <c r="AH2373" s="0" t="n">
        <v>14</v>
      </c>
      <c r="AI2373" s="0" t="n">
        <v>11</v>
      </c>
      <c r="AN2373" s="0" t="s">
        <v>145</v>
      </c>
      <c r="AO2373" s="0" t="s">
        <v>7877</v>
      </c>
      <c r="AP2373" s="0" t="s">
        <v>7878</v>
      </c>
      <c r="AQ2373" s="0" t="n">
        <v>9</v>
      </c>
      <c r="AR2373" s="0" t="n">
        <v>64</v>
      </c>
      <c r="AS2373" s="0" t="n">
        <v>32</v>
      </c>
      <c r="AV2373" s="0" t="s">
        <v>152</v>
      </c>
      <c r="AW2373" s="0" t="n">
        <f aca="false">COUNTA($BA2373:$EG2373)</f>
        <v>3</v>
      </c>
      <c r="AX2373" s="0" t="n">
        <f aca="false">COUNTIF($BC2373:$EG2373,"D")</f>
        <v>0</v>
      </c>
      <c r="AY2373" s="0" t="n">
        <f aca="false">COUNTIF($BC2373:$EG2373,"R")</f>
        <v>0</v>
      </c>
      <c r="AZ2373" s="2" t="n">
        <f aca="false">IF(DH2373&lt;&gt;"",1,0)+IF(DI2373&lt;&gt;"",1,0)+IF(DK2373&lt;&gt;"",1,0)+IF(DM2373&lt;&gt;"",1,0)+IF(DN2373&lt;&gt;"",1,0)+IF(DO2373&lt;&gt;"",1,0)+IF(DQ2373&lt;&gt;"",1,0)+IF(DR2373&lt;&gt;"",1,0)+IF(DT2373&lt;&gt;"",1,0)+IF(DU2373&lt;&gt;"",1,0)+IF(DV2373&lt;&gt;"",1,0)+IF(DW2373&lt;&gt;"",1,0)+IF(DX2373&lt;&gt;"",1,0)+IF(DZ2373&lt;&gt;"",1,0)+IF(EA2373&lt;&gt;"",1,0)+IF(EB2373&lt;&gt;"",1,0)+IF(EE2373&lt;&gt;"",1,0)</f>
        <v>1</v>
      </c>
      <c r="BA2373" s="2" t="n">
        <f aca="false">COUNTIF($DV2373:$EG2373, "&lt;&gt;")</f>
        <v>0</v>
      </c>
      <c r="BB2373" s="0" t="n">
        <f aca="false">AY2373*AX2373</f>
        <v>0</v>
      </c>
      <c r="DN2373" s="0" t="s">
        <v>153</v>
      </c>
    </row>
    <row r="2374" customFormat="false" ht="13.8" hidden="false" customHeight="false" outlineLevel="0" collapsed="false">
      <c r="A2374" s="0" t="s">
        <v>10291</v>
      </c>
      <c r="B2374" s="0" t="n">
        <v>78</v>
      </c>
      <c r="C2374" s="0" t="n">
        <v>331700</v>
      </c>
      <c r="D2374" s="0" t="s">
        <v>10292</v>
      </c>
      <c r="E2374" s="0" t="s">
        <v>1199</v>
      </c>
      <c r="F2374" s="0" t="str">
        <f aca="false">CONCATENATE(D2374," ",LEFT(H2374,4),"T=",AU2374,"D=",AV2374,"R=",AW2374,"M=",AX2374,"L=",AY2374,"B=",AZ2374)</f>
        <v>CANDELMO T=D=WARREN-WARD 5R=11M=0L=1B=4</v>
      </c>
      <c r="G2374" s="0" t="s">
        <v>162</v>
      </c>
      <c r="I2374" s="0" t="s">
        <v>10293</v>
      </c>
      <c r="J2374" s="0" t="s">
        <v>4343</v>
      </c>
      <c r="K2374" s="0" t="s">
        <v>143</v>
      </c>
      <c r="L2374" s="0" t="s">
        <v>238</v>
      </c>
      <c r="M2374" s="0" t="str">
        <f aca="false">RIGHT(N2374,LEN(N2374)-FIND(" ",N2374))</f>
        <v>ARBOR AVE SE</v>
      </c>
      <c r="N2374" s="0" t="s">
        <v>10107</v>
      </c>
      <c r="O2374" s="0" t="s">
        <v>10294</v>
      </c>
      <c r="P2374" s="0" t="s">
        <v>145</v>
      </c>
      <c r="Q2374" s="0" t="s">
        <v>146</v>
      </c>
      <c r="R2374" s="0" t="n">
        <v>44484</v>
      </c>
      <c r="AD2374" s="0" t="s">
        <v>147</v>
      </c>
      <c r="AE2374" s="0" t="s">
        <v>148</v>
      </c>
      <c r="AF2374" s="0" t="s">
        <v>149</v>
      </c>
      <c r="AH2374" s="0" t="n">
        <v>14</v>
      </c>
      <c r="AI2374" s="0" t="n">
        <v>11</v>
      </c>
      <c r="AN2374" s="0" t="s">
        <v>145</v>
      </c>
      <c r="AO2374" s="0" t="s">
        <v>7877</v>
      </c>
      <c r="AP2374" s="0" t="s">
        <v>7878</v>
      </c>
      <c r="AQ2374" s="0" t="n">
        <v>9</v>
      </c>
      <c r="AR2374" s="0" t="n">
        <v>64</v>
      </c>
      <c r="AS2374" s="0" t="n">
        <v>32</v>
      </c>
      <c r="AV2374" s="0" t="s">
        <v>152</v>
      </c>
      <c r="AW2374" s="0" t="n">
        <f aca="false">COUNTA($BA2374:$EG2374)</f>
        <v>11</v>
      </c>
      <c r="AX2374" s="0" t="n">
        <f aca="false">COUNTIF($BC2374:$EG2374,"D")</f>
        <v>0</v>
      </c>
      <c r="AY2374" s="0" t="n">
        <f aca="false">COUNTIF($BC2374:$EG2374,"R")</f>
        <v>1</v>
      </c>
      <c r="AZ2374" s="2" t="n">
        <f aca="false">IF(DH2374&lt;&gt;"",1,0)+IF(DI2374&lt;&gt;"",1,0)+IF(DK2374&lt;&gt;"",1,0)+IF(DM2374&lt;&gt;"",1,0)+IF(DN2374&lt;&gt;"",1,0)+IF(DO2374&lt;&gt;"",1,0)+IF(DQ2374&lt;&gt;"",1,0)+IF(DR2374&lt;&gt;"",1,0)+IF(DT2374&lt;&gt;"",1,0)+IF(DU2374&lt;&gt;"",1,0)+IF(DV2374&lt;&gt;"",1,0)+IF(DW2374&lt;&gt;"",1,0)+IF(DX2374&lt;&gt;"",1,0)+IF(DZ2374&lt;&gt;"",1,0)+IF(EA2374&lt;&gt;"",1,0)+IF(EB2374&lt;&gt;"",1,0)+IF(EE2374&lt;&gt;"",1,0)</f>
        <v>4</v>
      </c>
      <c r="BA2374" s="2" t="n">
        <f aca="false">COUNTIF($DV2374:$EG2374, "&lt;&gt;")</f>
        <v>1</v>
      </c>
      <c r="BB2374" s="0" t="n">
        <f aca="false">AY2374*AX2374</f>
        <v>0</v>
      </c>
      <c r="BD2374" s="0" t="s">
        <v>153</v>
      </c>
      <c r="BL2374" s="0" t="s">
        <v>153</v>
      </c>
      <c r="BP2374" s="0" t="s">
        <v>153</v>
      </c>
      <c r="DI2374" s="0" t="s">
        <v>153</v>
      </c>
      <c r="DL2374" s="0" t="s">
        <v>153</v>
      </c>
      <c r="DN2374" s="0" t="s">
        <v>153</v>
      </c>
      <c r="DT2374" s="0" t="s">
        <v>238</v>
      </c>
      <c r="DU2374" s="0" t="s">
        <v>153</v>
      </c>
      <c r="EF2374" s="0" t="s">
        <v>153</v>
      </c>
    </row>
    <row r="2375" customFormat="false" ht="13.8" hidden="false" customHeight="false" outlineLevel="0" collapsed="false">
      <c r="A2375" s="0" t="s">
        <v>10295</v>
      </c>
      <c r="B2375" s="0" t="n">
        <v>78</v>
      </c>
      <c r="C2375" s="0" t="n">
        <v>447135</v>
      </c>
      <c r="D2375" s="0" t="s">
        <v>8695</v>
      </c>
      <c r="E2375" s="0" t="s">
        <v>4131</v>
      </c>
      <c r="F2375" s="0" t="str">
        <f aca="false">CONCATENATE(D2375," ",LEFT(H2375,4),"T=",AU2375,"D=",AV2375,"R=",AW2375,"M=",AX2375,"L=",AY2375,"B=",AZ2375)</f>
        <v>CAMPBELL T=D=WARREN-WARD 5R=7M=1L=0B=4</v>
      </c>
      <c r="G2375" s="0" t="s">
        <v>4605</v>
      </c>
      <c r="I2375" s="0" t="s">
        <v>10296</v>
      </c>
      <c r="J2375" s="0" t="s">
        <v>4157</v>
      </c>
      <c r="K2375" s="0" t="s">
        <v>143</v>
      </c>
      <c r="M2375" s="0" t="str">
        <f aca="false">RIGHT(N2375,LEN(N2375)-FIND(" ",N2375))</f>
        <v>ARBOR AVE SE</v>
      </c>
      <c r="N2375" s="0" t="s">
        <v>10107</v>
      </c>
      <c r="O2375" s="0" t="s">
        <v>10297</v>
      </c>
      <c r="P2375" s="0" t="s">
        <v>145</v>
      </c>
      <c r="Q2375" s="0" t="s">
        <v>146</v>
      </c>
      <c r="R2375" s="0" t="n">
        <v>44484</v>
      </c>
      <c r="AD2375" s="0" t="s">
        <v>147</v>
      </c>
      <c r="AE2375" s="0" t="s">
        <v>148</v>
      </c>
      <c r="AF2375" s="0" t="s">
        <v>149</v>
      </c>
      <c r="AH2375" s="0" t="n">
        <v>14</v>
      </c>
      <c r="AI2375" s="0" t="n">
        <v>11</v>
      </c>
      <c r="AN2375" s="0" t="s">
        <v>145</v>
      </c>
      <c r="AO2375" s="0" t="s">
        <v>7877</v>
      </c>
      <c r="AP2375" s="0" t="s">
        <v>7878</v>
      </c>
      <c r="AQ2375" s="0" t="n">
        <v>9</v>
      </c>
      <c r="AR2375" s="0" t="n">
        <v>64</v>
      </c>
      <c r="AS2375" s="0" t="n">
        <v>32</v>
      </c>
      <c r="AV2375" s="0" t="s">
        <v>152</v>
      </c>
      <c r="AW2375" s="0" t="n">
        <f aca="false">COUNTA($BA2375:$EG2375)</f>
        <v>7</v>
      </c>
      <c r="AX2375" s="0" t="n">
        <f aca="false">COUNTIF($BC2375:$EG2375,"D")</f>
        <v>1</v>
      </c>
      <c r="AY2375" s="0" t="n">
        <f aca="false">COUNTIF($BC2375:$EG2375,"R")</f>
        <v>0</v>
      </c>
      <c r="AZ2375" s="2" t="n">
        <f aca="false">IF(DH2375&lt;&gt;"",1,0)+IF(DI2375&lt;&gt;"",1,0)+IF(DK2375&lt;&gt;"",1,0)+IF(DM2375&lt;&gt;"",1,0)+IF(DN2375&lt;&gt;"",1,0)+IF(DO2375&lt;&gt;"",1,0)+IF(DQ2375&lt;&gt;"",1,0)+IF(DR2375&lt;&gt;"",1,0)+IF(DT2375&lt;&gt;"",1,0)+IF(DU2375&lt;&gt;"",1,0)+IF(DV2375&lt;&gt;"",1,0)+IF(DW2375&lt;&gt;"",1,0)+IF(DX2375&lt;&gt;"",1,0)+IF(DZ2375&lt;&gt;"",1,0)+IF(EA2375&lt;&gt;"",1,0)+IF(EB2375&lt;&gt;"",1,0)+IF(EE2375&lt;&gt;"",1,0)</f>
        <v>4</v>
      </c>
      <c r="BA2375" s="2" t="n">
        <f aca="false">COUNTIF($DV2375:$EG2375, "&lt;&gt;")</f>
        <v>0</v>
      </c>
      <c r="BB2375" s="0" t="n">
        <f aca="false">AY2375*AX2375</f>
        <v>0</v>
      </c>
      <c r="DI2375" s="0" t="s">
        <v>153</v>
      </c>
      <c r="DL2375" s="0" t="s">
        <v>153</v>
      </c>
      <c r="DM2375" s="0" t="s">
        <v>162</v>
      </c>
      <c r="DN2375" s="0" t="s">
        <v>153</v>
      </c>
      <c r="DR2375" s="0" t="s">
        <v>153</v>
      </c>
    </row>
    <row r="2376" customFormat="false" ht="13.8" hidden="false" customHeight="false" outlineLevel="0" collapsed="false">
      <c r="A2376" s="0" t="s">
        <v>10298</v>
      </c>
      <c r="B2376" s="0" t="n">
        <v>78</v>
      </c>
      <c r="C2376" s="0" t="n">
        <v>461181</v>
      </c>
      <c r="D2376" s="0" t="s">
        <v>8740</v>
      </c>
      <c r="E2376" s="0" t="s">
        <v>10299</v>
      </c>
      <c r="F2376" s="0" t="str">
        <f aca="false">CONCATENATE(D2376," ",LEFT(H2376,4),"T=",AU2376,"D=",AV2376,"R=",AW2376,"M=",AX2376,"L=",AY2376,"B=",AZ2376)</f>
        <v>BURK T=D=WARREN-WARD 5R=29M=6L=0B=5</v>
      </c>
      <c r="G2376" s="0" t="s">
        <v>352</v>
      </c>
      <c r="I2376" s="0" t="s">
        <v>10300</v>
      </c>
      <c r="J2376" s="0" t="s">
        <v>688</v>
      </c>
      <c r="K2376" s="0" t="s">
        <v>143</v>
      </c>
      <c r="L2376" s="0" t="s">
        <v>162</v>
      </c>
      <c r="M2376" s="0" t="str">
        <f aca="false">RIGHT(N2376,LEN(N2376)-FIND(" ",N2376))</f>
        <v>ARBOR AVE SE</v>
      </c>
      <c r="N2376" s="0" t="s">
        <v>10107</v>
      </c>
      <c r="O2376" s="0" t="s">
        <v>5564</v>
      </c>
      <c r="P2376" s="0" t="s">
        <v>145</v>
      </c>
      <c r="Q2376" s="0" t="s">
        <v>146</v>
      </c>
      <c r="R2376" s="0" t="n">
        <v>44484</v>
      </c>
      <c r="AD2376" s="0" t="s">
        <v>147</v>
      </c>
      <c r="AE2376" s="0" t="s">
        <v>148</v>
      </c>
      <c r="AF2376" s="0" t="s">
        <v>149</v>
      </c>
      <c r="AH2376" s="0" t="n">
        <v>14</v>
      </c>
      <c r="AI2376" s="0" t="n">
        <v>11</v>
      </c>
      <c r="AN2376" s="0" t="s">
        <v>145</v>
      </c>
      <c r="AO2376" s="0" t="s">
        <v>7877</v>
      </c>
      <c r="AP2376" s="0" t="s">
        <v>7878</v>
      </c>
      <c r="AQ2376" s="0" t="n">
        <v>9</v>
      </c>
      <c r="AR2376" s="0" t="n">
        <v>64</v>
      </c>
      <c r="AS2376" s="0" t="n">
        <v>32</v>
      </c>
      <c r="AV2376" s="0" t="s">
        <v>152</v>
      </c>
      <c r="AW2376" s="0" t="n">
        <f aca="false">COUNTA($BA2376:$EG2376)</f>
        <v>29</v>
      </c>
      <c r="AX2376" s="0" t="n">
        <f aca="false">COUNTIF($BC2376:$EG2376,"D")</f>
        <v>6</v>
      </c>
      <c r="AY2376" s="0" t="n">
        <f aca="false">COUNTIF($BC2376:$EG2376,"R")</f>
        <v>0</v>
      </c>
      <c r="AZ2376" s="2" t="n">
        <f aca="false">IF(DH2376&lt;&gt;"",1,0)+IF(DI2376&lt;&gt;"",1,0)+IF(DK2376&lt;&gt;"",1,0)+IF(DM2376&lt;&gt;"",1,0)+IF(DN2376&lt;&gt;"",1,0)+IF(DO2376&lt;&gt;"",1,0)+IF(DQ2376&lt;&gt;"",1,0)+IF(DR2376&lt;&gt;"",1,0)+IF(DT2376&lt;&gt;"",1,0)+IF(DU2376&lt;&gt;"",1,0)+IF(DV2376&lt;&gt;"",1,0)+IF(DW2376&lt;&gt;"",1,0)+IF(DX2376&lt;&gt;"",1,0)+IF(DZ2376&lt;&gt;"",1,0)+IF(EA2376&lt;&gt;"",1,0)+IF(EB2376&lt;&gt;"",1,0)+IF(EE2376&lt;&gt;"",1,0)</f>
        <v>5</v>
      </c>
      <c r="BA2376" s="2" t="n">
        <f aca="false">COUNTIF($DV2376:$EG2376, "&lt;&gt;")</f>
        <v>4</v>
      </c>
      <c r="BB2376" s="0" t="n">
        <f aca="false">AY2376*AX2376</f>
        <v>0</v>
      </c>
      <c r="BD2376" s="0" t="s">
        <v>153</v>
      </c>
      <c r="BE2376" s="0" t="s">
        <v>153</v>
      </c>
      <c r="BF2376" s="0" t="s">
        <v>153</v>
      </c>
      <c r="BJ2376" s="0" t="s">
        <v>153</v>
      </c>
      <c r="BL2376" s="0" t="s">
        <v>153</v>
      </c>
      <c r="BP2376" s="0" t="s">
        <v>153</v>
      </c>
      <c r="BS2376" s="0" t="s">
        <v>153</v>
      </c>
      <c r="BV2376" s="0" t="s">
        <v>153</v>
      </c>
      <c r="BY2376" s="0" t="s">
        <v>162</v>
      </c>
      <c r="CG2376" s="0" t="s">
        <v>153</v>
      </c>
      <c r="CH2376" s="0" t="s">
        <v>162</v>
      </c>
      <c r="CK2376" s="0" t="s">
        <v>153</v>
      </c>
      <c r="CL2376" s="0" t="s">
        <v>162</v>
      </c>
      <c r="CN2376" s="0" t="s">
        <v>153</v>
      </c>
      <c r="CP2376" s="0" t="s">
        <v>153</v>
      </c>
      <c r="CY2376" s="0" t="s">
        <v>153</v>
      </c>
      <c r="CZ2376" s="0" t="s">
        <v>162</v>
      </c>
      <c r="DC2376" s="0" t="s">
        <v>153</v>
      </c>
      <c r="DG2376" s="0" t="s">
        <v>162</v>
      </c>
      <c r="DI2376" s="0" t="s">
        <v>153</v>
      </c>
      <c r="DL2376" s="0" t="s">
        <v>153</v>
      </c>
      <c r="DN2376" s="0" t="s">
        <v>153</v>
      </c>
      <c r="DU2376" s="0" t="s">
        <v>153</v>
      </c>
      <c r="DX2376" s="0" t="s">
        <v>153</v>
      </c>
      <c r="EA2376" s="0" t="s">
        <v>153</v>
      </c>
      <c r="ED2376" s="0" t="s">
        <v>162</v>
      </c>
      <c r="EF2376" s="0" t="s">
        <v>153</v>
      </c>
    </row>
    <row r="2377" customFormat="false" ht="13.8" hidden="false" customHeight="false" outlineLevel="0" collapsed="false">
      <c r="A2377" s="0" t="s">
        <v>10301</v>
      </c>
      <c r="B2377" s="0" t="n">
        <v>78</v>
      </c>
      <c r="C2377" s="0" t="n">
        <v>446663</v>
      </c>
      <c r="D2377" s="0" t="s">
        <v>174</v>
      </c>
      <c r="E2377" s="0" t="s">
        <v>8751</v>
      </c>
      <c r="F2377" s="0" t="str">
        <f aca="false">CONCATENATE(D2377," ",LEFT(H2377,4),"T=",AU2377,"D=",AV2377,"R=",AW2377,"M=",AX2377,"L=",AY2377,"B=",AZ2377)</f>
        <v>BROWN T=D=WARREN-WARD 5R=17M=0L=1B=7</v>
      </c>
      <c r="G2377" s="0" t="s">
        <v>1288</v>
      </c>
      <c r="I2377" s="0" t="s">
        <v>10302</v>
      </c>
      <c r="J2377" s="0" t="s">
        <v>4705</v>
      </c>
      <c r="K2377" s="0" t="s">
        <v>143</v>
      </c>
      <c r="L2377" s="0" t="s">
        <v>238</v>
      </c>
      <c r="M2377" s="0" t="str">
        <f aca="false">RIGHT(N2377,LEN(N2377)-FIND(" ",N2377))</f>
        <v>ARBOR AVE SE</v>
      </c>
      <c r="N2377" s="0" t="s">
        <v>10107</v>
      </c>
      <c r="O2377" s="0" t="s">
        <v>10303</v>
      </c>
      <c r="P2377" s="0" t="s">
        <v>145</v>
      </c>
      <c r="Q2377" s="0" t="s">
        <v>146</v>
      </c>
      <c r="R2377" s="0" t="n">
        <v>44484</v>
      </c>
      <c r="AD2377" s="0" t="s">
        <v>147</v>
      </c>
      <c r="AE2377" s="0" t="s">
        <v>148</v>
      </c>
      <c r="AF2377" s="0" t="s">
        <v>149</v>
      </c>
      <c r="AH2377" s="0" t="n">
        <v>14</v>
      </c>
      <c r="AI2377" s="0" t="n">
        <v>11</v>
      </c>
      <c r="AN2377" s="0" t="s">
        <v>145</v>
      </c>
      <c r="AO2377" s="0" t="s">
        <v>7877</v>
      </c>
      <c r="AP2377" s="0" t="s">
        <v>7878</v>
      </c>
      <c r="AQ2377" s="0" t="n">
        <v>9</v>
      </c>
      <c r="AR2377" s="0" t="n">
        <v>64</v>
      </c>
      <c r="AS2377" s="0" t="n">
        <v>32</v>
      </c>
      <c r="AV2377" s="0" t="s">
        <v>152</v>
      </c>
      <c r="AW2377" s="0" t="n">
        <f aca="false">COUNTA($BA2377:$EG2377)</f>
        <v>17</v>
      </c>
      <c r="AX2377" s="0" t="n">
        <f aca="false">COUNTIF($BC2377:$EG2377,"D")</f>
        <v>0</v>
      </c>
      <c r="AY2377" s="0" t="n">
        <f aca="false">COUNTIF($BC2377:$EG2377,"R")</f>
        <v>1</v>
      </c>
      <c r="AZ2377" s="2" t="n">
        <f aca="false">IF(DH2377&lt;&gt;"",1,0)+IF(DI2377&lt;&gt;"",1,0)+IF(DK2377&lt;&gt;"",1,0)+IF(DM2377&lt;&gt;"",1,0)+IF(DN2377&lt;&gt;"",1,0)+IF(DO2377&lt;&gt;"",1,0)+IF(DQ2377&lt;&gt;"",1,0)+IF(DR2377&lt;&gt;"",1,0)+IF(DT2377&lt;&gt;"",1,0)+IF(DU2377&lt;&gt;"",1,0)+IF(DV2377&lt;&gt;"",1,0)+IF(DW2377&lt;&gt;"",1,0)+IF(DX2377&lt;&gt;"",1,0)+IF(DZ2377&lt;&gt;"",1,0)+IF(EA2377&lt;&gt;"",1,0)+IF(EB2377&lt;&gt;"",1,0)+IF(EE2377&lt;&gt;"",1,0)</f>
        <v>7</v>
      </c>
      <c r="BA2377" s="2" t="n">
        <f aca="false">COUNTIF($DV2377:$EG2377, "&lt;&gt;")</f>
        <v>4</v>
      </c>
      <c r="BB2377" s="0" t="n">
        <f aca="false">AY2377*AX2377</f>
        <v>0</v>
      </c>
      <c r="BL2377" s="0" t="s">
        <v>153</v>
      </c>
      <c r="CA2377" s="0" t="s">
        <v>153</v>
      </c>
      <c r="CK2377" s="0" t="s">
        <v>153</v>
      </c>
      <c r="CP2377" s="0" t="s">
        <v>153</v>
      </c>
      <c r="CT2377" s="0" t="s">
        <v>153</v>
      </c>
      <c r="CV2377" s="0" t="s">
        <v>153</v>
      </c>
      <c r="CY2377" s="0" t="s">
        <v>153</v>
      </c>
      <c r="DI2377" s="0" t="s">
        <v>153</v>
      </c>
      <c r="DN2377" s="0" t="s">
        <v>153</v>
      </c>
      <c r="DT2377" s="0" t="s">
        <v>238</v>
      </c>
      <c r="DU2377" s="0" t="s">
        <v>153</v>
      </c>
      <c r="DW2377" s="0" t="s">
        <v>153</v>
      </c>
      <c r="DX2377" s="0" t="s">
        <v>153</v>
      </c>
      <c r="EA2377" s="0" t="s">
        <v>153</v>
      </c>
      <c r="EF2377" s="0" t="s">
        <v>153</v>
      </c>
    </row>
    <row r="2378" customFormat="false" ht="13.8" hidden="false" customHeight="false" outlineLevel="0" collapsed="false">
      <c r="A2378" s="0" t="s">
        <v>10304</v>
      </c>
      <c r="B2378" s="0" t="n">
        <v>78</v>
      </c>
      <c r="C2378" s="0" t="n">
        <v>127998</v>
      </c>
      <c r="D2378" s="0" t="s">
        <v>174</v>
      </c>
      <c r="E2378" s="0" t="s">
        <v>839</v>
      </c>
      <c r="F2378" s="0" t="str">
        <f aca="false">CONCATENATE(D2378," ",LEFT(H2378,4),"T=",AU2378,"D=",AV2378,"R=",AW2378,"M=",AX2378,"L=",AY2378,"B=",AZ2378)</f>
        <v>BROWN SRT=D=WARREN-WARD 5R=7M=0L=0B=2</v>
      </c>
      <c r="G2378" s="0" t="s">
        <v>1341</v>
      </c>
      <c r="H2378" s="0" t="s">
        <v>1823</v>
      </c>
      <c r="I2378" s="0" t="s">
        <v>10305</v>
      </c>
      <c r="J2378" s="0" t="s">
        <v>10306</v>
      </c>
      <c r="K2378" s="0" t="s">
        <v>143</v>
      </c>
      <c r="M2378" s="0" t="str">
        <f aca="false">RIGHT(N2378,LEN(N2378)-FIND(" ",N2378))</f>
        <v>ARBOR AVE SE</v>
      </c>
      <c r="N2378" s="0" t="s">
        <v>10107</v>
      </c>
      <c r="O2378" s="0" t="s">
        <v>10303</v>
      </c>
      <c r="P2378" s="0" t="s">
        <v>145</v>
      </c>
      <c r="Q2378" s="0" t="s">
        <v>146</v>
      </c>
      <c r="R2378" s="0" t="n">
        <v>44484</v>
      </c>
      <c r="AD2378" s="0" t="s">
        <v>147</v>
      </c>
      <c r="AE2378" s="0" t="s">
        <v>148</v>
      </c>
      <c r="AF2378" s="0" t="s">
        <v>149</v>
      </c>
      <c r="AH2378" s="0" t="n">
        <v>14</v>
      </c>
      <c r="AI2378" s="0" t="n">
        <v>11</v>
      </c>
      <c r="AN2378" s="0" t="s">
        <v>145</v>
      </c>
      <c r="AO2378" s="0" t="s">
        <v>7877</v>
      </c>
      <c r="AP2378" s="0" t="s">
        <v>7878</v>
      </c>
      <c r="AQ2378" s="0" t="n">
        <v>9</v>
      </c>
      <c r="AR2378" s="0" t="n">
        <v>64</v>
      </c>
      <c r="AS2378" s="0" t="n">
        <v>32</v>
      </c>
      <c r="AV2378" s="0" t="s">
        <v>152</v>
      </c>
      <c r="AW2378" s="0" t="n">
        <f aca="false">COUNTA($BA2378:$EG2378)</f>
        <v>7</v>
      </c>
      <c r="AX2378" s="0" t="n">
        <f aca="false">COUNTIF($BC2378:$EG2378,"D")</f>
        <v>0</v>
      </c>
      <c r="AY2378" s="0" t="n">
        <f aca="false">COUNTIF($BC2378:$EG2378,"R")</f>
        <v>0</v>
      </c>
      <c r="AZ2378" s="2" t="n">
        <f aca="false">IF(DH2378&lt;&gt;"",1,0)+IF(DI2378&lt;&gt;"",1,0)+IF(DK2378&lt;&gt;"",1,0)+IF(DM2378&lt;&gt;"",1,0)+IF(DN2378&lt;&gt;"",1,0)+IF(DO2378&lt;&gt;"",1,0)+IF(DQ2378&lt;&gt;"",1,0)+IF(DR2378&lt;&gt;"",1,0)+IF(DT2378&lt;&gt;"",1,0)+IF(DU2378&lt;&gt;"",1,0)+IF(DV2378&lt;&gt;"",1,0)+IF(DW2378&lt;&gt;"",1,0)+IF(DX2378&lt;&gt;"",1,0)+IF(DZ2378&lt;&gt;"",1,0)+IF(EA2378&lt;&gt;"",1,0)+IF(EB2378&lt;&gt;"",1,0)+IF(EE2378&lt;&gt;"",1,0)</f>
        <v>2</v>
      </c>
      <c r="BA2378" s="2" t="n">
        <f aca="false">COUNTIF($DV2378:$EG2378, "&lt;&gt;")</f>
        <v>2</v>
      </c>
      <c r="BB2378" s="0" t="n">
        <f aca="false">AY2378*AX2378</f>
        <v>0</v>
      </c>
      <c r="CA2378" s="0" t="s">
        <v>153</v>
      </c>
      <c r="CV2378" s="0" t="s">
        <v>153</v>
      </c>
      <c r="DI2378" s="0" t="s">
        <v>153</v>
      </c>
      <c r="DX2378" s="0" t="s">
        <v>153</v>
      </c>
      <c r="EF2378" s="0" t="s">
        <v>153</v>
      </c>
    </row>
    <row r="2379" customFormat="false" ht="13.8" hidden="false" customHeight="false" outlineLevel="0" collapsed="false">
      <c r="A2379" s="0" t="s">
        <v>10307</v>
      </c>
      <c r="B2379" s="0" t="n">
        <v>78</v>
      </c>
      <c r="C2379" s="0" t="n">
        <v>421573</v>
      </c>
      <c r="D2379" s="0" t="s">
        <v>10308</v>
      </c>
      <c r="E2379" s="0" t="s">
        <v>3800</v>
      </c>
      <c r="F2379" s="0" t="str">
        <f aca="false">CONCATENATE(D2379," ",LEFT(H2379,4),"T=",AU2379,"D=",AV2379,"R=",AW2379,"M=",AX2379,"L=",AY2379,"B=",AZ2379)</f>
        <v>BRAUN T=D=WARREN-WARD 5R=10M=0L=0B=1</v>
      </c>
      <c r="G2379" s="0" t="s">
        <v>227</v>
      </c>
      <c r="I2379" s="0" t="s">
        <v>5490</v>
      </c>
      <c r="J2379" s="0" t="s">
        <v>10309</v>
      </c>
      <c r="K2379" s="0" t="s">
        <v>143</v>
      </c>
      <c r="M2379" s="0" t="str">
        <f aca="false">RIGHT(N2379,LEN(N2379)-FIND(" ",N2379))</f>
        <v>ARBOR AVE SE</v>
      </c>
      <c r="N2379" s="0" t="s">
        <v>10107</v>
      </c>
      <c r="O2379" s="0" t="s">
        <v>10310</v>
      </c>
      <c r="P2379" s="0" t="s">
        <v>145</v>
      </c>
      <c r="Q2379" s="0" t="s">
        <v>146</v>
      </c>
      <c r="R2379" s="0" t="n">
        <v>44484</v>
      </c>
      <c r="AD2379" s="0" t="s">
        <v>147</v>
      </c>
      <c r="AE2379" s="0" t="s">
        <v>148</v>
      </c>
      <c r="AF2379" s="0" t="s">
        <v>149</v>
      </c>
      <c r="AH2379" s="0" t="n">
        <v>14</v>
      </c>
      <c r="AI2379" s="0" t="n">
        <v>11</v>
      </c>
      <c r="AN2379" s="0" t="s">
        <v>145</v>
      </c>
      <c r="AO2379" s="0" t="s">
        <v>7877</v>
      </c>
      <c r="AP2379" s="0" t="s">
        <v>7878</v>
      </c>
      <c r="AQ2379" s="0" t="n">
        <v>9</v>
      </c>
      <c r="AR2379" s="0" t="n">
        <v>64</v>
      </c>
      <c r="AS2379" s="0" t="n">
        <v>32</v>
      </c>
      <c r="AV2379" s="0" t="s">
        <v>152</v>
      </c>
      <c r="AW2379" s="0" t="n">
        <f aca="false">COUNTA($BA2379:$EG2379)</f>
        <v>10</v>
      </c>
      <c r="AX2379" s="0" t="n">
        <f aca="false">COUNTIF($BC2379:$EG2379,"D")</f>
        <v>0</v>
      </c>
      <c r="AY2379" s="0" t="n">
        <f aca="false">COUNTIF($BC2379:$EG2379,"R")</f>
        <v>0</v>
      </c>
      <c r="AZ2379" s="2" t="n">
        <f aca="false">IF(DH2379&lt;&gt;"",1,0)+IF(DI2379&lt;&gt;"",1,0)+IF(DK2379&lt;&gt;"",1,0)+IF(DM2379&lt;&gt;"",1,0)+IF(DN2379&lt;&gt;"",1,0)+IF(DO2379&lt;&gt;"",1,0)+IF(DQ2379&lt;&gt;"",1,0)+IF(DR2379&lt;&gt;"",1,0)+IF(DT2379&lt;&gt;"",1,0)+IF(DU2379&lt;&gt;"",1,0)+IF(DV2379&lt;&gt;"",1,0)+IF(DW2379&lt;&gt;"",1,0)+IF(DX2379&lt;&gt;"",1,0)+IF(DZ2379&lt;&gt;"",1,0)+IF(EA2379&lt;&gt;"",1,0)+IF(EB2379&lt;&gt;"",1,0)+IF(EE2379&lt;&gt;"",1,0)</f>
        <v>1</v>
      </c>
      <c r="BA2379" s="2" t="n">
        <f aca="false">COUNTIF($DV2379:$EG2379, "&lt;&gt;")</f>
        <v>0</v>
      </c>
      <c r="BB2379" s="0" t="n">
        <f aca="false">AY2379*AX2379</f>
        <v>0</v>
      </c>
      <c r="BC2379" s="0" t="s">
        <v>153</v>
      </c>
      <c r="BD2379" s="0" t="s">
        <v>153</v>
      </c>
      <c r="BF2379" s="0" t="s">
        <v>153</v>
      </c>
      <c r="BH2379" s="0" t="s">
        <v>153</v>
      </c>
      <c r="BI2379" s="0" t="s">
        <v>153</v>
      </c>
      <c r="BJ2379" s="0" t="s">
        <v>153</v>
      </c>
      <c r="CP2379" s="0" t="s">
        <v>153</v>
      </c>
      <c r="DN2379" s="0" t="s">
        <v>153</v>
      </c>
    </row>
    <row r="2380" customFormat="false" ht="13.8" hidden="false" customHeight="false" outlineLevel="0" collapsed="false">
      <c r="A2380" s="0" t="s">
        <v>10311</v>
      </c>
      <c r="B2380" s="0" t="n">
        <v>78</v>
      </c>
      <c r="C2380" s="0" t="n">
        <v>401553</v>
      </c>
      <c r="D2380" s="0" t="s">
        <v>10312</v>
      </c>
      <c r="E2380" s="0" t="s">
        <v>1848</v>
      </c>
      <c r="F2380" s="0" t="str">
        <f aca="false">CONCATENATE(D2380," ",LEFT(H2380,4),"T=",AU2380,"D=",AV2380,"R=",AW2380,"M=",AX2380,"L=",AY2380,"B=",AZ2380)</f>
        <v>BITTINGER SRT=D=WARREN-WARD 5R=22M=3L=0B=3</v>
      </c>
      <c r="G2380" s="0" t="s">
        <v>453</v>
      </c>
      <c r="H2380" s="0" t="s">
        <v>1823</v>
      </c>
      <c r="I2380" s="0" t="s">
        <v>10313</v>
      </c>
      <c r="J2380" s="0" t="s">
        <v>7942</v>
      </c>
      <c r="K2380" s="0" t="s">
        <v>143</v>
      </c>
      <c r="M2380" s="0" t="str">
        <f aca="false">RIGHT(N2380,LEN(N2380)-FIND(" ",N2380))</f>
        <v>ARBOR AVE SE</v>
      </c>
      <c r="N2380" s="0" t="s">
        <v>10107</v>
      </c>
      <c r="O2380" s="0" t="s">
        <v>10314</v>
      </c>
      <c r="P2380" s="0" t="s">
        <v>145</v>
      </c>
      <c r="Q2380" s="0" t="s">
        <v>146</v>
      </c>
      <c r="R2380" s="0" t="n">
        <v>44484</v>
      </c>
      <c r="AD2380" s="0" t="s">
        <v>147</v>
      </c>
      <c r="AE2380" s="0" t="s">
        <v>148</v>
      </c>
      <c r="AF2380" s="0" t="s">
        <v>149</v>
      </c>
      <c r="AH2380" s="0" t="n">
        <v>14</v>
      </c>
      <c r="AI2380" s="0" t="n">
        <v>11</v>
      </c>
      <c r="AN2380" s="0" t="s">
        <v>145</v>
      </c>
      <c r="AO2380" s="0" t="s">
        <v>7877</v>
      </c>
      <c r="AP2380" s="0" t="s">
        <v>7878</v>
      </c>
      <c r="AQ2380" s="0" t="n">
        <v>9</v>
      </c>
      <c r="AR2380" s="0" t="n">
        <v>64</v>
      </c>
      <c r="AS2380" s="0" t="n">
        <v>32</v>
      </c>
      <c r="AV2380" s="0" t="s">
        <v>152</v>
      </c>
      <c r="AW2380" s="0" t="n">
        <f aca="false">COUNTA($BA2380:$EG2380)</f>
        <v>22</v>
      </c>
      <c r="AX2380" s="0" t="n">
        <f aca="false">COUNTIF($BC2380:$EG2380,"D")</f>
        <v>3</v>
      </c>
      <c r="AY2380" s="0" t="n">
        <f aca="false">COUNTIF($BC2380:$EG2380,"R")</f>
        <v>0</v>
      </c>
      <c r="AZ2380" s="2" t="n">
        <f aca="false">IF(DH2380&lt;&gt;"",1,0)+IF(DI2380&lt;&gt;"",1,0)+IF(DK2380&lt;&gt;"",1,0)+IF(DM2380&lt;&gt;"",1,0)+IF(DN2380&lt;&gt;"",1,0)+IF(DO2380&lt;&gt;"",1,0)+IF(DQ2380&lt;&gt;"",1,0)+IF(DR2380&lt;&gt;"",1,0)+IF(DT2380&lt;&gt;"",1,0)+IF(DU2380&lt;&gt;"",1,0)+IF(DV2380&lt;&gt;"",1,0)+IF(DW2380&lt;&gt;"",1,0)+IF(DX2380&lt;&gt;"",1,0)+IF(DZ2380&lt;&gt;"",1,0)+IF(EA2380&lt;&gt;"",1,0)+IF(EB2380&lt;&gt;"",1,0)+IF(EE2380&lt;&gt;"",1,0)</f>
        <v>3</v>
      </c>
      <c r="BA2380" s="2" t="n">
        <f aca="false">COUNTIF($DV2380:$EG2380, "&lt;&gt;")</f>
        <v>1</v>
      </c>
      <c r="BB2380" s="0" t="n">
        <f aca="false">AY2380*AX2380</f>
        <v>0</v>
      </c>
      <c r="BC2380" s="0" t="s">
        <v>153</v>
      </c>
      <c r="BD2380" s="0" t="s">
        <v>153</v>
      </c>
      <c r="BE2380" s="0" t="s">
        <v>153</v>
      </c>
      <c r="BH2380" s="0" t="s">
        <v>153</v>
      </c>
      <c r="BI2380" s="0" t="s">
        <v>153</v>
      </c>
      <c r="BJ2380" s="0" t="s">
        <v>153</v>
      </c>
      <c r="BL2380" s="0" t="s">
        <v>153</v>
      </c>
      <c r="BR2380" s="0" t="s">
        <v>153</v>
      </c>
      <c r="BS2380" s="0" t="s">
        <v>153</v>
      </c>
      <c r="CA2380" s="0" t="s">
        <v>153</v>
      </c>
      <c r="CK2380" s="0" t="s">
        <v>153</v>
      </c>
      <c r="CL2380" s="0" t="s">
        <v>162</v>
      </c>
      <c r="CY2380" s="0" t="s">
        <v>153</v>
      </c>
      <c r="DC2380" s="0" t="s">
        <v>153</v>
      </c>
      <c r="DG2380" s="0" t="s">
        <v>162</v>
      </c>
      <c r="DI2380" s="0" t="s">
        <v>153</v>
      </c>
      <c r="DL2380" s="0" t="s">
        <v>153</v>
      </c>
      <c r="DM2380" s="0" t="s">
        <v>162</v>
      </c>
      <c r="DN2380" s="0" t="s">
        <v>153</v>
      </c>
      <c r="EF2380" s="0" t="s">
        <v>153</v>
      </c>
    </row>
    <row r="2381" customFormat="false" ht="13.8" hidden="false" customHeight="false" outlineLevel="0" collapsed="false">
      <c r="A2381" s="0" t="s">
        <v>10315</v>
      </c>
      <c r="B2381" s="0" t="n">
        <v>78</v>
      </c>
      <c r="C2381" s="0" t="n">
        <v>316920</v>
      </c>
      <c r="D2381" s="0" t="s">
        <v>5249</v>
      </c>
      <c r="E2381" s="0" t="s">
        <v>872</v>
      </c>
      <c r="F2381" s="0" t="str">
        <f aca="false">CONCATENATE(D2381," ",LEFT(H2381,4),"T=",AU2381,"D=",AV2381,"R=",AW2381,"M=",AX2381,"L=",AY2381,"B=",AZ2381)</f>
        <v>BAYS T=D=WARREN-WARD 5R=21M=1L=0B=2</v>
      </c>
      <c r="G2381" s="0" t="s">
        <v>854</v>
      </c>
      <c r="I2381" s="0" t="s">
        <v>2588</v>
      </c>
      <c r="J2381" s="0" t="s">
        <v>10316</v>
      </c>
      <c r="K2381" s="0" t="s">
        <v>143</v>
      </c>
      <c r="M2381" s="0" t="str">
        <f aca="false">RIGHT(N2381,LEN(N2381)-FIND(" ",N2381))</f>
        <v>ARBOR AVE SE</v>
      </c>
      <c r="N2381" s="0" t="s">
        <v>10107</v>
      </c>
      <c r="O2381" s="0" t="s">
        <v>5574</v>
      </c>
      <c r="P2381" s="0" t="s">
        <v>145</v>
      </c>
      <c r="Q2381" s="0" t="s">
        <v>146</v>
      </c>
      <c r="R2381" s="0" t="n">
        <v>44484</v>
      </c>
      <c r="AD2381" s="0" t="s">
        <v>147</v>
      </c>
      <c r="AE2381" s="0" t="s">
        <v>148</v>
      </c>
      <c r="AF2381" s="0" t="s">
        <v>149</v>
      </c>
      <c r="AH2381" s="0" t="n">
        <v>14</v>
      </c>
      <c r="AI2381" s="0" t="n">
        <v>11</v>
      </c>
      <c r="AN2381" s="0" t="s">
        <v>145</v>
      </c>
      <c r="AO2381" s="0" t="s">
        <v>7877</v>
      </c>
      <c r="AP2381" s="0" t="s">
        <v>7878</v>
      </c>
      <c r="AQ2381" s="0" t="n">
        <v>9</v>
      </c>
      <c r="AR2381" s="0" t="n">
        <v>64</v>
      </c>
      <c r="AS2381" s="0" t="n">
        <v>32</v>
      </c>
      <c r="AV2381" s="0" t="s">
        <v>152</v>
      </c>
      <c r="AW2381" s="0" t="n">
        <f aca="false">COUNTA($BA2381:$EG2381)</f>
        <v>21</v>
      </c>
      <c r="AX2381" s="0" t="n">
        <f aca="false">COUNTIF($BC2381:$EG2381,"D")</f>
        <v>1</v>
      </c>
      <c r="AY2381" s="0" t="n">
        <f aca="false">COUNTIF($BC2381:$EG2381,"R")</f>
        <v>0</v>
      </c>
      <c r="AZ2381" s="2" t="n">
        <f aca="false">IF(DH2381&lt;&gt;"",1,0)+IF(DI2381&lt;&gt;"",1,0)+IF(DK2381&lt;&gt;"",1,0)+IF(DM2381&lt;&gt;"",1,0)+IF(DN2381&lt;&gt;"",1,0)+IF(DO2381&lt;&gt;"",1,0)+IF(DQ2381&lt;&gt;"",1,0)+IF(DR2381&lt;&gt;"",1,0)+IF(DT2381&lt;&gt;"",1,0)+IF(DU2381&lt;&gt;"",1,0)+IF(DV2381&lt;&gt;"",1,0)+IF(DW2381&lt;&gt;"",1,0)+IF(DX2381&lt;&gt;"",1,0)+IF(DZ2381&lt;&gt;"",1,0)+IF(EA2381&lt;&gt;"",1,0)+IF(EB2381&lt;&gt;"",1,0)+IF(EE2381&lt;&gt;"",1,0)</f>
        <v>2</v>
      </c>
      <c r="BA2381" s="2" t="n">
        <f aca="false">COUNTIF($DV2381:$EG2381, "&lt;&gt;")</f>
        <v>0</v>
      </c>
      <c r="BB2381" s="0" t="n">
        <f aca="false">AY2381*AX2381</f>
        <v>0</v>
      </c>
      <c r="BC2381" s="0" t="s">
        <v>153</v>
      </c>
      <c r="BD2381" s="0" t="s">
        <v>153</v>
      </c>
      <c r="BF2381" s="0" t="s">
        <v>153</v>
      </c>
      <c r="BG2381" s="0" t="s">
        <v>153</v>
      </c>
      <c r="BH2381" s="0" t="s">
        <v>153</v>
      </c>
      <c r="BI2381" s="0" t="s">
        <v>153</v>
      </c>
      <c r="BJ2381" s="0" t="s">
        <v>153</v>
      </c>
      <c r="BK2381" s="0" t="s">
        <v>153</v>
      </c>
      <c r="BL2381" s="0" t="s">
        <v>153</v>
      </c>
      <c r="BP2381" s="0" t="s">
        <v>153</v>
      </c>
      <c r="BS2381" s="0" t="s">
        <v>153</v>
      </c>
      <c r="BV2381" s="0" t="s">
        <v>153</v>
      </c>
      <c r="BY2381" s="0" t="s">
        <v>162</v>
      </c>
      <c r="CA2381" s="0" t="s">
        <v>153</v>
      </c>
      <c r="CG2381" s="0" t="s">
        <v>153</v>
      </c>
      <c r="DC2381" s="0" t="s">
        <v>153</v>
      </c>
      <c r="DI2381" s="0" t="s">
        <v>153</v>
      </c>
      <c r="DL2381" s="0" t="s">
        <v>153</v>
      </c>
      <c r="DN2381" s="0" t="s">
        <v>153</v>
      </c>
    </row>
    <row r="2382" customFormat="false" ht="13.8" hidden="false" customHeight="false" outlineLevel="0" collapsed="false">
      <c r="A2382" s="0" t="s">
        <v>10317</v>
      </c>
      <c r="B2382" s="0" t="n">
        <v>78</v>
      </c>
      <c r="C2382" s="0" t="n">
        <v>15860</v>
      </c>
      <c r="D2382" s="0" t="s">
        <v>5774</v>
      </c>
      <c r="E2382" s="0" t="s">
        <v>6006</v>
      </c>
      <c r="F2382" s="0" t="str">
        <f aca="false">CONCATENATE(D2382," ",LEFT(H2382,4),"T=",AU2382,"D=",AV2382,"R=",AW2382,"M=",AX2382,"L=",AY2382,"B=",AZ2382)</f>
        <v>BARNES T=D=WARREN-WARD 5R=12M=0L=1B=1</v>
      </c>
      <c r="G2382" s="0" t="s">
        <v>227</v>
      </c>
      <c r="I2382" s="0" t="s">
        <v>5835</v>
      </c>
      <c r="J2382" s="0" t="s">
        <v>10318</v>
      </c>
      <c r="K2382" s="0" t="s">
        <v>186</v>
      </c>
      <c r="M2382" s="0" t="str">
        <f aca="false">RIGHT(N2382,LEN(N2382)-FIND(" ",N2382))</f>
        <v>ARBOR AVE SE</v>
      </c>
      <c r="N2382" s="0" t="s">
        <v>10107</v>
      </c>
      <c r="O2382" s="0" t="s">
        <v>10133</v>
      </c>
      <c r="P2382" s="0" t="s">
        <v>145</v>
      </c>
      <c r="Q2382" s="0" t="s">
        <v>146</v>
      </c>
      <c r="R2382" s="0" t="n">
        <v>44484</v>
      </c>
      <c r="AD2382" s="0" t="s">
        <v>147</v>
      </c>
      <c r="AE2382" s="0" t="s">
        <v>148</v>
      </c>
      <c r="AF2382" s="0" t="s">
        <v>149</v>
      </c>
      <c r="AH2382" s="0" t="n">
        <v>14</v>
      </c>
      <c r="AI2382" s="0" t="n">
        <v>11</v>
      </c>
      <c r="AN2382" s="0" t="s">
        <v>145</v>
      </c>
      <c r="AO2382" s="0" t="s">
        <v>7877</v>
      </c>
      <c r="AP2382" s="0" t="s">
        <v>7878</v>
      </c>
      <c r="AQ2382" s="0" t="n">
        <v>9</v>
      </c>
      <c r="AR2382" s="0" t="n">
        <v>64</v>
      </c>
      <c r="AS2382" s="0" t="n">
        <v>32</v>
      </c>
      <c r="AV2382" s="0" t="s">
        <v>152</v>
      </c>
      <c r="AW2382" s="0" t="n">
        <f aca="false">COUNTA($BA2382:$EG2382)</f>
        <v>12</v>
      </c>
      <c r="AX2382" s="0" t="n">
        <f aca="false">COUNTIF($BC2382:$EG2382,"D")</f>
        <v>0</v>
      </c>
      <c r="AY2382" s="0" t="n">
        <f aca="false">COUNTIF($BC2382:$EG2382,"R")</f>
        <v>1</v>
      </c>
      <c r="AZ2382" s="2" t="n">
        <f aca="false">IF(DH2382&lt;&gt;"",1,0)+IF(DI2382&lt;&gt;"",1,0)+IF(DK2382&lt;&gt;"",1,0)+IF(DM2382&lt;&gt;"",1,0)+IF(DN2382&lt;&gt;"",1,0)+IF(DO2382&lt;&gt;"",1,0)+IF(DQ2382&lt;&gt;"",1,0)+IF(DR2382&lt;&gt;"",1,0)+IF(DT2382&lt;&gt;"",1,0)+IF(DU2382&lt;&gt;"",1,0)+IF(DV2382&lt;&gt;"",1,0)+IF(DW2382&lt;&gt;"",1,0)+IF(DX2382&lt;&gt;"",1,0)+IF(DZ2382&lt;&gt;"",1,0)+IF(EA2382&lt;&gt;"",1,0)+IF(EB2382&lt;&gt;"",1,0)+IF(EE2382&lt;&gt;"",1,0)</f>
        <v>1</v>
      </c>
      <c r="BA2382" s="2" t="n">
        <f aca="false">COUNTIF($DV2382:$EG2382, "&lt;&gt;")</f>
        <v>0</v>
      </c>
      <c r="BB2382" s="0" t="n">
        <f aca="false">AY2382*AX2382</f>
        <v>0</v>
      </c>
      <c r="BL2382" s="0" t="s">
        <v>153</v>
      </c>
      <c r="BS2382" s="0" t="s">
        <v>153</v>
      </c>
      <c r="BY2382" s="0" t="s">
        <v>238</v>
      </c>
      <c r="CA2382" s="0" t="s">
        <v>153</v>
      </c>
      <c r="CG2382" s="0" t="s">
        <v>153</v>
      </c>
      <c r="CK2382" s="0" t="s">
        <v>153</v>
      </c>
      <c r="CN2382" s="0" t="s">
        <v>153</v>
      </c>
      <c r="CP2382" s="0" t="s">
        <v>153</v>
      </c>
      <c r="DC2382" s="0" t="s">
        <v>153</v>
      </c>
      <c r="DN2382" s="0" t="s">
        <v>153</v>
      </c>
    </row>
    <row r="2383" customFormat="false" ht="13.8" hidden="false" customHeight="false" outlineLevel="0" collapsed="false">
      <c r="A2383" s="0" t="s">
        <v>10319</v>
      </c>
      <c r="B2383" s="0" t="n">
        <v>78</v>
      </c>
      <c r="C2383" s="0" t="n">
        <v>220985</v>
      </c>
      <c r="D2383" s="0" t="s">
        <v>10320</v>
      </c>
      <c r="E2383" s="0" t="s">
        <v>219</v>
      </c>
      <c r="F2383" s="0" t="str">
        <f aca="false">CONCATENATE(D2383," ",LEFT(H2383,4),"T=",AU2383,"D=",AV2383,"R=",AW2383,"M=",AX2383,"L=",AY2383,"B=",AZ2383)</f>
        <v>MONTAGNA T=D=WARREN-WARD 5R=27M=1L=1B=5</v>
      </c>
      <c r="I2383" s="0" t="s">
        <v>9162</v>
      </c>
      <c r="J2383" s="0" t="s">
        <v>10321</v>
      </c>
      <c r="K2383" s="0" t="s">
        <v>143</v>
      </c>
      <c r="M2383" s="0" t="str">
        <f aca="false">RIGHT(N2383,LEN(N2383)-FIND(" ",N2383))</f>
        <v>TRUMBULL AVE SE</v>
      </c>
      <c r="N2383" s="0" t="s">
        <v>10322</v>
      </c>
      <c r="P2383" s="0" t="s">
        <v>145</v>
      </c>
      <c r="Q2383" s="0" t="s">
        <v>146</v>
      </c>
      <c r="R2383" s="0" t="n">
        <v>44484</v>
      </c>
      <c r="AD2383" s="0" t="s">
        <v>147</v>
      </c>
      <c r="AE2383" s="0" t="s">
        <v>148</v>
      </c>
      <c r="AF2383" s="0" t="s">
        <v>149</v>
      </c>
      <c r="AH2383" s="0" t="n">
        <v>14</v>
      </c>
      <c r="AI2383" s="0" t="n">
        <v>11</v>
      </c>
      <c r="AN2383" s="0" t="s">
        <v>145</v>
      </c>
      <c r="AO2383" s="0" t="s">
        <v>10323</v>
      </c>
      <c r="AP2383" s="0" t="s">
        <v>10324</v>
      </c>
      <c r="AQ2383" s="0" t="n">
        <v>9</v>
      </c>
      <c r="AR2383" s="0" t="n">
        <v>64</v>
      </c>
      <c r="AS2383" s="0" t="n">
        <v>32</v>
      </c>
      <c r="AV2383" s="0" t="s">
        <v>152</v>
      </c>
      <c r="AW2383" s="0" t="n">
        <f aca="false">COUNTA($BA2383:$EG2383)</f>
        <v>27</v>
      </c>
      <c r="AX2383" s="0" t="n">
        <f aca="false">COUNTIF($BC2383:$EG2383,"D")</f>
        <v>1</v>
      </c>
      <c r="AY2383" s="0" t="n">
        <f aca="false">COUNTIF($BC2383:$EG2383,"R")</f>
        <v>1</v>
      </c>
      <c r="AZ2383" s="2" t="n">
        <f aca="false">IF(DH2383&lt;&gt;"",1,0)+IF(DI2383&lt;&gt;"",1,0)+IF(DK2383&lt;&gt;"",1,0)+IF(DM2383&lt;&gt;"",1,0)+IF(DN2383&lt;&gt;"",1,0)+IF(DO2383&lt;&gt;"",1,0)+IF(DQ2383&lt;&gt;"",1,0)+IF(DR2383&lt;&gt;"",1,0)+IF(DT2383&lt;&gt;"",1,0)+IF(DU2383&lt;&gt;"",1,0)+IF(DV2383&lt;&gt;"",1,0)+IF(DW2383&lt;&gt;"",1,0)+IF(DX2383&lt;&gt;"",1,0)+IF(DZ2383&lt;&gt;"",1,0)+IF(EA2383&lt;&gt;"",1,0)+IF(EB2383&lt;&gt;"",1,0)+IF(EE2383&lt;&gt;"",1,0)</f>
        <v>5</v>
      </c>
      <c r="BA2383" s="2" t="n">
        <f aca="false">COUNTIF($DV2383:$EG2383, "&lt;&gt;")</f>
        <v>3</v>
      </c>
      <c r="BB2383" s="0" t="n">
        <f aca="false">AY2383*AX2383</f>
        <v>1</v>
      </c>
      <c r="BC2383" s="0" t="s">
        <v>153</v>
      </c>
      <c r="BD2383" s="0" t="s">
        <v>153</v>
      </c>
      <c r="BG2383" s="0" t="s">
        <v>153</v>
      </c>
      <c r="BH2383" s="0" t="s">
        <v>153</v>
      </c>
      <c r="BJ2383" s="0" t="s">
        <v>153</v>
      </c>
      <c r="BL2383" s="0" t="s">
        <v>153</v>
      </c>
      <c r="BP2383" s="0" t="s">
        <v>153</v>
      </c>
      <c r="BS2383" s="0" t="s">
        <v>153</v>
      </c>
      <c r="BY2383" s="0" t="s">
        <v>162</v>
      </c>
      <c r="CA2383" s="0" t="s">
        <v>153</v>
      </c>
      <c r="CG2383" s="0" t="s">
        <v>153</v>
      </c>
      <c r="CK2383" s="0" t="s">
        <v>153</v>
      </c>
      <c r="CN2383" s="0" t="s">
        <v>153</v>
      </c>
      <c r="CP2383" s="0" t="s">
        <v>153</v>
      </c>
      <c r="CT2383" s="0" t="s">
        <v>153</v>
      </c>
      <c r="CV2383" s="0" t="s">
        <v>153</v>
      </c>
      <c r="CY2383" s="0" t="s">
        <v>153</v>
      </c>
      <c r="CZ2383" s="0" t="s">
        <v>238</v>
      </c>
      <c r="DC2383" s="0" t="s">
        <v>153</v>
      </c>
      <c r="DN2383" s="0" t="s">
        <v>153</v>
      </c>
      <c r="DR2383" s="0" t="s">
        <v>153</v>
      </c>
      <c r="DU2383" s="0" t="s">
        <v>153</v>
      </c>
      <c r="DX2383" s="0" t="s">
        <v>153</v>
      </c>
      <c r="EA2383" s="0" t="s">
        <v>153</v>
      </c>
      <c r="EF2383" s="0" t="s">
        <v>153</v>
      </c>
    </row>
    <row r="2384" customFormat="false" ht="13.8" hidden="false" customHeight="false" outlineLevel="0" collapsed="false">
      <c r="A2384" s="0" t="s">
        <v>10325</v>
      </c>
      <c r="B2384" s="0" t="n">
        <v>78</v>
      </c>
      <c r="C2384" s="0" t="n">
        <v>449904</v>
      </c>
      <c r="D2384" s="0" t="s">
        <v>10320</v>
      </c>
      <c r="E2384" s="0" t="s">
        <v>1471</v>
      </c>
      <c r="F2384" s="0" t="str">
        <f aca="false">CONCATENATE(D2384," ",LEFT(H2384,4),"T=",AU2384,"D=",AV2384,"R=",AW2384,"M=",AX2384,"L=",AY2384,"B=",AZ2384)</f>
        <v>MONTAGNA T=D=WARREN-WARD 5R=16M=0L=1B=3</v>
      </c>
      <c r="I2384" s="0" t="s">
        <v>10326</v>
      </c>
      <c r="J2384" s="0" t="s">
        <v>214</v>
      </c>
      <c r="K2384" s="0" t="s">
        <v>143</v>
      </c>
      <c r="M2384" s="0" t="str">
        <f aca="false">RIGHT(N2384,LEN(N2384)-FIND(" ",N2384))</f>
        <v>TRUMBULL AVE SE</v>
      </c>
      <c r="N2384" s="0" t="s">
        <v>10322</v>
      </c>
      <c r="P2384" s="0" t="s">
        <v>145</v>
      </c>
      <c r="Q2384" s="0" t="s">
        <v>146</v>
      </c>
      <c r="R2384" s="0" t="n">
        <v>44484</v>
      </c>
      <c r="AD2384" s="0" t="s">
        <v>147</v>
      </c>
      <c r="AE2384" s="0" t="s">
        <v>148</v>
      </c>
      <c r="AF2384" s="0" t="s">
        <v>149</v>
      </c>
      <c r="AH2384" s="0" t="n">
        <v>14</v>
      </c>
      <c r="AI2384" s="0" t="n">
        <v>11</v>
      </c>
      <c r="AN2384" s="0" t="s">
        <v>145</v>
      </c>
      <c r="AO2384" s="0" t="s">
        <v>10323</v>
      </c>
      <c r="AP2384" s="0" t="s">
        <v>10324</v>
      </c>
      <c r="AQ2384" s="0" t="n">
        <v>9</v>
      </c>
      <c r="AR2384" s="0" t="n">
        <v>64</v>
      </c>
      <c r="AS2384" s="0" t="n">
        <v>32</v>
      </c>
      <c r="AV2384" s="0" t="s">
        <v>152</v>
      </c>
      <c r="AW2384" s="0" t="n">
        <f aca="false">COUNTA($BA2384:$EG2384)</f>
        <v>16</v>
      </c>
      <c r="AX2384" s="0" t="n">
        <f aca="false">COUNTIF($BC2384:$EG2384,"D")</f>
        <v>0</v>
      </c>
      <c r="AY2384" s="0" t="n">
        <f aca="false">COUNTIF($BC2384:$EG2384,"R")</f>
        <v>1</v>
      </c>
      <c r="AZ2384" s="2" t="n">
        <f aca="false">IF(DH2384&lt;&gt;"",1,0)+IF(DI2384&lt;&gt;"",1,0)+IF(DK2384&lt;&gt;"",1,0)+IF(DM2384&lt;&gt;"",1,0)+IF(DN2384&lt;&gt;"",1,0)+IF(DO2384&lt;&gt;"",1,0)+IF(DQ2384&lt;&gt;"",1,0)+IF(DR2384&lt;&gt;"",1,0)+IF(DT2384&lt;&gt;"",1,0)+IF(DU2384&lt;&gt;"",1,0)+IF(DV2384&lt;&gt;"",1,0)+IF(DW2384&lt;&gt;"",1,0)+IF(DX2384&lt;&gt;"",1,0)+IF(DZ2384&lt;&gt;"",1,0)+IF(EA2384&lt;&gt;"",1,0)+IF(EB2384&lt;&gt;"",1,0)+IF(EE2384&lt;&gt;"",1,0)</f>
        <v>3</v>
      </c>
      <c r="BA2384" s="2" t="n">
        <f aca="false">COUNTIF($DV2384:$EG2384, "&lt;&gt;")</f>
        <v>2</v>
      </c>
      <c r="BB2384" s="0" t="n">
        <f aca="false">AY2384*AX2384</f>
        <v>0</v>
      </c>
      <c r="BJ2384" s="0" t="s">
        <v>153</v>
      </c>
      <c r="BL2384" s="0" t="s">
        <v>153</v>
      </c>
      <c r="BP2384" s="0" t="s">
        <v>153</v>
      </c>
      <c r="BS2384" s="0" t="s">
        <v>153</v>
      </c>
      <c r="CA2384" s="0" t="s">
        <v>153</v>
      </c>
      <c r="CK2384" s="0" t="s">
        <v>153</v>
      </c>
      <c r="CP2384" s="0" t="s">
        <v>153</v>
      </c>
      <c r="CV2384" s="0" t="s">
        <v>153</v>
      </c>
      <c r="CZ2384" s="0" t="s">
        <v>238</v>
      </c>
      <c r="DC2384" s="0" t="s">
        <v>153</v>
      </c>
      <c r="DN2384" s="0" t="s">
        <v>153</v>
      </c>
      <c r="DU2384" s="0" t="s">
        <v>153</v>
      </c>
      <c r="EA2384" s="0" t="s">
        <v>153</v>
      </c>
      <c r="EF2384" s="0" t="s">
        <v>153</v>
      </c>
    </row>
    <row r="2385" customFormat="false" ht="13.8" hidden="false" customHeight="false" outlineLevel="0" collapsed="false">
      <c r="A2385" s="0" t="s">
        <v>10327</v>
      </c>
      <c r="B2385" s="0" t="n">
        <v>78</v>
      </c>
      <c r="C2385" s="0" t="n">
        <v>351885</v>
      </c>
      <c r="D2385" s="0" t="s">
        <v>4221</v>
      </c>
      <c r="E2385" s="0" t="s">
        <v>10328</v>
      </c>
      <c r="F2385" s="0" t="str">
        <f aca="false">CONCATENATE(D2385," ",LEFT(H2385,4),"T=",AU2385,"D=",AV2385,"R=",AW2385,"M=",AX2385,"L=",AY2385,"B=",AZ2385)</f>
        <v>BRONSON JRT=D=WARREN-WARD 5R=35M=8L=0B=6</v>
      </c>
      <c r="G2385" s="0" t="s">
        <v>453</v>
      </c>
      <c r="H2385" s="0" t="s">
        <v>358</v>
      </c>
      <c r="I2385" s="0" t="s">
        <v>10329</v>
      </c>
      <c r="J2385" s="0" t="s">
        <v>10330</v>
      </c>
      <c r="K2385" s="0" t="s">
        <v>143</v>
      </c>
      <c r="L2385" s="0" t="s">
        <v>162</v>
      </c>
      <c r="M2385" s="0" t="str">
        <f aca="false">RIGHT(N2385,LEN(N2385)-FIND(" ",N2385))</f>
        <v>TRUMBULL AVE SE</v>
      </c>
      <c r="N2385" s="0" t="s">
        <v>10331</v>
      </c>
      <c r="P2385" s="0" t="s">
        <v>145</v>
      </c>
      <c r="Q2385" s="0" t="s">
        <v>146</v>
      </c>
      <c r="R2385" s="0" t="n">
        <v>44484</v>
      </c>
      <c r="AD2385" s="0" t="s">
        <v>147</v>
      </c>
      <c r="AE2385" s="0" t="s">
        <v>148</v>
      </c>
      <c r="AF2385" s="0" t="s">
        <v>149</v>
      </c>
      <c r="AH2385" s="0" t="n">
        <v>14</v>
      </c>
      <c r="AI2385" s="0" t="n">
        <v>11</v>
      </c>
      <c r="AN2385" s="0" t="s">
        <v>145</v>
      </c>
      <c r="AO2385" s="0" t="s">
        <v>10323</v>
      </c>
      <c r="AP2385" s="0" t="s">
        <v>10324</v>
      </c>
      <c r="AQ2385" s="0" t="n">
        <v>9</v>
      </c>
      <c r="AR2385" s="0" t="n">
        <v>64</v>
      </c>
      <c r="AS2385" s="0" t="n">
        <v>32</v>
      </c>
      <c r="AV2385" s="0" t="s">
        <v>152</v>
      </c>
      <c r="AW2385" s="0" t="n">
        <f aca="false">COUNTA($BA2385:$EG2385)</f>
        <v>35</v>
      </c>
      <c r="AX2385" s="0" t="n">
        <f aca="false">COUNTIF($BC2385:$EG2385,"D")</f>
        <v>8</v>
      </c>
      <c r="AY2385" s="0" t="n">
        <f aca="false">COUNTIF($BC2385:$EG2385,"R")</f>
        <v>0</v>
      </c>
      <c r="AZ2385" s="2" t="n">
        <f aca="false">IF(DH2385&lt;&gt;"",1,0)+IF(DI2385&lt;&gt;"",1,0)+IF(DK2385&lt;&gt;"",1,0)+IF(DM2385&lt;&gt;"",1,0)+IF(DN2385&lt;&gt;"",1,0)+IF(DO2385&lt;&gt;"",1,0)+IF(DQ2385&lt;&gt;"",1,0)+IF(DR2385&lt;&gt;"",1,0)+IF(DT2385&lt;&gt;"",1,0)+IF(DU2385&lt;&gt;"",1,0)+IF(DV2385&lt;&gt;"",1,0)+IF(DW2385&lt;&gt;"",1,0)+IF(DX2385&lt;&gt;"",1,0)+IF(DZ2385&lt;&gt;"",1,0)+IF(EA2385&lt;&gt;"",1,0)+IF(EB2385&lt;&gt;"",1,0)+IF(EE2385&lt;&gt;"",1,0)</f>
        <v>6</v>
      </c>
      <c r="BA2385" s="2" t="n">
        <f aca="false">COUNTIF($DV2385:$EG2385, "&lt;&gt;")</f>
        <v>4</v>
      </c>
      <c r="BB2385" s="0" t="n">
        <f aca="false">AY2385*AX2385</f>
        <v>0</v>
      </c>
      <c r="BD2385" s="0" t="s">
        <v>153</v>
      </c>
      <c r="BE2385" s="0" t="s">
        <v>153</v>
      </c>
      <c r="BH2385" s="0" t="s">
        <v>153</v>
      </c>
      <c r="BI2385" s="0" t="s">
        <v>153</v>
      </c>
      <c r="BJ2385" s="0" t="s">
        <v>153</v>
      </c>
      <c r="BK2385" s="0" t="s">
        <v>153</v>
      </c>
      <c r="BL2385" s="0" t="s">
        <v>153</v>
      </c>
      <c r="BP2385" s="0" t="s">
        <v>153</v>
      </c>
      <c r="BS2385" s="0" t="s">
        <v>153</v>
      </c>
      <c r="BY2385" s="0" t="s">
        <v>162</v>
      </c>
      <c r="CA2385" s="0" t="s">
        <v>153</v>
      </c>
      <c r="CG2385" s="0" t="s">
        <v>153</v>
      </c>
      <c r="CK2385" s="0" t="s">
        <v>153</v>
      </c>
      <c r="CN2385" s="0" t="s">
        <v>153</v>
      </c>
      <c r="CO2385" s="0" t="s">
        <v>162</v>
      </c>
      <c r="CP2385" s="0" t="s">
        <v>153</v>
      </c>
      <c r="CT2385" s="0" t="s">
        <v>153</v>
      </c>
      <c r="CU2385" s="0" t="s">
        <v>162</v>
      </c>
      <c r="CV2385" s="0" t="s">
        <v>153</v>
      </c>
      <c r="CY2385" s="0" t="s">
        <v>153</v>
      </c>
      <c r="CZ2385" s="0" t="s">
        <v>162</v>
      </c>
      <c r="DC2385" s="0" t="s">
        <v>153</v>
      </c>
      <c r="DG2385" s="0" t="s">
        <v>162</v>
      </c>
      <c r="DI2385" s="0" t="s">
        <v>153</v>
      </c>
      <c r="DL2385" s="0" t="s">
        <v>153</v>
      </c>
      <c r="DM2385" s="0" t="s">
        <v>162</v>
      </c>
      <c r="DN2385" s="0" t="s">
        <v>153</v>
      </c>
      <c r="DS2385" s="0" t="s">
        <v>162</v>
      </c>
      <c r="DU2385" s="0" t="s">
        <v>153</v>
      </c>
      <c r="DX2385" s="0" t="s">
        <v>153</v>
      </c>
      <c r="EA2385" s="0" t="s">
        <v>153</v>
      </c>
      <c r="ED2385" s="0" t="s">
        <v>162</v>
      </c>
      <c r="EF2385" s="0" t="s">
        <v>153</v>
      </c>
    </row>
    <row r="2386" customFormat="false" ht="13.8" hidden="false" customHeight="false" outlineLevel="0" collapsed="false">
      <c r="A2386" s="0" t="s">
        <v>10332</v>
      </c>
      <c r="B2386" s="0" t="n">
        <v>78</v>
      </c>
      <c r="C2386" s="0" t="n">
        <v>411619</v>
      </c>
      <c r="D2386" s="0" t="s">
        <v>10333</v>
      </c>
      <c r="E2386" s="0" t="s">
        <v>603</v>
      </c>
      <c r="F2386" s="0" t="str">
        <f aca="false">CONCATENATE(D2386," ",LEFT(H2386,4),"T=",AU2386,"D=",AV2386,"R=",AW2386,"M=",AX2386,"L=",AY2386,"B=",AZ2386)</f>
        <v>HERNANDEZ T=D=WARREN-WARD 5R=38M=12L=0B=8</v>
      </c>
      <c r="G2386" s="0" t="s">
        <v>212</v>
      </c>
      <c r="I2386" s="0" t="s">
        <v>10334</v>
      </c>
      <c r="J2386" s="0" t="s">
        <v>10335</v>
      </c>
      <c r="K2386" s="0" t="s">
        <v>143</v>
      </c>
      <c r="L2386" s="0" t="s">
        <v>162</v>
      </c>
      <c r="M2386" s="0" t="str">
        <f aca="false">RIGHT(N2386,LEN(N2386)-FIND(" ",N2386))</f>
        <v>TRUMBULL AVE SE</v>
      </c>
      <c r="N2386" s="0" t="s">
        <v>10336</v>
      </c>
      <c r="P2386" s="0" t="s">
        <v>145</v>
      </c>
      <c r="Q2386" s="0" t="s">
        <v>146</v>
      </c>
      <c r="R2386" s="0" t="n">
        <v>44484</v>
      </c>
      <c r="AD2386" s="0" t="s">
        <v>147</v>
      </c>
      <c r="AE2386" s="0" t="s">
        <v>148</v>
      </c>
      <c r="AF2386" s="0" t="s">
        <v>149</v>
      </c>
      <c r="AH2386" s="0" t="n">
        <v>14</v>
      </c>
      <c r="AI2386" s="0" t="n">
        <v>11</v>
      </c>
      <c r="AN2386" s="0" t="s">
        <v>145</v>
      </c>
      <c r="AO2386" s="0" t="s">
        <v>10323</v>
      </c>
      <c r="AP2386" s="0" t="s">
        <v>10324</v>
      </c>
      <c r="AQ2386" s="0" t="n">
        <v>9</v>
      </c>
      <c r="AR2386" s="0" t="n">
        <v>64</v>
      </c>
      <c r="AS2386" s="0" t="n">
        <v>32</v>
      </c>
      <c r="AV2386" s="0" t="s">
        <v>152</v>
      </c>
      <c r="AW2386" s="0" t="n">
        <f aca="false">COUNTA($BA2386:$EG2386)</f>
        <v>38</v>
      </c>
      <c r="AX2386" s="0" t="n">
        <f aca="false">COUNTIF($BC2386:$EG2386,"D")</f>
        <v>12</v>
      </c>
      <c r="AY2386" s="0" t="n">
        <f aca="false">COUNTIF($BC2386:$EG2386,"R")</f>
        <v>0</v>
      </c>
      <c r="AZ2386" s="2" t="n">
        <f aca="false">IF(DH2386&lt;&gt;"",1,0)+IF(DI2386&lt;&gt;"",1,0)+IF(DK2386&lt;&gt;"",1,0)+IF(DM2386&lt;&gt;"",1,0)+IF(DN2386&lt;&gt;"",1,0)+IF(DO2386&lt;&gt;"",1,0)+IF(DQ2386&lt;&gt;"",1,0)+IF(DR2386&lt;&gt;"",1,0)+IF(DT2386&lt;&gt;"",1,0)+IF(DU2386&lt;&gt;"",1,0)+IF(DV2386&lt;&gt;"",1,0)+IF(DW2386&lt;&gt;"",1,0)+IF(DX2386&lt;&gt;"",1,0)+IF(DZ2386&lt;&gt;"",1,0)+IF(EA2386&lt;&gt;"",1,0)+IF(EB2386&lt;&gt;"",1,0)+IF(EE2386&lt;&gt;"",1,0)</f>
        <v>8</v>
      </c>
      <c r="BA2386" s="2" t="n">
        <f aca="false">COUNTIF($DV2386:$EG2386, "&lt;&gt;")</f>
        <v>5</v>
      </c>
      <c r="BB2386" s="0" t="n">
        <f aca="false">AY2386*AX2386</f>
        <v>0</v>
      </c>
      <c r="BC2386" s="0" t="s">
        <v>153</v>
      </c>
      <c r="BD2386" s="0" t="s">
        <v>153</v>
      </c>
      <c r="BH2386" s="0" t="s">
        <v>153</v>
      </c>
      <c r="BJ2386" s="0" t="s">
        <v>153</v>
      </c>
      <c r="BK2386" s="0" t="s">
        <v>153</v>
      </c>
      <c r="BL2386" s="0" t="s">
        <v>153</v>
      </c>
      <c r="BR2386" s="0" t="s">
        <v>153</v>
      </c>
      <c r="BS2386" s="0" t="s">
        <v>153</v>
      </c>
      <c r="BY2386" s="0" t="s">
        <v>162</v>
      </c>
      <c r="CA2386" s="0" t="s">
        <v>153</v>
      </c>
      <c r="CG2386" s="0" t="s">
        <v>153</v>
      </c>
      <c r="CH2386" s="0" t="s">
        <v>162</v>
      </c>
      <c r="CK2386" s="0" t="s">
        <v>153</v>
      </c>
      <c r="CP2386" s="0" t="s">
        <v>153</v>
      </c>
      <c r="CQ2386" s="0" t="s">
        <v>162</v>
      </c>
      <c r="CU2386" s="0" t="s">
        <v>162</v>
      </c>
      <c r="CV2386" s="0" t="s">
        <v>153</v>
      </c>
      <c r="CY2386" s="0" t="s">
        <v>153</v>
      </c>
      <c r="CZ2386" s="0" t="s">
        <v>162</v>
      </c>
      <c r="DC2386" s="0" t="s">
        <v>153</v>
      </c>
      <c r="DD2386" s="0" t="s">
        <v>162</v>
      </c>
      <c r="DF2386" s="0" t="s">
        <v>153</v>
      </c>
      <c r="DG2386" s="0" t="s">
        <v>162</v>
      </c>
      <c r="DI2386" s="0" t="s">
        <v>153</v>
      </c>
      <c r="DJ2386" s="0" t="s">
        <v>162</v>
      </c>
      <c r="DL2386" s="0" t="s">
        <v>153</v>
      </c>
      <c r="DM2386" s="0" t="s">
        <v>162</v>
      </c>
      <c r="DN2386" s="0" t="s">
        <v>153</v>
      </c>
      <c r="DR2386" s="0" t="s">
        <v>153</v>
      </c>
      <c r="DS2386" s="0" t="s">
        <v>162</v>
      </c>
      <c r="DU2386" s="0" t="s">
        <v>153</v>
      </c>
      <c r="DW2386" s="0" t="s">
        <v>162</v>
      </c>
      <c r="DX2386" s="0" t="s">
        <v>153</v>
      </c>
      <c r="EA2386" s="0" t="s">
        <v>153</v>
      </c>
      <c r="ED2386" s="0" t="s">
        <v>162</v>
      </c>
      <c r="EF2386" s="0" t="s">
        <v>153</v>
      </c>
    </row>
    <row r="2387" customFormat="false" ht="13.8" hidden="false" customHeight="false" outlineLevel="0" collapsed="false">
      <c r="A2387" s="0" t="s">
        <v>10337</v>
      </c>
      <c r="B2387" s="0" t="n">
        <v>78</v>
      </c>
      <c r="C2387" s="0" t="n">
        <v>312909</v>
      </c>
      <c r="D2387" s="0" t="s">
        <v>10333</v>
      </c>
      <c r="E2387" s="0" t="s">
        <v>8603</v>
      </c>
      <c r="F2387" s="0" t="str">
        <f aca="false">CONCATENATE(D2387," ",LEFT(H2387,4),"T=",AU2387,"D=",AV2387,"R=",AW2387,"M=",AX2387,"L=",AY2387,"B=",AZ2387)</f>
        <v>HERNANDEZ T=D=WARREN-WARD 5R=11M=1L=0B=5</v>
      </c>
      <c r="G2387" s="0" t="s">
        <v>1853</v>
      </c>
      <c r="I2387" s="0" t="s">
        <v>10338</v>
      </c>
      <c r="J2387" s="0" t="s">
        <v>10339</v>
      </c>
      <c r="K2387" s="0" t="s">
        <v>143</v>
      </c>
      <c r="L2387" s="0" t="s">
        <v>162</v>
      </c>
      <c r="M2387" s="0" t="str">
        <f aca="false">RIGHT(N2387,LEN(N2387)-FIND(" ",N2387))</f>
        <v>TRUMBULL AVE SE</v>
      </c>
      <c r="N2387" s="0" t="s">
        <v>10336</v>
      </c>
      <c r="P2387" s="0" t="s">
        <v>145</v>
      </c>
      <c r="Q2387" s="0" t="s">
        <v>146</v>
      </c>
      <c r="R2387" s="0" t="n">
        <v>44484</v>
      </c>
      <c r="AD2387" s="0" t="s">
        <v>147</v>
      </c>
      <c r="AE2387" s="0" t="s">
        <v>148</v>
      </c>
      <c r="AF2387" s="0" t="s">
        <v>149</v>
      </c>
      <c r="AH2387" s="0" t="n">
        <v>14</v>
      </c>
      <c r="AI2387" s="0" t="n">
        <v>11</v>
      </c>
      <c r="AN2387" s="0" t="s">
        <v>145</v>
      </c>
      <c r="AO2387" s="0" t="s">
        <v>10323</v>
      </c>
      <c r="AP2387" s="0" t="s">
        <v>10324</v>
      </c>
      <c r="AQ2387" s="0" t="n">
        <v>9</v>
      </c>
      <c r="AR2387" s="0" t="n">
        <v>64</v>
      </c>
      <c r="AS2387" s="0" t="n">
        <v>32</v>
      </c>
      <c r="AV2387" s="0" t="s">
        <v>152</v>
      </c>
      <c r="AW2387" s="0" t="n">
        <f aca="false">COUNTA($BA2387:$EG2387)</f>
        <v>11</v>
      </c>
      <c r="AX2387" s="0" t="n">
        <f aca="false">COUNTIF($BC2387:$EG2387,"D")</f>
        <v>1</v>
      </c>
      <c r="AY2387" s="0" t="n">
        <f aca="false">COUNTIF($BC2387:$EG2387,"R")</f>
        <v>0</v>
      </c>
      <c r="AZ2387" s="2" t="n">
        <f aca="false">IF(DH2387&lt;&gt;"",1,0)+IF(DI2387&lt;&gt;"",1,0)+IF(DK2387&lt;&gt;"",1,0)+IF(DM2387&lt;&gt;"",1,0)+IF(DN2387&lt;&gt;"",1,0)+IF(DO2387&lt;&gt;"",1,0)+IF(DQ2387&lt;&gt;"",1,0)+IF(DR2387&lt;&gt;"",1,0)+IF(DT2387&lt;&gt;"",1,0)+IF(DU2387&lt;&gt;"",1,0)+IF(DV2387&lt;&gt;"",1,0)+IF(DW2387&lt;&gt;"",1,0)+IF(DX2387&lt;&gt;"",1,0)+IF(DZ2387&lt;&gt;"",1,0)+IF(EA2387&lt;&gt;"",1,0)+IF(EB2387&lt;&gt;"",1,0)+IF(EE2387&lt;&gt;"",1,0)</f>
        <v>5</v>
      </c>
      <c r="BA2387" s="2" t="n">
        <f aca="false">COUNTIF($DV2387:$EG2387, "&lt;&gt;")</f>
        <v>4</v>
      </c>
      <c r="BB2387" s="0" t="n">
        <f aca="false">AY2387*AX2387</f>
        <v>0</v>
      </c>
      <c r="DC2387" s="0" t="s">
        <v>153</v>
      </c>
      <c r="DI2387" s="0" t="s">
        <v>153</v>
      </c>
      <c r="DL2387" s="0" t="s">
        <v>153</v>
      </c>
      <c r="DN2387" s="0" t="s">
        <v>153</v>
      </c>
      <c r="DU2387" s="0" t="s">
        <v>153</v>
      </c>
      <c r="DX2387" s="0" t="s">
        <v>153</v>
      </c>
      <c r="EA2387" s="0" t="s">
        <v>153</v>
      </c>
      <c r="ED2387" s="0" t="s">
        <v>162</v>
      </c>
      <c r="EF2387" s="0" t="s">
        <v>153</v>
      </c>
    </row>
    <row r="2388" customFormat="false" ht="13.8" hidden="false" customHeight="false" outlineLevel="0" collapsed="false">
      <c r="A2388" s="0" t="s">
        <v>10340</v>
      </c>
      <c r="B2388" s="0" t="n">
        <v>78</v>
      </c>
      <c r="C2388" s="0" t="n">
        <v>472179</v>
      </c>
      <c r="D2388" s="0" t="s">
        <v>10333</v>
      </c>
      <c r="E2388" s="0" t="s">
        <v>1841</v>
      </c>
      <c r="F2388" s="0" t="str">
        <f aca="false">CONCATENATE(D2388," ",LEFT(H2388,4),"T=",AU2388,"D=",AV2388,"R=",AW2388,"M=",AX2388,"L=",AY2388,"B=",AZ2388)</f>
        <v>HERNANDEZ T=D=WARREN-WARD 5R=8M=1L=0B=5</v>
      </c>
      <c r="G2388" s="0" t="s">
        <v>162</v>
      </c>
      <c r="I2388" s="0" t="s">
        <v>10341</v>
      </c>
      <c r="J2388" s="0" t="s">
        <v>10342</v>
      </c>
      <c r="K2388" s="0" t="s">
        <v>143</v>
      </c>
      <c r="M2388" s="0" t="str">
        <f aca="false">RIGHT(N2388,LEN(N2388)-FIND(" ",N2388))</f>
        <v>TRUMBULL AVE SE</v>
      </c>
      <c r="N2388" s="0" t="s">
        <v>10336</v>
      </c>
      <c r="P2388" s="0" t="s">
        <v>145</v>
      </c>
      <c r="Q2388" s="0" t="s">
        <v>146</v>
      </c>
      <c r="R2388" s="0" t="n">
        <v>44484</v>
      </c>
      <c r="AD2388" s="0" t="s">
        <v>147</v>
      </c>
      <c r="AE2388" s="0" t="s">
        <v>148</v>
      </c>
      <c r="AF2388" s="0" t="s">
        <v>149</v>
      </c>
      <c r="AH2388" s="0" t="n">
        <v>14</v>
      </c>
      <c r="AI2388" s="0" t="n">
        <v>11</v>
      </c>
      <c r="AN2388" s="0" t="s">
        <v>145</v>
      </c>
      <c r="AO2388" s="0" t="s">
        <v>10323</v>
      </c>
      <c r="AP2388" s="0" t="s">
        <v>10324</v>
      </c>
      <c r="AQ2388" s="0" t="n">
        <v>9</v>
      </c>
      <c r="AR2388" s="0" t="n">
        <v>64</v>
      </c>
      <c r="AS2388" s="0" t="n">
        <v>32</v>
      </c>
      <c r="AV2388" s="0" t="s">
        <v>152</v>
      </c>
      <c r="AW2388" s="0" t="n">
        <f aca="false">COUNTA($BA2388:$EG2388)</f>
        <v>8</v>
      </c>
      <c r="AX2388" s="0" t="n">
        <f aca="false">COUNTIF($BC2388:$EG2388,"D")</f>
        <v>1</v>
      </c>
      <c r="AY2388" s="0" t="n">
        <f aca="false">COUNTIF($BC2388:$EG2388,"R")</f>
        <v>0</v>
      </c>
      <c r="AZ2388" s="2" t="n">
        <f aca="false">IF(DH2388&lt;&gt;"",1,0)+IF(DI2388&lt;&gt;"",1,0)+IF(DK2388&lt;&gt;"",1,0)+IF(DM2388&lt;&gt;"",1,0)+IF(DN2388&lt;&gt;"",1,0)+IF(DO2388&lt;&gt;"",1,0)+IF(DQ2388&lt;&gt;"",1,0)+IF(DR2388&lt;&gt;"",1,0)+IF(DT2388&lt;&gt;"",1,0)+IF(DU2388&lt;&gt;"",1,0)+IF(DV2388&lt;&gt;"",1,0)+IF(DW2388&lt;&gt;"",1,0)+IF(DX2388&lt;&gt;"",1,0)+IF(DZ2388&lt;&gt;"",1,0)+IF(EA2388&lt;&gt;"",1,0)+IF(EB2388&lt;&gt;"",1,0)+IF(EE2388&lt;&gt;"",1,0)</f>
        <v>5</v>
      </c>
      <c r="BA2388" s="2" t="n">
        <f aca="false">COUNTIF($DV2388:$EG2388, "&lt;&gt;")</f>
        <v>2</v>
      </c>
      <c r="BB2388" s="0" t="n">
        <f aca="false">AY2388*AX2388</f>
        <v>0</v>
      </c>
      <c r="DI2388" s="0" t="s">
        <v>153</v>
      </c>
      <c r="DM2388" s="0" t="s">
        <v>162</v>
      </c>
      <c r="DN2388" s="0" t="s">
        <v>153</v>
      </c>
      <c r="DU2388" s="0" t="s">
        <v>153</v>
      </c>
      <c r="DX2388" s="0" t="s">
        <v>153</v>
      </c>
      <c r="EF2388" s="0" t="s">
        <v>153</v>
      </c>
    </row>
    <row r="2389" customFormat="false" ht="13.8" hidden="false" customHeight="false" outlineLevel="0" collapsed="false">
      <c r="A2389" s="0" t="s">
        <v>10343</v>
      </c>
      <c r="B2389" s="0" t="n">
        <v>78</v>
      </c>
      <c r="C2389" s="0" t="n">
        <v>338309</v>
      </c>
      <c r="D2389" s="0" t="s">
        <v>10344</v>
      </c>
      <c r="E2389" s="0" t="s">
        <v>817</v>
      </c>
      <c r="F2389" s="0" t="str">
        <f aca="false">CONCATENATE(D2389," ",LEFT(H2389,4),"T=",AU2389,"D=",AV2389,"R=",AW2389,"M=",AX2389,"L=",AY2389,"B=",AZ2389)</f>
        <v>POLLNOW T=D=WARREN-WARD 5R=23M=5L=0B=3</v>
      </c>
      <c r="G2389" s="0" t="s">
        <v>140</v>
      </c>
      <c r="I2389" s="0" t="s">
        <v>10345</v>
      </c>
      <c r="J2389" s="0" t="s">
        <v>1473</v>
      </c>
      <c r="K2389" s="0" t="s">
        <v>143</v>
      </c>
      <c r="M2389" s="0" t="str">
        <f aca="false">RIGHT(N2389,LEN(N2389)-FIND(" ",N2389))</f>
        <v>TRUMBULL AVE SE</v>
      </c>
      <c r="N2389" s="0" t="s">
        <v>10346</v>
      </c>
      <c r="P2389" s="0" t="s">
        <v>145</v>
      </c>
      <c r="Q2389" s="0" t="s">
        <v>146</v>
      </c>
      <c r="R2389" s="0" t="n">
        <v>44484</v>
      </c>
      <c r="AD2389" s="0" t="s">
        <v>147</v>
      </c>
      <c r="AE2389" s="0" t="s">
        <v>148</v>
      </c>
      <c r="AF2389" s="0" t="s">
        <v>149</v>
      </c>
      <c r="AH2389" s="0" t="n">
        <v>14</v>
      </c>
      <c r="AI2389" s="0" t="n">
        <v>11</v>
      </c>
      <c r="AN2389" s="0" t="s">
        <v>145</v>
      </c>
      <c r="AO2389" s="0" t="s">
        <v>10323</v>
      </c>
      <c r="AP2389" s="0" t="s">
        <v>10324</v>
      </c>
      <c r="AQ2389" s="0" t="n">
        <v>9</v>
      </c>
      <c r="AR2389" s="0" t="n">
        <v>64</v>
      </c>
      <c r="AS2389" s="0" t="n">
        <v>32</v>
      </c>
      <c r="AV2389" s="0" t="s">
        <v>152</v>
      </c>
      <c r="AW2389" s="0" t="n">
        <f aca="false">COUNTA($BA2389:$EG2389)</f>
        <v>23</v>
      </c>
      <c r="AX2389" s="0" t="n">
        <f aca="false">COUNTIF($BC2389:$EG2389,"D")</f>
        <v>5</v>
      </c>
      <c r="AY2389" s="0" t="n">
        <f aca="false">COUNTIF($BC2389:$EG2389,"R")</f>
        <v>0</v>
      </c>
      <c r="AZ2389" s="2" t="n">
        <f aca="false">IF(DH2389&lt;&gt;"",1,0)+IF(DI2389&lt;&gt;"",1,0)+IF(DK2389&lt;&gt;"",1,0)+IF(DM2389&lt;&gt;"",1,0)+IF(DN2389&lt;&gt;"",1,0)+IF(DO2389&lt;&gt;"",1,0)+IF(DQ2389&lt;&gt;"",1,0)+IF(DR2389&lt;&gt;"",1,0)+IF(DT2389&lt;&gt;"",1,0)+IF(DU2389&lt;&gt;"",1,0)+IF(DV2389&lt;&gt;"",1,0)+IF(DW2389&lt;&gt;"",1,0)+IF(DX2389&lt;&gt;"",1,0)+IF(DZ2389&lt;&gt;"",1,0)+IF(EA2389&lt;&gt;"",1,0)+IF(EB2389&lt;&gt;"",1,0)+IF(EE2389&lt;&gt;"",1,0)</f>
        <v>3</v>
      </c>
      <c r="BA2389" s="2" t="n">
        <f aca="false">COUNTIF($DV2389:$EG2389, "&lt;&gt;")</f>
        <v>2</v>
      </c>
      <c r="BB2389" s="0" t="n">
        <f aca="false">AY2389*AX2389</f>
        <v>0</v>
      </c>
      <c r="BD2389" s="0" t="s">
        <v>153</v>
      </c>
      <c r="BG2389" s="0" t="s">
        <v>162</v>
      </c>
      <c r="BH2389" s="0" t="s">
        <v>153</v>
      </c>
      <c r="BK2389" s="0" t="s">
        <v>162</v>
      </c>
      <c r="BL2389" s="0" t="s">
        <v>153</v>
      </c>
      <c r="BN2389" s="0" t="s">
        <v>162</v>
      </c>
      <c r="BP2389" s="0" t="s">
        <v>153</v>
      </c>
      <c r="BS2389" s="0" t="s">
        <v>153</v>
      </c>
      <c r="BY2389" s="0" t="s">
        <v>162</v>
      </c>
      <c r="CA2389" s="0" t="s">
        <v>153</v>
      </c>
      <c r="CN2389" s="0" t="s">
        <v>153</v>
      </c>
      <c r="CP2389" s="0" t="s">
        <v>153</v>
      </c>
      <c r="CT2389" s="0" t="s">
        <v>153</v>
      </c>
      <c r="CZ2389" s="0" t="s">
        <v>162</v>
      </c>
      <c r="DC2389" s="0" t="s">
        <v>153</v>
      </c>
      <c r="DF2389" s="0" t="s">
        <v>153</v>
      </c>
      <c r="DI2389" s="0" t="s">
        <v>153</v>
      </c>
      <c r="DL2389" s="0" t="s">
        <v>153</v>
      </c>
      <c r="DN2389" s="0" t="s">
        <v>153</v>
      </c>
      <c r="EA2389" s="0" t="s">
        <v>153</v>
      </c>
      <c r="EF2389" s="0" t="s">
        <v>153</v>
      </c>
    </row>
    <row r="2390" customFormat="false" ht="13.8" hidden="false" customHeight="false" outlineLevel="0" collapsed="false">
      <c r="A2390" s="0" t="s">
        <v>10347</v>
      </c>
      <c r="B2390" s="0" t="n">
        <v>78</v>
      </c>
      <c r="C2390" s="0" t="n">
        <v>320947</v>
      </c>
      <c r="D2390" s="0" t="s">
        <v>10348</v>
      </c>
      <c r="E2390" s="0" t="s">
        <v>1853</v>
      </c>
      <c r="F2390" s="0" t="str">
        <f aca="false">CONCATENATE(D2390," ",LEFT(H2390,4),"T=",AU2390,"D=",AV2390,"R=",AW2390,"M=",AX2390,"L=",AY2390,"B=",AZ2390)</f>
        <v>SCHLEY T=D=WARREN-WARD 5R=32M=1L=2B=4</v>
      </c>
      <c r="G2390" s="0" t="s">
        <v>1799</v>
      </c>
      <c r="I2390" s="0" t="s">
        <v>10349</v>
      </c>
      <c r="J2390" s="0" t="s">
        <v>3251</v>
      </c>
      <c r="K2390" s="0" t="s">
        <v>143</v>
      </c>
      <c r="L2390" s="0" t="s">
        <v>238</v>
      </c>
      <c r="M2390" s="0" t="str">
        <f aca="false">RIGHT(N2390,LEN(N2390)-FIND(" ",N2390))</f>
        <v>TRUMBULL AVE SE</v>
      </c>
      <c r="N2390" s="0" t="s">
        <v>10350</v>
      </c>
      <c r="P2390" s="0" t="s">
        <v>145</v>
      </c>
      <c r="Q2390" s="0" t="s">
        <v>146</v>
      </c>
      <c r="R2390" s="0" t="n">
        <v>44484</v>
      </c>
      <c r="AD2390" s="0" t="s">
        <v>147</v>
      </c>
      <c r="AE2390" s="0" t="s">
        <v>148</v>
      </c>
      <c r="AF2390" s="0" t="s">
        <v>149</v>
      </c>
      <c r="AH2390" s="0" t="n">
        <v>14</v>
      </c>
      <c r="AI2390" s="0" t="n">
        <v>11</v>
      </c>
      <c r="AN2390" s="0" t="s">
        <v>145</v>
      </c>
      <c r="AO2390" s="0" t="s">
        <v>10323</v>
      </c>
      <c r="AP2390" s="0" t="s">
        <v>10324</v>
      </c>
      <c r="AQ2390" s="0" t="n">
        <v>9</v>
      </c>
      <c r="AR2390" s="0" t="n">
        <v>64</v>
      </c>
      <c r="AS2390" s="0" t="n">
        <v>32</v>
      </c>
      <c r="AV2390" s="0" t="s">
        <v>152</v>
      </c>
      <c r="AW2390" s="0" t="n">
        <f aca="false">COUNTA($BA2390:$EG2390)</f>
        <v>32</v>
      </c>
      <c r="AX2390" s="0" t="n">
        <f aca="false">COUNTIF($BC2390:$EG2390,"D")</f>
        <v>1</v>
      </c>
      <c r="AY2390" s="0" t="n">
        <f aca="false">COUNTIF($BC2390:$EG2390,"R")</f>
        <v>2</v>
      </c>
      <c r="AZ2390" s="2" t="n">
        <f aca="false">IF(DH2390&lt;&gt;"",1,0)+IF(DI2390&lt;&gt;"",1,0)+IF(DK2390&lt;&gt;"",1,0)+IF(DM2390&lt;&gt;"",1,0)+IF(DN2390&lt;&gt;"",1,0)+IF(DO2390&lt;&gt;"",1,0)+IF(DQ2390&lt;&gt;"",1,0)+IF(DR2390&lt;&gt;"",1,0)+IF(DT2390&lt;&gt;"",1,0)+IF(DU2390&lt;&gt;"",1,0)+IF(DV2390&lt;&gt;"",1,0)+IF(DW2390&lt;&gt;"",1,0)+IF(DX2390&lt;&gt;"",1,0)+IF(DZ2390&lt;&gt;"",1,0)+IF(EA2390&lt;&gt;"",1,0)+IF(EB2390&lt;&gt;"",1,0)+IF(EE2390&lt;&gt;"",1,0)</f>
        <v>4</v>
      </c>
      <c r="BA2390" s="2" t="n">
        <f aca="false">COUNTIF($DV2390:$EG2390, "&lt;&gt;")</f>
        <v>3</v>
      </c>
      <c r="BB2390" s="0" t="n">
        <f aca="false">AY2390*AX2390</f>
        <v>2</v>
      </c>
      <c r="BC2390" s="0" t="s">
        <v>153</v>
      </c>
      <c r="BD2390" s="0" t="s">
        <v>153</v>
      </c>
      <c r="BE2390" s="0" t="s">
        <v>153</v>
      </c>
      <c r="BF2390" s="0" t="s">
        <v>153</v>
      </c>
      <c r="BG2390" s="0" t="s">
        <v>153</v>
      </c>
      <c r="BH2390" s="0" t="s">
        <v>153</v>
      </c>
      <c r="BI2390" s="0" t="s">
        <v>153</v>
      </c>
      <c r="BJ2390" s="0" t="s">
        <v>153</v>
      </c>
      <c r="BK2390" s="0" t="s">
        <v>153</v>
      </c>
      <c r="BL2390" s="0" t="s">
        <v>153</v>
      </c>
      <c r="BP2390" s="0" t="s">
        <v>153</v>
      </c>
      <c r="BR2390" s="0" t="s">
        <v>153</v>
      </c>
      <c r="BS2390" s="0" t="s">
        <v>153</v>
      </c>
      <c r="CA2390" s="0" t="s">
        <v>153</v>
      </c>
      <c r="CG2390" s="0" t="s">
        <v>153</v>
      </c>
      <c r="CH2390" s="0" t="s">
        <v>162</v>
      </c>
      <c r="CK2390" s="0" t="s">
        <v>153</v>
      </c>
      <c r="CN2390" s="0" t="s">
        <v>153</v>
      </c>
      <c r="CP2390" s="0" t="s">
        <v>153</v>
      </c>
      <c r="CV2390" s="0" t="s">
        <v>153</v>
      </c>
      <c r="CY2390" s="0" t="s">
        <v>153</v>
      </c>
      <c r="CZ2390" s="0" t="s">
        <v>238</v>
      </c>
      <c r="DC2390" s="0" t="s">
        <v>153</v>
      </c>
      <c r="DI2390" s="0" t="s">
        <v>153</v>
      </c>
      <c r="DL2390" s="0" t="s">
        <v>153</v>
      </c>
      <c r="DN2390" s="0" t="s">
        <v>153</v>
      </c>
      <c r="DU2390" s="0" t="s">
        <v>153</v>
      </c>
      <c r="EA2390" s="0" t="s">
        <v>153</v>
      </c>
      <c r="ED2390" s="0" t="s">
        <v>238</v>
      </c>
      <c r="EF2390" s="0" t="s">
        <v>153</v>
      </c>
    </row>
    <row r="2391" customFormat="false" ht="13.8" hidden="false" customHeight="false" outlineLevel="0" collapsed="false">
      <c r="A2391" s="0" t="s">
        <v>10351</v>
      </c>
      <c r="B2391" s="0" t="n">
        <v>78</v>
      </c>
      <c r="C2391" s="0" t="n">
        <v>286293</v>
      </c>
      <c r="D2391" s="0" t="s">
        <v>6685</v>
      </c>
      <c r="E2391" s="0" t="s">
        <v>3124</v>
      </c>
      <c r="F2391" s="0" t="str">
        <f aca="false">CONCATENATE(D2391," ",LEFT(H2391,4),"T=",AU2391,"D=",AV2391,"R=",AW2391,"M=",AX2391,"L=",AY2391,"B=",AZ2391)</f>
        <v>ROSSI T=D=WARREN-WARD 5R=24M=2L=2B=6</v>
      </c>
      <c r="G2391" s="0" t="s">
        <v>212</v>
      </c>
      <c r="I2391" s="0" t="s">
        <v>10352</v>
      </c>
      <c r="J2391" s="0" t="s">
        <v>789</v>
      </c>
      <c r="K2391" s="0" t="s">
        <v>143</v>
      </c>
      <c r="L2391" s="0" t="s">
        <v>238</v>
      </c>
      <c r="M2391" s="0" t="str">
        <f aca="false">RIGHT(N2391,LEN(N2391)-FIND(" ",N2391))</f>
        <v>TRUMBULL AVE SE</v>
      </c>
      <c r="N2391" s="0" t="s">
        <v>10353</v>
      </c>
      <c r="P2391" s="0" t="s">
        <v>145</v>
      </c>
      <c r="Q2391" s="0" t="s">
        <v>146</v>
      </c>
      <c r="R2391" s="0" t="n">
        <v>44484</v>
      </c>
      <c r="AD2391" s="0" t="s">
        <v>147</v>
      </c>
      <c r="AE2391" s="0" t="s">
        <v>148</v>
      </c>
      <c r="AF2391" s="0" t="s">
        <v>149</v>
      </c>
      <c r="AH2391" s="0" t="n">
        <v>14</v>
      </c>
      <c r="AI2391" s="0" t="n">
        <v>11</v>
      </c>
      <c r="AN2391" s="0" t="s">
        <v>145</v>
      </c>
      <c r="AO2391" s="0" t="s">
        <v>10323</v>
      </c>
      <c r="AP2391" s="0" t="s">
        <v>10324</v>
      </c>
      <c r="AQ2391" s="0" t="n">
        <v>9</v>
      </c>
      <c r="AR2391" s="0" t="n">
        <v>64</v>
      </c>
      <c r="AS2391" s="0" t="n">
        <v>32</v>
      </c>
      <c r="AV2391" s="0" t="s">
        <v>152</v>
      </c>
      <c r="AW2391" s="0" t="n">
        <f aca="false">COUNTA($BA2391:$EG2391)</f>
        <v>24</v>
      </c>
      <c r="AX2391" s="0" t="n">
        <f aca="false">COUNTIF($BC2391:$EG2391,"D")</f>
        <v>2</v>
      </c>
      <c r="AY2391" s="0" t="n">
        <f aca="false">COUNTIF($BC2391:$EG2391,"R")</f>
        <v>2</v>
      </c>
      <c r="AZ2391" s="2" t="n">
        <f aca="false">IF(DH2391&lt;&gt;"",1,0)+IF(DI2391&lt;&gt;"",1,0)+IF(DK2391&lt;&gt;"",1,0)+IF(DM2391&lt;&gt;"",1,0)+IF(DN2391&lt;&gt;"",1,0)+IF(DO2391&lt;&gt;"",1,0)+IF(DQ2391&lt;&gt;"",1,0)+IF(DR2391&lt;&gt;"",1,0)+IF(DT2391&lt;&gt;"",1,0)+IF(DU2391&lt;&gt;"",1,0)+IF(DV2391&lt;&gt;"",1,0)+IF(DW2391&lt;&gt;"",1,0)+IF(DX2391&lt;&gt;"",1,0)+IF(DZ2391&lt;&gt;"",1,0)+IF(EA2391&lt;&gt;"",1,0)+IF(EB2391&lt;&gt;"",1,0)+IF(EE2391&lt;&gt;"",1,0)</f>
        <v>6</v>
      </c>
      <c r="BA2391" s="2" t="n">
        <f aca="false">COUNTIF($DV2391:$EG2391, "&lt;&gt;")</f>
        <v>2</v>
      </c>
      <c r="BB2391" s="0" t="n">
        <f aca="false">AY2391*AX2391</f>
        <v>4</v>
      </c>
      <c r="BL2391" s="0" t="s">
        <v>153</v>
      </c>
      <c r="BS2391" s="0" t="s">
        <v>153</v>
      </c>
      <c r="BY2391" s="0" t="s">
        <v>162</v>
      </c>
      <c r="CA2391" s="0" t="s">
        <v>153</v>
      </c>
      <c r="CG2391" s="0" t="s">
        <v>153</v>
      </c>
      <c r="CK2391" s="0" t="s">
        <v>153</v>
      </c>
      <c r="CN2391" s="0" t="s">
        <v>153</v>
      </c>
      <c r="CP2391" s="0" t="s">
        <v>153</v>
      </c>
      <c r="CT2391" s="0" t="s">
        <v>153</v>
      </c>
      <c r="CU2391" s="0" t="s">
        <v>162</v>
      </c>
      <c r="CV2391" s="0" t="s">
        <v>153</v>
      </c>
      <c r="CY2391" s="0" t="s">
        <v>153</v>
      </c>
      <c r="DC2391" s="0" t="s">
        <v>153</v>
      </c>
      <c r="DF2391" s="0" t="s">
        <v>153</v>
      </c>
      <c r="DI2391" s="0" t="s">
        <v>153</v>
      </c>
      <c r="DN2391" s="0" t="s">
        <v>153</v>
      </c>
      <c r="DR2391" s="0" t="s">
        <v>153</v>
      </c>
      <c r="DS2391" s="0" t="s">
        <v>238</v>
      </c>
      <c r="DT2391" s="0" t="s">
        <v>238</v>
      </c>
      <c r="DU2391" s="0" t="s">
        <v>153</v>
      </c>
      <c r="EA2391" s="0" t="s">
        <v>153</v>
      </c>
      <c r="EF2391" s="0" t="s">
        <v>153</v>
      </c>
    </row>
    <row r="2392" customFormat="false" ht="13.8" hidden="false" customHeight="false" outlineLevel="0" collapsed="false">
      <c r="A2392" s="0" t="s">
        <v>10354</v>
      </c>
      <c r="B2392" s="0" t="n">
        <v>78</v>
      </c>
      <c r="C2392" s="0" t="n">
        <v>299747</v>
      </c>
      <c r="D2392" s="0" t="s">
        <v>10355</v>
      </c>
      <c r="E2392" s="0" t="s">
        <v>10356</v>
      </c>
      <c r="F2392" s="0" t="str">
        <f aca="false">CONCATENATE(D2392," ",LEFT(H2392,4),"T=",AU2392,"D=",AV2392,"R=",AW2392,"M=",AX2392,"L=",AY2392,"B=",AZ2392)</f>
        <v>PASEK T=D=WARREN-WARD 5R=3M=0L=0B=0</v>
      </c>
      <c r="G2392" s="0" t="s">
        <v>238</v>
      </c>
      <c r="I2392" s="0" t="s">
        <v>10357</v>
      </c>
      <c r="J2392" s="0" t="s">
        <v>789</v>
      </c>
      <c r="K2392" s="0" t="s">
        <v>143</v>
      </c>
      <c r="M2392" s="0" t="str">
        <f aca="false">RIGHT(N2392,LEN(N2392)-FIND(" ",N2392))</f>
        <v>TRUMBULL AVE SE</v>
      </c>
      <c r="N2392" s="0" t="s">
        <v>10353</v>
      </c>
      <c r="P2392" s="0" t="s">
        <v>145</v>
      </c>
      <c r="Q2392" s="0" t="s">
        <v>146</v>
      </c>
      <c r="R2392" s="0" t="n">
        <v>44484</v>
      </c>
      <c r="AD2392" s="0" t="s">
        <v>147</v>
      </c>
      <c r="AE2392" s="0" t="s">
        <v>148</v>
      </c>
      <c r="AF2392" s="0" t="s">
        <v>149</v>
      </c>
      <c r="AH2392" s="0" t="n">
        <v>14</v>
      </c>
      <c r="AI2392" s="0" t="n">
        <v>11</v>
      </c>
      <c r="AN2392" s="0" t="s">
        <v>145</v>
      </c>
      <c r="AO2392" s="0" t="s">
        <v>10323</v>
      </c>
      <c r="AP2392" s="0" t="s">
        <v>10324</v>
      </c>
      <c r="AQ2392" s="0" t="n">
        <v>9</v>
      </c>
      <c r="AR2392" s="0" t="n">
        <v>64</v>
      </c>
      <c r="AS2392" s="0" t="n">
        <v>32</v>
      </c>
      <c r="AV2392" s="0" t="s">
        <v>152</v>
      </c>
      <c r="AW2392" s="0" t="n">
        <f aca="false">COUNTA($BA2392:$EG2392)</f>
        <v>3</v>
      </c>
      <c r="AX2392" s="0" t="n">
        <f aca="false">COUNTIF($BC2392:$EG2392,"D")</f>
        <v>0</v>
      </c>
      <c r="AY2392" s="0" t="n">
        <f aca="false">COUNTIF($BC2392:$EG2392,"R")</f>
        <v>0</v>
      </c>
      <c r="AZ2392" s="2" t="n">
        <f aca="false">IF(DH2392&lt;&gt;"",1,0)+IF(DI2392&lt;&gt;"",1,0)+IF(DK2392&lt;&gt;"",1,0)+IF(DM2392&lt;&gt;"",1,0)+IF(DN2392&lt;&gt;"",1,0)+IF(DO2392&lt;&gt;"",1,0)+IF(DQ2392&lt;&gt;"",1,0)+IF(DR2392&lt;&gt;"",1,0)+IF(DT2392&lt;&gt;"",1,0)+IF(DU2392&lt;&gt;"",1,0)+IF(DV2392&lt;&gt;"",1,0)+IF(DW2392&lt;&gt;"",1,0)+IF(DX2392&lt;&gt;"",1,0)+IF(DZ2392&lt;&gt;"",1,0)+IF(EA2392&lt;&gt;"",1,0)+IF(EB2392&lt;&gt;"",1,0)+IF(EE2392&lt;&gt;"",1,0)</f>
        <v>0</v>
      </c>
      <c r="BA2392" s="2" t="n">
        <f aca="false">COUNTIF($DV2392:$EG2392, "&lt;&gt;")</f>
        <v>1</v>
      </c>
      <c r="BB2392" s="0" t="n">
        <f aca="false">AY2392*AX2392</f>
        <v>0</v>
      </c>
      <c r="EF2392" s="0" t="s">
        <v>153</v>
      </c>
    </row>
    <row r="2393" customFormat="false" ht="13.8" hidden="false" customHeight="false" outlineLevel="0" collapsed="false">
      <c r="A2393" s="0" t="s">
        <v>10358</v>
      </c>
      <c r="B2393" s="0" t="n">
        <v>78</v>
      </c>
      <c r="C2393" s="0" t="n">
        <v>414029</v>
      </c>
      <c r="D2393" s="0" t="s">
        <v>10359</v>
      </c>
      <c r="E2393" s="0" t="s">
        <v>1886</v>
      </c>
      <c r="F2393" s="0" t="str">
        <f aca="false">CONCATENATE(D2393," ",LEFT(H2393,4),"T=",AU2393,"D=",AV2393,"R=",AW2393,"M=",AX2393,"L=",AY2393,"B=",AZ2393)</f>
        <v>TOWNSEND T=D=WARREN-WARD 5R=4M=0L=0B=1</v>
      </c>
      <c r="G2393" s="0" t="s">
        <v>3685</v>
      </c>
      <c r="I2393" s="0" t="s">
        <v>5860</v>
      </c>
      <c r="J2393" s="0" t="s">
        <v>10360</v>
      </c>
      <c r="K2393" s="0" t="s">
        <v>143</v>
      </c>
      <c r="M2393" s="0" t="str">
        <f aca="false">RIGHT(N2393,LEN(N2393)-FIND(" ",N2393))</f>
        <v>TRUMBULL AVE SE</v>
      </c>
      <c r="N2393" s="0" t="s">
        <v>10361</v>
      </c>
      <c r="P2393" s="0" t="s">
        <v>145</v>
      </c>
      <c r="Q2393" s="0" t="s">
        <v>146</v>
      </c>
      <c r="R2393" s="0" t="n">
        <v>44484</v>
      </c>
      <c r="AD2393" s="0" t="s">
        <v>147</v>
      </c>
      <c r="AE2393" s="0" t="s">
        <v>148</v>
      </c>
      <c r="AF2393" s="0" t="s">
        <v>149</v>
      </c>
      <c r="AH2393" s="0" t="n">
        <v>14</v>
      </c>
      <c r="AI2393" s="0" t="n">
        <v>11</v>
      </c>
      <c r="AN2393" s="0" t="s">
        <v>145</v>
      </c>
      <c r="AO2393" s="0" t="s">
        <v>10323</v>
      </c>
      <c r="AP2393" s="0" t="s">
        <v>10324</v>
      </c>
      <c r="AQ2393" s="0" t="n">
        <v>9</v>
      </c>
      <c r="AR2393" s="0" t="n">
        <v>64</v>
      </c>
      <c r="AS2393" s="0" t="n">
        <v>32</v>
      </c>
      <c r="AV2393" s="0" t="s">
        <v>152</v>
      </c>
      <c r="AW2393" s="0" t="n">
        <f aca="false">COUNTA($BA2393:$EG2393)</f>
        <v>4</v>
      </c>
      <c r="AX2393" s="0" t="n">
        <f aca="false">COUNTIF($BC2393:$EG2393,"D")</f>
        <v>0</v>
      </c>
      <c r="AY2393" s="0" t="n">
        <f aca="false">COUNTIF($BC2393:$EG2393,"R")</f>
        <v>0</v>
      </c>
      <c r="AZ2393" s="2" t="n">
        <f aca="false">IF(DH2393&lt;&gt;"",1,0)+IF(DI2393&lt;&gt;"",1,0)+IF(DK2393&lt;&gt;"",1,0)+IF(DM2393&lt;&gt;"",1,0)+IF(DN2393&lt;&gt;"",1,0)+IF(DO2393&lt;&gt;"",1,0)+IF(DQ2393&lt;&gt;"",1,0)+IF(DR2393&lt;&gt;"",1,0)+IF(DT2393&lt;&gt;"",1,0)+IF(DU2393&lt;&gt;"",1,0)+IF(DV2393&lt;&gt;"",1,0)+IF(DW2393&lt;&gt;"",1,0)+IF(DX2393&lt;&gt;"",1,0)+IF(DZ2393&lt;&gt;"",1,0)+IF(EA2393&lt;&gt;"",1,0)+IF(EB2393&lt;&gt;"",1,0)+IF(EE2393&lt;&gt;"",1,0)</f>
        <v>1</v>
      </c>
      <c r="BA2393" s="2" t="n">
        <f aca="false">COUNTIF($DV2393:$EG2393, "&lt;&gt;")</f>
        <v>1</v>
      </c>
      <c r="BB2393" s="0" t="n">
        <f aca="false">AY2393*AX2393</f>
        <v>0</v>
      </c>
      <c r="DN2393" s="0" t="s">
        <v>153</v>
      </c>
      <c r="EF2393" s="0" t="s">
        <v>153</v>
      </c>
    </row>
    <row r="2394" customFormat="false" ht="13.8" hidden="false" customHeight="false" outlineLevel="0" collapsed="false">
      <c r="A2394" s="0" t="s">
        <v>10362</v>
      </c>
      <c r="B2394" s="0" t="n">
        <v>78</v>
      </c>
      <c r="C2394" s="0" t="n">
        <v>285042</v>
      </c>
      <c r="D2394" s="0" t="s">
        <v>10363</v>
      </c>
      <c r="E2394" s="0" t="s">
        <v>8850</v>
      </c>
      <c r="F2394" s="0" t="str">
        <f aca="false">CONCATENATE(D2394," ",LEFT(H2394,4),"T=",AU2394,"D=",AV2394,"R=",AW2394,"M=",AX2394,"L=",AY2394,"B=",AZ2394)</f>
        <v>NOTAR T=D=WARREN-WARD 5R=15M=3L=0B=7</v>
      </c>
      <c r="I2394" s="0" t="s">
        <v>10364</v>
      </c>
      <c r="J2394" s="0" t="s">
        <v>5961</v>
      </c>
      <c r="K2394" s="0" t="s">
        <v>143</v>
      </c>
      <c r="L2394" s="0" t="s">
        <v>162</v>
      </c>
      <c r="M2394" s="0" t="str">
        <f aca="false">RIGHT(N2394,LEN(N2394)-FIND(" ",N2394))</f>
        <v>TRUMBULL AVE SE</v>
      </c>
      <c r="N2394" s="0" t="s">
        <v>10365</v>
      </c>
      <c r="P2394" s="0" t="s">
        <v>145</v>
      </c>
      <c r="Q2394" s="0" t="s">
        <v>146</v>
      </c>
      <c r="R2394" s="0" t="n">
        <v>44484</v>
      </c>
      <c r="AD2394" s="0" t="s">
        <v>147</v>
      </c>
      <c r="AE2394" s="0" t="s">
        <v>148</v>
      </c>
      <c r="AF2394" s="0" t="s">
        <v>149</v>
      </c>
      <c r="AH2394" s="0" t="n">
        <v>14</v>
      </c>
      <c r="AI2394" s="0" t="n">
        <v>11</v>
      </c>
      <c r="AN2394" s="0" t="s">
        <v>145</v>
      </c>
      <c r="AO2394" s="0" t="s">
        <v>10323</v>
      </c>
      <c r="AP2394" s="0" t="s">
        <v>10324</v>
      </c>
      <c r="AQ2394" s="0" t="n">
        <v>9</v>
      </c>
      <c r="AR2394" s="0" t="n">
        <v>64</v>
      </c>
      <c r="AS2394" s="0" t="n">
        <v>32</v>
      </c>
      <c r="AV2394" s="0" t="s">
        <v>152</v>
      </c>
      <c r="AW2394" s="0" t="n">
        <f aca="false">COUNTA($BA2394:$EG2394)</f>
        <v>15</v>
      </c>
      <c r="AX2394" s="0" t="n">
        <f aca="false">COUNTIF($BC2394:$EG2394,"D")</f>
        <v>3</v>
      </c>
      <c r="AY2394" s="0" t="n">
        <f aca="false">COUNTIF($BC2394:$EG2394,"R")</f>
        <v>0</v>
      </c>
      <c r="AZ2394" s="2" t="n">
        <f aca="false">IF(DH2394&lt;&gt;"",1,0)+IF(DI2394&lt;&gt;"",1,0)+IF(DK2394&lt;&gt;"",1,0)+IF(DM2394&lt;&gt;"",1,0)+IF(DN2394&lt;&gt;"",1,0)+IF(DO2394&lt;&gt;"",1,0)+IF(DQ2394&lt;&gt;"",1,0)+IF(DR2394&lt;&gt;"",1,0)+IF(DT2394&lt;&gt;"",1,0)+IF(DU2394&lt;&gt;"",1,0)+IF(DV2394&lt;&gt;"",1,0)+IF(DW2394&lt;&gt;"",1,0)+IF(DX2394&lt;&gt;"",1,0)+IF(DZ2394&lt;&gt;"",1,0)+IF(EA2394&lt;&gt;"",1,0)+IF(EB2394&lt;&gt;"",1,0)+IF(EE2394&lt;&gt;"",1,0)</f>
        <v>7</v>
      </c>
      <c r="BA2394" s="2" t="n">
        <f aca="false">COUNTIF($DV2394:$EG2394, "&lt;&gt;")</f>
        <v>4</v>
      </c>
      <c r="BB2394" s="0" t="n">
        <f aca="false">AY2394*AX2394</f>
        <v>0</v>
      </c>
      <c r="CY2394" s="0" t="s">
        <v>153</v>
      </c>
      <c r="CZ2394" s="0" t="s">
        <v>162</v>
      </c>
      <c r="DC2394" s="0" t="s">
        <v>153</v>
      </c>
      <c r="DI2394" s="0" t="s">
        <v>153</v>
      </c>
      <c r="DL2394" s="0" t="s">
        <v>153</v>
      </c>
      <c r="DM2394" s="0" t="s">
        <v>162</v>
      </c>
      <c r="DN2394" s="0" t="s">
        <v>153</v>
      </c>
      <c r="DR2394" s="0" t="s">
        <v>153</v>
      </c>
      <c r="DU2394" s="0" t="s">
        <v>153</v>
      </c>
      <c r="DX2394" s="0" t="s">
        <v>153</v>
      </c>
      <c r="EA2394" s="0" t="s">
        <v>153</v>
      </c>
      <c r="ED2394" s="0" t="s">
        <v>162</v>
      </c>
      <c r="EF2394" s="0" t="s">
        <v>153</v>
      </c>
    </row>
    <row r="2395" customFormat="false" ht="13.8" hidden="false" customHeight="false" outlineLevel="0" collapsed="false">
      <c r="A2395" s="0" t="s">
        <v>10366</v>
      </c>
      <c r="B2395" s="0" t="n">
        <v>78</v>
      </c>
      <c r="C2395" s="0" t="n">
        <v>160079</v>
      </c>
      <c r="D2395" s="0" t="s">
        <v>10367</v>
      </c>
      <c r="E2395" s="0" t="s">
        <v>751</v>
      </c>
      <c r="F2395" s="0" t="str">
        <f aca="false">CONCATENATE(D2395," ",LEFT(H2395,4),"T=",AU2395,"D=",AV2395,"R=",AW2395,"M=",AX2395,"L=",AY2395,"B=",AZ2395)</f>
        <v>FAULL T=D=WARREN-WARD 5R=41M=9L=0B=7</v>
      </c>
      <c r="G2395" s="0" t="s">
        <v>176</v>
      </c>
      <c r="I2395" s="0" t="s">
        <v>10368</v>
      </c>
      <c r="J2395" s="0" t="s">
        <v>2202</v>
      </c>
      <c r="K2395" s="0" t="s">
        <v>143</v>
      </c>
      <c r="L2395" s="0" t="s">
        <v>162</v>
      </c>
      <c r="M2395" s="0" t="str">
        <f aca="false">RIGHT(N2395,LEN(N2395)-FIND(" ",N2395))</f>
        <v>TRUMBULL AVE SE</v>
      </c>
      <c r="N2395" s="0" t="s">
        <v>10369</v>
      </c>
      <c r="P2395" s="0" t="s">
        <v>145</v>
      </c>
      <c r="Q2395" s="0" t="s">
        <v>146</v>
      </c>
      <c r="R2395" s="0" t="n">
        <v>44484</v>
      </c>
      <c r="AD2395" s="0" t="s">
        <v>147</v>
      </c>
      <c r="AE2395" s="0" t="s">
        <v>148</v>
      </c>
      <c r="AF2395" s="0" t="s">
        <v>149</v>
      </c>
      <c r="AH2395" s="0" t="n">
        <v>14</v>
      </c>
      <c r="AI2395" s="0" t="n">
        <v>11</v>
      </c>
      <c r="AN2395" s="0" t="s">
        <v>145</v>
      </c>
      <c r="AO2395" s="0" t="s">
        <v>10323</v>
      </c>
      <c r="AP2395" s="0" t="s">
        <v>10324</v>
      </c>
      <c r="AQ2395" s="0" t="n">
        <v>9</v>
      </c>
      <c r="AR2395" s="0" t="n">
        <v>64</v>
      </c>
      <c r="AS2395" s="0" t="n">
        <v>32</v>
      </c>
      <c r="AV2395" s="0" t="s">
        <v>152</v>
      </c>
      <c r="AW2395" s="0" t="n">
        <f aca="false">COUNTA($BA2395:$EG2395)</f>
        <v>41</v>
      </c>
      <c r="AX2395" s="0" t="n">
        <f aca="false">COUNTIF($BC2395:$EG2395,"D")</f>
        <v>9</v>
      </c>
      <c r="AY2395" s="0" t="n">
        <f aca="false">COUNTIF($BC2395:$EG2395,"R")</f>
        <v>0</v>
      </c>
      <c r="AZ2395" s="2" t="n">
        <f aca="false">IF(DH2395&lt;&gt;"",1,0)+IF(DI2395&lt;&gt;"",1,0)+IF(DK2395&lt;&gt;"",1,0)+IF(DM2395&lt;&gt;"",1,0)+IF(DN2395&lt;&gt;"",1,0)+IF(DO2395&lt;&gt;"",1,0)+IF(DQ2395&lt;&gt;"",1,0)+IF(DR2395&lt;&gt;"",1,0)+IF(DT2395&lt;&gt;"",1,0)+IF(DU2395&lt;&gt;"",1,0)+IF(DV2395&lt;&gt;"",1,0)+IF(DW2395&lt;&gt;"",1,0)+IF(DX2395&lt;&gt;"",1,0)+IF(DZ2395&lt;&gt;"",1,0)+IF(EA2395&lt;&gt;"",1,0)+IF(EB2395&lt;&gt;"",1,0)+IF(EE2395&lt;&gt;"",1,0)</f>
        <v>7</v>
      </c>
      <c r="BA2395" s="2" t="n">
        <f aca="false">COUNTIF($DV2395:$EG2395, "&lt;&gt;")</f>
        <v>4</v>
      </c>
      <c r="BB2395" s="0" t="n">
        <f aca="false">AY2395*AX2395</f>
        <v>0</v>
      </c>
      <c r="BC2395" s="0" t="s">
        <v>153</v>
      </c>
      <c r="BD2395" s="0" t="s">
        <v>153</v>
      </c>
      <c r="BE2395" s="0" t="s">
        <v>153</v>
      </c>
      <c r="BF2395" s="0" t="s">
        <v>153</v>
      </c>
      <c r="BG2395" s="0" t="s">
        <v>153</v>
      </c>
      <c r="BH2395" s="0" t="s">
        <v>153</v>
      </c>
      <c r="BI2395" s="0" t="s">
        <v>153</v>
      </c>
      <c r="BJ2395" s="0" t="s">
        <v>153</v>
      </c>
      <c r="BL2395" s="0" t="s">
        <v>153</v>
      </c>
      <c r="BP2395" s="0" t="s">
        <v>153</v>
      </c>
      <c r="BR2395" s="0" t="s">
        <v>153</v>
      </c>
      <c r="BS2395" s="0" t="s">
        <v>153</v>
      </c>
      <c r="BV2395" s="0" t="s">
        <v>153</v>
      </c>
      <c r="BY2395" s="0" t="s">
        <v>162</v>
      </c>
      <c r="CA2395" s="0" t="s">
        <v>153</v>
      </c>
      <c r="CG2395" s="0" t="s">
        <v>153</v>
      </c>
      <c r="CH2395" s="0" t="s">
        <v>162</v>
      </c>
      <c r="CK2395" s="0" t="s">
        <v>153</v>
      </c>
      <c r="CL2395" s="0" t="s">
        <v>162</v>
      </c>
      <c r="CN2395" s="0" t="s">
        <v>153</v>
      </c>
      <c r="CO2395" s="0" t="s">
        <v>162</v>
      </c>
      <c r="CP2395" s="0" t="s">
        <v>153</v>
      </c>
      <c r="CT2395" s="0" t="s">
        <v>153</v>
      </c>
      <c r="CV2395" s="0" t="s">
        <v>153</v>
      </c>
      <c r="CY2395" s="0" t="s">
        <v>153</v>
      </c>
      <c r="CZ2395" s="0" t="s">
        <v>162</v>
      </c>
      <c r="DC2395" s="0" t="s">
        <v>153</v>
      </c>
      <c r="DF2395" s="0" t="s">
        <v>153</v>
      </c>
      <c r="DI2395" s="0" t="s">
        <v>153</v>
      </c>
      <c r="DL2395" s="0" t="s">
        <v>153</v>
      </c>
      <c r="DM2395" s="0" t="s">
        <v>162</v>
      </c>
      <c r="DN2395" s="0" t="s">
        <v>153</v>
      </c>
      <c r="DS2395" s="0" t="s">
        <v>162</v>
      </c>
      <c r="DT2395" s="0" t="s">
        <v>162</v>
      </c>
      <c r="DU2395" s="0" t="s">
        <v>153</v>
      </c>
      <c r="DX2395" s="0" t="s">
        <v>153</v>
      </c>
      <c r="EA2395" s="0" t="s">
        <v>153</v>
      </c>
      <c r="ED2395" s="0" t="s">
        <v>162</v>
      </c>
      <c r="EF2395" s="0" t="s">
        <v>153</v>
      </c>
    </row>
    <row r="2396" customFormat="false" ht="13.8" hidden="false" customHeight="false" outlineLevel="0" collapsed="false">
      <c r="A2396" s="0" t="s">
        <v>10370</v>
      </c>
      <c r="B2396" s="0" t="n">
        <v>78</v>
      </c>
      <c r="C2396" s="0" t="n">
        <v>172186</v>
      </c>
      <c r="D2396" s="0" t="s">
        <v>10367</v>
      </c>
      <c r="E2396" s="0" t="s">
        <v>817</v>
      </c>
      <c r="F2396" s="0" t="str">
        <f aca="false">CONCATENATE(D2396," ",LEFT(H2396,4),"T=",AU2396,"D=",AV2396,"R=",AW2396,"M=",AX2396,"L=",AY2396,"B=",AZ2396)</f>
        <v>FAULL T=D=WARREN-WARD 5R=40M=9L=0B=7</v>
      </c>
      <c r="G2396" s="0" t="s">
        <v>453</v>
      </c>
      <c r="I2396" s="0" t="s">
        <v>10371</v>
      </c>
      <c r="J2396" s="0" t="s">
        <v>10372</v>
      </c>
      <c r="K2396" s="0" t="s">
        <v>143</v>
      </c>
      <c r="L2396" s="0" t="s">
        <v>162</v>
      </c>
      <c r="M2396" s="0" t="str">
        <f aca="false">RIGHT(N2396,LEN(N2396)-FIND(" ",N2396))</f>
        <v>TRUMBULL AVE SE</v>
      </c>
      <c r="N2396" s="0" t="s">
        <v>10369</v>
      </c>
      <c r="P2396" s="0" t="s">
        <v>145</v>
      </c>
      <c r="Q2396" s="0" t="s">
        <v>146</v>
      </c>
      <c r="R2396" s="0" t="n">
        <v>44484</v>
      </c>
      <c r="AD2396" s="0" t="s">
        <v>147</v>
      </c>
      <c r="AE2396" s="0" t="s">
        <v>148</v>
      </c>
      <c r="AF2396" s="0" t="s">
        <v>149</v>
      </c>
      <c r="AH2396" s="0" t="n">
        <v>14</v>
      </c>
      <c r="AI2396" s="0" t="n">
        <v>11</v>
      </c>
      <c r="AN2396" s="0" t="s">
        <v>145</v>
      </c>
      <c r="AO2396" s="0" t="s">
        <v>10323</v>
      </c>
      <c r="AP2396" s="0" t="s">
        <v>10324</v>
      </c>
      <c r="AQ2396" s="0" t="n">
        <v>9</v>
      </c>
      <c r="AR2396" s="0" t="n">
        <v>64</v>
      </c>
      <c r="AS2396" s="0" t="n">
        <v>32</v>
      </c>
      <c r="AV2396" s="0" t="s">
        <v>152</v>
      </c>
      <c r="AW2396" s="0" t="n">
        <f aca="false">COUNTA($BA2396:$EG2396)</f>
        <v>40</v>
      </c>
      <c r="AX2396" s="0" t="n">
        <f aca="false">COUNTIF($BC2396:$EG2396,"D")</f>
        <v>9</v>
      </c>
      <c r="AY2396" s="0" t="n">
        <f aca="false">COUNTIF($BC2396:$EG2396,"R")</f>
        <v>0</v>
      </c>
      <c r="AZ2396" s="2" t="n">
        <f aca="false">IF(DH2396&lt;&gt;"",1,0)+IF(DI2396&lt;&gt;"",1,0)+IF(DK2396&lt;&gt;"",1,0)+IF(DM2396&lt;&gt;"",1,0)+IF(DN2396&lt;&gt;"",1,0)+IF(DO2396&lt;&gt;"",1,0)+IF(DQ2396&lt;&gt;"",1,0)+IF(DR2396&lt;&gt;"",1,0)+IF(DT2396&lt;&gt;"",1,0)+IF(DU2396&lt;&gt;"",1,0)+IF(DV2396&lt;&gt;"",1,0)+IF(DW2396&lt;&gt;"",1,0)+IF(DX2396&lt;&gt;"",1,0)+IF(DZ2396&lt;&gt;"",1,0)+IF(EA2396&lt;&gt;"",1,0)+IF(EB2396&lt;&gt;"",1,0)+IF(EE2396&lt;&gt;"",1,0)</f>
        <v>7</v>
      </c>
      <c r="BA2396" s="2" t="n">
        <f aca="false">COUNTIF($DV2396:$EG2396, "&lt;&gt;")</f>
        <v>4</v>
      </c>
      <c r="BB2396" s="0" t="n">
        <f aca="false">AY2396*AX2396</f>
        <v>0</v>
      </c>
      <c r="BC2396" s="0" t="s">
        <v>153</v>
      </c>
      <c r="BD2396" s="0" t="s">
        <v>153</v>
      </c>
      <c r="BE2396" s="0" t="s">
        <v>153</v>
      </c>
      <c r="BF2396" s="0" t="s">
        <v>153</v>
      </c>
      <c r="BG2396" s="0" t="s">
        <v>153</v>
      </c>
      <c r="BI2396" s="0" t="s">
        <v>153</v>
      </c>
      <c r="BJ2396" s="0" t="s">
        <v>153</v>
      </c>
      <c r="BL2396" s="0" t="s">
        <v>153</v>
      </c>
      <c r="BP2396" s="0" t="s">
        <v>153</v>
      </c>
      <c r="BR2396" s="0" t="s">
        <v>153</v>
      </c>
      <c r="BS2396" s="0" t="s">
        <v>153</v>
      </c>
      <c r="BV2396" s="0" t="s">
        <v>153</v>
      </c>
      <c r="BY2396" s="0" t="s">
        <v>162</v>
      </c>
      <c r="CA2396" s="0" t="s">
        <v>153</v>
      </c>
      <c r="CG2396" s="0" t="s">
        <v>153</v>
      </c>
      <c r="CH2396" s="0" t="s">
        <v>162</v>
      </c>
      <c r="CK2396" s="0" t="s">
        <v>153</v>
      </c>
      <c r="CL2396" s="0" t="s">
        <v>162</v>
      </c>
      <c r="CN2396" s="0" t="s">
        <v>153</v>
      </c>
      <c r="CO2396" s="0" t="s">
        <v>162</v>
      </c>
      <c r="CP2396" s="0" t="s">
        <v>153</v>
      </c>
      <c r="CT2396" s="0" t="s">
        <v>153</v>
      </c>
      <c r="CV2396" s="0" t="s">
        <v>153</v>
      </c>
      <c r="CY2396" s="0" t="s">
        <v>153</v>
      </c>
      <c r="CZ2396" s="0" t="s">
        <v>162</v>
      </c>
      <c r="DC2396" s="0" t="s">
        <v>153</v>
      </c>
      <c r="DF2396" s="0" t="s">
        <v>153</v>
      </c>
      <c r="DI2396" s="0" t="s">
        <v>153</v>
      </c>
      <c r="DL2396" s="0" t="s">
        <v>153</v>
      </c>
      <c r="DM2396" s="0" t="s">
        <v>162</v>
      </c>
      <c r="DN2396" s="0" t="s">
        <v>153</v>
      </c>
      <c r="DS2396" s="0" t="s">
        <v>162</v>
      </c>
      <c r="DT2396" s="0" t="s">
        <v>162</v>
      </c>
      <c r="DU2396" s="0" t="s">
        <v>153</v>
      </c>
      <c r="DX2396" s="0" t="s">
        <v>153</v>
      </c>
      <c r="EA2396" s="0" t="s">
        <v>153</v>
      </c>
      <c r="ED2396" s="0" t="s">
        <v>162</v>
      </c>
      <c r="EF2396" s="0" t="s">
        <v>153</v>
      </c>
    </row>
    <row r="2397" customFormat="false" ht="13.8" hidden="false" customHeight="false" outlineLevel="0" collapsed="false">
      <c r="A2397" s="0" t="s">
        <v>10373</v>
      </c>
      <c r="B2397" s="0" t="n">
        <v>78</v>
      </c>
      <c r="C2397" s="0" t="n">
        <v>221549</v>
      </c>
      <c r="D2397" s="0" t="s">
        <v>232</v>
      </c>
      <c r="E2397" s="0" t="s">
        <v>5975</v>
      </c>
      <c r="F2397" s="0" t="str">
        <f aca="false">CONCATENATE(D2397," ",LEFT(H2397,4),"T=",AU2397,"D=",AV2397,"R=",AW2397,"M=",AX2397,"L=",AY2397,"B=",AZ2397)</f>
        <v>ELIZABETH T=D=WARREN-WARD 5R=7M=0L=1B=3</v>
      </c>
      <c r="G2397" s="0" t="s">
        <v>2463</v>
      </c>
      <c r="I2397" s="0" t="s">
        <v>10374</v>
      </c>
      <c r="J2397" s="0" t="s">
        <v>10375</v>
      </c>
      <c r="K2397" s="0" t="s">
        <v>143</v>
      </c>
      <c r="L2397" s="0" t="s">
        <v>238</v>
      </c>
      <c r="M2397" s="0" t="str">
        <f aca="false">RIGHT(N2397,LEN(N2397)-FIND(" ",N2397))</f>
        <v>TRUMBULL AVE SE</v>
      </c>
      <c r="N2397" s="0" t="s">
        <v>10376</v>
      </c>
      <c r="P2397" s="0" t="s">
        <v>145</v>
      </c>
      <c r="Q2397" s="0" t="s">
        <v>146</v>
      </c>
      <c r="R2397" s="0" t="n">
        <v>44484</v>
      </c>
      <c r="AD2397" s="0" t="s">
        <v>147</v>
      </c>
      <c r="AE2397" s="0" t="s">
        <v>148</v>
      </c>
      <c r="AF2397" s="0" t="s">
        <v>149</v>
      </c>
      <c r="AH2397" s="0" t="n">
        <v>14</v>
      </c>
      <c r="AI2397" s="0" t="n">
        <v>11</v>
      </c>
      <c r="AN2397" s="0" t="s">
        <v>145</v>
      </c>
      <c r="AO2397" s="0" t="s">
        <v>10323</v>
      </c>
      <c r="AP2397" s="0" t="s">
        <v>10324</v>
      </c>
      <c r="AQ2397" s="0" t="n">
        <v>9</v>
      </c>
      <c r="AR2397" s="0" t="n">
        <v>64</v>
      </c>
      <c r="AS2397" s="0" t="n">
        <v>32</v>
      </c>
      <c r="AV2397" s="0" t="s">
        <v>152</v>
      </c>
      <c r="AW2397" s="0" t="n">
        <f aca="false">COUNTA($BA2397:$EG2397)</f>
        <v>7</v>
      </c>
      <c r="AX2397" s="0" t="n">
        <f aca="false">COUNTIF($BC2397:$EG2397,"D")</f>
        <v>0</v>
      </c>
      <c r="AY2397" s="0" t="n">
        <f aca="false">COUNTIF($BC2397:$EG2397,"R")</f>
        <v>1</v>
      </c>
      <c r="AZ2397" s="2" t="n">
        <f aca="false">IF(DH2397&lt;&gt;"",1,0)+IF(DI2397&lt;&gt;"",1,0)+IF(DK2397&lt;&gt;"",1,0)+IF(DM2397&lt;&gt;"",1,0)+IF(DN2397&lt;&gt;"",1,0)+IF(DO2397&lt;&gt;"",1,0)+IF(DQ2397&lt;&gt;"",1,0)+IF(DR2397&lt;&gt;"",1,0)+IF(DT2397&lt;&gt;"",1,0)+IF(DU2397&lt;&gt;"",1,0)+IF(DV2397&lt;&gt;"",1,0)+IF(DW2397&lt;&gt;"",1,0)+IF(DX2397&lt;&gt;"",1,0)+IF(DZ2397&lt;&gt;"",1,0)+IF(EA2397&lt;&gt;"",1,0)+IF(EB2397&lt;&gt;"",1,0)+IF(EE2397&lt;&gt;"",1,0)</f>
        <v>3</v>
      </c>
      <c r="BA2397" s="2" t="n">
        <f aca="false">COUNTIF($DV2397:$EG2397, "&lt;&gt;")</f>
        <v>1</v>
      </c>
      <c r="BB2397" s="0" t="n">
        <f aca="false">AY2397*AX2397</f>
        <v>0</v>
      </c>
      <c r="DN2397" s="0" t="s">
        <v>153</v>
      </c>
      <c r="DR2397" s="0" t="s">
        <v>153</v>
      </c>
      <c r="DS2397" s="0" t="s">
        <v>238</v>
      </c>
      <c r="DU2397" s="0" t="s">
        <v>153</v>
      </c>
      <c r="EF2397" s="0" t="s">
        <v>153</v>
      </c>
    </row>
    <row r="2398" customFormat="false" ht="13.8" hidden="false" customHeight="false" outlineLevel="0" collapsed="false">
      <c r="A2398" s="0" t="s">
        <v>10377</v>
      </c>
      <c r="B2398" s="0" t="n">
        <v>78</v>
      </c>
      <c r="C2398" s="0" t="n">
        <v>377794</v>
      </c>
      <c r="D2398" s="0" t="s">
        <v>10378</v>
      </c>
      <c r="E2398" s="0" t="s">
        <v>10379</v>
      </c>
      <c r="F2398" s="0" t="str">
        <f aca="false">CONCATENATE(D2398," ",LEFT(H2398,4),"T=",AU2398,"D=",AV2398,"R=",AW2398,"M=",AX2398,"L=",AY2398,"B=",AZ2398)</f>
        <v>MCGUIRE T=D=WARREN-WARD 5R=4M=0L=0B=1</v>
      </c>
      <c r="G2398" s="0" t="s">
        <v>740</v>
      </c>
      <c r="I2398" s="0" t="s">
        <v>10380</v>
      </c>
      <c r="J2398" s="0" t="s">
        <v>375</v>
      </c>
      <c r="K2398" s="0" t="s">
        <v>186</v>
      </c>
      <c r="M2398" s="0" t="str">
        <f aca="false">RIGHT(N2398,LEN(N2398)-FIND(" ",N2398))</f>
        <v>TRUMBULL AVE SE</v>
      </c>
      <c r="N2398" s="0" t="s">
        <v>10381</v>
      </c>
      <c r="P2398" s="0" t="s">
        <v>145</v>
      </c>
      <c r="Q2398" s="0" t="s">
        <v>146</v>
      </c>
      <c r="R2398" s="0" t="n">
        <v>44484</v>
      </c>
      <c r="AD2398" s="0" t="s">
        <v>147</v>
      </c>
      <c r="AE2398" s="0" t="s">
        <v>148</v>
      </c>
      <c r="AF2398" s="0" t="s">
        <v>149</v>
      </c>
      <c r="AH2398" s="0" t="n">
        <v>14</v>
      </c>
      <c r="AI2398" s="0" t="n">
        <v>11</v>
      </c>
      <c r="AN2398" s="0" t="s">
        <v>145</v>
      </c>
      <c r="AO2398" s="0" t="s">
        <v>10323</v>
      </c>
      <c r="AP2398" s="0" t="s">
        <v>10324</v>
      </c>
      <c r="AQ2398" s="0" t="n">
        <v>9</v>
      </c>
      <c r="AR2398" s="0" t="n">
        <v>64</v>
      </c>
      <c r="AS2398" s="0" t="n">
        <v>32</v>
      </c>
      <c r="AV2398" s="0" t="s">
        <v>152</v>
      </c>
      <c r="AW2398" s="0" t="n">
        <f aca="false">COUNTA($BA2398:$EG2398)</f>
        <v>4</v>
      </c>
      <c r="AX2398" s="0" t="n">
        <f aca="false">COUNTIF($BC2398:$EG2398,"D")</f>
        <v>0</v>
      </c>
      <c r="AY2398" s="0" t="n">
        <f aca="false">COUNTIF($BC2398:$EG2398,"R")</f>
        <v>0</v>
      </c>
      <c r="AZ2398" s="2" t="n">
        <f aca="false">IF(DH2398&lt;&gt;"",1,0)+IF(DI2398&lt;&gt;"",1,0)+IF(DK2398&lt;&gt;"",1,0)+IF(DM2398&lt;&gt;"",1,0)+IF(DN2398&lt;&gt;"",1,0)+IF(DO2398&lt;&gt;"",1,0)+IF(DQ2398&lt;&gt;"",1,0)+IF(DR2398&lt;&gt;"",1,0)+IF(DT2398&lt;&gt;"",1,0)+IF(DU2398&lt;&gt;"",1,0)+IF(DV2398&lt;&gt;"",1,0)+IF(DW2398&lt;&gt;"",1,0)+IF(DX2398&lt;&gt;"",1,0)+IF(DZ2398&lt;&gt;"",1,0)+IF(EA2398&lt;&gt;"",1,0)+IF(EB2398&lt;&gt;"",1,0)+IF(EE2398&lt;&gt;"",1,0)</f>
        <v>1</v>
      </c>
      <c r="BA2398" s="2" t="n">
        <f aca="false">COUNTIF($DV2398:$EG2398, "&lt;&gt;")</f>
        <v>0</v>
      </c>
      <c r="BB2398" s="0" t="n">
        <f aca="false">AY2398*AX2398</f>
        <v>0</v>
      </c>
      <c r="CG2398" s="0" t="s">
        <v>153</v>
      </c>
      <c r="DN2398" s="0" t="s">
        <v>153</v>
      </c>
    </row>
    <row r="2399" customFormat="false" ht="13.8" hidden="false" customHeight="false" outlineLevel="0" collapsed="false">
      <c r="A2399" s="0" t="s">
        <v>10382</v>
      </c>
      <c r="B2399" s="0" t="n">
        <v>78</v>
      </c>
      <c r="C2399" s="0" t="n">
        <v>373514</v>
      </c>
      <c r="D2399" s="0" t="s">
        <v>10383</v>
      </c>
      <c r="E2399" s="0" t="s">
        <v>357</v>
      </c>
      <c r="F2399" s="0" t="str">
        <f aca="false">CONCATENATE(D2399," ",LEFT(H2399,4),"T=",AU2399,"D=",AV2399,"R=",AW2399,"M=",AX2399,"L=",AY2399,"B=",AZ2399)</f>
        <v>CUPPLES T=D=WARREN-WARD 5R=40M=12L=0B=6</v>
      </c>
      <c r="G2399" s="0" t="s">
        <v>310</v>
      </c>
      <c r="I2399" s="0" t="s">
        <v>10384</v>
      </c>
      <c r="J2399" s="0" t="s">
        <v>10385</v>
      </c>
      <c r="K2399" s="0" t="s">
        <v>143</v>
      </c>
      <c r="L2399" s="0" t="s">
        <v>162</v>
      </c>
      <c r="M2399" s="0" t="str">
        <f aca="false">RIGHT(N2399,LEN(N2399)-FIND(" ",N2399))</f>
        <v>TRUMBULL AVE SE</v>
      </c>
      <c r="N2399" s="0" t="s">
        <v>10386</v>
      </c>
      <c r="P2399" s="0" t="s">
        <v>145</v>
      </c>
      <c r="Q2399" s="0" t="s">
        <v>146</v>
      </c>
      <c r="R2399" s="0" t="n">
        <v>44484</v>
      </c>
      <c r="AD2399" s="0" t="s">
        <v>147</v>
      </c>
      <c r="AE2399" s="0" t="s">
        <v>148</v>
      </c>
      <c r="AF2399" s="0" t="s">
        <v>149</v>
      </c>
      <c r="AH2399" s="0" t="n">
        <v>14</v>
      </c>
      <c r="AI2399" s="0" t="n">
        <v>11</v>
      </c>
      <c r="AN2399" s="0" t="s">
        <v>145</v>
      </c>
      <c r="AO2399" s="0" t="s">
        <v>10323</v>
      </c>
      <c r="AP2399" s="0" t="s">
        <v>10324</v>
      </c>
      <c r="AQ2399" s="0" t="n">
        <v>9</v>
      </c>
      <c r="AR2399" s="0" t="n">
        <v>64</v>
      </c>
      <c r="AS2399" s="0" t="n">
        <v>32</v>
      </c>
      <c r="AV2399" s="0" t="s">
        <v>152</v>
      </c>
      <c r="AW2399" s="0" t="n">
        <f aca="false">COUNTA($BA2399:$EG2399)</f>
        <v>40</v>
      </c>
      <c r="AX2399" s="0" t="n">
        <f aca="false">COUNTIF($BC2399:$EG2399,"D")</f>
        <v>12</v>
      </c>
      <c r="AY2399" s="0" t="n">
        <f aca="false">COUNTIF($BC2399:$EG2399,"R")</f>
        <v>0</v>
      </c>
      <c r="AZ2399" s="2" t="n">
        <f aca="false">IF(DH2399&lt;&gt;"",1,0)+IF(DI2399&lt;&gt;"",1,0)+IF(DK2399&lt;&gt;"",1,0)+IF(DM2399&lt;&gt;"",1,0)+IF(DN2399&lt;&gt;"",1,0)+IF(DO2399&lt;&gt;"",1,0)+IF(DQ2399&lt;&gt;"",1,0)+IF(DR2399&lt;&gt;"",1,0)+IF(DT2399&lt;&gt;"",1,0)+IF(DU2399&lt;&gt;"",1,0)+IF(DV2399&lt;&gt;"",1,0)+IF(DW2399&lt;&gt;"",1,0)+IF(DX2399&lt;&gt;"",1,0)+IF(DZ2399&lt;&gt;"",1,0)+IF(EA2399&lt;&gt;"",1,0)+IF(EB2399&lt;&gt;"",1,0)+IF(EE2399&lt;&gt;"",1,0)</f>
        <v>6</v>
      </c>
      <c r="BA2399" s="2" t="n">
        <f aca="false">COUNTIF($DV2399:$EG2399, "&lt;&gt;")</f>
        <v>4</v>
      </c>
      <c r="BB2399" s="0" t="n">
        <f aca="false">AY2399*AX2399</f>
        <v>0</v>
      </c>
      <c r="BC2399" s="0" t="s">
        <v>153</v>
      </c>
      <c r="BD2399" s="0" t="s">
        <v>153</v>
      </c>
      <c r="BE2399" s="0" t="s">
        <v>153</v>
      </c>
      <c r="BF2399" s="0" t="s">
        <v>153</v>
      </c>
      <c r="BG2399" s="0" t="s">
        <v>153</v>
      </c>
      <c r="BH2399" s="0" t="s">
        <v>153</v>
      </c>
      <c r="BI2399" s="0" t="s">
        <v>153</v>
      </c>
      <c r="BJ2399" s="0" t="s">
        <v>153</v>
      </c>
      <c r="BK2399" s="0" t="s">
        <v>153</v>
      </c>
      <c r="BL2399" s="0" t="s">
        <v>153</v>
      </c>
      <c r="BR2399" s="0" t="s">
        <v>153</v>
      </c>
      <c r="BS2399" s="0" t="s">
        <v>153</v>
      </c>
      <c r="BV2399" s="0" t="s">
        <v>153</v>
      </c>
      <c r="BY2399" s="0" t="s">
        <v>162</v>
      </c>
      <c r="CA2399" s="0" t="s">
        <v>153</v>
      </c>
      <c r="CC2399" s="0" t="s">
        <v>162</v>
      </c>
      <c r="CG2399" s="0" t="s">
        <v>153</v>
      </c>
      <c r="CH2399" s="0" t="s">
        <v>162</v>
      </c>
      <c r="CK2399" s="0" t="s">
        <v>153</v>
      </c>
      <c r="CL2399" s="0" t="s">
        <v>162</v>
      </c>
      <c r="CN2399" s="0" t="s">
        <v>153</v>
      </c>
      <c r="CO2399" s="0" t="s">
        <v>162</v>
      </c>
      <c r="CP2399" s="0" t="s">
        <v>153</v>
      </c>
      <c r="CQ2399" s="0" t="s">
        <v>162</v>
      </c>
      <c r="CU2399" s="0" t="s">
        <v>162</v>
      </c>
      <c r="CY2399" s="0" t="s">
        <v>153</v>
      </c>
      <c r="CZ2399" s="0" t="s">
        <v>162</v>
      </c>
      <c r="DC2399" s="0" t="s">
        <v>153</v>
      </c>
      <c r="DG2399" s="0" t="s">
        <v>162</v>
      </c>
      <c r="DI2399" s="0" t="s">
        <v>153</v>
      </c>
      <c r="DN2399" s="0" t="s">
        <v>153</v>
      </c>
      <c r="DR2399" s="0" t="s">
        <v>153</v>
      </c>
      <c r="DS2399" s="0" t="s">
        <v>162</v>
      </c>
      <c r="DU2399" s="0" t="s">
        <v>153</v>
      </c>
      <c r="DW2399" s="0" t="s">
        <v>162</v>
      </c>
      <c r="EA2399" s="0" t="s">
        <v>153</v>
      </c>
      <c r="ED2399" s="0" t="s">
        <v>162</v>
      </c>
      <c r="EF2399" s="0" t="s">
        <v>153</v>
      </c>
    </row>
    <row r="2400" customFormat="false" ht="13.8" hidden="false" customHeight="false" outlineLevel="0" collapsed="false">
      <c r="A2400" s="0" t="s">
        <v>10387</v>
      </c>
      <c r="B2400" s="0" t="n">
        <v>78</v>
      </c>
      <c r="C2400" s="0" t="n">
        <v>410450</v>
      </c>
      <c r="D2400" s="0" t="s">
        <v>10383</v>
      </c>
      <c r="E2400" s="0" t="s">
        <v>10388</v>
      </c>
      <c r="F2400" s="0" t="str">
        <f aca="false">CONCATENATE(D2400," ",LEFT(H2400,4),"T=",AU2400,"D=",AV2400,"R=",AW2400,"M=",AX2400,"L=",AY2400,"B=",AZ2400)</f>
        <v>CUPPLES T=D=WARREN-WARD 5R=31M=6L=0B=6</v>
      </c>
      <c r="G2400" s="0" t="s">
        <v>453</v>
      </c>
      <c r="I2400" s="0" t="s">
        <v>10389</v>
      </c>
      <c r="J2400" s="0" t="s">
        <v>375</v>
      </c>
      <c r="K2400" s="0" t="s">
        <v>143</v>
      </c>
      <c r="L2400" s="0" t="s">
        <v>162</v>
      </c>
      <c r="M2400" s="0" t="str">
        <f aca="false">RIGHT(N2400,LEN(N2400)-FIND(" ",N2400))</f>
        <v>TRUMBULL AVE SE</v>
      </c>
      <c r="N2400" s="0" t="s">
        <v>10386</v>
      </c>
      <c r="P2400" s="0" t="s">
        <v>145</v>
      </c>
      <c r="Q2400" s="0" t="s">
        <v>146</v>
      </c>
      <c r="R2400" s="0" t="n">
        <v>44484</v>
      </c>
      <c r="AD2400" s="0" t="s">
        <v>147</v>
      </c>
      <c r="AE2400" s="0" t="s">
        <v>148</v>
      </c>
      <c r="AF2400" s="0" t="s">
        <v>149</v>
      </c>
      <c r="AH2400" s="0" t="n">
        <v>14</v>
      </c>
      <c r="AI2400" s="0" t="n">
        <v>11</v>
      </c>
      <c r="AN2400" s="0" t="s">
        <v>145</v>
      </c>
      <c r="AO2400" s="0" t="s">
        <v>10323</v>
      </c>
      <c r="AP2400" s="0" t="s">
        <v>10324</v>
      </c>
      <c r="AQ2400" s="0" t="n">
        <v>9</v>
      </c>
      <c r="AR2400" s="0" t="n">
        <v>64</v>
      </c>
      <c r="AS2400" s="0" t="n">
        <v>32</v>
      </c>
      <c r="AV2400" s="0" t="s">
        <v>152</v>
      </c>
      <c r="AW2400" s="0" t="n">
        <f aca="false">COUNTA($BA2400:$EG2400)</f>
        <v>31</v>
      </c>
      <c r="AX2400" s="0" t="n">
        <f aca="false">COUNTIF($BC2400:$EG2400,"D")</f>
        <v>6</v>
      </c>
      <c r="AY2400" s="0" t="n">
        <f aca="false">COUNTIF($BC2400:$EG2400,"R")</f>
        <v>0</v>
      </c>
      <c r="AZ2400" s="2" t="n">
        <f aca="false">IF(DH2400&lt;&gt;"",1,0)+IF(DI2400&lt;&gt;"",1,0)+IF(DK2400&lt;&gt;"",1,0)+IF(DM2400&lt;&gt;"",1,0)+IF(DN2400&lt;&gt;"",1,0)+IF(DO2400&lt;&gt;"",1,0)+IF(DQ2400&lt;&gt;"",1,0)+IF(DR2400&lt;&gt;"",1,0)+IF(DT2400&lt;&gt;"",1,0)+IF(DU2400&lt;&gt;"",1,0)+IF(DV2400&lt;&gt;"",1,0)+IF(DW2400&lt;&gt;"",1,0)+IF(DX2400&lt;&gt;"",1,0)+IF(DZ2400&lt;&gt;"",1,0)+IF(EA2400&lt;&gt;"",1,0)+IF(EB2400&lt;&gt;"",1,0)+IF(EE2400&lt;&gt;"",1,0)</f>
        <v>6</v>
      </c>
      <c r="BA2400" s="2" t="n">
        <f aca="false">COUNTIF($DV2400:$EG2400, "&lt;&gt;")</f>
        <v>3</v>
      </c>
      <c r="BB2400" s="0" t="n">
        <f aca="false">AY2400*AX2400</f>
        <v>0</v>
      </c>
      <c r="BC2400" s="0" t="s">
        <v>153</v>
      </c>
      <c r="BD2400" s="0" t="s">
        <v>153</v>
      </c>
      <c r="BF2400" s="0" t="s">
        <v>153</v>
      </c>
      <c r="BG2400" s="0" t="s">
        <v>153</v>
      </c>
      <c r="BH2400" s="0" t="s">
        <v>153</v>
      </c>
      <c r="BI2400" s="0" t="s">
        <v>153</v>
      </c>
      <c r="BJ2400" s="0" t="s">
        <v>153</v>
      </c>
      <c r="BK2400" s="0" t="s">
        <v>153</v>
      </c>
      <c r="BL2400" s="0" t="s">
        <v>153</v>
      </c>
      <c r="BS2400" s="0" t="s">
        <v>153</v>
      </c>
      <c r="BY2400" s="0" t="s">
        <v>162</v>
      </c>
      <c r="CA2400" s="0" t="s">
        <v>153</v>
      </c>
      <c r="CC2400" s="0" t="s">
        <v>162</v>
      </c>
      <c r="CG2400" s="0" t="s">
        <v>153</v>
      </c>
      <c r="CK2400" s="0" t="s">
        <v>153</v>
      </c>
      <c r="CL2400" s="0" t="s">
        <v>162</v>
      </c>
      <c r="CN2400" s="0" t="s">
        <v>153</v>
      </c>
      <c r="CP2400" s="0" t="s">
        <v>153</v>
      </c>
      <c r="CY2400" s="0" t="s">
        <v>153</v>
      </c>
      <c r="CZ2400" s="0" t="s">
        <v>162</v>
      </c>
      <c r="DC2400" s="0" t="s">
        <v>153</v>
      </c>
      <c r="DG2400" s="0" t="s">
        <v>162</v>
      </c>
      <c r="DI2400" s="0" t="s">
        <v>153</v>
      </c>
      <c r="DN2400" s="0" t="s">
        <v>153</v>
      </c>
      <c r="DR2400" s="0" t="s">
        <v>153</v>
      </c>
      <c r="DU2400" s="0" t="s">
        <v>153</v>
      </c>
      <c r="DW2400" s="0" t="s">
        <v>162</v>
      </c>
      <c r="EA2400" s="0" t="s">
        <v>153</v>
      </c>
      <c r="EF2400" s="0" t="s">
        <v>153</v>
      </c>
    </row>
    <row r="2401" customFormat="false" ht="13.8" hidden="false" customHeight="false" outlineLevel="0" collapsed="false">
      <c r="A2401" s="0" t="s">
        <v>10390</v>
      </c>
      <c r="B2401" s="0" t="n">
        <v>78</v>
      </c>
      <c r="C2401" s="0" t="n">
        <v>332247</v>
      </c>
      <c r="D2401" s="0" t="s">
        <v>10391</v>
      </c>
      <c r="E2401" s="0" t="s">
        <v>518</v>
      </c>
      <c r="F2401" s="0" t="str">
        <f aca="false">CONCATENATE(D2401," ",LEFT(H2401,4),"T=",AU2401,"D=",AV2401,"R=",AW2401,"M=",AX2401,"L=",AY2401,"B=",AZ2401)</f>
        <v>ALDEN T=D=WARREN-WARD 5R=3M=0L=0B=0</v>
      </c>
      <c r="G2401" s="0" t="s">
        <v>342</v>
      </c>
      <c r="I2401" s="0" t="s">
        <v>10392</v>
      </c>
      <c r="J2401" s="0" t="s">
        <v>889</v>
      </c>
      <c r="K2401" s="0" t="s">
        <v>143</v>
      </c>
      <c r="M2401" s="0" t="str">
        <f aca="false">RIGHT(N2401,LEN(N2401)-FIND(" ",N2401))</f>
        <v>TRUMBULL AVE SE</v>
      </c>
      <c r="N2401" s="0" t="s">
        <v>10393</v>
      </c>
      <c r="P2401" s="0" t="s">
        <v>145</v>
      </c>
      <c r="Q2401" s="0" t="s">
        <v>146</v>
      </c>
      <c r="R2401" s="0" t="n">
        <v>44484</v>
      </c>
      <c r="AD2401" s="0" t="s">
        <v>147</v>
      </c>
      <c r="AE2401" s="0" t="s">
        <v>148</v>
      </c>
      <c r="AF2401" s="0" t="s">
        <v>149</v>
      </c>
      <c r="AH2401" s="0" t="n">
        <v>14</v>
      </c>
      <c r="AI2401" s="0" t="n">
        <v>11</v>
      </c>
      <c r="AN2401" s="0" t="s">
        <v>145</v>
      </c>
      <c r="AO2401" s="0" t="s">
        <v>10323</v>
      </c>
      <c r="AP2401" s="0" t="s">
        <v>10324</v>
      </c>
      <c r="AQ2401" s="0" t="n">
        <v>9</v>
      </c>
      <c r="AR2401" s="0" t="n">
        <v>64</v>
      </c>
      <c r="AS2401" s="0" t="n">
        <v>32</v>
      </c>
      <c r="AV2401" s="0" t="s">
        <v>152</v>
      </c>
      <c r="AW2401" s="0" t="n">
        <f aca="false">COUNTA($BA2401:$EG2401)</f>
        <v>3</v>
      </c>
      <c r="AX2401" s="0" t="n">
        <f aca="false">COUNTIF($BC2401:$EG2401,"D")</f>
        <v>0</v>
      </c>
      <c r="AY2401" s="0" t="n">
        <f aca="false">COUNTIF($BC2401:$EG2401,"R")</f>
        <v>0</v>
      </c>
      <c r="AZ2401" s="2" t="n">
        <f aca="false">IF(DH2401&lt;&gt;"",1,0)+IF(DI2401&lt;&gt;"",1,0)+IF(DK2401&lt;&gt;"",1,0)+IF(DM2401&lt;&gt;"",1,0)+IF(DN2401&lt;&gt;"",1,0)+IF(DO2401&lt;&gt;"",1,0)+IF(DQ2401&lt;&gt;"",1,0)+IF(DR2401&lt;&gt;"",1,0)+IF(DT2401&lt;&gt;"",1,0)+IF(DU2401&lt;&gt;"",1,0)+IF(DV2401&lt;&gt;"",1,0)+IF(DW2401&lt;&gt;"",1,0)+IF(DX2401&lt;&gt;"",1,0)+IF(DZ2401&lt;&gt;"",1,0)+IF(EA2401&lt;&gt;"",1,0)+IF(EB2401&lt;&gt;"",1,0)+IF(EE2401&lt;&gt;"",1,0)</f>
        <v>0</v>
      </c>
      <c r="BA2401" s="2" t="n">
        <f aca="false">COUNTIF($DV2401:$EG2401, "&lt;&gt;")</f>
        <v>1</v>
      </c>
      <c r="BB2401" s="0" t="n">
        <f aca="false">AY2401*AX2401</f>
        <v>0</v>
      </c>
      <c r="EF2401" s="0" t="s">
        <v>153</v>
      </c>
    </row>
    <row r="2402" customFormat="false" ht="13.8" hidden="false" customHeight="false" outlineLevel="0" collapsed="false">
      <c r="A2402" s="0" t="s">
        <v>10394</v>
      </c>
      <c r="B2402" s="0" t="n">
        <v>78</v>
      </c>
      <c r="C2402" s="0" t="n">
        <v>401289</v>
      </c>
      <c r="D2402" s="0" t="s">
        <v>9877</v>
      </c>
      <c r="E2402" s="0" t="s">
        <v>745</v>
      </c>
      <c r="F2402" s="0" t="str">
        <f aca="false">CONCATENATE(D2402," ",LEFT(H2402,4),"T=",AU2402,"D=",AV2402,"R=",AW2402,"M=",AX2402,"L=",AY2402,"B=",AZ2402)</f>
        <v>TALSTEIN T=D=WARREN-WARD 5R=48M=14L=0B=9</v>
      </c>
      <c r="G2402" s="0" t="s">
        <v>220</v>
      </c>
      <c r="I2402" s="0" t="s">
        <v>10395</v>
      </c>
      <c r="J2402" s="0" t="s">
        <v>10396</v>
      </c>
      <c r="K2402" s="0" t="s">
        <v>143</v>
      </c>
      <c r="L2402" s="0" t="s">
        <v>162</v>
      </c>
      <c r="M2402" s="0" t="str">
        <f aca="false">RIGHT(N2402,LEN(N2402)-FIND(" ",N2402))</f>
        <v>TRUMBULL AVE SE</v>
      </c>
      <c r="N2402" s="0" t="s">
        <v>10397</v>
      </c>
      <c r="P2402" s="0" t="s">
        <v>145</v>
      </c>
      <c r="Q2402" s="0" t="s">
        <v>146</v>
      </c>
      <c r="R2402" s="0" t="n">
        <v>44484</v>
      </c>
      <c r="AD2402" s="0" t="s">
        <v>147</v>
      </c>
      <c r="AE2402" s="0" t="s">
        <v>148</v>
      </c>
      <c r="AF2402" s="0" t="s">
        <v>149</v>
      </c>
      <c r="AH2402" s="0" t="n">
        <v>14</v>
      </c>
      <c r="AI2402" s="0" t="n">
        <v>11</v>
      </c>
      <c r="AN2402" s="0" t="s">
        <v>145</v>
      </c>
      <c r="AO2402" s="0" t="s">
        <v>10323</v>
      </c>
      <c r="AP2402" s="0" t="s">
        <v>10324</v>
      </c>
      <c r="AQ2402" s="0" t="n">
        <v>9</v>
      </c>
      <c r="AR2402" s="0" t="n">
        <v>64</v>
      </c>
      <c r="AS2402" s="0" t="n">
        <v>32</v>
      </c>
      <c r="AV2402" s="0" t="s">
        <v>152</v>
      </c>
      <c r="AW2402" s="0" t="n">
        <f aca="false">COUNTA($BA2402:$EG2402)</f>
        <v>48</v>
      </c>
      <c r="AX2402" s="0" t="n">
        <f aca="false">COUNTIF($BC2402:$EG2402,"D")</f>
        <v>14</v>
      </c>
      <c r="AY2402" s="0" t="n">
        <f aca="false">COUNTIF($BC2402:$EG2402,"R")</f>
        <v>0</v>
      </c>
      <c r="AZ2402" s="2" t="n">
        <f aca="false">IF(DH2402&lt;&gt;"",1,0)+IF(DI2402&lt;&gt;"",1,0)+IF(DK2402&lt;&gt;"",1,0)+IF(DM2402&lt;&gt;"",1,0)+IF(DN2402&lt;&gt;"",1,0)+IF(DO2402&lt;&gt;"",1,0)+IF(DQ2402&lt;&gt;"",1,0)+IF(DR2402&lt;&gt;"",1,0)+IF(DT2402&lt;&gt;"",1,0)+IF(DU2402&lt;&gt;"",1,0)+IF(DV2402&lt;&gt;"",1,0)+IF(DW2402&lt;&gt;"",1,0)+IF(DX2402&lt;&gt;"",1,0)+IF(DZ2402&lt;&gt;"",1,0)+IF(EA2402&lt;&gt;"",1,0)+IF(EB2402&lt;&gt;"",1,0)+IF(EE2402&lt;&gt;"",1,0)</f>
        <v>9</v>
      </c>
      <c r="BA2402" s="2" t="n">
        <f aca="false">COUNTIF($DV2402:$EG2402, "&lt;&gt;")</f>
        <v>5</v>
      </c>
      <c r="BB2402" s="0" t="n">
        <f aca="false">AY2402*AX2402</f>
        <v>0</v>
      </c>
      <c r="BC2402" s="0" t="s">
        <v>153</v>
      </c>
      <c r="BD2402" s="0" t="s">
        <v>153</v>
      </c>
      <c r="BE2402" s="0" t="s">
        <v>153</v>
      </c>
      <c r="BF2402" s="0" t="s">
        <v>153</v>
      </c>
      <c r="BG2402" s="0" t="s">
        <v>153</v>
      </c>
      <c r="BH2402" s="0" t="s">
        <v>153</v>
      </c>
      <c r="BI2402" s="0" t="s">
        <v>153</v>
      </c>
      <c r="BJ2402" s="0" t="s">
        <v>153</v>
      </c>
      <c r="BK2402" s="0" t="s">
        <v>153</v>
      </c>
      <c r="BL2402" s="0" t="s">
        <v>153</v>
      </c>
      <c r="BP2402" s="0" t="s">
        <v>153</v>
      </c>
      <c r="BR2402" s="0" t="s">
        <v>153</v>
      </c>
      <c r="BS2402" s="0" t="s">
        <v>153</v>
      </c>
      <c r="BV2402" s="0" t="s">
        <v>153</v>
      </c>
      <c r="BY2402" s="0" t="s">
        <v>162</v>
      </c>
      <c r="CA2402" s="0" t="s">
        <v>153</v>
      </c>
      <c r="CC2402" s="0" t="s">
        <v>162</v>
      </c>
      <c r="CG2402" s="0" t="s">
        <v>153</v>
      </c>
      <c r="CK2402" s="0" t="s">
        <v>153</v>
      </c>
      <c r="CL2402" s="0" t="s">
        <v>162</v>
      </c>
      <c r="CN2402" s="0" t="s">
        <v>153</v>
      </c>
      <c r="CO2402" s="0" t="s">
        <v>162</v>
      </c>
      <c r="CP2402" s="0" t="s">
        <v>153</v>
      </c>
      <c r="CT2402" s="0" t="s">
        <v>153</v>
      </c>
      <c r="CU2402" s="0" t="s">
        <v>162</v>
      </c>
      <c r="CV2402" s="0" t="s">
        <v>153</v>
      </c>
      <c r="CY2402" s="0" t="s">
        <v>153</v>
      </c>
      <c r="CZ2402" s="0" t="s">
        <v>162</v>
      </c>
      <c r="DC2402" s="0" t="s">
        <v>153</v>
      </c>
      <c r="DD2402" s="0" t="s">
        <v>162</v>
      </c>
      <c r="DF2402" s="0" t="s">
        <v>153</v>
      </c>
      <c r="DG2402" s="0" t="s">
        <v>162</v>
      </c>
      <c r="DI2402" s="0" t="s">
        <v>153</v>
      </c>
      <c r="DJ2402" s="0" t="s">
        <v>162</v>
      </c>
      <c r="DL2402" s="0" t="s">
        <v>153</v>
      </c>
      <c r="DM2402" s="0" t="s">
        <v>162</v>
      </c>
      <c r="DN2402" s="0" t="s">
        <v>153</v>
      </c>
      <c r="DR2402" s="0" t="s">
        <v>153</v>
      </c>
      <c r="DS2402" s="0" t="s">
        <v>162</v>
      </c>
      <c r="DT2402" s="0" t="s">
        <v>162</v>
      </c>
      <c r="DU2402" s="0" t="s">
        <v>153</v>
      </c>
      <c r="DW2402" s="0" t="s">
        <v>162</v>
      </c>
      <c r="DX2402" s="0" t="s">
        <v>153</v>
      </c>
      <c r="EA2402" s="0" t="s">
        <v>153</v>
      </c>
      <c r="ED2402" s="0" t="s">
        <v>162</v>
      </c>
      <c r="EF2402" s="0" t="s">
        <v>153</v>
      </c>
    </row>
    <row r="2403" customFormat="false" ht="13.8" hidden="false" customHeight="false" outlineLevel="0" collapsed="false">
      <c r="A2403" s="0" t="s">
        <v>10398</v>
      </c>
      <c r="B2403" s="0" t="n">
        <v>78</v>
      </c>
      <c r="C2403" s="0" t="n">
        <v>164195</v>
      </c>
      <c r="D2403" s="0" t="s">
        <v>9877</v>
      </c>
      <c r="E2403" s="0" t="s">
        <v>10399</v>
      </c>
      <c r="F2403" s="0" t="str">
        <f aca="false">CONCATENATE(D2403," ",LEFT(H2403,4),"T=",AU2403,"D=",AV2403,"R=",AW2403,"M=",AX2403,"L=",AY2403,"B=",AZ2403)</f>
        <v>TALSTEIN T=D=WARREN-WARD 5R=46M=13L=0B=8</v>
      </c>
      <c r="G2403" s="0" t="s">
        <v>1288</v>
      </c>
      <c r="I2403" s="0" t="s">
        <v>10400</v>
      </c>
      <c r="J2403" s="0" t="s">
        <v>10401</v>
      </c>
      <c r="K2403" s="0" t="s">
        <v>143</v>
      </c>
      <c r="L2403" s="0" t="s">
        <v>162</v>
      </c>
      <c r="M2403" s="0" t="str">
        <f aca="false">RIGHT(N2403,LEN(N2403)-FIND(" ",N2403))</f>
        <v>TRUMBULL AVE SE</v>
      </c>
      <c r="N2403" s="0" t="s">
        <v>10397</v>
      </c>
      <c r="P2403" s="0" t="s">
        <v>145</v>
      </c>
      <c r="Q2403" s="0" t="s">
        <v>146</v>
      </c>
      <c r="R2403" s="0" t="n">
        <v>44484</v>
      </c>
      <c r="AD2403" s="0" t="s">
        <v>147</v>
      </c>
      <c r="AE2403" s="0" t="s">
        <v>148</v>
      </c>
      <c r="AF2403" s="0" t="s">
        <v>149</v>
      </c>
      <c r="AH2403" s="0" t="n">
        <v>14</v>
      </c>
      <c r="AI2403" s="0" t="n">
        <v>11</v>
      </c>
      <c r="AN2403" s="0" t="s">
        <v>145</v>
      </c>
      <c r="AO2403" s="0" t="s">
        <v>10323</v>
      </c>
      <c r="AP2403" s="0" t="s">
        <v>10324</v>
      </c>
      <c r="AQ2403" s="0" t="n">
        <v>9</v>
      </c>
      <c r="AR2403" s="0" t="n">
        <v>64</v>
      </c>
      <c r="AS2403" s="0" t="n">
        <v>32</v>
      </c>
      <c r="AV2403" s="0" t="s">
        <v>152</v>
      </c>
      <c r="AW2403" s="0" t="n">
        <f aca="false">COUNTA($BA2403:$EG2403)</f>
        <v>46</v>
      </c>
      <c r="AX2403" s="0" t="n">
        <f aca="false">COUNTIF($BC2403:$EG2403,"D")</f>
        <v>13</v>
      </c>
      <c r="AY2403" s="0" t="n">
        <f aca="false">COUNTIF($BC2403:$EG2403,"R")</f>
        <v>0</v>
      </c>
      <c r="AZ2403" s="2" t="n">
        <f aca="false">IF(DH2403&lt;&gt;"",1,0)+IF(DI2403&lt;&gt;"",1,0)+IF(DK2403&lt;&gt;"",1,0)+IF(DM2403&lt;&gt;"",1,0)+IF(DN2403&lt;&gt;"",1,0)+IF(DO2403&lt;&gt;"",1,0)+IF(DQ2403&lt;&gt;"",1,0)+IF(DR2403&lt;&gt;"",1,0)+IF(DT2403&lt;&gt;"",1,0)+IF(DU2403&lt;&gt;"",1,0)+IF(DV2403&lt;&gt;"",1,0)+IF(DW2403&lt;&gt;"",1,0)+IF(DX2403&lt;&gt;"",1,0)+IF(DZ2403&lt;&gt;"",1,0)+IF(EA2403&lt;&gt;"",1,0)+IF(EB2403&lt;&gt;"",1,0)+IF(EE2403&lt;&gt;"",1,0)</f>
        <v>8</v>
      </c>
      <c r="BA2403" s="2" t="n">
        <f aca="false">COUNTIF($DV2403:$EG2403, "&lt;&gt;")</f>
        <v>4</v>
      </c>
      <c r="BB2403" s="0" t="n">
        <f aca="false">AY2403*AX2403</f>
        <v>0</v>
      </c>
      <c r="BC2403" s="0" t="s">
        <v>153</v>
      </c>
      <c r="BD2403" s="0" t="s">
        <v>153</v>
      </c>
      <c r="BE2403" s="0" t="s">
        <v>153</v>
      </c>
      <c r="BF2403" s="0" t="s">
        <v>153</v>
      </c>
      <c r="BG2403" s="0" t="s">
        <v>153</v>
      </c>
      <c r="BH2403" s="0" t="s">
        <v>153</v>
      </c>
      <c r="BI2403" s="0" t="s">
        <v>153</v>
      </c>
      <c r="BJ2403" s="0" t="s">
        <v>153</v>
      </c>
      <c r="BK2403" s="0" t="s">
        <v>153</v>
      </c>
      <c r="BL2403" s="0" t="s">
        <v>153</v>
      </c>
      <c r="BP2403" s="0" t="s">
        <v>153</v>
      </c>
      <c r="BR2403" s="0" t="s">
        <v>153</v>
      </c>
      <c r="BS2403" s="0" t="s">
        <v>153</v>
      </c>
      <c r="BV2403" s="0" t="s">
        <v>153</v>
      </c>
      <c r="BY2403" s="0" t="s">
        <v>162</v>
      </c>
      <c r="CA2403" s="0" t="s">
        <v>153</v>
      </c>
      <c r="CC2403" s="0" t="s">
        <v>162</v>
      </c>
      <c r="CG2403" s="0" t="s">
        <v>153</v>
      </c>
      <c r="CK2403" s="0" t="s">
        <v>153</v>
      </c>
      <c r="CL2403" s="0" t="s">
        <v>162</v>
      </c>
      <c r="CN2403" s="0" t="s">
        <v>153</v>
      </c>
      <c r="CO2403" s="0" t="s">
        <v>162</v>
      </c>
      <c r="CP2403" s="0" t="s">
        <v>153</v>
      </c>
      <c r="CQ2403" s="0" t="s">
        <v>162</v>
      </c>
      <c r="CU2403" s="0" t="s">
        <v>162</v>
      </c>
      <c r="CV2403" s="0" t="s">
        <v>153</v>
      </c>
      <c r="CY2403" s="0" t="s">
        <v>153</v>
      </c>
      <c r="CZ2403" s="0" t="s">
        <v>162</v>
      </c>
      <c r="DC2403" s="0" t="s">
        <v>153</v>
      </c>
      <c r="DD2403" s="0" t="s">
        <v>162</v>
      </c>
      <c r="DF2403" s="0" t="s">
        <v>153</v>
      </c>
      <c r="DG2403" s="0" t="s">
        <v>162</v>
      </c>
      <c r="DI2403" s="0" t="s">
        <v>153</v>
      </c>
      <c r="DJ2403" s="0" t="s">
        <v>162</v>
      </c>
      <c r="DL2403" s="0" t="s">
        <v>153</v>
      </c>
      <c r="DM2403" s="0" t="s">
        <v>162</v>
      </c>
      <c r="DN2403" s="0" t="s">
        <v>153</v>
      </c>
      <c r="DR2403" s="0" t="s">
        <v>153</v>
      </c>
      <c r="DS2403" s="0" t="s">
        <v>162</v>
      </c>
      <c r="DU2403" s="0" t="s">
        <v>153</v>
      </c>
      <c r="DW2403" s="0" t="s">
        <v>162</v>
      </c>
      <c r="DX2403" s="0" t="s">
        <v>153</v>
      </c>
      <c r="EA2403" s="0" t="s">
        <v>153</v>
      </c>
      <c r="EF2403" s="0" t="s">
        <v>153</v>
      </c>
    </row>
    <row r="2404" customFormat="false" ht="13.8" hidden="false" customHeight="false" outlineLevel="0" collapsed="false">
      <c r="A2404" s="0" t="s">
        <v>10402</v>
      </c>
      <c r="B2404" s="0" t="n">
        <v>78</v>
      </c>
      <c r="C2404" s="0" t="n">
        <v>365676</v>
      </c>
      <c r="D2404" s="0" t="s">
        <v>10403</v>
      </c>
      <c r="E2404" s="0" t="s">
        <v>1216</v>
      </c>
      <c r="F2404" s="0" t="str">
        <f aca="false">CONCATENATE(D2404," ",LEFT(H2404,4),"T=",AU2404,"D=",AV2404,"R=",AW2404,"M=",AX2404,"L=",AY2404,"B=",AZ2404)</f>
        <v>LOMBARDI T=D=WARREN-WARD 5R=34M=3L=0B=6</v>
      </c>
      <c r="G2404" s="0" t="s">
        <v>162</v>
      </c>
      <c r="I2404" s="0" t="s">
        <v>10404</v>
      </c>
      <c r="J2404" s="0" t="s">
        <v>3924</v>
      </c>
      <c r="K2404" s="0" t="s">
        <v>143</v>
      </c>
      <c r="L2404" s="0" t="s">
        <v>162</v>
      </c>
      <c r="M2404" s="0" t="str">
        <f aca="false">RIGHT(N2404,LEN(N2404)-FIND(" ",N2404))</f>
        <v>TRUMBULL AVE SE</v>
      </c>
      <c r="N2404" s="0" t="s">
        <v>10405</v>
      </c>
      <c r="P2404" s="0" t="s">
        <v>145</v>
      </c>
      <c r="Q2404" s="0" t="s">
        <v>146</v>
      </c>
      <c r="R2404" s="0" t="n">
        <v>44484</v>
      </c>
      <c r="AD2404" s="0" t="s">
        <v>147</v>
      </c>
      <c r="AE2404" s="0" t="s">
        <v>148</v>
      </c>
      <c r="AF2404" s="0" t="s">
        <v>149</v>
      </c>
      <c r="AH2404" s="0" t="n">
        <v>14</v>
      </c>
      <c r="AI2404" s="0" t="n">
        <v>11</v>
      </c>
      <c r="AN2404" s="0" t="s">
        <v>145</v>
      </c>
      <c r="AO2404" s="0" t="s">
        <v>10323</v>
      </c>
      <c r="AP2404" s="0" t="s">
        <v>10324</v>
      </c>
      <c r="AQ2404" s="0" t="n">
        <v>9</v>
      </c>
      <c r="AR2404" s="0" t="n">
        <v>64</v>
      </c>
      <c r="AS2404" s="0" t="n">
        <v>32</v>
      </c>
      <c r="AV2404" s="0" t="s">
        <v>152</v>
      </c>
      <c r="AW2404" s="0" t="n">
        <f aca="false">COUNTA($BA2404:$EG2404)</f>
        <v>34</v>
      </c>
      <c r="AX2404" s="0" t="n">
        <f aca="false">COUNTIF($BC2404:$EG2404,"D")</f>
        <v>3</v>
      </c>
      <c r="AY2404" s="0" t="n">
        <f aca="false">COUNTIF($BC2404:$EG2404,"R")</f>
        <v>0</v>
      </c>
      <c r="AZ2404" s="2" t="n">
        <f aca="false">IF(DH2404&lt;&gt;"",1,0)+IF(DI2404&lt;&gt;"",1,0)+IF(DK2404&lt;&gt;"",1,0)+IF(DM2404&lt;&gt;"",1,0)+IF(DN2404&lt;&gt;"",1,0)+IF(DO2404&lt;&gt;"",1,0)+IF(DQ2404&lt;&gt;"",1,0)+IF(DR2404&lt;&gt;"",1,0)+IF(DT2404&lt;&gt;"",1,0)+IF(DU2404&lt;&gt;"",1,0)+IF(DV2404&lt;&gt;"",1,0)+IF(DW2404&lt;&gt;"",1,0)+IF(DX2404&lt;&gt;"",1,0)+IF(DZ2404&lt;&gt;"",1,0)+IF(EA2404&lt;&gt;"",1,0)+IF(EB2404&lt;&gt;"",1,0)+IF(EE2404&lt;&gt;"",1,0)</f>
        <v>6</v>
      </c>
      <c r="BA2404" s="2" t="n">
        <f aca="false">COUNTIF($DV2404:$EG2404, "&lt;&gt;")</f>
        <v>3</v>
      </c>
      <c r="BB2404" s="0" t="n">
        <f aca="false">AY2404*AX2404</f>
        <v>0</v>
      </c>
      <c r="BC2404" s="0" t="s">
        <v>153</v>
      </c>
      <c r="BD2404" s="0" t="s">
        <v>153</v>
      </c>
      <c r="BF2404" s="0" t="s">
        <v>153</v>
      </c>
      <c r="BG2404" s="0" t="s">
        <v>153</v>
      </c>
      <c r="BH2404" s="0" t="s">
        <v>153</v>
      </c>
      <c r="BI2404" s="0" t="s">
        <v>153</v>
      </c>
      <c r="BJ2404" s="0" t="s">
        <v>153</v>
      </c>
      <c r="BK2404" s="0" t="s">
        <v>153</v>
      </c>
      <c r="BL2404" s="0" t="s">
        <v>153</v>
      </c>
      <c r="BP2404" s="0" t="s">
        <v>153</v>
      </c>
      <c r="BR2404" s="0" t="s">
        <v>153</v>
      </c>
      <c r="BS2404" s="0" t="s">
        <v>153</v>
      </c>
      <c r="BV2404" s="0" t="s">
        <v>153</v>
      </c>
      <c r="BY2404" s="0" t="s">
        <v>162</v>
      </c>
      <c r="CA2404" s="0" t="s">
        <v>153</v>
      </c>
      <c r="CG2404" s="0" t="s">
        <v>153</v>
      </c>
      <c r="CK2404" s="0" t="s">
        <v>153</v>
      </c>
      <c r="CL2404" s="0" t="s">
        <v>162</v>
      </c>
      <c r="CN2404" s="0" t="s">
        <v>153</v>
      </c>
      <c r="CP2404" s="0" t="s">
        <v>153</v>
      </c>
      <c r="CV2404" s="0" t="s">
        <v>153</v>
      </c>
      <c r="CY2404" s="0" t="s">
        <v>153</v>
      </c>
      <c r="DC2404" s="0" t="s">
        <v>153</v>
      </c>
      <c r="DF2404" s="0" t="s">
        <v>153</v>
      </c>
      <c r="DI2404" s="0" t="s">
        <v>153</v>
      </c>
      <c r="DL2404" s="0" t="s">
        <v>153</v>
      </c>
      <c r="DN2404" s="0" t="s">
        <v>153</v>
      </c>
      <c r="DR2404" s="0" t="s">
        <v>153</v>
      </c>
      <c r="DU2404" s="0" t="s">
        <v>153</v>
      </c>
      <c r="DW2404" s="0" t="s">
        <v>162</v>
      </c>
      <c r="EA2404" s="0" t="s">
        <v>153</v>
      </c>
      <c r="EF2404" s="0" t="s">
        <v>153</v>
      </c>
    </row>
    <row r="2405" customFormat="false" ht="13.8" hidden="false" customHeight="false" outlineLevel="0" collapsed="false">
      <c r="A2405" s="0" t="s">
        <v>10406</v>
      </c>
      <c r="B2405" s="0" t="n">
        <v>78</v>
      </c>
      <c r="C2405" s="0" t="n">
        <v>270766</v>
      </c>
      <c r="D2405" s="0" t="s">
        <v>10403</v>
      </c>
      <c r="E2405" s="0" t="s">
        <v>10407</v>
      </c>
      <c r="F2405" s="0" t="str">
        <f aca="false">CONCATENATE(D2405," ",LEFT(H2405,4),"T=",AU2405,"D=",AV2405,"R=",AW2405,"M=",AX2405,"L=",AY2405,"B=",AZ2405)</f>
        <v>LOMBARDI T=D=WARREN-WARD 5R=16M=3L=0B=3</v>
      </c>
      <c r="I2405" s="0" t="s">
        <v>10408</v>
      </c>
      <c r="J2405" s="0" t="s">
        <v>7377</v>
      </c>
      <c r="K2405" s="0" t="s">
        <v>143</v>
      </c>
      <c r="M2405" s="0" t="str">
        <f aca="false">RIGHT(N2405,LEN(N2405)-FIND(" ",N2405))</f>
        <v>TRUMBULL AVE SE</v>
      </c>
      <c r="N2405" s="0" t="s">
        <v>10405</v>
      </c>
      <c r="P2405" s="0" t="s">
        <v>145</v>
      </c>
      <c r="Q2405" s="0" t="s">
        <v>146</v>
      </c>
      <c r="R2405" s="0" t="n">
        <v>44484</v>
      </c>
      <c r="AD2405" s="0" t="s">
        <v>147</v>
      </c>
      <c r="AE2405" s="0" t="s">
        <v>148</v>
      </c>
      <c r="AF2405" s="0" t="s">
        <v>149</v>
      </c>
      <c r="AH2405" s="0" t="n">
        <v>14</v>
      </c>
      <c r="AI2405" s="0" t="n">
        <v>11</v>
      </c>
      <c r="AN2405" s="0" t="s">
        <v>145</v>
      </c>
      <c r="AO2405" s="0" t="s">
        <v>10323</v>
      </c>
      <c r="AP2405" s="0" t="s">
        <v>10324</v>
      </c>
      <c r="AQ2405" s="0" t="n">
        <v>9</v>
      </c>
      <c r="AR2405" s="0" t="n">
        <v>64</v>
      </c>
      <c r="AS2405" s="0" t="n">
        <v>32</v>
      </c>
      <c r="AV2405" s="0" t="s">
        <v>152</v>
      </c>
      <c r="AW2405" s="0" t="n">
        <f aca="false">COUNTA($BA2405:$EG2405)</f>
        <v>16</v>
      </c>
      <c r="AX2405" s="0" t="n">
        <f aca="false">COUNTIF($BC2405:$EG2405,"D")</f>
        <v>3</v>
      </c>
      <c r="AY2405" s="0" t="n">
        <f aca="false">COUNTIF($BC2405:$EG2405,"R")</f>
        <v>0</v>
      </c>
      <c r="AZ2405" s="2" t="n">
        <f aca="false">IF(DH2405&lt;&gt;"",1,0)+IF(DI2405&lt;&gt;"",1,0)+IF(DK2405&lt;&gt;"",1,0)+IF(DM2405&lt;&gt;"",1,0)+IF(DN2405&lt;&gt;"",1,0)+IF(DO2405&lt;&gt;"",1,0)+IF(DQ2405&lt;&gt;"",1,0)+IF(DR2405&lt;&gt;"",1,0)+IF(DT2405&lt;&gt;"",1,0)+IF(DU2405&lt;&gt;"",1,0)+IF(DV2405&lt;&gt;"",1,0)+IF(DW2405&lt;&gt;"",1,0)+IF(DX2405&lt;&gt;"",1,0)+IF(DZ2405&lt;&gt;"",1,0)+IF(EA2405&lt;&gt;"",1,0)+IF(EB2405&lt;&gt;"",1,0)+IF(EE2405&lt;&gt;"",1,0)</f>
        <v>3</v>
      </c>
      <c r="BA2405" s="2" t="n">
        <f aca="false">COUNTIF($DV2405:$EG2405, "&lt;&gt;")</f>
        <v>1</v>
      </c>
      <c r="BB2405" s="0" t="n">
        <f aca="false">AY2405*AX2405</f>
        <v>0</v>
      </c>
      <c r="CK2405" s="0" t="s">
        <v>153</v>
      </c>
      <c r="CN2405" s="0" t="s">
        <v>153</v>
      </c>
      <c r="CP2405" s="0" t="s">
        <v>153</v>
      </c>
      <c r="CU2405" s="0" t="s">
        <v>162</v>
      </c>
      <c r="CV2405" s="0" t="s">
        <v>153</v>
      </c>
      <c r="CY2405" s="0" t="s">
        <v>153</v>
      </c>
      <c r="DC2405" s="0" t="s">
        <v>153</v>
      </c>
      <c r="DF2405" s="0" t="s">
        <v>153</v>
      </c>
      <c r="DG2405" s="0" t="s">
        <v>162</v>
      </c>
      <c r="DI2405" s="0" t="s">
        <v>153</v>
      </c>
      <c r="DL2405" s="0" t="s">
        <v>153</v>
      </c>
      <c r="DM2405" s="0" t="s">
        <v>162</v>
      </c>
      <c r="DU2405" s="0" t="s">
        <v>153</v>
      </c>
      <c r="EF2405" s="0" t="s">
        <v>153</v>
      </c>
    </row>
    <row r="2406" customFormat="false" ht="13.8" hidden="false" customHeight="false" outlineLevel="0" collapsed="false">
      <c r="A2406" s="0" t="s">
        <v>10409</v>
      </c>
      <c r="B2406" s="0" t="n">
        <v>78</v>
      </c>
      <c r="C2406" s="0" t="n">
        <v>270458</v>
      </c>
      <c r="D2406" s="0" t="s">
        <v>10410</v>
      </c>
      <c r="E2406" s="0" t="s">
        <v>1079</v>
      </c>
      <c r="F2406" s="0" t="str">
        <f aca="false">CONCATENATE(D2406," ",LEFT(H2406,4),"T=",AU2406,"D=",AV2406,"R=",AW2406,"M=",AX2406,"L=",AY2406,"B=",AZ2406)</f>
        <v>BUNCIC T=D=WARREN-WARD 5R=31M=4L=0B=7</v>
      </c>
      <c r="G2406" s="0" t="s">
        <v>162</v>
      </c>
      <c r="I2406" s="0" t="s">
        <v>10411</v>
      </c>
      <c r="J2406" s="0" t="s">
        <v>3097</v>
      </c>
      <c r="K2406" s="0" t="s">
        <v>143</v>
      </c>
      <c r="M2406" s="0" t="str">
        <f aca="false">RIGHT(N2406,LEN(N2406)-FIND(" ",N2406))</f>
        <v>TRUMBULL AVE SE</v>
      </c>
      <c r="N2406" s="0" t="s">
        <v>10412</v>
      </c>
      <c r="P2406" s="0" t="s">
        <v>145</v>
      </c>
      <c r="Q2406" s="0" t="s">
        <v>146</v>
      </c>
      <c r="R2406" s="0" t="n">
        <v>44484</v>
      </c>
      <c r="AD2406" s="0" t="s">
        <v>147</v>
      </c>
      <c r="AE2406" s="0" t="s">
        <v>148</v>
      </c>
      <c r="AF2406" s="0" t="s">
        <v>149</v>
      </c>
      <c r="AH2406" s="0" t="n">
        <v>14</v>
      </c>
      <c r="AI2406" s="0" t="n">
        <v>11</v>
      </c>
      <c r="AN2406" s="0" t="s">
        <v>145</v>
      </c>
      <c r="AO2406" s="0" t="s">
        <v>10323</v>
      </c>
      <c r="AP2406" s="0" t="s">
        <v>10324</v>
      </c>
      <c r="AQ2406" s="0" t="n">
        <v>9</v>
      </c>
      <c r="AR2406" s="0" t="n">
        <v>64</v>
      </c>
      <c r="AS2406" s="0" t="n">
        <v>32</v>
      </c>
      <c r="AV2406" s="0" t="s">
        <v>152</v>
      </c>
      <c r="AW2406" s="0" t="n">
        <f aca="false">COUNTA($BA2406:$EG2406)</f>
        <v>31</v>
      </c>
      <c r="AX2406" s="0" t="n">
        <f aca="false">COUNTIF($BC2406:$EG2406,"D")</f>
        <v>4</v>
      </c>
      <c r="AY2406" s="0" t="n">
        <f aca="false">COUNTIF($BC2406:$EG2406,"R")</f>
        <v>0</v>
      </c>
      <c r="AZ2406" s="2" t="n">
        <f aca="false">IF(DH2406&lt;&gt;"",1,0)+IF(DI2406&lt;&gt;"",1,0)+IF(DK2406&lt;&gt;"",1,0)+IF(DM2406&lt;&gt;"",1,0)+IF(DN2406&lt;&gt;"",1,0)+IF(DO2406&lt;&gt;"",1,0)+IF(DQ2406&lt;&gt;"",1,0)+IF(DR2406&lt;&gt;"",1,0)+IF(DT2406&lt;&gt;"",1,0)+IF(DU2406&lt;&gt;"",1,0)+IF(DV2406&lt;&gt;"",1,0)+IF(DW2406&lt;&gt;"",1,0)+IF(DX2406&lt;&gt;"",1,0)+IF(DZ2406&lt;&gt;"",1,0)+IF(EA2406&lt;&gt;"",1,0)+IF(EB2406&lt;&gt;"",1,0)+IF(EE2406&lt;&gt;"",1,0)</f>
        <v>7</v>
      </c>
      <c r="BA2406" s="2" t="n">
        <f aca="false">COUNTIF($DV2406:$EG2406, "&lt;&gt;")</f>
        <v>3</v>
      </c>
      <c r="BB2406" s="0" t="n">
        <f aca="false">AY2406*AX2406</f>
        <v>0</v>
      </c>
      <c r="BC2406" s="0" t="s">
        <v>153</v>
      </c>
      <c r="BD2406" s="0" t="s">
        <v>153</v>
      </c>
      <c r="BH2406" s="0" t="s">
        <v>153</v>
      </c>
      <c r="BJ2406" s="0" t="s">
        <v>153</v>
      </c>
      <c r="BL2406" s="0" t="s">
        <v>153</v>
      </c>
      <c r="BS2406" s="0" t="s">
        <v>153</v>
      </c>
      <c r="BV2406" s="0" t="s">
        <v>153</v>
      </c>
      <c r="BY2406" s="0" t="s">
        <v>162</v>
      </c>
      <c r="CA2406" s="0" t="s">
        <v>153</v>
      </c>
      <c r="CG2406" s="0" t="s">
        <v>153</v>
      </c>
      <c r="CK2406" s="0" t="s">
        <v>153</v>
      </c>
      <c r="CN2406" s="0" t="s">
        <v>153</v>
      </c>
      <c r="CO2406" s="0" t="s">
        <v>162</v>
      </c>
      <c r="CP2406" s="0" t="s">
        <v>153</v>
      </c>
      <c r="CT2406" s="0" t="s">
        <v>153</v>
      </c>
      <c r="CV2406" s="0" t="s">
        <v>153</v>
      </c>
      <c r="CY2406" s="0" t="s">
        <v>153</v>
      </c>
      <c r="DC2406" s="0" t="s">
        <v>153</v>
      </c>
      <c r="DF2406" s="0" t="s">
        <v>153</v>
      </c>
      <c r="DG2406" s="0" t="s">
        <v>162</v>
      </c>
      <c r="DI2406" s="0" t="s">
        <v>153</v>
      </c>
      <c r="DL2406" s="0" t="s">
        <v>153</v>
      </c>
      <c r="DM2406" s="0" t="s">
        <v>162</v>
      </c>
      <c r="DN2406" s="0" t="s">
        <v>153</v>
      </c>
      <c r="DR2406" s="0" t="s">
        <v>153</v>
      </c>
      <c r="DU2406" s="0" t="s">
        <v>153</v>
      </c>
      <c r="DX2406" s="0" t="s">
        <v>153</v>
      </c>
      <c r="EA2406" s="0" t="s">
        <v>153</v>
      </c>
      <c r="EF2406" s="0" t="s">
        <v>153</v>
      </c>
    </row>
    <row r="2407" customFormat="false" ht="13.8" hidden="false" customHeight="false" outlineLevel="0" collapsed="false">
      <c r="A2407" s="0" t="s">
        <v>10413</v>
      </c>
      <c r="B2407" s="0" t="n">
        <v>78</v>
      </c>
      <c r="C2407" s="0" t="n">
        <v>356245</v>
      </c>
      <c r="D2407" s="0" t="s">
        <v>10410</v>
      </c>
      <c r="E2407" s="0" t="s">
        <v>1853</v>
      </c>
      <c r="F2407" s="0" t="str">
        <f aca="false">CONCATENATE(D2407," ",LEFT(H2407,4),"T=",AU2407,"D=",AV2407,"R=",AW2407,"M=",AX2407,"L=",AY2407,"B=",AZ2407)</f>
        <v>BUNCIC T=D=WARREN-WARD 5R=32M=1L=4B=7</v>
      </c>
      <c r="I2407" s="0" t="s">
        <v>1650</v>
      </c>
      <c r="J2407" s="0" t="s">
        <v>3097</v>
      </c>
      <c r="K2407" s="0" t="s">
        <v>143</v>
      </c>
      <c r="M2407" s="0" t="str">
        <f aca="false">RIGHT(N2407,LEN(N2407)-FIND(" ",N2407))</f>
        <v>TRUMBULL AVE SE</v>
      </c>
      <c r="N2407" s="0" t="s">
        <v>10412</v>
      </c>
      <c r="P2407" s="0" t="s">
        <v>145</v>
      </c>
      <c r="Q2407" s="0" t="s">
        <v>146</v>
      </c>
      <c r="R2407" s="0" t="n">
        <v>44484</v>
      </c>
      <c r="AD2407" s="0" t="s">
        <v>147</v>
      </c>
      <c r="AE2407" s="0" t="s">
        <v>148</v>
      </c>
      <c r="AF2407" s="0" t="s">
        <v>149</v>
      </c>
      <c r="AH2407" s="0" t="n">
        <v>14</v>
      </c>
      <c r="AI2407" s="0" t="n">
        <v>11</v>
      </c>
      <c r="AN2407" s="0" t="s">
        <v>145</v>
      </c>
      <c r="AO2407" s="0" t="s">
        <v>10323</v>
      </c>
      <c r="AP2407" s="0" t="s">
        <v>10324</v>
      </c>
      <c r="AQ2407" s="0" t="n">
        <v>9</v>
      </c>
      <c r="AR2407" s="0" t="n">
        <v>64</v>
      </c>
      <c r="AS2407" s="0" t="n">
        <v>32</v>
      </c>
      <c r="AV2407" s="0" t="s">
        <v>152</v>
      </c>
      <c r="AW2407" s="0" t="n">
        <f aca="false">COUNTA($BA2407:$EG2407)</f>
        <v>32</v>
      </c>
      <c r="AX2407" s="0" t="n">
        <f aca="false">COUNTIF($BC2407:$EG2407,"D")</f>
        <v>1</v>
      </c>
      <c r="AY2407" s="0" t="n">
        <f aca="false">COUNTIF($BC2407:$EG2407,"R")</f>
        <v>4</v>
      </c>
      <c r="AZ2407" s="2" t="n">
        <f aca="false">IF(DH2407&lt;&gt;"",1,0)+IF(DI2407&lt;&gt;"",1,0)+IF(DK2407&lt;&gt;"",1,0)+IF(DM2407&lt;&gt;"",1,0)+IF(DN2407&lt;&gt;"",1,0)+IF(DO2407&lt;&gt;"",1,0)+IF(DQ2407&lt;&gt;"",1,0)+IF(DR2407&lt;&gt;"",1,0)+IF(DT2407&lt;&gt;"",1,0)+IF(DU2407&lt;&gt;"",1,0)+IF(DV2407&lt;&gt;"",1,0)+IF(DW2407&lt;&gt;"",1,0)+IF(DX2407&lt;&gt;"",1,0)+IF(DZ2407&lt;&gt;"",1,0)+IF(EA2407&lt;&gt;"",1,0)+IF(EB2407&lt;&gt;"",1,0)+IF(EE2407&lt;&gt;"",1,0)</f>
        <v>7</v>
      </c>
      <c r="BA2407" s="2" t="n">
        <f aca="false">COUNTIF($DV2407:$EG2407, "&lt;&gt;")</f>
        <v>3</v>
      </c>
      <c r="BB2407" s="0" t="n">
        <f aca="false">AY2407*AX2407</f>
        <v>4</v>
      </c>
      <c r="BC2407" s="0" t="s">
        <v>153</v>
      </c>
      <c r="BD2407" s="0" t="s">
        <v>153</v>
      </c>
      <c r="BH2407" s="0" t="s">
        <v>153</v>
      </c>
      <c r="BJ2407" s="0" t="s">
        <v>153</v>
      </c>
      <c r="BL2407" s="0" t="s">
        <v>153</v>
      </c>
      <c r="BS2407" s="0" t="s">
        <v>153</v>
      </c>
      <c r="BV2407" s="0" t="s">
        <v>153</v>
      </c>
      <c r="BY2407" s="0" t="s">
        <v>162</v>
      </c>
      <c r="CA2407" s="0" t="s">
        <v>153</v>
      </c>
      <c r="CG2407" s="0" t="s">
        <v>153</v>
      </c>
      <c r="CK2407" s="0" t="s">
        <v>153</v>
      </c>
      <c r="CN2407" s="0" t="s">
        <v>153</v>
      </c>
      <c r="CO2407" s="0" t="s">
        <v>238</v>
      </c>
      <c r="CP2407" s="0" t="s">
        <v>153</v>
      </c>
      <c r="CT2407" s="0" t="s">
        <v>153</v>
      </c>
      <c r="CU2407" s="0" t="s">
        <v>238</v>
      </c>
      <c r="CV2407" s="0" t="s">
        <v>153</v>
      </c>
      <c r="CY2407" s="0" t="s">
        <v>153</v>
      </c>
      <c r="DC2407" s="0" t="s">
        <v>153</v>
      </c>
      <c r="DF2407" s="0" t="s">
        <v>153</v>
      </c>
      <c r="DG2407" s="0" t="s">
        <v>238</v>
      </c>
      <c r="DI2407" s="0" t="s">
        <v>153</v>
      </c>
      <c r="DL2407" s="0" t="s">
        <v>153</v>
      </c>
      <c r="DM2407" s="0" t="s">
        <v>238</v>
      </c>
      <c r="DN2407" s="0" t="s">
        <v>153</v>
      </c>
      <c r="DR2407" s="0" t="s">
        <v>153</v>
      </c>
      <c r="DU2407" s="0" t="s">
        <v>153</v>
      </c>
      <c r="DX2407" s="0" t="s">
        <v>153</v>
      </c>
      <c r="EA2407" s="0" t="s">
        <v>153</v>
      </c>
      <c r="EF2407" s="0" t="s">
        <v>153</v>
      </c>
    </row>
    <row r="2408" customFormat="false" ht="13.8" hidden="false" customHeight="false" outlineLevel="0" collapsed="false">
      <c r="A2408" s="0" t="s">
        <v>10414</v>
      </c>
      <c r="B2408" s="0" t="n">
        <v>78</v>
      </c>
      <c r="C2408" s="0" t="n">
        <v>183634</v>
      </c>
      <c r="D2408" s="0" t="s">
        <v>10410</v>
      </c>
      <c r="E2408" s="0" t="s">
        <v>5103</v>
      </c>
      <c r="F2408" s="0" t="str">
        <f aca="false">CONCATENATE(D2408," ",LEFT(H2408,4),"T=",AU2408,"D=",AV2408,"R=",AW2408,"M=",AX2408,"L=",AY2408,"B=",AZ2408)</f>
        <v>BUNCIC T=D=WARREN-WARD 5R=14M=0L=1B=2</v>
      </c>
      <c r="G2408" s="0" t="s">
        <v>773</v>
      </c>
      <c r="I2408" s="0" t="s">
        <v>3109</v>
      </c>
      <c r="J2408" s="0" t="s">
        <v>547</v>
      </c>
      <c r="K2408" s="0" t="s">
        <v>143</v>
      </c>
      <c r="M2408" s="0" t="str">
        <f aca="false">RIGHT(N2408,LEN(N2408)-FIND(" ",N2408))</f>
        <v>TRUMBULL AVE SE</v>
      </c>
      <c r="N2408" s="0" t="s">
        <v>10412</v>
      </c>
      <c r="P2408" s="0" t="s">
        <v>145</v>
      </c>
      <c r="Q2408" s="0" t="s">
        <v>146</v>
      </c>
      <c r="R2408" s="0" t="n">
        <v>44484</v>
      </c>
      <c r="AD2408" s="0" t="s">
        <v>147</v>
      </c>
      <c r="AE2408" s="0" t="s">
        <v>148</v>
      </c>
      <c r="AF2408" s="0" t="s">
        <v>149</v>
      </c>
      <c r="AH2408" s="0" t="n">
        <v>14</v>
      </c>
      <c r="AI2408" s="0" t="n">
        <v>11</v>
      </c>
      <c r="AN2408" s="0" t="s">
        <v>145</v>
      </c>
      <c r="AO2408" s="0" t="s">
        <v>10323</v>
      </c>
      <c r="AP2408" s="0" t="s">
        <v>10324</v>
      </c>
      <c r="AQ2408" s="0" t="n">
        <v>9</v>
      </c>
      <c r="AR2408" s="0" t="n">
        <v>64</v>
      </c>
      <c r="AS2408" s="0" t="n">
        <v>32</v>
      </c>
      <c r="AV2408" s="0" t="s">
        <v>152</v>
      </c>
      <c r="AW2408" s="0" t="n">
        <f aca="false">COUNTA($BA2408:$EG2408)</f>
        <v>14</v>
      </c>
      <c r="AX2408" s="0" t="n">
        <f aca="false">COUNTIF($BC2408:$EG2408,"D")</f>
        <v>0</v>
      </c>
      <c r="AY2408" s="0" t="n">
        <f aca="false">COUNTIF($BC2408:$EG2408,"R")</f>
        <v>1</v>
      </c>
      <c r="AZ2408" s="2" t="n">
        <f aca="false">IF(DH2408&lt;&gt;"",1,0)+IF(DI2408&lt;&gt;"",1,0)+IF(DK2408&lt;&gt;"",1,0)+IF(DM2408&lt;&gt;"",1,0)+IF(DN2408&lt;&gt;"",1,0)+IF(DO2408&lt;&gt;"",1,0)+IF(DQ2408&lt;&gt;"",1,0)+IF(DR2408&lt;&gt;"",1,0)+IF(DT2408&lt;&gt;"",1,0)+IF(DU2408&lt;&gt;"",1,0)+IF(DV2408&lt;&gt;"",1,0)+IF(DW2408&lt;&gt;"",1,0)+IF(DX2408&lt;&gt;"",1,0)+IF(DZ2408&lt;&gt;"",1,0)+IF(EA2408&lt;&gt;"",1,0)+IF(EB2408&lt;&gt;"",1,0)+IF(EE2408&lt;&gt;"",1,0)</f>
        <v>2</v>
      </c>
      <c r="BA2408" s="2" t="n">
        <f aca="false">COUNTIF($DV2408:$EG2408, "&lt;&gt;")</f>
        <v>2</v>
      </c>
      <c r="BB2408" s="0" t="n">
        <f aca="false">AY2408*AX2408</f>
        <v>0</v>
      </c>
      <c r="BJ2408" s="0" t="s">
        <v>153</v>
      </c>
      <c r="BK2408" s="0" t="s">
        <v>153</v>
      </c>
      <c r="BL2408" s="0" t="s">
        <v>153</v>
      </c>
      <c r="BR2408" s="0" t="s">
        <v>153</v>
      </c>
      <c r="BS2408" s="0" t="s">
        <v>153</v>
      </c>
      <c r="BV2408" s="0" t="s">
        <v>153</v>
      </c>
      <c r="BY2408" s="0" t="s">
        <v>238</v>
      </c>
      <c r="CA2408" s="0" t="s">
        <v>153</v>
      </c>
      <c r="DC2408" s="0" t="s">
        <v>153</v>
      </c>
      <c r="DN2408" s="0" t="s">
        <v>153</v>
      </c>
      <c r="EA2408" s="0" t="s">
        <v>153</v>
      </c>
      <c r="EF2408" s="0" t="s">
        <v>153</v>
      </c>
    </row>
    <row r="2409" customFormat="false" ht="13.8" hidden="false" customHeight="false" outlineLevel="0" collapsed="false">
      <c r="A2409" s="0" t="s">
        <v>10415</v>
      </c>
      <c r="B2409" s="0" t="n">
        <v>78</v>
      </c>
      <c r="C2409" s="0" t="n">
        <v>162844</v>
      </c>
      <c r="D2409" s="0" t="s">
        <v>10416</v>
      </c>
      <c r="E2409" s="0" t="s">
        <v>1722</v>
      </c>
      <c r="F2409" s="0" t="str">
        <f aca="false">CONCATENATE(D2409," ",LEFT(H2409,4),"T=",AU2409,"D=",AV2409,"R=",AW2409,"M=",AX2409,"L=",AY2409,"B=",AZ2409)</f>
        <v>CONLON T=D=WARREN-WARD 5R=15M=0L=0B=6</v>
      </c>
      <c r="G2409" s="0" t="s">
        <v>787</v>
      </c>
      <c r="I2409" s="0" t="s">
        <v>10417</v>
      </c>
      <c r="J2409" s="0" t="s">
        <v>1173</v>
      </c>
      <c r="K2409" s="0" t="s">
        <v>143</v>
      </c>
      <c r="M2409" s="0" t="str">
        <f aca="false">RIGHT(N2409,LEN(N2409)-FIND(" ",N2409))</f>
        <v>TRUMBULL AVE SE</v>
      </c>
      <c r="N2409" s="0" t="s">
        <v>10418</v>
      </c>
      <c r="P2409" s="0" t="s">
        <v>145</v>
      </c>
      <c r="Q2409" s="0" t="s">
        <v>146</v>
      </c>
      <c r="R2409" s="0" t="n">
        <v>44484</v>
      </c>
      <c r="AD2409" s="0" t="s">
        <v>147</v>
      </c>
      <c r="AE2409" s="0" t="s">
        <v>148</v>
      </c>
      <c r="AF2409" s="0" t="s">
        <v>149</v>
      </c>
      <c r="AH2409" s="0" t="n">
        <v>14</v>
      </c>
      <c r="AI2409" s="0" t="n">
        <v>11</v>
      </c>
      <c r="AN2409" s="0" t="s">
        <v>145</v>
      </c>
      <c r="AO2409" s="0" t="s">
        <v>10323</v>
      </c>
      <c r="AP2409" s="0" t="s">
        <v>10324</v>
      </c>
      <c r="AQ2409" s="0" t="n">
        <v>9</v>
      </c>
      <c r="AR2409" s="0" t="n">
        <v>64</v>
      </c>
      <c r="AS2409" s="0" t="n">
        <v>32</v>
      </c>
      <c r="AV2409" s="0" t="s">
        <v>152</v>
      </c>
      <c r="AW2409" s="0" t="n">
        <f aca="false">COUNTA($BA2409:$EG2409)</f>
        <v>15</v>
      </c>
      <c r="AX2409" s="0" t="n">
        <f aca="false">COUNTIF($BC2409:$EG2409,"D")</f>
        <v>0</v>
      </c>
      <c r="AY2409" s="0" t="n">
        <f aca="false">COUNTIF($BC2409:$EG2409,"R")</f>
        <v>0</v>
      </c>
      <c r="AZ2409" s="2" t="n">
        <f aca="false">IF(DH2409&lt;&gt;"",1,0)+IF(DI2409&lt;&gt;"",1,0)+IF(DK2409&lt;&gt;"",1,0)+IF(DM2409&lt;&gt;"",1,0)+IF(DN2409&lt;&gt;"",1,0)+IF(DO2409&lt;&gt;"",1,0)+IF(DQ2409&lt;&gt;"",1,0)+IF(DR2409&lt;&gt;"",1,0)+IF(DT2409&lt;&gt;"",1,0)+IF(DU2409&lt;&gt;"",1,0)+IF(DV2409&lt;&gt;"",1,0)+IF(DW2409&lt;&gt;"",1,0)+IF(DX2409&lt;&gt;"",1,0)+IF(DZ2409&lt;&gt;"",1,0)+IF(EA2409&lt;&gt;"",1,0)+IF(EB2409&lt;&gt;"",1,0)+IF(EE2409&lt;&gt;"",1,0)</f>
        <v>6</v>
      </c>
      <c r="BA2409" s="2" t="n">
        <f aca="false">COUNTIF($DV2409:$EG2409, "&lt;&gt;")</f>
        <v>3</v>
      </c>
      <c r="BB2409" s="0" t="n">
        <f aca="false">AY2409*AX2409</f>
        <v>0</v>
      </c>
      <c r="CA2409" s="0" t="s">
        <v>153</v>
      </c>
      <c r="CG2409" s="0" t="s">
        <v>153</v>
      </c>
      <c r="CO2409" s="0" t="s">
        <v>153</v>
      </c>
      <c r="CP2409" s="0" t="s">
        <v>153</v>
      </c>
      <c r="CY2409" s="0" t="s">
        <v>153</v>
      </c>
      <c r="DC2409" s="0" t="s">
        <v>153</v>
      </c>
      <c r="DI2409" s="0" t="s">
        <v>153</v>
      </c>
      <c r="DN2409" s="0" t="s">
        <v>153</v>
      </c>
      <c r="DR2409" s="0" t="s">
        <v>153</v>
      </c>
      <c r="DU2409" s="0" t="s">
        <v>153</v>
      </c>
      <c r="DX2409" s="0" t="s">
        <v>153</v>
      </c>
      <c r="EA2409" s="0" t="s">
        <v>153</v>
      </c>
      <c r="EF2409" s="0" t="s">
        <v>153</v>
      </c>
    </row>
    <row r="2410" customFormat="false" ht="13.8" hidden="false" customHeight="false" outlineLevel="0" collapsed="false">
      <c r="A2410" s="0" t="s">
        <v>10419</v>
      </c>
      <c r="B2410" s="0" t="n">
        <v>78</v>
      </c>
      <c r="C2410" s="0" t="n">
        <v>350552</v>
      </c>
      <c r="D2410" s="0" t="s">
        <v>10416</v>
      </c>
      <c r="E2410" s="0" t="s">
        <v>3741</v>
      </c>
      <c r="F2410" s="0" t="str">
        <f aca="false">CONCATENATE(D2410," ",LEFT(H2410,4),"T=",AU2410,"D=",AV2410,"R=",AW2410,"M=",AX2410,"L=",AY2410,"B=",AZ2410)</f>
        <v>CONLON T=D=WARREN-WARD 5R=24M=0L=3B=6</v>
      </c>
      <c r="G2410" s="0" t="s">
        <v>140</v>
      </c>
      <c r="I2410" s="0" t="s">
        <v>2160</v>
      </c>
      <c r="J2410" s="0" t="s">
        <v>9268</v>
      </c>
      <c r="K2410" s="0" t="s">
        <v>143</v>
      </c>
      <c r="M2410" s="0" t="str">
        <f aca="false">RIGHT(N2410,LEN(N2410)-FIND(" ",N2410))</f>
        <v>TRUMBULL AVE SE</v>
      </c>
      <c r="N2410" s="0" t="s">
        <v>10418</v>
      </c>
      <c r="P2410" s="0" t="s">
        <v>145</v>
      </c>
      <c r="Q2410" s="0" t="s">
        <v>146</v>
      </c>
      <c r="R2410" s="0" t="n">
        <v>44484</v>
      </c>
      <c r="AD2410" s="0" t="s">
        <v>147</v>
      </c>
      <c r="AE2410" s="0" t="s">
        <v>148</v>
      </c>
      <c r="AF2410" s="0" t="s">
        <v>149</v>
      </c>
      <c r="AH2410" s="0" t="n">
        <v>14</v>
      </c>
      <c r="AI2410" s="0" t="n">
        <v>11</v>
      </c>
      <c r="AN2410" s="0" t="s">
        <v>145</v>
      </c>
      <c r="AO2410" s="0" t="s">
        <v>10323</v>
      </c>
      <c r="AP2410" s="0" t="s">
        <v>10324</v>
      </c>
      <c r="AQ2410" s="0" t="n">
        <v>9</v>
      </c>
      <c r="AR2410" s="0" t="n">
        <v>64</v>
      </c>
      <c r="AS2410" s="0" t="n">
        <v>32</v>
      </c>
      <c r="AV2410" s="0" t="s">
        <v>152</v>
      </c>
      <c r="AW2410" s="0" t="n">
        <f aca="false">COUNTA($BA2410:$EG2410)</f>
        <v>24</v>
      </c>
      <c r="AX2410" s="0" t="n">
        <f aca="false">COUNTIF($BC2410:$EG2410,"D")</f>
        <v>0</v>
      </c>
      <c r="AY2410" s="0" t="n">
        <f aca="false">COUNTIF($BC2410:$EG2410,"R")</f>
        <v>3</v>
      </c>
      <c r="AZ2410" s="2" t="n">
        <f aca="false">IF(DH2410&lt;&gt;"",1,0)+IF(DI2410&lt;&gt;"",1,0)+IF(DK2410&lt;&gt;"",1,0)+IF(DM2410&lt;&gt;"",1,0)+IF(DN2410&lt;&gt;"",1,0)+IF(DO2410&lt;&gt;"",1,0)+IF(DQ2410&lt;&gt;"",1,0)+IF(DR2410&lt;&gt;"",1,0)+IF(DT2410&lt;&gt;"",1,0)+IF(DU2410&lt;&gt;"",1,0)+IF(DV2410&lt;&gt;"",1,0)+IF(DW2410&lt;&gt;"",1,0)+IF(DX2410&lt;&gt;"",1,0)+IF(DZ2410&lt;&gt;"",1,0)+IF(EA2410&lt;&gt;"",1,0)+IF(EB2410&lt;&gt;"",1,0)+IF(EE2410&lt;&gt;"",1,0)</f>
        <v>6</v>
      </c>
      <c r="BA2410" s="2" t="n">
        <f aca="false">COUNTIF($DV2410:$EG2410, "&lt;&gt;")</f>
        <v>3</v>
      </c>
      <c r="BB2410" s="0" t="n">
        <f aca="false">AY2410*AX2410</f>
        <v>0</v>
      </c>
      <c r="BC2410" s="0" t="s">
        <v>153</v>
      </c>
      <c r="BD2410" s="0" t="s">
        <v>153</v>
      </c>
      <c r="BH2410" s="0" t="s">
        <v>153</v>
      </c>
      <c r="BL2410" s="0" t="s">
        <v>153</v>
      </c>
      <c r="BS2410" s="0" t="s">
        <v>153</v>
      </c>
      <c r="BY2410" s="0" t="s">
        <v>238</v>
      </c>
      <c r="CA2410" s="0" t="s">
        <v>153</v>
      </c>
      <c r="CG2410" s="0" t="s">
        <v>153</v>
      </c>
      <c r="CK2410" s="0" t="s">
        <v>153</v>
      </c>
      <c r="CN2410" s="0" t="s">
        <v>153</v>
      </c>
      <c r="CO2410" s="0" t="s">
        <v>238</v>
      </c>
      <c r="CP2410" s="0" t="s">
        <v>153</v>
      </c>
      <c r="CY2410" s="0" t="s">
        <v>153</v>
      </c>
      <c r="CZ2410" s="0" t="s">
        <v>238</v>
      </c>
      <c r="DC2410" s="0" t="s">
        <v>153</v>
      </c>
      <c r="DI2410" s="0" t="s">
        <v>153</v>
      </c>
      <c r="DN2410" s="0" t="s">
        <v>153</v>
      </c>
      <c r="DR2410" s="0" t="s">
        <v>153</v>
      </c>
      <c r="DU2410" s="0" t="s">
        <v>153</v>
      </c>
      <c r="DX2410" s="0" t="s">
        <v>153</v>
      </c>
      <c r="EA2410" s="0" t="s">
        <v>153</v>
      </c>
      <c r="EF2410" s="0" t="s">
        <v>153</v>
      </c>
    </row>
    <row r="2411" customFormat="false" ht="13.8" hidden="false" customHeight="false" outlineLevel="0" collapsed="false">
      <c r="A2411" s="0" t="s">
        <v>10420</v>
      </c>
      <c r="B2411" s="0" t="n">
        <v>78</v>
      </c>
      <c r="C2411" s="0" t="n">
        <v>421260</v>
      </c>
      <c r="D2411" s="0" t="s">
        <v>10416</v>
      </c>
      <c r="E2411" s="0" t="s">
        <v>1420</v>
      </c>
      <c r="F2411" s="0" t="str">
        <f aca="false">CONCATENATE(D2411," ",LEFT(H2411,4),"T=",AU2411,"D=",AV2411,"R=",AW2411,"M=",AX2411,"L=",AY2411,"B=",AZ2411)</f>
        <v>CONLON T=D=WARREN-WARD 5R=5M=0L=0B=2</v>
      </c>
      <c r="G2411" s="0" t="s">
        <v>7911</v>
      </c>
      <c r="I2411" s="0" t="s">
        <v>10421</v>
      </c>
      <c r="J2411" s="0" t="s">
        <v>10422</v>
      </c>
      <c r="K2411" s="0" t="s">
        <v>143</v>
      </c>
      <c r="M2411" s="0" t="str">
        <f aca="false">RIGHT(N2411,LEN(N2411)-FIND(" ",N2411))</f>
        <v>TRUMBULL AVE SE</v>
      </c>
      <c r="N2411" s="0" t="s">
        <v>10418</v>
      </c>
      <c r="P2411" s="0" t="s">
        <v>145</v>
      </c>
      <c r="Q2411" s="0" t="s">
        <v>146</v>
      </c>
      <c r="R2411" s="0" t="n">
        <v>44484</v>
      </c>
      <c r="AD2411" s="0" t="s">
        <v>147</v>
      </c>
      <c r="AE2411" s="0" t="s">
        <v>148</v>
      </c>
      <c r="AF2411" s="0" t="s">
        <v>149</v>
      </c>
      <c r="AH2411" s="0" t="n">
        <v>14</v>
      </c>
      <c r="AI2411" s="0" t="n">
        <v>11</v>
      </c>
      <c r="AN2411" s="0" t="s">
        <v>145</v>
      </c>
      <c r="AO2411" s="0" t="s">
        <v>10323</v>
      </c>
      <c r="AP2411" s="0" t="s">
        <v>10324</v>
      </c>
      <c r="AQ2411" s="0" t="n">
        <v>9</v>
      </c>
      <c r="AR2411" s="0" t="n">
        <v>64</v>
      </c>
      <c r="AS2411" s="0" t="n">
        <v>32</v>
      </c>
      <c r="AV2411" s="0" t="s">
        <v>152</v>
      </c>
      <c r="AW2411" s="0" t="n">
        <f aca="false">COUNTA($BA2411:$EG2411)</f>
        <v>5</v>
      </c>
      <c r="AX2411" s="0" t="n">
        <f aca="false">COUNTIF($BC2411:$EG2411,"D")</f>
        <v>0</v>
      </c>
      <c r="AY2411" s="0" t="n">
        <f aca="false">COUNTIF($BC2411:$EG2411,"R")</f>
        <v>0</v>
      </c>
      <c r="AZ2411" s="2" t="n">
        <f aca="false">IF(DH2411&lt;&gt;"",1,0)+IF(DI2411&lt;&gt;"",1,0)+IF(DK2411&lt;&gt;"",1,0)+IF(DM2411&lt;&gt;"",1,0)+IF(DN2411&lt;&gt;"",1,0)+IF(DO2411&lt;&gt;"",1,0)+IF(DQ2411&lt;&gt;"",1,0)+IF(DR2411&lt;&gt;"",1,0)+IF(DT2411&lt;&gt;"",1,0)+IF(DU2411&lt;&gt;"",1,0)+IF(DV2411&lt;&gt;"",1,0)+IF(DW2411&lt;&gt;"",1,0)+IF(DX2411&lt;&gt;"",1,0)+IF(DZ2411&lt;&gt;"",1,0)+IF(EA2411&lt;&gt;"",1,0)+IF(EB2411&lt;&gt;"",1,0)+IF(EE2411&lt;&gt;"",1,0)</f>
        <v>2</v>
      </c>
      <c r="BA2411" s="2" t="n">
        <f aca="false">COUNTIF($DV2411:$EG2411, "&lt;&gt;")</f>
        <v>3</v>
      </c>
      <c r="BB2411" s="0" t="n">
        <f aca="false">AY2411*AX2411</f>
        <v>0</v>
      </c>
      <c r="DX2411" s="0" t="s">
        <v>153</v>
      </c>
      <c r="EA2411" s="0" t="s">
        <v>153</v>
      </c>
      <c r="EF2411" s="0" t="s">
        <v>153</v>
      </c>
    </row>
    <row r="2412" customFormat="false" ht="13.8" hidden="false" customHeight="false" outlineLevel="0" collapsed="false">
      <c r="A2412" s="0" t="s">
        <v>10423</v>
      </c>
      <c r="B2412" s="0" t="n">
        <v>78</v>
      </c>
      <c r="C2412" s="0" t="n">
        <v>466744</v>
      </c>
      <c r="D2412" s="0" t="s">
        <v>3491</v>
      </c>
      <c r="E2412" s="0" t="s">
        <v>169</v>
      </c>
      <c r="F2412" s="0" t="str">
        <f aca="false">CONCATENATE(D2412," ",LEFT(H2412,4),"T=",AU2412,"D=",AV2412,"R=",AW2412,"M=",AX2412,"L=",AY2412,"B=",AZ2412)</f>
        <v>HOLBROOK T=D=WARREN-WARD 5R=5M=0L=0B=2</v>
      </c>
      <c r="G2412" s="0" t="s">
        <v>320</v>
      </c>
      <c r="I2412" s="0" t="s">
        <v>10424</v>
      </c>
      <c r="J2412" s="0" t="s">
        <v>6517</v>
      </c>
      <c r="K2412" s="0" t="s">
        <v>143</v>
      </c>
      <c r="M2412" s="0" t="str">
        <f aca="false">RIGHT(N2412,LEN(N2412)-FIND(" ",N2412))</f>
        <v>TRUMBULL AVE SE</v>
      </c>
      <c r="N2412" s="0" t="s">
        <v>10425</v>
      </c>
      <c r="P2412" s="0" t="s">
        <v>145</v>
      </c>
      <c r="Q2412" s="0" t="s">
        <v>146</v>
      </c>
      <c r="R2412" s="0" t="n">
        <v>44484</v>
      </c>
      <c r="AD2412" s="0" t="s">
        <v>147</v>
      </c>
      <c r="AE2412" s="0" t="s">
        <v>148</v>
      </c>
      <c r="AF2412" s="0" t="s">
        <v>149</v>
      </c>
      <c r="AH2412" s="0" t="n">
        <v>14</v>
      </c>
      <c r="AI2412" s="0" t="n">
        <v>11</v>
      </c>
      <c r="AN2412" s="0" t="s">
        <v>145</v>
      </c>
      <c r="AO2412" s="0" t="s">
        <v>10323</v>
      </c>
      <c r="AP2412" s="0" t="s">
        <v>10324</v>
      </c>
      <c r="AQ2412" s="0" t="n">
        <v>9</v>
      </c>
      <c r="AR2412" s="0" t="n">
        <v>64</v>
      </c>
      <c r="AS2412" s="0" t="n">
        <v>32</v>
      </c>
      <c r="AV2412" s="0" t="s">
        <v>152</v>
      </c>
      <c r="AW2412" s="0" t="n">
        <f aca="false">COUNTA($BA2412:$EG2412)</f>
        <v>5</v>
      </c>
      <c r="AX2412" s="0" t="n">
        <f aca="false">COUNTIF($BC2412:$EG2412,"D")</f>
        <v>0</v>
      </c>
      <c r="AY2412" s="0" t="n">
        <f aca="false">COUNTIF($BC2412:$EG2412,"R")</f>
        <v>0</v>
      </c>
      <c r="AZ2412" s="2" t="n">
        <f aca="false">IF(DH2412&lt;&gt;"",1,0)+IF(DI2412&lt;&gt;"",1,0)+IF(DK2412&lt;&gt;"",1,0)+IF(DM2412&lt;&gt;"",1,0)+IF(DN2412&lt;&gt;"",1,0)+IF(DO2412&lt;&gt;"",1,0)+IF(DQ2412&lt;&gt;"",1,0)+IF(DR2412&lt;&gt;"",1,0)+IF(DT2412&lt;&gt;"",1,0)+IF(DU2412&lt;&gt;"",1,0)+IF(DV2412&lt;&gt;"",1,0)+IF(DW2412&lt;&gt;"",1,0)+IF(DX2412&lt;&gt;"",1,0)+IF(DZ2412&lt;&gt;"",1,0)+IF(EA2412&lt;&gt;"",1,0)+IF(EB2412&lt;&gt;"",1,0)+IF(EE2412&lt;&gt;"",1,0)</f>
        <v>2</v>
      </c>
      <c r="BA2412" s="2" t="n">
        <f aca="false">COUNTIF($DV2412:$EG2412, "&lt;&gt;")</f>
        <v>3</v>
      </c>
      <c r="BB2412" s="0" t="n">
        <f aca="false">AY2412*AX2412</f>
        <v>0</v>
      </c>
      <c r="DX2412" s="0" t="s">
        <v>153</v>
      </c>
      <c r="EA2412" s="0" t="s">
        <v>153</v>
      </c>
      <c r="EF2412" s="0" t="s">
        <v>153</v>
      </c>
    </row>
    <row r="2413" customFormat="false" ht="13.8" hidden="false" customHeight="false" outlineLevel="0" collapsed="false">
      <c r="A2413" s="0" t="s">
        <v>10426</v>
      </c>
      <c r="B2413" s="0" t="n">
        <v>78</v>
      </c>
      <c r="C2413" s="0" t="n">
        <v>476845</v>
      </c>
      <c r="D2413" s="0" t="s">
        <v>3721</v>
      </c>
      <c r="E2413" s="0" t="s">
        <v>503</v>
      </c>
      <c r="F2413" s="0" t="str">
        <f aca="false">CONCATENATE(D2413," ",LEFT(H2413,4),"T=",AU2413,"D=",AV2413,"R=",AW2413,"M=",AX2413,"L=",AY2413,"B=",AZ2413)</f>
        <v>SHAFFER T=D=WARREN-WARD 5R=13M=1L=0B=5</v>
      </c>
      <c r="G2413" s="0" t="s">
        <v>10427</v>
      </c>
      <c r="I2413" s="0" t="s">
        <v>10428</v>
      </c>
      <c r="J2413" s="0" t="s">
        <v>7686</v>
      </c>
      <c r="K2413" s="0" t="s">
        <v>143</v>
      </c>
      <c r="M2413" s="0" t="str">
        <f aca="false">RIGHT(N2413,LEN(N2413)-FIND(" ",N2413))</f>
        <v>TRUMBULL AVE SE</v>
      </c>
      <c r="N2413" s="0" t="s">
        <v>10429</v>
      </c>
      <c r="P2413" s="0" t="s">
        <v>145</v>
      </c>
      <c r="Q2413" s="0" t="s">
        <v>146</v>
      </c>
      <c r="R2413" s="0" t="n">
        <v>44484</v>
      </c>
      <c r="AD2413" s="0" t="s">
        <v>147</v>
      </c>
      <c r="AE2413" s="0" t="s">
        <v>148</v>
      </c>
      <c r="AF2413" s="0" t="s">
        <v>149</v>
      </c>
      <c r="AH2413" s="0" t="n">
        <v>14</v>
      </c>
      <c r="AI2413" s="0" t="n">
        <v>11</v>
      </c>
      <c r="AN2413" s="0" t="s">
        <v>145</v>
      </c>
      <c r="AO2413" s="0" t="s">
        <v>10323</v>
      </c>
      <c r="AP2413" s="0" t="s">
        <v>10324</v>
      </c>
      <c r="AQ2413" s="0" t="n">
        <v>9</v>
      </c>
      <c r="AR2413" s="0" t="n">
        <v>64</v>
      </c>
      <c r="AS2413" s="0" t="n">
        <v>32</v>
      </c>
      <c r="AV2413" s="0" t="s">
        <v>152</v>
      </c>
      <c r="AW2413" s="0" t="n">
        <f aca="false">COUNTA($BA2413:$EG2413)</f>
        <v>13</v>
      </c>
      <c r="AX2413" s="0" t="n">
        <f aca="false">COUNTIF($BC2413:$EG2413,"D")</f>
        <v>1</v>
      </c>
      <c r="AY2413" s="0" t="n">
        <f aca="false">COUNTIF($BC2413:$EG2413,"R")</f>
        <v>0</v>
      </c>
      <c r="AZ2413" s="2" t="n">
        <f aca="false">IF(DH2413&lt;&gt;"",1,0)+IF(DI2413&lt;&gt;"",1,0)+IF(DK2413&lt;&gt;"",1,0)+IF(DM2413&lt;&gt;"",1,0)+IF(DN2413&lt;&gt;"",1,0)+IF(DO2413&lt;&gt;"",1,0)+IF(DQ2413&lt;&gt;"",1,0)+IF(DR2413&lt;&gt;"",1,0)+IF(DT2413&lt;&gt;"",1,0)+IF(DU2413&lt;&gt;"",1,0)+IF(DV2413&lt;&gt;"",1,0)+IF(DW2413&lt;&gt;"",1,0)+IF(DX2413&lt;&gt;"",1,0)+IF(DZ2413&lt;&gt;"",1,0)+IF(EA2413&lt;&gt;"",1,0)+IF(EB2413&lt;&gt;"",1,0)+IF(EE2413&lt;&gt;"",1,0)</f>
        <v>5</v>
      </c>
      <c r="BA2413" s="2" t="n">
        <f aca="false">COUNTIF($DV2413:$EG2413, "&lt;&gt;")</f>
        <v>3</v>
      </c>
      <c r="BB2413" s="0" t="n">
        <f aca="false">AY2413*AX2413</f>
        <v>0</v>
      </c>
      <c r="BY2413" s="0" t="s">
        <v>162</v>
      </c>
      <c r="CA2413" s="0" t="s">
        <v>153</v>
      </c>
      <c r="CP2413" s="0" t="s">
        <v>153</v>
      </c>
      <c r="CY2413" s="0" t="s">
        <v>153</v>
      </c>
      <c r="DC2413" s="0" t="s">
        <v>153</v>
      </c>
      <c r="DI2413" s="0" t="s">
        <v>153</v>
      </c>
      <c r="DN2413" s="0" t="s">
        <v>153</v>
      </c>
      <c r="DU2413" s="0" t="s">
        <v>153</v>
      </c>
      <c r="DX2413" s="0" t="s">
        <v>153</v>
      </c>
      <c r="EA2413" s="0" t="s">
        <v>153</v>
      </c>
      <c r="EF2413" s="0" t="s">
        <v>153</v>
      </c>
    </row>
    <row r="2414" customFormat="false" ht="13.8" hidden="false" customHeight="false" outlineLevel="0" collapsed="false">
      <c r="A2414" s="0" t="s">
        <v>10430</v>
      </c>
      <c r="B2414" s="0" t="n">
        <v>78</v>
      </c>
      <c r="C2414" s="0" t="n">
        <v>349773</v>
      </c>
      <c r="D2414" s="0" t="s">
        <v>3721</v>
      </c>
      <c r="E2414" s="0" t="s">
        <v>7229</v>
      </c>
      <c r="F2414" s="0" t="str">
        <f aca="false">CONCATENATE(D2414," ",LEFT(H2414,4),"T=",AU2414,"D=",AV2414,"R=",AW2414,"M=",AX2414,"L=",AY2414,"B=",AZ2414)</f>
        <v>SHAFFER T=D=WARREN-WARD 5R=7M=0L=0B=3</v>
      </c>
      <c r="G2414" s="0" t="s">
        <v>740</v>
      </c>
      <c r="I2414" s="0" t="s">
        <v>10431</v>
      </c>
      <c r="J2414" s="0" t="s">
        <v>2789</v>
      </c>
      <c r="K2414" s="0" t="s">
        <v>143</v>
      </c>
      <c r="M2414" s="0" t="str">
        <f aca="false">RIGHT(N2414,LEN(N2414)-FIND(" ",N2414))</f>
        <v>TRUMBULL AVE SE</v>
      </c>
      <c r="N2414" s="0" t="s">
        <v>10429</v>
      </c>
      <c r="P2414" s="0" t="s">
        <v>145</v>
      </c>
      <c r="Q2414" s="0" t="s">
        <v>146</v>
      </c>
      <c r="R2414" s="0" t="n">
        <v>44484</v>
      </c>
      <c r="AD2414" s="0" t="s">
        <v>147</v>
      </c>
      <c r="AE2414" s="0" t="s">
        <v>148</v>
      </c>
      <c r="AF2414" s="0" t="s">
        <v>149</v>
      </c>
      <c r="AH2414" s="0" t="n">
        <v>14</v>
      </c>
      <c r="AI2414" s="0" t="n">
        <v>11</v>
      </c>
      <c r="AN2414" s="0" t="s">
        <v>145</v>
      </c>
      <c r="AO2414" s="0" t="s">
        <v>10323</v>
      </c>
      <c r="AP2414" s="0" t="s">
        <v>10324</v>
      </c>
      <c r="AQ2414" s="0" t="n">
        <v>9</v>
      </c>
      <c r="AR2414" s="0" t="n">
        <v>64</v>
      </c>
      <c r="AS2414" s="0" t="n">
        <v>32</v>
      </c>
      <c r="AV2414" s="0" t="s">
        <v>152</v>
      </c>
      <c r="AW2414" s="0" t="n">
        <f aca="false">COUNTA($BA2414:$EG2414)</f>
        <v>7</v>
      </c>
      <c r="AX2414" s="0" t="n">
        <f aca="false">COUNTIF($BC2414:$EG2414,"D")</f>
        <v>0</v>
      </c>
      <c r="AY2414" s="0" t="n">
        <f aca="false">COUNTIF($BC2414:$EG2414,"R")</f>
        <v>0</v>
      </c>
      <c r="AZ2414" s="2" t="n">
        <f aca="false">IF(DH2414&lt;&gt;"",1,0)+IF(DI2414&lt;&gt;"",1,0)+IF(DK2414&lt;&gt;"",1,0)+IF(DM2414&lt;&gt;"",1,0)+IF(DN2414&lt;&gt;"",1,0)+IF(DO2414&lt;&gt;"",1,0)+IF(DQ2414&lt;&gt;"",1,0)+IF(DR2414&lt;&gt;"",1,0)+IF(DT2414&lt;&gt;"",1,0)+IF(DU2414&lt;&gt;"",1,0)+IF(DV2414&lt;&gt;"",1,0)+IF(DW2414&lt;&gt;"",1,0)+IF(DX2414&lt;&gt;"",1,0)+IF(DZ2414&lt;&gt;"",1,0)+IF(EA2414&lt;&gt;"",1,0)+IF(EB2414&lt;&gt;"",1,0)+IF(EE2414&lt;&gt;"",1,0)</f>
        <v>3</v>
      </c>
      <c r="BA2414" s="2" t="n">
        <f aca="false">COUNTIF($DV2414:$EG2414, "&lt;&gt;")</f>
        <v>2</v>
      </c>
      <c r="BB2414" s="0" t="n">
        <f aca="false">AY2414*AX2414</f>
        <v>0</v>
      </c>
      <c r="CP2414" s="0" t="s">
        <v>153</v>
      </c>
      <c r="CY2414" s="0" t="s">
        <v>153</v>
      </c>
      <c r="DN2414" s="0" t="s">
        <v>153</v>
      </c>
      <c r="DX2414" s="0" t="s">
        <v>153</v>
      </c>
      <c r="EA2414" s="0" t="s">
        <v>153</v>
      </c>
    </row>
    <row r="2415" customFormat="false" ht="13.8" hidden="false" customHeight="false" outlineLevel="0" collapsed="false">
      <c r="A2415" s="0" t="s">
        <v>10432</v>
      </c>
      <c r="B2415" s="0" t="n">
        <v>78</v>
      </c>
      <c r="C2415" s="0" t="n">
        <v>313740</v>
      </c>
      <c r="D2415" s="0" t="s">
        <v>10433</v>
      </c>
      <c r="E2415" s="0" t="s">
        <v>10434</v>
      </c>
      <c r="F2415" s="0" t="str">
        <f aca="false">CONCATENATE(D2415," ",LEFT(H2415,4),"T=",AU2415,"D=",AV2415,"R=",AW2415,"M=",AX2415,"L=",AY2415,"B=",AZ2415)</f>
        <v>DEUBLE T=D=WARREN-WARD 5R=31M=9L=0B=6</v>
      </c>
      <c r="G2415" s="0" t="s">
        <v>238</v>
      </c>
      <c r="I2415" s="0" t="s">
        <v>10435</v>
      </c>
      <c r="J2415" s="0" t="s">
        <v>10436</v>
      </c>
      <c r="K2415" s="0" t="s">
        <v>143</v>
      </c>
      <c r="L2415" s="0" t="s">
        <v>162</v>
      </c>
      <c r="M2415" s="0" t="str">
        <f aca="false">RIGHT(N2415,LEN(N2415)-FIND(" ",N2415))</f>
        <v>TRUMBULL AVE SE</v>
      </c>
      <c r="N2415" s="0" t="s">
        <v>10437</v>
      </c>
      <c r="P2415" s="0" t="s">
        <v>145</v>
      </c>
      <c r="Q2415" s="0" t="s">
        <v>146</v>
      </c>
      <c r="R2415" s="0" t="n">
        <v>44484</v>
      </c>
      <c r="AD2415" s="0" t="s">
        <v>147</v>
      </c>
      <c r="AE2415" s="0" t="s">
        <v>148</v>
      </c>
      <c r="AF2415" s="0" t="s">
        <v>149</v>
      </c>
      <c r="AH2415" s="0" t="n">
        <v>14</v>
      </c>
      <c r="AI2415" s="0" t="n">
        <v>11</v>
      </c>
      <c r="AN2415" s="0" t="s">
        <v>145</v>
      </c>
      <c r="AO2415" s="0" t="s">
        <v>10323</v>
      </c>
      <c r="AP2415" s="0" t="s">
        <v>10324</v>
      </c>
      <c r="AQ2415" s="0" t="n">
        <v>9</v>
      </c>
      <c r="AR2415" s="0" t="n">
        <v>64</v>
      </c>
      <c r="AS2415" s="0" t="n">
        <v>32</v>
      </c>
      <c r="AV2415" s="0" t="s">
        <v>152</v>
      </c>
      <c r="AW2415" s="0" t="n">
        <f aca="false">COUNTA($BA2415:$EG2415)</f>
        <v>31</v>
      </c>
      <c r="AX2415" s="0" t="n">
        <f aca="false">COUNTIF($BC2415:$EG2415,"D")</f>
        <v>9</v>
      </c>
      <c r="AY2415" s="0" t="n">
        <f aca="false">COUNTIF($BC2415:$EG2415,"R")</f>
        <v>0</v>
      </c>
      <c r="AZ2415" s="2" t="n">
        <f aca="false">IF(DH2415&lt;&gt;"",1,0)+IF(DI2415&lt;&gt;"",1,0)+IF(DK2415&lt;&gt;"",1,0)+IF(DM2415&lt;&gt;"",1,0)+IF(DN2415&lt;&gt;"",1,0)+IF(DO2415&lt;&gt;"",1,0)+IF(DQ2415&lt;&gt;"",1,0)+IF(DR2415&lt;&gt;"",1,0)+IF(DT2415&lt;&gt;"",1,0)+IF(DU2415&lt;&gt;"",1,0)+IF(DV2415&lt;&gt;"",1,0)+IF(DW2415&lt;&gt;"",1,0)+IF(DX2415&lt;&gt;"",1,0)+IF(DZ2415&lt;&gt;"",1,0)+IF(EA2415&lt;&gt;"",1,0)+IF(EB2415&lt;&gt;"",1,0)+IF(EE2415&lt;&gt;"",1,0)</f>
        <v>6</v>
      </c>
      <c r="BA2415" s="2" t="n">
        <f aca="false">COUNTIF($DV2415:$EG2415, "&lt;&gt;")</f>
        <v>3</v>
      </c>
      <c r="BB2415" s="0" t="n">
        <f aca="false">AY2415*AX2415</f>
        <v>0</v>
      </c>
      <c r="BC2415" s="0" t="s">
        <v>153</v>
      </c>
      <c r="BD2415" s="0" t="s">
        <v>153</v>
      </c>
      <c r="BH2415" s="0" t="s">
        <v>153</v>
      </c>
      <c r="BJ2415" s="0" t="s">
        <v>153</v>
      </c>
      <c r="BK2415" s="0" t="s">
        <v>153</v>
      </c>
      <c r="BL2415" s="0" t="s">
        <v>153</v>
      </c>
      <c r="BR2415" s="0" t="s">
        <v>153</v>
      </c>
      <c r="BY2415" s="0" t="s">
        <v>162</v>
      </c>
      <c r="CK2415" s="0" t="s">
        <v>153</v>
      </c>
      <c r="CL2415" s="0" t="s">
        <v>162</v>
      </c>
      <c r="CN2415" s="0" t="s">
        <v>153</v>
      </c>
      <c r="CP2415" s="0" t="s">
        <v>153</v>
      </c>
      <c r="CQ2415" s="0" t="s">
        <v>162</v>
      </c>
      <c r="CU2415" s="0" t="s">
        <v>162</v>
      </c>
      <c r="CV2415" s="0" t="s">
        <v>153</v>
      </c>
      <c r="CY2415" s="0" t="s">
        <v>153</v>
      </c>
      <c r="CZ2415" s="0" t="s">
        <v>162</v>
      </c>
      <c r="DC2415" s="0" t="s">
        <v>153</v>
      </c>
      <c r="DD2415" s="0" t="s">
        <v>162</v>
      </c>
      <c r="DF2415" s="0" t="s">
        <v>153</v>
      </c>
      <c r="DG2415" s="0" t="s">
        <v>162</v>
      </c>
      <c r="DI2415" s="0" t="s">
        <v>153</v>
      </c>
      <c r="DL2415" s="0" t="s">
        <v>153</v>
      </c>
      <c r="DM2415" s="0" t="s">
        <v>162</v>
      </c>
      <c r="DN2415" s="0" t="s">
        <v>153</v>
      </c>
      <c r="DU2415" s="0" t="s">
        <v>153</v>
      </c>
      <c r="DW2415" s="0" t="s">
        <v>162</v>
      </c>
      <c r="EA2415" s="0" t="s">
        <v>153</v>
      </c>
      <c r="EF2415" s="0" t="s">
        <v>153</v>
      </c>
    </row>
    <row r="2416" customFormat="false" ht="13.8" hidden="false" customHeight="false" outlineLevel="0" collapsed="false">
      <c r="A2416" s="0" t="s">
        <v>10438</v>
      </c>
      <c r="B2416" s="0" t="n">
        <v>78</v>
      </c>
      <c r="C2416" s="0" t="n">
        <v>383843</v>
      </c>
      <c r="D2416" s="0" t="s">
        <v>3961</v>
      </c>
      <c r="E2416" s="0" t="s">
        <v>616</v>
      </c>
      <c r="F2416" s="0" t="str">
        <f aca="false">CONCATENATE(D2416," ",LEFT(H2416,4),"T=",AU2416,"D=",AV2416,"R=",AW2416,"M=",AX2416,"L=",AY2416,"B=",AZ2416)</f>
        <v>WALDRON T=D=WARREN-WARD 5R=13M=0L=0B=2</v>
      </c>
      <c r="I2416" s="0" t="s">
        <v>10439</v>
      </c>
      <c r="J2416" s="0" t="s">
        <v>10440</v>
      </c>
      <c r="K2416" s="0" t="s">
        <v>143</v>
      </c>
      <c r="M2416" s="0" t="str">
        <f aca="false">RIGHT(N2416,LEN(N2416)-FIND(" ",N2416))</f>
        <v>TRUMBULL AVE SE</v>
      </c>
      <c r="N2416" s="0" t="s">
        <v>10441</v>
      </c>
      <c r="P2416" s="0" t="s">
        <v>145</v>
      </c>
      <c r="Q2416" s="0" t="s">
        <v>146</v>
      </c>
      <c r="R2416" s="0" t="n">
        <v>44484</v>
      </c>
      <c r="AD2416" s="0" t="s">
        <v>147</v>
      </c>
      <c r="AE2416" s="0" t="s">
        <v>148</v>
      </c>
      <c r="AF2416" s="0" t="s">
        <v>149</v>
      </c>
      <c r="AH2416" s="0" t="n">
        <v>14</v>
      </c>
      <c r="AI2416" s="0" t="n">
        <v>11</v>
      </c>
      <c r="AN2416" s="0" t="s">
        <v>145</v>
      </c>
      <c r="AO2416" s="0" t="s">
        <v>10323</v>
      </c>
      <c r="AP2416" s="0" t="s">
        <v>10324</v>
      </c>
      <c r="AQ2416" s="0" t="n">
        <v>9</v>
      </c>
      <c r="AR2416" s="0" t="n">
        <v>64</v>
      </c>
      <c r="AS2416" s="0" t="n">
        <v>32</v>
      </c>
      <c r="AV2416" s="0" t="s">
        <v>152</v>
      </c>
      <c r="AW2416" s="0" t="n">
        <f aca="false">COUNTA($BA2416:$EG2416)</f>
        <v>13</v>
      </c>
      <c r="AX2416" s="0" t="n">
        <f aca="false">COUNTIF($BC2416:$EG2416,"D")</f>
        <v>0</v>
      </c>
      <c r="AY2416" s="0" t="n">
        <f aca="false">COUNTIF($BC2416:$EG2416,"R")</f>
        <v>0</v>
      </c>
      <c r="AZ2416" s="2" t="n">
        <f aca="false">IF(DH2416&lt;&gt;"",1,0)+IF(DI2416&lt;&gt;"",1,0)+IF(DK2416&lt;&gt;"",1,0)+IF(DM2416&lt;&gt;"",1,0)+IF(DN2416&lt;&gt;"",1,0)+IF(DO2416&lt;&gt;"",1,0)+IF(DQ2416&lt;&gt;"",1,0)+IF(DR2416&lt;&gt;"",1,0)+IF(DT2416&lt;&gt;"",1,0)+IF(DU2416&lt;&gt;"",1,0)+IF(DV2416&lt;&gt;"",1,0)+IF(DW2416&lt;&gt;"",1,0)+IF(DX2416&lt;&gt;"",1,0)+IF(DZ2416&lt;&gt;"",1,0)+IF(EA2416&lt;&gt;"",1,0)+IF(EB2416&lt;&gt;"",1,0)+IF(EE2416&lt;&gt;"",1,0)</f>
        <v>2</v>
      </c>
      <c r="BA2416" s="2" t="n">
        <f aca="false">COUNTIF($DV2416:$EG2416, "&lt;&gt;")</f>
        <v>1</v>
      </c>
      <c r="BB2416" s="0" t="n">
        <f aca="false">AY2416*AX2416</f>
        <v>0</v>
      </c>
      <c r="BC2416" s="0" t="s">
        <v>153</v>
      </c>
      <c r="BD2416" s="0" t="s">
        <v>153</v>
      </c>
      <c r="BH2416" s="0" t="s">
        <v>153</v>
      </c>
      <c r="BL2416" s="0" t="s">
        <v>153</v>
      </c>
      <c r="CA2416" s="0" t="s">
        <v>153</v>
      </c>
      <c r="CN2416" s="0" t="s">
        <v>153</v>
      </c>
      <c r="CP2416" s="0" t="s">
        <v>153</v>
      </c>
      <c r="DC2416" s="0" t="s">
        <v>153</v>
      </c>
      <c r="DI2416" s="0" t="s">
        <v>153</v>
      </c>
      <c r="DN2416" s="0" t="s">
        <v>153</v>
      </c>
      <c r="EF2416" s="0" t="s">
        <v>153</v>
      </c>
    </row>
    <row r="2417" customFormat="false" ht="13.8" hidden="false" customHeight="false" outlineLevel="0" collapsed="false">
      <c r="A2417" s="0" t="s">
        <v>10442</v>
      </c>
      <c r="B2417" s="0" t="n">
        <v>78</v>
      </c>
      <c r="C2417" s="0" t="n">
        <v>360728</v>
      </c>
      <c r="D2417" s="0" t="s">
        <v>3961</v>
      </c>
      <c r="E2417" s="0" t="s">
        <v>300</v>
      </c>
      <c r="F2417" s="0" t="str">
        <f aca="false">CONCATENATE(D2417," ",LEFT(H2417,4),"T=",AU2417,"D=",AV2417,"R=",AW2417,"M=",AX2417,"L=",AY2417,"B=",AZ2417)</f>
        <v>WALDRON T=D=WARREN-WARD 5R=13M=1L=0B=2</v>
      </c>
      <c r="I2417" s="0" t="s">
        <v>10443</v>
      </c>
      <c r="J2417" s="0" t="s">
        <v>10440</v>
      </c>
      <c r="K2417" s="0" t="s">
        <v>143</v>
      </c>
      <c r="M2417" s="0" t="str">
        <f aca="false">RIGHT(N2417,LEN(N2417)-FIND(" ",N2417))</f>
        <v>TRUMBULL AVE SE</v>
      </c>
      <c r="N2417" s="0" t="s">
        <v>10441</v>
      </c>
      <c r="P2417" s="0" t="s">
        <v>145</v>
      </c>
      <c r="Q2417" s="0" t="s">
        <v>146</v>
      </c>
      <c r="R2417" s="0" t="n">
        <v>44484</v>
      </c>
      <c r="AD2417" s="0" t="s">
        <v>147</v>
      </c>
      <c r="AE2417" s="0" t="s">
        <v>148</v>
      </c>
      <c r="AF2417" s="0" t="s">
        <v>149</v>
      </c>
      <c r="AH2417" s="0" t="n">
        <v>14</v>
      </c>
      <c r="AI2417" s="0" t="n">
        <v>11</v>
      </c>
      <c r="AN2417" s="0" t="s">
        <v>145</v>
      </c>
      <c r="AO2417" s="0" t="s">
        <v>10323</v>
      </c>
      <c r="AP2417" s="0" t="s">
        <v>10324</v>
      </c>
      <c r="AQ2417" s="0" t="n">
        <v>9</v>
      </c>
      <c r="AR2417" s="0" t="n">
        <v>64</v>
      </c>
      <c r="AS2417" s="0" t="n">
        <v>32</v>
      </c>
      <c r="AV2417" s="0" t="s">
        <v>152</v>
      </c>
      <c r="AW2417" s="0" t="n">
        <f aca="false">COUNTA($BA2417:$EG2417)</f>
        <v>13</v>
      </c>
      <c r="AX2417" s="0" t="n">
        <f aca="false">COUNTIF($BC2417:$EG2417,"D")</f>
        <v>1</v>
      </c>
      <c r="AY2417" s="0" t="n">
        <f aca="false">COUNTIF($BC2417:$EG2417,"R")</f>
        <v>0</v>
      </c>
      <c r="AZ2417" s="2" t="n">
        <f aca="false">IF(DH2417&lt;&gt;"",1,0)+IF(DI2417&lt;&gt;"",1,0)+IF(DK2417&lt;&gt;"",1,0)+IF(DM2417&lt;&gt;"",1,0)+IF(DN2417&lt;&gt;"",1,0)+IF(DO2417&lt;&gt;"",1,0)+IF(DQ2417&lt;&gt;"",1,0)+IF(DR2417&lt;&gt;"",1,0)+IF(DT2417&lt;&gt;"",1,0)+IF(DU2417&lt;&gt;"",1,0)+IF(DV2417&lt;&gt;"",1,0)+IF(DW2417&lt;&gt;"",1,0)+IF(DX2417&lt;&gt;"",1,0)+IF(DZ2417&lt;&gt;"",1,0)+IF(EA2417&lt;&gt;"",1,0)+IF(EB2417&lt;&gt;"",1,0)+IF(EE2417&lt;&gt;"",1,0)</f>
        <v>2</v>
      </c>
      <c r="BA2417" s="2" t="n">
        <f aca="false">COUNTIF($DV2417:$EG2417, "&lt;&gt;")</f>
        <v>1</v>
      </c>
      <c r="BB2417" s="0" t="n">
        <f aca="false">AY2417*AX2417</f>
        <v>0</v>
      </c>
      <c r="CA2417" s="0" t="s">
        <v>153</v>
      </c>
      <c r="CK2417" s="0" t="s">
        <v>153</v>
      </c>
      <c r="CN2417" s="0" t="s">
        <v>153</v>
      </c>
      <c r="CP2417" s="0" t="s">
        <v>153</v>
      </c>
      <c r="CV2417" s="0" t="s">
        <v>153</v>
      </c>
      <c r="CY2417" s="0" t="s">
        <v>153</v>
      </c>
      <c r="CZ2417" s="0" t="s">
        <v>162</v>
      </c>
      <c r="DC2417" s="0" t="s">
        <v>153</v>
      </c>
      <c r="DN2417" s="0" t="s">
        <v>153</v>
      </c>
      <c r="DU2417" s="0" t="s">
        <v>153</v>
      </c>
      <c r="EF2417" s="0" t="s">
        <v>153</v>
      </c>
    </row>
    <row r="2418" customFormat="false" ht="13.8" hidden="false" customHeight="false" outlineLevel="0" collapsed="false">
      <c r="A2418" s="0" t="s">
        <v>10444</v>
      </c>
      <c r="B2418" s="0" t="n">
        <v>78</v>
      </c>
      <c r="C2418" s="0" t="n">
        <v>464454</v>
      </c>
      <c r="D2418" s="0" t="s">
        <v>4801</v>
      </c>
      <c r="E2418" s="0" t="s">
        <v>10445</v>
      </c>
      <c r="F2418" s="0" t="str">
        <f aca="false">CONCATENATE(D2418," ",LEFT(H2418,4),"T=",AU2418,"D=",AV2418,"R=",AW2418,"M=",AX2418,"L=",AY2418,"B=",AZ2418)</f>
        <v>WRIGHT T=D=WARREN-WARD 5R=3M=0L=0B=1</v>
      </c>
      <c r="G2418" s="0" t="s">
        <v>176</v>
      </c>
      <c r="I2418" s="0" t="s">
        <v>10446</v>
      </c>
      <c r="J2418" s="0" t="s">
        <v>2580</v>
      </c>
      <c r="K2418" s="0" t="s">
        <v>143</v>
      </c>
      <c r="M2418" s="0" t="str">
        <f aca="false">RIGHT(N2418,LEN(N2418)-FIND(" ",N2418))</f>
        <v>TRUMBULL AVE SE</v>
      </c>
      <c r="N2418" s="0" t="s">
        <v>10447</v>
      </c>
      <c r="P2418" s="0" t="s">
        <v>145</v>
      </c>
      <c r="Q2418" s="0" t="s">
        <v>146</v>
      </c>
      <c r="R2418" s="0" t="n">
        <v>44484</v>
      </c>
      <c r="AD2418" s="0" t="s">
        <v>147</v>
      </c>
      <c r="AE2418" s="0" t="s">
        <v>148</v>
      </c>
      <c r="AF2418" s="0" t="s">
        <v>149</v>
      </c>
      <c r="AH2418" s="0" t="n">
        <v>14</v>
      </c>
      <c r="AI2418" s="0" t="n">
        <v>11</v>
      </c>
      <c r="AN2418" s="0" t="s">
        <v>145</v>
      </c>
      <c r="AO2418" s="0" t="s">
        <v>10323</v>
      </c>
      <c r="AP2418" s="0" t="s">
        <v>10324</v>
      </c>
      <c r="AQ2418" s="0" t="n">
        <v>9</v>
      </c>
      <c r="AR2418" s="0" t="n">
        <v>64</v>
      </c>
      <c r="AS2418" s="0" t="n">
        <v>32</v>
      </c>
      <c r="AV2418" s="0" t="s">
        <v>152</v>
      </c>
      <c r="AW2418" s="0" t="n">
        <f aca="false">COUNTA($BA2418:$EG2418)</f>
        <v>3</v>
      </c>
      <c r="AX2418" s="0" t="n">
        <f aca="false">COUNTIF($BC2418:$EG2418,"D")</f>
        <v>0</v>
      </c>
      <c r="AY2418" s="0" t="n">
        <f aca="false">COUNTIF($BC2418:$EG2418,"R")</f>
        <v>0</v>
      </c>
      <c r="AZ2418" s="2" t="n">
        <f aca="false">IF(DH2418&lt;&gt;"",1,0)+IF(DI2418&lt;&gt;"",1,0)+IF(DK2418&lt;&gt;"",1,0)+IF(DM2418&lt;&gt;"",1,0)+IF(DN2418&lt;&gt;"",1,0)+IF(DO2418&lt;&gt;"",1,0)+IF(DQ2418&lt;&gt;"",1,0)+IF(DR2418&lt;&gt;"",1,0)+IF(DT2418&lt;&gt;"",1,0)+IF(DU2418&lt;&gt;"",1,0)+IF(DV2418&lt;&gt;"",1,0)+IF(DW2418&lt;&gt;"",1,0)+IF(DX2418&lt;&gt;"",1,0)+IF(DZ2418&lt;&gt;"",1,0)+IF(EA2418&lt;&gt;"",1,0)+IF(EB2418&lt;&gt;"",1,0)+IF(EE2418&lt;&gt;"",1,0)</f>
        <v>1</v>
      </c>
      <c r="BA2418" s="2" t="n">
        <f aca="false">COUNTIF($DV2418:$EG2418, "&lt;&gt;")</f>
        <v>0</v>
      </c>
      <c r="BB2418" s="0" t="n">
        <f aca="false">AY2418*AX2418</f>
        <v>0</v>
      </c>
      <c r="DN2418" s="0" t="s">
        <v>153</v>
      </c>
    </row>
    <row r="2419" customFormat="false" ht="13.8" hidden="false" customHeight="false" outlineLevel="0" collapsed="false">
      <c r="A2419" s="0" t="s">
        <v>10448</v>
      </c>
      <c r="B2419" s="0" t="n">
        <v>78</v>
      </c>
      <c r="C2419" s="0" t="n">
        <v>294835</v>
      </c>
      <c r="D2419" s="0" t="s">
        <v>2084</v>
      </c>
      <c r="E2419" s="0" t="s">
        <v>3685</v>
      </c>
      <c r="F2419" s="0" t="str">
        <f aca="false">CONCATENATE(D2419," ",LEFT(H2419,4),"T=",AU2419,"D=",AV2419,"R=",AW2419,"M=",AX2419,"L=",AY2419,"B=",AZ2419)</f>
        <v>HOLLAND T=D=WARREN-WARD 5R=27M=4L=1B=1</v>
      </c>
      <c r="G2419" s="0" t="s">
        <v>140</v>
      </c>
      <c r="I2419" s="0" t="s">
        <v>10449</v>
      </c>
      <c r="J2419" s="0" t="s">
        <v>3653</v>
      </c>
      <c r="K2419" s="0" t="s">
        <v>143</v>
      </c>
      <c r="M2419" s="0" t="str">
        <f aca="false">RIGHT(N2419,LEN(N2419)-FIND(" ",N2419))</f>
        <v>TRUMBULL AVE SE</v>
      </c>
      <c r="N2419" s="0" t="s">
        <v>10450</v>
      </c>
      <c r="P2419" s="0" t="s">
        <v>145</v>
      </c>
      <c r="Q2419" s="0" t="s">
        <v>146</v>
      </c>
      <c r="R2419" s="0" t="n">
        <v>44484</v>
      </c>
      <c r="AD2419" s="0" t="s">
        <v>147</v>
      </c>
      <c r="AE2419" s="0" t="s">
        <v>148</v>
      </c>
      <c r="AF2419" s="0" t="s">
        <v>149</v>
      </c>
      <c r="AH2419" s="0" t="n">
        <v>14</v>
      </c>
      <c r="AI2419" s="0" t="n">
        <v>11</v>
      </c>
      <c r="AN2419" s="0" t="s">
        <v>145</v>
      </c>
      <c r="AO2419" s="0" t="s">
        <v>10323</v>
      </c>
      <c r="AP2419" s="0" t="s">
        <v>10324</v>
      </c>
      <c r="AQ2419" s="0" t="n">
        <v>9</v>
      </c>
      <c r="AR2419" s="0" t="n">
        <v>64</v>
      </c>
      <c r="AS2419" s="0" t="n">
        <v>32</v>
      </c>
      <c r="AV2419" s="0" t="s">
        <v>152</v>
      </c>
      <c r="AW2419" s="0" t="n">
        <f aca="false">COUNTA($BA2419:$EG2419)</f>
        <v>27</v>
      </c>
      <c r="AX2419" s="0" t="n">
        <f aca="false">COUNTIF($BC2419:$EG2419,"D")</f>
        <v>4</v>
      </c>
      <c r="AY2419" s="0" t="n">
        <f aca="false">COUNTIF($BC2419:$EG2419,"R")</f>
        <v>1</v>
      </c>
      <c r="AZ2419" s="2" t="n">
        <f aca="false">IF(DH2419&lt;&gt;"",1,0)+IF(DI2419&lt;&gt;"",1,0)+IF(DK2419&lt;&gt;"",1,0)+IF(DM2419&lt;&gt;"",1,0)+IF(DN2419&lt;&gt;"",1,0)+IF(DO2419&lt;&gt;"",1,0)+IF(DQ2419&lt;&gt;"",1,0)+IF(DR2419&lt;&gt;"",1,0)+IF(DT2419&lt;&gt;"",1,0)+IF(DU2419&lt;&gt;"",1,0)+IF(DV2419&lt;&gt;"",1,0)+IF(DW2419&lt;&gt;"",1,0)+IF(DX2419&lt;&gt;"",1,0)+IF(DZ2419&lt;&gt;"",1,0)+IF(EA2419&lt;&gt;"",1,0)+IF(EB2419&lt;&gt;"",1,0)+IF(EE2419&lt;&gt;"",1,0)</f>
        <v>1</v>
      </c>
      <c r="BA2419" s="2" t="n">
        <f aca="false">COUNTIF($DV2419:$EG2419, "&lt;&gt;")</f>
        <v>0</v>
      </c>
      <c r="BB2419" s="0" t="n">
        <f aca="false">AY2419*AX2419</f>
        <v>4</v>
      </c>
      <c r="BC2419" s="0" t="s">
        <v>153</v>
      </c>
      <c r="BD2419" s="0" t="s">
        <v>153</v>
      </c>
      <c r="BG2419" s="0" t="s">
        <v>153</v>
      </c>
      <c r="BH2419" s="0" t="s">
        <v>153</v>
      </c>
      <c r="BI2419" s="0" t="s">
        <v>153</v>
      </c>
      <c r="BJ2419" s="0" t="s">
        <v>153</v>
      </c>
      <c r="BK2419" s="0" t="s">
        <v>153</v>
      </c>
      <c r="BL2419" s="0" t="s">
        <v>153</v>
      </c>
      <c r="BP2419" s="0" t="s">
        <v>153</v>
      </c>
      <c r="BR2419" s="0" t="s">
        <v>153</v>
      </c>
      <c r="BS2419" s="0" t="s">
        <v>153</v>
      </c>
      <c r="BV2419" s="0" t="s">
        <v>153</v>
      </c>
      <c r="BY2419" s="0" t="s">
        <v>162</v>
      </c>
      <c r="CA2419" s="0" t="s">
        <v>153</v>
      </c>
      <c r="CG2419" s="0" t="s">
        <v>153</v>
      </c>
      <c r="CH2419" s="0" t="s">
        <v>162</v>
      </c>
      <c r="CK2419" s="0" t="s">
        <v>153</v>
      </c>
      <c r="CL2419" s="0" t="s">
        <v>162</v>
      </c>
      <c r="CN2419" s="0" t="s">
        <v>153</v>
      </c>
      <c r="CP2419" s="0" t="s">
        <v>153</v>
      </c>
      <c r="CT2419" s="0" t="s">
        <v>153</v>
      </c>
      <c r="CU2419" s="0" t="s">
        <v>162</v>
      </c>
      <c r="CZ2419" s="0" t="s">
        <v>238</v>
      </c>
      <c r="DC2419" s="0" t="s">
        <v>153</v>
      </c>
      <c r="DN2419" s="0" t="s">
        <v>153</v>
      </c>
    </row>
    <row r="2420" customFormat="false" ht="13.8" hidden="false" customHeight="false" outlineLevel="0" collapsed="false">
      <c r="A2420" s="0" t="s">
        <v>10451</v>
      </c>
      <c r="B2420" s="0" t="n">
        <v>78</v>
      </c>
      <c r="C2420" s="0" t="n">
        <v>308372</v>
      </c>
      <c r="D2420" s="0" t="s">
        <v>1210</v>
      </c>
      <c r="E2420" s="0" t="s">
        <v>10452</v>
      </c>
      <c r="F2420" s="0" t="str">
        <f aca="false">CONCATENATE(D2420," ",LEFT(H2420,4),"T=",AU2420,"D=",AV2420,"R=",AW2420,"M=",AX2420,"L=",AY2420,"B=",AZ2420)</f>
        <v>DICENSO T=D=WARREN-WARD 5R=21M=5L=0B=4</v>
      </c>
      <c r="I2420" s="0" t="s">
        <v>10453</v>
      </c>
      <c r="J2420" s="0" t="s">
        <v>10454</v>
      </c>
      <c r="K2420" s="0" t="s">
        <v>143</v>
      </c>
      <c r="M2420" s="0" t="str">
        <f aca="false">RIGHT(N2420,LEN(N2420)-FIND(" ",N2420))</f>
        <v>TRUMBULL AVE SE</v>
      </c>
      <c r="N2420" s="0" t="s">
        <v>10455</v>
      </c>
      <c r="P2420" s="0" t="s">
        <v>145</v>
      </c>
      <c r="Q2420" s="0" t="s">
        <v>146</v>
      </c>
      <c r="R2420" s="0" t="n">
        <v>44484</v>
      </c>
      <c r="S2420" s="0" t="n">
        <v>4572</v>
      </c>
      <c r="AD2420" s="0" t="s">
        <v>147</v>
      </c>
      <c r="AE2420" s="0" t="s">
        <v>148</v>
      </c>
      <c r="AF2420" s="0" t="s">
        <v>149</v>
      </c>
      <c r="AH2420" s="0" t="n">
        <v>14</v>
      </c>
      <c r="AI2420" s="0" t="n">
        <v>11</v>
      </c>
      <c r="AN2420" s="0" t="s">
        <v>145</v>
      </c>
      <c r="AO2420" s="0" t="s">
        <v>10323</v>
      </c>
      <c r="AP2420" s="0" t="s">
        <v>10324</v>
      </c>
      <c r="AQ2420" s="0" t="n">
        <v>9</v>
      </c>
      <c r="AR2420" s="0" t="n">
        <v>64</v>
      </c>
      <c r="AS2420" s="0" t="n">
        <v>32</v>
      </c>
      <c r="AV2420" s="0" t="s">
        <v>152</v>
      </c>
      <c r="AW2420" s="0" t="n">
        <f aca="false">COUNTA($BA2420:$EG2420)</f>
        <v>21</v>
      </c>
      <c r="AX2420" s="0" t="n">
        <f aca="false">COUNTIF($BC2420:$EG2420,"D")</f>
        <v>5</v>
      </c>
      <c r="AY2420" s="0" t="n">
        <f aca="false">COUNTIF($BC2420:$EG2420,"R")</f>
        <v>0</v>
      </c>
      <c r="AZ2420" s="2" t="n">
        <f aca="false">IF(DH2420&lt;&gt;"",1,0)+IF(DI2420&lt;&gt;"",1,0)+IF(DK2420&lt;&gt;"",1,0)+IF(DM2420&lt;&gt;"",1,0)+IF(DN2420&lt;&gt;"",1,0)+IF(DO2420&lt;&gt;"",1,0)+IF(DQ2420&lt;&gt;"",1,0)+IF(DR2420&lt;&gt;"",1,0)+IF(DT2420&lt;&gt;"",1,0)+IF(DU2420&lt;&gt;"",1,0)+IF(DV2420&lt;&gt;"",1,0)+IF(DW2420&lt;&gt;"",1,0)+IF(DX2420&lt;&gt;"",1,0)+IF(DZ2420&lt;&gt;"",1,0)+IF(EA2420&lt;&gt;"",1,0)+IF(EB2420&lt;&gt;"",1,0)+IF(EE2420&lt;&gt;"",1,0)</f>
        <v>4</v>
      </c>
      <c r="BA2420" s="2" t="n">
        <f aca="false">COUNTIF($DV2420:$EG2420, "&lt;&gt;")</f>
        <v>1</v>
      </c>
      <c r="BB2420" s="0" t="n">
        <f aca="false">AY2420*AX2420</f>
        <v>0</v>
      </c>
      <c r="BC2420" s="0" t="s">
        <v>153</v>
      </c>
      <c r="BD2420" s="0" t="s">
        <v>153</v>
      </c>
      <c r="BI2420" s="0" t="s">
        <v>153</v>
      </c>
      <c r="BL2420" s="0" t="s">
        <v>153</v>
      </c>
      <c r="BY2420" s="0" t="s">
        <v>162</v>
      </c>
      <c r="CA2420" s="0" t="s">
        <v>153</v>
      </c>
      <c r="CV2420" s="0" t="s">
        <v>153</v>
      </c>
      <c r="CY2420" s="0" t="s">
        <v>153</v>
      </c>
      <c r="CZ2420" s="0" t="s">
        <v>162</v>
      </c>
      <c r="DC2420" s="0" t="s">
        <v>153</v>
      </c>
      <c r="DF2420" s="0" t="s">
        <v>153</v>
      </c>
      <c r="DG2420" s="0" t="s">
        <v>162</v>
      </c>
      <c r="DI2420" s="0" t="s">
        <v>153</v>
      </c>
      <c r="DJ2420" s="0" t="s">
        <v>162</v>
      </c>
      <c r="DL2420" s="0" t="s">
        <v>153</v>
      </c>
      <c r="DM2420" s="0" t="s">
        <v>162</v>
      </c>
      <c r="DN2420" s="0" t="s">
        <v>153</v>
      </c>
      <c r="DU2420" s="0" t="s">
        <v>153</v>
      </c>
      <c r="EF2420" s="0" t="s">
        <v>153</v>
      </c>
    </row>
    <row r="2421" customFormat="false" ht="13.8" hidden="false" customHeight="false" outlineLevel="0" collapsed="false">
      <c r="A2421" s="0" t="s">
        <v>10456</v>
      </c>
      <c r="B2421" s="0" t="n">
        <v>78</v>
      </c>
      <c r="C2421" s="0" t="n">
        <v>436072</v>
      </c>
      <c r="D2421" s="0" t="s">
        <v>10457</v>
      </c>
      <c r="E2421" s="0" t="s">
        <v>231</v>
      </c>
      <c r="F2421" s="0" t="str">
        <f aca="false">CONCATENATE(D2421," ",LEFT(H2421,4),"T=",AU2421,"D=",AV2421,"R=",AW2421,"M=",AX2421,"L=",AY2421,"B=",AZ2421)</f>
        <v>AMAZING T=D=WARREN-WARD 5R=20M=4L=1B=7</v>
      </c>
      <c r="G2421" s="0" t="s">
        <v>176</v>
      </c>
      <c r="I2421" s="0" t="s">
        <v>10458</v>
      </c>
      <c r="J2421" s="0" t="s">
        <v>10459</v>
      </c>
      <c r="K2421" s="0" t="s">
        <v>143</v>
      </c>
      <c r="L2421" s="0" t="s">
        <v>162</v>
      </c>
      <c r="M2421" s="0" t="str">
        <f aca="false">RIGHT(N2421,LEN(N2421)-FIND(" ",N2421))</f>
        <v>TRUMBULL AVE SE</v>
      </c>
      <c r="N2421" s="0" t="s">
        <v>10460</v>
      </c>
      <c r="P2421" s="0" t="s">
        <v>145</v>
      </c>
      <c r="Q2421" s="0" t="s">
        <v>146</v>
      </c>
      <c r="R2421" s="0" t="n">
        <v>44484</v>
      </c>
      <c r="AD2421" s="0" t="s">
        <v>147</v>
      </c>
      <c r="AE2421" s="0" t="s">
        <v>148</v>
      </c>
      <c r="AF2421" s="0" t="s">
        <v>149</v>
      </c>
      <c r="AH2421" s="0" t="n">
        <v>14</v>
      </c>
      <c r="AI2421" s="0" t="n">
        <v>11</v>
      </c>
      <c r="AN2421" s="0" t="s">
        <v>145</v>
      </c>
      <c r="AO2421" s="0" t="s">
        <v>10323</v>
      </c>
      <c r="AP2421" s="0" t="s">
        <v>10324</v>
      </c>
      <c r="AQ2421" s="0" t="n">
        <v>9</v>
      </c>
      <c r="AR2421" s="0" t="n">
        <v>64</v>
      </c>
      <c r="AS2421" s="0" t="n">
        <v>32</v>
      </c>
      <c r="AV2421" s="0" t="s">
        <v>152</v>
      </c>
      <c r="AW2421" s="0" t="n">
        <f aca="false">COUNTA($BA2421:$EG2421)</f>
        <v>20</v>
      </c>
      <c r="AX2421" s="0" t="n">
        <f aca="false">COUNTIF($BC2421:$EG2421,"D")</f>
        <v>4</v>
      </c>
      <c r="AY2421" s="0" t="n">
        <f aca="false">COUNTIF($BC2421:$EG2421,"R")</f>
        <v>1</v>
      </c>
      <c r="AZ2421" s="2" t="n">
        <f aca="false">IF(DH2421&lt;&gt;"",1,0)+IF(DI2421&lt;&gt;"",1,0)+IF(DK2421&lt;&gt;"",1,0)+IF(DM2421&lt;&gt;"",1,0)+IF(DN2421&lt;&gt;"",1,0)+IF(DO2421&lt;&gt;"",1,0)+IF(DQ2421&lt;&gt;"",1,0)+IF(DR2421&lt;&gt;"",1,0)+IF(DT2421&lt;&gt;"",1,0)+IF(DU2421&lt;&gt;"",1,0)+IF(DV2421&lt;&gt;"",1,0)+IF(DW2421&lt;&gt;"",1,0)+IF(DX2421&lt;&gt;"",1,0)+IF(DZ2421&lt;&gt;"",1,0)+IF(EA2421&lt;&gt;"",1,0)+IF(EB2421&lt;&gt;"",1,0)+IF(EE2421&lt;&gt;"",1,0)</f>
        <v>7</v>
      </c>
      <c r="BA2421" s="2" t="n">
        <f aca="false">COUNTIF($DV2421:$EG2421, "&lt;&gt;")</f>
        <v>5</v>
      </c>
      <c r="BB2421" s="0" t="n">
        <f aca="false">AY2421*AX2421</f>
        <v>4</v>
      </c>
      <c r="BE2421" s="0" t="s">
        <v>238</v>
      </c>
      <c r="BL2421" s="0" t="s">
        <v>153</v>
      </c>
      <c r="BS2421" s="0" t="s">
        <v>153</v>
      </c>
      <c r="BY2421" s="0" t="s">
        <v>162</v>
      </c>
      <c r="CA2421" s="0" t="s">
        <v>153</v>
      </c>
      <c r="CP2421" s="0" t="s">
        <v>153</v>
      </c>
      <c r="DC2421" s="0" t="s">
        <v>153</v>
      </c>
      <c r="DI2421" s="0" t="s">
        <v>153</v>
      </c>
      <c r="DL2421" s="0" t="s">
        <v>153</v>
      </c>
      <c r="DN2421" s="0" t="s">
        <v>153</v>
      </c>
      <c r="DR2421" s="0" t="s">
        <v>153</v>
      </c>
      <c r="DS2421" s="0" t="s">
        <v>162</v>
      </c>
      <c r="DU2421" s="0" t="s">
        <v>153</v>
      </c>
      <c r="DW2421" s="0" t="s">
        <v>162</v>
      </c>
      <c r="DX2421" s="0" t="s">
        <v>153</v>
      </c>
      <c r="EA2421" s="0" t="s">
        <v>153</v>
      </c>
      <c r="ED2421" s="0" t="s">
        <v>162</v>
      </c>
      <c r="EF2421" s="0" t="s">
        <v>153</v>
      </c>
    </row>
    <row r="2422" customFormat="false" ht="13.8" hidden="false" customHeight="false" outlineLevel="0" collapsed="false">
      <c r="A2422" s="0" t="s">
        <v>10461</v>
      </c>
      <c r="B2422" s="0" t="n">
        <v>78</v>
      </c>
      <c r="C2422" s="0" t="n">
        <v>468255</v>
      </c>
      <c r="D2422" s="0" t="s">
        <v>10457</v>
      </c>
      <c r="E2422" s="0" t="s">
        <v>10462</v>
      </c>
      <c r="F2422" s="0" t="str">
        <f aca="false">CONCATENATE(D2422," ",LEFT(H2422,4),"T=",AU2422,"D=",AV2422,"R=",AW2422,"M=",AX2422,"L=",AY2422,"B=",AZ2422)</f>
        <v>AMAZING T=D=WARREN-WARD 5R=14M=3L=0B=7</v>
      </c>
      <c r="G2422" s="0" t="s">
        <v>10463</v>
      </c>
      <c r="I2422" s="0" t="s">
        <v>10464</v>
      </c>
      <c r="J2422" s="0" t="s">
        <v>10465</v>
      </c>
      <c r="K2422" s="0" t="s">
        <v>143</v>
      </c>
      <c r="L2422" s="0" t="s">
        <v>162</v>
      </c>
      <c r="M2422" s="0" t="str">
        <f aca="false">RIGHT(N2422,LEN(N2422)-FIND(" ",N2422))</f>
        <v>TRUMBULL AVE SE</v>
      </c>
      <c r="N2422" s="0" t="s">
        <v>10460</v>
      </c>
      <c r="P2422" s="0" t="s">
        <v>145</v>
      </c>
      <c r="Q2422" s="0" t="s">
        <v>146</v>
      </c>
      <c r="R2422" s="0" t="n">
        <v>44484</v>
      </c>
      <c r="AD2422" s="0" t="s">
        <v>147</v>
      </c>
      <c r="AE2422" s="0" t="s">
        <v>148</v>
      </c>
      <c r="AF2422" s="0" t="s">
        <v>149</v>
      </c>
      <c r="AH2422" s="0" t="n">
        <v>14</v>
      </c>
      <c r="AI2422" s="0" t="n">
        <v>11</v>
      </c>
      <c r="AN2422" s="0" t="s">
        <v>145</v>
      </c>
      <c r="AO2422" s="0" t="s">
        <v>10323</v>
      </c>
      <c r="AP2422" s="0" t="s">
        <v>10324</v>
      </c>
      <c r="AQ2422" s="0" t="n">
        <v>9</v>
      </c>
      <c r="AR2422" s="0" t="n">
        <v>64</v>
      </c>
      <c r="AS2422" s="0" t="n">
        <v>32</v>
      </c>
      <c r="AV2422" s="0" t="s">
        <v>152</v>
      </c>
      <c r="AW2422" s="0" t="n">
        <f aca="false">COUNTA($BA2422:$EG2422)</f>
        <v>14</v>
      </c>
      <c r="AX2422" s="0" t="n">
        <f aca="false">COUNTIF($BC2422:$EG2422,"D")</f>
        <v>3</v>
      </c>
      <c r="AY2422" s="0" t="n">
        <f aca="false">COUNTIF($BC2422:$EG2422,"R")</f>
        <v>0</v>
      </c>
      <c r="AZ2422" s="2" t="n">
        <f aca="false">IF(DH2422&lt;&gt;"",1,0)+IF(DI2422&lt;&gt;"",1,0)+IF(DK2422&lt;&gt;"",1,0)+IF(DM2422&lt;&gt;"",1,0)+IF(DN2422&lt;&gt;"",1,0)+IF(DO2422&lt;&gt;"",1,0)+IF(DQ2422&lt;&gt;"",1,0)+IF(DR2422&lt;&gt;"",1,0)+IF(DT2422&lt;&gt;"",1,0)+IF(DU2422&lt;&gt;"",1,0)+IF(DV2422&lt;&gt;"",1,0)+IF(DW2422&lt;&gt;"",1,0)+IF(DX2422&lt;&gt;"",1,0)+IF(DZ2422&lt;&gt;"",1,0)+IF(EA2422&lt;&gt;"",1,0)+IF(EB2422&lt;&gt;"",1,0)+IF(EE2422&lt;&gt;"",1,0)</f>
        <v>7</v>
      </c>
      <c r="BA2422" s="2" t="n">
        <f aca="false">COUNTIF($DV2422:$EG2422, "&lt;&gt;")</f>
        <v>5</v>
      </c>
      <c r="BB2422" s="0" t="n">
        <f aca="false">AY2422*AX2422</f>
        <v>0</v>
      </c>
      <c r="DC2422" s="0" t="s">
        <v>153</v>
      </c>
      <c r="DI2422" s="0" t="s">
        <v>153</v>
      </c>
      <c r="DL2422" s="0" t="s">
        <v>153</v>
      </c>
      <c r="DN2422" s="0" t="s">
        <v>153</v>
      </c>
      <c r="DR2422" s="0" t="s">
        <v>153</v>
      </c>
      <c r="DS2422" s="0" t="s">
        <v>162</v>
      </c>
      <c r="DU2422" s="0" t="s">
        <v>153</v>
      </c>
      <c r="DW2422" s="0" t="s">
        <v>162</v>
      </c>
      <c r="DX2422" s="0" t="s">
        <v>153</v>
      </c>
      <c r="EA2422" s="0" t="s">
        <v>153</v>
      </c>
      <c r="ED2422" s="0" t="s">
        <v>162</v>
      </c>
      <c r="EF2422" s="0" t="s">
        <v>153</v>
      </c>
    </row>
    <row r="2423" customFormat="false" ht="13.8" hidden="false" customHeight="false" outlineLevel="0" collapsed="false">
      <c r="A2423" s="0" t="s">
        <v>10466</v>
      </c>
      <c r="B2423" s="0" t="n">
        <v>78</v>
      </c>
      <c r="C2423" s="0" t="n">
        <v>218273</v>
      </c>
      <c r="D2423" s="0" t="s">
        <v>10467</v>
      </c>
      <c r="E2423" s="0" t="s">
        <v>5676</v>
      </c>
      <c r="F2423" s="0" t="str">
        <f aca="false">CONCATENATE(D2423," ",LEFT(H2423,4),"T=",AU2423,"D=",AV2423,"R=",AW2423,"M=",AX2423,"L=",AY2423,"B=",AZ2423)</f>
        <v>BUTCHER T=D=WARREN-WARD 5R=10M=1L=0B=2</v>
      </c>
      <c r="G2423" s="0" t="s">
        <v>10468</v>
      </c>
      <c r="I2423" s="0" t="s">
        <v>10469</v>
      </c>
      <c r="J2423" s="0" t="s">
        <v>10470</v>
      </c>
      <c r="K2423" s="0" t="s">
        <v>143</v>
      </c>
      <c r="M2423" s="0" t="str">
        <f aca="false">RIGHT(N2423,LEN(N2423)-FIND(" ",N2423))</f>
        <v>TRUMBULL AVE SE</v>
      </c>
      <c r="N2423" s="0" t="s">
        <v>10471</v>
      </c>
      <c r="P2423" s="0" t="s">
        <v>145</v>
      </c>
      <c r="Q2423" s="0" t="s">
        <v>146</v>
      </c>
      <c r="R2423" s="0" t="n">
        <v>44484</v>
      </c>
      <c r="AD2423" s="0" t="s">
        <v>147</v>
      </c>
      <c r="AE2423" s="0" t="s">
        <v>148</v>
      </c>
      <c r="AF2423" s="0" t="s">
        <v>149</v>
      </c>
      <c r="AH2423" s="0" t="n">
        <v>14</v>
      </c>
      <c r="AI2423" s="0" t="n">
        <v>11</v>
      </c>
      <c r="AN2423" s="0" t="s">
        <v>145</v>
      </c>
      <c r="AO2423" s="0" t="s">
        <v>10323</v>
      </c>
      <c r="AP2423" s="0" t="s">
        <v>10324</v>
      </c>
      <c r="AQ2423" s="0" t="n">
        <v>9</v>
      </c>
      <c r="AR2423" s="0" t="n">
        <v>64</v>
      </c>
      <c r="AS2423" s="0" t="n">
        <v>32</v>
      </c>
      <c r="AV2423" s="0" t="s">
        <v>152</v>
      </c>
      <c r="AW2423" s="0" t="n">
        <f aca="false">COUNTA($BA2423:$EG2423)</f>
        <v>10</v>
      </c>
      <c r="AX2423" s="0" t="n">
        <f aca="false">COUNTIF($BC2423:$EG2423,"D")</f>
        <v>1</v>
      </c>
      <c r="AY2423" s="0" t="n">
        <f aca="false">COUNTIF($BC2423:$EG2423,"R")</f>
        <v>0</v>
      </c>
      <c r="AZ2423" s="2" t="n">
        <f aca="false">IF(DH2423&lt;&gt;"",1,0)+IF(DI2423&lt;&gt;"",1,0)+IF(DK2423&lt;&gt;"",1,0)+IF(DM2423&lt;&gt;"",1,0)+IF(DN2423&lt;&gt;"",1,0)+IF(DO2423&lt;&gt;"",1,0)+IF(DQ2423&lt;&gt;"",1,0)+IF(DR2423&lt;&gt;"",1,0)+IF(DT2423&lt;&gt;"",1,0)+IF(DU2423&lt;&gt;"",1,0)+IF(DV2423&lt;&gt;"",1,0)+IF(DW2423&lt;&gt;"",1,0)+IF(DX2423&lt;&gt;"",1,0)+IF(DZ2423&lt;&gt;"",1,0)+IF(EA2423&lt;&gt;"",1,0)+IF(EB2423&lt;&gt;"",1,0)+IF(EE2423&lt;&gt;"",1,0)</f>
        <v>2</v>
      </c>
      <c r="BA2423" s="2" t="n">
        <f aca="false">COUNTIF($DV2423:$EG2423, "&lt;&gt;")</f>
        <v>1</v>
      </c>
      <c r="BB2423" s="0" t="n">
        <f aca="false">AY2423*AX2423</f>
        <v>0</v>
      </c>
      <c r="BS2423" s="0" t="s">
        <v>153</v>
      </c>
      <c r="BY2423" s="0" t="s">
        <v>162</v>
      </c>
      <c r="CA2423" s="0" t="s">
        <v>153</v>
      </c>
      <c r="CP2423" s="0" t="s">
        <v>153</v>
      </c>
      <c r="DC2423" s="0" t="s">
        <v>153</v>
      </c>
      <c r="DN2423" s="0" t="s">
        <v>153</v>
      </c>
      <c r="DU2423" s="0" t="s">
        <v>153</v>
      </c>
      <c r="EF2423" s="0" t="s">
        <v>153</v>
      </c>
    </row>
    <row r="2424" customFormat="false" ht="13.8" hidden="false" customHeight="false" outlineLevel="0" collapsed="false">
      <c r="A2424" s="0" t="s">
        <v>10472</v>
      </c>
      <c r="B2424" s="0" t="n">
        <v>78</v>
      </c>
      <c r="C2424" s="0" t="n">
        <v>128025</v>
      </c>
      <c r="D2424" s="0" t="s">
        <v>5222</v>
      </c>
      <c r="E2424" s="0" t="s">
        <v>373</v>
      </c>
      <c r="F2424" s="0" t="str">
        <f aca="false">CONCATENATE(D2424," ",LEFT(H2424,4),"T=",AU2424,"D=",AV2424,"R=",AW2424,"M=",AX2424,"L=",AY2424,"B=",AZ2424)</f>
        <v>RAEBURN T=D=WARREN-WARD 5R=6M=1L=0B=1</v>
      </c>
      <c r="G2424" s="0" t="s">
        <v>10473</v>
      </c>
      <c r="I2424" s="0" t="s">
        <v>10474</v>
      </c>
      <c r="J2424" s="0" t="s">
        <v>3743</v>
      </c>
      <c r="K2424" s="0" t="s">
        <v>143</v>
      </c>
      <c r="M2424" s="0" t="str">
        <f aca="false">RIGHT(N2424,LEN(N2424)-FIND(" ",N2424))</f>
        <v>TRUMBULL AVE SE</v>
      </c>
      <c r="N2424" s="0" t="s">
        <v>10475</v>
      </c>
      <c r="P2424" s="0" t="s">
        <v>145</v>
      </c>
      <c r="Q2424" s="0" t="s">
        <v>146</v>
      </c>
      <c r="R2424" s="0" t="n">
        <v>44484</v>
      </c>
      <c r="AD2424" s="0" t="s">
        <v>147</v>
      </c>
      <c r="AE2424" s="0" t="s">
        <v>148</v>
      </c>
      <c r="AF2424" s="0" t="s">
        <v>149</v>
      </c>
      <c r="AH2424" s="0" t="n">
        <v>14</v>
      </c>
      <c r="AI2424" s="0" t="n">
        <v>11</v>
      </c>
      <c r="AN2424" s="0" t="s">
        <v>145</v>
      </c>
      <c r="AO2424" s="0" t="s">
        <v>10323</v>
      </c>
      <c r="AP2424" s="0" t="s">
        <v>10324</v>
      </c>
      <c r="AQ2424" s="0" t="n">
        <v>9</v>
      </c>
      <c r="AR2424" s="0" t="n">
        <v>64</v>
      </c>
      <c r="AS2424" s="0" t="n">
        <v>32</v>
      </c>
      <c r="AV2424" s="0" t="s">
        <v>152</v>
      </c>
      <c r="AW2424" s="0" t="n">
        <f aca="false">COUNTA($BA2424:$EG2424)</f>
        <v>6</v>
      </c>
      <c r="AX2424" s="0" t="n">
        <f aca="false">COUNTIF($BC2424:$EG2424,"D")</f>
        <v>1</v>
      </c>
      <c r="AY2424" s="0" t="n">
        <f aca="false">COUNTIF($BC2424:$EG2424,"R")</f>
        <v>0</v>
      </c>
      <c r="AZ2424" s="2" t="n">
        <f aca="false">IF(DH2424&lt;&gt;"",1,0)+IF(DI2424&lt;&gt;"",1,0)+IF(DK2424&lt;&gt;"",1,0)+IF(DM2424&lt;&gt;"",1,0)+IF(DN2424&lt;&gt;"",1,0)+IF(DO2424&lt;&gt;"",1,0)+IF(DQ2424&lt;&gt;"",1,0)+IF(DR2424&lt;&gt;"",1,0)+IF(DT2424&lt;&gt;"",1,0)+IF(DU2424&lt;&gt;"",1,0)+IF(DV2424&lt;&gt;"",1,0)+IF(DW2424&lt;&gt;"",1,0)+IF(DX2424&lt;&gt;"",1,0)+IF(DZ2424&lt;&gt;"",1,0)+IF(EA2424&lt;&gt;"",1,0)+IF(EB2424&lt;&gt;"",1,0)+IF(EE2424&lt;&gt;"",1,0)</f>
        <v>1</v>
      </c>
      <c r="BA2424" s="2" t="n">
        <f aca="false">COUNTIF($DV2424:$EG2424, "&lt;&gt;")</f>
        <v>1</v>
      </c>
      <c r="BB2424" s="0" t="n">
        <f aca="false">AY2424*AX2424</f>
        <v>0</v>
      </c>
      <c r="CU2424" s="0" t="s">
        <v>162</v>
      </c>
      <c r="DC2424" s="0" t="s">
        <v>153</v>
      </c>
      <c r="DN2424" s="0" t="s">
        <v>153</v>
      </c>
      <c r="EF2424" s="0" t="s">
        <v>153</v>
      </c>
    </row>
    <row r="2425" customFormat="false" ht="13.8" hidden="false" customHeight="false" outlineLevel="0" collapsed="false">
      <c r="A2425" s="0" t="s">
        <v>10476</v>
      </c>
      <c r="B2425" s="0" t="n">
        <v>78</v>
      </c>
      <c r="C2425" s="0" t="n">
        <v>200094</v>
      </c>
      <c r="D2425" s="0" t="s">
        <v>4503</v>
      </c>
      <c r="E2425" s="0" t="s">
        <v>10477</v>
      </c>
      <c r="F2425" s="0" t="str">
        <f aca="false">CONCATENATE(D2425," ",LEFT(H2425,4),"T=",AU2425,"D=",AV2425,"R=",AW2425,"M=",AX2425,"L=",AY2425,"B=",AZ2425)</f>
        <v>DUKES T=D=WARREN-WARD 5R=11M=1L=0B=5</v>
      </c>
      <c r="G2425" s="0" t="s">
        <v>10478</v>
      </c>
      <c r="I2425" s="0" t="s">
        <v>10479</v>
      </c>
      <c r="J2425" s="0" t="s">
        <v>6721</v>
      </c>
      <c r="K2425" s="0" t="s">
        <v>143</v>
      </c>
      <c r="M2425" s="0" t="str">
        <f aca="false">RIGHT(N2425,LEN(N2425)-FIND(" ",N2425))</f>
        <v>TRUMBULL AVE SE</v>
      </c>
      <c r="N2425" s="0" t="s">
        <v>10480</v>
      </c>
      <c r="P2425" s="0" t="s">
        <v>145</v>
      </c>
      <c r="Q2425" s="0" t="s">
        <v>146</v>
      </c>
      <c r="R2425" s="0" t="n">
        <v>44484</v>
      </c>
      <c r="AD2425" s="0" t="s">
        <v>147</v>
      </c>
      <c r="AE2425" s="0" t="s">
        <v>148</v>
      </c>
      <c r="AF2425" s="0" t="s">
        <v>149</v>
      </c>
      <c r="AH2425" s="0" t="n">
        <v>14</v>
      </c>
      <c r="AI2425" s="0" t="n">
        <v>11</v>
      </c>
      <c r="AN2425" s="0" t="s">
        <v>145</v>
      </c>
      <c r="AO2425" s="0" t="s">
        <v>10323</v>
      </c>
      <c r="AP2425" s="0" t="s">
        <v>10324</v>
      </c>
      <c r="AQ2425" s="0" t="n">
        <v>9</v>
      </c>
      <c r="AR2425" s="0" t="n">
        <v>64</v>
      </c>
      <c r="AS2425" s="0" t="n">
        <v>32</v>
      </c>
      <c r="AV2425" s="0" t="s">
        <v>152</v>
      </c>
      <c r="AW2425" s="0" t="n">
        <f aca="false">COUNTA($BA2425:$EG2425)</f>
        <v>11</v>
      </c>
      <c r="AX2425" s="0" t="n">
        <f aca="false">COUNTIF($BC2425:$EG2425,"D")</f>
        <v>1</v>
      </c>
      <c r="AY2425" s="0" t="n">
        <f aca="false">COUNTIF($BC2425:$EG2425,"R")</f>
        <v>0</v>
      </c>
      <c r="AZ2425" s="2" t="n">
        <f aca="false">IF(DH2425&lt;&gt;"",1,0)+IF(DI2425&lt;&gt;"",1,0)+IF(DK2425&lt;&gt;"",1,0)+IF(DM2425&lt;&gt;"",1,0)+IF(DN2425&lt;&gt;"",1,0)+IF(DO2425&lt;&gt;"",1,0)+IF(DQ2425&lt;&gt;"",1,0)+IF(DR2425&lt;&gt;"",1,0)+IF(DT2425&lt;&gt;"",1,0)+IF(DU2425&lt;&gt;"",1,0)+IF(DV2425&lt;&gt;"",1,0)+IF(DW2425&lt;&gt;"",1,0)+IF(DX2425&lt;&gt;"",1,0)+IF(DZ2425&lt;&gt;"",1,0)+IF(EA2425&lt;&gt;"",1,0)+IF(EB2425&lt;&gt;"",1,0)+IF(EE2425&lt;&gt;"",1,0)</f>
        <v>5</v>
      </c>
      <c r="BA2425" s="2" t="n">
        <f aca="false">COUNTIF($DV2425:$EG2425, "&lt;&gt;")</f>
        <v>3</v>
      </c>
      <c r="BB2425" s="0" t="n">
        <f aca="false">AY2425*AX2425</f>
        <v>0</v>
      </c>
      <c r="CL2425" s="0" t="s">
        <v>162</v>
      </c>
      <c r="DC2425" s="0" t="s">
        <v>153</v>
      </c>
      <c r="DI2425" s="0" t="s">
        <v>153</v>
      </c>
      <c r="DL2425" s="0" t="s">
        <v>153</v>
      </c>
      <c r="DN2425" s="0" t="s">
        <v>153</v>
      </c>
      <c r="DU2425" s="0" t="s">
        <v>153</v>
      </c>
      <c r="DX2425" s="0" t="s">
        <v>153</v>
      </c>
      <c r="EA2425" s="0" t="s">
        <v>153</v>
      </c>
      <c r="EF2425" s="0" t="s">
        <v>153</v>
      </c>
    </row>
    <row r="2426" customFormat="false" ht="13.8" hidden="false" customHeight="false" outlineLevel="0" collapsed="false">
      <c r="A2426" s="0" t="s">
        <v>10481</v>
      </c>
      <c r="B2426" s="0" t="n">
        <v>78</v>
      </c>
      <c r="C2426" s="0" t="n">
        <v>200096</v>
      </c>
      <c r="D2426" s="0" t="s">
        <v>10482</v>
      </c>
      <c r="E2426" s="0" t="s">
        <v>1262</v>
      </c>
      <c r="F2426" s="0" t="str">
        <f aca="false">CONCATENATE(D2426," ",LEFT(H2426,4),"T=",AU2426,"D=",AV2426,"R=",AW2426,"M=",AX2426,"L=",AY2426,"B=",AZ2426)</f>
        <v>DILLIE T=D=WARREN-WARD 5R=5M=0L=0B=1</v>
      </c>
      <c r="G2426" s="0" t="s">
        <v>808</v>
      </c>
      <c r="I2426" s="0" t="s">
        <v>10483</v>
      </c>
      <c r="J2426" s="0" t="s">
        <v>10484</v>
      </c>
      <c r="K2426" s="0" t="s">
        <v>143</v>
      </c>
      <c r="M2426" s="0" t="str">
        <f aca="false">RIGHT(N2426,LEN(N2426)-FIND(" ",N2426))</f>
        <v>TRUMBULL AVE SE</v>
      </c>
      <c r="N2426" s="0" t="s">
        <v>10485</v>
      </c>
      <c r="P2426" s="0" t="s">
        <v>145</v>
      </c>
      <c r="Q2426" s="0" t="s">
        <v>146</v>
      </c>
      <c r="R2426" s="0" t="n">
        <v>44484</v>
      </c>
      <c r="AD2426" s="0" t="s">
        <v>147</v>
      </c>
      <c r="AE2426" s="0" t="s">
        <v>148</v>
      </c>
      <c r="AF2426" s="0" t="s">
        <v>149</v>
      </c>
      <c r="AH2426" s="0" t="n">
        <v>14</v>
      </c>
      <c r="AI2426" s="0" t="n">
        <v>11</v>
      </c>
      <c r="AN2426" s="0" t="s">
        <v>145</v>
      </c>
      <c r="AO2426" s="0" t="s">
        <v>10323</v>
      </c>
      <c r="AP2426" s="0" t="s">
        <v>10324</v>
      </c>
      <c r="AQ2426" s="0" t="n">
        <v>9</v>
      </c>
      <c r="AR2426" s="0" t="n">
        <v>64</v>
      </c>
      <c r="AS2426" s="0" t="n">
        <v>32</v>
      </c>
      <c r="AV2426" s="0" t="s">
        <v>152</v>
      </c>
      <c r="AW2426" s="0" t="n">
        <f aca="false">COUNTA($BA2426:$EG2426)</f>
        <v>5</v>
      </c>
      <c r="AX2426" s="0" t="n">
        <f aca="false">COUNTIF($BC2426:$EG2426,"D")</f>
        <v>0</v>
      </c>
      <c r="AY2426" s="0" t="n">
        <f aca="false">COUNTIF($BC2426:$EG2426,"R")</f>
        <v>0</v>
      </c>
      <c r="AZ2426" s="2" t="n">
        <f aca="false">IF(DH2426&lt;&gt;"",1,0)+IF(DI2426&lt;&gt;"",1,0)+IF(DK2426&lt;&gt;"",1,0)+IF(DM2426&lt;&gt;"",1,0)+IF(DN2426&lt;&gt;"",1,0)+IF(DO2426&lt;&gt;"",1,0)+IF(DQ2426&lt;&gt;"",1,0)+IF(DR2426&lt;&gt;"",1,0)+IF(DT2426&lt;&gt;"",1,0)+IF(DU2426&lt;&gt;"",1,0)+IF(DV2426&lt;&gt;"",1,0)+IF(DW2426&lt;&gt;"",1,0)+IF(DX2426&lt;&gt;"",1,0)+IF(DZ2426&lt;&gt;"",1,0)+IF(EA2426&lt;&gt;"",1,0)+IF(EB2426&lt;&gt;"",1,0)+IF(EE2426&lt;&gt;"",1,0)</f>
        <v>1</v>
      </c>
      <c r="BA2426" s="2" t="n">
        <f aca="false">COUNTIF($DV2426:$EG2426, "&lt;&gt;")</f>
        <v>1</v>
      </c>
      <c r="BB2426" s="0" t="n">
        <f aca="false">AY2426*AX2426</f>
        <v>0</v>
      </c>
      <c r="DC2426" s="0" t="s">
        <v>153</v>
      </c>
      <c r="DN2426" s="0" t="s">
        <v>153</v>
      </c>
      <c r="EF2426" s="0" t="s">
        <v>153</v>
      </c>
    </row>
    <row r="2427" customFormat="false" ht="13.8" hidden="false" customHeight="false" outlineLevel="0" collapsed="false">
      <c r="A2427" s="0" t="s">
        <v>10486</v>
      </c>
      <c r="B2427" s="0" t="n">
        <v>78</v>
      </c>
      <c r="C2427" s="0" t="n">
        <v>135416</v>
      </c>
      <c r="D2427" s="0" t="s">
        <v>10487</v>
      </c>
      <c r="E2427" s="0" t="s">
        <v>437</v>
      </c>
      <c r="F2427" s="0" t="str">
        <f aca="false">CONCATENATE(D2427," ",LEFT(H2427,4),"T=",AU2427,"D=",AV2427,"R=",AW2427,"M=",AX2427,"L=",AY2427,"B=",AZ2427)</f>
        <v>SZYKULSKI T=D=WARREN-WARD 5R=19M=1L=0B=2</v>
      </c>
      <c r="G2427" s="0" t="s">
        <v>310</v>
      </c>
      <c r="I2427" s="0" t="s">
        <v>10488</v>
      </c>
      <c r="J2427" s="0" t="s">
        <v>10489</v>
      </c>
      <c r="K2427" s="0" t="s">
        <v>143</v>
      </c>
      <c r="M2427" s="0" t="str">
        <f aca="false">RIGHT(N2427,LEN(N2427)-FIND(" ",N2427))</f>
        <v>TRUMBULL AVE SE</v>
      </c>
      <c r="N2427" s="0" t="s">
        <v>10490</v>
      </c>
      <c r="P2427" s="0" t="s">
        <v>145</v>
      </c>
      <c r="Q2427" s="0" t="s">
        <v>146</v>
      </c>
      <c r="R2427" s="0" t="n">
        <v>44484</v>
      </c>
      <c r="AD2427" s="0" t="s">
        <v>147</v>
      </c>
      <c r="AE2427" s="0" t="s">
        <v>148</v>
      </c>
      <c r="AF2427" s="0" t="s">
        <v>149</v>
      </c>
      <c r="AH2427" s="0" t="n">
        <v>14</v>
      </c>
      <c r="AI2427" s="0" t="n">
        <v>11</v>
      </c>
      <c r="AN2427" s="0" t="s">
        <v>145</v>
      </c>
      <c r="AO2427" s="0" t="s">
        <v>10323</v>
      </c>
      <c r="AP2427" s="0" t="s">
        <v>10324</v>
      </c>
      <c r="AQ2427" s="0" t="n">
        <v>9</v>
      </c>
      <c r="AR2427" s="0" t="n">
        <v>64</v>
      </c>
      <c r="AS2427" s="0" t="n">
        <v>32</v>
      </c>
      <c r="AV2427" s="0" t="s">
        <v>152</v>
      </c>
      <c r="AW2427" s="0" t="n">
        <f aca="false">COUNTA($BA2427:$EG2427)</f>
        <v>19</v>
      </c>
      <c r="AX2427" s="0" t="n">
        <f aca="false">COUNTIF($BC2427:$EG2427,"D")</f>
        <v>1</v>
      </c>
      <c r="AY2427" s="0" t="n">
        <f aca="false">COUNTIF($BC2427:$EG2427,"R")</f>
        <v>0</v>
      </c>
      <c r="AZ2427" s="2" t="n">
        <f aca="false">IF(DH2427&lt;&gt;"",1,0)+IF(DI2427&lt;&gt;"",1,0)+IF(DK2427&lt;&gt;"",1,0)+IF(DM2427&lt;&gt;"",1,0)+IF(DN2427&lt;&gt;"",1,0)+IF(DO2427&lt;&gt;"",1,0)+IF(DQ2427&lt;&gt;"",1,0)+IF(DR2427&lt;&gt;"",1,0)+IF(DT2427&lt;&gt;"",1,0)+IF(DU2427&lt;&gt;"",1,0)+IF(DV2427&lt;&gt;"",1,0)+IF(DW2427&lt;&gt;"",1,0)+IF(DX2427&lt;&gt;"",1,0)+IF(DZ2427&lt;&gt;"",1,0)+IF(EA2427&lt;&gt;"",1,0)+IF(EB2427&lt;&gt;"",1,0)+IF(EE2427&lt;&gt;"",1,0)</f>
        <v>2</v>
      </c>
      <c r="BA2427" s="2" t="n">
        <f aca="false">COUNTIF($DV2427:$EG2427, "&lt;&gt;")</f>
        <v>1</v>
      </c>
      <c r="BB2427" s="0" t="n">
        <f aca="false">AY2427*AX2427</f>
        <v>0</v>
      </c>
      <c r="BD2427" s="0" t="s">
        <v>153</v>
      </c>
      <c r="BE2427" s="0" t="s">
        <v>153</v>
      </c>
      <c r="BG2427" s="0" t="s">
        <v>153</v>
      </c>
      <c r="BH2427" s="0" t="s">
        <v>153</v>
      </c>
      <c r="BJ2427" s="0" t="s">
        <v>153</v>
      </c>
      <c r="BK2427" s="0" t="s">
        <v>153</v>
      </c>
      <c r="BL2427" s="0" t="s">
        <v>153</v>
      </c>
      <c r="BP2427" s="0" t="s">
        <v>153</v>
      </c>
      <c r="BR2427" s="0" t="s">
        <v>153</v>
      </c>
      <c r="BV2427" s="0" t="s">
        <v>153</v>
      </c>
      <c r="BY2427" s="0" t="s">
        <v>162</v>
      </c>
      <c r="CA2427" s="0" t="s">
        <v>153</v>
      </c>
      <c r="CK2427" s="0" t="s">
        <v>153</v>
      </c>
      <c r="CP2427" s="0" t="s">
        <v>153</v>
      </c>
      <c r="DI2427" s="0" t="s">
        <v>153</v>
      </c>
      <c r="DN2427" s="0" t="s">
        <v>153</v>
      </c>
      <c r="EF2427" s="0" t="s">
        <v>153</v>
      </c>
    </row>
    <row r="2428" customFormat="false" ht="13.8" hidden="false" customHeight="false" outlineLevel="0" collapsed="false">
      <c r="A2428" s="0" t="s">
        <v>10491</v>
      </c>
      <c r="B2428" s="0" t="n">
        <v>78</v>
      </c>
      <c r="C2428" s="0" t="n">
        <v>382253</v>
      </c>
      <c r="D2428" s="0" t="s">
        <v>3003</v>
      </c>
      <c r="E2428" s="0" t="s">
        <v>669</v>
      </c>
      <c r="F2428" s="0" t="str">
        <f aca="false">CONCATENATE(D2428," ",LEFT(H2428,4),"T=",AU2428,"D=",AV2428,"R=",AW2428,"M=",AX2428,"L=",AY2428,"B=",AZ2428)</f>
        <v>MOORE T=D=WARREN-WARD 5R=20M=8L=0B=9</v>
      </c>
      <c r="G2428" s="0" t="s">
        <v>10492</v>
      </c>
      <c r="I2428" s="0" t="s">
        <v>10493</v>
      </c>
      <c r="J2428" s="0" t="s">
        <v>10494</v>
      </c>
      <c r="K2428" s="0" t="s">
        <v>143</v>
      </c>
      <c r="L2428" s="0" t="s">
        <v>162</v>
      </c>
      <c r="M2428" s="0" t="str">
        <f aca="false">RIGHT(N2428,LEN(N2428)-FIND(" ",N2428))</f>
        <v>TRUMBULL AVE SE</v>
      </c>
      <c r="N2428" s="0" t="s">
        <v>10495</v>
      </c>
      <c r="P2428" s="0" t="s">
        <v>145</v>
      </c>
      <c r="Q2428" s="0" t="s">
        <v>146</v>
      </c>
      <c r="R2428" s="0" t="n">
        <v>44484</v>
      </c>
      <c r="AD2428" s="0" t="s">
        <v>147</v>
      </c>
      <c r="AE2428" s="0" t="s">
        <v>148</v>
      </c>
      <c r="AF2428" s="0" t="s">
        <v>149</v>
      </c>
      <c r="AH2428" s="0" t="n">
        <v>14</v>
      </c>
      <c r="AI2428" s="0" t="n">
        <v>11</v>
      </c>
      <c r="AN2428" s="0" t="s">
        <v>145</v>
      </c>
      <c r="AO2428" s="0" t="s">
        <v>10323</v>
      </c>
      <c r="AP2428" s="0" t="s">
        <v>10324</v>
      </c>
      <c r="AQ2428" s="0" t="n">
        <v>9</v>
      </c>
      <c r="AR2428" s="0" t="n">
        <v>64</v>
      </c>
      <c r="AS2428" s="0" t="n">
        <v>32</v>
      </c>
      <c r="AV2428" s="0" t="s">
        <v>152</v>
      </c>
      <c r="AW2428" s="0" t="n">
        <f aca="false">COUNTA($BA2428:$EG2428)</f>
        <v>20</v>
      </c>
      <c r="AX2428" s="0" t="n">
        <f aca="false">COUNTIF($BC2428:$EG2428,"D")</f>
        <v>8</v>
      </c>
      <c r="AY2428" s="0" t="n">
        <f aca="false">COUNTIF($BC2428:$EG2428,"R")</f>
        <v>0</v>
      </c>
      <c r="AZ2428" s="2" t="n">
        <f aca="false">IF(DH2428&lt;&gt;"",1,0)+IF(DI2428&lt;&gt;"",1,0)+IF(DK2428&lt;&gt;"",1,0)+IF(DM2428&lt;&gt;"",1,0)+IF(DN2428&lt;&gt;"",1,0)+IF(DO2428&lt;&gt;"",1,0)+IF(DQ2428&lt;&gt;"",1,0)+IF(DR2428&lt;&gt;"",1,0)+IF(DT2428&lt;&gt;"",1,0)+IF(DU2428&lt;&gt;"",1,0)+IF(DV2428&lt;&gt;"",1,0)+IF(DW2428&lt;&gt;"",1,0)+IF(DX2428&lt;&gt;"",1,0)+IF(DZ2428&lt;&gt;"",1,0)+IF(EA2428&lt;&gt;"",1,0)+IF(EB2428&lt;&gt;"",1,0)+IF(EE2428&lt;&gt;"",1,0)</f>
        <v>9</v>
      </c>
      <c r="BA2428" s="2" t="n">
        <f aca="false">COUNTIF($DV2428:$EG2428, "&lt;&gt;")</f>
        <v>5</v>
      </c>
      <c r="BB2428" s="0" t="n">
        <f aca="false">AY2428*AX2428</f>
        <v>0</v>
      </c>
      <c r="DC2428" s="0" t="s">
        <v>153</v>
      </c>
      <c r="DD2428" s="0" t="s">
        <v>162</v>
      </c>
      <c r="DF2428" s="0" t="s">
        <v>153</v>
      </c>
      <c r="DG2428" s="0" t="s">
        <v>162</v>
      </c>
      <c r="DI2428" s="0" t="s">
        <v>153</v>
      </c>
      <c r="DJ2428" s="0" t="s">
        <v>162</v>
      </c>
      <c r="DL2428" s="0" t="s">
        <v>153</v>
      </c>
      <c r="DM2428" s="0" t="s">
        <v>162</v>
      </c>
      <c r="DN2428" s="0" t="s">
        <v>153</v>
      </c>
      <c r="DO2428" s="0" t="s">
        <v>162</v>
      </c>
      <c r="DR2428" s="0" t="s">
        <v>153</v>
      </c>
      <c r="DS2428" s="0" t="s">
        <v>162</v>
      </c>
      <c r="DU2428" s="0" t="s">
        <v>153</v>
      </c>
      <c r="DW2428" s="0" t="s">
        <v>162</v>
      </c>
      <c r="DX2428" s="0" t="s">
        <v>153</v>
      </c>
      <c r="EA2428" s="0" t="s">
        <v>153</v>
      </c>
      <c r="ED2428" s="0" t="s">
        <v>162</v>
      </c>
      <c r="EF2428" s="0" t="s">
        <v>153</v>
      </c>
    </row>
    <row r="2429" customFormat="false" ht="13.8" hidden="false" customHeight="false" outlineLevel="0" collapsed="false">
      <c r="A2429" s="0" t="s">
        <v>10496</v>
      </c>
      <c r="B2429" s="0" t="n">
        <v>78</v>
      </c>
      <c r="C2429" s="0" t="n">
        <v>418997</v>
      </c>
      <c r="D2429" s="0" t="s">
        <v>1568</v>
      </c>
      <c r="E2429" s="0" t="s">
        <v>8177</v>
      </c>
      <c r="F2429" s="0" t="str">
        <f aca="false">CONCATENATE(D2429," ",LEFT(H2429,4),"T=",AU2429,"D=",AV2429,"R=",AW2429,"M=",AX2429,"L=",AY2429,"B=",AZ2429)</f>
        <v>MARSHALL T=D=WARREN-WARD 5R=41M=12L=0B=8</v>
      </c>
      <c r="G2429" s="0" t="s">
        <v>140</v>
      </c>
      <c r="I2429" s="0" t="s">
        <v>10497</v>
      </c>
      <c r="J2429" s="0" t="s">
        <v>10498</v>
      </c>
      <c r="K2429" s="0" t="s">
        <v>143</v>
      </c>
      <c r="L2429" s="0" t="s">
        <v>162</v>
      </c>
      <c r="M2429" s="0" t="str">
        <f aca="false">RIGHT(N2429,LEN(N2429)-FIND(" ",N2429))</f>
        <v>TRUMBULL AVE SE</v>
      </c>
      <c r="N2429" s="0" t="s">
        <v>10499</v>
      </c>
      <c r="P2429" s="0" t="s">
        <v>145</v>
      </c>
      <c r="Q2429" s="0" t="s">
        <v>146</v>
      </c>
      <c r="R2429" s="0" t="n">
        <v>44484</v>
      </c>
      <c r="AD2429" s="0" t="s">
        <v>147</v>
      </c>
      <c r="AE2429" s="0" t="s">
        <v>148</v>
      </c>
      <c r="AF2429" s="0" t="s">
        <v>149</v>
      </c>
      <c r="AH2429" s="0" t="n">
        <v>14</v>
      </c>
      <c r="AI2429" s="0" t="n">
        <v>11</v>
      </c>
      <c r="AN2429" s="0" t="s">
        <v>145</v>
      </c>
      <c r="AO2429" s="0" t="s">
        <v>10323</v>
      </c>
      <c r="AP2429" s="0" t="s">
        <v>10324</v>
      </c>
      <c r="AQ2429" s="0" t="n">
        <v>9</v>
      </c>
      <c r="AR2429" s="0" t="n">
        <v>64</v>
      </c>
      <c r="AS2429" s="0" t="n">
        <v>32</v>
      </c>
      <c r="AV2429" s="0" t="s">
        <v>152</v>
      </c>
      <c r="AW2429" s="0" t="n">
        <f aca="false">COUNTA($BA2429:$EG2429)</f>
        <v>41</v>
      </c>
      <c r="AX2429" s="0" t="n">
        <f aca="false">COUNTIF($BC2429:$EG2429,"D")</f>
        <v>12</v>
      </c>
      <c r="AY2429" s="0" t="n">
        <f aca="false">COUNTIF($BC2429:$EG2429,"R")</f>
        <v>0</v>
      </c>
      <c r="AZ2429" s="2" t="n">
        <f aca="false">IF(DH2429&lt;&gt;"",1,0)+IF(DI2429&lt;&gt;"",1,0)+IF(DK2429&lt;&gt;"",1,0)+IF(DM2429&lt;&gt;"",1,0)+IF(DN2429&lt;&gt;"",1,0)+IF(DO2429&lt;&gt;"",1,0)+IF(DQ2429&lt;&gt;"",1,0)+IF(DR2429&lt;&gt;"",1,0)+IF(DT2429&lt;&gt;"",1,0)+IF(DU2429&lt;&gt;"",1,0)+IF(DV2429&lt;&gt;"",1,0)+IF(DW2429&lt;&gt;"",1,0)+IF(DX2429&lt;&gt;"",1,0)+IF(DZ2429&lt;&gt;"",1,0)+IF(EA2429&lt;&gt;"",1,0)+IF(EB2429&lt;&gt;"",1,0)+IF(EE2429&lt;&gt;"",1,0)</f>
        <v>8</v>
      </c>
      <c r="BA2429" s="2" t="n">
        <f aca="false">COUNTIF($DV2429:$EG2429, "&lt;&gt;")</f>
        <v>5</v>
      </c>
      <c r="BB2429" s="0" t="n">
        <f aca="false">AY2429*AX2429</f>
        <v>0</v>
      </c>
      <c r="BC2429" s="0" t="s">
        <v>153</v>
      </c>
      <c r="BD2429" s="0" t="s">
        <v>153</v>
      </c>
      <c r="BE2429" s="0" t="s">
        <v>153</v>
      </c>
      <c r="BG2429" s="0" t="s">
        <v>153</v>
      </c>
      <c r="BH2429" s="0" t="s">
        <v>153</v>
      </c>
      <c r="BI2429" s="0" t="s">
        <v>153</v>
      </c>
      <c r="BJ2429" s="0" t="s">
        <v>153</v>
      </c>
      <c r="BK2429" s="0" t="s">
        <v>153</v>
      </c>
      <c r="BL2429" s="0" t="s">
        <v>153</v>
      </c>
      <c r="BP2429" s="0" t="s">
        <v>153</v>
      </c>
      <c r="BR2429" s="0" t="s">
        <v>153</v>
      </c>
      <c r="BS2429" s="0" t="s">
        <v>153</v>
      </c>
      <c r="BV2429" s="0" t="s">
        <v>153</v>
      </c>
      <c r="BY2429" s="0" t="s">
        <v>162</v>
      </c>
      <c r="CA2429" s="0" t="s">
        <v>153</v>
      </c>
      <c r="CG2429" s="0" t="s">
        <v>153</v>
      </c>
      <c r="CH2429" s="0" t="s">
        <v>162</v>
      </c>
      <c r="CK2429" s="0" t="s">
        <v>153</v>
      </c>
      <c r="CL2429" s="0" t="s">
        <v>162</v>
      </c>
      <c r="CN2429" s="0" t="s">
        <v>153</v>
      </c>
      <c r="CO2429" s="0" t="s">
        <v>162</v>
      </c>
      <c r="CP2429" s="0" t="s">
        <v>153</v>
      </c>
      <c r="CU2429" s="0" t="s">
        <v>162</v>
      </c>
      <c r="CY2429" s="0" t="s">
        <v>153</v>
      </c>
      <c r="CZ2429" s="0" t="s">
        <v>162</v>
      </c>
      <c r="DC2429" s="0" t="s">
        <v>153</v>
      </c>
      <c r="DG2429" s="0" t="s">
        <v>162</v>
      </c>
      <c r="DI2429" s="0" t="s">
        <v>153</v>
      </c>
      <c r="DJ2429" s="0" t="s">
        <v>162</v>
      </c>
      <c r="DM2429" s="0" t="s">
        <v>162</v>
      </c>
      <c r="DN2429" s="0" t="s">
        <v>153</v>
      </c>
      <c r="DR2429" s="0" t="s">
        <v>153</v>
      </c>
      <c r="DS2429" s="0" t="s">
        <v>162</v>
      </c>
      <c r="DU2429" s="0" t="s">
        <v>153</v>
      </c>
      <c r="DW2429" s="0" t="s">
        <v>162</v>
      </c>
      <c r="DX2429" s="0" t="s">
        <v>153</v>
      </c>
      <c r="EA2429" s="0" t="s">
        <v>153</v>
      </c>
      <c r="ED2429" s="0" t="s">
        <v>162</v>
      </c>
      <c r="EF2429" s="0" t="s">
        <v>153</v>
      </c>
    </row>
    <row r="2430" customFormat="false" ht="13.8" hidden="false" customHeight="false" outlineLevel="0" collapsed="false">
      <c r="A2430" s="0" t="s">
        <v>10500</v>
      </c>
      <c r="B2430" s="0" t="n">
        <v>78</v>
      </c>
      <c r="C2430" s="0" t="n">
        <v>474828</v>
      </c>
      <c r="D2430" s="0" t="s">
        <v>1568</v>
      </c>
      <c r="E2430" s="0" t="s">
        <v>603</v>
      </c>
      <c r="F2430" s="0" t="str">
        <f aca="false">CONCATENATE(D2430," ",LEFT(H2430,4),"T=",AU2430,"D=",AV2430,"R=",AW2430,"M=",AX2430,"L=",AY2430,"B=",AZ2430)</f>
        <v>MARSHALL T=D=WARREN-WARD 5R=33M=9L=0B=7</v>
      </c>
      <c r="I2430" s="0" t="s">
        <v>10501</v>
      </c>
      <c r="J2430" s="0" t="s">
        <v>10502</v>
      </c>
      <c r="K2430" s="0" t="s">
        <v>143</v>
      </c>
      <c r="L2430" s="0" t="s">
        <v>162</v>
      </c>
      <c r="M2430" s="0" t="str">
        <f aca="false">RIGHT(N2430,LEN(N2430)-FIND(" ",N2430))</f>
        <v>TRUMBULL AVE SE</v>
      </c>
      <c r="N2430" s="0" t="s">
        <v>10499</v>
      </c>
      <c r="P2430" s="0" t="s">
        <v>145</v>
      </c>
      <c r="Q2430" s="0" t="s">
        <v>146</v>
      </c>
      <c r="R2430" s="0" t="n">
        <v>44484</v>
      </c>
      <c r="AD2430" s="0" t="s">
        <v>147</v>
      </c>
      <c r="AE2430" s="0" t="s">
        <v>148</v>
      </c>
      <c r="AF2430" s="0" t="s">
        <v>149</v>
      </c>
      <c r="AH2430" s="0" t="n">
        <v>14</v>
      </c>
      <c r="AI2430" s="0" t="n">
        <v>11</v>
      </c>
      <c r="AN2430" s="0" t="s">
        <v>145</v>
      </c>
      <c r="AO2430" s="0" t="s">
        <v>10323</v>
      </c>
      <c r="AP2430" s="0" t="s">
        <v>10324</v>
      </c>
      <c r="AQ2430" s="0" t="n">
        <v>9</v>
      </c>
      <c r="AR2430" s="0" t="n">
        <v>64</v>
      </c>
      <c r="AS2430" s="0" t="n">
        <v>32</v>
      </c>
      <c r="AV2430" s="0" t="s">
        <v>152</v>
      </c>
      <c r="AW2430" s="0" t="n">
        <f aca="false">COUNTA($BA2430:$EG2430)</f>
        <v>33</v>
      </c>
      <c r="AX2430" s="0" t="n">
        <f aca="false">COUNTIF($BC2430:$EG2430,"D")</f>
        <v>9</v>
      </c>
      <c r="AY2430" s="0" t="n">
        <f aca="false">COUNTIF($BC2430:$EG2430,"R")</f>
        <v>0</v>
      </c>
      <c r="AZ2430" s="2" t="n">
        <f aca="false">IF(DH2430&lt;&gt;"",1,0)+IF(DI2430&lt;&gt;"",1,0)+IF(DK2430&lt;&gt;"",1,0)+IF(DM2430&lt;&gt;"",1,0)+IF(DN2430&lt;&gt;"",1,0)+IF(DO2430&lt;&gt;"",1,0)+IF(DQ2430&lt;&gt;"",1,0)+IF(DR2430&lt;&gt;"",1,0)+IF(DT2430&lt;&gt;"",1,0)+IF(DU2430&lt;&gt;"",1,0)+IF(DV2430&lt;&gt;"",1,0)+IF(DW2430&lt;&gt;"",1,0)+IF(DX2430&lt;&gt;"",1,0)+IF(DZ2430&lt;&gt;"",1,0)+IF(EA2430&lt;&gt;"",1,0)+IF(EB2430&lt;&gt;"",1,0)+IF(EE2430&lt;&gt;"",1,0)</f>
        <v>7</v>
      </c>
      <c r="BA2430" s="2" t="n">
        <f aca="false">COUNTIF($DV2430:$EG2430, "&lt;&gt;")</f>
        <v>4</v>
      </c>
      <c r="BB2430" s="0" t="n">
        <f aca="false">AY2430*AX2430</f>
        <v>0</v>
      </c>
      <c r="BC2430" s="0" t="s">
        <v>153</v>
      </c>
      <c r="BD2430" s="0" t="s">
        <v>153</v>
      </c>
      <c r="BH2430" s="0" t="s">
        <v>153</v>
      </c>
      <c r="BI2430" s="0" t="s">
        <v>153</v>
      </c>
      <c r="BJ2430" s="0" t="s">
        <v>153</v>
      </c>
      <c r="BK2430" s="0" t="s">
        <v>153</v>
      </c>
      <c r="BL2430" s="0" t="s">
        <v>153</v>
      </c>
      <c r="BP2430" s="0" t="s">
        <v>153</v>
      </c>
      <c r="BS2430" s="0" t="s">
        <v>153</v>
      </c>
      <c r="BV2430" s="0" t="s">
        <v>153</v>
      </c>
      <c r="BY2430" s="0" t="s">
        <v>162</v>
      </c>
      <c r="CA2430" s="0" t="s">
        <v>153</v>
      </c>
      <c r="CG2430" s="0" t="s">
        <v>153</v>
      </c>
      <c r="CH2430" s="0" t="s">
        <v>162</v>
      </c>
      <c r="CL2430" s="0" t="s">
        <v>162</v>
      </c>
      <c r="CN2430" s="0" t="s">
        <v>153</v>
      </c>
      <c r="CO2430" s="0" t="s">
        <v>162</v>
      </c>
      <c r="CP2430" s="0" t="s">
        <v>153</v>
      </c>
      <c r="CY2430" s="0" t="s">
        <v>153</v>
      </c>
      <c r="CZ2430" s="0" t="s">
        <v>162</v>
      </c>
      <c r="DC2430" s="0" t="s">
        <v>153</v>
      </c>
      <c r="DG2430" s="0" t="s">
        <v>162</v>
      </c>
      <c r="DI2430" s="0" t="s">
        <v>153</v>
      </c>
      <c r="DM2430" s="0" t="s">
        <v>162</v>
      </c>
      <c r="DN2430" s="0" t="s">
        <v>153</v>
      </c>
      <c r="DR2430" s="0" t="s">
        <v>153</v>
      </c>
      <c r="DU2430" s="0" t="s">
        <v>153</v>
      </c>
      <c r="DW2430" s="0" t="s">
        <v>162</v>
      </c>
      <c r="EA2430" s="0" t="s">
        <v>153</v>
      </c>
      <c r="ED2430" s="0" t="s">
        <v>162</v>
      </c>
      <c r="EF2430" s="0" t="s">
        <v>153</v>
      </c>
    </row>
    <row r="2431" customFormat="false" ht="13.8" hidden="false" customHeight="false" outlineLevel="0" collapsed="false">
      <c r="A2431" s="0" t="s">
        <v>10503</v>
      </c>
      <c r="B2431" s="0" t="n">
        <v>78</v>
      </c>
      <c r="C2431" s="0" t="n">
        <v>443320</v>
      </c>
      <c r="D2431" s="0" t="s">
        <v>10504</v>
      </c>
      <c r="E2431" s="0" t="s">
        <v>8603</v>
      </c>
      <c r="F2431" s="0" t="str">
        <f aca="false">CONCATENATE(D2431," ",LEFT(H2431,4),"T=",AU2431,"D=",AV2431,"R=",AW2431,"M=",AX2431,"L=",AY2431,"B=",AZ2431)</f>
        <v>PUSKAR T=D=WARREN-WARD 5R=3M=0L=0B=0</v>
      </c>
      <c r="I2431" s="0" t="s">
        <v>10505</v>
      </c>
      <c r="J2431" s="0" t="s">
        <v>7946</v>
      </c>
      <c r="K2431" s="0" t="s">
        <v>143</v>
      </c>
      <c r="M2431" s="0" t="str">
        <f aca="false">RIGHT(N2431,LEN(N2431)-FIND(" ",N2431))</f>
        <v>TRUMBULL AVE SE</v>
      </c>
      <c r="N2431" s="0" t="s">
        <v>10506</v>
      </c>
      <c r="P2431" s="0" t="s">
        <v>145</v>
      </c>
      <c r="Q2431" s="0" t="s">
        <v>146</v>
      </c>
      <c r="R2431" s="0" t="n">
        <v>44484</v>
      </c>
      <c r="AD2431" s="0" t="s">
        <v>147</v>
      </c>
      <c r="AE2431" s="0" t="s">
        <v>148</v>
      </c>
      <c r="AF2431" s="0" t="s">
        <v>149</v>
      </c>
      <c r="AH2431" s="0" t="n">
        <v>14</v>
      </c>
      <c r="AI2431" s="0" t="n">
        <v>11</v>
      </c>
      <c r="AN2431" s="0" t="s">
        <v>145</v>
      </c>
      <c r="AO2431" s="0" t="s">
        <v>10323</v>
      </c>
      <c r="AP2431" s="0" t="s">
        <v>10324</v>
      </c>
      <c r="AQ2431" s="0" t="n">
        <v>9</v>
      </c>
      <c r="AR2431" s="0" t="n">
        <v>64</v>
      </c>
      <c r="AS2431" s="0" t="n">
        <v>32</v>
      </c>
      <c r="AV2431" s="0" t="s">
        <v>152</v>
      </c>
      <c r="AW2431" s="0" t="n">
        <f aca="false">COUNTA($BA2431:$EG2431)</f>
        <v>3</v>
      </c>
      <c r="AX2431" s="0" t="n">
        <f aca="false">COUNTIF($BC2431:$EG2431,"D")</f>
        <v>0</v>
      </c>
      <c r="AY2431" s="0" t="n">
        <f aca="false">COUNTIF($BC2431:$EG2431,"R")</f>
        <v>0</v>
      </c>
      <c r="AZ2431" s="2" t="n">
        <f aca="false">IF(DH2431&lt;&gt;"",1,0)+IF(DI2431&lt;&gt;"",1,0)+IF(DK2431&lt;&gt;"",1,0)+IF(DM2431&lt;&gt;"",1,0)+IF(DN2431&lt;&gt;"",1,0)+IF(DO2431&lt;&gt;"",1,0)+IF(DQ2431&lt;&gt;"",1,0)+IF(DR2431&lt;&gt;"",1,0)+IF(DT2431&lt;&gt;"",1,0)+IF(DU2431&lt;&gt;"",1,0)+IF(DV2431&lt;&gt;"",1,0)+IF(DW2431&lt;&gt;"",1,0)+IF(DX2431&lt;&gt;"",1,0)+IF(DZ2431&lt;&gt;"",1,0)+IF(EA2431&lt;&gt;"",1,0)+IF(EB2431&lt;&gt;"",1,0)+IF(EE2431&lt;&gt;"",1,0)</f>
        <v>0</v>
      </c>
      <c r="BA2431" s="2" t="n">
        <f aca="false">COUNTIF($DV2431:$EG2431, "&lt;&gt;")</f>
        <v>1</v>
      </c>
      <c r="BB2431" s="0" t="n">
        <f aca="false">AY2431*AX2431</f>
        <v>0</v>
      </c>
      <c r="EF2431" s="0" t="s">
        <v>153</v>
      </c>
    </row>
    <row r="2432" customFormat="false" ht="13.8" hidden="false" customHeight="false" outlineLevel="0" collapsed="false">
      <c r="A2432" s="0" t="s">
        <v>10507</v>
      </c>
      <c r="B2432" s="0" t="n">
        <v>78</v>
      </c>
      <c r="C2432" s="0" t="n">
        <v>371376</v>
      </c>
      <c r="D2432" s="0" t="s">
        <v>10508</v>
      </c>
      <c r="E2432" s="0" t="s">
        <v>745</v>
      </c>
      <c r="F2432" s="0" t="str">
        <f aca="false">CONCATENATE(D2432," ",LEFT(H2432,4),"T=",AU2432,"D=",AV2432,"R=",AW2432,"M=",AX2432,"L=",AY2432,"B=",AZ2432)</f>
        <v>BOYLES JRT=D=WARREN-WARD 5R=16M=0L=3B=4</v>
      </c>
      <c r="G2432" s="0" t="s">
        <v>787</v>
      </c>
      <c r="H2432" s="0" t="s">
        <v>358</v>
      </c>
      <c r="I2432" s="0" t="s">
        <v>10509</v>
      </c>
      <c r="J2432" s="0" t="s">
        <v>511</v>
      </c>
      <c r="K2432" s="0" t="s">
        <v>143</v>
      </c>
      <c r="L2432" s="0" t="s">
        <v>238</v>
      </c>
      <c r="M2432" s="0" t="str">
        <f aca="false">RIGHT(N2432,LEN(N2432)-FIND(" ",N2432))</f>
        <v>TRUMBULL AVE SE</v>
      </c>
      <c r="N2432" s="0" t="s">
        <v>10506</v>
      </c>
      <c r="P2432" s="0" t="s">
        <v>145</v>
      </c>
      <c r="Q2432" s="0" t="s">
        <v>146</v>
      </c>
      <c r="R2432" s="0" t="n">
        <v>44484</v>
      </c>
      <c r="AD2432" s="0" t="s">
        <v>147</v>
      </c>
      <c r="AE2432" s="0" t="s">
        <v>148</v>
      </c>
      <c r="AF2432" s="0" t="s">
        <v>149</v>
      </c>
      <c r="AH2432" s="0" t="n">
        <v>14</v>
      </c>
      <c r="AI2432" s="0" t="n">
        <v>11</v>
      </c>
      <c r="AN2432" s="0" t="s">
        <v>145</v>
      </c>
      <c r="AO2432" s="0" t="s">
        <v>10323</v>
      </c>
      <c r="AP2432" s="0" t="s">
        <v>10324</v>
      </c>
      <c r="AQ2432" s="0" t="n">
        <v>9</v>
      </c>
      <c r="AR2432" s="0" t="n">
        <v>64</v>
      </c>
      <c r="AS2432" s="0" t="n">
        <v>32</v>
      </c>
      <c r="AV2432" s="0" t="s">
        <v>152</v>
      </c>
      <c r="AW2432" s="0" t="n">
        <f aca="false">COUNTA($BA2432:$EG2432)</f>
        <v>16</v>
      </c>
      <c r="AX2432" s="0" t="n">
        <f aca="false">COUNTIF($BC2432:$EG2432,"D")</f>
        <v>0</v>
      </c>
      <c r="AY2432" s="0" t="n">
        <f aca="false">COUNTIF($BC2432:$EG2432,"R")</f>
        <v>3</v>
      </c>
      <c r="AZ2432" s="2" t="n">
        <f aca="false">IF(DH2432&lt;&gt;"",1,0)+IF(DI2432&lt;&gt;"",1,0)+IF(DK2432&lt;&gt;"",1,0)+IF(DM2432&lt;&gt;"",1,0)+IF(DN2432&lt;&gt;"",1,0)+IF(DO2432&lt;&gt;"",1,0)+IF(DQ2432&lt;&gt;"",1,0)+IF(DR2432&lt;&gt;"",1,0)+IF(DT2432&lt;&gt;"",1,0)+IF(DU2432&lt;&gt;"",1,0)+IF(DV2432&lt;&gt;"",1,0)+IF(DW2432&lt;&gt;"",1,0)+IF(DX2432&lt;&gt;"",1,0)+IF(DZ2432&lt;&gt;"",1,0)+IF(EA2432&lt;&gt;"",1,0)+IF(EB2432&lt;&gt;"",1,0)+IF(EE2432&lt;&gt;"",1,0)</f>
        <v>4</v>
      </c>
      <c r="BA2432" s="2" t="n">
        <f aca="false">COUNTIF($DV2432:$EG2432, "&lt;&gt;")</f>
        <v>2</v>
      </c>
      <c r="BB2432" s="0" t="n">
        <f aca="false">AY2432*AX2432</f>
        <v>0</v>
      </c>
      <c r="BL2432" s="0" t="s">
        <v>153</v>
      </c>
      <c r="CA2432" s="0" t="s">
        <v>153</v>
      </c>
      <c r="CN2432" s="0" t="s">
        <v>153</v>
      </c>
      <c r="CP2432" s="0" t="s">
        <v>153</v>
      </c>
      <c r="CZ2432" s="0" t="s">
        <v>238</v>
      </c>
      <c r="DC2432" s="0" t="s">
        <v>153</v>
      </c>
      <c r="DG2432" s="0" t="s">
        <v>238</v>
      </c>
      <c r="DI2432" s="0" t="s">
        <v>153</v>
      </c>
      <c r="DL2432" s="0" t="s">
        <v>153</v>
      </c>
      <c r="DN2432" s="0" t="s">
        <v>153</v>
      </c>
      <c r="DS2432" s="0" t="s">
        <v>238</v>
      </c>
      <c r="DU2432" s="0" t="s">
        <v>153</v>
      </c>
      <c r="DX2432" s="0" t="s">
        <v>153</v>
      </c>
      <c r="EF2432" s="0" t="s">
        <v>153</v>
      </c>
    </row>
    <row r="2433" customFormat="false" ht="13.8" hidden="false" customHeight="false" outlineLevel="0" collapsed="false">
      <c r="A2433" s="0" t="s">
        <v>10510</v>
      </c>
      <c r="B2433" s="0" t="n">
        <v>78</v>
      </c>
      <c r="C2433" s="0" t="n">
        <v>457510</v>
      </c>
      <c r="D2433" s="0" t="s">
        <v>10508</v>
      </c>
      <c r="E2433" s="0" t="s">
        <v>10511</v>
      </c>
      <c r="F2433" s="0" t="str">
        <f aca="false">CONCATENATE(D2433," ",LEFT(H2433,4),"T=",AU2433,"D=",AV2433,"R=",AW2433,"M=",AX2433,"L=",AY2433,"B=",AZ2433)</f>
        <v>BOYLES T=D=WARREN-WARD 5R=9M=0L=1B=4</v>
      </c>
      <c r="G2433" s="0" t="s">
        <v>140</v>
      </c>
      <c r="I2433" s="0" t="s">
        <v>10512</v>
      </c>
      <c r="J2433" s="0" t="s">
        <v>2625</v>
      </c>
      <c r="K2433" s="0" t="s">
        <v>143</v>
      </c>
      <c r="L2433" s="0" t="s">
        <v>238</v>
      </c>
      <c r="M2433" s="0" t="str">
        <f aca="false">RIGHT(N2433,LEN(N2433)-FIND(" ",N2433))</f>
        <v>TRUMBULL AVE SE</v>
      </c>
      <c r="N2433" s="0" t="s">
        <v>10506</v>
      </c>
      <c r="P2433" s="0" t="s">
        <v>145</v>
      </c>
      <c r="Q2433" s="0" t="s">
        <v>146</v>
      </c>
      <c r="R2433" s="0" t="n">
        <v>44484</v>
      </c>
      <c r="AD2433" s="0" t="s">
        <v>147</v>
      </c>
      <c r="AE2433" s="0" t="s">
        <v>148</v>
      </c>
      <c r="AF2433" s="0" t="s">
        <v>149</v>
      </c>
      <c r="AH2433" s="0" t="n">
        <v>14</v>
      </c>
      <c r="AI2433" s="0" t="n">
        <v>11</v>
      </c>
      <c r="AN2433" s="0" t="s">
        <v>145</v>
      </c>
      <c r="AO2433" s="0" t="s">
        <v>10323</v>
      </c>
      <c r="AP2433" s="0" t="s">
        <v>10324</v>
      </c>
      <c r="AQ2433" s="0" t="n">
        <v>9</v>
      </c>
      <c r="AR2433" s="0" t="n">
        <v>64</v>
      </c>
      <c r="AS2433" s="0" t="n">
        <v>32</v>
      </c>
      <c r="AV2433" s="0" t="s">
        <v>152</v>
      </c>
      <c r="AW2433" s="0" t="n">
        <f aca="false">COUNTA($BA2433:$EG2433)</f>
        <v>9</v>
      </c>
      <c r="AX2433" s="0" t="n">
        <f aca="false">COUNTIF($BC2433:$EG2433,"D")</f>
        <v>0</v>
      </c>
      <c r="AY2433" s="0" t="n">
        <f aca="false">COUNTIF($BC2433:$EG2433,"R")</f>
        <v>1</v>
      </c>
      <c r="AZ2433" s="2" t="n">
        <f aca="false">IF(DH2433&lt;&gt;"",1,0)+IF(DI2433&lt;&gt;"",1,0)+IF(DK2433&lt;&gt;"",1,0)+IF(DM2433&lt;&gt;"",1,0)+IF(DN2433&lt;&gt;"",1,0)+IF(DO2433&lt;&gt;"",1,0)+IF(DQ2433&lt;&gt;"",1,0)+IF(DR2433&lt;&gt;"",1,0)+IF(DT2433&lt;&gt;"",1,0)+IF(DU2433&lt;&gt;"",1,0)+IF(DV2433&lt;&gt;"",1,0)+IF(DW2433&lt;&gt;"",1,0)+IF(DX2433&lt;&gt;"",1,0)+IF(DZ2433&lt;&gt;"",1,0)+IF(EA2433&lt;&gt;"",1,0)+IF(EB2433&lt;&gt;"",1,0)+IF(EE2433&lt;&gt;"",1,0)</f>
        <v>4</v>
      </c>
      <c r="BA2433" s="2" t="n">
        <f aca="false">COUNTIF($DV2433:$EG2433, "&lt;&gt;")</f>
        <v>2</v>
      </c>
      <c r="BB2433" s="0" t="n">
        <f aca="false">AY2433*AX2433</f>
        <v>0</v>
      </c>
      <c r="DI2433" s="0" t="s">
        <v>153</v>
      </c>
      <c r="DL2433" s="0" t="s">
        <v>153</v>
      </c>
      <c r="DN2433" s="0" t="s">
        <v>153</v>
      </c>
      <c r="DS2433" s="0" t="s">
        <v>238</v>
      </c>
      <c r="DU2433" s="0" t="s">
        <v>153</v>
      </c>
      <c r="DX2433" s="0" t="s">
        <v>153</v>
      </c>
      <c r="EF2433" s="0" t="s">
        <v>153</v>
      </c>
    </row>
    <row r="2434" customFormat="false" ht="13.8" hidden="false" customHeight="false" outlineLevel="0" collapsed="false">
      <c r="A2434" s="0" t="s">
        <v>10513</v>
      </c>
      <c r="B2434" s="0" t="n">
        <v>78</v>
      </c>
      <c r="C2434" s="0" t="n">
        <v>339692</v>
      </c>
      <c r="D2434" s="0" t="s">
        <v>2293</v>
      </c>
      <c r="E2434" s="0" t="s">
        <v>10514</v>
      </c>
      <c r="F2434" s="0" t="str">
        <f aca="false">CONCATENATE(D2434," ",LEFT(H2434,4),"T=",AU2434,"D=",AV2434,"R=",AW2434,"M=",AX2434,"L=",AY2434,"B=",AZ2434)</f>
        <v>COOPER T=D=WARREN-WARD 5R=22M=6L=0B=8</v>
      </c>
      <c r="I2434" s="0" t="s">
        <v>8146</v>
      </c>
      <c r="J2434" s="0" t="s">
        <v>3366</v>
      </c>
      <c r="K2434" s="0" t="s">
        <v>143</v>
      </c>
      <c r="L2434" s="0" t="s">
        <v>162</v>
      </c>
      <c r="M2434" s="0" t="str">
        <f aca="false">RIGHT(N2434,LEN(N2434)-FIND(" ",N2434))</f>
        <v>TRUMBULL AVE SE</v>
      </c>
      <c r="N2434" s="0" t="s">
        <v>10515</v>
      </c>
      <c r="P2434" s="0" t="s">
        <v>145</v>
      </c>
      <c r="Q2434" s="0" t="s">
        <v>146</v>
      </c>
      <c r="R2434" s="0" t="n">
        <v>44484</v>
      </c>
      <c r="AD2434" s="0" t="s">
        <v>147</v>
      </c>
      <c r="AE2434" s="0" t="s">
        <v>148</v>
      </c>
      <c r="AF2434" s="0" t="s">
        <v>149</v>
      </c>
      <c r="AH2434" s="0" t="n">
        <v>14</v>
      </c>
      <c r="AI2434" s="0" t="n">
        <v>11</v>
      </c>
      <c r="AN2434" s="0" t="s">
        <v>145</v>
      </c>
      <c r="AO2434" s="0" t="s">
        <v>10323</v>
      </c>
      <c r="AP2434" s="0" t="s">
        <v>10324</v>
      </c>
      <c r="AQ2434" s="0" t="n">
        <v>9</v>
      </c>
      <c r="AR2434" s="0" t="n">
        <v>64</v>
      </c>
      <c r="AS2434" s="0" t="n">
        <v>32</v>
      </c>
      <c r="AV2434" s="0" t="s">
        <v>152</v>
      </c>
      <c r="AW2434" s="0" t="n">
        <f aca="false">COUNTA($BA2434:$EG2434)</f>
        <v>22</v>
      </c>
      <c r="AX2434" s="0" t="n">
        <f aca="false">COUNTIF($BC2434:$EG2434,"D")</f>
        <v>6</v>
      </c>
      <c r="AY2434" s="0" t="n">
        <f aca="false">COUNTIF($BC2434:$EG2434,"R")</f>
        <v>0</v>
      </c>
      <c r="AZ2434" s="2" t="n">
        <f aca="false">IF(DH2434&lt;&gt;"",1,0)+IF(DI2434&lt;&gt;"",1,0)+IF(DK2434&lt;&gt;"",1,0)+IF(DM2434&lt;&gt;"",1,0)+IF(DN2434&lt;&gt;"",1,0)+IF(DO2434&lt;&gt;"",1,0)+IF(DQ2434&lt;&gt;"",1,0)+IF(DR2434&lt;&gt;"",1,0)+IF(DT2434&lt;&gt;"",1,0)+IF(DU2434&lt;&gt;"",1,0)+IF(DV2434&lt;&gt;"",1,0)+IF(DW2434&lt;&gt;"",1,0)+IF(DX2434&lt;&gt;"",1,0)+IF(DZ2434&lt;&gt;"",1,0)+IF(EA2434&lt;&gt;"",1,0)+IF(EB2434&lt;&gt;"",1,0)+IF(EE2434&lt;&gt;"",1,0)</f>
        <v>8</v>
      </c>
      <c r="BA2434" s="2" t="n">
        <f aca="false">COUNTIF($DV2434:$EG2434, "&lt;&gt;")</f>
        <v>4</v>
      </c>
      <c r="BB2434" s="0" t="n">
        <f aca="false">AY2434*AX2434</f>
        <v>0</v>
      </c>
      <c r="BL2434" s="0" t="s">
        <v>153</v>
      </c>
      <c r="BS2434" s="0" t="s">
        <v>153</v>
      </c>
      <c r="BY2434" s="0" t="s">
        <v>162</v>
      </c>
      <c r="CA2434" s="0" t="s">
        <v>153</v>
      </c>
      <c r="CP2434" s="0" t="s">
        <v>153</v>
      </c>
      <c r="DC2434" s="0" t="s">
        <v>153</v>
      </c>
      <c r="DF2434" s="0" t="s">
        <v>153</v>
      </c>
      <c r="DG2434" s="0" t="s">
        <v>162</v>
      </c>
      <c r="DI2434" s="0" t="s">
        <v>153</v>
      </c>
      <c r="DL2434" s="0" t="s">
        <v>153</v>
      </c>
      <c r="DM2434" s="0" t="s">
        <v>162</v>
      </c>
      <c r="DN2434" s="0" t="s">
        <v>153</v>
      </c>
      <c r="DR2434" s="0" t="s">
        <v>153</v>
      </c>
      <c r="DS2434" s="0" t="s">
        <v>162</v>
      </c>
      <c r="DT2434" s="0" t="s">
        <v>162</v>
      </c>
      <c r="DU2434" s="0" t="s">
        <v>153</v>
      </c>
      <c r="DX2434" s="0" t="s">
        <v>153</v>
      </c>
      <c r="EA2434" s="0" t="s">
        <v>153</v>
      </c>
      <c r="ED2434" s="0" t="s">
        <v>162</v>
      </c>
      <c r="EF2434" s="0" t="s">
        <v>153</v>
      </c>
    </row>
    <row r="2435" customFormat="false" ht="13.8" hidden="false" customHeight="false" outlineLevel="0" collapsed="false">
      <c r="A2435" s="0" t="s">
        <v>10516</v>
      </c>
      <c r="B2435" s="0" t="n">
        <v>78</v>
      </c>
      <c r="C2435" s="0" t="n">
        <v>437549</v>
      </c>
      <c r="D2435" s="0" t="s">
        <v>2293</v>
      </c>
      <c r="E2435" s="0" t="s">
        <v>1205</v>
      </c>
      <c r="F2435" s="0" t="str">
        <f aca="false">CONCATENATE(D2435," ",LEFT(H2435,4),"T=",AU2435,"D=",AV2435,"R=",AW2435,"M=",AX2435,"L=",AY2435,"B=",AZ2435)</f>
        <v>COOPER T=D=WARREN-WARD 5R=30M=5L=0B=8</v>
      </c>
      <c r="G2435" s="0" t="s">
        <v>212</v>
      </c>
      <c r="I2435" s="0" t="s">
        <v>10517</v>
      </c>
      <c r="J2435" s="0" t="s">
        <v>10518</v>
      </c>
      <c r="K2435" s="0" t="s">
        <v>143</v>
      </c>
      <c r="L2435" s="0" t="s">
        <v>162</v>
      </c>
      <c r="M2435" s="0" t="str">
        <f aca="false">RIGHT(N2435,LEN(N2435)-FIND(" ",N2435))</f>
        <v>TRUMBULL AVE SE</v>
      </c>
      <c r="N2435" s="0" t="s">
        <v>10515</v>
      </c>
      <c r="P2435" s="0" t="s">
        <v>145</v>
      </c>
      <c r="Q2435" s="0" t="s">
        <v>146</v>
      </c>
      <c r="R2435" s="0" t="n">
        <v>44484</v>
      </c>
      <c r="AD2435" s="0" t="s">
        <v>147</v>
      </c>
      <c r="AE2435" s="0" t="s">
        <v>148</v>
      </c>
      <c r="AF2435" s="0" t="s">
        <v>149</v>
      </c>
      <c r="AH2435" s="0" t="n">
        <v>14</v>
      </c>
      <c r="AI2435" s="0" t="n">
        <v>11</v>
      </c>
      <c r="AN2435" s="0" t="s">
        <v>145</v>
      </c>
      <c r="AO2435" s="0" t="s">
        <v>10323</v>
      </c>
      <c r="AP2435" s="0" t="s">
        <v>10324</v>
      </c>
      <c r="AQ2435" s="0" t="n">
        <v>9</v>
      </c>
      <c r="AR2435" s="0" t="n">
        <v>64</v>
      </c>
      <c r="AS2435" s="0" t="n">
        <v>32</v>
      </c>
      <c r="AV2435" s="0" t="s">
        <v>152</v>
      </c>
      <c r="AW2435" s="0" t="n">
        <f aca="false">COUNTA($BA2435:$EG2435)</f>
        <v>30</v>
      </c>
      <c r="AX2435" s="0" t="n">
        <f aca="false">COUNTIF($BC2435:$EG2435,"D")</f>
        <v>5</v>
      </c>
      <c r="AY2435" s="0" t="n">
        <f aca="false">COUNTIF($BC2435:$EG2435,"R")</f>
        <v>0</v>
      </c>
      <c r="AZ2435" s="2" t="n">
        <f aca="false">IF(DH2435&lt;&gt;"",1,0)+IF(DI2435&lt;&gt;"",1,0)+IF(DK2435&lt;&gt;"",1,0)+IF(DM2435&lt;&gt;"",1,0)+IF(DN2435&lt;&gt;"",1,0)+IF(DO2435&lt;&gt;"",1,0)+IF(DQ2435&lt;&gt;"",1,0)+IF(DR2435&lt;&gt;"",1,0)+IF(DT2435&lt;&gt;"",1,0)+IF(DU2435&lt;&gt;"",1,0)+IF(DV2435&lt;&gt;"",1,0)+IF(DW2435&lt;&gt;"",1,0)+IF(DX2435&lt;&gt;"",1,0)+IF(DZ2435&lt;&gt;"",1,0)+IF(EA2435&lt;&gt;"",1,0)+IF(EB2435&lt;&gt;"",1,0)+IF(EE2435&lt;&gt;"",1,0)</f>
        <v>8</v>
      </c>
      <c r="BA2435" s="2" t="n">
        <f aca="false">COUNTIF($DV2435:$EG2435, "&lt;&gt;")</f>
        <v>3</v>
      </c>
      <c r="BB2435" s="0" t="n">
        <f aca="false">AY2435*AX2435</f>
        <v>0</v>
      </c>
      <c r="BC2435" s="0" t="s">
        <v>153</v>
      </c>
      <c r="BD2435" s="0" t="s">
        <v>153</v>
      </c>
      <c r="BF2435" s="0" t="s">
        <v>153</v>
      </c>
      <c r="BG2435" s="0" t="s">
        <v>153</v>
      </c>
      <c r="BH2435" s="0" t="s">
        <v>153</v>
      </c>
      <c r="BL2435" s="0" t="s">
        <v>153</v>
      </c>
      <c r="BP2435" s="0" t="s">
        <v>153</v>
      </c>
      <c r="BS2435" s="0" t="s">
        <v>153</v>
      </c>
      <c r="BY2435" s="0" t="s">
        <v>162</v>
      </c>
      <c r="CA2435" s="0" t="s">
        <v>153</v>
      </c>
      <c r="CK2435" s="0" t="s">
        <v>153</v>
      </c>
      <c r="CP2435" s="0" t="s">
        <v>153</v>
      </c>
      <c r="CV2435" s="0" t="s">
        <v>153</v>
      </c>
      <c r="CY2435" s="0" t="s">
        <v>153</v>
      </c>
      <c r="CZ2435" s="0" t="s">
        <v>162</v>
      </c>
      <c r="DC2435" s="0" t="s">
        <v>153</v>
      </c>
      <c r="DF2435" s="0" t="s">
        <v>153</v>
      </c>
      <c r="DG2435" s="0" t="s">
        <v>162</v>
      </c>
      <c r="DI2435" s="0" t="s">
        <v>153</v>
      </c>
      <c r="DL2435" s="0" t="s">
        <v>153</v>
      </c>
      <c r="DM2435" s="0" t="s">
        <v>162</v>
      </c>
      <c r="DN2435" s="0" t="s">
        <v>153</v>
      </c>
      <c r="DR2435" s="0" t="s">
        <v>153</v>
      </c>
      <c r="DT2435" s="0" t="s">
        <v>162</v>
      </c>
      <c r="DU2435" s="0" t="s">
        <v>153</v>
      </c>
      <c r="DX2435" s="0" t="s">
        <v>153</v>
      </c>
      <c r="EA2435" s="0" t="s">
        <v>153</v>
      </c>
      <c r="EF2435" s="0" t="s">
        <v>153</v>
      </c>
    </row>
    <row r="2436" customFormat="false" ht="13.8" hidden="false" customHeight="false" outlineLevel="0" collapsed="false">
      <c r="A2436" s="0" t="s">
        <v>10519</v>
      </c>
      <c r="B2436" s="0" t="n">
        <v>78</v>
      </c>
      <c r="C2436" s="0" t="n">
        <v>209739</v>
      </c>
      <c r="D2436" s="0" t="s">
        <v>10520</v>
      </c>
      <c r="E2436" s="0" t="s">
        <v>844</v>
      </c>
      <c r="F2436" s="0" t="str">
        <f aca="false">CONCATENATE(D2436," ",LEFT(H2436,4),"T=",AU2436,"D=",AV2436,"R=",AW2436,"M=",AX2436,"L=",AY2436,"B=",AZ2436)</f>
        <v>SMALLEY T=D=WARREN-WARD 5R=9M=0L=1B=4</v>
      </c>
      <c r="I2436" s="0" t="s">
        <v>10521</v>
      </c>
      <c r="J2436" s="0" t="s">
        <v>3769</v>
      </c>
      <c r="K2436" s="0" t="s">
        <v>143</v>
      </c>
      <c r="M2436" s="0" t="str">
        <f aca="false">RIGHT(N2436,LEN(N2436)-FIND(" ",N2436))</f>
        <v>TRUMBULL AVE SE</v>
      </c>
      <c r="N2436" s="0" t="s">
        <v>10522</v>
      </c>
      <c r="P2436" s="0" t="s">
        <v>145</v>
      </c>
      <c r="Q2436" s="0" t="s">
        <v>146</v>
      </c>
      <c r="R2436" s="0" t="n">
        <v>44484</v>
      </c>
      <c r="AD2436" s="0" t="s">
        <v>147</v>
      </c>
      <c r="AE2436" s="0" t="s">
        <v>148</v>
      </c>
      <c r="AF2436" s="0" t="s">
        <v>149</v>
      </c>
      <c r="AH2436" s="0" t="n">
        <v>14</v>
      </c>
      <c r="AI2436" s="0" t="n">
        <v>11</v>
      </c>
      <c r="AN2436" s="0" t="s">
        <v>145</v>
      </c>
      <c r="AO2436" s="0" t="s">
        <v>10323</v>
      </c>
      <c r="AP2436" s="0" t="s">
        <v>10324</v>
      </c>
      <c r="AQ2436" s="0" t="n">
        <v>9</v>
      </c>
      <c r="AR2436" s="0" t="n">
        <v>64</v>
      </c>
      <c r="AS2436" s="0" t="n">
        <v>32</v>
      </c>
      <c r="AV2436" s="0" t="s">
        <v>152</v>
      </c>
      <c r="AW2436" s="0" t="n">
        <f aca="false">COUNTA($BA2436:$EG2436)</f>
        <v>9</v>
      </c>
      <c r="AX2436" s="0" t="n">
        <f aca="false">COUNTIF($BC2436:$EG2436,"D")</f>
        <v>0</v>
      </c>
      <c r="AY2436" s="0" t="n">
        <f aca="false">COUNTIF($BC2436:$EG2436,"R")</f>
        <v>1</v>
      </c>
      <c r="AZ2436" s="2" t="n">
        <f aca="false">IF(DH2436&lt;&gt;"",1,0)+IF(DI2436&lt;&gt;"",1,0)+IF(DK2436&lt;&gt;"",1,0)+IF(DM2436&lt;&gt;"",1,0)+IF(DN2436&lt;&gt;"",1,0)+IF(DO2436&lt;&gt;"",1,0)+IF(DQ2436&lt;&gt;"",1,0)+IF(DR2436&lt;&gt;"",1,0)+IF(DT2436&lt;&gt;"",1,0)+IF(DU2436&lt;&gt;"",1,0)+IF(DV2436&lt;&gt;"",1,0)+IF(DW2436&lt;&gt;"",1,0)+IF(DX2436&lt;&gt;"",1,0)+IF(DZ2436&lt;&gt;"",1,0)+IF(EA2436&lt;&gt;"",1,0)+IF(EB2436&lt;&gt;"",1,0)+IF(EE2436&lt;&gt;"",1,0)</f>
        <v>4</v>
      </c>
      <c r="BA2436" s="2" t="n">
        <f aca="false">COUNTIF($DV2436:$EG2436, "&lt;&gt;")</f>
        <v>2</v>
      </c>
      <c r="BB2436" s="0" t="n">
        <f aca="false">AY2436*AX2436</f>
        <v>0</v>
      </c>
      <c r="DF2436" s="0" t="s">
        <v>153</v>
      </c>
      <c r="DI2436" s="0" t="s">
        <v>153</v>
      </c>
      <c r="DN2436" s="0" t="s">
        <v>153</v>
      </c>
      <c r="DS2436" s="0" t="s">
        <v>238</v>
      </c>
      <c r="DU2436" s="0" t="s">
        <v>153</v>
      </c>
      <c r="EA2436" s="0" t="s">
        <v>153</v>
      </c>
      <c r="EF2436" s="0" t="s">
        <v>153</v>
      </c>
    </row>
    <row r="2437" customFormat="false" ht="13.8" hidden="false" customHeight="false" outlineLevel="0" collapsed="false">
      <c r="A2437" s="0" t="s">
        <v>10523</v>
      </c>
      <c r="B2437" s="0" t="n">
        <v>78</v>
      </c>
      <c r="C2437" s="0" t="n">
        <v>184438</v>
      </c>
      <c r="D2437" s="0" t="s">
        <v>1968</v>
      </c>
      <c r="E2437" s="0" t="s">
        <v>10524</v>
      </c>
      <c r="F2437" s="0" t="str">
        <f aca="false">CONCATENATE(D2437," ",LEFT(H2437,4),"T=",AU2437,"D=",AV2437,"R=",AW2437,"M=",AX2437,"L=",AY2437,"B=",AZ2437)</f>
        <v>HIONAS T=D=WARREN-WARD 5R=16M=2L=0B=6</v>
      </c>
      <c r="I2437" s="0" t="s">
        <v>10364</v>
      </c>
      <c r="J2437" s="0" t="s">
        <v>10525</v>
      </c>
      <c r="K2437" s="0" t="s">
        <v>143</v>
      </c>
      <c r="L2437" s="0" t="s">
        <v>162</v>
      </c>
      <c r="M2437" s="0" t="str">
        <f aca="false">RIGHT(N2437,LEN(N2437)-FIND(" ",N2437))</f>
        <v>TRUMBULL AVE SE</v>
      </c>
      <c r="N2437" s="0" t="s">
        <v>10522</v>
      </c>
      <c r="P2437" s="0" t="s">
        <v>145</v>
      </c>
      <c r="Q2437" s="0" t="s">
        <v>146</v>
      </c>
      <c r="R2437" s="0" t="n">
        <v>44484</v>
      </c>
      <c r="AD2437" s="0" t="s">
        <v>147</v>
      </c>
      <c r="AE2437" s="0" t="s">
        <v>148</v>
      </c>
      <c r="AF2437" s="0" t="s">
        <v>149</v>
      </c>
      <c r="AH2437" s="0" t="n">
        <v>14</v>
      </c>
      <c r="AI2437" s="0" t="n">
        <v>11</v>
      </c>
      <c r="AN2437" s="0" t="s">
        <v>145</v>
      </c>
      <c r="AO2437" s="0" t="s">
        <v>10323</v>
      </c>
      <c r="AP2437" s="0" t="s">
        <v>10324</v>
      </c>
      <c r="AQ2437" s="0" t="n">
        <v>9</v>
      </c>
      <c r="AR2437" s="0" t="n">
        <v>64</v>
      </c>
      <c r="AS2437" s="0" t="n">
        <v>32</v>
      </c>
      <c r="AV2437" s="0" t="s">
        <v>152</v>
      </c>
      <c r="AW2437" s="0" t="n">
        <f aca="false">COUNTA($BA2437:$EG2437)</f>
        <v>16</v>
      </c>
      <c r="AX2437" s="0" t="n">
        <f aca="false">COUNTIF($BC2437:$EG2437,"D")</f>
        <v>2</v>
      </c>
      <c r="AY2437" s="0" t="n">
        <f aca="false">COUNTIF($BC2437:$EG2437,"R")</f>
        <v>0</v>
      </c>
      <c r="AZ2437" s="2" t="n">
        <f aca="false">IF(DH2437&lt;&gt;"",1,0)+IF(DI2437&lt;&gt;"",1,0)+IF(DK2437&lt;&gt;"",1,0)+IF(DM2437&lt;&gt;"",1,0)+IF(DN2437&lt;&gt;"",1,0)+IF(DO2437&lt;&gt;"",1,0)+IF(DQ2437&lt;&gt;"",1,0)+IF(DR2437&lt;&gt;"",1,0)+IF(DT2437&lt;&gt;"",1,0)+IF(DU2437&lt;&gt;"",1,0)+IF(DV2437&lt;&gt;"",1,0)+IF(DW2437&lt;&gt;"",1,0)+IF(DX2437&lt;&gt;"",1,0)+IF(DZ2437&lt;&gt;"",1,0)+IF(EA2437&lt;&gt;"",1,0)+IF(EB2437&lt;&gt;"",1,0)+IF(EE2437&lt;&gt;"",1,0)</f>
        <v>6</v>
      </c>
      <c r="BA2437" s="2" t="n">
        <f aca="false">COUNTIF($DV2437:$EG2437, "&lt;&gt;")</f>
        <v>3</v>
      </c>
      <c r="BB2437" s="0" t="n">
        <f aca="false">AY2437*AX2437</f>
        <v>0</v>
      </c>
      <c r="BD2437" s="0" t="s">
        <v>153</v>
      </c>
      <c r="BH2437" s="0" t="s">
        <v>153</v>
      </c>
      <c r="BK2437" s="0" t="s">
        <v>153</v>
      </c>
      <c r="BL2437" s="0" t="s">
        <v>153</v>
      </c>
      <c r="BS2437" s="0" t="s">
        <v>153</v>
      </c>
      <c r="DC2437" s="0" t="s">
        <v>153</v>
      </c>
      <c r="DI2437" s="0" t="s">
        <v>153</v>
      </c>
      <c r="DN2437" s="0" t="s">
        <v>153</v>
      </c>
      <c r="DS2437" s="0" t="s">
        <v>162</v>
      </c>
      <c r="DT2437" s="0" t="s">
        <v>162</v>
      </c>
      <c r="DU2437" s="0" t="s">
        <v>153</v>
      </c>
      <c r="DX2437" s="0" t="s">
        <v>153</v>
      </c>
      <c r="EA2437" s="0" t="s">
        <v>153</v>
      </c>
      <c r="EF2437" s="0" t="s">
        <v>153</v>
      </c>
    </row>
    <row r="2438" customFormat="false" ht="13.8" hidden="false" customHeight="false" outlineLevel="0" collapsed="false">
      <c r="A2438" s="0" t="s">
        <v>10526</v>
      </c>
      <c r="B2438" s="0" t="n">
        <v>78</v>
      </c>
      <c r="C2438" s="0" t="n">
        <v>145572</v>
      </c>
      <c r="D2438" s="0" t="s">
        <v>10527</v>
      </c>
      <c r="E2438" s="0" t="s">
        <v>745</v>
      </c>
      <c r="F2438" s="0" t="str">
        <f aca="false">CONCATENATE(D2438," ",LEFT(H2438,4),"T=",AU2438,"D=",AV2438,"R=",AW2438,"M=",AX2438,"L=",AY2438,"B=",AZ2438)</f>
        <v>MEDALLIS T=D=WARREN-WARD 5R=8M=1L=0B=2</v>
      </c>
      <c r="G2438" s="0" t="s">
        <v>212</v>
      </c>
      <c r="I2438" s="0" t="s">
        <v>10528</v>
      </c>
      <c r="J2438" s="0" t="s">
        <v>10529</v>
      </c>
      <c r="K2438" s="0" t="s">
        <v>143</v>
      </c>
      <c r="M2438" s="0" t="str">
        <f aca="false">RIGHT(N2438,LEN(N2438)-FIND(" ",N2438))</f>
        <v>TRUMBULL AVE SE</v>
      </c>
      <c r="N2438" s="0" t="s">
        <v>10530</v>
      </c>
      <c r="P2438" s="0" t="s">
        <v>145</v>
      </c>
      <c r="Q2438" s="0" t="s">
        <v>146</v>
      </c>
      <c r="R2438" s="0" t="n">
        <v>44484</v>
      </c>
      <c r="AD2438" s="0" t="s">
        <v>147</v>
      </c>
      <c r="AE2438" s="0" t="s">
        <v>148</v>
      </c>
      <c r="AF2438" s="0" t="s">
        <v>149</v>
      </c>
      <c r="AH2438" s="0" t="n">
        <v>14</v>
      </c>
      <c r="AI2438" s="0" t="n">
        <v>11</v>
      </c>
      <c r="AN2438" s="0" t="s">
        <v>145</v>
      </c>
      <c r="AO2438" s="0" t="s">
        <v>10323</v>
      </c>
      <c r="AP2438" s="0" t="s">
        <v>10324</v>
      </c>
      <c r="AQ2438" s="0" t="n">
        <v>9</v>
      </c>
      <c r="AR2438" s="0" t="n">
        <v>64</v>
      </c>
      <c r="AS2438" s="0" t="n">
        <v>32</v>
      </c>
      <c r="AV2438" s="0" t="s">
        <v>152</v>
      </c>
      <c r="AW2438" s="0" t="n">
        <f aca="false">COUNTA($BA2438:$EG2438)</f>
        <v>8</v>
      </c>
      <c r="AX2438" s="0" t="n">
        <f aca="false">COUNTIF($BC2438:$EG2438,"D")</f>
        <v>1</v>
      </c>
      <c r="AY2438" s="0" t="n">
        <f aca="false">COUNTIF($BC2438:$EG2438,"R")</f>
        <v>0</v>
      </c>
      <c r="AZ2438" s="2" t="n">
        <f aca="false">IF(DH2438&lt;&gt;"",1,0)+IF(DI2438&lt;&gt;"",1,0)+IF(DK2438&lt;&gt;"",1,0)+IF(DM2438&lt;&gt;"",1,0)+IF(DN2438&lt;&gt;"",1,0)+IF(DO2438&lt;&gt;"",1,0)+IF(DQ2438&lt;&gt;"",1,0)+IF(DR2438&lt;&gt;"",1,0)+IF(DT2438&lt;&gt;"",1,0)+IF(DU2438&lt;&gt;"",1,0)+IF(DV2438&lt;&gt;"",1,0)+IF(DW2438&lt;&gt;"",1,0)+IF(DX2438&lt;&gt;"",1,0)+IF(DZ2438&lt;&gt;"",1,0)+IF(EA2438&lt;&gt;"",1,0)+IF(EB2438&lt;&gt;"",1,0)+IF(EE2438&lt;&gt;"",1,0)</f>
        <v>2</v>
      </c>
      <c r="BA2438" s="2" t="n">
        <f aca="false">COUNTIF($DV2438:$EG2438, "&lt;&gt;")</f>
        <v>1</v>
      </c>
      <c r="BB2438" s="0" t="n">
        <f aca="false">AY2438*AX2438</f>
        <v>0</v>
      </c>
      <c r="CK2438" s="0" t="s">
        <v>153</v>
      </c>
      <c r="CP2438" s="0" t="s">
        <v>153</v>
      </c>
      <c r="DC2438" s="0" t="s">
        <v>153</v>
      </c>
      <c r="DM2438" s="0" t="s">
        <v>162</v>
      </c>
      <c r="DN2438" s="0" t="s">
        <v>153</v>
      </c>
      <c r="EF2438" s="0" t="s">
        <v>153</v>
      </c>
    </row>
    <row r="2439" customFormat="false" ht="13.8" hidden="false" customHeight="false" outlineLevel="0" collapsed="false">
      <c r="A2439" s="0" t="s">
        <v>10531</v>
      </c>
      <c r="B2439" s="0" t="n">
        <v>78</v>
      </c>
      <c r="C2439" s="0" t="n">
        <v>58554</v>
      </c>
      <c r="D2439" s="0" t="s">
        <v>10532</v>
      </c>
      <c r="E2439" s="0" t="s">
        <v>3454</v>
      </c>
      <c r="F2439" s="0" t="str">
        <f aca="false">CONCATENATE(D2439," ",LEFT(H2439,4),"T=",AU2439,"D=",AV2439,"R=",AW2439,"M=",AX2439,"L=",AY2439,"B=",AZ2439)</f>
        <v>CANTELMO T=D=WARREN-WARD 5R=50M=17L=0B=10</v>
      </c>
      <c r="I2439" s="0" t="s">
        <v>10533</v>
      </c>
      <c r="J2439" s="0" t="s">
        <v>10534</v>
      </c>
      <c r="K2439" s="0" t="s">
        <v>143</v>
      </c>
      <c r="L2439" s="0" t="s">
        <v>162</v>
      </c>
      <c r="M2439" s="0" t="str">
        <f aca="false">RIGHT(N2439,LEN(N2439)-FIND(" ",N2439))</f>
        <v>THISTLE PL SE</v>
      </c>
      <c r="N2439" s="0" t="s">
        <v>10535</v>
      </c>
      <c r="P2439" s="0" t="s">
        <v>145</v>
      </c>
      <c r="Q2439" s="0" t="s">
        <v>146</v>
      </c>
      <c r="R2439" s="0" t="n">
        <v>44484</v>
      </c>
      <c r="AD2439" s="0" t="s">
        <v>147</v>
      </c>
      <c r="AE2439" s="0" t="s">
        <v>148</v>
      </c>
      <c r="AH2439" s="0" t="n">
        <v>14</v>
      </c>
      <c r="AI2439" s="0" t="n">
        <v>11</v>
      </c>
      <c r="AJ2439" s="0" t="s">
        <v>755</v>
      </c>
      <c r="AM2439" s="0" t="s">
        <v>756</v>
      </c>
      <c r="AN2439" s="0" t="s">
        <v>145</v>
      </c>
      <c r="AO2439" s="0" t="s">
        <v>10323</v>
      </c>
      <c r="AP2439" s="0" t="s">
        <v>10324</v>
      </c>
      <c r="AQ2439" s="0" t="n">
        <v>9</v>
      </c>
      <c r="AR2439" s="0" t="n">
        <v>64</v>
      </c>
      <c r="AS2439" s="0" t="n">
        <v>32</v>
      </c>
      <c r="AV2439" s="0" t="s">
        <v>152</v>
      </c>
      <c r="AW2439" s="0" t="n">
        <f aca="false">COUNTA($BA2439:$EG2439)</f>
        <v>50</v>
      </c>
      <c r="AX2439" s="0" t="n">
        <f aca="false">COUNTIF($BC2439:$EG2439,"D")</f>
        <v>17</v>
      </c>
      <c r="AY2439" s="0" t="n">
        <f aca="false">COUNTIF($BC2439:$EG2439,"R")</f>
        <v>0</v>
      </c>
      <c r="AZ2439" s="2" t="n">
        <f aca="false">IF(DH2439&lt;&gt;"",1,0)+IF(DI2439&lt;&gt;"",1,0)+IF(DK2439&lt;&gt;"",1,0)+IF(DM2439&lt;&gt;"",1,0)+IF(DN2439&lt;&gt;"",1,0)+IF(DO2439&lt;&gt;"",1,0)+IF(DQ2439&lt;&gt;"",1,0)+IF(DR2439&lt;&gt;"",1,0)+IF(DT2439&lt;&gt;"",1,0)+IF(DU2439&lt;&gt;"",1,0)+IF(DV2439&lt;&gt;"",1,0)+IF(DW2439&lt;&gt;"",1,0)+IF(DX2439&lt;&gt;"",1,0)+IF(DZ2439&lt;&gt;"",1,0)+IF(EA2439&lt;&gt;"",1,0)+IF(EB2439&lt;&gt;"",1,0)+IF(EE2439&lt;&gt;"",1,0)</f>
        <v>10</v>
      </c>
      <c r="BA2439" s="2" t="n">
        <f aca="false">COUNTIF($DV2439:$EG2439, "&lt;&gt;")</f>
        <v>5</v>
      </c>
      <c r="BB2439" s="0" t="n">
        <f aca="false">AY2439*AX2439</f>
        <v>0</v>
      </c>
      <c r="BC2439" s="0" t="s">
        <v>153</v>
      </c>
      <c r="BD2439" s="0" t="s">
        <v>153</v>
      </c>
      <c r="BF2439" s="0" t="s">
        <v>153</v>
      </c>
      <c r="BG2439" s="0" t="s">
        <v>153</v>
      </c>
      <c r="BH2439" s="0" t="s">
        <v>153</v>
      </c>
      <c r="BI2439" s="0" t="s">
        <v>153</v>
      </c>
      <c r="BJ2439" s="0" t="s">
        <v>153</v>
      </c>
      <c r="BK2439" s="0" t="s">
        <v>153</v>
      </c>
      <c r="BL2439" s="0" t="s">
        <v>153</v>
      </c>
      <c r="BP2439" s="0" t="s">
        <v>153</v>
      </c>
      <c r="BR2439" s="0" t="s">
        <v>153</v>
      </c>
      <c r="BS2439" s="0" t="s">
        <v>153</v>
      </c>
      <c r="BV2439" s="0" t="s">
        <v>153</v>
      </c>
      <c r="BY2439" s="0" t="s">
        <v>162</v>
      </c>
      <c r="CA2439" s="0" t="s">
        <v>153</v>
      </c>
      <c r="CC2439" s="0" t="s">
        <v>162</v>
      </c>
      <c r="CG2439" s="0" t="s">
        <v>153</v>
      </c>
      <c r="CH2439" s="0" t="s">
        <v>162</v>
      </c>
      <c r="CK2439" s="0" t="s">
        <v>153</v>
      </c>
      <c r="CL2439" s="0" t="s">
        <v>162</v>
      </c>
      <c r="CN2439" s="0" t="s">
        <v>153</v>
      </c>
      <c r="CO2439" s="0" t="s">
        <v>162</v>
      </c>
      <c r="CP2439" s="0" t="s">
        <v>153</v>
      </c>
      <c r="CQ2439" s="0" t="s">
        <v>162</v>
      </c>
      <c r="CT2439" s="0" t="s">
        <v>153</v>
      </c>
      <c r="CU2439" s="0" t="s">
        <v>162</v>
      </c>
      <c r="CV2439" s="0" t="s">
        <v>153</v>
      </c>
      <c r="CW2439" s="0" t="s">
        <v>162</v>
      </c>
      <c r="CY2439" s="0" t="s">
        <v>153</v>
      </c>
      <c r="DC2439" s="0" t="s">
        <v>153</v>
      </c>
      <c r="DD2439" s="0" t="s">
        <v>162</v>
      </c>
      <c r="DF2439" s="0" t="s">
        <v>153</v>
      </c>
      <c r="DG2439" s="0" t="s">
        <v>162</v>
      </c>
      <c r="DI2439" s="0" t="s">
        <v>153</v>
      </c>
      <c r="DJ2439" s="0" t="s">
        <v>162</v>
      </c>
      <c r="DL2439" s="0" t="s">
        <v>153</v>
      </c>
      <c r="DM2439" s="0" t="s">
        <v>162</v>
      </c>
      <c r="DN2439" s="0" t="s">
        <v>153</v>
      </c>
      <c r="DO2439" s="0" t="s">
        <v>162</v>
      </c>
      <c r="DR2439" s="0" t="s">
        <v>153</v>
      </c>
      <c r="DS2439" s="0" t="s">
        <v>162</v>
      </c>
      <c r="DT2439" s="0" t="s">
        <v>162</v>
      </c>
      <c r="DU2439" s="0" t="s">
        <v>153</v>
      </c>
      <c r="DW2439" s="0" t="s">
        <v>162</v>
      </c>
      <c r="DX2439" s="0" t="s">
        <v>153</v>
      </c>
      <c r="EA2439" s="0" t="s">
        <v>153</v>
      </c>
      <c r="ED2439" s="0" t="s">
        <v>162</v>
      </c>
      <c r="EF2439" s="0" t="s">
        <v>153</v>
      </c>
    </row>
    <row r="2440" customFormat="false" ht="13.8" hidden="false" customHeight="false" outlineLevel="0" collapsed="false">
      <c r="A2440" s="0" t="s">
        <v>10536</v>
      </c>
      <c r="B2440" s="0" t="n">
        <v>78</v>
      </c>
      <c r="C2440" s="0" t="n">
        <v>208302</v>
      </c>
      <c r="D2440" s="0" t="s">
        <v>10532</v>
      </c>
      <c r="E2440" s="0" t="s">
        <v>642</v>
      </c>
      <c r="F2440" s="0" t="str">
        <f aca="false">CONCATENATE(D2440," ",LEFT(H2440,4),"T=",AU2440,"D=",AV2440,"R=",AW2440,"M=",AX2440,"L=",AY2440,"B=",AZ2440)</f>
        <v>CANTELMO T=D=WARREN-WARD 5R=37M=16L=0B=10</v>
      </c>
      <c r="G2440" s="0" t="s">
        <v>212</v>
      </c>
      <c r="I2440" s="0" t="s">
        <v>10537</v>
      </c>
      <c r="J2440" s="0" t="s">
        <v>10538</v>
      </c>
      <c r="K2440" s="0" t="s">
        <v>143</v>
      </c>
      <c r="L2440" s="0" t="s">
        <v>162</v>
      </c>
      <c r="M2440" s="0" t="str">
        <f aca="false">RIGHT(N2440,LEN(N2440)-FIND(" ",N2440))</f>
        <v>THISTLE PL SE</v>
      </c>
      <c r="N2440" s="0" t="s">
        <v>10535</v>
      </c>
      <c r="P2440" s="0" t="s">
        <v>145</v>
      </c>
      <c r="Q2440" s="0" t="s">
        <v>146</v>
      </c>
      <c r="R2440" s="0" t="n">
        <v>44484</v>
      </c>
      <c r="AD2440" s="0" t="s">
        <v>147</v>
      </c>
      <c r="AE2440" s="0" t="s">
        <v>148</v>
      </c>
      <c r="AH2440" s="0" t="n">
        <v>14</v>
      </c>
      <c r="AI2440" s="0" t="n">
        <v>11</v>
      </c>
      <c r="AJ2440" s="0" t="s">
        <v>755</v>
      </c>
      <c r="AM2440" s="0" t="s">
        <v>756</v>
      </c>
      <c r="AN2440" s="0" t="s">
        <v>145</v>
      </c>
      <c r="AO2440" s="0" t="s">
        <v>10323</v>
      </c>
      <c r="AP2440" s="0" t="s">
        <v>10324</v>
      </c>
      <c r="AQ2440" s="0" t="n">
        <v>9</v>
      </c>
      <c r="AR2440" s="0" t="n">
        <v>64</v>
      </c>
      <c r="AS2440" s="0" t="n">
        <v>32</v>
      </c>
      <c r="AV2440" s="0" t="s">
        <v>152</v>
      </c>
      <c r="AW2440" s="0" t="n">
        <f aca="false">COUNTA($BA2440:$EG2440)</f>
        <v>37</v>
      </c>
      <c r="AX2440" s="0" t="n">
        <f aca="false">COUNTIF($BC2440:$EG2440,"D")</f>
        <v>16</v>
      </c>
      <c r="AY2440" s="0" t="n">
        <f aca="false">COUNTIF($BC2440:$EG2440,"R")</f>
        <v>0</v>
      </c>
      <c r="AZ2440" s="2" t="n">
        <f aca="false">IF(DH2440&lt;&gt;"",1,0)+IF(DI2440&lt;&gt;"",1,0)+IF(DK2440&lt;&gt;"",1,0)+IF(DM2440&lt;&gt;"",1,0)+IF(DN2440&lt;&gt;"",1,0)+IF(DO2440&lt;&gt;"",1,0)+IF(DQ2440&lt;&gt;"",1,0)+IF(DR2440&lt;&gt;"",1,0)+IF(DT2440&lt;&gt;"",1,0)+IF(DU2440&lt;&gt;"",1,0)+IF(DV2440&lt;&gt;"",1,0)+IF(DW2440&lt;&gt;"",1,0)+IF(DX2440&lt;&gt;"",1,0)+IF(DZ2440&lt;&gt;"",1,0)+IF(EA2440&lt;&gt;"",1,0)+IF(EB2440&lt;&gt;"",1,0)+IF(EE2440&lt;&gt;"",1,0)</f>
        <v>10</v>
      </c>
      <c r="BA2440" s="2" t="n">
        <f aca="false">COUNTIF($DV2440:$EG2440, "&lt;&gt;")</f>
        <v>5</v>
      </c>
      <c r="BB2440" s="0" t="n">
        <f aca="false">AY2440*AX2440</f>
        <v>0</v>
      </c>
      <c r="BL2440" s="0" t="s">
        <v>153</v>
      </c>
      <c r="BY2440" s="0" t="s">
        <v>162</v>
      </c>
      <c r="CA2440" s="0" t="s">
        <v>153</v>
      </c>
      <c r="CG2440" s="0" t="s">
        <v>153</v>
      </c>
      <c r="CH2440" s="0" t="s">
        <v>162</v>
      </c>
      <c r="CK2440" s="0" t="s">
        <v>153</v>
      </c>
      <c r="CL2440" s="0" t="s">
        <v>162</v>
      </c>
      <c r="CN2440" s="0" t="s">
        <v>153</v>
      </c>
      <c r="CO2440" s="0" t="s">
        <v>162</v>
      </c>
      <c r="CP2440" s="0" t="s">
        <v>153</v>
      </c>
      <c r="CQ2440" s="0" t="s">
        <v>162</v>
      </c>
      <c r="CT2440" s="0" t="s">
        <v>153</v>
      </c>
      <c r="CU2440" s="0" t="s">
        <v>162</v>
      </c>
      <c r="CV2440" s="0" t="s">
        <v>153</v>
      </c>
      <c r="CW2440" s="0" t="s">
        <v>162</v>
      </c>
      <c r="CY2440" s="0" t="s">
        <v>153</v>
      </c>
      <c r="DC2440" s="0" t="s">
        <v>153</v>
      </c>
      <c r="DD2440" s="0" t="s">
        <v>162</v>
      </c>
      <c r="DF2440" s="0" t="s">
        <v>153</v>
      </c>
      <c r="DG2440" s="0" t="s">
        <v>162</v>
      </c>
      <c r="DI2440" s="0" t="s">
        <v>153</v>
      </c>
      <c r="DJ2440" s="0" t="s">
        <v>162</v>
      </c>
      <c r="DL2440" s="0" t="s">
        <v>153</v>
      </c>
      <c r="DM2440" s="0" t="s">
        <v>162</v>
      </c>
      <c r="DN2440" s="0" t="s">
        <v>153</v>
      </c>
      <c r="DO2440" s="0" t="s">
        <v>162</v>
      </c>
      <c r="DR2440" s="0" t="s">
        <v>153</v>
      </c>
      <c r="DS2440" s="0" t="s">
        <v>162</v>
      </c>
      <c r="DT2440" s="0" t="s">
        <v>162</v>
      </c>
      <c r="DU2440" s="0" t="s">
        <v>153</v>
      </c>
      <c r="DW2440" s="0" t="s">
        <v>162</v>
      </c>
      <c r="DX2440" s="0" t="s">
        <v>153</v>
      </c>
      <c r="EA2440" s="0" t="s">
        <v>153</v>
      </c>
      <c r="ED2440" s="0" t="s">
        <v>162</v>
      </c>
      <c r="EF2440" s="0" t="s">
        <v>153</v>
      </c>
    </row>
    <row r="2441" customFormat="false" ht="13.8" hidden="false" customHeight="false" outlineLevel="0" collapsed="false">
      <c r="A2441" s="0" t="s">
        <v>10539</v>
      </c>
      <c r="B2441" s="0" t="n">
        <v>78</v>
      </c>
      <c r="C2441" s="0" t="n">
        <v>415885</v>
      </c>
      <c r="D2441" s="0" t="s">
        <v>10540</v>
      </c>
      <c r="E2441" s="0" t="s">
        <v>139</v>
      </c>
      <c r="F2441" s="0" t="str">
        <f aca="false">CONCATENATE(D2441," ",LEFT(H2441,4),"T=",AU2441,"D=",AV2441,"R=",AW2441,"M=",AX2441,"L=",AY2441,"B=",AZ2441)</f>
        <v>GUTHRIE T=D=WARREN-WARD 5R=10M=0L=2B=1</v>
      </c>
      <c r="G2441" s="0" t="s">
        <v>616</v>
      </c>
      <c r="I2441" s="0" t="s">
        <v>10541</v>
      </c>
      <c r="J2441" s="0" t="s">
        <v>884</v>
      </c>
      <c r="K2441" s="0" t="s">
        <v>143</v>
      </c>
      <c r="L2441" s="0" t="s">
        <v>238</v>
      </c>
      <c r="M2441" s="0" t="str">
        <f aca="false">RIGHT(N2441,LEN(N2441)-FIND(" ",N2441))</f>
        <v>THISTLE PL SE</v>
      </c>
      <c r="N2441" s="0" t="s">
        <v>10542</v>
      </c>
      <c r="P2441" s="0" t="s">
        <v>145</v>
      </c>
      <c r="Q2441" s="0" t="s">
        <v>146</v>
      </c>
      <c r="R2441" s="0" t="n">
        <v>44484</v>
      </c>
      <c r="AD2441" s="0" t="s">
        <v>147</v>
      </c>
      <c r="AE2441" s="0" t="s">
        <v>148</v>
      </c>
      <c r="AH2441" s="0" t="n">
        <v>14</v>
      </c>
      <c r="AI2441" s="0" t="n">
        <v>11</v>
      </c>
      <c r="AJ2441" s="0" t="s">
        <v>755</v>
      </c>
      <c r="AM2441" s="0" t="s">
        <v>756</v>
      </c>
      <c r="AN2441" s="0" t="s">
        <v>145</v>
      </c>
      <c r="AO2441" s="0" t="s">
        <v>10323</v>
      </c>
      <c r="AP2441" s="0" t="s">
        <v>10324</v>
      </c>
      <c r="AQ2441" s="0" t="n">
        <v>9</v>
      </c>
      <c r="AR2441" s="0" t="n">
        <v>64</v>
      </c>
      <c r="AS2441" s="0" t="n">
        <v>32</v>
      </c>
      <c r="AV2441" s="0" t="s">
        <v>152</v>
      </c>
      <c r="AW2441" s="0" t="n">
        <f aca="false">COUNTA($BA2441:$EG2441)</f>
        <v>10</v>
      </c>
      <c r="AX2441" s="0" t="n">
        <f aca="false">COUNTIF($BC2441:$EG2441,"D")</f>
        <v>0</v>
      </c>
      <c r="AY2441" s="0" t="n">
        <f aca="false">COUNTIF($BC2441:$EG2441,"R")</f>
        <v>2</v>
      </c>
      <c r="AZ2441" s="2" t="n">
        <f aca="false">IF(DH2441&lt;&gt;"",1,0)+IF(DI2441&lt;&gt;"",1,0)+IF(DK2441&lt;&gt;"",1,0)+IF(DM2441&lt;&gt;"",1,0)+IF(DN2441&lt;&gt;"",1,0)+IF(DO2441&lt;&gt;"",1,0)+IF(DQ2441&lt;&gt;"",1,0)+IF(DR2441&lt;&gt;"",1,0)+IF(DT2441&lt;&gt;"",1,0)+IF(DU2441&lt;&gt;"",1,0)+IF(DV2441&lt;&gt;"",1,0)+IF(DW2441&lt;&gt;"",1,0)+IF(DX2441&lt;&gt;"",1,0)+IF(DZ2441&lt;&gt;"",1,0)+IF(EA2441&lt;&gt;"",1,0)+IF(EB2441&lt;&gt;"",1,0)+IF(EE2441&lt;&gt;"",1,0)</f>
        <v>1</v>
      </c>
      <c r="BA2441" s="2" t="n">
        <f aca="false">COUNTIF($DV2441:$EG2441, "&lt;&gt;")</f>
        <v>1</v>
      </c>
      <c r="BB2441" s="0" t="n">
        <f aca="false">AY2441*AX2441</f>
        <v>0</v>
      </c>
      <c r="CN2441" s="0" t="s">
        <v>153</v>
      </c>
      <c r="CO2441" s="0" t="s">
        <v>238</v>
      </c>
      <c r="CP2441" s="0" t="s">
        <v>153</v>
      </c>
      <c r="CV2441" s="0" t="s">
        <v>153</v>
      </c>
      <c r="DC2441" s="0" t="s">
        <v>153</v>
      </c>
      <c r="DN2441" s="0" t="s">
        <v>153</v>
      </c>
      <c r="DS2441" s="0" t="s">
        <v>238</v>
      </c>
      <c r="EF2441" s="0" t="s">
        <v>153</v>
      </c>
    </row>
    <row r="2442" customFormat="false" ht="13.8" hidden="false" customHeight="false" outlineLevel="0" collapsed="false">
      <c r="A2442" s="0" t="s">
        <v>10543</v>
      </c>
      <c r="B2442" s="0" t="n">
        <v>78</v>
      </c>
      <c r="C2442" s="0" t="n">
        <v>383250</v>
      </c>
      <c r="D2442" s="0" t="s">
        <v>10544</v>
      </c>
      <c r="E2442" s="0" t="s">
        <v>277</v>
      </c>
      <c r="F2442" s="0" t="str">
        <f aca="false">CONCATENATE(D2442," ",LEFT(H2442,4),"T=",AU2442,"D=",AV2442,"R=",AW2442,"M=",AX2442,"L=",AY2442,"B=",AZ2442)</f>
        <v>RIZZO JRT=D=WARREN-WARD 5R=6M=0L=0B=3</v>
      </c>
      <c r="G2442" s="0" t="s">
        <v>808</v>
      </c>
      <c r="H2442" s="0" t="s">
        <v>358</v>
      </c>
      <c r="I2442" s="0" t="s">
        <v>10545</v>
      </c>
      <c r="J2442" s="0" t="s">
        <v>10546</v>
      </c>
      <c r="K2442" s="0" t="s">
        <v>143</v>
      </c>
      <c r="M2442" s="0" t="str">
        <f aca="false">RIGHT(N2442,LEN(N2442)-FIND(" ",N2442))</f>
        <v>THISTLE PL SE</v>
      </c>
      <c r="N2442" s="0" t="s">
        <v>10547</v>
      </c>
      <c r="P2442" s="0" t="s">
        <v>145</v>
      </c>
      <c r="Q2442" s="0" t="s">
        <v>146</v>
      </c>
      <c r="R2442" s="0" t="n">
        <v>44484</v>
      </c>
      <c r="AD2442" s="0" t="s">
        <v>147</v>
      </c>
      <c r="AE2442" s="0" t="s">
        <v>148</v>
      </c>
      <c r="AH2442" s="0" t="n">
        <v>14</v>
      </c>
      <c r="AI2442" s="0" t="n">
        <v>11</v>
      </c>
      <c r="AJ2442" s="0" t="s">
        <v>755</v>
      </c>
      <c r="AM2442" s="0" t="s">
        <v>756</v>
      </c>
      <c r="AN2442" s="0" t="s">
        <v>145</v>
      </c>
      <c r="AO2442" s="0" t="s">
        <v>10323</v>
      </c>
      <c r="AP2442" s="0" t="s">
        <v>10324</v>
      </c>
      <c r="AQ2442" s="0" t="n">
        <v>9</v>
      </c>
      <c r="AR2442" s="0" t="n">
        <v>64</v>
      </c>
      <c r="AS2442" s="0" t="n">
        <v>32</v>
      </c>
      <c r="AV2442" s="0" t="s">
        <v>152</v>
      </c>
      <c r="AW2442" s="0" t="n">
        <f aca="false">COUNTA($BA2442:$EG2442)</f>
        <v>6</v>
      </c>
      <c r="AX2442" s="0" t="n">
        <f aca="false">COUNTIF($BC2442:$EG2442,"D")</f>
        <v>0</v>
      </c>
      <c r="AY2442" s="0" t="n">
        <f aca="false">COUNTIF($BC2442:$EG2442,"R")</f>
        <v>0</v>
      </c>
      <c r="AZ2442" s="2" t="n">
        <f aca="false">IF(DH2442&lt;&gt;"",1,0)+IF(DI2442&lt;&gt;"",1,0)+IF(DK2442&lt;&gt;"",1,0)+IF(DM2442&lt;&gt;"",1,0)+IF(DN2442&lt;&gt;"",1,0)+IF(DO2442&lt;&gt;"",1,0)+IF(DQ2442&lt;&gt;"",1,0)+IF(DR2442&lt;&gt;"",1,0)+IF(DT2442&lt;&gt;"",1,0)+IF(DU2442&lt;&gt;"",1,0)+IF(DV2442&lt;&gt;"",1,0)+IF(DW2442&lt;&gt;"",1,0)+IF(DX2442&lt;&gt;"",1,0)+IF(DZ2442&lt;&gt;"",1,0)+IF(EA2442&lt;&gt;"",1,0)+IF(EB2442&lt;&gt;"",1,0)+IF(EE2442&lt;&gt;"",1,0)</f>
        <v>3</v>
      </c>
      <c r="BA2442" s="2" t="n">
        <f aca="false">COUNTIF($DV2442:$EG2442, "&lt;&gt;")</f>
        <v>1</v>
      </c>
      <c r="BB2442" s="0" t="n">
        <f aca="false">AY2442*AX2442</f>
        <v>0</v>
      </c>
      <c r="DN2442" s="0" t="s">
        <v>153</v>
      </c>
      <c r="DR2442" s="0" t="s">
        <v>153</v>
      </c>
      <c r="DU2442" s="0" t="s">
        <v>153</v>
      </c>
      <c r="EF2442" s="0" t="s">
        <v>153</v>
      </c>
    </row>
    <row r="2443" customFormat="false" ht="13.8" hidden="false" customHeight="false" outlineLevel="0" collapsed="false">
      <c r="A2443" s="0" t="s">
        <v>10548</v>
      </c>
      <c r="B2443" s="0" t="n">
        <v>78</v>
      </c>
      <c r="C2443" s="0" t="n">
        <v>373720</v>
      </c>
      <c r="D2443" s="0" t="s">
        <v>10544</v>
      </c>
      <c r="E2443" s="0" t="s">
        <v>232</v>
      </c>
      <c r="F2443" s="0" t="str">
        <f aca="false">CONCATENATE(D2443," ",LEFT(H2443,4),"T=",AU2443,"D=",AV2443,"R=",AW2443,"M=",AX2443,"L=",AY2443,"B=",AZ2443)</f>
        <v>RIZZO T=D=WARREN-WARD 5R=4M=0L=0B=1</v>
      </c>
      <c r="G2443" s="0" t="s">
        <v>320</v>
      </c>
      <c r="I2443" s="0" t="s">
        <v>8441</v>
      </c>
      <c r="J2443" s="0" t="s">
        <v>4343</v>
      </c>
      <c r="K2443" s="0" t="s">
        <v>143</v>
      </c>
      <c r="M2443" s="0" t="str">
        <f aca="false">RIGHT(N2443,LEN(N2443)-FIND(" ",N2443))</f>
        <v>THISTLE PL SE</v>
      </c>
      <c r="N2443" s="0" t="s">
        <v>10547</v>
      </c>
      <c r="P2443" s="0" t="s">
        <v>145</v>
      </c>
      <c r="Q2443" s="0" t="s">
        <v>146</v>
      </c>
      <c r="R2443" s="0" t="n">
        <v>44484</v>
      </c>
      <c r="AD2443" s="0" t="s">
        <v>147</v>
      </c>
      <c r="AE2443" s="0" t="s">
        <v>148</v>
      </c>
      <c r="AH2443" s="0" t="n">
        <v>14</v>
      </c>
      <c r="AI2443" s="0" t="n">
        <v>11</v>
      </c>
      <c r="AJ2443" s="0" t="s">
        <v>755</v>
      </c>
      <c r="AM2443" s="0" t="s">
        <v>756</v>
      </c>
      <c r="AN2443" s="0" t="s">
        <v>145</v>
      </c>
      <c r="AO2443" s="0" t="s">
        <v>10323</v>
      </c>
      <c r="AP2443" s="0" t="s">
        <v>10324</v>
      </c>
      <c r="AQ2443" s="0" t="n">
        <v>9</v>
      </c>
      <c r="AR2443" s="0" t="n">
        <v>64</v>
      </c>
      <c r="AS2443" s="0" t="n">
        <v>32</v>
      </c>
      <c r="AV2443" s="0" t="s">
        <v>152</v>
      </c>
      <c r="AW2443" s="0" t="n">
        <f aca="false">COUNTA($BA2443:$EG2443)</f>
        <v>4</v>
      </c>
      <c r="AX2443" s="0" t="n">
        <f aca="false">COUNTIF($BC2443:$EG2443,"D")</f>
        <v>0</v>
      </c>
      <c r="AY2443" s="0" t="n">
        <f aca="false">COUNTIF($BC2443:$EG2443,"R")</f>
        <v>0</v>
      </c>
      <c r="AZ2443" s="2" t="n">
        <f aca="false">IF(DH2443&lt;&gt;"",1,0)+IF(DI2443&lt;&gt;"",1,0)+IF(DK2443&lt;&gt;"",1,0)+IF(DM2443&lt;&gt;"",1,0)+IF(DN2443&lt;&gt;"",1,0)+IF(DO2443&lt;&gt;"",1,0)+IF(DQ2443&lt;&gt;"",1,0)+IF(DR2443&lt;&gt;"",1,0)+IF(DT2443&lt;&gt;"",1,0)+IF(DU2443&lt;&gt;"",1,0)+IF(DV2443&lt;&gt;"",1,0)+IF(DW2443&lt;&gt;"",1,0)+IF(DX2443&lt;&gt;"",1,0)+IF(DZ2443&lt;&gt;"",1,0)+IF(EA2443&lt;&gt;"",1,0)+IF(EB2443&lt;&gt;"",1,0)+IF(EE2443&lt;&gt;"",1,0)</f>
        <v>1</v>
      </c>
      <c r="BA2443" s="2" t="n">
        <f aca="false">COUNTIF($DV2443:$EG2443, "&lt;&gt;")</f>
        <v>1</v>
      </c>
      <c r="BB2443" s="0" t="n">
        <f aca="false">AY2443*AX2443</f>
        <v>0</v>
      </c>
      <c r="DN2443" s="0" t="s">
        <v>153</v>
      </c>
      <c r="EF2443" s="0" t="s">
        <v>153</v>
      </c>
    </row>
    <row r="2444" customFormat="false" ht="13.8" hidden="false" customHeight="false" outlineLevel="0" collapsed="false">
      <c r="A2444" s="0" t="s">
        <v>10549</v>
      </c>
      <c r="B2444" s="0" t="n">
        <v>78</v>
      </c>
      <c r="C2444" s="0" t="n">
        <v>464640</v>
      </c>
      <c r="D2444" s="0" t="s">
        <v>493</v>
      </c>
      <c r="E2444" s="0" t="s">
        <v>603</v>
      </c>
      <c r="F2444" s="0" t="str">
        <f aca="false">CONCATENATE(D2444," ",LEFT(H2444,4),"T=",AU2444,"D=",AV2444,"R=",AW2444,"M=",AX2444,"L=",AY2444,"B=",AZ2444)</f>
        <v>RYAN T=D=WARREN-WARD 5R=43M=13L=0B=8</v>
      </c>
      <c r="G2444" s="0" t="s">
        <v>1282</v>
      </c>
      <c r="I2444" s="0" t="s">
        <v>10550</v>
      </c>
      <c r="J2444" s="0" t="s">
        <v>10551</v>
      </c>
      <c r="K2444" s="0" t="s">
        <v>143</v>
      </c>
      <c r="L2444" s="0" t="s">
        <v>162</v>
      </c>
      <c r="M2444" s="0" t="str">
        <f aca="false">RIGHT(N2444,LEN(N2444)-FIND(" ",N2444))</f>
        <v>THISTLE PL SE</v>
      </c>
      <c r="N2444" s="0" t="s">
        <v>10552</v>
      </c>
      <c r="P2444" s="0" t="s">
        <v>145</v>
      </c>
      <c r="Q2444" s="0" t="s">
        <v>146</v>
      </c>
      <c r="R2444" s="0" t="n">
        <v>44484</v>
      </c>
      <c r="AD2444" s="0" t="s">
        <v>147</v>
      </c>
      <c r="AE2444" s="0" t="s">
        <v>148</v>
      </c>
      <c r="AH2444" s="0" t="n">
        <v>14</v>
      </c>
      <c r="AI2444" s="0" t="n">
        <v>11</v>
      </c>
      <c r="AJ2444" s="0" t="s">
        <v>755</v>
      </c>
      <c r="AM2444" s="0" t="s">
        <v>756</v>
      </c>
      <c r="AN2444" s="0" t="s">
        <v>145</v>
      </c>
      <c r="AO2444" s="0" t="s">
        <v>10323</v>
      </c>
      <c r="AP2444" s="0" t="s">
        <v>10324</v>
      </c>
      <c r="AQ2444" s="0" t="n">
        <v>9</v>
      </c>
      <c r="AR2444" s="0" t="n">
        <v>64</v>
      </c>
      <c r="AS2444" s="0" t="n">
        <v>32</v>
      </c>
      <c r="AV2444" s="0" t="s">
        <v>152</v>
      </c>
      <c r="AW2444" s="0" t="n">
        <f aca="false">COUNTA($BA2444:$EG2444)</f>
        <v>43</v>
      </c>
      <c r="AX2444" s="0" t="n">
        <f aca="false">COUNTIF($BC2444:$EG2444,"D")</f>
        <v>13</v>
      </c>
      <c r="AY2444" s="0" t="n">
        <f aca="false">COUNTIF($BC2444:$EG2444,"R")</f>
        <v>0</v>
      </c>
      <c r="AZ2444" s="2" t="n">
        <f aca="false">IF(DH2444&lt;&gt;"",1,0)+IF(DI2444&lt;&gt;"",1,0)+IF(DK2444&lt;&gt;"",1,0)+IF(DM2444&lt;&gt;"",1,0)+IF(DN2444&lt;&gt;"",1,0)+IF(DO2444&lt;&gt;"",1,0)+IF(DQ2444&lt;&gt;"",1,0)+IF(DR2444&lt;&gt;"",1,0)+IF(DT2444&lt;&gt;"",1,0)+IF(DU2444&lt;&gt;"",1,0)+IF(DV2444&lt;&gt;"",1,0)+IF(DW2444&lt;&gt;"",1,0)+IF(DX2444&lt;&gt;"",1,0)+IF(DZ2444&lt;&gt;"",1,0)+IF(EA2444&lt;&gt;"",1,0)+IF(EB2444&lt;&gt;"",1,0)+IF(EE2444&lt;&gt;"",1,0)</f>
        <v>8</v>
      </c>
      <c r="BA2444" s="2" t="n">
        <f aca="false">COUNTIF($DV2444:$EG2444, "&lt;&gt;")</f>
        <v>5</v>
      </c>
      <c r="BB2444" s="0" t="n">
        <f aca="false">AY2444*AX2444</f>
        <v>0</v>
      </c>
      <c r="BC2444" s="0" t="s">
        <v>153</v>
      </c>
      <c r="BD2444" s="0" t="s">
        <v>153</v>
      </c>
      <c r="BE2444" s="0" t="s">
        <v>153</v>
      </c>
      <c r="BF2444" s="0" t="s">
        <v>153</v>
      </c>
      <c r="BH2444" s="0" t="s">
        <v>153</v>
      </c>
      <c r="BI2444" s="0" t="s">
        <v>153</v>
      </c>
      <c r="BJ2444" s="0" t="s">
        <v>153</v>
      </c>
      <c r="BK2444" s="0" t="s">
        <v>153</v>
      </c>
      <c r="BL2444" s="0" t="s">
        <v>153</v>
      </c>
      <c r="BP2444" s="0" t="s">
        <v>153</v>
      </c>
      <c r="BR2444" s="0" t="s">
        <v>153</v>
      </c>
      <c r="BS2444" s="0" t="s">
        <v>153</v>
      </c>
      <c r="BY2444" s="0" t="s">
        <v>162</v>
      </c>
      <c r="CA2444" s="0" t="s">
        <v>153</v>
      </c>
      <c r="CG2444" s="0" t="s">
        <v>153</v>
      </c>
      <c r="CH2444" s="0" t="s">
        <v>162</v>
      </c>
      <c r="CL2444" s="0" t="s">
        <v>162</v>
      </c>
      <c r="CN2444" s="0" t="s">
        <v>153</v>
      </c>
      <c r="CO2444" s="0" t="s">
        <v>162</v>
      </c>
      <c r="CP2444" s="0" t="s">
        <v>153</v>
      </c>
      <c r="CU2444" s="0" t="s">
        <v>162</v>
      </c>
      <c r="CV2444" s="0" t="s">
        <v>153</v>
      </c>
      <c r="CY2444" s="0" t="s">
        <v>153</v>
      </c>
      <c r="CZ2444" s="0" t="s">
        <v>162</v>
      </c>
      <c r="DC2444" s="0" t="s">
        <v>153</v>
      </c>
      <c r="DD2444" s="0" t="s">
        <v>162</v>
      </c>
      <c r="DF2444" s="0" t="s">
        <v>153</v>
      </c>
      <c r="DG2444" s="0" t="s">
        <v>162</v>
      </c>
      <c r="DI2444" s="0" t="s">
        <v>153</v>
      </c>
      <c r="DJ2444" s="0" t="s">
        <v>162</v>
      </c>
      <c r="DL2444" s="0" t="s">
        <v>153</v>
      </c>
      <c r="DM2444" s="0" t="s">
        <v>162</v>
      </c>
      <c r="DN2444" s="0" t="s">
        <v>153</v>
      </c>
      <c r="DR2444" s="0" t="s">
        <v>153</v>
      </c>
      <c r="DS2444" s="0" t="s">
        <v>162</v>
      </c>
      <c r="DU2444" s="0" t="s">
        <v>153</v>
      </c>
      <c r="DW2444" s="0" t="s">
        <v>162</v>
      </c>
      <c r="DX2444" s="0" t="s">
        <v>153</v>
      </c>
      <c r="EA2444" s="0" t="s">
        <v>153</v>
      </c>
      <c r="ED2444" s="0" t="s">
        <v>162</v>
      </c>
      <c r="EF2444" s="0" t="s">
        <v>153</v>
      </c>
    </row>
    <row r="2445" customFormat="false" ht="13.8" hidden="false" customHeight="false" outlineLevel="0" collapsed="false">
      <c r="A2445" s="0" t="s">
        <v>10553</v>
      </c>
      <c r="B2445" s="0" t="n">
        <v>78</v>
      </c>
      <c r="C2445" s="0" t="n">
        <v>297647</v>
      </c>
      <c r="D2445" s="0" t="s">
        <v>493</v>
      </c>
      <c r="E2445" s="0" t="s">
        <v>10554</v>
      </c>
      <c r="F2445" s="0" t="str">
        <f aca="false">CONCATENATE(D2445," ",LEFT(H2445,4),"T=",AU2445,"D=",AV2445,"R=",AW2445,"M=",AX2445,"L=",AY2445,"B=",AZ2445)</f>
        <v>RYAN T=D=WARREN-WARD 5R=45M=12L=0B=8</v>
      </c>
      <c r="G2445" s="0" t="s">
        <v>227</v>
      </c>
      <c r="I2445" s="0" t="s">
        <v>10555</v>
      </c>
      <c r="J2445" s="0" t="s">
        <v>7868</v>
      </c>
      <c r="K2445" s="0" t="s">
        <v>143</v>
      </c>
      <c r="L2445" s="0" t="s">
        <v>162</v>
      </c>
      <c r="M2445" s="0" t="str">
        <f aca="false">RIGHT(N2445,LEN(N2445)-FIND(" ",N2445))</f>
        <v>THISTLE PL SE</v>
      </c>
      <c r="N2445" s="0" t="s">
        <v>10552</v>
      </c>
      <c r="P2445" s="0" t="s">
        <v>145</v>
      </c>
      <c r="Q2445" s="0" t="s">
        <v>146</v>
      </c>
      <c r="R2445" s="0" t="n">
        <v>44484</v>
      </c>
      <c r="AD2445" s="0" t="s">
        <v>147</v>
      </c>
      <c r="AE2445" s="0" t="s">
        <v>148</v>
      </c>
      <c r="AH2445" s="0" t="n">
        <v>14</v>
      </c>
      <c r="AI2445" s="0" t="n">
        <v>11</v>
      </c>
      <c r="AJ2445" s="0" t="s">
        <v>755</v>
      </c>
      <c r="AM2445" s="0" t="s">
        <v>756</v>
      </c>
      <c r="AN2445" s="0" t="s">
        <v>145</v>
      </c>
      <c r="AO2445" s="0" t="s">
        <v>10323</v>
      </c>
      <c r="AP2445" s="0" t="s">
        <v>10324</v>
      </c>
      <c r="AQ2445" s="0" t="n">
        <v>9</v>
      </c>
      <c r="AR2445" s="0" t="n">
        <v>64</v>
      </c>
      <c r="AS2445" s="0" t="n">
        <v>32</v>
      </c>
      <c r="AV2445" s="0" t="s">
        <v>152</v>
      </c>
      <c r="AW2445" s="0" t="n">
        <f aca="false">COUNTA($BA2445:$EG2445)</f>
        <v>45</v>
      </c>
      <c r="AX2445" s="0" t="n">
        <f aca="false">COUNTIF($BC2445:$EG2445,"D")</f>
        <v>12</v>
      </c>
      <c r="AY2445" s="0" t="n">
        <f aca="false">COUNTIF($BC2445:$EG2445,"R")</f>
        <v>0</v>
      </c>
      <c r="AZ2445" s="2" t="n">
        <f aca="false">IF(DH2445&lt;&gt;"",1,0)+IF(DI2445&lt;&gt;"",1,0)+IF(DK2445&lt;&gt;"",1,0)+IF(DM2445&lt;&gt;"",1,0)+IF(DN2445&lt;&gt;"",1,0)+IF(DO2445&lt;&gt;"",1,0)+IF(DQ2445&lt;&gt;"",1,0)+IF(DR2445&lt;&gt;"",1,0)+IF(DT2445&lt;&gt;"",1,0)+IF(DU2445&lt;&gt;"",1,0)+IF(DV2445&lt;&gt;"",1,0)+IF(DW2445&lt;&gt;"",1,0)+IF(DX2445&lt;&gt;"",1,0)+IF(DZ2445&lt;&gt;"",1,0)+IF(EA2445&lt;&gt;"",1,0)+IF(EB2445&lt;&gt;"",1,0)+IF(EE2445&lt;&gt;"",1,0)</f>
        <v>8</v>
      </c>
      <c r="BA2445" s="2" t="n">
        <f aca="false">COUNTIF($DV2445:$EG2445, "&lt;&gt;")</f>
        <v>5</v>
      </c>
      <c r="BB2445" s="0" t="n">
        <f aca="false">AY2445*AX2445</f>
        <v>0</v>
      </c>
      <c r="BC2445" s="0" t="s">
        <v>153</v>
      </c>
      <c r="BD2445" s="0" t="s">
        <v>153</v>
      </c>
      <c r="BF2445" s="0" t="s">
        <v>153</v>
      </c>
      <c r="BG2445" s="0" t="s">
        <v>153</v>
      </c>
      <c r="BH2445" s="0" t="s">
        <v>153</v>
      </c>
      <c r="BI2445" s="0" t="s">
        <v>153</v>
      </c>
      <c r="BJ2445" s="0" t="s">
        <v>153</v>
      </c>
      <c r="BK2445" s="0" t="s">
        <v>153</v>
      </c>
      <c r="BL2445" s="0" t="s">
        <v>153</v>
      </c>
      <c r="BP2445" s="0" t="s">
        <v>153</v>
      </c>
      <c r="BR2445" s="0" t="s">
        <v>153</v>
      </c>
      <c r="BS2445" s="0" t="s">
        <v>153</v>
      </c>
      <c r="BV2445" s="0" t="s">
        <v>153</v>
      </c>
      <c r="BY2445" s="0" t="s">
        <v>162</v>
      </c>
      <c r="CA2445" s="0" t="s">
        <v>153</v>
      </c>
      <c r="CG2445" s="0" t="s">
        <v>153</v>
      </c>
      <c r="CH2445" s="0" t="s">
        <v>162</v>
      </c>
      <c r="CK2445" s="0" t="s">
        <v>153</v>
      </c>
      <c r="CN2445" s="0" t="s">
        <v>153</v>
      </c>
      <c r="CO2445" s="0" t="s">
        <v>162</v>
      </c>
      <c r="CP2445" s="0" t="s">
        <v>153</v>
      </c>
      <c r="CT2445" s="0" t="s">
        <v>153</v>
      </c>
      <c r="CU2445" s="0" t="s">
        <v>162</v>
      </c>
      <c r="CV2445" s="0" t="s">
        <v>153</v>
      </c>
      <c r="CY2445" s="0" t="s">
        <v>153</v>
      </c>
      <c r="CZ2445" s="0" t="s">
        <v>162</v>
      </c>
      <c r="DC2445" s="0" t="s">
        <v>153</v>
      </c>
      <c r="DD2445" s="0" t="s">
        <v>162</v>
      </c>
      <c r="DF2445" s="0" t="s">
        <v>153</v>
      </c>
      <c r="DG2445" s="0" t="s">
        <v>162</v>
      </c>
      <c r="DI2445" s="0" t="s">
        <v>153</v>
      </c>
      <c r="DJ2445" s="0" t="s">
        <v>162</v>
      </c>
      <c r="DL2445" s="0" t="s">
        <v>153</v>
      </c>
      <c r="DM2445" s="0" t="s">
        <v>162</v>
      </c>
      <c r="DN2445" s="0" t="s">
        <v>153</v>
      </c>
      <c r="DR2445" s="0" t="s">
        <v>153</v>
      </c>
      <c r="DS2445" s="0" t="s">
        <v>162</v>
      </c>
      <c r="DU2445" s="0" t="s">
        <v>153</v>
      </c>
      <c r="DW2445" s="0" t="s">
        <v>162</v>
      </c>
      <c r="DX2445" s="0" t="s">
        <v>153</v>
      </c>
      <c r="EA2445" s="0" t="s">
        <v>153</v>
      </c>
      <c r="ED2445" s="0" t="s">
        <v>162</v>
      </c>
      <c r="EF2445" s="0" t="s">
        <v>153</v>
      </c>
    </row>
    <row r="2446" customFormat="false" ht="13.8" hidden="false" customHeight="false" outlineLevel="0" collapsed="false">
      <c r="A2446" s="0" t="s">
        <v>10556</v>
      </c>
      <c r="B2446" s="0" t="n">
        <v>78</v>
      </c>
      <c r="C2446" s="0" t="n">
        <v>448098</v>
      </c>
      <c r="D2446" s="0" t="s">
        <v>10557</v>
      </c>
      <c r="E2446" s="0" t="s">
        <v>1592</v>
      </c>
      <c r="F2446" s="0" t="str">
        <f aca="false">CONCATENATE(D2446," ",LEFT(H2446,4),"T=",AU2446,"D=",AV2446,"R=",AW2446,"M=",AX2446,"L=",AY2446,"B=",AZ2446)</f>
        <v>MILLINER T=D=WARREN-WARD 5R=6M=0L=0B=2</v>
      </c>
      <c r="G2446" s="0" t="s">
        <v>10558</v>
      </c>
      <c r="I2446" s="0" t="s">
        <v>10559</v>
      </c>
      <c r="J2446" s="0" t="s">
        <v>10560</v>
      </c>
      <c r="K2446" s="0" t="s">
        <v>143</v>
      </c>
      <c r="M2446" s="0" t="str">
        <f aca="false">RIGHT(N2446,LEN(N2446)-FIND(" ",N2446))</f>
        <v>THISTLE PL SE</v>
      </c>
      <c r="N2446" s="0" t="s">
        <v>10561</v>
      </c>
      <c r="P2446" s="0" t="s">
        <v>145</v>
      </c>
      <c r="Q2446" s="0" t="s">
        <v>146</v>
      </c>
      <c r="R2446" s="0" t="n">
        <v>44484</v>
      </c>
      <c r="AD2446" s="0" t="s">
        <v>147</v>
      </c>
      <c r="AE2446" s="0" t="s">
        <v>148</v>
      </c>
      <c r="AH2446" s="0" t="n">
        <v>14</v>
      </c>
      <c r="AI2446" s="0" t="n">
        <v>11</v>
      </c>
      <c r="AJ2446" s="0" t="s">
        <v>755</v>
      </c>
      <c r="AM2446" s="0" t="s">
        <v>756</v>
      </c>
      <c r="AN2446" s="0" t="s">
        <v>145</v>
      </c>
      <c r="AO2446" s="0" t="s">
        <v>10323</v>
      </c>
      <c r="AP2446" s="0" t="s">
        <v>10324</v>
      </c>
      <c r="AQ2446" s="0" t="n">
        <v>9</v>
      </c>
      <c r="AR2446" s="0" t="n">
        <v>64</v>
      </c>
      <c r="AS2446" s="0" t="n">
        <v>32</v>
      </c>
      <c r="AV2446" s="0" t="s">
        <v>152</v>
      </c>
      <c r="AW2446" s="0" t="n">
        <f aca="false">COUNTA($BA2446:$EG2446)</f>
        <v>6</v>
      </c>
      <c r="AX2446" s="0" t="n">
        <f aca="false">COUNTIF($BC2446:$EG2446,"D")</f>
        <v>0</v>
      </c>
      <c r="AY2446" s="0" t="n">
        <f aca="false">COUNTIF($BC2446:$EG2446,"R")</f>
        <v>0</v>
      </c>
      <c r="AZ2446" s="2" t="n">
        <f aca="false">IF(DH2446&lt;&gt;"",1,0)+IF(DI2446&lt;&gt;"",1,0)+IF(DK2446&lt;&gt;"",1,0)+IF(DM2446&lt;&gt;"",1,0)+IF(DN2446&lt;&gt;"",1,0)+IF(DO2446&lt;&gt;"",1,0)+IF(DQ2446&lt;&gt;"",1,0)+IF(DR2446&lt;&gt;"",1,0)+IF(DT2446&lt;&gt;"",1,0)+IF(DU2446&lt;&gt;"",1,0)+IF(DV2446&lt;&gt;"",1,0)+IF(DW2446&lt;&gt;"",1,0)+IF(DX2446&lt;&gt;"",1,0)+IF(DZ2446&lt;&gt;"",1,0)+IF(EA2446&lt;&gt;"",1,0)+IF(EB2446&lt;&gt;"",1,0)+IF(EE2446&lt;&gt;"",1,0)</f>
        <v>2</v>
      </c>
      <c r="BA2446" s="2" t="n">
        <f aca="false">COUNTIF($DV2446:$EG2446, "&lt;&gt;")</f>
        <v>1</v>
      </c>
      <c r="BB2446" s="0" t="n">
        <f aca="false">AY2446*AX2446</f>
        <v>0</v>
      </c>
      <c r="BL2446" s="0" t="s">
        <v>153</v>
      </c>
      <c r="DI2446" s="0" t="s">
        <v>153</v>
      </c>
      <c r="DN2446" s="0" t="s">
        <v>153</v>
      </c>
      <c r="EF2446" s="0" t="s">
        <v>153</v>
      </c>
    </row>
    <row r="2447" customFormat="false" ht="13.8" hidden="false" customHeight="false" outlineLevel="0" collapsed="false">
      <c r="A2447" s="0" t="s">
        <v>10562</v>
      </c>
      <c r="B2447" s="0" t="n">
        <v>78</v>
      </c>
      <c r="C2447" s="0" t="n">
        <v>487256</v>
      </c>
      <c r="D2447" s="0" t="s">
        <v>10557</v>
      </c>
      <c r="E2447" s="0" t="s">
        <v>10563</v>
      </c>
      <c r="F2447" s="0" t="str">
        <f aca="false">CONCATENATE(D2447," ",LEFT(H2447,4),"T=",AU2447,"D=",AV2447,"R=",AW2447,"M=",AX2447,"L=",AY2447,"B=",AZ2447)</f>
        <v>MILLINER T=D=WARREN-WARD 5R=7M=1L=0B=0</v>
      </c>
      <c r="G2447" s="0" t="s">
        <v>10564</v>
      </c>
      <c r="I2447" s="0" t="s">
        <v>10565</v>
      </c>
      <c r="J2447" s="0" t="s">
        <v>10566</v>
      </c>
      <c r="K2447" s="0" t="s">
        <v>143</v>
      </c>
      <c r="M2447" s="0" t="str">
        <f aca="false">RIGHT(N2447,LEN(N2447)-FIND(" ",N2447))</f>
        <v>THISTLE PL SE</v>
      </c>
      <c r="N2447" s="0" t="s">
        <v>10561</v>
      </c>
      <c r="P2447" s="0" t="s">
        <v>145</v>
      </c>
      <c r="Q2447" s="0" t="s">
        <v>146</v>
      </c>
      <c r="R2447" s="0" t="n">
        <v>44484</v>
      </c>
      <c r="AD2447" s="0" t="s">
        <v>147</v>
      </c>
      <c r="AE2447" s="0" t="s">
        <v>148</v>
      </c>
      <c r="AH2447" s="0" t="n">
        <v>14</v>
      </c>
      <c r="AI2447" s="0" t="n">
        <v>11</v>
      </c>
      <c r="AJ2447" s="0" t="s">
        <v>755</v>
      </c>
      <c r="AM2447" s="0" t="s">
        <v>756</v>
      </c>
      <c r="AN2447" s="0" t="s">
        <v>145</v>
      </c>
      <c r="AO2447" s="0" t="s">
        <v>10323</v>
      </c>
      <c r="AP2447" s="0" t="s">
        <v>10324</v>
      </c>
      <c r="AQ2447" s="0" t="n">
        <v>9</v>
      </c>
      <c r="AR2447" s="0" t="n">
        <v>64</v>
      </c>
      <c r="AS2447" s="0" t="n">
        <v>32</v>
      </c>
      <c r="AV2447" s="0" t="s">
        <v>152</v>
      </c>
      <c r="AW2447" s="0" t="n">
        <f aca="false">COUNTA($BA2447:$EG2447)</f>
        <v>7</v>
      </c>
      <c r="AX2447" s="0" t="n">
        <f aca="false">COUNTIF($BC2447:$EG2447,"D")</f>
        <v>1</v>
      </c>
      <c r="AY2447" s="0" t="n">
        <f aca="false">COUNTIF($BC2447:$EG2447,"R")</f>
        <v>0</v>
      </c>
      <c r="AZ2447" s="2" t="n">
        <f aca="false">IF(DH2447&lt;&gt;"",1,0)+IF(DI2447&lt;&gt;"",1,0)+IF(DK2447&lt;&gt;"",1,0)+IF(DM2447&lt;&gt;"",1,0)+IF(DN2447&lt;&gt;"",1,0)+IF(DO2447&lt;&gt;"",1,0)+IF(DQ2447&lt;&gt;"",1,0)+IF(DR2447&lt;&gt;"",1,0)+IF(DT2447&lt;&gt;"",1,0)+IF(DU2447&lt;&gt;"",1,0)+IF(DV2447&lt;&gt;"",1,0)+IF(DW2447&lt;&gt;"",1,0)+IF(DX2447&lt;&gt;"",1,0)+IF(DZ2447&lt;&gt;"",1,0)+IF(EA2447&lt;&gt;"",1,0)+IF(EB2447&lt;&gt;"",1,0)+IF(EE2447&lt;&gt;"",1,0)</f>
        <v>0</v>
      </c>
      <c r="BA2447" s="2" t="n">
        <f aca="false">COUNTIF($DV2447:$EG2447, "&lt;&gt;")</f>
        <v>1</v>
      </c>
      <c r="BB2447" s="0" t="n">
        <f aca="false">AY2447*AX2447</f>
        <v>0</v>
      </c>
      <c r="CA2447" s="0" t="s">
        <v>153</v>
      </c>
      <c r="CP2447" s="0" t="s">
        <v>153</v>
      </c>
      <c r="CZ2447" s="0" t="s">
        <v>162</v>
      </c>
      <c r="DC2447" s="0" t="s">
        <v>153</v>
      </c>
      <c r="EF2447" s="0" t="s">
        <v>153</v>
      </c>
    </row>
    <row r="2448" customFormat="false" ht="13.8" hidden="false" customHeight="false" outlineLevel="0" collapsed="false">
      <c r="A2448" s="0" t="s">
        <v>10567</v>
      </c>
      <c r="B2448" s="0" t="n">
        <v>78</v>
      </c>
      <c r="C2448" s="0" t="n">
        <v>491656</v>
      </c>
      <c r="D2448" s="0" t="s">
        <v>10568</v>
      </c>
      <c r="E2448" s="0" t="s">
        <v>2600</v>
      </c>
      <c r="F2448" s="0" t="str">
        <f aca="false">CONCATENATE(D2448," ",LEFT(H2448,4),"T=",AU2448,"D=",AV2448,"R=",AW2448,"M=",AX2448,"L=",AY2448,"B=",AZ2448)</f>
        <v>PALMER T=D=WARREN-WARD 5R=5M=0L=0B=2</v>
      </c>
      <c r="G2448" s="0" t="s">
        <v>1262</v>
      </c>
      <c r="I2448" s="0" t="s">
        <v>10569</v>
      </c>
      <c r="J2448" s="0" t="s">
        <v>6080</v>
      </c>
      <c r="K2448" s="0" t="s">
        <v>143</v>
      </c>
      <c r="M2448" s="0" t="str">
        <f aca="false">RIGHT(N2448,LEN(N2448)-FIND(" ",N2448))</f>
        <v>THISTLE PL SE</v>
      </c>
      <c r="N2448" s="0" t="s">
        <v>10570</v>
      </c>
      <c r="P2448" s="0" t="s">
        <v>145</v>
      </c>
      <c r="Q2448" s="0" t="s">
        <v>146</v>
      </c>
      <c r="R2448" s="0" t="n">
        <v>44484</v>
      </c>
      <c r="AD2448" s="0" t="s">
        <v>147</v>
      </c>
      <c r="AE2448" s="0" t="s">
        <v>148</v>
      </c>
      <c r="AH2448" s="0" t="n">
        <v>14</v>
      </c>
      <c r="AI2448" s="0" t="n">
        <v>11</v>
      </c>
      <c r="AJ2448" s="0" t="s">
        <v>755</v>
      </c>
      <c r="AM2448" s="0" t="s">
        <v>756</v>
      </c>
      <c r="AN2448" s="0" t="s">
        <v>145</v>
      </c>
      <c r="AO2448" s="0" t="s">
        <v>10323</v>
      </c>
      <c r="AP2448" s="0" t="s">
        <v>10324</v>
      </c>
      <c r="AQ2448" s="0" t="n">
        <v>9</v>
      </c>
      <c r="AR2448" s="0" t="n">
        <v>64</v>
      </c>
      <c r="AS2448" s="0" t="n">
        <v>32</v>
      </c>
      <c r="AV2448" s="0" t="s">
        <v>152</v>
      </c>
      <c r="AW2448" s="0" t="n">
        <f aca="false">COUNTA($BA2448:$EG2448)</f>
        <v>5</v>
      </c>
      <c r="AX2448" s="0" t="n">
        <f aca="false">COUNTIF($BC2448:$EG2448,"D")</f>
        <v>0</v>
      </c>
      <c r="AY2448" s="0" t="n">
        <f aca="false">COUNTIF($BC2448:$EG2448,"R")</f>
        <v>0</v>
      </c>
      <c r="AZ2448" s="2" t="n">
        <f aca="false">IF(DH2448&lt;&gt;"",1,0)+IF(DI2448&lt;&gt;"",1,0)+IF(DK2448&lt;&gt;"",1,0)+IF(DM2448&lt;&gt;"",1,0)+IF(DN2448&lt;&gt;"",1,0)+IF(DO2448&lt;&gt;"",1,0)+IF(DQ2448&lt;&gt;"",1,0)+IF(DR2448&lt;&gt;"",1,0)+IF(DT2448&lt;&gt;"",1,0)+IF(DU2448&lt;&gt;"",1,0)+IF(DV2448&lt;&gt;"",1,0)+IF(DW2448&lt;&gt;"",1,0)+IF(DX2448&lt;&gt;"",1,0)+IF(DZ2448&lt;&gt;"",1,0)+IF(EA2448&lt;&gt;"",1,0)+IF(EB2448&lt;&gt;"",1,0)+IF(EE2448&lt;&gt;"",1,0)</f>
        <v>2</v>
      </c>
      <c r="BA2448" s="2" t="n">
        <f aca="false">COUNTIF($DV2448:$EG2448, "&lt;&gt;")</f>
        <v>1</v>
      </c>
      <c r="BB2448" s="0" t="n">
        <f aca="false">AY2448*AX2448</f>
        <v>0</v>
      </c>
      <c r="DN2448" s="0" t="s">
        <v>153</v>
      </c>
      <c r="DU2448" s="0" t="s">
        <v>153</v>
      </c>
      <c r="EF2448" s="0" t="s">
        <v>153</v>
      </c>
    </row>
    <row r="2449" customFormat="false" ht="13.8" hidden="false" customHeight="false" outlineLevel="0" collapsed="false">
      <c r="A2449" s="0" t="s">
        <v>10571</v>
      </c>
      <c r="B2449" s="0" t="n">
        <v>78</v>
      </c>
      <c r="C2449" s="0" t="n">
        <v>229801</v>
      </c>
      <c r="D2449" s="0" t="s">
        <v>10572</v>
      </c>
      <c r="E2449" s="0" t="s">
        <v>2494</v>
      </c>
      <c r="F2449" s="0" t="str">
        <f aca="false">CONCATENATE(D2449," ",LEFT(H2449,4),"T=",AU2449,"D=",AV2449,"R=",AW2449,"M=",AX2449,"L=",AY2449,"B=",AZ2449)</f>
        <v>KENNICK T=D=WARREN-WARD 5R=20M=0L=6B=7</v>
      </c>
      <c r="G2449" s="0" t="s">
        <v>140</v>
      </c>
      <c r="I2449" s="0" t="s">
        <v>10573</v>
      </c>
      <c r="J2449" s="0" t="s">
        <v>10574</v>
      </c>
      <c r="K2449" s="0" t="s">
        <v>143</v>
      </c>
      <c r="L2449" s="0" t="s">
        <v>238</v>
      </c>
      <c r="M2449" s="0" t="str">
        <f aca="false">RIGHT(N2449,LEN(N2449)-FIND(" ",N2449))</f>
        <v>THISTLE PL SE</v>
      </c>
      <c r="N2449" s="0" t="s">
        <v>10570</v>
      </c>
      <c r="P2449" s="0" t="s">
        <v>145</v>
      </c>
      <c r="Q2449" s="0" t="s">
        <v>146</v>
      </c>
      <c r="R2449" s="0" t="n">
        <v>44484</v>
      </c>
      <c r="AD2449" s="0" t="s">
        <v>147</v>
      </c>
      <c r="AE2449" s="0" t="s">
        <v>148</v>
      </c>
      <c r="AH2449" s="0" t="n">
        <v>14</v>
      </c>
      <c r="AI2449" s="0" t="n">
        <v>11</v>
      </c>
      <c r="AJ2449" s="0" t="s">
        <v>755</v>
      </c>
      <c r="AM2449" s="0" t="s">
        <v>756</v>
      </c>
      <c r="AN2449" s="0" t="s">
        <v>145</v>
      </c>
      <c r="AO2449" s="0" t="s">
        <v>10323</v>
      </c>
      <c r="AP2449" s="0" t="s">
        <v>10324</v>
      </c>
      <c r="AQ2449" s="0" t="n">
        <v>9</v>
      </c>
      <c r="AR2449" s="0" t="n">
        <v>64</v>
      </c>
      <c r="AS2449" s="0" t="n">
        <v>32</v>
      </c>
      <c r="AV2449" s="0" t="s">
        <v>152</v>
      </c>
      <c r="AW2449" s="0" t="n">
        <f aca="false">COUNTA($BA2449:$EG2449)</f>
        <v>20</v>
      </c>
      <c r="AX2449" s="0" t="n">
        <f aca="false">COUNTIF($BC2449:$EG2449,"D")</f>
        <v>0</v>
      </c>
      <c r="AY2449" s="0" t="n">
        <f aca="false">COUNTIF($BC2449:$EG2449,"R")</f>
        <v>6</v>
      </c>
      <c r="AZ2449" s="2" t="n">
        <f aca="false">IF(DH2449&lt;&gt;"",1,0)+IF(DI2449&lt;&gt;"",1,0)+IF(DK2449&lt;&gt;"",1,0)+IF(DM2449&lt;&gt;"",1,0)+IF(DN2449&lt;&gt;"",1,0)+IF(DO2449&lt;&gt;"",1,0)+IF(DQ2449&lt;&gt;"",1,0)+IF(DR2449&lt;&gt;"",1,0)+IF(DT2449&lt;&gt;"",1,0)+IF(DU2449&lt;&gt;"",1,0)+IF(DV2449&lt;&gt;"",1,0)+IF(DW2449&lt;&gt;"",1,0)+IF(DX2449&lt;&gt;"",1,0)+IF(DZ2449&lt;&gt;"",1,0)+IF(EA2449&lt;&gt;"",1,0)+IF(EB2449&lt;&gt;"",1,0)+IF(EE2449&lt;&gt;"",1,0)</f>
        <v>7</v>
      </c>
      <c r="BA2449" s="2" t="n">
        <f aca="false">COUNTIF($DV2449:$EG2449, "&lt;&gt;")</f>
        <v>4</v>
      </c>
      <c r="BB2449" s="0" t="n">
        <f aca="false">AY2449*AX2449</f>
        <v>0</v>
      </c>
      <c r="CA2449" s="0" t="s">
        <v>153</v>
      </c>
      <c r="CK2449" s="0" t="s">
        <v>153</v>
      </c>
      <c r="CN2449" s="0" t="s">
        <v>153</v>
      </c>
      <c r="CO2449" s="0" t="s">
        <v>238</v>
      </c>
      <c r="CP2449" s="0" t="s">
        <v>153</v>
      </c>
      <c r="CV2449" s="0" t="s">
        <v>153</v>
      </c>
      <c r="DC2449" s="0" t="s">
        <v>153</v>
      </c>
      <c r="DG2449" s="0" t="s">
        <v>238</v>
      </c>
      <c r="DI2449" s="0" t="s">
        <v>153</v>
      </c>
      <c r="DM2449" s="0" t="s">
        <v>238</v>
      </c>
      <c r="DN2449" s="0" t="s">
        <v>153</v>
      </c>
      <c r="DS2449" s="0" t="s">
        <v>238</v>
      </c>
      <c r="DT2449" s="0" t="s">
        <v>238</v>
      </c>
      <c r="DU2449" s="0" t="s">
        <v>153</v>
      </c>
      <c r="DX2449" s="0" t="s">
        <v>153</v>
      </c>
      <c r="EA2449" s="0" t="s">
        <v>153</v>
      </c>
      <c r="ED2449" s="0" t="s">
        <v>238</v>
      </c>
      <c r="EF2449" s="0" t="s">
        <v>153</v>
      </c>
    </row>
    <row r="2450" customFormat="false" ht="13.8" hidden="false" customHeight="false" outlineLevel="0" collapsed="false">
      <c r="A2450" s="0" t="s">
        <v>10575</v>
      </c>
      <c r="B2450" s="0" t="n">
        <v>78</v>
      </c>
      <c r="C2450" s="0" t="n">
        <v>462169</v>
      </c>
      <c r="D2450" s="0" t="s">
        <v>1395</v>
      </c>
      <c r="E2450" s="0" t="s">
        <v>4783</v>
      </c>
      <c r="F2450" s="0" t="str">
        <f aca="false">CONCATENATE(D2450," ",LEFT(H2450,4),"T=",AU2450,"D=",AV2450,"R=",AW2450,"M=",AX2450,"L=",AY2450,"B=",AZ2450)</f>
        <v>MCFARLAND T=D=WARREN-WARD 5R=39M=9L=0B=6</v>
      </c>
      <c r="G2450" s="0" t="s">
        <v>238</v>
      </c>
      <c r="I2450" s="0" t="s">
        <v>10576</v>
      </c>
      <c r="J2450" s="0" t="s">
        <v>10577</v>
      </c>
      <c r="K2450" s="0" t="s">
        <v>143</v>
      </c>
      <c r="L2450" s="0" t="s">
        <v>162</v>
      </c>
      <c r="M2450" s="0" t="str">
        <f aca="false">RIGHT(N2450,LEN(N2450)-FIND(" ",N2450))</f>
        <v>THISTLE PL SE</v>
      </c>
      <c r="N2450" s="0" t="s">
        <v>10578</v>
      </c>
      <c r="P2450" s="0" t="s">
        <v>145</v>
      </c>
      <c r="Q2450" s="0" t="s">
        <v>146</v>
      </c>
      <c r="R2450" s="0" t="n">
        <v>44484</v>
      </c>
      <c r="AD2450" s="0" t="s">
        <v>147</v>
      </c>
      <c r="AE2450" s="0" t="s">
        <v>148</v>
      </c>
      <c r="AH2450" s="0" t="n">
        <v>14</v>
      </c>
      <c r="AI2450" s="0" t="n">
        <v>11</v>
      </c>
      <c r="AJ2450" s="0" t="s">
        <v>755</v>
      </c>
      <c r="AM2450" s="0" t="s">
        <v>756</v>
      </c>
      <c r="AN2450" s="0" t="s">
        <v>145</v>
      </c>
      <c r="AO2450" s="0" t="s">
        <v>10323</v>
      </c>
      <c r="AP2450" s="0" t="s">
        <v>10324</v>
      </c>
      <c r="AQ2450" s="0" t="n">
        <v>9</v>
      </c>
      <c r="AR2450" s="0" t="n">
        <v>64</v>
      </c>
      <c r="AS2450" s="0" t="n">
        <v>32</v>
      </c>
      <c r="AV2450" s="0" t="s">
        <v>152</v>
      </c>
      <c r="AW2450" s="0" t="n">
        <f aca="false">COUNTA($BA2450:$EG2450)</f>
        <v>39</v>
      </c>
      <c r="AX2450" s="0" t="n">
        <f aca="false">COUNTIF($BC2450:$EG2450,"D")</f>
        <v>9</v>
      </c>
      <c r="AY2450" s="0" t="n">
        <f aca="false">COUNTIF($BC2450:$EG2450,"R")</f>
        <v>0</v>
      </c>
      <c r="AZ2450" s="2" t="n">
        <f aca="false">IF(DH2450&lt;&gt;"",1,0)+IF(DI2450&lt;&gt;"",1,0)+IF(DK2450&lt;&gt;"",1,0)+IF(DM2450&lt;&gt;"",1,0)+IF(DN2450&lt;&gt;"",1,0)+IF(DO2450&lt;&gt;"",1,0)+IF(DQ2450&lt;&gt;"",1,0)+IF(DR2450&lt;&gt;"",1,0)+IF(DT2450&lt;&gt;"",1,0)+IF(DU2450&lt;&gt;"",1,0)+IF(DV2450&lt;&gt;"",1,0)+IF(DW2450&lt;&gt;"",1,0)+IF(DX2450&lt;&gt;"",1,0)+IF(DZ2450&lt;&gt;"",1,0)+IF(EA2450&lt;&gt;"",1,0)+IF(EB2450&lt;&gt;"",1,0)+IF(EE2450&lt;&gt;"",1,0)</f>
        <v>6</v>
      </c>
      <c r="BA2450" s="2" t="n">
        <f aca="false">COUNTIF($DV2450:$EG2450, "&lt;&gt;")</f>
        <v>5</v>
      </c>
      <c r="BB2450" s="0" t="n">
        <f aca="false">AY2450*AX2450</f>
        <v>0</v>
      </c>
      <c r="BC2450" s="0" t="s">
        <v>153</v>
      </c>
      <c r="BD2450" s="0" t="s">
        <v>153</v>
      </c>
      <c r="BF2450" s="0" t="s">
        <v>153</v>
      </c>
      <c r="BG2450" s="0" t="s">
        <v>153</v>
      </c>
      <c r="BI2450" s="0" t="s">
        <v>153</v>
      </c>
      <c r="BJ2450" s="0" t="s">
        <v>153</v>
      </c>
      <c r="BK2450" s="0" t="s">
        <v>153</v>
      </c>
      <c r="BL2450" s="0" t="s">
        <v>153</v>
      </c>
      <c r="BP2450" s="0" t="s">
        <v>153</v>
      </c>
      <c r="BR2450" s="0" t="s">
        <v>153</v>
      </c>
      <c r="BS2450" s="0" t="s">
        <v>153</v>
      </c>
      <c r="BV2450" s="0" t="s">
        <v>153</v>
      </c>
      <c r="BY2450" s="0" t="s">
        <v>162</v>
      </c>
      <c r="CA2450" s="0" t="s">
        <v>153</v>
      </c>
      <c r="CG2450" s="0" t="s">
        <v>153</v>
      </c>
      <c r="CH2450" s="0" t="s">
        <v>162</v>
      </c>
      <c r="CK2450" s="0" t="s">
        <v>153</v>
      </c>
      <c r="CN2450" s="0" t="s">
        <v>153</v>
      </c>
      <c r="CP2450" s="0" t="s">
        <v>153</v>
      </c>
      <c r="CT2450" s="0" t="s">
        <v>153</v>
      </c>
      <c r="CU2450" s="0" t="s">
        <v>162</v>
      </c>
      <c r="CV2450" s="0" t="s">
        <v>153</v>
      </c>
      <c r="CY2450" s="0" t="s">
        <v>153</v>
      </c>
      <c r="CZ2450" s="0" t="s">
        <v>162</v>
      </c>
      <c r="DC2450" s="0" t="s">
        <v>153</v>
      </c>
      <c r="DF2450" s="0" t="s">
        <v>153</v>
      </c>
      <c r="DG2450" s="0" t="s">
        <v>162</v>
      </c>
      <c r="DI2450" s="0" t="s">
        <v>153</v>
      </c>
      <c r="DL2450" s="0" t="s">
        <v>153</v>
      </c>
      <c r="DM2450" s="0" t="s">
        <v>162</v>
      </c>
      <c r="DN2450" s="0" t="s">
        <v>153</v>
      </c>
      <c r="DS2450" s="0" t="s">
        <v>162</v>
      </c>
      <c r="DW2450" s="0" t="s">
        <v>162</v>
      </c>
      <c r="DX2450" s="0" t="s">
        <v>153</v>
      </c>
      <c r="EA2450" s="0" t="s">
        <v>153</v>
      </c>
      <c r="ED2450" s="0" t="s">
        <v>162</v>
      </c>
      <c r="EF2450" s="0" t="s">
        <v>153</v>
      </c>
    </row>
    <row r="2451" customFormat="false" ht="13.8" hidden="false" customHeight="false" outlineLevel="0" collapsed="false">
      <c r="A2451" s="0" t="s">
        <v>10579</v>
      </c>
      <c r="B2451" s="0" t="n">
        <v>78</v>
      </c>
      <c r="C2451" s="0" t="n">
        <v>349909</v>
      </c>
      <c r="D2451" s="0" t="s">
        <v>1395</v>
      </c>
      <c r="E2451" s="0" t="s">
        <v>10580</v>
      </c>
      <c r="F2451" s="0" t="str">
        <f aca="false">CONCATENATE(D2451," ",LEFT(H2451,4),"T=",AU2451,"D=",AV2451,"R=",AW2451,"M=",AX2451,"L=",AY2451,"B=",AZ2451)</f>
        <v>MCFARLAND T=D=WARREN-WARD 5R=27M=2L=1B=6</v>
      </c>
      <c r="G2451" s="0" t="s">
        <v>162</v>
      </c>
      <c r="I2451" s="0" t="s">
        <v>10581</v>
      </c>
      <c r="J2451" s="0" t="s">
        <v>1318</v>
      </c>
      <c r="K2451" s="0" t="s">
        <v>143</v>
      </c>
      <c r="L2451" s="0" t="s">
        <v>162</v>
      </c>
      <c r="M2451" s="0" t="str">
        <f aca="false">RIGHT(N2451,LEN(N2451)-FIND(" ",N2451))</f>
        <v>THISTLE PL SE</v>
      </c>
      <c r="N2451" s="0" t="s">
        <v>10578</v>
      </c>
      <c r="P2451" s="0" t="s">
        <v>145</v>
      </c>
      <c r="Q2451" s="0" t="s">
        <v>146</v>
      </c>
      <c r="R2451" s="0" t="n">
        <v>44484</v>
      </c>
      <c r="AD2451" s="0" t="s">
        <v>147</v>
      </c>
      <c r="AE2451" s="0" t="s">
        <v>148</v>
      </c>
      <c r="AH2451" s="0" t="n">
        <v>14</v>
      </c>
      <c r="AI2451" s="0" t="n">
        <v>11</v>
      </c>
      <c r="AJ2451" s="0" t="s">
        <v>755</v>
      </c>
      <c r="AM2451" s="0" t="s">
        <v>756</v>
      </c>
      <c r="AN2451" s="0" t="s">
        <v>145</v>
      </c>
      <c r="AO2451" s="0" t="s">
        <v>10323</v>
      </c>
      <c r="AP2451" s="0" t="s">
        <v>10324</v>
      </c>
      <c r="AQ2451" s="0" t="n">
        <v>9</v>
      </c>
      <c r="AR2451" s="0" t="n">
        <v>64</v>
      </c>
      <c r="AS2451" s="0" t="n">
        <v>32</v>
      </c>
      <c r="AV2451" s="0" t="s">
        <v>152</v>
      </c>
      <c r="AW2451" s="0" t="n">
        <f aca="false">COUNTA($BA2451:$EG2451)</f>
        <v>27</v>
      </c>
      <c r="AX2451" s="0" t="n">
        <f aca="false">COUNTIF($BC2451:$EG2451,"D")</f>
        <v>2</v>
      </c>
      <c r="AY2451" s="0" t="n">
        <f aca="false">COUNTIF($BC2451:$EG2451,"R")</f>
        <v>1</v>
      </c>
      <c r="AZ2451" s="2" t="n">
        <f aca="false">IF(DH2451&lt;&gt;"",1,0)+IF(DI2451&lt;&gt;"",1,0)+IF(DK2451&lt;&gt;"",1,0)+IF(DM2451&lt;&gt;"",1,0)+IF(DN2451&lt;&gt;"",1,0)+IF(DO2451&lt;&gt;"",1,0)+IF(DQ2451&lt;&gt;"",1,0)+IF(DR2451&lt;&gt;"",1,0)+IF(DT2451&lt;&gt;"",1,0)+IF(DU2451&lt;&gt;"",1,0)+IF(DV2451&lt;&gt;"",1,0)+IF(DW2451&lt;&gt;"",1,0)+IF(DX2451&lt;&gt;"",1,0)+IF(DZ2451&lt;&gt;"",1,0)+IF(EA2451&lt;&gt;"",1,0)+IF(EB2451&lt;&gt;"",1,0)+IF(EE2451&lt;&gt;"",1,0)</f>
        <v>6</v>
      </c>
      <c r="BA2451" s="2" t="n">
        <f aca="false">COUNTIF($DV2451:$EG2451, "&lt;&gt;")</f>
        <v>4</v>
      </c>
      <c r="BB2451" s="0" t="n">
        <f aca="false">AY2451*AX2451</f>
        <v>2</v>
      </c>
      <c r="BC2451" s="0" t="s">
        <v>153</v>
      </c>
      <c r="BD2451" s="0" t="s">
        <v>153</v>
      </c>
      <c r="BL2451" s="0" t="s">
        <v>153</v>
      </c>
      <c r="BP2451" s="0" t="s">
        <v>153</v>
      </c>
      <c r="BS2451" s="0" t="s">
        <v>153</v>
      </c>
      <c r="BV2451" s="0" t="s">
        <v>153</v>
      </c>
      <c r="BY2451" s="0" t="s">
        <v>162</v>
      </c>
      <c r="CA2451" s="0" t="s">
        <v>153</v>
      </c>
      <c r="CG2451" s="0" t="s">
        <v>153</v>
      </c>
      <c r="CK2451" s="0" t="s">
        <v>153</v>
      </c>
      <c r="CN2451" s="0" t="s">
        <v>153</v>
      </c>
      <c r="CP2451" s="0" t="s">
        <v>153</v>
      </c>
      <c r="CT2451" s="0" t="s">
        <v>153</v>
      </c>
      <c r="CU2451" s="0" t="s">
        <v>153</v>
      </c>
      <c r="CV2451" s="0" t="s">
        <v>153</v>
      </c>
      <c r="CY2451" s="0" t="s">
        <v>153</v>
      </c>
      <c r="CZ2451" s="0" t="s">
        <v>238</v>
      </c>
      <c r="DC2451" s="0" t="s">
        <v>153</v>
      </c>
      <c r="DI2451" s="0" t="s">
        <v>153</v>
      </c>
      <c r="DN2451" s="0" t="s">
        <v>153</v>
      </c>
      <c r="DU2451" s="0" t="s">
        <v>153</v>
      </c>
      <c r="DW2451" s="0" t="s">
        <v>162</v>
      </c>
      <c r="DX2451" s="0" t="s">
        <v>153</v>
      </c>
      <c r="EA2451" s="0" t="s">
        <v>153</v>
      </c>
      <c r="EF2451" s="0" t="s">
        <v>153</v>
      </c>
    </row>
    <row r="2452" customFormat="false" ht="13.8" hidden="false" customHeight="false" outlineLevel="0" collapsed="false">
      <c r="A2452" s="0" t="s">
        <v>10582</v>
      </c>
      <c r="B2452" s="0" t="n">
        <v>78</v>
      </c>
      <c r="C2452" s="0" t="n">
        <v>269197</v>
      </c>
      <c r="D2452" s="0" t="s">
        <v>10583</v>
      </c>
      <c r="E2452" s="0" t="s">
        <v>751</v>
      </c>
      <c r="F2452" s="0" t="str">
        <f aca="false">CONCATENATE(D2452," ",LEFT(H2452,4),"T=",AU2452,"D=",AV2452,"R=",AW2452,"M=",AX2452,"L=",AY2452,"B=",AZ2452)</f>
        <v>CYPHERT T=D=WARREN-WARD 5R=49M=12L=3B=10</v>
      </c>
      <c r="G2452" s="0" t="s">
        <v>342</v>
      </c>
      <c r="I2452" s="0" t="s">
        <v>10584</v>
      </c>
      <c r="J2452" s="0" t="s">
        <v>10585</v>
      </c>
      <c r="K2452" s="0" t="s">
        <v>143</v>
      </c>
      <c r="L2452" s="0" t="s">
        <v>238</v>
      </c>
      <c r="M2452" s="0" t="str">
        <f aca="false">RIGHT(N2452,LEN(N2452)-FIND(" ",N2452))</f>
        <v>SUSSEX ST SE</v>
      </c>
      <c r="N2452" s="0" t="s">
        <v>10586</v>
      </c>
      <c r="P2452" s="0" t="s">
        <v>145</v>
      </c>
      <c r="Q2452" s="0" t="s">
        <v>146</v>
      </c>
      <c r="R2452" s="0" t="n">
        <v>44484</v>
      </c>
      <c r="AD2452" s="0" t="s">
        <v>147</v>
      </c>
      <c r="AE2452" s="0" t="s">
        <v>148</v>
      </c>
      <c r="AF2452" s="0" t="s">
        <v>149</v>
      </c>
      <c r="AH2452" s="0" t="n">
        <v>14</v>
      </c>
      <c r="AI2452" s="0" t="n">
        <v>11</v>
      </c>
      <c r="AN2452" s="0" t="s">
        <v>145</v>
      </c>
      <c r="AO2452" s="0" t="s">
        <v>10323</v>
      </c>
      <c r="AP2452" s="0" t="s">
        <v>10324</v>
      </c>
      <c r="AQ2452" s="0" t="n">
        <v>9</v>
      </c>
      <c r="AR2452" s="0" t="n">
        <v>64</v>
      </c>
      <c r="AS2452" s="0" t="n">
        <v>32</v>
      </c>
      <c r="AV2452" s="0" t="s">
        <v>152</v>
      </c>
      <c r="AW2452" s="0" t="n">
        <f aca="false">COUNTA($BA2452:$EG2452)</f>
        <v>49</v>
      </c>
      <c r="AX2452" s="0" t="n">
        <f aca="false">COUNTIF($BC2452:$EG2452,"D")</f>
        <v>12</v>
      </c>
      <c r="AY2452" s="0" t="n">
        <f aca="false">COUNTIF($BC2452:$EG2452,"R")</f>
        <v>3</v>
      </c>
      <c r="AZ2452" s="2" t="n">
        <f aca="false">IF(DH2452&lt;&gt;"",1,0)+IF(DI2452&lt;&gt;"",1,0)+IF(DK2452&lt;&gt;"",1,0)+IF(DM2452&lt;&gt;"",1,0)+IF(DN2452&lt;&gt;"",1,0)+IF(DO2452&lt;&gt;"",1,0)+IF(DQ2452&lt;&gt;"",1,0)+IF(DR2452&lt;&gt;"",1,0)+IF(DT2452&lt;&gt;"",1,0)+IF(DU2452&lt;&gt;"",1,0)+IF(DV2452&lt;&gt;"",1,0)+IF(DW2452&lt;&gt;"",1,0)+IF(DX2452&lt;&gt;"",1,0)+IF(DZ2452&lt;&gt;"",1,0)+IF(EA2452&lt;&gt;"",1,0)+IF(EB2452&lt;&gt;"",1,0)+IF(EE2452&lt;&gt;"",1,0)</f>
        <v>10</v>
      </c>
      <c r="BA2452" s="2" t="n">
        <f aca="false">COUNTIF($DV2452:$EG2452, "&lt;&gt;")</f>
        <v>5</v>
      </c>
      <c r="BB2452" s="0" t="n">
        <f aca="false">AY2452*AX2452</f>
        <v>36</v>
      </c>
      <c r="BC2452" s="0" t="s">
        <v>153</v>
      </c>
      <c r="BD2452" s="0" t="s">
        <v>153</v>
      </c>
      <c r="BE2452" s="0" t="s">
        <v>153</v>
      </c>
      <c r="BF2452" s="0" t="s">
        <v>153</v>
      </c>
      <c r="BG2452" s="0" t="s">
        <v>153</v>
      </c>
      <c r="BH2452" s="0" t="s">
        <v>153</v>
      </c>
      <c r="BI2452" s="0" t="s">
        <v>153</v>
      </c>
      <c r="BJ2452" s="0" t="s">
        <v>153</v>
      </c>
      <c r="BK2452" s="0" t="s">
        <v>153</v>
      </c>
      <c r="BL2452" s="0" t="s">
        <v>153</v>
      </c>
      <c r="BP2452" s="0" t="s">
        <v>153</v>
      </c>
      <c r="BR2452" s="0" t="s">
        <v>153</v>
      </c>
      <c r="BS2452" s="0" t="s">
        <v>153</v>
      </c>
      <c r="BV2452" s="0" t="s">
        <v>153</v>
      </c>
      <c r="BY2452" s="0" t="s">
        <v>162</v>
      </c>
      <c r="CA2452" s="0" t="s">
        <v>153</v>
      </c>
      <c r="CG2452" s="0" t="s">
        <v>153</v>
      </c>
      <c r="CK2452" s="0" t="s">
        <v>153</v>
      </c>
      <c r="CN2452" s="0" t="s">
        <v>153</v>
      </c>
      <c r="CO2452" s="0" t="s">
        <v>162</v>
      </c>
      <c r="CP2452" s="0" t="s">
        <v>153</v>
      </c>
      <c r="CQ2452" s="0" t="s">
        <v>162</v>
      </c>
      <c r="CT2452" s="0" t="s">
        <v>153</v>
      </c>
      <c r="CU2452" s="0" t="s">
        <v>162</v>
      </c>
      <c r="CV2452" s="0" t="s">
        <v>153</v>
      </c>
      <c r="CW2452" s="0" t="s">
        <v>162</v>
      </c>
      <c r="CY2452" s="0" t="s">
        <v>153</v>
      </c>
      <c r="CZ2452" s="0" t="s">
        <v>162</v>
      </c>
      <c r="DC2452" s="0" t="s">
        <v>153</v>
      </c>
      <c r="DD2452" s="0" t="s">
        <v>162</v>
      </c>
      <c r="DF2452" s="0" t="s">
        <v>153</v>
      </c>
      <c r="DG2452" s="0" t="s">
        <v>162</v>
      </c>
      <c r="DI2452" s="0" t="s">
        <v>153</v>
      </c>
      <c r="DJ2452" s="0" t="s">
        <v>162</v>
      </c>
      <c r="DL2452" s="0" t="s">
        <v>153</v>
      </c>
      <c r="DM2452" s="0" t="s">
        <v>238</v>
      </c>
      <c r="DN2452" s="0" t="s">
        <v>153</v>
      </c>
      <c r="DO2452" s="0" t="s">
        <v>162</v>
      </c>
      <c r="DR2452" s="0" t="s">
        <v>153</v>
      </c>
      <c r="DS2452" s="0" t="s">
        <v>162</v>
      </c>
      <c r="DT2452" s="0" t="s">
        <v>238</v>
      </c>
      <c r="DU2452" s="0" t="s">
        <v>153</v>
      </c>
      <c r="DW2452" s="0" t="s">
        <v>162</v>
      </c>
      <c r="DX2452" s="0" t="s">
        <v>153</v>
      </c>
      <c r="EA2452" s="0" t="s">
        <v>153</v>
      </c>
      <c r="ED2452" s="0" t="s">
        <v>238</v>
      </c>
      <c r="EF2452" s="0" t="s">
        <v>153</v>
      </c>
    </row>
    <row r="2453" customFormat="false" ht="13.8" hidden="false" customHeight="false" outlineLevel="0" collapsed="false">
      <c r="A2453" s="0" t="s">
        <v>10587</v>
      </c>
      <c r="B2453" s="0" t="n">
        <v>78</v>
      </c>
      <c r="C2453" s="0" t="n">
        <v>155380</v>
      </c>
      <c r="D2453" s="0" t="s">
        <v>10588</v>
      </c>
      <c r="E2453" s="0" t="s">
        <v>10589</v>
      </c>
      <c r="F2453" s="0" t="str">
        <f aca="false">CONCATENATE(D2453," ",LEFT(H2453,4),"T=",AU2453,"D=",AV2453,"R=",AW2453,"M=",AX2453,"L=",AY2453,"B=",AZ2453)</f>
        <v>HALLIDAY T=D=WARREN-WARD 5R=36M=3L=2B=6</v>
      </c>
      <c r="G2453" s="0" t="s">
        <v>1925</v>
      </c>
      <c r="I2453" s="0" t="s">
        <v>10590</v>
      </c>
      <c r="J2453" s="0" t="s">
        <v>10591</v>
      </c>
      <c r="K2453" s="0" t="s">
        <v>143</v>
      </c>
      <c r="L2453" s="0" t="s">
        <v>238</v>
      </c>
      <c r="M2453" s="0" t="str">
        <f aca="false">RIGHT(N2453,LEN(N2453)-FIND(" ",N2453))</f>
        <v>SUSSEX ST SE</v>
      </c>
      <c r="N2453" s="0" t="s">
        <v>10592</v>
      </c>
      <c r="P2453" s="0" t="s">
        <v>145</v>
      </c>
      <c r="Q2453" s="0" t="s">
        <v>146</v>
      </c>
      <c r="R2453" s="0" t="n">
        <v>44484</v>
      </c>
      <c r="AD2453" s="0" t="s">
        <v>147</v>
      </c>
      <c r="AE2453" s="0" t="s">
        <v>148</v>
      </c>
      <c r="AF2453" s="0" t="s">
        <v>149</v>
      </c>
      <c r="AH2453" s="0" t="n">
        <v>14</v>
      </c>
      <c r="AI2453" s="0" t="n">
        <v>11</v>
      </c>
      <c r="AN2453" s="0" t="s">
        <v>145</v>
      </c>
      <c r="AO2453" s="0" t="s">
        <v>10323</v>
      </c>
      <c r="AP2453" s="0" t="s">
        <v>10324</v>
      </c>
      <c r="AQ2453" s="0" t="n">
        <v>9</v>
      </c>
      <c r="AR2453" s="0" t="n">
        <v>64</v>
      </c>
      <c r="AS2453" s="0" t="n">
        <v>32</v>
      </c>
      <c r="AV2453" s="0" t="s">
        <v>152</v>
      </c>
      <c r="AW2453" s="0" t="n">
        <f aca="false">COUNTA($BA2453:$EG2453)</f>
        <v>36</v>
      </c>
      <c r="AX2453" s="0" t="n">
        <f aca="false">COUNTIF($BC2453:$EG2453,"D")</f>
        <v>3</v>
      </c>
      <c r="AY2453" s="0" t="n">
        <f aca="false">COUNTIF($BC2453:$EG2453,"R")</f>
        <v>2</v>
      </c>
      <c r="AZ2453" s="2" t="n">
        <f aca="false">IF(DH2453&lt;&gt;"",1,0)+IF(DI2453&lt;&gt;"",1,0)+IF(DK2453&lt;&gt;"",1,0)+IF(DM2453&lt;&gt;"",1,0)+IF(DN2453&lt;&gt;"",1,0)+IF(DO2453&lt;&gt;"",1,0)+IF(DQ2453&lt;&gt;"",1,0)+IF(DR2453&lt;&gt;"",1,0)+IF(DT2453&lt;&gt;"",1,0)+IF(DU2453&lt;&gt;"",1,0)+IF(DV2453&lt;&gt;"",1,0)+IF(DW2453&lt;&gt;"",1,0)+IF(DX2453&lt;&gt;"",1,0)+IF(DZ2453&lt;&gt;"",1,0)+IF(EA2453&lt;&gt;"",1,0)+IF(EB2453&lt;&gt;"",1,0)+IF(EE2453&lt;&gt;"",1,0)</f>
        <v>6</v>
      </c>
      <c r="BA2453" s="2" t="n">
        <f aca="false">COUNTIF($DV2453:$EG2453, "&lt;&gt;")</f>
        <v>4</v>
      </c>
      <c r="BB2453" s="0" t="n">
        <f aca="false">AY2453*AX2453</f>
        <v>6</v>
      </c>
      <c r="BC2453" s="0" t="s">
        <v>153</v>
      </c>
      <c r="BD2453" s="0" t="s">
        <v>153</v>
      </c>
      <c r="BE2453" s="0" t="s">
        <v>153</v>
      </c>
      <c r="BF2453" s="0" t="s">
        <v>153</v>
      </c>
      <c r="BG2453" s="0" t="s">
        <v>153</v>
      </c>
      <c r="BH2453" s="0" t="s">
        <v>153</v>
      </c>
      <c r="BI2453" s="0" t="s">
        <v>153</v>
      </c>
      <c r="BJ2453" s="0" t="s">
        <v>153</v>
      </c>
      <c r="BK2453" s="0" t="s">
        <v>153</v>
      </c>
      <c r="BL2453" s="0" t="s">
        <v>153</v>
      </c>
      <c r="BP2453" s="0" t="s">
        <v>153</v>
      </c>
      <c r="BR2453" s="0" t="s">
        <v>153</v>
      </c>
      <c r="BS2453" s="0" t="s">
        <v>153</v>
      </c>
      <c r="BV2453" s="0" t="s">
        <v>153</v>
      </c>
      <c r="BY2453" s="0" t="s">
        <v>162</v>
      </c>
      <c r="CA2453" s="0" t="s">
        <v>153</v>
      </c>
      <c r="CG2453" s="0" t="s">
        <v>153</v>
      </c>
      <c r="CH2453" s="0" t="s">
        <v>162</v>
      </c>
      <c r="CP2453" s="0" t="s">
        <v>153</v>
      </c>
      <c r="CT2453" s="0" t="s">
        <v>153</v>
      </c>
      <c r="CY2453" s="0" t="s">
        <v>153</v>
      </c>
      <c r="DC2453" s="0" t="s">
        <v>153</v>
      </c>
      <c r="DD2453" s="0" t="s">
        <v>162</v>
      </c>
      <c r="DF2453" s="0" t="s">
        <v>153</v>
      </c>
      <c r="DI2453" s="0" t="s">
        <v>153</v>
      </c>
      <c r="DL2453" s="0" t="s">
        <v>153</v>
      </c>
      <c r="DN2453" s="0" t="s">
        <v>153</v>
      </c>
      <c r="DR2453" s="0" t="s">
        <v>153</v>
      </c>
      <c r="DS2453" s="0" t="s">
        <v>238</v>
      </c>
      <c r="DU2453" s="0" t="s">
        <v>153</v>
      </c>
      <c r="DX2453" s="0" t="s">
        <v>153</v>
      </c>
      <c r="EA2453" s="0" t="s">
        <v>153</v>
      </c>
      <c r="ED2453" s="0" t="s">
        <v>238</v>
      </c>
      <c r="EF2453" s="0" t="s">
        <v>153</v>
      </c>
    </row>
    <row r="2454" customFormat="false" ht="13.8" hidden="false" customHeight="false" outlineLevel="0" collapsed="false">
      <c r="A2454" s="0" t="s">
        <v>10593</v>
      </c>
      <c r="B2454" s="0" t="n">
        <v>78</v>
      </c>
      <c r="C2454" s="0" t="n">
        <v>325487</v>
      </c>
      <c r="D2454" s="0" t="s">
        <v>10588</v>
      </c>
      <c r="E2454" s="0" t="s">
        <v>1288</v>
      </c>
      <c r="F2454" s="0" t="str">
        <f aca="false">CONCATENATE(D2454," ",LEFT(H2454,4),"T=",AU2454,"D=",AV2454,"R=",AW2454,"M=",AX2454,"L=",AY2454,"B=",AZ2454)</f>
        <v>HALLIDAY T=D=WARREN-WARD 5R=21M=1L=2B=6</v>
      </c>
      <c r="G2454" s="0" t="s">
        <v>140</v>
      </c>
      <c r="I2454" s="0" t="s">
        <v>10594</v>
      </c>
      <c r="J2454" s="0" t="s">
        <v>10595</v>
      </c>
      <c r="K2454" s="0" t="s">
        <v>143</v>
      </c>
      <c r="L2454" s="0" t="s">
        <v>238</v>
      </c>
      <c r="M2454" s="0" t="str">
        <f aca="false">RIGHT(N2454,LEN(N2454)-FIND(" ",N2454))</f>
        <v>SUSSEX ST SE</v>
      </c>
      <c r="N2454" s="0" t="s">
        <v>10592</v>
      </c>
      <c r="P2454" s="0" t="s">
        <v>145</v>
      </c>
      <c r="Q2454" s="0" t="s">
        <v>146</v>
      </c>
      <c r="R2454" s="0" t="n">
        <v>44484</v>
      </c>
      <c r="AD2454" s="0" t="s">
        <v>147</v>
      </c>
      <c r="AE2454" s="0" t="s">
        <v>148</v>
      </c>
      <c r="AF2454" s="0" t="s">
        <v>149</v>
      </c>
      <c r="AH2454" s="0" t="n">
        <v>14</v>
      </c>
      <c r="AI2454" s="0" t="n">
        <v>11</v>
      </c>
      <c r="AN2454" s="0" t="s">
        <v>145</v>
      </c>
      <c r="AO2454" s="0" t="s">
        <v>10323</v>
      </c>
      <c r="AP2454" s="0" t="s">
        <v>10324</v>
      </c>
      <c r="AQ2454" s="0" t="n">
        <v>9</v>
      </c>
      <c r="AR2454" s="0" t="n">
        <v>64</v>
      </c>
      <c r="AS2454" s="0" t="n">
        <v>32</v>
      </c>
      <c r="AV2454" s="0" t="s">
        <v>152</v>
      </c>
      <c r="AW2454" s="0" t="n">
        <f aca="false">COUNTA($BA2454:$EG2454)</f>
        <v>21</v>
      </c>
      <c r="AX2454" s="0" t="n">
        <f aca="false">COUNTIF($BC2454:$EG2454,"D")</f>
        <v>1</v>
      </c>
      <c r="AY2454" s="0" t="n">
        <f aca="false">COUNTIF($BC2454:$EG2454,"R")</f>
        <v>2</v>
      </c>
      <c r="AZ2454" s="2" t="n">
        <f aca="false">IF(DH2454&lt;&gt;"",1,0)+IF(DI2454&lt;&gt;"",1,0)+IF(DK2454&lt;&gt;"",1,0)+IF(DM2454&lt;&gt;"",1,0)+IF(DN2454&lt;&gt;"",1,0)+IF(DO2454&lt;&gt;"",1,0)+IF(DQ2454&lt;&gt;"",1,0)+IF(DR2454&lt;&gt;"",1,0)+IF(DT2454&lt;&gt;"",1,0)+IF(DU2454&lt;&gt;"",1,0)+IF(DV2454&lt;&gt;"",1,0)+IF(DW2454&lt;&gt;"",1,0)+IF(DX2454&lt;&gt;"",1,0)+IF(DZ2454&lt;&gt;"",1,0)+IF(EA2454&lt;&gt;"",1,0)+IF(EB2454&lt;&gt;"",1,0)+IF(EE2454&lt;&gt;"",1,0)</f>
        <v>6</v>
      </c>
      <c r="BA2454" s="2" t="n">
        <f aca="false">COUNTIF($DV2454:$EG2454, "&lt;&gt;")</f>
        <v>4</v>
      </c>
      <c r="BB2454" s="0" t="n">
        <f aca="false">AY2454*AX2454</f>
        <v>2</v>
      </c>
      <c r="BD2454" s="0" t="s">
        <v>153</v>
      </c>
      <c r="BH2454" s="0" t="s">
        <v>153</v>
      </c>
      <c r="BL2454" s="0" t="s">
        <v>153</v>
      </c>
      <c r="BS2454" s="0" t="s">
        <v>153</v>
      </c>
      <c r="CA2454" s="0" t="s">
        <v>153</v>
      </c>
      <c r="CP2454" s="0" t="s">
        <v>153</v>
      </c>
      <c r="CT2454" s="0" t="s">
        <v>153</v>
      </c>
      <c r="CY2454" s="0" t="s">
        <v>153</v>
      </c>
      <c r="DC2454" s="0" t="s">
        <v>153</v>
      </c>
      <c r="DD2454" s="0" t="s">
        <v>162</v>
      </c>
      <c r="DI2454" s="0" t="s">
        <v>153</v>
      </c>
      <c r="DN2454" s="0" t="s">
        <v>153</v>
      </c>
      <c r="DR2454" s="0" t="s">
        <v>153</v>
      </c>
      <c r="DS2454" s="0" t="s">
        <v>238</v>
      </c>
      <c r="DU2454" s="0" t="s">
        <v>153</v>
      </c>
      <c r="DX2454" s="0" t="s">
        <v>153</v>
      </c>
      <c r="EA2454" s="0" t="s">
        <v>153</v>
      </c>
      <c r="ED2454" s="0" t="s">
        <v>238</v>
      </c>
      <c r="EF2454" s="0" t="s">
        <v>153</v>
      </c>
    </row>
    <row r="2455" customFormat="false" ht="13.8" hidden="false" customHeight="false" outlineLevel="0" collapsed="false">
      <c r="A2455" s="0" t="s">
        <v>10596</v>
      </c>
      <c r="B2455" s="0" t="n">
        <v>78</v>
      </c>
      <c r="C2455" s="0" t="n">
        <v>470888</v>
      </c>
      <c r="D2455" s="0" t="s">
        <v>246</v>
      </c>
      <c r="E2455" s="0" t="s">
        <v>10597</v>
      </c>
      <c r="F2455" s="0" t="str">
        <f aca="false">CONCATENATE(D2455," ",LEFT(H2455,4),"T=",AU2455,"D=",AV2455,"R=",AW2455,"M=",AX2455,"L=",AY2455,"B=",AZ2455)</f>
        <v>WILLIAMS T=D=WARREN-WARD 5R=14M=4L=0B=8</v>
      </c>
      <c r="G2455" s="0" t="s">
        <v>220</v>
      </c>
      <c r="I2455" s="0" t="s">
        <v>2561</v>
      </c>
      <c r="J2455" s="0" t="s">
        <v>10598</v>
      </c>
      <c r="K2455" s="0" t="s">
        <v>143</v>
      </c>
      <c r="L2455" s="0" t="s">
        <v>162</v>
      </c>
      <c r="M2455" s="0" t="str">
        <f aca="false">RIGHT(N2455,LEN(N2455)-FIND(" ",N2455))</f>
        <v>SUSSEX ST SE</v>
      </c>
      <c r="N2455" s="0" t="s">
        <v>10599</v>
      </c>
      <c r="P2455" s="0" t="s">
        <v>145</v>
      </c>
      <c r="Q2455" s="0" t="s">
        <v>146</v>
      </c>
      <c r="R2455" s="0" t="n">
        <v>44484</v>
      </c>
      <c r="AD2455" s="0" t="s">
        <v>147</v>
      </c>
      <c r="AE2455" s="0" t="s">
        <v>148</v>
      </c>
      <c r="AF2455" s="0" t="s">
        <v>149</v>
      </c>
      <c r="AH2455" s="0" t="n">
        <v>14</v>
      </c>
      <c r="AI2455" s="0" t="n">
        <v>11</v>
      </c>
      <c r="AN2455" s="0" t="s">
        <v>145</v>
      </c>
      <c r="AO2455" s="0" t="s">
        <v>10323</v>
      </c>
      <c r="AP2455" s="0" t="s">
        <v>10324</v>
      </c>
      <c r="AQ2455" s="0" t="n">
        <v>9</v>
      </c>
      <c r="AR2455" s="0" t="n">
        <v>64</v>
      </c>
      <c r="AS2455" s="0" t="n">
        <v>32</v>
      </c>
      <c r="AV2455" s="0" t="s">
        <v>152</v>
      </c>
      <c r="AW2455" s="0" t="n">
        <f aca="false">COUNTA($BA2455:$EG2455)</f>
        <v>14</v>
      </c>
      <c r="AX2455" s="0" t="n">
        <f aca="false">COUNTIF($BC2455:$EG2455,"D")</f>
        <v>4</v>
      </c>
      <c r="AY2455" s="0" t="n">
        <f aca="false">COUNTIF($BC2455:$EG2455,"R")</f>
        <v>0</v>
      </c>
      <c r="AZ2455" s="2" t="n">
        <f aca="false">IF(DH2455&lt;&gt;"",1,0)+IF(DI2455&lt;&gt;"",1,0)+IF(DK2455&lt;&gt;"",1,0)+IF(DM2455&lt;&gt;"",1,0)+IF(DN2455&lt;&gt;"",1,0)+IF(DO2455&lt;&gt;"",1,0)+IF(DQ2455&lt;&gt;"",1,0)+IF(DR2455&lt;&gt;"",1,0)+IF(DT2455&lt;&gt;"",1,0)+IF(DU2455&lt;&gt;"",1,0)+IF(DV2455&lt;&gt;"",1,0)+IF(DW2455&lt;&gt;"",1,0)+IF(DX2455&lt;&gt;"",1,0)+IF(DZ2455&lt;&gt;"",1,0)+IF(EA2455&lt;&gt;"",1,0)+IF(EB2455&lt;&gt;"",1,0)+IF(EE2455&lt;&gt;"",1,0)</f>
        <v>8</v>
      </c>
      <c r="BA2455" s="2" t="n">
        <f aca="false">COUNTIF($DV2455:$EG2455, "&lt;&gt;")</f>
        <v>5</v>
      </c>
      <c r="BB2455" s="0" t="n">
        <f aca="false">AY2455*AX2455</f>
        <v>0</v>
      </c>
      <c r="DI2455" s="0" t="s">
        <v>153</v>
      </c>
      <c r="DL2455" s="0" t="s">
        <v>153</v>
      </c>
      <c r="DM2455" s="0" t="s">
        <v>162</v>
      </c>
      <c r="DN2455" s="0" t="s">
        <v>153</v>
      </c>
      <c r="DR2455" s="0" t="s">
        <v>153</v>
      </c>
      <c r="DS2455" s="0" t="s">
        <v>162</v>
      </c>
      <c r="DU2455" s="0" t="s">
        <v>153</v>
      </c>
      <c r="DW2455" s="0" t="s">
        <v>162</v>
      </c>
      <c r="DX2455" s="0" t="s">
        <v>153</v>
      </c>
      <c r="EA2455" s="0" t="s">
        <v>153</v>
      </c>
      <c r="ED2455" s="0" t="s">
        <v>162</v>
      </c>
      <c r="EF2455" s="0" t="s">
        <v>153</v>
      </c>
    </row>
    <row r="2456" customFormat="false" ht="13.8" hidden="false" customHeight="false" outlineLevel="0" collapsed="false">
      <c r="A2456" s="0" t="s">
        <v>10600</v>
      </c>
      <c r="B2456" s="0" t="n">
        <v>78</v>
      </c>
      <c r="C2456" s="0" t="n">
        <v>228798</v>
      </c>
      <c r="D2456" s="0" t="s">
        <v>246</v>
      </c>
      <c r="E2456" s="0" t="s">
        <v>10601</v>
      </c>
      <c r="F2456" s="0" t="str">
        <f aca="false">CONCATENATE(D2456," ",LEFT(H2456,4),"T=",AU2456,"D=",AV2456,"R=",AW2456,"M=",AX2456,"L=",AY2456,"B=",AZ2456)</f>
        <v>WILLIAMS T=D=WARREN-WARD 5R=14M=4L=0B=8</v>
      </c>
      <c r="G2456" s="0" t="s">
        <v>176</v>
      </c>
      <c r="I2456" s="0" t="s">
        <v>4538</v>
      </c>
      <c r="J2456" s="0" t="s">
        <v>552</v>
      </c>
      <c r="K2456" s="0" t="s">
        <v>143</v>
      </c>
      <c r="L2456" s="0" t="s">
        <v>162</v>
      </c>
      <c r="M2456" s="0" t="str">
        <f aca="false">RIGHT(N2456,LEN(N2456)-FIND(" ",N2456))</f>
        <v>SUSSEX ST SE</v>
      </c>
      <c r="N2456" s="0" t="s">
        <v>10599</v>
      </c>
      <c r="P2456" s="0" t="s">
        <v>145</v>
      </c>
      <c r="Q2456" s="0" t="s">
        <v>146</v>
      </c>
      <c r="R2456" s="0" t="n">
        <v>44484</v>
      </c>
      <c r="AD2456" s="0" t="s">
        <v>147</v>
      </c>
      <c r="AE2456" s="0" t="s">
        <v>148</v>
      </c>
      <c r="AF2456" s="0" t="s">
        <v>149</v>
      </c>
      <c r="AH2456" s="0" t="n">
        <v>14</v>
      </c>
      <c r="AI2456" s="0" t="n">
        <v>11</v>
      </c>
      <c r="AN2456" s="0" t="s">
        <v>145</v>
      </c>
      <c r="AO2456" s="0" t="s">
        <v>10323</v>
      </c>
      <c r="AP2456" s="0" t="s">
        <v>10324</v>
      </c>
      <c r="AQ2456" s="0" t="n">
        <v>9</v>
      </c>
      <c r="AR2456" s="0" t="n">
        <v>64</v>
      </c>
      <c r="AS2456" s="0" t="n">
        <v>32</v>
      </c>
      <c r="AV2456" s="0" t="s">
        <v>152</v>
      </c>
      <c r="AW2456" s="0" t="n">
        <f aca="false">COUNTA($BA2456:$EG2456)</f>
        <v>14</v>
      </c>
      <c r="AX2456" s="0" t="n">
        <f aca="false">COUNTIF($BC2456:$EG2456,"D")</f>
        <v>4</v>
      </c>
      <c r="AY2456" s="0" t="n">
        <f aca="false">COUNTIF($BC2456:$EG2456,"R")</f>
        <v>0</v>
      </c>
      <c r="AZ2456" s="2" t="n">
        <f aca="false">IF(DH2456&lt;&gt;"",1,0)+IF(DI2456&lt;&gt;"",1,0)+IF(DK2456&lt;&gt;"",1,0)+IF(DM2456&lt;&gt;"",1,0)+IF(DN2456&lt;&gt;"",1,0)+IF(DO2456&lt;&gt;"",1,0)+IF(DQ2456&lt;&gt;"",1,0)+IF(DR2456&lt;&gt;"",1,0)+IF(DT2456&lt;&gt;"",1,0)+IF(DU2456&lt;&gt;"",1,0)+IF(DV2456&lt;&gt;"",1,0)+IF(DW2456&lt;&gt;"",1,0)+IF(DX2456&lt;&gt;"",1,0)+IF(DZ2456&lt;&gt;"",1,0)+IF(EA2456&lt;&gt;"",1,0)+IF(EB2456&lt;&gt;"",1,0)+IF(EE2456&lt;&gt;"",1,0)</f>
        <v>8</v>
      </c>
      <c r="BA2456" s="2" t="n">
        <f aca="false">COUNTIF($DV2456:$EG2456, "&lt;&gt;")</f>
        <v>5</v>
      </c>
      <c r="BB2456" s="0" t="n">
        <f aca="false">AY2456*AX2456</f>
        <v>0</v>
      </c>
      <c r="DI2456" s="0" t="s">
        <v>153</v>
      </c>
      <c r="DL2456" s="0" t="s">
        <v>153</v>
      </c>
      <c r="DM2456" s="0" t="s">
        <v>162</v>
      </c>
      <c r="DN2456" s="0" t="s">
        <v>153</v>
      </c>
      <c r="DR2456" s="0" t="s">
        <v>153</v>
      </c>
      <c r="DS2456" s="0" t="s">
        <v>162</v>
      </c>
      <c r="DU2456" s="0" t="s">
        <v>153</v>
      </c>
      <c r="DW2456" s="0" t="s">
        <v>162</v>
      </c>
      <c r="DX2456" s="0" t="s">
        <v>153</v>
      </c>
      <c r="EA2456" s="0" t="s">
        <v>153</v>
      </c>
      <c r="ED2456" s="0" t="s">
        <v>162</v>
      </c>
      <c r="EF2456" s="0" t="s">
        <v>153</v>
      </c>
    </row>
    <row r="2457" customFormat="false" ht="13.8" hidden="false" customHeight="false" outlineLevel="0" collapsed="false">
      <c r="A2457" s="0" t="s">
        <v>10602</v>
      </c>
      <c r="B2457" s="0" t="n">
        <v>78</v>
      </c>
      <c r="C2457" s="0" t="n">
        <v>289934</v>
      </c>
      <c r="D2457" s="0" t="s">
        <v>10603</v>
      </c>
      <c r="E2457" s="0" t="s">
        <v>2885</v>
      </c>
      <c r="F2457" s="0" t="str">
        <f aca="false">CONCATENATE(D2457," ",LEFT(H2457,4),"T=",AU2457,"D=",AV2457,"R=",AW2457,"M=",AX2457,"L=",AY2457,"B=",AZ2457)</f>
        <v>PREM T=D=WARREN-WARD 5R=4M=0L=0B=0</v>
      </c>
      <c r="G2457" s="0" t="s">
        <v>140</v>
      </c>
      <c r="I2457" s="0" t="s">
        <v>10604</v>
      </c>
      <c r="J2457" s="0" t="s">
        <v>5387</v>
      </c>
      <c r="K2457" s="0" t="s">
        <v>143</v>
      </c>
      <c r="M2457" s="0" t="str">
        <f aca="false">RIGHT(N2457,LEN(N2457)-FIND(" ",N2457))</f>
        <v>PERKINSWOOD BLVD SE</v>
      </c>
      <c r="N2457" s="0" t="s">
        <v>10605</v>
      </c>
      <c r="P2457" s="0" t="s">
        <v>145</v>
      </c>
      <c r="Q2457" s="0" t="s">
        <v>146</v>
      </c>
      <c r="R2457" s="0" t="n">
        <v>44483</v>
      </c>
      <c r="AD2457" s="0" t="s">
        <v>147</v>
      </c>
      <c r="AE2457" s="0" t="s">
        <v>148</v>
      </c>
      <c r="AF2457" s="0" t="s">
        <v>149</v>
      </c>
      <c r="AH2457" s="0" t="n">
        <v>14</v>
      </c>
      <c r="AI2457" s="0" t="n">
        <v>11</v>
      </c>
      <c r="AN2457" s="0" t="s">
        <v>145</v>
      </c>
      <c r="AO2457" s="0" t="s">
        <v>10323</v>
      </c>
      <c r="AP2457" s="0" t="s">
        <v>10324</v>
      </c>
      <c r="AQ2457" s="0" t="n">
        <v>9</v>
      </c>
      <c r="AR2457" s="0" t="n">
        <v>64</v>
      </c>
      <c r="AS2457" s="0" t="n">
        <v>32</v>
      </c>
      <c r="AV2457" s="0" t="s">
        <v>152</v>
      </c>
      <c r="AW2457" s="0" t="n">
        <f aca="false">COUNTA($BA2457:$EG2457)</f>
        <v>4</v>
      </c>
      <c r="AX2457" s="0" t="n">
        <f aca="false">COUNTIF($BC2457:$EG2457,"D")</f>
        <v>0</v>
      </c>
      <c r="AY2457" s="0" t="n">
        <f aca="false">COUNTIF($BC2457:$EG2457,"R")</f>
        <v>0</v>
      </c>
      <c r="AZ2457" s="2" t="n">
        <f aca="false">IF(DH2457&lt;&gt;"",1,0)+IF(DI2457&lt;&gt;"",1,0)+IF(DK2457&lt;&gt;"",1,0)+IF(DM2457&lt;&gt;"",1,0)+IF(DN2457&lt;&gt;"",1,0)+IF(DO2457&lt;&gt;"",1,0)+IF(DQ2457&lt;&gt;"",1,0)+IF(DR2457&lt;&gt;"",1,0)+IF(DT2457&lt;&gt;"",1,0)+IF(DU2457&lt;&gt;"",1,0)+IF(DV2457&lt;&gt;"",1,0)+IF(DW2457&lt;&gt;"",1,0)+IF(DX2457&lt;&gt;"",1,0)+IF(DZ2457&lt;&gt;"",1,0)+IF(EA2457&lt;&gt;"",1,0)+IF(EB2457&lt;&gt;"",1,0)+IF(EE2457&lt;&gt;"",1,0)</f>
        <v>0</v>
      </c>
      <c r="BA2457" s="2" t="n">
        <f aca="false">COUNTIF($DV2457:$EG2457, "&lt;&gt;")</f>
        <v>1</v>
      </c>
      <c r="BB2457" s="0" t="n">
        <f aca="false">AY2457*AX2457</f>
        <v>0</v>
      </c>
      <c r="DC2457" s="0" t="s">
        <v>153</v>
      </c>
      <c r="EF2457" s="0" t="s">
        <v>153</v>
      </c>
    </row>
    <row r="2458" customFormat="false" ht="13.8" hidden="false" customHeight="false" outlineLevel="0" collapsed="false">
      <c r="A2458" s="0" t="s">
        <v>10606</v>
      </c>
      <c r="B2458" s="0" t="n">
        <v>78</v>
      </c>
      <c r="C2458" s="0" t="n">
        <v>20156</v>
      </c>
      <c r="D2458" s="0" t="s">
        <v>10607</v>
      </c>
      <c r="E2458" s="0" t="s">
        <v>3196</v>
      </c>
      <c r="F2458" s="0" t="str">
        <f aca="false">CONCATENATE(D2458," ",LEFT(H2458,4),"T=",AU2458,"D=",AV2458,"R=",AW2458,"M=",AX2458,"L=",AY2458,"B=",AZ2458)</f>
        <v>HOFFMAN T=D=WARREN-WARD 5R=22M=0L=5B=5</v>
      </c>
      <c r="G2458" s="0" t="s">
        <v>227</v>
      </c>
      <c r="I2458" s="0" t="s">
        <v>6146</v>
      </c>
      <c r="J2458" s="0" t="s">
        <v>8247</v>
      </c>
      <c r="K2458" s="0" t="s">
        <v>143</v>
      </c>
      <c r="L2458" s="0" t="s">
        <v>238</v>
      </c>
      <c r="M2458" s="0" t="str">
        <f aca="false">RIGHT(N2458,LEN(N2458)-FIND(" ",N2458))</f>
        <v>PERKINSWOOD BLVD SE</v>
      </c>
      <c r="N2458" s="0" t="s">
        <v>10605</v>
      </c>
      <c r="P2458" s="0" t="s">
        <v>145</v>
      </c>
      <c r="Q2458" s="0" t="s">
        <v>146</v>
      </c>
      <c r="R2458" s="0" t="n">
        <v>44483</v>
      </c>
      <c r="AD2458" s="0" t="s">
        <v>147</v>
      </c>
      <c r="AE2458" s="0" t="s">
        <v>148</v>
      </c>
      <c r="AF2458" s="0" t="s">
        <v>149</v>
      </c>
      <c r="AH2458" s="0" t="n">
        <v>14</v>
      </c>
      <c r="AI2458" s="0" t="n">
        <v>11</v>
      </c>
      <c r="AN2458" s="0" t="s">
        <v>145</v>
      </c>
      <c r="AO2458" s="0" t="s">
        <v>10323</v>
      </c>
      <c r="AP2458" s="0" t="s">
        <v>10324</v>
      </c>
      <c r="AQ2458" s="0" t="n">
        <v>9</v>
      </c>
      <c r="AR2458" s="0" t="n">
        <v>64</v>
      </c>
      <c r="AS2458" s="0" t="n">
        <v>32</v>
      </c>
      <c r="AV2458" s="0" t="s">
        <v>152</v>
      </c>
      <c r="AW2458" s="0" t="n">
        <f aca="false">COUNTA($BA2458:$EG2458)</f>
        <v>22</v>
      </c>
      <c r="AX2458" s="0" t="n">
        <f aca="false">COUNTIF($BC2458:$EG2458,"D")</f>
        <v>0</v>
      </c>
      <c r="AY2458" s="0" t="n">
        <f aca="false">COUNTIF($BC2458:$EG2458,"R")</f>
        <v>5</v>
      </c>
      <c r="AZ2458" s="2" t="n">
        <f aca="false">IF(DH2458&lt;&gt;"",1,0)+IF(DI2458&lt;&gt;"",1,0)+IF(DK2458&lt;&gt;"",1,0)+IF(DM2458&lt;&gt;"",1,0)+IF(DN2458&lt;&gt;"",1,0)+IF(DO2458&lt;&gt;"",1,0)+IF(DQ2458&lt;&gt;"",1,0)+IF(DR2458&lt;&gt;"",1,0)+IF(DT2458&lt;&gt;"",1,0)+IF(DU2458&lt;&gt;"",1,0)+IF(DV2458&lt;&gt;"",1,0)+IF(DW2458&lt;&gt;"",1,0)+IF(DX2458&lt;&gt;"",1,0)+IF(DZ2458&lt;&gt;"",1,0)+IF(EA2458&lt;&gt;"",1,0)+IF(EB2458&lt;&gt;"",1,0)+IF(EE2458&lt;&gt;"",1,0)</f>
        <v>5</v>
      </c>
      <c r="BA2458" s="2" t="n">
        <f aca="false">COUNTIF($DV2458:$EG2458, "&lt;&gt;")</f>
        <v>4</v>
      </c>
      <c r="BB2458" s="0" t="n">
        <f aca="false">AY2458*AX2458</f>
        <v>0</v>
      </c>
      <c r="BD2458" s="0" t="s">
        <v>153</v>
      </c>
      <c r="BL2458" s="0" t="s">
        <v>153</v>
      </c>
      <c r="BS2458" s="0" t="s">
        <v>153</v>
      </c>
      <c r="CA2458" s="0" t="s">
        <v>153</v>
      </c>
      <c r="CK2458" s="0" t="s">
        <v>153</v>
      </c>
      <c r="CP2458" s="0" t="s">
        <v>153</v>
      </c>
      <c r="CU2458" s="0" t="s">
        <v>238</v>
      </c>
      <c r="CV2458" s="0" t="s">
        <v>153</v>
      </c>
      <c r="CY2458" s="0" t="s">
        <v>153</v>
      </c>
      <c r="CZ2458" s="0" t="s">
        <v>238</v>
      </c>
      <c r="DC2458" s="0" t="s">
        <v>153</v>
      </c>
      <c r="DG2458" s="0" t="s">
        <v>238</v>
      </c>
      <c r="DI2458" s="0" t="s">
        <v>153</v>
      </c>
      <c r="DN2458" s="0" t="s">
        <v>153</v>
      </c>
      <c r="DS2458" s="0" t="s">
        <v>238</v>
      </c>
      <c r="DU2458" s="0" t="s">
        <v>153</v>
      </c>
      <c r="DX2458" s="0" t="s">
        <v>153</v>
      </c>
      <c r="EA2458" s="0" t="s">
        <v>153</v>
      </c>
      <c r="ED2458" s="0" t="s">
        <v>238</v>
      </c>
      <c r="EF2458" s="0" t="s">
        <v>153</v>
      </c>
    </row>
    <row r="2459" customFormat="false" ht="13.8" hidden="false" customHeight="false" outlineLevel="0" collapsed="false">
      <c r="A2459" s="0" t="s">
        <v>10608</v>
      </c>
      <c r="B2459" s="0" t="n">
        <v>78</v>
      </c>
      <c r="C2459" s="0" t="n">
        <v>302599</v>
      </c>
      <c r="D2459" s="0" t="s">
        <v>10607</v>
      </c>
      <c r="E2459" s="0" t="s">
        <v>1146</v>
      </c>
      <c r="F2459" s="0" t="str">
        <f aca="false">CONCATENATE(D2459," ",LEFT(H2459,4),"T=",AU2459,"D=",AV2459,"R=",AW2459,"M=",AX2459,"L=",AY2459,"B=",AZ2459)</f>
        <v>HOFFMAN T=D=WARREN-WARD 5R=21M=0L=4B=4</v>
      </c>
      <c r="G2459" s="0" t="s">
        <v>212</v>
      </c>
      <c r="I2459" s="0" t="s">
        <v>3905</v>
      </c>
      <c r="J2459" s="0" t="s">
        <v>10609</v>
      </c>
      <c r="K2459" s="0" t="s">
        <v>143</v>
      </c>
      <c r="L2459" s="0" t="s">
        <v>238</v>
      </c>
      <c r="M2459" s="0" t="str">
        <f aca="false">RIGHT(N2459,LEN(N2459)-FIND(" ",N2459))</f>
        <v>PERKINSWOOD BLVD SE</v>
      </c>
      <c r="N2459" s="0" t="s">
        <v>10605</v>
      </c>
      <c r="P2459" s="0" t="s">
        <v>145</v>
      </c>
      <c r="Q2459" s="0" t="s">
        <v>146</v>
      </c>
      <c r="R2459" s="0" t="n">
        <v>44483</v>
      </c>
      <c r="AD2459" s="0" t="s">
        <v>147</v>
      </c>
      <c r="AE2459" s="0" t="s">
        <v>148</v>
      </c>
      <c r="AF2459" s="0" t="s">
        <v>149</v>
      </c>
      <c r="AH2459" s="0" t="n">
        <v>14</v>
      </c>
      <c r="AI2459" s="0" t="n">
        <v>11</v>
      </c>
      <c r="AN2459" s="0" t="s">
        <v>145</v>
      </c>
      <c r="AO2459" s="0" t="s">
        <v>10323</v>
      </c>
      <c r="AP2459" s="0" t="s">
        <v>10324</v>
      </c>
      <c r="AQ2459" s="0" t="n">
        <v>9</v>
      </c>
      <c r="AR2459" s="0" t="n">
        <v>64</v>
      </c>
      <c r="AS2459" s="0" t="n">
        <v>32</v>
      </c>
      <c r="AV2459" s="0" t="s">
        <v>152</v>
      </c>
      <c r="AW2459" s="0" t="n">
        <f aca="false">COUNTA($BA2459:$EG2459)</f>
        <v>21</v>
      </c>
      <c r="AX2459" s="0" t="n">
        <f aca="false">COUNTIF($BC2459:$EG2459,"D")</f>
        <v>0</v>
      </c>
      <c r="AY2459" s="0" t="n">
        <f aca="false">COUNTIF($BC2459:$EG2459,"R")</f>
        <v>4</v>
      </c>
      <c r="AZ2459" s="2" t="n">
        <f aca="false">IF(DH2459&lt;&gt;"",1,0)+IF(DI2459&lt;&gt;"",1,0)+IF(DK2459&lt;&gt;"",1,0)+IF(DM2459&lt;&gt;"",1,0)+IF(DN2459&lt;&gt;"",1,0)+IF(DO2459&lt;&gt;"",1,0)+IF(DQ2459&lt;&gt;"",1,0)+IF(DR2459&lt;&gt;"",1,0)+IF(DT2459&lt;&gt;"",1,0)+IF(DU2459&lt;&gt;"",1,0)+IF(DV2459&lt;&gt;"",1,0)+IF(DW2459&lt;&gt;"",1,0)+IF(DX2459&lt;&gt;"",1,0)+IF(DZ2459&lt;&gt;"",1,0)+IF(EA2459&lt;&gt;"",1,0)+IF(EB2459&lt;&gt;"",1,0)+IF(EE2459&lt;&gt;"",1,0)</f>
        <v>4</v>
      </c>
      <c r="BA2459" s="2" t="n">
        <f aca="false">COUNTIF($DV2459:$EG2459, "&lt;&gt;")</f>
        <v>3</v>
      </c>
      <c r="BB2459" s="0" t="n">
        <f aca="false">AY2459*AX2459</f>
        <v>0</v>
      </c>
      <c r="BD2459" s="0" t="s">
        <v>153</v>
      </c>
      <c r="BL2459" s="0" t="s">
        <v>153</v>
      </c>
      <c r="BS2459" s="0" t="s">
        <v>153</v>
      </c>
      <c r="CA2459" s="0" t="s">
        <v>153</v>
      </c>
      <c r="CK2459" s="0" t="s">
        <v>153</v>
      </c>
      <c r="CN2459" s="0" t="s">
        <v>153</v>
      </c>
      <c r="CP2459" s="0" t="s">
        <v>153</v>
      </c>
      <c r="CV2459" s="0" t="s">
        <v>153</v>
      </c>
      <c r="CY2459" s="0" t="s">
        <v>153</v>
      </c>
      <c r="CZ2459" s="0" t="s">
        <v>238</v>
      </c>
      <c r="DC2459" s="0" t="s">
        <v>153</v>
      </c>
      <c r="DG2459" s="0" t="s">
        <v>238</v>
      </c>
      <c r="DI2459" s="0" t="s">
        <v>153</v>
      </c>
      <c r="DN2459" s="0" t="s">
        <v>153</v>
      </c>
      <c r="DS2459" s="0" t="s">
        <v>238</v>
      </c>
      <c r="DU2459" s="0" t="s">
        <v>153</v>
      </c>
      <c r="EA2459" s="0" t="s">
        <v>153</v>
      </c>
      <c r="ED2459" s="0" t="s">
        <v>238</v>
      </c>
      <c r="EF2459" s="0" t="s">
        <v>153</v>
      </c>
    </row>
    <row r="2460" customFormat="false" ht="13.8" hidden="false" customHeight="false" outlineLevel="0" collapsed="false">
      <c r="A2460" s="0" t="s">
        <v>10610</v>
      </c>
      <c r="B2460" s="0" t="n">
        <v>78</v>
      </c>
      <c r="C2460" s="0" t="n">
        <v>237085</v>
      </c>
      <c r="D2460" s="0" t="s">
        <v>2694</v>
      </c>
      <c r="E2460" s="0" t="s">
        <v>264</v>
      </c>
      <c r="F2460" s="0" t="str">
        <f aca="false">CONCATENATE(D2460," ",LEFT(H2460,4),"T=",AU2460,"D=",AV2460,"R=",AW2460,"M=",AX2460,"L=",AY2460,"B=",AZ2460)</f>
        <v>SAUL T=D=WARREN-WARD 5R=9M=0L=0B=3</v>
      </c>
      <c r="G2460" s="0" t="s">
        <v>1471</v>
      </c>
      <c r="I2460" s="0" t="s">
        <v>10611</v>
      </c>
      <c r="J2460" s="0" t="s">
        <v>688</v>
      </c>
      <c r="K2460" s="0" t="s">
        <v>143</v>
      </c>
      <c r="M2460" s="0" t="str">
        <f aca="false">RIGHT(N2460,LEN(N2460)-FIND(" ",N2460))</f>
        <v>PERKINSWOOD BLVD SE</v>
      </c>
      <c r="N2460" s="0" t="s">
        <v>10612</v>
      </c>
      <c r="P2460" s="0" t="s">
        <v>145</v>
      </c>
      <c r="Q2460" s="0" t="s">
        <v>146</v>
      </c>
      <c r="R2460" s="0" t="n">
        <v>44483</v>
      </c>
      <c r="AD2460" s="0" t="s">
        <v>147</v>
      </c>
      <c r="AE2460" s="0" t="s">
        <v>148</v>
      </c>
      <c r="AF2460" s="0" t="s">
        <v>149</v>
      </c>
      <c r="AH2460" s="0" t="n">
        <v>14</v>
      </c>
      <c r="AI2460" s="0" t="n">
        <v>11</v>
      </c>
      <c r="AN2460" s="0" t="s">
        <v>145</v>
      </c>
      <c r="AO2460" s="0" t="s">
        <v>10323</v>
      </c>
      <c r="AP2460" s="0" t="s">
        <v>10324</v>
      </c>
      <c r="AQ2460" s="0" t="n">
        <v>9</v>
      </c>
      <c r="AR2460" s="0" t="n">
        <v>64</v>
      </c>
      <c r="AS2460" s="0" t="n">
        <v>32</v>
      </c>
      <c r="AV2460" s="0" t="s">
        <v>152</v>
      </c>
      <c r="AW2460" s="0" t="n">
        <f aca="false">COUNTA($BA2460:$EG2460)</f>
        <v>9</v>
      </c>
      <c r="AX2460" s="0" t="n">
        <f aca="false">COUNTIF($BC2460:$EG2460,"D")</f>
        <v>0</v>
      </c>
      <c r="AY2460" s="0" t="n">
        <f aca="false">COUNTIF($BC2460:$EG2460,"R")</f>
        <v>0</v>
      </c>
      <c r="AZ2460" s="2" t="n">
        <f aca="false">IF(DH2460&lt;&gt;"",1,0)+IF(DI2460&lt;&gt;"",1,0)+IF(DK2460&lt;&gt;"",1,0)+IF(DM2460&lt;&gt;"",1,0)+IF(DN2460&lt;&gt;"",1,0)+IF(DO2460&lt;&gt;"",1,0)+IF(DQ2460&lt;&gt;"",1,0)+IF(DR2460&lt;&gt;"",1,0)+IF(DT2460&lt;&gt;"",1,0)+IF(DU2460&lt;&gt;"",1,0)+IF(DV2460&lt;&gt;"",1,0)+IF(DW2460&lt;&gt;"",1,0)+IF(DX2460&lt;&gt;"",1,0)+IF(DZ2460&lt;&gt;"",1,0)+IF(EA2460&lt;&gt;"",1,0)+IF(EB2460&lt;&gt;"",1,0)+IF(EE2460&lt;&gt;"",1,0)</f>
        <v>3</v>
      </c>
      <c r="BA2460" s="2" t="n">
        <f aca="false">COUNTIF($DV2460:$EG2460, "&lt;&gt;")</f>
        <v>1</v>
      </c>
      <c r="BB2460" s="0" t="n">
        <f aca="false">AY2460*AX2460</f>
        <v>0</v>
      </c>
      <c r="CP2460" s="0" t="s">
        <v>153</v>
      </c>
      <c r="CV2460" s="0" t="s">
        <v>153</v>
      </c>
      <c r="DC2460" s="0" t="s">
        <v>153</v>
      </c>
      <c r="DI2460" s="0" t="s">
        <v>153</v>
      </c>
      <c r="DN2460" s="0" t="s">
        <v>153</v>
      </c>
      <c r="DU2460" s="0" t="s">
        <v>153</v>
      </c>
      <c r="EF2460" s="0" t="s">
        <v>153</v>
      </c>
    </row>
    <row r="2461" customFormat="false" ht="13.8" hidden="false" customHeight="false" outlineLevel="0" collapsed="false">
      <c r="A2461" s="0" t="s">
        <v>10613</v>
      </c>
      <c r="B2461" s="0" t="n">
        <v>78</v>
      </c>
      <c r="C2461" s="0" t="n">
        <v>384627</v>
      </c>
      <c r="D2461" s="0" t="s">
        <v>10614</v>
      </c>
      <c r="E2461" s="0" t="s">
        <v>807</v>
      </c>
      <c r="F2461" s="0" t="str">
        <f aca="false">CONCATENATE(D2461," ",LEFT(H2461,4),"T=",AU2461,"D=",AV2461,"R=",AW2461,"M=",AX2461,"L=",AY2461,"B=",AZ2461)</f>
        <v>PAGE T=D=WARREN-WARD 5R=9M=0L=0B=4</v>
      </c>
      <c r="G2461" s="0" t="s">
        <v>220</v>
      </c>
      <c r="I2461" s="0" t="s">
        <v>1152</v>
      </c>
      <c r="J2461" s="0" t="s">
        <v>10615</v>
      </c>
      <c r="K2461" s="0" t="s">
        <v>143</v>
      </c>
      <c r="M2461" s="0" t="str">
        <f aca="false">RIGHT(N2461,LEN(N2461)-FIND(" ",N2461))</f>
        <v>PERKINSWOOD BLVD SE</v>
      </c>
      <c r="N2461" s="0" t="s">
        <v>10616</v>
      </c>
      <c r="P2461" s="0" t="s">
        <v>145</v>
      </c>
      <c r="Q2461" s="0" t="s">
        <v>146</v>
      </c>
      <c r="R2461" s="0" t="n">
        <v>44483</v>
      </c>
      <c r="AD2461" s="0" t="s">
        <v>147</v>
      </c>
      <c r="AE2461" s="0" t="s">
        <v>148</v>
      </c>
      <c r="AF2461" s="0" t="s">
        <v>149</v>
      </c>
      <c r="AH2461" s="0" t="n">
        <v>14</v>
      </c>
      <c r="AI2461" s="0" t="n">
        <v>11</v>
      </c>
      <c r="AN2461" s="0" t="s">
        <v>145</v>
      </c>
      <c r="AO2461" s="0" t="s">
        <v>10323</v>
      </c>
      <c r="AP2461" s="0" t="s">
        <v>10324</v>
      </c>
      <c r="AQ2461" s="0" t="n">
        <v>9</v>
      </c>
      <c r="AR2461" s="0" t="n">
        <v>64</v>
      </c>
      <c r="AS2461" s="0" t="n">
        <v>32</v>
      </c>
      <c r="AV2461" s="0" t="s">
        <v>152</v>
      </c>
      <c r="AW2461" s="0" t="n">
        <f aca="false">COUNTA($BA2461:$EG2461)</f>
        <v>9</v>
      </c>
      <c r="AX2461" s="0" t="n">
        <f aca="false">COUNTIF($BC2461:$EG2461,"D")</f>
        <v>0</v>
      </c>
      <c r="AY2461" s="0" t="n">
        <f aca="false">COUNTIF($BC2461:$EG2461,"R")</f>
        <v>0</v>
      </c>
      <c r="AZ2461" s="2" t="n">
        <f aca="false">IF(DH2461&lt;&gt;"",1,0)+IF(DI2461&lt;&gt;"",1,0)+IF(DK2461&lt;&gt;"",1,0)+IF(DM2461&lt;&gt;"",1,0)+IF(DN2461&lt;&gt;"",1,0)+IF(DO2461&lt;&gt;"",1,0)+IF(DQ2461&lt;&gt;"",1,0)+IF(DR2461&lt;&gt;"",1,0)+IF(DT2461&lt;&gt;"",1,0)+IF(DU2461&lt;&gt;"",1,0)+IF(DV2461&lt;&gt;"",1,0)+IF(DW2461&lt;&gt;"",1,0)+IF(DX2461&lt;&gt;"",1,0)+IF(DZ2461&lt;&gt;"",1,0)+IF(EA2461&lt;&gt;"",1,0)+IF(EB2461&lt;&gt;"",1,0)+IF(EE2461&lt;&gt;"",1,0)</f>
        <v>4</v>
      </c>
      <c r="BA2461" s="2" t="n">
        <f aca="false">COUNTIF($DV2461:$EG2461, "&lt;&gt;")</f>
        <v>2</v>
      </c>
      <c r="BB2461" s="0" t="n">
        <f aca="false">AY2461*AX2461</f>
        <v>0</v>
      </c>
      <c r="DC2461" s="0" t="s">
        <v>153</v>
      </c>
      <c r="DF2461" s="0" t="s">
        <v>153</v>
      </c>
      <c r="DI2461" s="0" t="s">
        <v>153</v>
      </c>
      <c r="DN2461" s="0" t="s">
        <v>153</v>
      </c>
      <c r="DU2461" s="0" t="s">
        <v>153</v>
      </c>
      <c r="DX2461" s="0" t="s">
        <v>153</v>
      </c>
      <c r="EF2461" s="0" t="s">
        <v>153</v>
      </c>
    </row>
    <row r="2462" customFormat="false" ht="13.8" hidden="false" customHeight="false" outlineLevel="0" collapsed="false">
      <c r="A2462" s="0" t="s">
        <v>10617</v>
      </c>
      <c r="B2462" s="0" t="n">
        <v>78</v>
      </c>
      <c r="C2462" s="0" t="n">
        <v>434088</v>
      </c>
      <c r="D2462" s="0" t="s">
        <v>10618</v>
      </c>
      <c r="E2462" s="0" t="s">
        <v>10619</v>
      </c>
      <c r="F2462" s="0" t="str">
        <f aca="false">CONCATENATE(D2462," ",LEFT(H2462,4),"T=",AU2462,"D=",AV2462,"R=",AW2462,"M=",AX2462,"L=",AY2462,"B=",AZ2462)</f>
        <v>SWANSON T=D=WARREN-WARD 5R=12M=1L=0B=5</v>
      </c>
      <c r="G2462" s="0" t="s">
        <v>140</v>
      </c>
      <c r="I2462" s="0" t="s">
        <v>4261</v>
      </c>
      <c r="J2462" s="0" t="s">
        <v>4935</v>
      </c>
      <c r="K2462" s="0" t="s">
        <v>143</v>
      </c>
      <c r="M2462" s="0" t="str">
        <f aca="false">RIGHT(N2462,LEN(N2462)-FIND(" ",N2462))</f>
        <v>PERKINSWOOD BLVD SE</v>
      </c>
      <c r="N2462" s="0" t="s">
        <v>10620</v>
      </c>
      <c r="P2462" s="0" t="s">
        <v>145</v>
      </c>
      <c r="Q2462" s="0" t="s">
        <v>146</v>
      </c>
      <c r="R2462" s="0" t="n">
        <v>44483</v>
      </c>
      <c r="AD2462" s="0" t="s">
        <v>147</v>
      </c>
      <c r="AE2462" s="0" t="s">
        <v>148</v>
      </c>
      <c r="AF2462" s="0" t="s">
        <v>149</v>
      </c>
      <c r="AH2462" s="0" t="n">
        <v>14</v>
      </c>
      <c r="AI2462" s="0" t="n">
        <v>11</v>
      </c>
      <c r="AN2462" s="0" t="s">
        <v>145</v>
      </c>
      <c r="AO2462" s="0" t="s">
        <v>10323</v>
      </c>
      <c r="AP2462" s="0" t="s">
        <v>10324</v>
      </c>
      <c r="AQ2462" s="0" t="n">
        <v>9</v>
      </c>
      <c r="AR2462" s="0" t="n">
        <v>64</v>
      </c>
      <c r="AS2462" s="0" t="n">
        <v>32</v>
      </c>
      <c r="AV2462" s="0" t="s">
        <v>152</v>
      </c>
      <c r="AW2462" s="0" t="n">
        <f aca="false">COUNTA($BA2462:$EG2462)</f>
        <v>12</v>
      </c>
      <c r="AX2462" s="0" t="n">
        <f aca="false">COUNTIF($BC2462:$EG2462,"D")</f>
        <v>1</v>
      </c>
      <c r="AY2462" s="0" t="n">
        <f aca="false">COUNTIF($BC2462:$EG2462,"R")</f>
        <v>0</v>
      </c>
      <c r="AZ2462" s="2" t="n">
        <f aca="false">IF(DH2462&lt;&gt;"",1,0)+IF(DI2462&lt;&gt;"",1,0)+IF(DK2462&lt;&gt;"",1,0)+IF(DM2462&lt;&gt;"",1,0)+IF(DN2462&lt;&gt;"",1,0)+IF(DO2462&lt;&gt;"",1,0)+IF(DQ2462&lt;&gt;"",1,0)+IF(DR2462&lt;&gt;"",1,0)+IF(DT2462&lt;&gt;"",1,0)+IF(DU2462&lt;&gt;"",1,0)+IF(DV2462&lt;&gt;"",1,0)+IF(DW2462&lt;&gt;"",1,0)+IF(DX2462&lt;&gt;"",1,0)+IF(DZ2462&lt;&gt;"",1,0)+IF(EA2462&lt;&gt;"",1,0)+IF(EB2462&lt;&gt;"",1,0)+IF(EE2462&lt;&gt;"",1,0)</f>
        <v>5</v>
      </c>
      <c r="BA2462" s="2" t="n">
        <f aca="false">COUNTIF($DV2462:$EG2462, "&lt;&gt;")</f>
        <v>3</v>
      </c>
      <c r="BB2462" s="0" t="n">
        <f aca="false">AY2462*AX2462</f>
        <v>0</v>
      </c>
      <c r="BD2462" s="0" t="s">
        <v>153</v>
      </c>
      <c r="CP2462" s="0" t="s">
        <v>153</v>
      </c>
      <c r="CZ2462" s="0" t="s">
        <v>162</v>
      </c>
      <c r="DC2462" s="0" t="s">
        <v>153</v>
      </c>
      <c r="DI2462" s="0" t="s">
        <v>153</v>
      </c>
      <c r="DN2462" s="0" t="s">
        <v>153</v>
      </c>
      <c r="DU2462" s="0" t="s">
        <v>153</v>
      </c>
      <c r="DX2462" s="0" t="s">
        <v>153</v>
      </c>
      <c r="EA2462" s="0" t="s">
        <v>153</v>
      </c>
      <c r="EF2462" s="0" t="s">
        <v>153</v>
      </c>
    </row>
    <row r="2463" customFormat="false" ht="13.8" hidden="false" customHeight="false" outlineLevel="0" collapsed="false">
      <c r="A2463" s="0" t="s">
        <v>10621</v>
      </c>
      <c r="B2463" s="0" t="n">
        <v>78</v>
      </c>
      <c r="C2463" s="0" t="n">
        <v>17981</v>
      </c>
      <c r="D2463" s="0" t="s">
        <v>10622</v>
      </c>
      <c r="E2463" s="0" t="s">
        <v>2764</v>
      </c>
      <c r="F2463" s="0" t="str">
        <f aca="false">CONCATENATE(D2463," ",LEFT(H2463,4),"T=",AU2463,"D=",AV2463,"R=",AW2463,"M=",AX2463,"L=",AY2463,"B=",AZ2463)</f>
        <v>PADEN T=D=WARREN-WARD 5R=3M=0L=0B=0</v>
      </c>
      <c r="G2463" s="0" t="s">
        <v>157</v>
      </c>
      <c r="I2463" s="0" t="s">
        <v>10623</v>
      </c>
      <c r="J2463" s="0" t="s">
        <v>7908</v>
      </c>
      <c r="K2463" s="0" t="s">
        <v>143</v>
      </c>
      <c r="M2463" s="0" t="str">
        <f aca="false">RIGHT(N2463,LEN(N2463)-FIND(" ",N2463))</f>
        <v>PERKINSWOOD BLVD SE</v>
      </c>
      <c r="N2463" s="0" t="s">
        <v>10624</v>
      </c>
      <c r="P2463" s="0" t="s">
        <v>145</v>
      </c>
      <c r="Q2463" s="0" t="s">
        <v>146</v>
      </c>
      <c r="R2463" s="0" t="n">
        <v>44483</v>
      </c>
      <c r="AD2463" s="0" t="s">
        <v>147</v>
      </c>
      <c r="AE2463" s="0" t="s">
        <v>148</v>
      </c>
      <c r="AF2463" s="0" t="s">
        <v>149</v>
      </c>
      <c r="AH2463" s="0" t="n">
        <v>14</v>
      </c>
      <c r="AI2463" s="0" t="n">
        <v>11</v>
      </c>
      <c r="AN2463" s="0" t="s">
        <v>145</v>
      </c>
      <c r="AO2463" s="0" t="s">
        <v>10323</v>
      </c>
      <c r="AP2463" s="0" t="s">
        <v>10324</v>
      </c>
      <c r="AQ2463" s="0" t="n">
        <v>9</v>
      </c>
      <c r="AR2463" s="0" t="n">
        <v>64</v>
      </c>
      <c r="AS2463" s="0" t="n">
        <v>32</v>
      </c>
      <c r="AV2463" s="0" t="s">
        <v>152</v>
      </c>
      <c r="AW2463" s="0" t="n">
        <f aca="false">COUNTA($BA2463:$EG2463)</f>
        <v>3</v>
      </c>
      <c r="AX2463" s="0" t="n">
        <f aca="false">COUNTIF($BC2463:$EG2463,"D")</f>
        <v>0</v>
      </c>
      <c r="AY2463" s="0" t="n">
        <f aca="false">COUNTIF($BC2463:$EG2463,"R")</f>
        <v>0</v>
      </c>
      <c r="AZ2463" s="2" t="n">
        <f aca="false">IF(DH2463&lt;&gt;"",1,0)+IF(DI2463&lt;&gt;"",1,0)+IF(DK2463&lt;&gt;"",1,0)+IF(DM2463&lt;&gt;"",1,0)+IF(DN2463&lt;&gt;"",1,0)+IF(DO2463&lt;&gt;"",1,0)+IF(DQ2463&lt;&gt;"",1,0)+IF(DR2463&lt;&gt;"",1,0)+IF(DT2463&lt;&gt;"",1,0)+IF(DU2463&lt;&gt;"",1,0)+IF(DV2463&lt;&gt;"",1,0)+IF(DW2463&lt;&gt;"",1,0)+IF(DX2463&lt;&gt;"",1,0)+IF(DZ2463&lt;&gt;"",1,0)+IF(EA2463&lt;&gt;"",1,0)+IF(EB2463&lt;&gt;"",1,0)+IF(EE2463&lt;&gt;"",1,0)</f>
        <v>0</v>
      </c>
      <c r="BA2463" s="2" t="n">
        <f aca="false">COUNTIF($DV2463:$EG2463, "&lt;&gt;")</f>
        <v>1</v>
      </c>
      <c r="BB2463" s="0" t="n">
        <f aca="false">AY2463*AX2463</f>
        <v>0</v>
      </c>
      <c r="EF2463" s="0" t="s">
        <v>153</v>
      </c>
    </row>
    <row r="2464" customFormat="false" ht="13.8" hidden="false" customHeight="false" outlineLevel="0" collapsed="false">
      <c r="A2464" s="0" t="s">
        <v>10625</v>
      </c>
      <c r="B2464" s="0" t="n">
        <v>78</v>
      </c>
      <c r="C2464" s="0" t="n">
        <v>18435</v>
      </c>
      <c r="D2464" s="0" t="s">
        <v>10626</v>
      </c>
      <c r="E2464" s="0" t="s">
        <v>467</v>
      </c>
      <c r="F2464" s="0" t="str">
        <f aca="false">CONCATENATE(D2464," ",LEFT(H2464,4),"T=",AU2464,"D=",AV2464,"R=",AW2464,"M=",AX2464,"L=",AY2464,"B=",AZ2464)</f>
        <v>ZACKEROFF T=D=WARREN-WARD 5R=10M=1L=0B=3</v>
      </c>
      <c r="G2464" s="0" t="s">
        <v>220</v>
      </c>
      <c r="I2464" s="0" t="s">
        <v>10627</v>
      </c>
      <c r="J2464" s="0" t="s">
        <v>9273</v>
      </c>
      <c r="K2464" s="0" t="s">
        <v>143</v>
      </c>
      <c r="M2464" s="0" t="str">
        <f aca="false">RIGHT(N2464,LEN(N2464)-FIND(" ",N2464))</f>
        <v>PERKINSWOOD BLVD SE</v>
      </c>
      <c r="N2464" s="0" t="s">
        <v>10628</v>
      </c>
      <c r="P2464" s="0" t="s">
        <v>145</v>
      </c>
      <c r="Q2464" s="0" t="s">
        <v>146</v>
      </c>
      <c r="R2464" s="0" t="n">
        <v>44483</v>
      </c>
      <c r="AD2464" s="0" t="s">
        <v>147</v>
      </c>
      <c r="AE2464" s="0" t="s">
        <v>148</v>
      </c>
      <c r="AF2464" s="0" t="s">
        <v>149</v>
      </c>
      <c r="AH2464" s="0" t="n">
        <v>14</v>
      </c>
      <c r="AI2464" s="0" t="n">
        <v>11</v>
      </c>
      <c r="AN2464" s="0" t="s">
        <v>145</v>
      </c>
      <c r="AO2464" s="0" t="s">
        <v>10323</v>
      </c>
      <c r="AP2464" s="0" t="s">
        <v>10324</v>
      </c>
      <c r="AQ2464" s="0" t="n">
        <v>9</v>
      </c>
      <c r="AR2464" s="0" t="n">
        <v>64</v>
      </c>
      <c r="AS2464" s="0" t="n">
        <v>32</v>
      </c>
      <c r="AV2464" s="0" t="s">
        <v>152</v>
      </c>
      <c r="AW2464" s="0" t="n">
        <f aca="false">COUNTA($BA2464:$EG2464)</f>
        <v>10</v>
      </c>
      <c r="AX2464" s="0" t="n">
        <f aca="false">COUNTIF($BC2464:$EG2464,"D")</f>
        <v>1</v>
      </c>
      <c r="AY2464" s="0" t="n">
        <f aca="false">COUNTIF($BC2464:$EG2464,"R")</f>
        <v>0</v>
      </c>
      <c r="AZ2464" s="2" t="n">
        <f aca="false">IF(DH2464&lt;&gt;"",1,0)+IF(DI2464&lt;&gt;"",1,0)+IF(DK2464&lt;&gt;"",1,0)+IF(DM2464&lt;&gt;"",1,0)+IF(DN2464&lt;&gt;"",1,0)+IF(DO2464&lt;&gt;"",1,0)+IF(DQ2464&lt;&gt;"",1,0)+IF(DR2464&lt;&gt;"",1,0)+IF(DT2464&lt;&gt;"",1,0)+IF(DU2464&lt;&gt;"",1,0)+IF(DV2464&lt;&gt;"",1,0)+IF(DW2464&lt;&gt;"",1,0)+IF(DX2464&lt;&gt;"",1,0)+IF(DZ2464&lt;&gt;"",1,0)+IF(EA2464&lt;&gt;"",1,0)+IF(EB2464&lt;&gt;"",1,0)+IF(EE2464&lt;&gt;"",1,0)</f>
        <v>3</v>
      </c>
      <c r="BA2464" s="2" t="n">
        <f aca="false">COUNTIF($DV2464:$EG2464, "&lt;&gt;")</f>
        <v>1</v>
      </c>
      <c r="BB2464" s="0" t="n">
        <f aca="false">AY2464*AX2464</f>
        <v>0</v>
      </c>
      <c r="BL2464" s="0" t="s">
        <v>153</v>
      </c>
      <c r="CA2464" s="0" t="s">
        <v>153</v>
      </c>
      <c r="CP2464" s="0" t="s">
        <v>153</v>
      </c>
      <c r="CZ2464" s="0" t="s">
        <v>162</v>
      </c>
      <c r="DI2464" s="0" t="s">
        <v>153</v>
      </c>
      <c r="DN2464" s="0" t="s">
        <v>153</v>
      </c>
      <c r="DU2464" s="0" t="s">
        <v>153</v>
      </c>
      <c r="EF2464" s="0" t="s">
        <v>153</v>
      </c>
    </row>
    <row r="2465" customFormat="false" ht="13.8" hidden="false" customHeight="false" outlineLevel="0" collapsed="false">
      <c r="A2465" s="0" t="s">
        <v>10629</v>
      </c>
      <c r="B2465" s="0" t="n">
        <v>78</v>
      </c>
      <c r="C2465" s="0" t="n">
        <v>407408</v>
      </c>
      <c r="D2465" s="0" t="s">
        <v>8236</v>
      </c>
      <c r="E2465" s="0" t="s">
        <v>844</v>
      </c>
      <c r="F2465" s="0" t="str">
        <f aca="false">CONCATENATE(D2465," ",LEFT(H2465,4),"T=",AU2465,"D=",AV2465,"R=",AW2465,"M=",AX2465,"L=",AY2465,"B=",AZ2465)</f>
        <v>HARDMAN T=D=WARREN-WARD 5R=26M=5L=0B=8</v>
      </c>
      <c r="G2465" s="0" t="s">
        <v>140</v>
      </c>
      <c r="I2465" s="0" t="s">
        <v>10630</v>
      </c>
      <c r="J2465" s="0" t="s">
        <v>6080</v>
      </c>
      <c r="K2465" s="0" t="s">
        <v>143</v>
      </c>
      <c r="L2465" s="0" t="s">
        <v>162</v>
      </c>
      <c r="M2465" s="0" t="str">
        <f aca="false">RIGHT(N2465,LEN(N2465)-FIND(" ",N2465))</f>
        <v>PERKINSWOOD BLVD SE</v>
      </c>
      <c r="N2465" s="0" t="s">
        <v>10631</v>
      </c>
      <c r="O2465" s="0" t="s">
        <v>216</v>
      </c>
      <c r="P2465" s="0" t="s">
        <v>145</v>
      </c>
      <c r="Q2465" s="0" t="s">
        <v>146</v>
      </c>
      <c r="R2465" s="0" t="n">
        <v>44483</v>
      </c>
      <c r="AD2465" s="0" t="s">
        <v>147</v>
      </c>
      <c r="AE2465" s="0" t="s">
        <v>148</v>
      </c>
      <c r="AF2465" s="0" t="s">
        <v>149</v>
      </c>
      <c r="AH2465" s="0" t="n">
        <v>14</v>
      </c>
      <c r="AI2465" s="0" t="n">
        <v>11</v>
      </c>
      <c r="AN2465" s="0" t="s">
        <v>145</v>
      </c>
      <c r="AO2465" s="0" t="s">
        <v>10323</v>
      </c>
      <c r="AP2465" s="0" t="s">
        <v>10324</v>
      </c>
      <c r="AQ2465" s="0" t="n">
        <v>9</v>
      </c>
      <c r="AR2465" s="0" t="n">
        <v>64</v>
      </c>
      <c r="AS2465" s="0" t="n">
        <v>32</v>
      </c>
      <c r="AV2465" s="0" t="s">
        <v>152</v>
      </c>
      <c r="AW2465" s="0" t="n">
        <f aca="false">COUNTA($BA2465:$EG2465)</f>
        <v>26</v>
      </c>
      <c r="AX2465" s="0" t="n">
        <f aca="false">COUNTIF($BC2465:$EG2465,"D")</f>
        <v>5</v>
      </c>
      <c r="AY2465" s="0" t="n">
        <f aca="false">COUNTIF($BC2465:$EG2465,"R")</f>
        <v>0</v>
      </c>
      <c r="AZ2465" s="2" t="n">
        <f aca="false">IF(DH2465&lt;&gt;"",1,0)+IF(DI2465&lt;&gt;"",1,0)+IF(DK2465&lt;&gt;"",1,0)+IF(DM2465&lt;&gt;"",1,0)+IF(DN2465&lt;&gt;"",1,0)+IF(DO2465&lt;&gt;"",1,0)+IF(DQ2465&lt;&gt;"",1,0)+IF(DR2465&lt;&gt;"",1,0)+IF(DT2465&lt;&gt;"",1,0)+IF(DU2465&lt;&gt;"",1,0)+IF(DV2465&lt;&gt;"",1,0)+IF(DW2465&lt;&gt;"",1,0)+IF(DX2465&lt;&gt;"",1,0)+IF(DZ2465&lt;&gt;"",1,0)+IF(EA2465&lt;&gt;"",1,0)+IF(EB2465&lt;&gt;"",1,0)+IF(EE2465&lt;&gt;"",1,0)</f>
        <v>8</v>
      </c>
      <c r="BA2465" s="2" t="n">
        <f aca="false">COUNTIF($DV2465:$EG2465, "&lt;&gt;")</f>
        <v>5</v>
      </c>
      <c r="BB2465" s="0" t="n">
        <f aca="false">AY2465*AX2465</f>
        <v>0</v>
      </c>
      <c r="BC2465" s="0" t="s">
        <v>153</v>
      </c>
      <c r="BD2465" s="0" t="s">
        <v>153</v>
      </c>
      <c r="BE2465" s="0" t="s">
        <v>153</v>
      </c>
      <c r="BG2465" s="0" t="s">
        <v>153</v>
      </c>
      <c r="BH2465" s="0" t="s">
        <v>153</v>
      </c>
      <c r="BI2465" s="0" t="s">
        <v>153</v>
      </c>
      <c r="BJ2465" s="0" t="s">
        <v>153</v>
      </c>
      <c r="BK2465" s="0" t="s">
        <v>153</v>
      </c>
      <c r="BL2465" s="0" t="s">
        <v>153</v>
      </c>
      <c r="CA2465" s="0" t="s">
        <v>153</v>
      </c>
      <c r="CP2465" s="0" t="s">
        <v>153</v>
      </c>
      <c r="DC2465" s="0" t="s">
        <v>153</v>
      </c>
      <c r="DF2465" s="0" t="s">
        <v>153</v>
      </c>
      <c r="DI2465" s="0" t="s">
        <v>153</v>
      </c>
      <c r="DM2465" s="0" t="s">
        <v>162</v>
      </c>
      <c r="DN2465" s="0" t="s">
        <v>153</v>
      </c>
      <c r="DS2465" s="0" t="s">
        <v>162</v>
      </c>
      <c r="DT2465" s="0" t="s">
        <v>162</v>
      </c>
      <c r="DU2465" s="0" t="s">
        <v>153</v>
      </c>
      <c r="DW2465" s="0" t="s">
        <v>162</v>
      </c>
      <c r="DX2465" s="0" t="s">
        <v>153</v>
      </c>
      <c r="EA2465" s="0" t="s">
        <v>153</v>
      </c>
      <c r="ED2465" s="0" t="s">
        <v>162</v>
      </c>
      <c r="EF2465" s="0" t="s">
        <v>153</v>
      </c>
    </row>
    <row r="2466" customFormat="false" ht="13.8" hidden="false" customHeight="false" outlineLevel="0" collapsed="false">
      <c r="A2466" s="0" t="s">
        <v>10632</v>
      </c>
      <c r="B2466" s="0" t="n">
        <v>78</v>
      </c>
      <c r="C2466" s="0" t="n">
        <v>128130</v>
      </c>
      <c r="D2466" s="0" t="s">
        <v>10633</v>
      </c>
      <c r="E2466" s="0" t="s">
        <v>10634</v>
      </c>
      <c r="F2466" s="0" t="str">
        <f aca="false">CONCATENATE(D2466," ",LEFT(H2466,4),"T=",AU2466,"D=",AV2466,"R=",AW2466,"M=",AX2466,"L=",AY2466,"B=",AZ2466)</f>
        <v>BEASLEY T=D=WARREN-WARD 5R=7M=1L=0B=2</v>
      </c>
      <c r="G2466" s="0" t="s">
        <v>157</v>
      </c>
      <c r="I2466" s="0" t="s">
        <v>10635</v>
      </c>
      <c r="J2466" s="0" t="s">
        <v>322</v>
      </c>
      <c r="K2466" s="0" t="s">
        <v>143</v>
      </c>
      <c r="M2466" s="0" t="str">
        <f aca="false">RIGHT(N2466,LEN(N2466)-FIND(" ",N2466))</f>
        <v>PERKINSWOOD BLVD SE</v>
      </c>
      <c r="N2466" s="0" t="s">
        <v>10631</v>
      </c>
      <c r="P2466" s="0" t="s">
        <v>145</v>
      </c>
      <c r="Q2466" s="0" t="s">
        <v>146</v>
      </c>
      <c r="R2466" s="0" t="n">
        <v>44483</v>
      </c>
      <c r="AD2466" s="0" t="s">
        <v>147</v>
      </c>
      <c r="AE2466" s="0" t="s">
        <v>148</v>
      </c>
      <c r="AF2466" s="0" t="s">
        <v>149</v>
      </c>
      <c r="AH2466" s="0" t="n">
        <v>14</v>
      </c>
      <c r="AI2466" s="0" t="n">
        <v>11</v>
      </c>
      <c r="AN2466" s="0" t="s">
        <v>145</v>
      </c>
      <c r="AO2466" s="0" t="s">
        <v>10323</v>
      </c>
      <c r="AP2466" s="0" t="s">
        <v>10324</v>
      </c>
      <c r="AQ2466" s="0" t="n">
        <v>9</v>
      </c>
      <c r="AR2466" s="0" t="n">
        <v>64</v>
      </c>
      <c r="AS2466" s="0" t="n">
        <v>32</v>
      </c>
      <c r="AV2466" s="0" t="s">
        <v>152</v>
      </c>
      <c r="AW2466" s="0" t="n">
        <f aca="false">COUNTA($BA2466:$EG2466)</f>
        <v>7</v>
      </c>
      <c r="AX2466" s="0" t="n">
        <f aca="false">COUNTIF($BC2466:$EG2466,"D")</f>
        <v>1</v>
      </c>
      <c r="AY2466" s="0" t="n">
        <f aca="false">COUNTIF($BC2466:$EG2466,"R")</f>
        <v>0</v>
      </c>
      <c r="AZ2466" s="2" t="n">
        <f aca="false">IF(DH2466&lt;&gt;"",1,0)+IF(DI2466&lt;&gt;"",1,0)+IF(DK2466&lt;&gt;"",1,0)+IF(DM2466&lt;&gt;"",1,0)+IF(DN2466&lt;&gt;"",1,0)+IF(DO2466&lt;&gt;"",1,0)+IF(DQ2466&lt;&gt;"",1,0)+IF(DR2466&lt;&gt;"",1,0)+IF(DT2466&lt;&gt;"",1,0)+IF(DU2466&lt;&gt;"",1,0)+IF(DV2466&lt;&gt;"",1,0)+IF(DW2466&lt;&gt;"",1,0)+IF(DX2466&lt;&gt;"",1,0)+IF(DZ2466&lt;&gt;"",1,0)+IF(EA2466&lt;&gt;"",1,0)+IF(EB2466&lt;&gt;"",1,0)+IF(EE2466&lt;&gt;"",1,0)</f>
        <v>2</v>
      </c>
      <c r="BA2466" s="2" t="n">
        <f aca="false">COUNTIF($DV2466:$EG2466, "&lt;&gt;")</f>
        <v>1</v>
      </c>
      <c r="BB2466" s="0" t="n">
        <f aca="false">AY2466*AX2466</f>
        <v>0</v>
      </c>
      <c r="BY2466" s="0" t="s">
        <v>162</v>
      </c>
      <c r="DC2466" s="0" t="s">
        <v>153</v>
      </c>
      <c r="DI2466" s="0" t="s">
        <v>153</v>
      </c>
      <c r="DN2466" s="0" t="s">
        <v>153</v>
      </c>
      <c r="EF2466" s="0" t="s">
        <v>153</v>
      </c>
    </row>
    <row r="2467" customFormat="false" ht="13.8" hidden="false" customHeight="false" outlineLevel="0" collapsed="false">
      <c r="A2467" s="0" t="s">
        <v>10636</v>
      </c>
      <c r="B2467" s="0" t="n">
        <v>78</v>
      </c>
      <c r="C2467" s="0" t="n">
        <v>273749</v>
      </c>
      <c r="D2467" s="0" t="s">
        <v>3267</v>
      </c>
      <c r="E2467" s="0" t="s">
        <v>10637</v>
      </c>
      <c r="F2467" s="0" t="str">
        <f aca="false">CONCATENATE(D2467," ",LEFT(H2467,4),"T=",AU2467,"D=",AV2467,"R=",AW2467,"M=",AX2467,"L=",AY2467,"B=",AZ2467)</f>
        <v>BANCROFT T=D=WARREN-WARD 5R=3M=0L=0B=0</v>
      </c>
      <c r="G2467" s="0" t="s">
        <v>388</v>
      </c>
      <c r="I2467" s="0" t="s">
        <v>3281</v>
      </c>
      <c r="J2467" s="0" t="s">
        <v>7182</v>
      </c>
      <c r="K2467" s="0" t="s">
        <v>143</v>
      </c>
      <c r="M2467" s="0" t="str">
        <f aca="false">RIGHT(N2467,LEN(N2467)-FIND(" ",N2467))</f>
        <v>PERKINSWOOD BLVD SE</v>
      </c>
      <c r="N2467" s="0" t="s">
        <v>10638</v>
      </c>
      <c r="P2467" s="0" t="s">
        <v>145</v>
      </c>
      <c r="Q2467" s="0" t="s">
        <v>146</v>
      </c>
      <c r="R2467" s="0" t="n">
        <v>44483</v>
      </c>
      <c r="AD2467" s="0" t="s">
        <v>147</v>
      </c>
      <c r="AE2467" s="0" t="s">
        <v>148</v>
      </c>
      <c r="AF2467" s="0" t="s">
        <v>149</v>
      </c>
      <c r="AH2467" s="0" t="n">
        <v>14</v>
      </c>
      <c r="AI2467" s="0" t="n">
        <v>11</v>
      </c>
      <c r="AN2467" s="0" t="s">
        <v>145</v>
      </c>
      <c r="AO2467" s="0" t="s">
        <v>10323</v>
      </c>
      <c r="AP2467" s="0" t="s">
        <v>10324</v>
      </c>
      <c r="AQ2467" s="0" t="n">
        <v>9</v>
      </c>
      <c r="AR2467" s="0" t="n">
        <v>64</v>
      </c>
      <c r="AS2467" s="0" t="n">
        <v>32</v>
      </c>
      <c r="AV2467" s="0" t="s">
        <v>152</v>
      </c>
      <c r="AW2467" s="0" t="n">
        <f aca="false">COUNTA($BA2467:$EG2467)</f>
        <v>3</v>
      </c>
      <c r="AX2467" s="0" t="n">
        <f aca="false">COUNTIF($BC2467:$EG2467,"D")</f>
        <v>0</v>
      </c>
      <c r="AY2467" s="0" t="n">
        <f aca="false">COUNTIF($BC2467:$EG2467,"R")</f>
        <v>0</v>
      </c>
      <c r="AZ2467" s="2" t="n">
        <f aca="false">IF(DH2467&lt;&gt;"",1,0)+IF(DI2467&lt;&gt;"",1,0)+IF(DK2467&lt;&gt;"",1,0)+IF(DM2467&lt;&gt;"",1,0)+IF(DN2467&lt;&gt;"",1,0)+IF(DO2467&lt;&gt;"",1,0)+IF(DQ2467&lt;&gt;"",1,0)+IF(DR2467&lt;&gt;"",1,0)+IF(DT2467&lt;&gt;"",1,0)+IF(DU2467&lt;&gt;"",1,0)+IF(DV2467&lt;&gt;"",1,0)+IF(DW2467&lt;&gt;"",1,0)+IF(DX2467&lt;&gt;"",1,0)+IF(DZ2467&lt;&gt;"",1,0)+IF(EA2467&lt;&gt;"",1,0)+IF(EB2467&lt;&gt;"",1,0)+IF(EE2467&lt;&gt;"",1,0)</f>
        <v>0</v>
      </c>
      <c r="BA2467" s="2" t="n">
        <f aca="false">COUNTIF($DV2467:$EG2467, "&lt;&gt;")</f>
        <v>1</v>
      </c>
      <c r="BB2467" s="0" t="n">
        <f aca="false">AY2467*AX2467</f>
        <v>0</v>
      </c>
      <c r="EF2467" s="0" t="s">
        <v>153</v>
      </c>
    </row>
    <row r="2468" customFormat="false" ht="13.8" hidden="false" customHeight="false" outlineLevel="0" collapsed="false">
      <c r="A2468" s="0" t="s">
        <v>10639</v>
      </c>
      <c r="B2468" s="0" t="n">
        <v>78</v>
      </c>
      <c r="C2468" s="0" t="n">
        <v>309536</v>
      </c>
      <c r="D2468" s="0" t="s">
        <v>10640</v>
      </c>
      <c r="E2468" s="0" t="s">
        <v>2252</v>
      </c>
      <c r="F2468" s="0" t="str">
        <f aca="false">CONCATENATE(D2468," ",LEFT(H2468,4),"T=",AU2468,"D=",AV2468,"R=",AW2468,"M=",AX2468,"L=",AY2468,"B=",AZ2468)</f>
        <v>BERRESFORD T=D=WARREN-WARD 5R=40M=12L=0B=7</v>
      </c>
      <c r="G2468" s="0" t="s">
        <v>162</v>
      </c>
      <c r="I2468" s="0" t="s">
        <v>10641</v>
      </c>
      <c r="J2468" s="0" t="s">
        <v>10642</v>
      </c>
      <c r="K2468" s="0" t="s">
        <v>143</v>
      </c>
      <c r="L2468" s="0" t="s">
        <v>162</v>
      </c>
      <c r="M2468" s="0" t="str">
        <f aca="false">RIGHT(N2468,LEN(N2468)-FIND(" ",N2468))</f>
        <v>PERKINSWOOD BLVD SE</v>
      </c>
      <c r="N2468" s="0" t="s">
        <v>10643</v>
      </c>
      <c r="P2468" s="0" t="s">
        <v>145</v>
      </c>
      <c r="Q2468" s="0" t="s">
        <v>146</v>
      </c>
      <c r="R2468" s="0" t="n">
        <v>44483</v>
      </c>
      <c r="AD2468" s="0" t="s">
        <v>147</v>
      </c>
      <c r="AE2468" s="0" t="s">
        <v>148</v>
      </c>
      <c r="AF2468" s="0" t="s">
        <v>149</v>
      </c>
      <c r="AH2468" s="0" t="n">
        <v>14</v>
      </c>
      <c r="AI2468" s="0" t="n">
        <v>11</v>
      </c>
      <c r="AN2468" s="0" t="s">
        <v>145</v>
      </c>
      <c r="AO2468" s="0" t="s">
        <v>10323</v>
      </c>
      <c r="AP2468" s="0" t="s">
        <v>10324</v>
      </c>
      <c r="AQ2468" s="0" t="n">
        <v>9</v>
      </c>
      <c r="AR2468" s="0" t="n">
        <v>64</v>
      </c>
      <c r="AS2468" s="0" t="n">
        <v>32</v>
      </c>
      <c r="AV2468" s="0" t="s">
        <v>152</v>
      </c>
      <c r="AW2468" s="0" t="n">
        <f aca="false">COUNTA($BA2468:$EG2468)</f>
        <v>40</v>
      </c>
      <c r="AX2468" s="0" t="n">
        <f aca="false">COUNTIF($BC2468:$EG2468,"D")</f>
        <v>12</v>
      </c>
      <c r="AY2468" s="0" t="n">
        <f aca="false">COUNTIF($BC2468:$EG2468,"R")</f>
        <v>0</v>
      </c>
      <c r="AZ2468" s="2" t="n">
        <f aca="false">IF(DH2468&lt;&gt;"",1,0)+IF(DI2468&lt;&gt;"",1,0)+IF(DK2468&lt;&gt;"",1,0)+IF(DM2468&lt;&gt;"",1,0)+IF(DN2468&lt;&gt;"",1,0)+IF(DO2468&lt;&gt;"",1,0)+IF(DQ2468&lt;&gt;"",1,0)+IF(DR2468&lt;&gt;"",1,0)+IF(DT2468&lt;&gt;"",1,0)+IF(DU2468&lt;&gt;"",1,0)+IF(DV2468&lt;&gt;"",1,0)+IF(DW2468&lt;&gt;"",1,0)+IF(DX2468&lt;&gt;"",1,0)+IF(DZ2468&lt;&gt;"",1,0)+IF(EA2468&lt;&gt;"",1,0)+IF(EB2468&lt;&gt;"",1,0)+IF(EE2468&lt;&gt;"",1,0)</f>
        <v>7</v>
      </c>
      <c r="BA2468" s="2" t="n">
        <f aca="false">COUNTIF($DV2468:$EG2468, "&lt;&gt;")</f>
        <v>3</v>
      </c>
      <c r="BB2468" s="0" t="n">
        <f aca="false">AY2468*AX2468</f>
        <v>0</v>
      </c>
      <c r="BD2468" s="0" t="s">
        <v>153</v>
      </c>
      <c r="BF2468" s="0" t="s">
        <v>153</v>
      </c>
      <c r="BG2468" s="0" t="s">
        <v>153</v>
      </c>
      <c r="BH2468" s="0" t="s">
        <v>153</v>
      </c>
      <c r="BJ2468" s="0" t="s">
        <v>153</v>
      </c>
      <c r="BK2468" s="0" t="s">
        <v>153</v>
      </c>
      <c r="BL2468" s="0" t="s">
        <v>153</v>
      </c>
      <c r="BP2468" s="0" t="s">
        <v>153</v>
      </c>
      <c r="BR2468" s="0" t="s">
        <v>153</v>
      </c>
      <c r="BS2468" s="0" t="s">
        <v>153</v>
      </c>
      <c r="BV2468" s="0" t="s">
        <v>153</v>
      </c>
      <c r="BY2468" s="0" t="s">
        <v>162</v>
      </c>
      <c r="CA2468" s="0" t="s">
        <v>153</v>
      </c>
      <c r="CC2468" s="0" t="s">
        <v>162</v>
      </c>
      <c r="CG2468" s="0" t="s">
        <v>153</v>
      </c>
      <c r="CH2468" s="0" t="s">
        <v>162</v>
      </c>
      <c r="CK2468" s="0" t="s">
        <v>153</v>
      </c>
      <c r="CL2468" s="0" t="s">
        <v>162</v>
      </c>
      <c r="CN2468" s="0" t="s">
        <v>153</v>
      </c>
      <c r="CO2468" s="0" t="s">
        <v>162</v>
      </c>
      <c r="CP2468" s="0" t="s">
        <v>153</v>
      </c>
      <c r="CQ2468" s="0" t="s">
        <v>162</v>
      </c>
      <c r="CU2468" s="0" t="s">
        <v>162</v>
      </c>
      <c r="CV2468" s="0" t="s">
        <v>153</v>
      </c>
      <c r="CY2468" s="0" t="s">
        <v>153</v>
      </c>
      <c r="CZ2468" s="0" t="s">
        <v>162</v>
      </c>
      <c r="DC2468" s="0" t="s">
        <v>153</v>
      </c>
      <c r="DF2468" s="0" t="s">
        <v>153</v>
      </c>
      <c r="DG2468" s="0" t="s">
        <v>162</v>
      </c>
      <c r="DI2468" s="0" t="s">
        <v>153</v>
      </c>
      <c r="DM2468" s="0" t="s">
        <v>162</v>
      </c>
      <c r="DN2468" s="0" t="s">
        <v>153</v>
      </c>
      <c r="DR2468" s="0" t="s">
        <v>153</v>
      </c>
      <c r="DS2468" s="0" t="s">
        <v>162</v>
      </c>
      <c r="DU2468" s="0" t="s">
        <v>153</v>
      </c>
      <c r="DW2468" s="0" t="s">
        <v>162</v>
      </c>
      <c r="EA2468" s="0" t="s">
        <v>153</v>
      </c>
      <c r="EF2468" s="0" t="s">
        <v>153</v>
      </c>
    </row>
    <row r="2469" customFormat="false" ht="13.8" hidden="false" customHeight="false" outlineLevel="0" collapsed="false">
      <c r="A2469" s="0" t="s">
        <v>10644</v>
      </c>
      <c r="B2469" s="0" t="n">
        <v>78</v>
      </c>
      <c r="C2469" s="0" t="n">
        <v>293632</v>
      </c>
      <c r="D2469" s="0" t="s">
        <v>10640</v>
      </c>
      <c r="E2469" s="0" t="s">
        <v>10645</v>
      </c>
      <c r="F2469" s="0" t="str">
        <f aca="false">CONCATENATE(D2469," ",LEFT(H2469,4),"T=",AU2469,"D=",AV2469,"R=",AW2469,"M=",AX2469,"L=",AY2469,"B=",AZ2469)</f>
        <v>BERRESFORD T=D=WARREN-WARD 5R=29M=1L=6B=6</v>
      </c>
      <c r="G2469" s="0" t="s">
        <v>162</v>
      </c>
      <c r="I2469" s="0" t="s">
        <v>10646</v>
      </c>
      <c r="J2469" s="0" t="s">
        <v>10647</v>
      </c>
      <c r="K2469" s="0" t="s">
        <v>143</v>
      </c>
      <c r="L2469" s="0" t="s">
        <v>238</v>
      </c>
      <c r="M2469" s="0" t="str">
        <f aca="false">RIGHT(N2469,LEN(N2469)-FIND(" ",N2469))</f>
        <v>PERKINSWOOD BLVD SE</v>
      </c>
      <c r="N2469" s="0" t="s">
        <v>10643</v>
      </c>
      <c r="P2469" s="0" t="s">
        <v>145</v>
      </c>
      <c r="Q2469" s="0" t="s">
        <v>146</v>
      </c>
      <c r="R2469" s="0" t="n">
        <v>44483</v>
      </c>
      <c r="AD2469" s="0" t="s">
        <v>147</v>
      </c>
      <c r="AE2469" s="0" t="s">
        <v>148</v>
      </c>
      <c r="AF2469" s="0" t="s">
        <v>149</v>
      </c>
      <c r="AH2469" s="0" t="n">
        <v>14</v>
      </c>
      <c r="AI2469" s="0" t="n">
        <v>11</v>
      </c>
      <c r="AN2469" s="0" t="s">
        <v>145</v>
      </c>
      <c r="AO2469" s="0" t="s">
        <v>10323</v>
      </c>
      <c r="AP2469" s="0" t="s">
        <v>10324</v>
      </c>
      <c r="AQ2469" s="0" t="n">
        <v>9</v>
      </c>
      <c r="AR2469" s="0" t="n">
        <v>64</v>
      </c>
      <c r="AS2469" s="0" t="n">
        <v>32</v>
      </c>
      <c r="AV2469" s="0" t="s">
        <v>152</v>
      </c>
      <c r="AW2469" s="0" t="n">
        <f aca="false">COUNTA($BA2469:$EG2469)</f>
        <v>29</v>
      </c>
      <c r="AX2469" s="0" t="n">
        <f aca="false">COUNTIF($BC2469:$EG2469,"D")</f>
        <v>1</v>
      </c>
      <c r="AY2469" s="0" t="n">
        <f aca="false">COUNTIF($BC2469:$EG2469,"R")</f>
        <v>6</v>
      </c>
      <c r="AZ2469" s="2" t="n">
        <f aca="false">IF(DH2469&lt;&gt;"",1,0)+IF(DI2469&lt;&gt;"",1,0)+IF(DK2469&lt;&gt;"",1,0)+IF(DM2469&lt;&gt;"",1,0)+IF(DN2469&lt;&gt;"",1,0)+IF(DO2469&lt;&gt;"",1,0)+IF(DQ2469&lt;&gt;"",1,0)+IF(DR2469&lt;&gt;"",1,0)+IF(DT2469&lt;&gt;"",1,0)+IF(DU2469&lt;&gt;"",1,0)+IF(DV2469&lt;&gt;"",1,0)+IF(DW2469&lt;&gt;"",1,0)+IF(DX2469&lt;&gt;"",1,0)+IF(DZ2469&lt;&gt;"",1,0)+IF(EA2469&lt;&gt;"",1,0)+IF(EB2469&lt;&gt;"",1,0)+IF(EE2469&lt;&gt;"",1,0)</f>
        <v>6</v>
      </c>
      <c r="BA2469" s="2" t="n">
        <f aca="false">COUNTIF($DV2469:$EG2469, "&lt;&gt;")</f>
        <v>4</v>
      </c>
      <c r="BB2469" s="0" t="n">
        <f aca="false">AY2469*AX2469</f>
        <v>6</v>
      </c>
      <c r="BH2469" s="0" t="s">
        <v>153</v>
      </c>
      <c r="BK2469" s="0" t="s">
        <v>153</v>
      </c>
      <c r="BL2469" s="0" t="s">
        <v>153</v>
      </c>
      <c r="BP2469" s="0" t="s">
        <v>153</v>
      </c>
      <c r="BS2469" s="0" t="s">
        <v>153</v>
      </c>
      <c r="BY2469" s="0" t="s">
        <v>238</v>
      </c>
      <c r="CA2469" s="0" t="s">
        <v>153</v>
      </c>
      <c r="CG2469" s="0" t="s">
        <v>153</v>
      </c>
      <c r="CK2469" s="0" t="s">
        <v>153</v>
      </c>
      <c r="CL2469" s="0" t="s">
        <v>162</v>
      </c>
      <c r="CN2469" s="0" t="s">
        <v>153</v>
      </c>
      <c r="CP2469" s="0" t="s">
        <v>153</v>
      </c>
      <c r="CV2469" s="0" t="s">
        <v>153</v>
      </c>
      <c r="CY2469" s="0" t="s">
        <v>153</v>
      </c>
      <c r="CZ2469" s="0" t="s">
        <v>238</v>
      </c>
      <c r="DC2469" s="0" t="s">
        <v>153</v>
      </c>
      <c r="DG2469" s="0" t="s">
        <v>238</v>
      </c>
      <c r="DI2469" s="0" t="s">
        <v>153</v>
      </c>
      <c r="DL2469" s="0" t="s">
        <v>153</v>
      </c>
      <c r="DM2469" s="0" t="s">
        <v>238</v>
      </c>
      <c r="DN2469" s="0" t="s">
        <v>153</v>
      </c>
      <c r="DS2469" s="0" t="s">
        <v>238</v>
      </c>
      <c r="DU2469" s="0" t="s">
        <v>153</v>
      </c>
      <c r="DX2469" s="0" t="s">
        <v>153</v>
      </c>
      <c r="EA2469" s="0" t="s">
        <v>153</v>
      </c>
      <c r="ED2469" s="0" t="s">
        <v>238</v>
      </c>
      <c r="EF2469" s="0" t="s">
        <v>153</v>
      </c>
    </row>
    <row r="2470" customFormat="false" ht="13.8" hidden="false" customHeight="false" outlineLevel="0" collapsed="false">
      <c r="A2470" s="0" t="s">
        <v>10648</v>
      </c>
      <c r="B2470" s="0" t="n">
        <v>78</v>
      </c>
      <c r="C2470" s="0" t="n">
        <v>242555</v>
      </c>
      <c r="D2470" s="0" t="s">
        <v>10640</v>
      </c>
      <c r="E2470" s="0" t="s">
        <v>10649</v>
      </c>
      <c r="F2470" s="0" t="str">
        <f aca="false">CONCATENATE(D2470," ",LEFT(H2470,4),"T=",AU2470,"D=",AV2470,"R=",AW2470,"M=",AX2470,"L=",AY2470,"B=",AZ2470)</f>
        <v>BERRESFORD T=D=WARREN-WARD 5R=8M=0L=0B=5</v>
      </c>
      <c r="G2470" s="0" t="s">
        <v>176</v>
      </c>
      <c r="I2470" s="0" t="s">
        <v>10650</v>
      </c>
      <c r="J2470" s="0" t="s">
        <v>4043</v>
      </c>
      <c r="K2470" s="0" t="s">
        <v>143</v>
      </c>
      <c r="M2470" s="0" t="str">
        <f aca="false">RIGHT(N2470,LEN(N2470)-FIND(" ",N2470))</f>
        <v>PERKINSWOOD BLVD SE</v>
      </c>
      <c r="N2470" s="0" t="s">
        <v>10643</v>
      </c>
      <c r="P2470" s="0" t="s">
        <v>145</v>
      </c>
      <c r="Q2470" s="0" t="s">
        <v>146</v>
      </c>
      <c r="R2470" s="0" t="n">
        <v>44483</v>
      </c>
      <c r="AD2470" s="0" t="s">
        <v>147</v>
      </c>
      <c r="AE2470" s="0" t="s">
        <v>148</v>
      </c>
      <c r="AF2470" s="0" t="s">
        <v>149</v>
      </c>
      <c r="AH2470" s="0" t="n">
        <v>14</v>
      </c>
      <c r="AI2470" s="0" t="n">
        <v>11</v>
      </c>
      <c r="AN2470" s="0" t="s">
        <v>145</v>
      </c>
      <c r="AO2470" s="0" t="s">
        <v>10323</v>
      </c>
      <c r="AP2470" s="0" t="s">
        <v>10324</v>
      </c>
      <c r="AQ2470" s="0" t="n">
        <v>9</v>
      </c>
      <c r="AR2470" s="0" t="n">
        <v>64</v>
      </c>
      <c r="AS2470" s="0" t="n">
        <v>32</v>
      </c>
      <c r="AV2470" s="0" t="s">
        <v>152</v>
      </c>
      <c r="AW2470" s="0" t="n">
        <f aca="false">COUNTA($BA2470:$EG2470)</f>
        <v>8</v>
      </c>
      <c r="AX2470" s="0" t="n">
        <f aca="false">COUNTIF($BC2470:$EG2470,"D")</f>
        <v>0</v>
      </c>
      <c r="AY2470" s="0" t="n">
        <f aca="false">COUNTIF($BC2470:$EG2470,"R")</f>
        <v>0</v>
      </c>
      <c r="AZ2470" s="2" t="n">
        <f aca="false">IF(DH2470&lt;&gt;"",1,0)+IF(DI2470&lt;&gt;"",1,0)+IF(DK2470&lt;&gt;"",1,0)+IF(DM2470&lt;&gt;"",1,0)+IF(DN2470&lt;&gt;"",1,0)+IF(DO2470&lt;&gt;"",1,0)+IF(DQ2470&lt;&gt;"",1,0)+IF(DR2470&lt;&gt;"",1,0)+IF(DT2470&lt;&gt;"",1,0)+IF(DU2470&lt;&gt;"",1,0)+IF(DV2470&lt;&gt;"",1,0)+IF(DW2470&lt;&gt;"",1,0)+IF(DX2470&lt;&gt;"",1,0)+IF(DZ2470&lt;&gt;"",1,0)+IF(EA2470&lt;&gt;"",1,0)+IF(EB2470&lt;&gt;"",1,0)+IF(EE2470&lt;&gt;"",1,0)</f>
        <v>5</v>
      </c>
      <c r="BA2470" s="2" t="n">
        <f aca="false">COUNTIF($DV2470:$EG2470, "&lt;&gt;")</f>
        <v>3</v>
      </c>
      <c r="BB2470" s="0" t="n">
        <f aca="false">AY2470*AX2470</f>
        <v>0</v>
      </c>
      <c r="DI2470" s="0" t="s">
        <v>153</v>
      </c>
      <c r="DN2470" s="0" t="s">
        <v>153</v>
      </c>
      <c r="DU2470" s="0" t="s">
        <v>153</v>
      </c>
      <c r="DX2470" s="0" t="s">
        <v>153</v>
      </c>
      <c r="EA2470" s="0" t="s">
        <v>153</v>
      </c>
      <c r="EF2470" s="0" t="s">
        <v>153</v>
      </c>
    </row>
    <row r="2471" customFormat="false" ht="13.8" hidden="false" customHeight="false" outlineLevel="0" collapsed="false">
      <c r="A2471" s="0" t="s">
        <v>10651</v>
      </c>
      <c r="B2471" s="0" t="n">
        <v>78</v>
      </c>
      <c r="C2471" s="0" t="n">
        <v>464481</v>
      </c>
      <c r="D2471" s="0" t="s">
        <v>10640</v>
      </c>
      <c r="E2471" s="0" t="s">
        <v>10652</v>
      </c>
      <c r="F2471" s="0" t="str">
        <f aca="false">CONCATENATE(D2471," ",LEFT(H2471,4),"T=",AU2471,"D=",AV2471,"R=",AW2471,"M=",AX2471,"L=",AY2471,"B=",AZ2471)</f>
        <v>BERRESFORD T=D=WARREN-WARD 5R=6M=1L=0B=2</v>
      </c>
      <c r="G2471" s="0" t="s">
        <v>10653</v>
      </c>
      <c r="I2471" s="0" t="s">
        <v>10654</v>
      </c>
      <c r="J2471" s="0" t="s">
        <v>4205</v>
      </c>
      <c r="K2471" s="0" t="s">
        <v>143</v>
      </c>
      <c r="L2471" s="0" t="s">
        <v>162</v>
      </c>
      <c r="M2471" s="0" t="str">
        <f aca="false">RIGHT(N2471,LEN(N2471)-FIND(" ",N2471))</f>
        <v>PERKINSWOOD BLVD SE</v>
      </c>
      <c r="N2471" s="0" t="s">
        <v>10643</v>
      </c>
      <c r="P2471" s="0" t="s">
        <v>145</v>
      </c>
      <c r="Q2471" s="0" t="s">
        <v>146</v>
      </c>
      <c r="R2471" s="0" t="n">
        <v>44483</v>
      </c>
      <c r="AD2471" s="0" t="s">
        <v>147</v>
      </c>
      <c r="AE2471" s="0" t="s">
        <v>148</v>
      </c>
      <c r="AF2471" s="0" t="s">
        <v>149</v>
      </c>
      <c r="AH2471" s="0" t="n">
        <v>14</v>
      </c>
      <c r="AI2471" s="0" t="n">
        <v>11</v>
      </c>
      <c r="AN2471" s="0" t="s">
        <v>145</v>
      </c>
      <c r="AO2471" s="0" t="s">
        <v>10323</v>
      </c>
      <c r="AP2471" s="0" t="s">
        <v>10324</v>
      </c>
      <c r="AQ2471" s="0" t="n">
        <v>9</v>
      </c>
      <c r="AR2471" s="0" t="n">
        <v>64</v>
      </c>
      <c r="AS2471" s="0" t="n">
        <v>32</v>
      </c>
      <c r="AV2471" s="0" t="s">
        <v>152</v>
      </c>
      <c r="AW2471" s="0" t="n">
        <f aca="false">COUNTA($BA2471:$EG2471)</f>
        <v>6</v>
      </c>
      <c r="AX2471" s="0" t="n">
        <f aca="false">COUNTIF($BC2471:$EG2471,"D")</f>
        <v>1</v>
      </c>
      <c r="AY2471" s="0" t="n">
        <f aca="false">COUNTIF($BC2471:$EG2471,"R")</f>
        <v>0</v>
      </c>
      <c r="AZ2471" s="2" t="n">
        <f aca="false">IF(DH2471&lt;&gt;"",1,0)+IF(DI2471&lt;&gt;"",1,0)+IF(DK2471&lt;&gt;"",1,0)+IF(DM2471&lt;&gt;"",1,0)+IF(DN2471&lt;&gt;"",1,0)+IF(DO2471&lt;&gt;"",1,0)+IF(DQ2471&lt;&gt;"",1,0)+IF(DR2471&lt;&gt;"",1,0)+IF(DT2471&lt;&gt;"",1,0)+IF(DU2471&lt;&gt;"",1,0)+IF(DV2471&lt;&gt;"",1,0)+IF(DW2471&lt;&gt;"",1,0)+IF(DX2471&lt;&gt;"",1,0)+IF(DZ2471&lt;&gt;"",1,0)+IF(EA2471&lt;&gt;"",1,0)+IF(EB2471&lt;&gt;"",1,0)+IF(EE2471&lt;&gt;"",1,0)</f>
        <v>2</v>
      </c>
      <c r="BA2471" s="2" t="n">
        <f aca="false">COUNTIF($DV2471:$EG2471, "&lt;&gt;")</f>
        <v>2</v>
      </c>
      <c r="BB2471" s="0" t="n">
        <f aca="false">AY2471*AX2471</f>
        <v>0</v>
      </c>
      <c r="DS2471" s="0" t="s">
        <v>162</v>
      </c>
      <c r="DU2471" s="0" t="s">
        <v>153</v>
      </c>
      <c r="EA2471" s="0" t="s">
        <v>153</v>
      </c>
      <c r="EF2471" s="0" t="s">
        <v>153</v>
      </c>
    </row>
    <row r="2472" customFormat="false" ht="13.8" hidden="false" customHeight="false" outlineLevel="0" collapsed="false">
      <c r="A2472" s="0" t="s">
        <v>10655</v>
      </c>
      <c r="B2472" s="0" t="n">
        <v>78</v>
      </c>
      <c r="C2472" s="0" t="n">
        <v>346014</v>
      </c>
      <c r="D2472" s="0" t="s">
        <v>10656</v>
      </c>
      <c r="E2472" s="0" t="s">
        <v>751</v>
      </c>
      <c r="F2472" s="0" t="str">
        <f aca="false">CONCATENATE(D2472," ",LEFT(H2472,4),"T=",AU2472,"D=",AV2472,"R=",AW2472,"M=",AX2472,"L=",AY2472,"B=",AZ2472)</f>
        <v>DECARIA T=D=WARREN-WARD 5R=42M=7L=4B=8</v>
      </c>
      <c r="G2472" s="0" t="s">
        <v>176</v>
      </c>
      <c r="I2472" s="0" t="s">
        <v>10657</v>
      </c>
      <c r="J2472" s="0" t="s">
        <v>10658</v>
      </c>
      <c r="K2472" s="0" t="s">
        <v>143</v>
      </c>
      <c r="L2472" s="0" t="s">
        <v>238</v>
      </c>
      <c r="M2472" s="0" t="str">
        <f aca="false">RIGHT(N2472,LEN(N2472)-FIND(" ",N2472))</f>
        <v>PERKINSWOOD BLVD SE</v>
      </c>
      <c r="N2472" s="0" t="s">
        <v>10659</v>
      </c>
      <c r="P2472" s="0" t="s">
        <v>145</v>
      </c>
      <c r="Q2472" s="0" t="s">
        <v>146</v>
      </c>
      <c r="R2472" s="0" t="n">
        <v>44483</v>
      </c>
      <c r="AD2472" s="0" t="s">
        <v>147</v>
      </c>
      <c r="AE2472" s="0" t="s">
        <v>148</v>
      </c>
      <c r="AF2472" s="0" t="s">
        <v>149</v>
      </c>
      <c r="AH2472" s="0" t="n">
        <v>14</v>
      </c>
      <c r="AI2472" s="0" t="n">
        <v>11</v>
      </c>
      <c r="AN2472" s="0" t="s">
        <v>145</v>
      </c>
      <c r="AO2472" s="0" t="s">
        <v>10323</v>
      </c>
      <c r="AP2472" s="0" t="s">
        <v>10324</v>
      </c>
      <c r="AQ2472" s="0" t="n">
        <v>9</v>
      </c>
      <c r="AR2472" s="0" t="n">
        <v>64</v>
      </c>
      <c r="AS2472" s="0" t="n">
        <v>32</v>
      </c>
      <c r="AV2472" s="0" t="s">
        <v>152</v>
      </c>
      <c r="AW2472" s="0" t="n">
        <f aca="false">COUNTA($BA2472:$EG2472)</f>
        <v>42</v>
      </c>
      <c r="AX2472" s="0" t="n">
        <f aca="false">COUNTIF($BC2472:$EG2472,"D")</f>
        <v>7</v>
      </c>
      <c r="AY2472" s="0" t="n">
        <f aca="false">COUNTIF($BC2472:$EG2472,"R")</f>
        <v>4</v>
      </c>
      <c r="AZ2472" s="2" t="n">
        <f aca="false">IF(DH2472&lt;&gt;"",1,0)+IF(DI2472&lt;&gt;"",1,0)+IF(DK2472&lt;&gt;"",1,0)+IF(DM2472&lt;&gt;"",1,0)+IF(DN2472&lt;&gt;"",1,0)+IF(DO2472&lt;&gt;"",1,0)+IF(DQ2472&lt;&gt;"",1,0)+IF(DR2472&lt;&gt;"",1,0)+IF(DT2472&lt;&gt;"",1,0)+IF(DU2472&lt;&gt;"",1,0)+IF(DV2472&lt;&gt;"",1,0)+IF(DW2472&lt;&gt;"",1,0)+IF(DX2472&lt;&gt;"",1,0)+IF(DZ2472&lt;&gt;"",1,0)+IF(EA2472&lt;&gt;"",1,0)+IF(EB2472&lt;&gt;"",1,0)+IF(EE2472&lt;&gt;"",1,0)</f>
        <v>8</v>
      </c>
      <c r="BA2472" s="2" t="n">
        <f aca="false">COUNTIF($DV2472:$EG2472, "&lt;&gt;")</f>
        <v>5</v>
      </c>
      <c r="BB2472" s="0" t="n">
        <f aca="false">AY2472*AX2472</f>
        <v>28</v>
      </c>
      <c r="BC2472" s="0" t="s">
        <v>153</v>
      </c>
      <c r="BD2472" s="0" t="s">
        <v>153</v>
      </c>
      <c r="BE2472" s="0" t="s">
        <v>153</v>
      </c>
      <c r="BF2472" s="0" t="s">
        <v>153</v>
      </c>
      <c r="BH2472" s="0" t="s">
        <v>153</v>
      </c>
      <c r="BI2472" s="0" t="s">
        <v>153</v>
      </c>
      <c r="BJ2472" s="0" t="s">
        <v>153</v>
      </c>
      <c r="BK2472" s="0" t="s">
        <v>153</v>
      </c>
      <c r="BL2472" s="0" t="s">
        <v>153</v>
      </c>
      <c r="BP2472" s="0" t="s">
        <v>153</v>
      </c>
      <c r="BR2472" s="0" t="s">
        <v>153</v>
      </c>
      <c r="BS2472" s="0" t="s">
        <v>153</v>
      </c>
      <c r="BV2472" s="0" t="s">
        <v>153</v>
      </c>
      <c r="BY2472" s="0" t="s">
        <v>162</v>
      </c>
      <c r="CA2472" s="0" t="s">
        <v>153</v>
      </c>
      <c r="CC2472" s="0" t="s">
        <v>162</v>
      </c>
      <c r="CG2472" s="0" t="s">
        <v>153</v>
      </c>
      <c r="CH2472" s="0" t="s">
        <v>162</v>
      </c>
      <c r="CK2472" s="0" t="s">
        <v>153</v>
      </c>
      <c r="CN2472" s="0" t="s">
        <v>153</v>
      </c>
      <c r="CP2472" s="0" t="s">
        <v>153</v>
      </c>
      <c r="CQ2472" s="0" t="s">
        <v>162</v>
      </c>
      <c r="CV2472" s="0" t="s">
        <v>153</v>
      </c>
      <c r="CW2472" s="0" t="s">
        <v>162</v>
      </c>
      <c r="CY2472" s="0" t="s">
        <v>153</v>
      </c>
      <c r="CZ2472" s="0" t="s">
        <v>238</v>
      </c>
      <c r="DC2472" s="0" t="s">
        <v>153</v>
      </c>
      <c r="DI2472" s="0" t="s">
        <v>153</v>
      </c>
      <c r="DJ2472" s="0" t="s">
        <v>162</v>
      </c>
      <c r="DL2472" s="0" t="s">
        <v>153</v>
      </c>
      <c r="DN2472" s="0" t="s">
        <v>153</v>
      </c>
      <c r="DR2472" s="0" t="s">
        <v>153</v>
      </c>
      <c r="DS2472" s="0" t="s">
        <v>238</v>
      </c>
      <c r="DT2472" s="0" t="s">
        <v>238</v>
      </c>
      <c r="DU2472" s="0" t="s">
        <v>153</v>
      </c>
      <c r="DW2472" s="0" t="s">
        <v>162</v>
      </c>
      <c r="DX2472" s="0" t="s">
        <v>153</v>
      </c>
      <c r="EA2472" s="0" t="s">
        <v>153</v>
      </c>
      <c r="ED2472" s="0" t="s">
        <v>238</v>
      </c>
      <c r="EF2472" s="0" t="s">
        <v>153</v>
      </c>
    </row>
    <row r="2473" customFormat="false" ht="13.8" hidden="false" customHeight="false" outlineLevel="0" collapsed="false">
      <c r="A2473" s="0" t="s">
        <v>10660</v>
      </c>
      <c r="B2473" s="0" t="n">
        <v>78</v>
      </c>
      <c r="C2473" s="0" t="n">
        <v>364026</v>
      </c>
      <c r="D2473" s="0" t="s">
        <v>10656</v>
      </c>
      <c r="E2473" s="0" t="s">
        <v>576</v>
      </c>
      <c r="F2473" s="0" t="str">
        <f aca="false">CONCATENATE(D2473," ",LEFT(H2473,4),"T=",AU2473,"D=",AV2473,"R=",AW2473,"M=",AX2473,"L=",AY2473,"B=",AZ2473)</f>
        <v>DECARIA T=D=WARREN-WARD 5R=28M=1L=1B=7</v>
      </c>
      <c r="I2473" s="0" t="s">
        <v>10661</v>
      </c>
      <c r="J2473" s="0" t="s">
        <v>10658</v>
      </c>
      <c r="K2473" s="0" t="s">
        <v>143</v>
      </c>
      <c r="L2473" s="0" t="s">
        <v>162</v>
      </c>
      <c r="M2473" s="0" t="str">
        <f aca="false">RIGHT(N2473,LEN(N2473)-FIND(" ",N2473))</f>
        <v>PERKINSWOOD BLVD SE</v>
      </c>
      <c r="N2473" s="0" t="s">
        <v>10659</v>
      </c>
      <c r="P2473" s="0" t="s">
        <v>145</v>
      </c>
      <c r="Q2473" s="0" t="s">
        <v>146</v>
      </c>
      <c r="R2473" s="0" t="n">
        <v>44483</v>
      </c>
      <c r="AD2473" s="0" t="s">
        <v>147</v>
      </c>
      <c r="AE2473" s="0" t="s">
        <v>148</v>
      </c>
      <c r="AF2473" s="0" t="s">
        <v>149</v>
      </c>
      <c r="AH2473" s="0" t="n">
        <v>14</v>
      </c>
      <c r="AI2473" s="0" t="n">
        <v>11</v>
      </c>
      <c r="AN2473" s="0" t="s">
        <v>145</v>
      </c>
      <c r="AO2473" s="0" t="s">
        <v>10323</v>
      </c>
      <c r="AP2473" s="0" t="s">
        <v>10324</v>
      </c>
      <c r="AQ2473" s="0" t="n">
        <v>9</v>
      </c>
      <c r="AR2473" s="0" t="n">
        <v>64</v>
      </c>
      <c r="AS2473" s="0" t="n">
        <v>32</v>
      </c>
      <c r="AV2473" s="0" t="s">
        <v>152</v>
      </c>
      <c r="AW2473" s="0" t="n">
        <f aca="false">COUNTA($BA2473:$EG2473)</f>
        <v>28</v>
      </c>
      <c r="AX2473" s="0" t="n">
        <f aca="false">COUNTIF($BC2473:$EG2473,"D")</f>
        <v>1</v>
      </c>
      <c r="AY2473" s="0" t="n">
        <f aca="false">COUNTIF($BC2473:$EG2473,"R")</f>
        <v>1</v>
      </c>
      <c r="AZ2473" s="2" t="n">
        <f aca="false">IF(DH2473&lt;&gt;"",1,0)+IF(DI2473&lt;&gt;"",1,0)+IF(DK2473&lt;&gt;"",1,0)+IF(DM2473&lt;&gt;"",1,0)+IF(DN2473&lt;&gt;"",1,0)+IF(DO2473&lt;&gt;"",1,0)+IF(DQ2473&lt;&gt;"",1,0)+IF(DR2473&lt;&gt;"",1,0)+IF(DT2473&lt;&gt;"",1,0)+IF(DU2473&lt;&gt;"",1,0)+IF(DV2473&lt;&gt;"",1,0)+IF(DW2473&lt;&gt;"",1,0)+IF(DX2473&lt;&gt;"",1,0)+IF(DZ2473&lt;&gt;"",1,0)+IF(EA2473&lt;&gt;"",1,0)+IF(EB2473&lt;&gt;"",1,0)+IF(EE2473&lt;&gt;"",1,0)</f>
        <v>7</v>
      </c>
      <c r="BA2473" s="2" t="n">
        <f aca="false">COUNTIF($DV2473:$EG2473, "&lt;&gt;")</f>
        <v>4</v>
      </c>
      <c r="BB2473" s="0" t="n">
        <f aca="false">AY2473*AX2473</f>
        <v>1</v>
      </c>
      <c r="BC2473" s="0" t="s">
        <v>153</v>
      </c>
      <c r="BD2473" s="0" t="s">
        <v>153</v>
      </c>
      <c r="BG2473" s="0" t="s">
        <v>153</v>
      </c>
      <c r="BI2473" s="0" t="s">
        <v>153</v>
      </c>
      <c r="BJ2473" s="0" t="s">
        <v>153</v>
      </c>
      <c r="BK2473" s="0" t="s">
        <v>153</v>
      </c>
      <c r="BL2473" s="0" t="s">
        <v>153</v>
      </c>
      <c r="BP2473" s="0" t="s">
        <v>153</v>
      </c>
      <c r="BS2473" s="0" t="s">
        <v>153</v>
      </c>
      <c r="CA2473" s="0" t="s">
        <v>153</v>
      </c>
      <c r="CK2473" s="0" t="s">
        <v>153</v>
      </c>
      <c r="CN2473" s="0" t="s">
        <v>153</v>
      </c>
      <c r="CP2473" s="0" t="s">
        <v>153</v>
      </c>
      <c r="CV2473" s="0" t="s">
        <v>153</v>
      </c>
      <c r="CY2473" s="0" t="s">
        <v>153</v>
      </c>
      <c r="CZ2473" s="0" t="s">
        <v>238</v>
      </c>
      <c r="DC2473" s="0" t="s">
        <v>153</v>
      </c>
      <c r="DI2473" s="0" t="s">
        <v>153</v>
      </c>
      <c r="DL2473" s="0" t="s">
        <v>153</v>
      </c>
      <c r="DN2473" s="0" t="s">
        <v>153</v>
      </c>
      <c r="DR2473" s="0" t="s">
        <v>153</v>
      </c>
      <c r="DU2473" s="0" t="s">
        <v>153</v>
      </c>
      <c r="DW2473" s="0" t="s">
        <v>162</v>
      </c>
      <c r="DX2473" s="0" t="s">
        <v>153</v>
      </c>
      <c r="EA2473" s="0" t="s">
        <v>153</v>
      </c>
      <c r="EF2473" s="0" t="s">
        <v>153</v>
      </c>
    </row>
    <row r="2474" customFormat="false" ht="13.8" hidden="false" customHeight="false" outlineLevel="0" collapsed="false">
      <c r="A2474" s="0" t="s">
        <v>10662</v>
      </c>
      <c r="B2474" s="0" t="n">
        <v>78</v>
      </c>
      <c r="C2474" s="0" t="n">
        <v>164546</v>
      </c>
      <c r="D2474" s="0" t="s">
        <v>10663</v>
      </c>
      <c r="E2474" s="0" t="s">
        <v>2744</v>
      </c>
      <c r="F2474" s="0" t="str">
        <f aca="false">CONCATENATE(D2474," ",LEFT(H2474,4),"T=",AU2474,"D=",AV2474,"R=",AW2474,"M=",AX2474,"L=",AY2474,"B=",AZ2474)</f>
        <v>GROSS T=D=WARREN-WARD 5R=5M=0L=0B=2</v>
      </c>
      <c r="G2474" s="0" t="s">
        <v>212</v>
      </c>
      <c r="I2474" s="0" t="s">
        <v>10664</v>
      </c>
      <c r="J2474" s="0" t="s">
        <v>234</v>
      </c>
      <c r="K2474" s="0" t="s">
        <v>143</v>
      </c>
      <c r="M2474" s="0" t="str">
        <f aca="false">RIGHT(N2474,LEN(N2474)-FIND(" ",N2474))</f>
        <v>PERKINSWOOD BLVD SE</v>
      </c>
      <c r="N2474" s="0" t="s">
        <v>10665</v>
      </c>
      <c r="P2474" s="0" t="s">
        <v>145</v>
      </c>
      <c r="Q2474" s="0" t="s">
        <v>146</v>
      </c>
      <c r="R2474" s="0" t="n">
        <v>44484</v>
      </c>
      <c r="AD2474" s="0" t="s">
        <v>147</v>
      </c>
      <c r="AE2474" s="0" t="s">
        <v>148</v>
      </c>
      <c r="AF2474" s="0" t="s">
        <v>149</v>
      </c>
      <c r="AH2474" s="0" t="n">
        <v>14</v>
      </c>
      <c r="AI2474" s="0" t="n">
        <v>11</v>
      </c>
      <c r="AN2474" s="0" t="s">
        <v>145</v>
      </c>
      <c r="AO2474" s="0" t="s">
        <v>10323</v>
      </c>
      <c r="AP2474" s="0" t="s">
        <v>10324</v>
      </c>
      <c r="AQ2474" s="0" t="n">
        <v>9</v>
      </c>
      <c r="AR2474" s="0" t="n">
        <v>64</v>
      </c>
      <c r="AS2474" s="0" t="n">
        <v>32</v>
      </c>
      <c r="AV2474" s="0" t="s">
        <v>152</v>
      </c>
      <c r="AW2474" s="0" t="n">
        <f aca="false">COUNTA($BA2474:$EG2474)</f>
        <v>5</v>
      </c>
      <c r="AX2474" s="0" t="n">
        <f aca="false">COUNTIF($BC2474:$EG2474,"D")</f>
        <v>0</v>
      </c>
      <c r="AY2474" s="0" t="n">
        <f aca="false">COUNTIF($BC2474:$EG2474,"R")</f>
        <v>0</v>
      </c>
      <c r="AZ2474" s="2" t="n">
        <f aca="false">IF(DH2474&lt;&gt;"",1,0)+IF(DI2474&lt;&gt;"",1,0)+IF(DK2474&lt;&gt;"",1,0)+IF(DM2474&lt;&gt;"",1,0)+IF(DN2474&lt;&gt;"",1,0)+IF(DO2474&lt;&gt;"",1,0)+IF(DQ2474&lt;&gt;"",1,0)+IF(DR2474&lt;&gt;"",1,0)+IF(DT2474&lt;&gt;"",1,0)+IF(DU2474&lt;&gt;"",1,0)+IF(DV2474&lt;&gt;"",1,0)+IF(DW2474&lt;&gt;"",1,0)+IF(DX2474&lt;&gt;"",1,0)+IF(DZ2474&lt;&gt;"",1,0)+IF(EA2474&lt;&gt;"",1,0)+IF(EB2474&lt;&gt;"",1,0)+IF(EE2474&lt;&gt;"",1,0)</f>
        <v>2</v>
      </c>
      <c r="BA2474" s="2" t="n">
        <f aca="false">COUNTIF($DV2474:$EG2474, "&lt;&gt;")</f>
        <v>1</v>
      </c>
      <c r="BB2474" s="0" t="n">
        <f aca="false">AY2474*AX2474</f>
        <v>0</v>
      </c>
      <c r="DI2474" s="0" t="s">
        <v>153</v>
      </c>
      <c r="DN2474" s="0" t="s">
        <v>153</v>
      </c>
      <c r="EF2474" s="0" t="s">
        <v>153</v>
      </c>
    </row>
    <row r="2475" customFormat="false" ht="13.8" hidden="false" customHeight="false" outlineLevel="0" collapsed="false">
      <c r="A2475" s="0" t="s">
        <v>10666</v>
      </c>
      <c r="B2475" s="0" t="n">
        <v>78</v>
      </c>
      <c r="C2475" s="0" t="n">
        <v>243309</v>
      </c>
      <c r="D2475" s="0" t="s">
        <v>409</v>
      </c>
      <c r="E2475" s="0" t="s">
        <v>9043</v>
      </c>
      <c r="F2475" s="0" t="str">
        <f aca="false">CONCATENATE(D2475," ",LEFT(H2475,4),"T=",AU2475,"D=",AV2475,"R=",AW2475,"M=",AX2475,"L=",AY2475,"B=",AZ2475)</f>
        <v>MICHELAKIS T=D=WARREN-WARD 5R=43M=12L=0B=7</v>
      </c>
      <c r="I2475" s="0" t="s">
        <v>10667</v>
      </c>
      <c r="J2475" s="0" t="s">
        <v>10668</v>
      </c>
      <c r="K2475" s="0" t="s">
        <v>143</v>
      </c>
      <c r="L2475" s="0" t="s">
        <v>162</v>
      </c>
      <c r="M2475" s="0" t="str">
        <f aca="false">RIGHT(N2475,LEN(N2475)-FIND(" ",N2475))</f>
        <v>PERKINSWOOD BLVD SE</v>
      </c>
      <c r="N2475" s="0" t="s">
        <v>10669</v>
      </c>
      <c r="P2475" s="0" t="s">
        <v>145</v>
      </c>
      <c r="Q2475" s="0" t="s">
        <v>146</v>
      </c>
      <c r="R2475" s="0" t="n">
        <v>44484</v>
      </c>
      <c r="AD2475" s="0" t="s">
        <v>147</v>
      </c>
      <c r="AE2475" s="0" t="s">
        <v>148</v>
      </c>
      <c r="AF2475" s="0" t="s">
        <v>149</v>
      </c>
      <c r="AH2475" s="0" t="n">
        <v>14</v>
      </c>
      <c r="AI2475" s="0" t="n">
        <v>11</v>
      </c>
      <c r="AN2475" s="0" t="s">
        <v>145</v>
      </c>
      <c r="AO2475" s="0" t="s">
        <v>10323</v>
      </c>
      <c r="AP2475" s="0" t="s">
        <v>10324</v>
      </c>
      <c r="AQ2475" s="0" t="n">
        <v>9</v>
      </c>
      <c r="AR2475" s="0" t="n">
        <v>64</v>
      </c>
      <c r="AS2475" s="0" t="n">
        <v>32</v>
      </c>
      <c r="AV2475" s="0" t="s">
        <v>152</v>
      </c>
      <c r="AW2475" s="0" t="n">
        <f aca="false">COUNTA($BA2475:$EG2475)</f>
        <v>43</v>
      </c>
      <c r="AX2475" s="0" t="n">
        <f aca="false">COUNTIF($BC2475:$EG2475,"D")</f>
        <v>12</v>
      </c>
      <c r="AY2475" s="0" t="n">
        <f aca="false">COUNTIF($BC2475:$EG2475,"R")</f>
        <v>0</v>
      </c>
      <c r="AZ2475" s="2" t="n">
        <f aca="false">IF(DH2475&lt;&gt;"",1,0)+IF(DI2475&lt;&gt;"",1,0)+IF(DK2475&lt;&gt;"",1,0)+IF(DM2475&lt;&gt;"",1,0)+IF(DN2475&lt;&gt;"",1,0)+IF(DO2475&lt;&gt;"",1,0)+IF(DQ2475&lt;&gt;"",1,0)+IF(DR2475&lt;&gt;"",1,0)+IF(DT2475&lt;&gt;"",1,0)+IF(DU2475&lt;&gt;"",1,0)+IF(DV2475&lt;&gt;"",1,0)+IF(DW2475&lt;&gt;"",1,0)+IF(DX2475&lt;&gt;"",1,0)+IF(DZ2475&lt;&gt;"",1,0)+IF(EA2475&lt;&gt;"",1,0)+IF(EB2475&lt;&gt;"",1,0)+IF(EE2475&lt;&gt;"",1,0)</f>
        <v>7</v>
      </c>
      <c r="BA2475" s="2" t="n">
        <f aca="false">COUNTIF($DV2475:$EG2475, "&lt;&gt;")</f>
        <v>5</v>
      </c>
      <c r="BB2475" s="0" t="n">
        <f aca="false">AY2475*AX2475</f>
        <v>0</v>
      </c>
      <c r="BC2475" s="0" t="s">
        <v>153</v>
      </c>
      <c r="BD2475" s="0" t="s">
        <v>153</v>
      </c>
      <c r="BF2475" s="0" t="s">
        <v>153</v>
      </c>
      <c r="BG2475" s="0" t="s">
        <v>153</v>
      </c>
      <c r="BH2475" s="0" t="s">
        <v>153</v>
      </c>
      <c r="BI2475" s="0" t="s">
        <v>153</v>
      </c>
      <c r="BJ2475" s="0" t="s">
        <v>153</v>
      </c>
      <c r="BK2475" s="0" t="s">
        <v>153</v>
      </c>
      <c r="BL2475" s="0" t="s">
        <v>153</v>
      </c>
      <c r="BP2475" s="0" t="s">
        <v>153</v>
      </c>
      <c r="BR2475" s="0" t="s">
        <v>153</v>
      </c>
      <c r="BS2475" s="0" t="s">
        <v>153</v>
      </c>
      <c r="BV2475" s="0" t="s">
        <v>153</v>
      </c>
      <c r="BY2475" s="0" t="s">
        <v>162</v>
      </c>
      <c r="CA2475" s="0" t="s">
        <v>153</v>
      </c>
      <c r="CC2475" s="0" t="s">
        <v>162</v>
      </c>
      <c r="CG2475" s="0" t="s">
        <v>153</v>
      </c>
      <c r="CH2475" s="0" t="s">
        <v>162</v>
      </c>
      <c r="CK2475" s="0" t="s">
        <v>153</v>
      </c>
      <c r="CL2475" s="0" t="s">
        <v>162</v>
      </c>
      <c r="CN2475" s="0" t="s">
        <v>153</v>
      </c>
      <c r="CO2475" s="0" t="s">
        <v>162</v>
      </c>
      <c r="CP2475" s="0" t="s">
        <v>153</v>
      </c>
      <c r="CT2475" s="0" t="s">
        <v>153</v>
      </c>
      <c r="CU2475" s="0" t="s">
        <v>162</v>
      </c>
      <c r="CV2475" s="0" t="s">
        <v>153</v>
      </c>
      <c r="CY2475" s="0" t="s">
        <v>153</v>
      </c>
      <c r="CZ2475" s="0" t="s">
        <v>162</v>
      </c>
      <c r="DC2475" s="0" t="s">
        <v>153</v>
      </c>
      <c r="DI2475" s="0" t="s">
        <v>153</v>
      </c>
      <c r="DJ2475" s="0" t="s">
        <v>162</v>
      </c>
      <c r="DL2475" s="0" t="s">
        <v>153</v>
      </c>
      <c r="DM2475" s="0" t="s">
        <v>162</v>
      </c>
      <c r="DN2475" s="0" t="s">
        <v>153</v>
      </c>
      <c r="DS2475" s="0" t="s">
        <v>162</v>
      </c>
      <c r="DU2475" s="0" t="s">
        <v>153</v>
      </c>
      <c r="DW2475" s="0" t="s">
        <v>162</v>
      </c>
      <c r="DX2475" s="0" t="s">
        <v>153</v>
      </c>
      <c r="EA2475" s="0" t="s">
        <v>153</v>
      </c>
      <c r="ED2475" s="0" t="s">
        <v>162</v>
      </c>
      <c r="EF2475" s="0" t="s">
        <v>153</v>
      </c>
    </row>
    <row r="2476" customFormat="false" ht="13.8" hidden="false" customHeight="false" outlineLevel="0" collapsed="false">
      <c r="A2476" s="0" t="s">
        <v>10670</v>
      </c>
      <c r="B2476" s="0" t="n">
        <v>78</v>
      </c>
      <c r="C2476" s="0" t="n">
        <v>18242</v>
      </c>
      <c r="D2476" s="0" t="s">
        <v>409</v>
      </c>
      <c r="E2476" s="0" t="s">
        <v>277</v>
      </c>
      <c r="F2476" s="0" t="str">
        <f aca="false">CONCATENATE(D2476," ",LEFT(H2476,4),"T=",AU2476,"D=",AV2476,"R=",AW2476,"M=",AX2476,"L=",AY2476,"B=",AZ2476)</f>
        <v>MICHELAKIS T=D=WARREN-WARD 5R=17M=5L=0B=4</v>
      </c>
      <c r="G2476" s="0" t="s">
        <v>948</v>
      </c>
      <c r="I2476" s="0" t="s">
        <v>10671</v>
      </c>
      <c r="J2476" s="0" t="s">
        <v>10672</v>
      </c>
      <c r="K2476" s="0" t="s">
        <v>143</v>
      </c>
      <c r="L2476" s="0" t="s">
        <v>162</v>
      </c>
      <c r="M2476" s="0" t="str">
        <f aca="false">RIGHT(N2476,LEN(N2476)-FIND(" ",N2476))</f>
        <v>PERKINSWOOD BLVD SE</v>
      </c>
      <c r="N2476" s="0" t="s">
        <v>10669</v>
      </c>
      <c r="P2476" s="0" t="s">
        <v>145</v>
      </c>
      <c r="Q2476" s="0" t="s">
        <v>146</v>
      </c>
      <c r="R2476" s="0" t="n">
        <v>44484</v>
      </c>
      <c r="AD2476" s="0" t="s">
        <v>147</v>
      </c>
      <c r="AE2476" s="0" t="s">
        <v>148</v>
      </c>
      <c r="AF2476" s="0" t="s">
        <v>149</v>
      </c>
      <c r="AH2476" s="0" t="n">
        <v>14</v>
      </c>
      <c r="AI2476" s="0" t="n">
        <v>11</v>
      </c>
      <c r="AN2476" s="0" t="s">
        <v>145</v>
      </c>
      <c r="AO2476" s="0" t="s">
        <v>10323</v>
      </c>
      <c r="AP2476" s="0" t="s">
        <v>10324</v>
      </c>
      <c r="AQ2476" s="0" t="n">
        <v>9</v>
      </c>
      <c r="AR2476" s="0" t="n">
        <v>64</v>
      </c>
      <c r="AS2476" s="0" t="n">
        <v>32</v>
      </c>
      <c r="AV2476" s="0" t="s">
        <v>152</v>
      </c>
      <c r="AW2476" s="0" t="n">
        <f aca="false">COUNTA($BA2476:$EG2476)</f>
        <v>17</v>
      </c>
      <c r="AX2476" s="0" t="n">
        <f aca="false">COUNTIF($BC2476:$EG2476,"D")</f>
        <v>5</v>
      </c>
      <c r="AY2476" s="0" t="n">
        <f aca="false">COUNTIF($BC2476:$EG2476,"R")</f>
        <v>0</v>
      </c>
      <c r="AZ2476" s="2" t="n">
        <f aca="false">IF(DH2476&lt;&gt;"",1,0)+IF(DI2476&lt;&gt;"",1,0)+IF(DK2476&lt;&gt;"",1,0)+IF(DM2476&lt;&gt;"",1,0)+IF(DN2476&lt;&gt;"",1,0)+IF(DO2476&lt;&gt;"",1,0)+IF(DQ2476&lt;&gt;"",1,0)+IF(DR2476&lt;&gt;"",1,0)+IF(DT2476&lt;&gt;"",1,0)+IF(DU2476&lt;&gt;"",1,0)+IF(DV2476&lt;&gt;"",1,0)+IF(DW2476&lt;&gt;"",1,0)+IF(DX2476&lt;&gt;"",1,0)+IF(DZ2476&lt;&gt;"",1,0)+IF(EA2476&lt;&gt;"",1,0)+IF(EB2476&lt;&gt;"",1,0)+IF(EE2476&lt;&gt;"",1,0)</f>
        <v>4</v>
      </c>
      <c r="BA2476" s="2" t="n">
        <f aca="false">COUNTIF($DV2476:$EG2476, "&lt;&gt;")</f>
        <v>3</v>
      </c>
      <c r="BB2476" s="0" t="n">
        <f aca="false">AY2476*AX2476</f>
        <v>0</v>
      </c>
      <c r="BR2476" s="0" t="s">
        <v>153</v>
      </c>
      <c r="BS2476" s="0" t="s">
        <v>153</v>
      </c>
      <c r="BV2476" s="0" t="s">
        <v>153</v>
      </c>
      <c r="CA2476" s="0" t="s">
        <v>153</v>
      </c>
      <c r="CL2476" s="0" t="s">
        <v>162</v>
      </c>
      <c r="CN2476" s="0" t="s">
        <v>153</v>
      </c>
      <c r="CO2476" s="0" t="s">
        <v>162</v>
      </c>
      <c r="CP2476" s="0" t="s">
        <v>153</v>
      </c>
      <c r="CZ2476" s="0" t="s">
        <v>162</v>
      </c>
      <c r="DC2476" s="0" t="s">
        <v>153</v>
      </c>
      <c r="DM2476" s="0" t="s">
        <v>162</v>
      </c>
      <c r="DN2476" s="0" t="s">
        <v>153</v>
      </c>
      <c r="DW2476" s="0" t="s">
        <v>162</v>
      </c>
      <c r="EA2476" s="0" t="s">
        <v>153</v>
      </c>
      <c r="EF2476" s="0" t="s">
        <v>153</v>
      </c>
    </row>
    <row r="2477" customFormat="false" ht="13.8" hidden="false" customHeight="false" outlineLevel="0" collapsed="false">
      <c r="A2477" s="0" t="s">
        <v>10673</v>
      </c>
      <c r="B2477" s="0" t="n">
        <v>78</v>
      </c>
      <c r="C2477" s="0" t="n">
        <v>22708</v>
      </c>
      <c r="D2477" s="0" t="s">
        <v>9862</v>
      </c>
      <c r="E2477" s="0" t="s">
        <v>264</v>
      </c>
      <c r="F2477" s="0" t="str">
        <f aca="false">CONCATENATE(D2477," ",LEFT(H2477,4),"T=",AU2477,"D=",AV2477,"R=",AW2477,"M=",AX2477,"L=",AY2477,"B=",AZ2477)</f>
        <v>STEELE T=D=WARREN-WARD 5R=38M=9L=1B=8</v>
      </c>
      <c r="G2477" s="0" t="s">
        <v>220</v>
      </c>
      <c r="I2477" s="0" t="s">
        <v>1751</v>
      </c>
      <c r="J2477" s="0" t="s">
        <v>10674</v>
      </c>
      <c r="K2477" s="0" t="s">
        <v>143</v>
      </c>
      <c r="L2477" s="0" t="s">
        <v>238</v>
      </c>
      <c r="M2477" s="0" t="str">
        <f aca="false">RIGHT(N2477,LEN(N2477)-FIND(" ",N2477))</f>
        <v>PERKINSWOOD BLVD SE</v>
      </c>
      <c r="N2477" s="0" t="s">
        <v>10675</v>
      </c>
      <c r="P2477" s="0" t="s">
        <v>145</v>
      </c>
      <c r="Q2477" s="0" t="s">
        <v>146</v>
      </c>
      <c r="R2477" s="0" t="n">
        <v>44484</v>
      </c>
      <c r="AD2477" s="0" t="s">
        <v>147</v>
      </c>
      <c r="AE2477" s="0" t="s">
        <v>148</v>
      </c>
      <c r="AF2477" s="0" t="s">
        <v>149</v>
      </c>
      <c r="AH2477" s="0" t="n">
        <v>14</v>
      </c>
      <c r="AI2477" s="0" t="n">
        <v>11</v>
      </c>
      <c r="AN2477" s="0" t="s">
        <v>145</v>
      </c>
      <c r="AO2477" s="0" t="s">
        <v>10323</v>
      </c>
      <c r="AP2477" s="0" t="s">
        <v>10324</v>
      </c>
      <c r="AQ2477" s="0" t="n">
        <v>9</v>
      </c>
      <c r="AR2477" s="0" t="n">
        <v>64</v>
      </c>
      <c r="AS2477" s="0" t="n">
        <v>32</v>
      </c>
      <c r="AV2477" s="0" t="s">
        <v>152</v>
      </c>
      <c r="AW2477" s="0" t="n">
        <f aca="false">COUNTA($BA2477:$EG2477)</f>
        <v>38</v>
      </c>
      <c r="AX2477" s="0" t="n">
        <f aca="false">COUNTIF($BC2477:$EG2477,"D")</f>
        <v>9</v>
      </c>
      <c r="AY2477" s="0" t="n">
        <f aca="false">COUNTIF($BC2477:$EG2477,"R")</f>
        <v>1</v>
      </c>
      <c r="AZ2477" s="2" t="n">
        <f aca="false">IF(DH2477&lt;&gt;"",1,0)+IF(DI2477&lt;&gt;"",1,0)+IF(DK2477&lt;&gt;"",1,0)+IF(DM2477&lt;&gt;"",1,0)+IF(DN2477&lt;&gt;"",1,0)+IF(DO2477&lt;&gt;"",1,0)+IF(DQ2477&lt;&gt;"",1,0)+IF(DR2477&lt;&gt;"",1,0)+IF(DT2477&lt;&gt;"",1,0)+IF(DU2477&lt;&gt;"",1,0)+IF(DV2477&lt;&gt;"",1,0)+IF(DW2477&lt;&gt;"",1,0)+IF(DX2477&lt;&gt;"",1,0)+IF(DZ2477&lt;&gt;"",1,0)+IF(EA2477&lt;&gt;"",1,0)+IF(EB2477&lt;&gt;"",1,0)+IF(EE2477&lt;&gt;"",1,0)</f>
        <v>8</v>
      </c>
      <c r="BA2477" s="2" t="n">
        <f aca="false">COUNTIF($DV2477:$EG2477, "&lt;&gt;")</f>
        <v>5</v>
      </c>
      <c r="BB2477" s="0" t="n">
        <f aca="false">AY2477*AX2477</f>
        <v>9</v>
      </c>
      <c r="BD2477" s="0" t="s">
        <v>153</v>
      </c>
      <c r="BG2477" s="0" t="s">
        <v>153</v>
      </c>
      <c r="BH2477" s="0" t="s">
        <v>153</v>
      </c>
      <c r="BI2477" s="0" t="s">
        <v>153</v>
      </c>
      <c r="BJ2477" s="0" t="s">
        <v>153</v>
      </c>
      <c r="BL2477" s="0" t="s">
        <v>153</v>
      </c>
      <c r="BR2477" s="0" t="s">
        <v>153</v>
      </c>
      <c r="BS2477" s="0" t="s">
        <v>153</v>
      </c>
      <c r="BV2477" s="0" t="s">
        <v>153</v>
      </c>
      <c r="BY2477" s="0" t="s">
        <v>162</v>
      </c>
      <c r="CA2477" s="0" t="s">
        <v>153</v>
      </c>
      <c r="CG2477" s="0" t="s">
        <v>153</v>
      </c>
      <c r="CK2477" s="0" t="s">
        <v>153</v>
      </c>
      <c r="CL2477" s="0" t="s">
        <v>162</v>
      </c>
      <c r="CN2477" s="0" t="s">
        <v>153</v>
      </c>
      <c r="CP2477" s="0" t="s">
        <v>153</v>
      </c>
      <c r="CV2477" s="0" t="s">
        <v>153</v>
      </c>
      <c r="CW2477" s="0" t="s">
        <v>162</v>
      </c>
      <c r="CY2477" s="0" t="s">
        <v>153</v>
      </c>
      <c r="CZ2477" s="0" t="s">
        <v>162</v>
      </c>
      <c r="DC2477" s="0" t="s">
        <v>153</v>
      </c>
      <c r="DD2477" s="0" t="s">
        <v>162</v>
      </c>
      <c r="DF2477" s="0" t="s">
        <v>153</v>
      </c>
      <c r="DG2477" s="0" t="s">
        <v>162</v>
      </c>
      <c r="DI2477" s="0" t="s">
        <v>153</v>
      </c>
      <c r="DL2477" s="0" t="s">
        <v>153</v>
      </c>
      <c r="DN2477" s="0" t="s">
        <v>153</v>
      </c>
      <c r="DO2477" s="0" t="s">
        <v>162</v>
      </c>
      <c r="DR2477" s="0" t="s">
        <v>153</v>
      </c>
      <c r="DS2477" s="0" t="s">
        <v>162</v>
      </c>
      <c r="DU2477" s="0" t="s">
        <v>153</v>
      </c>
      <c r="DW2477" s="0" t="s">
        <v>162</v>
      </c>
      <c r="DX2477" s="0" t="s">
        <v>153</v>
      </c>
      <c r="EA2477" s="0" t="s">
        <v>153</v>
      </c>
      <c r="ED2477" s="0" t="s">
        <v>238</v>
      </c>
      <c r="EF2477" s="0" t="s">
        <v>153</v>
      </c>
    </row>
    <row r="2478" customFormat="false" ht="13.8" hidden="false" customHeight="false" outlineLevel="0" collapsed="false">
      <c r="A2478" s="0" t="s">
        <v>10676</v>
      </c>
      <c r="B2478" s="0" t="n">
        <v>78</v>
      </c>
      <c r="C2478" s="0" t="n">
        <v>395462</v>
      </c>
      <c r="D2478" s="0" t="s">
        <v>9862</v>
      </c>
      <c r="E2478" s="0" t="s">
        <v>2048</v>
      </c>
      <c r="F2478" s="0" t="str">
        <f aca="false">CONCATENATE(D2478," ",LEFT(H2478,4),"T=",AU2478,"D=",AV2478,"R=",AW2478,"M=",AX2478,"L=",AY2478,"B=",AZ2478)</f>
        <v>STEELE T=D=WARREN-WARD 5R=26M=5L=0B=7</v>
      </c>
      <c r="G2478" s="0" t="s">
        <v>220</v>
      </c>
      <c r="I2478" s="0" t="s">
        <v>10677</v>
      </c>
      <c r="J2478" s="0" t="s">
        <v>10678</v>
      </c>
      <c r="K2478" s="0" t="s">
        <v>143</v>
      </c>
      <c r="L2478" s="0" t="s">
        <v>162</v>
      </c>
      <c r="M2478" s="0" t="str">
        <f aca="false">RIGHT(N2478,LEN(N2478)-FIND(" ",N2478))</f>
        <v>PERKINSWOOD BLVD SE</v>
      </c>
      <c r="N2478" s="0" t="s">
        <v>10675</v>
      </c>
      <c r="P2478" s="0" t="s">
        <v>145</v>
      </c>
      <c r="Q2478" s="0" t="s">
        <v>146</v>
      </c>
      <c r="R2478" s="0" t="n">
        <v>44484</v>
      </c>
      <c r="AD2478" s="0" t="s">
        <v>147</v>
      </c>
      <c r="AE2478" s="0" t="s">
        <v>148</v>
      </c>
      <c r="AF2478" s="0" t="s">
        <v>149</v>
      </c>
      <c r="AH2478" s="0" t="n">
        <v>14</v>
      </c>
      <c r="AI2478" s="0" t="n">
        <v>11</v>
      </c>
      <c r="AN2478" s="0" t="s">
        <v>145</v>
      </c>
      <c r="AO2478" s="0" t="s">
        <v>10323</v>
      </c>
      <c r="AP2478" s="0" t="s">
        <v>10324</v>
      </c>
      <c r="AQ2478" s="0" t="n">
        <v>9</v>
      </c>
      <c r="AR2478" s="0" t="n">
        <v>64</v>
      </c>
      <c r="AS2478" s="0" t="n">
        <v>32</v>
      </c>
      <c r="AV2478" s="0" t="s">
        <v>152</v>
      </c>
      <c r="AW2478" s="0" t="n">
        <f aca="false">COUNTA($BA2478:$EG2478)</f>
        <v>26</v>
      </c>
      <c r="AX2478" s="0" t="n">
        <f aca="false">COUNTIF($BC2478:$EG2478,"D")</f>
        <v>5</v>
      </c>
      <c r="AY2478" s="0" t="n">
        <f aca="false">COUNTIF($BC2478:$EG2478,"R")</f>
        <v>0</v>
      </c>
      <c r="AZ2478" s="2" t="n">
        <f aca="false">IF(DH2478&lt;&gt;"",1,0)+IF(DI2478&lt;&gt;"",1,0)+IF(DK2478&lt;&gt;"",1,0)+IF(DM2478&lt;&gt;"",1,0)+IF(DN2478&lt;&gt;"",1,0)+IF(DO2478&lt;&gt;"",1,0)+IF(DQ2478&lt;&gt;"",1,0)+IF(DR2478&lt;&gt;"",1,0)+IF(DT2478&lt;&gt;"",1,0)+IF(DU2478&lt;&gt;"",1,0)+IF(DV2478&lt;&gt;"",1,0)+IF(DW2478&lt;&gt;"",1,0)+IF(DX2478&lt;&gt;"",1,0)+IF(DZ2478&lt;&gt;"",1,0)+IF(EA2478&lt;&gt;"",1,0)+IF(EB2478&lt;&gt;"",1,0)+IF(EE2478&lt;&gt;"",1,0)</f>
        <v>7</v>
      </c>
      <c r="BA2478" s="2" t="n">
        <f aca="false">COUNTIF($DV2478:$EG2478, "&lt;&gt;")</f>
        <v>5</v>
      </c>
      <c r="BB2478" s="0" t="n">
        <f aca="false">AY2478*AX2478</f>
        <v>0</v>
      </c>
      <c r="BL2478" s="0" t="s">
        <v>153</v>
      </c>
      <c r="BR2478" s="0" t="s">
        <v>153</v>
      </c>
      <c r="BV2478" s="0" t="s">
        <v>153</v>
      </c>
      <c r="BY2478" s="0" t="s">
        <v>162</v>
      </c>
      <c r="CA2478" s="0" t="s">
        <v>153</v>
      </c>
      <c r="CG2478" s="0" t="s">
        <v>153</v>
      </c>
      <c r="CK2478" s="0" t="s">
        <v>153</v>
      </c>
      <c r="CL2478" s="0" t="s">
        <v>162</v>
      </c>
      <c r="CN2478" s="0" t="s">
        <v>153</v>
      </c>
      <c r="CP2478" s="0" t="s">
        <v>153</v>
      </c>
      <c r="CV2478" s="0" t="s">
        <v>153</v>
      </c>
      <c r="CY2478" s="0" t="s">
        <v>153</v>
      </c>
      <c r="DC2478" s="0" t="s">
        <v>153</v>
      </c>
      <c r="DI2478" s="0" t="s">
        <v>153</v>
      </c>
      <c r="DL2478" s="0" t="s">
        <v>153</v>
      </c>
      <c r="DN2478" s="0" t="s">
        <v>153</v>
      </c>
      <c r="DR2478" s="0" t="s">
        <v>153</v>
      </c>
      <c r="DS2478" s="0" t="s">
        <v>162</v>
      </c>
      <c r="DU2478" s="0" t="s">
        <v>153</v>
      </c>
      <c r="DW2478" s="0" t="s">
        <v>162</v>
      </c>
      <c r="DX2478" s="0" t="s">
        <v>153</v>
      </c>
      <c r="EA2478" s="0" t="s">
        <v>153</v>
      </c>
      <c r="ED2478" s="0" t="s">
        <v>162</v>
      </c>
      <c r="EF2478" s="0" t="s">
        <v>153</v>
      </c>
    </row>
    <row r="2479" customFormat="false" ht="13.8" hidden="false" customHeight="false" outlineLevel="0" collapsed="false">
      <c r="A2479" s="0" t="s">
        <v>10679</v>
      </c>
      <c r="B2479" s="0" t="n">
        <v>78</v>
      </c>
      <c r="C2479" s="0" t="n">
        <v>163068</v>
      </c>
      <c r="D2479" s="0" t="s">
        <v>9862</v>
      </c>
      <c r="E2479" s="0" t="s">
        <v>9524</v>
      </c>
      <c r="F2479" s="0" t="str">
        <f aca="false">CONCATENATE(D2479," ",LEFT(H2479,4),"T=",AU2479,"D=",AV2479,"R=",AW2479,"M=",AX2479,"L=",AY2479,"B=",AZ2479)</f>
        <v>STEELE T=D=WARREN-WARD 5R=6M=0L=0B=2</v>
      </c>
      <c r="G2479" s="0" t="s">
        <v>220</v>
      </c>
      <c r="I2479" s="0" t="s">
        <v>10680</v>
      </c>
      <c r="J2479" s="0" t="s">
        <v>10681</v>
      </c>
      <c r="K2479" s="0" t="s">
        <v>143</v>
      </c>
      <c r="M2479" s="0" t="str">
        <f aca="false">RIGHT(N2479,LEN(N2479)-FIND(" ",N2479))</f>
        <v>PERKINSWOOD BLVD SE</v>
      </c>
      <c r="N2479" s="0" t="s">
        <v>10675</v>
      </c>
      <c r="P2479" s="0" t="s">
        <v>145</v>
      </c>
      <c r="Q2479" s="0" t="s">
        <v>146</v>
      </c>
      <c r="R2479" s="0" t="n">
        <v>44484</v>
      </c>
      <c r="AD2479" s="0" t="s">
        <v>147</v>
      </c>
      <c r="AE2479" s="0" t="s">
        <v>148</v>
      </c>
      <c r="AF2479" s="0" t="s">
        <v>149</v>
      </c>
      <c r="AH2479" s="0" t="n">
        <v>14</v>
      </c>
      <c r="AI2479" s="0" t="n">
        <v>11</v>
      </c>
      <c r="AN2479" s="0" t="s">
        <v>145</v>
      </c>
      <c r="AO2479" s="0" t="s">
        <v>10323</v>
      </c>
      <c r="AP2479" s="0" t="s">
        <v>10324</v>
      </c>
      <c r="AQ2479" s="0" t="n">
        <v>9</v>
      </c>
      <c r="AR2479" s="0" t="n">
        <v>64</v>
      </c>
      <c r="AS2479" s="0" t="n">
        <v>32</v>
      </c>
      <c r="AV2479" s="0" t="s">
        <v>152</v>
      </c>
      <c r="AW2479" s="0" t="n">
        <f aca="false">COUNTA($BA2479:$EG2479)</f>
        <v>6</v>
      </c>
      <c r="AX2479" s="0" t="n">
        <f aca="false">COUNTIF($BC2479:$EG2479,"D")</f>
        <v>0</v>
      </c>
      <c r="AY2479" s="0" t="n">
        <f aca="false">COUNTIF($BC2479:$EG2479,"R")</f>
        <v>0</v>
      </c>
      <c r="AZ2479" s="2" t="n">
        <f aca="false">IF(DH2479&lt;&gt;"",1,0)+IF(DI2479&lt;&gt;"",1,0)+IF(DK2479&lt;&gt;"",1,0)+IF(DM2479&lt;&gt;"",1,0)+IF(DN2479&lt;&gt;"",1,0)+IF(DO2479&lt;&gt;"",1,0)+IF(DQ2479&lt;&gt;"",1,0)+IF(DR2479&lt;&gt;"",1,0)+IF(DT2479&lt;&gt;"",1,0)+IF(DU2479&lt;&gt;"",1,0)+IF(DV2479&lt;&gt;"",1,0)+IF(DW2479&lt;&gt;"",1,0)+IF(DX2479&lt;&gt;"",1,0)+IF(DZ2479&lt;&gt;"",1,0)+IF(EA2479&lt;&gt;"",1,0)+IF(EB2479&lt;&gt;"",1,0)+IF(EE2479&lt;&gt;"",1,0)</f>
        <v>2</v>
      </c>
      <c r="BA2479" s="2" t="n">
        <f aca="false">COUNTIF($DV2479:$EG2479, "&lt;&gt;")</f>
        <v>1</v>
      </c>
      <c r="BB2479" s="0" t="n">
        <f aca="false">AY2479*AX2479</f>
        <v>0</v>
      </c>
      <c r="DC2479" s="0" t="s">
        <v>153</v>
      </c>
      <c r="DN2479" s="0" t="s">
        <v>153</v>
      </c>
      <c r="DU2479" s="0" t="s">
        <v>153</v>
      </c>
      <c r="EF2479" s="0" t="s">
        <v>153</v>
      </c>
    </row>
    <row r="2480" customFormat="false" ht="13.8" hidden="false" customHeight="false" outlineLevel="0" collapsed="false">
      <c r="A2480" s="0" t="s">
        <v>10682</v>
      </c>
      <c r="B2480" s="0" t="n">
        <v>78</v>
      </c>
      <c r="C2480" s="0" t="n">
        <v>258374</v>
      </c>
      <c r="D2480" s="0" t="s">
        <v>10683</v>
      </c>
      <c r="E2480" s="0" t="s">
        <v>10684</v>
      </c>
      <c r="F2480" s="0" t="str">
        <f aca="false">CONCATENATE(D2480," ",LEFT(H2480,4),"T=",AU2480,"D=",AV2480,"R=",AW2480,"M=",AX2480,"L=",AY2480,"B=",AZ2480)</f>
        <v>SEIDNER T=D=WARREN-WARD 5R=4M=0L=0B=1</v>
      </c>
      <c r="G2480" s="0" t="s">
        <v>1223</v>
      </c>
      <c r="I2480" s="0" t="s">
        <v>10685</v>
      </c>
      <c r="J2480" s="0" t="s">
        <v>5338</v>
      </c>
      <c r="K2480" s="0" t="s">
        <v>186</v>
      </c>
      <c r="M2480" s="0" t="str">
        <f aca="false">RIGHT(N2480,LEN(N2480)-FIND(" ",N2480))</f>
        <v>PERKINSWOOD BLVD SE</v>
      </c>
      <c r="N2480" s="0" t="s">
        <v>10686</v>
      </c>
      <c r="P2480" s="0" t="s">
        <v>145</v>
      </c>
      <c r="Q2480" s="0" t="s">
        <v>146</v>
      </c>
      <c r="R2480" s="0" t="n">
        <v>44484</v>
      </c>
      <c r="AD2480" s="0" t="s">
        <v>147</v>
      </c>
      <c r="AE2480" s="0" t="s">
        <v>148</v>
      </c>
      <c r="AF2480" s="0" t="s">
        <v>149</v>
      </c>
      <c r="AH2480" s="0" t="n">
        <v>14</v>
      </c>
      <c r="AI2480" s="0" t="n">
        <v>11</v>
      </c>
      <c r="AN2480" s="0" t="s">
        <v>145</v>
      </c>
      <c r="AO2480" s="0" t="s">
        <v>10323</v>
      </c>
      <c r="AP2480" s="0" t="s">
        <v>10324</v>
      </c>
      <c r="AQ2480" s="0" t="n">
        <v>9</v>
      </c>
      <c r="AR2480" s="0" t="n">
        <v>64</v>
      </c>
      <c r="AS2480" s="0" t="n">
        <v>32</v>
      </c>
      <c r="AV2480" s="0" t="s">
        <v>152</v>
      </c>
      <c r="AW2480" s="0" t="n">
        <f aca="false">COUNTA($BA2480:$EG2480)</f>
        <v>4</v>
      </c>
      <c r="AX2480" s="0" t="n">
        <f aca="false">COUNTIF($BC2480:$EG2480,"D")</f>
        <v>0</v>
      </c>
      <c r="AY2480" s="0" t="n">
        <f aca="false">COUNTIF($BC2480:$EG2480,"R")</f>
        <v>0</v>
      </c>
      <c r="AZ2480" s="2" t="n">
        <f aca="false">IF(DH2480&lt;&gt;"",1,0)+IF(DI2480&lt;&gt;"",1,0)+IF(DK2480&lt;&gt;"",1,0)+IF(DM2480&lt;&gt;"",1,0)+IF(DN2480&lt;&gt;"",1,0)+IF(DO2480&lt;&gt;"",1,0)+IF(DQ2480&lt;&gt;"",1,0)+IF(DR2480&lt;&gt;"",1,0)+IF(DT2480&lt;&gt;"",1,0)+IF(DU2480&lt;&gt;"",1,0)+IF(DV2480&lt;&gt;"",1,0)+IF(DW2480&lt;&gt;"",1,0)+IF(DX2480&lt;&gt;"",1,0)+IF(DZ2480&lt;&gt;"",1,0)+IF(EA2480&lt;&gt;"",1,0)+IF(EB2480&lt;&gt;"",1,0)+IF(EE2480&lt;&gt;"",1,0)</f>
        <v>1</v>
      </c>
      <c r="BA2480" s="2" t="n">
        <f aca="false">COUNTIF($DV2480:$EG2480, "&lt;&gt;")</f>
        <v>0</v>
      </c>
      <c r="BB2480" s="0" t="n">
        <f aca="false">AY2480*AX2480</f>
        <v>0</v>
      </c>
      <c r="CP2480" s="0" t="s">
        <v>153</v>
      </c>
      <c r="DN2480" s="0" t="s">
        <v>153</v>
      </c>
    </row>
    <row r="2481" customFormat="false" ht="13.8" hidden="false" customHeight="false" outlineLevel="0" collapsed="false">
      <c r="A2481" s="0" t="s">
        <v>10687</v>
      </c>
      <c r="B2481" s="0" t="n">
        <v>78</v>
      </c>
      <c r="C2481" s="0" t="n">
        <v>325092</v>
      </c>
      <c r="D2481" s="0" t="s">
        <v>10688</v>
      </c>
      <c r="E2481" s="0" t="s">
        <v>416</v>
      </c>
      <c r="F2481" s="0" t="str">
        <f aca="false">CONCATENATE(D2481," ",LEFT(H2481,4),"T=",AU2481,"D=",AV2481,"R=",AW2481,"M=",AX2481,"L=",AY2481,"B=",AZ2481)</f>
        <v>MORLAN T=D=WARREN-WARD 5R=6M=1L=0B=1</v>
      </c>
      <c r="G2481" s="0" t="s">
        <v>453</v>
      </c>
      <c r="I2481" s="0" t="s">
        <v>10689</v>
      </c>
      <c r="J2481" s="0" t="s">
        <v>10690</v>
      </c>
      <c r="K2481" s="0" t="s">
        <v>143</v>
      </c>
      <c r="M2481" s="0" t="str">
        <f aca="false">RIGHT(N2481,LEN(N2481)-FIND(" ",N2481))</f>
        <v>PERKINSWOOD BLVD SE</v>
      </c>
      <c r="N2481" s="0" t="s">
        <v>10691</v>
      </c>
      <c r="P2481" s="0" t="s">
        <v>145</v>
      </c>
      <c r="Q2481" s="0" t="s">
        <v>146</v>
      </c>
      <c r="R2481" s="0" t="n">
        <v>44484</v>
      </c>
      <c r="AD2481" s="0" t="s">
        <v>147</v>
      </c>
      <c r="AE2481" s="0" t="s">
        <v>148</v>
      </c>
      <c r="AF2481" s="0" t="s">
        <v>149</v>
      </c>
      <c r="AH2481" s="0" t="n">
        <v>14</v>
      </c>
      <c r="AI2481" s="0" t="n">
        <v>11</v>
      </c>
      <c r="AN2481" s="0" t="s">
        <v>145</v>
      </c>
      <c r="AO2481" s="0" t="s">
        <v>10323</v>
      </c>
      <c r="AP2481" s="0" t="s">
        <v>10324</v>
      </c>
      <c r="AQ2481" s="0" t="n">
        <v>9</v>
      </c>
      <c r="AR2481" s="0" t="n">
        <v>64</v>
      </c>
      <c r="AS2481" s="0" t="n">
        <v>32</v>
      </c>
      <c r="AV2481" s="0" t="s">
        <v>152</v>
      </c>
      <c r="AW2481" s="0" t="n">
        <f aca="false">COUNTA($BA2481:$EG2481)</f>
        <v>6</v>
      </c>
      <c r="AX2481" s="0" t="n">
        <f aca="false">COUNTIF($BC2481:$EG2481,"D")</f>
        <v>1</v>
      </c>
      <c r="AY2481" s="0" t="n">
        <f aca="false">COUNTIF($BC2481:$EG2481,"R")</f>
        <v>0</v>
      </c>
      <c r="AZ2481" s="2" t="n">
        <f aca="false">IF(DH2481&lt;&gt;"",1,0)+IF(DI2481&lt;&gt;"",1,0)+IF(DK2481&lt;&gt;"",1,0)+IF(DM2481&lt;&gt;"",1,0)+IF(DN2481&lt;&gt;"",1,0)+IF(DO2481&lt;&gt;"",1,0)+IF(DQ2481&lt;&gt;"",1,0)+IF(DR2481&lt;&gt;"",1,0)+IF(DT2481&lt;&gt;"",1,0)+IF(DU2481&lt;&gt;"",1,0)+IF(DV2481&lt;&gt;"",1,0)+IF(DW2481&lt;&gt;"",1,0)+IF(DX2481&lt;&gt;"",1,0)+IF(DZ2481&lt;&gt;"",1,0)+IF(EA2481&lt;&gt;"",1,0)+IF(EB2481&lt;&gt;"",1,0)+IF(EE2481&lt;&gt;"",1,0)</f>
        <v>1</v>
      </c>
      <c r="BA2481" s="2" t="n">
        <f aca="false">COUNTIF($DV2481:$EG2481, "&lt;&gt;")</f>
        <v>1</v>
      </c>
      <c r="BB2481" s="0" t="n">
        <f aca="false">AY2481*AX2481</f>
        <v>0</v>
      </c>
      <c r="BL2481" s="0" t="s">
        <v>153</v>
      </c>
      <c r="CY2481" s="0" t="s">
        <v>153</v>
      </c>
      <c r="CZ2481" s="0" t="s">
        <v>162</v>
      </c>
      <c r="DX2481" s="0" t="s">
        <v>153</v>
      </c>
    </row>
    <row r="2482" customFormat="false" ht="13.8" hidden="false" customHeight="false" outlineLevel="0" collapsed="false">
      <c r="A2482" s="0" t="s">
        <v>10692</v>
      </c>
      <c r="B2482" s="0" t="n">
        <v>78</v>
      </c>
      <c r="C2482" s="0" t="n">
        <v>324069</v>
      </c>
      <c r="D2482" s="0" t="s">
        <v>9795</v>
      </c>
      <c r="E2482" s="0" t="s">
        <v>603</v>
      </c>
      <c r="F2482" s="0" t="str">
        <f aca="false">CONCATENATE(D2482," ",LEFT(H2482,4),"T=",AU2482,"D=",AV2482,"R=",AW2482,"M=",AX2482,"L=",AY2482,"B=",AZ2482)</f>
        <v>LANDIS T=D=WARREN-WARD 5R=21M=3L=1B=4</v>
      </c>
      <c r="G2482" s="0" t="s">
        <v>176</v>
      </c>
      <c r="I2482" s="0" t="s">
        <v>10693</v>
      </c>
      <c r="J2482" s="0" t="s">
        <v>3545</v>
      </c>
      <c r="K2482" s="0" t="s">
        <v>143</v>
      </c>
      <c r="M2482" s="0" t="str">
        <f aca="false">RIGHT(N2482,LEN(N2482)-FIND(" ",N2482))</f>
        <v>PERKINSWOOD BLVD SE</v>
      </c>
      <c r="N2482" s="0" t="s">
        <v>10691</v>
      </c>
      <c r="P2482" s="0" t="s">
        <v>145</v>
      </c>
      <c r="Q2482" s="0" t="s">
        <v>146</v>
      </c>
      <c r="R2482" s="0" t="n">
        <v>44484</v>
      </c>
      <c r="AD2482" s="0" t="s">
        <v>147</v>
      </c>
      <c r="AE2482" s="0" t="s">
        <v>148</v>
      </c>
      <c r="AF2482" s="0" t="s">
        <v>149</v>
      </c>
      <c r="AH2482" s="0" t="n">
        <v>14</v>
      </c>
      <c r="AI2482" s="0" t="n">
        <v>11</v>
      </c>
      <c r="AN2482" s="0" t="s">
        <v>145</v>
      </c>
      <c r="AO2482" s="0" t="s">
        <v>10323</v>
      </c>
      <c r="AP2482" s="0" t="s">
        <v>10324</v>
      </c>
      <c r="AQ2482" s="0" t="n">
        <v>9</v>
      </c>
      <c r="AR2482" s="0" t="n">
        <v>64</v>
      </c>
      <c r="AS2482" s="0" t="n">
        <v>32</v>
      </c>
      <c r="AV2482" s="0" t="s">
        <v>152</v>
      </c>
      <c r="AW2482" s="0" t="n">
        <f aca="false">COUNTA($BA2482:$EG2482)</f>
        <v>21</v>
      </c>
      <c r="AX2482" s="0" t="n">
        <f aca="false">COUNTIF($BC2482:$EG2482,"D")</f>
        <v>3</v>
      </c>
      <c r="AY2482" s="0" t="n">
        <f aca="false">COUNTIF($BC2482:$EG2482,"R")</f>
        <v>1</v>
      </c>
      <c r="AZ2482" s="2" t="n">
        <f aca="false">IF(DH2482&lt;&gt;"",1,0)+IF(DI2482&lt;&gt;"",1,0)+IF(DK2482&lt;&gt;"",1,0)+IF(DM2482&lt;&gt;"",1,0)+IF(DN2482&lt;&gt;"",1,0)+IF(DO2482&lt;&gt;"",1,0)+IF(DQ2482&lt;&gt;"",1,0)+IF(DR2482&lt;&gt;"",1,0)+IF(DT2482&lt;&gt;"",1,0)+IF(DU2482&lt;&gt;"",1,0)+IF(DV2482&lt;&gt;"",1,0)+IF(DW2482&lt;&gt;"",1,0)+IF(DX2482&lt;&gt;"",1,0)+IF(DZ2482&lt;&gt;"",1,0)+IF(EA2482&lt;&gt;"",1,0)+IF(EB2482&lt;&gt;"",1,0)+IF(EE2482&lt;&gt;"",1,0)</f>
        <v>4</v>
      </c>
      <c r="BA2482" s="2" t="n">
        <f aca="false">COUNTIF($DV2482:$EG2482, "&lt;&gt;")</f>
        <v>2</v>
      </c>
      <c r="BB2482" s="0" t="n">
        <f aca="false">AY2482*AX2482</f>
        <v>3</v>
      </c>
      <c r="BD2482" s="0" t="s">
        <v>153</v>
      </c>
      <c r="BJ2482" s="0" t="s">
        <v>153</v>
      </c>
      <c r="BK2482" s="0" t="s">
        <v>153</v>
      </c>
      <c r="BL2482" s="0" t="s">
        <v>153</v>
      </c>
      <c r="BY2482" s="0" t="s">
        <v>162</v>
      </c>
      <c r="CA2482" s="0" t="s">
        <v>153</v>
      </c>
      <c r="CG2482" s="0" t="s">
        <v>153</v>
      </c>
      <c r="CK2482" s="0" t="s">
        <v>153</v>
      </c>
      <c r="CL2482" s="0" t="s">
        <v>162</v>
      </c>
      <c r="CN2482" s="0" t="s">
        <v>153</v>
      </c>
      <c r="CO2482" s="0" t="s">
        <v>238</v>
      </c>
      <c r="CY2482" s="0" t="s">
        <v>153</v>
      </c>
      <c r="CZ2482" s="0" t="s">
        <v>162</v>
      </c>
      <c r="DC2482" s="0" t="s">
        <v>153</v>
      </c>
      <c r="DI2482" s="0" t="s">
        <v>153</v>
      </c>
      <c r="DN2482" s="0" t="s">
        <v>153</v>
      </c>
      <c r="DU2482" s="0" t="s">
        <v>153</v>
      </c>
      <c r="DX2482" s="0" t="s">
        <v>153</v>
      </c>
      <c r="EF2482" s="0" t="s">
        <v>153</v>
      </c>
    </row>
    <row r="2483" customFormat="false" ht="13.8" hidden="false" customHeight="false" outlineLevel="0" collapsed="false">
      <c r="A2483" s="0" t="s">
        <v>10694</v>
      </c>
      <c r="B2483" s="0" t="n">
        <v>78</v>
      </c>
      <c r="C2483" s="0" t="n">
        <v>449382</v>
      </c>
      <c r="D2483" s="0" t="s">
        <v>3990</v>
      </c>
      <c r="E2483" s="0" t="s">
        <v>8241</v>
      </c>
      <c r="F2483" s="0" t="str">
        <f aca="false">CONCATENATE(D2483," ",LEFT(H2483,4),"T=",AU2483,"D=",AV2483,"R=",AW2483,"M=",AX2483,"L=",AY2483,"B=",AZ2483)</f>
        <v>PARKER T=D=WARREN-WARD 5R=5M=1L=0B=2</v>
      </c>
      <c r="G2483" s="0" t="s">
        <v>227</v>
      </c>
      <c r="I2483" s="0" t="s">
        <v>10695</v>
      </c>
      <c r="J2483" s="0" t="s">
        <v>10696</v>
      </c>
      <c r="K2483" s="0" t="s">
        <v>143</v>
      </c>
      <c r="L2483" s="0" t="s">
        <v>162</v>
      </c>
      <c r="M2483" s="0" t="str">
        <f aca="false">RIGHT(N2483,LEN(N2483)-FIND(" ",N2483))</f>
        <v>PERKINSWOOD BLVD SE</v>
      </c>
      <c r="N2483" s="0" t="s">
        <v>10697</v>
      </c>
      <c r="P2483" s="0" t="s">
        <v>145</v>
      </c>
      <c r="Q2483" s="0" t="s">
        <v>146</v>
      </c>
      <c r="R2483" s="0" t="n">
        <v>44484</v>
      </c>
      <c r="AD2483" s="0" t="s">
        <v>147</v>
      </c>
      <c r="AE2483" s="0" t="s">
        <v>148</v>
      </c>
      <c r="AF2483" s="0" t="s">
        <v>149</v>
      </c>
      <c r="AH2483" s="0" t="n">
        <v>14</v>
      </c>
      <c r="AI2483" s="0" t="n">
        <v>11</v>
      </c>
      <c r="AN2483" s="0" t="s">
        <v>145</v>
      </c>
      <c r="AO2483" s="0" t="s">
        <v>10323</v>
      </c>
      <c r="AP2483" s="0" t="s">
        <v>10324</v>
      </c>
      <c r="AQ2483" s="0" t="n">
        <v>9</v>
      </c>
      <c r="AR2483" s="0" t="n">
        <v>64</v>
      </c>
      <c r="AS2483" s="0" t="n">
        <v>32</v>
      </c>
      <c r="AV2483" s="0" t="s">
        <v>152</v>
      </c>
      <c r="AW2483" s="0" t="n">
        <f aca="false">COUNTA($BA2483:$EG2483)</f>
        <v>5</v>
      </c>
      <c r="AX2483" s="0" t="n">
        <f aca="false">COUNTIF($BC2483:$EG2483,"D")</f>
        <v>1</v>
      </c>
      <c r="AY2483" s="0" t="n">
        <f aca="false">COUNTIF($BC2483:$EG2483,"R")</f>
        <v>0</v>
      </c>
      <c r="AZ2483" s="2" t="n">
        <f aca="false">IF(DH2483&lt;&gt;"",1,0)+IF(DI2483&lt;&gt;"",1,0)+IF(DK2483&lt;&gt;"",1,0)+IF(DM2483&lt;&gt;"",1,0)+IF(DN2483&lt;&gt;"",1,0)+IF(DO2483&lt;&gt;"",1,0)+IF(DQ2483&lt;&gt;"",1,0)+IF(DR2483&lt;&gt;"",1,0)+IF(DT2483&lt;&gt;"",1,0)+IF(DU2483&lt;&gt;"",1,0)+IF(DV2483&lt;&gt;"",1,0)+IF(DW2483&lt;&gt;"",1,0)+IF(DX2483&lt;&gt;"",1,0)+IF(DZ2483&lt;&gt;"",1,0)+IF(EA2483&lt;&gt;"",1,0)+IF(EB2483&lt;&gt;"",1,0)+IF(EE2483&lt;&gt;"",1,0)</f>
        <v>2</v>
      </c>
      <c r="BA2483" s="2" t="n">
        <f aca="false">COUNTIF($DV2483:$EG2483, "&lt;&gt;")</f>
        <v>1</v>
      </c>
      <c r="BB2483" s="0" t="n">
        <f aca="false">AY2483*AX2483</f>
        <v>0</v>
      </c>
      <c r="DT2483" s="0" t="s">
        <v>162</v>
      </c>
      <c r="DU2483" s="0" t="s">
        <v>153</v>
      </c>
      <c r="EF2483" s="0" t="s">
        <v>153</v>
      </c>
    </row>
    <row r="2484" customFormat="false" ht="13.8" hidden="false" customHeight="false" outlineLevel="0" collapsed="false">
      <c r="A2484" s="0" t="s">
        <v>10698</v>
      </c>
      <c r="B2484" s="0" t="n">
        <v>78</v>
      </c>
      <c r="C2484" s="0" t="n">
        <v>449653</v>
      </c>
      <c r="D2484" s="0" t="s">
        <v>10699</v>
      </c>
      <c r="E2484" s="0" t="s">
        <v>10700</v>
      </c>
      <c r="F2484" s="0" t="str">
        <f aca="false">CONCATENATE(D2484," ",LEFT(H2484,4),"T=",AU2484,"D=",AV2484,"R=",AW2484,"M=",AX2484,"L=",AY2484,"B=",AZ2484)</f>
        <v>PIZZULO T=D=WARREN-WARD 5R=4M=1L=0B=1</v>
      </c>
      <c r="G2484" s="0" t="s">
        <v>642</v>
      </c>
      <c r="I2484" s="0" t="s">
        <v>10701</v>
      </c>
      <c r="J2484" s="0" t="s">
        <v>10702</v>
      </c>
      <c r="K2484" s="0" t="s">
        <v>143</v>
      </c>
      <c r="L2484" s="0" t="s">
        <v>162</v>
      </c>
      <c r="M2484" s="0" t="str">
        <f aca="false">RIGHT(N2484,LEN(N2484)-FIND(" ",N2484))</f>
        <v>PERKINSWOOD BLVD SE</v>
      </c>
      <c r="N2484" s="0" t="s">
        <v>10703</v>
      </c>
      <c r="P2484" s="0" t="s">
        <v>145</v>
      </c>
      <c r="Q2484" s="0" t="s">
        <v>146</v>
      </c>
      <c r="R2484" s="0" t="n">
        <v>44484</v>
      </c>
      <c r="AD2484" s="0" t="s">
        <v>147</v>
      </c>
      <c r="AE2484" s="0" t="s">
        <v>148</v>
      </c>
      <c r="AF2484" s="0" t="s">
        <v>149</v>
      </c>
      <c r="AH2484" s="0" t="n">
        <v>14</v>
      </c>
      <c r="AI2484" s="0" t="n">
        <v>11</v>
      </c>
      <c r="AN2484" s="0" t="s">
        <v>145</v>
      </c>
      <c r="AO2484" s="0" t="s">
        <v>10323</v>
      </c>
      <c r="AP2484" s="0" t="s">
        <v>10324</v>
      </c>
      <c r="AQ2484" s="0" t="n">
        <v>9</v>
      </c>
      <c r="AR2484" s="0" t="n">
        <v>64</v>
      </c>
      <c r="AS2484" s="0" t="n">
        <v>32</v>
      </c>
      <c r="AV2484" s="0" t="s">
        <v>152</v>
      </c>
      <c r="AW2484" s="0" t="n">
        <f aca="false">COUNTA($BA2484:$EG2484)</f>
        <v>4</v>
      </c>
      <c r="AX2484" s="0" t="n">
        <f aca="false">COUNTIF($BC2484:$EG2484,"D")</f>
        <v>1</v>
      </c>
      <c r="AY2484" s="0" t="n">
        <f aca="false">COUNTIF($BC2484:$EG2484,"R")</f>
        <v>0</v>
      </c>
      <c r="AZ2484" s="2" t="n">
        <f aca="false">IF(DH2484&lt;&gt;"",1,0)+IF(DI2484&lt;&gt;"",1,0)+IF(DK2484&lt;&gt;"",1,0)+IF(DM2484&lt;&gt;"",1,0)+IF(DN2484&lt;&gt;"",1,0)+IF(DO2484&lt;&gt;"",1,0)+IF(DQ2484&lt;&gt;"",1,0)+IF(DR2484&lt;&gt;"",1,0)+IF(DT2484&lt;&gt;"",1,0)+IF(DU2484&lt;&gt;"",1,0)+IF(DV2484&lt;&gt;"",1,0)+IF(DW2484&lt;&gt;"",1,0)+IF(DX2484&lt;&gt;"",1,0)+IF(DZ2484&lt;&gt;"",1,0)+IF(EA2484&lt;&gt;"",1,0)+IF(EB2484&lt;&gt;"",1,0)+IF(EE2484&lt;&gt;"",1,0)</f>
        <v>1</v>
      </c>
      <c r="BA2484" s="2" t="n">
        <f aca="false">COUNTIF($DV2484:$EG2484, "&lt;&gt;")</f>
        <v>2</v>
      </c>
      <c r="BB2484" s="0" t="n">
        <f aca="false">AY2484*AX2484</f>
        <v>0</v>
      </c>
      <c r="DW2484" s="0" t="s">
        <v>162</v>
      </c>
      <c r="EF2484" s="0" t="s">
        <v>153</v>
      </c>
    </row>
    <row r="2485" customFormat="false" ht="13.8" hidden="false" customHeight="false" outlineLevel="0" collapsed="false">
      <c r="A2485" s="0" t="s">
        <v>10704</v>
      </c>
      <c r="B2485" s="0" t="n">
        <v>78</v>
      </c>
      <c r="C2485" s="0" t="n">
        <v>375744</v>
      </c>
      <c r="D2485" s="0" t="s">
        <v>6327</v>
      </c>
      <c r="E2485" s="0" t="s">
        <v>6860</v>
      </c>
      <c r="F2485" s="0" t="str">
        <f aca="false">CONCATENATE(D2485," ",LEFT(H2485,4),"T=",AU2485,"D=",AV2485,"R=",AW2485,"M=",AX2485,"L=",AY2485,"B=",AZ2485)</f>
        <v>LUCAS T=D=WARREN-WARD 5R=9M=2L=0B=4</v>
      </c>
      <c r="G2485" s="0" t="s">
        <v>453</v>
      </c>
      <c r="I2485" s="0" t="s">
        <v>10705</v>
      </c>
      <c r="J2485" s="0" t="s">
        <v>203</v>
      </c>
      <c r="K2485" s="0" t="s">
        <v>143</v>
      </c>
      <c r="L2485" s="0" t="s">
        <v>162</v>
      </c>
      <c r="M2485" s="0" t="str">
        <f aca="false">RIGHT(N2485,LEN(N2485)-FIND(" ",N2485))</f>
        <v>PERKINSWOOD BLVD SE</v>
      </c>
      <c r="N2485" s="0" t="s">
        <v>10703</v>
      </c>
      <c r="P2485" s="0" t="s">
        <v>145</v>
      </c>
      <c r="Q2485" s="0" t="s">
        <v>146</v>
      </c>
      <c r="R2485" s="0" t="n">
        <v>44484</v>
      </c>
      <c r="AD2485" s="0" t="s">
        <v>147</v>
      </c>
      <c r="AE2485" s="0" t="s">
        <v>148</v>
      </c>
      <c r="AF2485" s="0" t="s">
        <v>149</v>
      </c>
      <c r="AH2485" s="0" t="n">
        <v>14</v>
      </c>
      <c r="AI2485" s="0" t="n">
        <v>11</v>
      </c>
      <c r="AN2485" s="0" t="s">
        <v>145</v>
      </c>
      <c r="AO2485" s="0" t="s">
        <v>10323</v>
      </c>
      <c r="AP2485" s="0" t="s">
        <v>10324</v>
      </c>
      <c r="AQ2485" s="0" t="n">
        <v>9</v>
      </c>
      <c r="AR2485" s="0" t="n">
        <v>64</v>
      </c>
      <c r="AS2485" s="0" t="n">
        <v>32</v>
      </c>
      <c r="AV2485" s="0" t="s">
        <v>152</v>
      </c>
      <c r="AW2485" s="0" t="n">
        <f aca="false">COUNTA($BA2485:$EG2485)</f>
        <v>9</v>
      </c>
      <c r="AX2485" s="0" t="n">
        <f aca="false">COUNTIF($BC2485:$EG2485,"D")</f>
        <v>2</v>
      </c>
      <c r="AY2485" s="0" t="n">
        <f aca="false">COUNTIF($BC2485:$EG2485,"R")</f>
        <v>0</v>
      </c>
      <c r="AZ2485" s="2" t="n">
        <f aca="false">IF(DH2485&lt;&gt;"",1,0)+IF(DI2485&lt;&gt;"",1,0)+IF(DK2485&lt;&gt;"",1,0)+IF(DM2485&lt;&gt;"",1,0)+IF(DN2485&lt;&gt;"",1,0)+IF(DO2485&lt;&gt;"",1,0)+IF(DQ2485&lt;&gt;"",1,0)+IF(DR2485&lt;&gt;"",1,0)+IF(DT2485&lt;&gt;"",1,0)+IF(DU2485&lt;&gt;"",1,0)+IF(DV2485&lt;&gt;"",1,0)+IF(DW2485&lt;&gt;"",1,0)+IF(DX2485&lt;&gt;"",1,0)+IF(DZ2485&lt;&gt;"",1,0)+IF(EA2485&lt;&gt;"",1,0)+IF(EB2485&lt;&gt;"",1,0)+IF(EE2485&lt;&gt;"",1,0)</f>
        <v>4</v>
      </c>
      <c r="BA2485" s="2" t="n">
        <f aca="false">COUNTIF($DV2485:$EG2485, "&lt;&gt;")</f>
        <v>3</v>
      </c>
      <c r="BB2485" s="0" t="n">
        <f aca="false">AY2485*AX2485</f>
        <v>0</v>
      </c>
      <c r="CZ2485" s="0" t="s">
        <v>162</v>
      </c>
      <c r="DC2485" s="0" t="s">
        <v>153</v>
      </c>
      <c r="DN2485" s="0" t="s">
        <v>153</v>
      </c>
      <c r="DU2485" s="0" t="s">
        <v>153</v>
      </c>
      <c r="DW2485" s="0" t="s">
        <v>162</v>
      </c>
      <c r="EA2485" s="0" t="s">
        <v>153</v>
      </c>
      <c r="EF2485" s="0" t="s">
        <v>153</v>
      </c>
    </row>
    <row r="2486" customFormat="false" ht="13.8" hidden="false" customHeight="false" outlineLevel="0" collapsed="false">
      <c r="A2486" s="0" t="s">
        <v>10706</v>
      </c>
      <c r="B2486" s="0" t="n">
        <v>78</v>
      </c>
      <c r="C2486" s="0" t="n">
        <v>199017</v>
      </c>
      <c r="D2486" s="0" t="s">
        <v>4098</v>
      </c>
      <c r="E2486" s="0" t="s">
        <v>4212</v>
      </c>
      <c r="F2486" s="0" t="str">
        <f aca="false">CONCATENATE(D2486," ",LEFT(H2486,4),"T=",AU2486,"D=",AV2486,"R=",AW2486,"M=",AX2486,"L=",AY2486,"B=",AZ2486)</f>
        <v>ELLIS T=D=WARREN-WARD 5R=20M=6L=0B=6</v>
      </c>
      <c r="G2486" s="0" t="s">
        <v>3668</v>
      </c>
      <c r="I2486" s="0" t="s">
        <v>10707</v>
      </c>
      <c r="J2486" s="0" t="s">
        <v>3391</v>
      </c>
      <c r="K2486" s="0" t="s">
        <v>143</v>
      </c>
      <c r="L2486" s="0" t="s">
        <v>162</v>
      </c>
      <c r="M2486" s="0" t="str">
        <f aca="false">RIGHT(N2486,LEN(N2486)-FIND(" ",N2486))</f>
        <v>PERKINSWOOD BLVD SE</v>
      </c>
      <c r="N2486" s="0" t="s">
        <v>10703</v>
      </c>
      <c r="P2486" s="0" t="s">
        <v>145</v>
      </c>
      <c r="Q2486" s="0" t="s">
        <v>146</v>
      </c>
      <c r="R2486" s="0" t="n">
        <v>44484</v>
      </c>
      <c r="AD2486" s="0" t="s">
        <v>147</v>
      </c>
      <c r="AE2486" s="0" t="s">
        <v>148</v>
      </c>
      <c r="AF2486" s="0" t="s">
        <v>149</v>
      </c>
      <c r="AH2486" s="0" t="n">
        <v>14</v>
      </c>
      <c r="AI2486" s="0" t="n">
        <v>11</v>
      </c>
      <c r="AN2486" s="0" t="s">
        <v>145</v>
      </c>
      <c r="AO2486" s="0" t="s">
        <v>10323</v>
      </c>
      <c r="AP2486" s="0" t="s">
        <v>10324</v>
      </c>
      <c r="AQ2486" s="0" t="n">
        <v>9</v>
      </c>
      <c r="AR2486" s="0" t="n">
        <v>64</v>
      </c>
      <c r="AS2486" s="0" t="n">
        <v>32</v>
      </c>
      <c r="AV2486" s="0" t="s">
        <v>152</v>
      </c>
      <c r="AW2486" s="0" t="n">
        <f aca="false">COUNTA($BA2486:$EG2486)</f>
        <v>20</v>
      </c>
      <c r="AX2486" s="0" t="n">
        <f aca="false">COUNTIF($BC2486:$EG2486,"D")</f>
        <v>6</v>
      </c>
      <c r="AY2486" s="0" t="n">
        <f aca="false">COUNTIF($BC2486:$EG2486,"R")</f>
        <v>0</v>
      </c>
      <c r="AZ2486" s="2" t="n">
        <f aca="false">IF(DH2486&lt;&gt;"",1,0)+IF(DI2486&lt;&gt;"",1,0)+IF(DK2486&lt;&gt;"",1,0)+IF(DM2486&lt;&gt;"",1,0)+IF(DN2486&lt;&gt;"",1,0)+IF(DO2486&lt;&gt;"",1,0)+IF(DQ2486&lt;&gt;"",1,0)+IF(DR2486&lt;&gt;"",1,0)+IF(DT2486&lt;&gt;"",1,0)+IF(DU2486&lt;&gt;"",1,0)+IF(DV2486&lt;&gt;"",1,0)+IF(DW2486&lt;&gt;"",1,0)+IF(DX2486&lt;&gt;"",1,0)+IF(DZ2486&lt;&gt;"",1,0)+IF(EA2486&lt;&gt;"",1,0)+IF(EB2486&lt;&gt;"",1,0)+IF(EE2486&lt;&gt;"",1,0)</f>
        <v>6</v>
      </c>
      <c r="BA2486" s="2" t="n">
        <f aca="false">COUNTIF($DV2486:$EG2486, "&lt;&gt;")</f>
        <v>3</v>
      </c>
      <c r="BB2486" s="0" t="n">
        <f aca="false">AY2486*AX2486</f>
        <v>0</v>
      </c>
      <c r="BL2486" s="0" t="s">
        <v>153</v>
      </c>
      <c r="BY2486" s="0" t="s">
        <v>162</v>
      </c>
      <c r="CA2486" s="0" t="s">
        <v>153</v>
      </c>
      <c r="CG2486" s="0" t="s">
        <v>153</v>
      </c>
      <c r="CH2486" s="0" t="s">
        <v>162</v>
      </c>
      <c r="CK2486" s="0" t="s">
        <v>153</v>
      </c>
      <c r="CL2486" s="0" t="s">
        <v>162</v>
      </c>
      <c r="CP2486" s="0" t="s">
        <v>153</v>
      </c>
      <c r="CZ2486" s="0" t="s">
        <v>162</v>
      </c>
      <c r="DC2486" s="0" t="s">
        <v>153</v>
      </c>
      <c r="DI2486" s="0" t="s">
        <v>153</v>
      </c>
      <c r="DL2486" s="0" t="s">
        <v>153</v>
      </c>
      <c r="DN2486" s="0" t="s">
        <v>153</v>
      </c>
      <c r="DO2486" s="0" t="s">
        <v>162</v>
      </c>
      <c r="DU2486" s="0" t="s">
        <v>153</v>
      </c>
      <c r="DW2486" s="0" t="s">
        <v>162</v>
      </c>
      <c r="EA2486" s="0" t="s">
        <v>153</v>
      </c>
      <c r="EF2486" s="0" t="s">
        <v>153</v>
      </c>
    </row>
    <row r="2487" customFormat="false" ht="13.8" hidden="false" customHeight="false" outlineLevel="0" collapsed="false">
      <c r="A2487" s="0" t="s">
        <v>10708</v>
      </c>
      <c r="B2487" s="0" t="n">
        <v>78</v>
      </c>
      <c r="C2487" s="0" t="n">
        <v>166896</v>
      </c>
      <c r="D2487" s="0" t="s">
        <v>189</v>
      </c>
      <c r="E2487" s="0" t="s">
        <v>4131</v>
      </c>
      <c r="F2487" s="0" t="str">
        <f aca="false">CONCATENATE(D2487," ",LEFT(H2487,4),"T=",AU2487,"D=",AV2487,"R=",AW2487,"M=",AX2487,"L=",AY2487,"B=",AZ2487)</f>
        <v>WHITE T=D=WARREN-WARD 5R=48M=14L=0B=9</v>
      </c>
      <c r="G2487" s="0" t="s">
        <v>212</v>
      </c>
      <c r="I2487" s="0" t="s">
        <v>6942</v>
      </c>
      <c r="J2487" s="0" t="s">
        <v>10709</v>
      </c>
      <c r="K2487" s="0" t="s">
        <v>143</v>
      </c>
      <c r="L2487" s="0" t="s">
        <v>162</v>
      </c>
      <c r="M2487" s="0" t="str">
        <f aca="false">RIGHT(N2487,LEN(N2487)-FIND(" ",N2487))</f>
        <v>PERKINSWOOD BLVD SE</v>
      </c>
      <c r="N2487" s="0" t="s">
        <v>10710</v>
      </c>
      <c r="P2487" s="0" t="s">
        <v>145</v>
      </c>
      <c r="Q2487" s="0" t="s">
        <v>146</v>
      </c>
      <c r="R2487" s="0" t="n">
        <v>44484</v>
      </c>
      <c r="S2487" s="0" t="n">
        <v>4472</v>
      </c>
      <c r="AD2487" s="0" t="s">
        <v>147</v>
      </c>
      <c r="AE2487" s="0" t="s">
        <v>148</v>
      </c>
      <c r="AF2487" s="0" t="s">
        <v>149</v>
      </c>
      <c r="AH2487" s="0" t="n">
        <v>14</v>
      </c>
      <c r="AI2487" s="0" t="n">
        <v>11</v>
      </c>
      <c r="AN2487" s="0" t="s">
        <v>145</v>
      </c>
      <c r="AO2487" s="0" t="s">
        <v>10323</v>
      </c>
      <c r="AP2487" s="0" t="s">
        <v>10324</v>
      </c>
      <c r="AQ2487" s="0" t="n">
        <v>9</v>
      </c>
      <c r="AR2487" s="0" t="n">
        <v>64</v>
      </c>
      <c r="AS2487" s="0" t="n">
        <v>32</v>
      </c>
      <c r="AV2487" s="0" t="s">
        <v>152</v>
      </c>
      <c r="AW2487" s="0" t="n">
        <f aca="false">COUNTA($BA2487:$EG2487)</f>
        <v>48</v>
      </c>
      <c r="AX2487" s="0" t="n">
        <f aca="false">COUNTIF($BC2487:$EG2487,"D")</f>
        <v>14</v>
      </c>
      <c r="AY2487" s="0" t="n">
        <f aca="false">COUNTIF($BC2487:$EG2487,"R")</f>
        <v>0</v>
      </c>
      <c r="AZ2487" s="2" t="n">
        <f aca="false">IF(DH2487&lt;&gt;"",1,0)+IF(DI2487&lt;&gt;"",1,0)+IF(DK2487&lt;&gt;"",1,0)+IF(DM2487&lt;&gt;"",1,0)+IF(DN2487&lt;&gt;"",1,0)+IF(DO2487&lt;&gt;"",1,0)+IF(DQ2487&lt;&gt;"",1,0)+IF(DR2487&lt;&gt;"",1,0)+IF(DT2487&lt;&gt;"",1,0)+IF(DU2487&lt;&gt;"",1,0)+IF(DV2487&lt;&gt;"",1,0)+IF(DW2487&lt;&gt;"",1,0)+IF(DX2487&lt;&gt;"",1,0)+IF(DZ2487&lt;&gt;"",1,0)+IF(EA2487&lt;&gt;"",1,0)+IF(EB2487&lt;&gt;"",1,0)+IF(EE2487&lt;&gt;"",1,0)</f>
        <v>9</v>
      </c>
      <c r="BA2487" s="2" t="n">
        <f aca="false">COUNTIF($DV2487:$EG2487, "&lt;&gt;")</f>
        <v>5</v>
      </c>
      <c r="BB2487" s="0" t="n">
        <f aca="false">AY2487*AX2487</f>
        <v>0</v>
      </c>
      <c r="BC2487" s="0" t="s">
        <v>153</v>
      </c>
      <c r="BD2487" s="0" t="s">
        <v>153</v>
      </c>
      <c r="BE2487" s="0" t="s">
        <v>153</v>
      </c>
      <c r="BF2487" s="0" t="s">
        <v>153</v>
      </c>
      <c r="BG2487" s="0" t="s">
        <v>153</v>
      </c>
      <c r="BH2487" s="0" t="s">
        <v>153</v>
      </c>
      <c r="BI2487" s="0" t="s">
        <v>153</v>
      </c>
      <c r="BJ2487" s="0" t="s">
        <v>153</v>
      </c>
      <c r="BK2487" s="0" t="s">
        <v>153</v>
      </c>
      <c r="BL2487" s="0" t="s">
        <v>153</v>
      </c>
      <c r="BP2487" s="0" t="s">
        <v>153</v>
      </c>
      <c r="BR2487" s="0" t="s">
        <v>153</v>
      </c>
      <c r="BS2487" s="0" t="s">
        <v>153</v>
      </c>
      <c r="BV2487" s="0" t="s">
        <v>153</v>
      </c>
      <c r="BY2487" s="0" t="s">
        <v>162</v>
      </c>
      <c r="CA2487" s="0" t="s">
        <v>153</v>
      </c>
      <c r="CC2487" s="0" t="s">
        <v>162</v>
      </c>
      <c r="CG2487" s="0" t="s">
        <v>153</v>
      </c>
      <c r="CH2487" s="0" t="s">
        <v>162</v>
      </c>
      <c r="CK2487" s="0" t="s">
        <v>153</v>
      </c>
      <c r="CL2487" s="0" t="s">
        <v>162</v>
      </c>
      <c r="CN2487" s="0" t="s">
        <v>153</v>
      </c>
      <c r="CP2487" s="0" t="s">
        <v>153</v>
      </c>
      <c r="CT2487" s="0" t="s">
        <v>153</v>
      </c>
      <c r="CU2487" s="0" t="s">
        <v>162</v>
      </c>
      <c r="CV2487" s="0" t="s">
        <v>153</v>
      </c>
      <c r="CY2487" s="0" t="s">
        <v>153</v>
      </c>
      <c r="CZ2487" s="0" t="s">
        <v>162</v>
      </c>
      <c r="DC2487" s="0" t="s">
        <v>153</v>
      </c>
      <c r="DD2487" s="0" t="s">
        <v>162</v>
      </c>
      <c r="DF2487" s="0" t="s">
        <v>153</v>
      </c>
      <c r="DG2487" s="0" t="s">
        <v>162</v>
      </c>
      <c r="DI2487" s="0" t="s">
        <v>153</v>
      </c>
      <c r="DJ2487" s="0" t="s">
        <v>162</v>
      </c>
      <c r="DL2487" s="0" t="s">
        <v>153</v>
      </c>
      <c r="DN2487" s="0" t="s">
        <v>153</v>
      </c>
      <c r="DO2487" s="0" t="s">
        <v>162</v>
      </c>
      <c r="DR2487" s="0" t="s">
        <v>153</v>
      </c>
      <c r="DS2487" s="0" t="s">
        <v>162</v>
      </c>
      <c r="DT2487" s="0" t="s">
        <v>162</v>
      </c>
      <c r="DU2487" s="0" t="s">
        <v>153</v>
      </c>
      <c r="DW2487" s="0" t="s">
        <v>162</v>
      </c>
      <c r="DX2487" s="0" t="s">
        <v>153</v>
      </c>
      <c r="EA2487" s="0" t="s">
        <v>153</v>
      </c>
      <c r="ED2487" s="0" t="s">
        <v>162</v>
      </c>
      <c r="EF2487" s="0" t="s">
        <v>153</v>
      </c>
    </row>
    <row r="2488" customFormat="false" ht="13.8" hidden="false" customHeight="false" outlineLevel="0" collapsed="false">
      <c r="A2488" s="0" t="s">
        <v>10711</v>
      </c>
      <c r="B2488" s="0" t="n">
        <v>78</v>
      </c>
      <c r="C2488" s="0" t="n">
        <v>356172</v>
      </c>
      <c r="D2488" s="0" t="s">
        <v>3334</v>
      </c>
      <c r="E2488" s="0" t="s">
        <v>10712</v>
      </c>
      <c r="F2488" s="0" t="str">
        <f aca="false">CONCATENATE(D2488," ",LEFT(H2488,4),"T=",AU2488,"D=",AV2488,"R=",AW2488,"M=",AX2488,"L=",AY2488,"B=",AZ2488)</f>
        <v>COLEMAN T=D=WARREN-WARD 5R=7M=1L=0B=3</v>
      </c>
      <c r="G2488" s="0" t="s">
        <v>8217</v>
      </c>
      <c r="I2488" s="0" t="s">
        <v>6444</v>
      </c>
      <c r="J2488" s="0" t="s">
        <v>1386</v>
      </c>
      <c r="K2488" s="0" t="s">
        <v>143</v>
      </c>
      <c r="M2488" s="0" t="str">
        <f aca="false">RIGHT(N2488,LEN(N2488)-FIND(" ",N2488))</f>
        <v>PERKINSWOOD BLVD SE</v>
      </c>
      <c r="N2488" s="0" t="s">
        <v>10710</v>
      </c>
      <c r="P2488" s="0" t="s">
        <v>145</v>
      </c>
      <c r="Q2488" s="0" t="s">
        <v>146</v>
      </c>
      <c r="R2488" s="0" t="n">
        <v>44484</v>
      </c>
      <c r="AD2488" s="0" t="s">
        <v>147</v>
      </c>
      <c r="AE2488" s="0" t="s">
        <v>148</v>
      </c>
      <c r="AF2488" s="0" t="s">
        <v>149</v>
      </c>
      <c r="AH2488" s="0" t="n">
        <v>14</v>
      </c>
      <c r="AI2488" s="0" t="n">
        <v>11</v>
      </c>
      <c r="AN2488" s="0" t="s">
        <v>145</v>
      </c>
      <c r="AO2488" s="0" t="s">
        <v>10323</v>
      </c>
      <c r="AP2488" s="0" t="s">
        <v>10324</v>
      </c>
      <c r="AQ2488" s="0" t="n">
        <v>9</v>
      </c>
      <c r="AR2488" s="0" t="n">
        <v>64</v>
      </c>
      <c r="AS2488" s="0" t="n">
        <v>32</v>
      </c>
      <c r="AV2488" s="0" t="s">
        <v>152</v>
      </c>
      <c r="AW2488" s="0" t="n">
        <f aca="false">COUNTA($BA2488:$EG2488)</f>
        <v>7</v>
      </c>
      <c r="AX2488" s="0" t="n">
        <f aca="false">COUNTIF($BC2488:$EG2488,"D")</f>
        <v>1</v>
      </c>
      <c r="AY2488" s="0" t="n">
        <f aca="false">COUNTIF($BC2488:$EG2488,"R")</f>
        <v>0</v>
      </c>
      <c r="AZ2488" s="2" t="n">
        <f aca="false">IF(DH2488&lt;&gt;"",1,0)+IF(DI2488&lt;&gt;"",1,0)+IF(DK2488&lt;&gt;"",1,0)+IF(DM2488&lt;&gt;"",1,0)+IF(DN2488&lt;&gt;"",1,0)+IF(DO2488&lt;&gt;"",1,0)+IF(DQ2488&lt;&gt;"",1,0)+IF(DR2488&lt;&gt;"",1,0)+IF(DT2488&lt;&gt;"",1,0)+IF(DU2488&lt;&gt;"",1,0)+IF(DV2488&lt;&gt;"",1,0)+IF(DW2488&lt;&gt;"",1,0)+IF(DX2488&lt;&gt;"",1,0)+IF(DZ2488&lt;&gt;"",1,0)+IF(EA2488&lt;&gt;"",1,0)+IF(EB2488&lt;&gt;"",1,0)+IF(EE2488&lt;&gt;"",1,0)</f>
        <v>3</v>
      </c>
      <c r="BA2488" s="2" t="n">
        <f aca="false">COUNTIF($DV2488:$EG2488, "&lt;&gt;")</f>
        <v>2</v>
      </c>
      <c r="BB2488" s="0" t="n">
        <f aca="false">AY2488*AX2488</f>
        <v>0</v>
      </c>
      <c r="DI2488" s="0" t="s">
        <v>153</v>
      </c>
      <c r="DJ2488" s="0" t="s">
        <v>162</v>
      </c>
      <c r="DN2488" s="0" t="s">
        <v>153</v>
      </c>
      <c r="EA2488" s="0" t="s">
        <v>153</v>
      </c>
      <c r="EF2488" s="0" t="s">
        <v>153</v>
      </c>
    </row>
    <row r="2489" customFormat="false" ht="13.8" hidden="false" customHeight="false" outlineLevel="0" collapsed="false">
      <c r="A2489" s="0" t="s">
        <v>10713</v>
      </c>
      <c r="B2489" s="0" t="n">
        <v>78</v>
      </c>
      <c r="C2489" s="0" t="n">
        <v>14447</v>
      </c>
      <c r="D2489" s="0" t="s">
        <v>3334</v>
      </c>
      <c r="E2489" s="0" t="s">
        <v>1420</v>
      </c>
      <c r="F2489" s="0" t="str">
        <f aca="false">CONCATENATE(D2489," ",LEFT(H2489,4),"T=",AU2489,"D=",AV2489,"R=",AW2489,"M=",AX2489,"L=",AY2489,"B=",AZ2489)</f>
        <v>COLEMAN SRT=D=WARREN-WARD 5R=10M=2L=0B=2</v>
      </c>
      <c r="G2489" s="0" t="s">
        <v>176</v>
      </c>
      <c r="H2489" s="0" t="s">
        <v>1823</v>
      </c>
      <c r="I2489" s="0" t="s">
        <v>10714</v>
      </c>
      <c r="J2489" s="0" t="s">
        <v>203</v>
      </c>
      <c r="K2489" s="0" t="s">
        <v>143</v>
      </c>
      <c r="M2489" s="0" t="str">
        <f aca="false">RIGHT(N2489,LEN(N2489)-FIND(" ",N2489))</f>
        <v>PERKINSWOOD BLVD SE</v>
      </c>
      <c r="N2489" s="0" t="s">
        <v>10710</v>
      </c>
      <c r="P2489" s="0" t="s">
        <v>145</v>
      </c>
      <c r="Q2489" s="0" t="s">
        <v>146</v>
      </c>
      <c r="R2489" s="0" t="n">
        <v>44484</v>
      </c>
      <c r="AD2489" s="0" t="s">
        <v>147</v>
      </c>
      <c r="AE2489" s="0" t="s">
        <v>148</v>
      </c>
      <c r="AF2489" s="0" t="s">
        <v>149</v>
      </c>
      <c r="AH2489" s="0" t="n">
        <v>14</v>
      </c>
      <c r="AI2489" s="0" t="n">
        <v>11</v>
      </c>
      <c r="AN2489" s="0" t="s">
        <v>145</v>
      </c>
      <c r="AO2489" s="0" t="s">
        <v>10323</v>
      </c>
      <c r="AP2489" s="0" t="s">
        <v>10324</v>
      </c>
      <c r="AQ2489" s="0" t="n">
        <v>9</v>
      </c>
      <c r="AR2489" s="0" t="n">
        <v>64</v>
      </c>
      <c r="AS2489" s="0" t="n">
        <v>32</v>
      </c>
      <c r="AV2489" s="0" t="s">
        <v>152</v>
      </c>
      <c r="AW2489" s="0" t="n">
        <f aca="false">COUNTA($BA2489:$EG2489)</f>
        <v>10</v>
      </c>
      <c r="AX2489" s="0" t="n">
        <f aca="false">COUNTIF($BC2489:$EG2489,"D")</f>
        <v>2</v>
      </c>
      <c r="AY2489" s="0" t="n">
        <f aca="false">COUNTIF($BC2489:$EG2489,"R")</f>
        <v>0</v>
      </c>
      <c r="AZ2489" s="2" t="n">
        <f aca="false">IF(DH2489&lt;&gt;"",1,0)+IF(DI2489&lt;&gt;"",1,0)+IF(DK2489&lt;&gt;"",1,0)+IF(DM2489&lt;&gt;"",1,0)+IF(DN2489&lt;&gt;"",1,0)+IF(DO2489&lt;&gt;"",1,0)+IF(DQ2489&lt;&gt;"",1,0)+IF(DR2489&lt;&gt;"",1,0)+IF(DT2489&lt;&gt;"",1,0)+IF(DU2489&lt;&gt;"",1,0)+IF(DV2489&lt;&gt;"",1,0)+IF(DW2489&lt;&gt;"",1,0)+IF(DX2489&lt;&gt;"",1,0)+IF(DZ2489&lt;&gt;"",1,0)+IF(EA2489&lt;&gt;"",1,0)+IF(EB2489&lt;&gt;"",1,0)+IF(EE2489&lt;&gt;"",1,0)</f>
        <v>2</v>
      </c>
      <c r="BA2489" s="2" t="n">
        <f aca="false">COUNTIF($DV2489:$EG2489, "&lt;&gt;")</f>
        <v>1</v>
      </c>
      <c r="BB2489" s="0" t="n">
        <f aca="false">AY2489*AX2489</f>
        <v>0</v>
      </c>
      <c r="CP2489" s="0" t="s">
        <v>153</v>
      </c>
      <c r="CW2489" s="0" t="s">
        <v>162</v>
      </c>
      <c r="CY2489" s="0" t="s">
        <v>153</v>
      </c>
      <c r="CZ2489" s="0" t="s">
        <v>162</v>
      </c>
      <c r="DC2489" s="0" t="s">
        <v>153</v>
      </c>
      <c r="DN2489" s="0" t="s">
        <v>153</v>
      </c>
      <c r="DU2489" s="0" t="s">
        <v>153</v>
      </c>
      <c r="EF2489" s="0" t="s">
        <v>153</v>
      </c>
    </row>
    <row r="2490" customFormat="false" ht="13.8" hidden="false" customHeight="false" outlineLevel="0" collapsed="false">
      <c r="A2490" s="0" t="s">
        <v>10715</v>
      </c>
      <c r="B2490" s="0" t="n">
        <v>78</v>
      </c>
      <c r="C2490" s="0" t="n">
        <v>454727</v>
      </c>
      <c r="D2490" s="0" t="s">
        <v>3334</v>
      </c>
      <c r="E2490" s="0" t="s">
        <v>10716</v>
      </c>
      <c r="F2490" s="0" t="str">
        <f aca="false">CONCATENATE(D2490," ",LEFT(H2490,4),"T=",AU2490,"D=",AV2490,"R=",AW2490,"M=",AX2490,"L=",AY2490,"B=",AZ2490)</f>
        <v>COLEMAN JRT=D=WARREN-WARD 5R=3M=0L=0B=1</v>
      </c>
      <c r="G2490" s="0" t="s">
        <v>10717</v>
      </c>
      <c r="H2490" s="0" t="s">
        <v>358</v>
      </c>
      <c r="I2490" s="0" t="s">
        <v>10718</v>
      </c>
      <c r="J2490" s="0" t="s">
        <v>10719</v>
      </c>
      <c r="K2490" s="0" t="s">
        <v>143</v>
      </c>
      <c r="M2490" s="0" t="str">
        <f aca="false">RIGHT(N2490,LEN(N2490)-FIND(" ",N2490))</f>
        <v>PERKINSWOOD BLVD SE</v>
      </c>
      <c r="N2490" s="0" t="s">
        <v>10710</v>
      </c>
      <c r="P2490" s="0" t="s">
        <v>145</v>
      </c>
      <c r="Q2490" s="0" t="s">
        <v>146</v>
      </c>
      <c r="R2490" s="0" t="n">
        <v>44484</v>
      </c>
      <c r="AD2490" s="0" t="s">
        <v>147</v>
      </c>
      <c r="AE2490" s="0" t="s">
        <v>148</v>
      </c>
      <c r="AF2490" s="0" t="s">
        <v>149</v>
      </c>
      <c r="AH2490" s="0" t="n">
        <v>14</v>
      </c>
      <c r="AI2490" s="0" t="n">
        <v>11</v>
      </c>
      <c r="AN2490" s="0" t="s">
        <v>145</v>
      </c>
      <c r="AO2490" s="0" t="s">
        <v>10323</v>
      </c>
      <c r="AP2490" s="0" t="s">
        <v>10324</v>
      </c>
      <c r="AQ2490" s="0" t="n">
        <v>9</v>
      </c>
      <c r="AR2490" s="0" t="n">
        <v>64</v>
      </c>
      <c r="AS2490" s="0" t="n">
        <v>32</v>
      </c>
      <c r="AV2490" s="0" t="s">
        <v>152</v>
      </c>
      <c r="AW2490" s="0" t="n">
        <f aca="false">COUNTA($BA2490:$EG2490)</f>
        <v>3</v>
      </c>
      <c r="AX2490" s="0" t="n">
        <f aca="false">COUNTIF($BC2490:$EG2490,"D")</f>
        <v>0</v>
      </c>
      <c r="AY2490" s="0" t="n">
        <f aca="false">COUNTIF($BC2490:$EG2490,"R")</f>
        <v>0</v>
      </c>
      <c r="AZ2490" s="2" t="n">
        <f aca="false">IF(DH2490&lt;&gt;"",1,0)+IF(DI2490&lt;&gt;"",1,0)+IF(DK2490&lt;&gt;"",1,0)+IF(DM2490&lt;&gt;"",1,0)+IF(DN2490&lt;&gt;"",1,0)+IF(DO2490&lt;&gt;"",1,0)+IF(DQ2490&lt;&gt;"",1,0)+IF(DR2490&lt;&gt;"",1,0)+IF(DT2490&lt;&gt;"",1,0)+IF(DU2490&lt;&gt;"",1,0)+IF(DV2490&lt;&gt;"",1,0)+IF(DW2490&lt;&gt;"",1,0)+IF(DX2490&lt;&gt;"",1,0)+IF(DZ2490&lt;&gt;"",1,0)+IF(EA2490&lt;&gt;"",1,0)+IF(EB2490&lt;&gt;"",1,0)+IF(EE2490&lt;&gt;"",1,0)</f>
        <v>1</v>
      </c>
      <c r="BA2490" s="2" t="n">
        <f aca="false">COUNTIF($DV2490:$EG2490, "&lt;&gt;")</f>
        <v>0</v>
      </c>
      <c r="BB2490" s="0" t="n">
        <f aca="false">AY2490*AX2490</f>
        <v>0</v>
      </c>
      <c r="DN2490" s="0" t="s">
        <v>153</v>
      </c>
    </row>
    <row r="2491" customFormat="false" ht="13.8" hidden="false" customHeight="false" outlineLevel="0" collapsed="false">
      <c r="A2491" s="0" t="s">
        <v>10720</v>
      </c>
      <c r="B2491" s="0" t="n">
        <v>78</v>
      </c>
      <c r="C2491" s="0" t="n">
        <v>220156</v>
      </c>
      <c r="D2491" s="0" t="s">
        <v>10721</v>
      </c>
      <c r="E2491" s="0" t="s">
        <v>647</v>
      </c>
      <c r="F2491" s="0" t="str">
        <f aca="false">CONCATENATE(D2491," ",LEFT(H2491,4),"T=",AU2491,"D=",AV2491,"R=",AW2491,"M=",AX2491,"L=",AY2491,"B=",AZ2491)</f>
        <v>WOODYARD T=D=WARREN-WARD 5R=10M=1L=0B=3</v>
      </c>
      <c r="G2491" s="0" t="s">
        <v>9148</v>
      </c>
      <c r="I2491" s="0" t="s">
        <v>10722</v>
      </c>
      <c r="J2491" s="0" t="s">
        <v>624</v>
      </c>
      <c r="K2491" s="0" t="s">
        <v>143</v>
      </c>
      <c r="M2491" s="0" t="str">
        <f aca="false">RIGHT(N2491,LEN(N2491)-FIND(" ",N2491))</f>
        <v>PATCHEN AVE SE</v>
      </c>
      <c r="N2491" s="0" t="s">
        <v>10723</v>
      </c>
      <c r="P2491" s="0" t="s">
        <v>145</v>
      </c>
      <c r="Q2491" s="0" t="s">
        <v>146</v>
      </c>
      <c r="R2491" s="0" t="n">
        <v>44484</v>
      </c>
      <c r="AD2491" s="0" t="s">
        <v>147</v>
      </c>
      <c r="AE2491" s="0" t="s">
        <v>148</v>
      </c>
      <c r="AH2491" s="0" t="n">
        <v>14</v>
      </c>
      <c r="AI2491" s="0" t="n">
        <v>11</v>
      </c>
      <c r="AJ2491" s="0" t="s">
        <v>755</v>
      </c>
      <c r="AM2491" s="0" t="s">
        <v>756</v>
      </c>
      <c r="AN2491" s="0" t="s">
        <v>145</v>
      </c>
      <c r="AO2491" s="0" t="s">
        <v>10323</v>
      </c>
      <c r="AP2491" s="0" t="s">
        <v>10324</v>
      </c>
      <c r="AQ2491" s="0" t="n">
        <v>9</v>
      </c>
      <c r="AR2491" s="0" t="n">
        <v>64</v>
      </c>
      <c r="AS2491" s="0" t="n">
        <v>32</v>
      </c>
      <c r="AV2491" s="0" t="s">
        <v>152</v>
      </c>
      <c r="AW2491" s="0" t="n">
        <f aca="false">COUNTA($BA2491:$EG2491)</f>
        <v>10</v>
      </c>
      <c r="AX2491" s="0" t="n">
        <f aca="false">COUNTIF($BC2491:$EG2491,"D")</f>
        <v>1</v>
      </c>
      <c r="AY2491" s="0" t="n">
        <f aca="false">COUNTIF($BC2491:$EG2491,"R")</f>
        <v>0</v>
      </c>
      <c r="AZ2491" s="2" t="n">
        <f aca="false">IF(DH2491&lt;&gt;"",1,0)+IF(DI2491&lt;&gt;"",1,0)+IF(DK2491&lt;&gt;"",1,0)+IF(DM2491&lt;&gt;"",1,0)+IF(DN2491&lt;&gt;"",1,0)+IF(DO2491&lt;&gt;"",1,0)+IF(DQ2491&lt;&gt;"",1,0)+IF(DR2491&lt;&gt;"",1,0)+IF(DT2491&lt;&gt;"",1,0)+IF(DU2491&lt;&gt;"",1,0)+IF(DV2491&lt;&gt;"",1,0)+IF(DW2491&lt;&gt;"",1,0)+IF(DX2491&lt;&gt;"",1,0)+IF(DZ2491&lt;&gt;"",1,0)+IF(EA2491&lt;&gt;"",1,0)+IF(EB2491&lt;&gt;"",1,0)+IF(EE2491&lt;&gt;"",1,0)</f>
        <v>3</v>
      </c>
      <c r="BA2491" s="2" t="n">
        <f aca="false">COUNTIF($DV2491:$EG2491, "&lt;&gt;")</f>
        <v>2</v>
      </c>
      <c r="BB2491" s="0" t="n">
        <f aca="false">AY2491*AX2491</f>
        <v>0</v>
      </c>
      <c r="BY2491" s="0" t="s">
        <v>162</v>
      </c>
      <c r="CA2491" s="0" t="s">
        <v>153</v>
      </c>
      <c r="CP2491" s="0" t="s">
        <v>153</v>
      </c>
      <c r="DC2491" s="0" t="s">
        <v>153</v>
      </c>
      <c r="DI2491" s="0" t="s">
        <v>153</v>
      </c>
      <c r="DN2491" s="0" t="s">
        <v>153</v>
      </c>
      <c r="EA2491" s="0" t="s">
        <v>153</v>
      </c>
      <c r="EF2491" s="0" t="s">
        <v>153</v>
      </c>
    </row>
    <row r="2492" customFormat="false" ht="13.8" hidden="false" customHeight="false" outlineLevel="0" collapsed="false">
      <c r="A2492" s="0" t="s">
        <v>10724</v>
      </c>
      <c r="B2492" s="0" t="n">
        <v>78</v>
      </c>
      <c r="C2492" s="0" t="n">
        <v>484305</v>
      </c>
      <c r="D2492" s="0" t="s">
        <v>10721</v>
      </c>
      <c r="E2492" s="0" t="s">
        <v>504</v>
      </c>
      <c r="F2492" s="0" t="str">
        <f aca="false">CONCATENATE(D2492," ",LEFT(H2492,4),"T=",AU2492,"D=",AV2492,"R=",AW2492,"M=",AX2492,"L=",AY2492,"B=",AZ2492)</f>
        <v>WOODYARD T=D=WARREN-WARD 5R=9M=0L=0B=3</v>
      </c>
      <c r="G2492" s="0" t="s">
        <v>212</v>
      </c>
      <c r="I2492" s="0" t="s">
        <v>10725</v>
      </c>
      <c r="J2492" s="0" t="s">
        <v>10726</v>
      </c>
      <c r="K2492" s="0" t="s">
        <v>143</v>
      </c>
      <c r="M2492" s="0" t="str">
        <f aca="false">RIGHT(N2492,LEN(N2492)-FIND(" ",N2492))</f>
        <v>PATCHEN AVE SE</v>
      </c>
      <c r="N2492" s="0" t="s">
        <v>10723</v>
      </c>
      <c r="P2492" s="0" t="s">
        <v>145</v>
      </c>
      <c r="Q2492" s="0" t="s">
        <v>146</v>
      </c>
      <c r="R2492" s="0" t="n">
        <v>44484</v>
      </c>
      <c r="AD2492" s="0" t="s">
        <v>147</v>
      </c>
      <c r="AE2492" s="0" t="s">
        <v>148</v>
      </c>
      <c r="AH2492" s="0" t="n">
        <v>14</v>
      </c>
      <c r="AI2492" s="0" t="n">
        <v>11</v>
      </c>
      <c r="AJ2492" s="0" t="s">
        <v>755</v>
      </c>
      <c r="AM2492" s="0" t="s">
        <v>756</v>
      </c>
      <c r="AN2492" s="0" t="s">
        <v>145</v>
      </c>
      <c r="AO2492" s="0" t="s">
        <v>10323</v>
      </c>
      <c r="AP2492" s="0" t="s">
        <v>10324</v>
      </c>
      <c r="AQ2492" s="0" t="n">
        <v>9</v>
      </c>
      <c r="AR2492" s="0" t="n">
        <v>64</v>
      </c>
      <c r="AS2492" s="0" t="n">
        <v>32</v>
      </c>
      <c r="AV2492" s="0" t="s">
        <v>152</v>
      </c>
      <c r="AW2492" s="0" t="n">
        <f aca="false">COUNTA($BA2492:$EG2492)</f>
        <v>9</v>
      </c>
      <c r="AX2492" s="0" t="n">
        <f aca="false">COUNTIF($BC2492:$EG2492,"D")</f>
        <v>0</v>
      </c>
      <c r="AY2492" s="0" t="n">
        <f aca="false">COUNTIF($BC2492:$EG2492,"R")</f>
        <v>0</v>
      </c>
      <c r="AZ2492" s="2" t="n">
        <f aca="false">IF(DH2492&lt;&gt;"",1,0)+IF(DI2492&lt;&gt;"",1,0)+IF(DK2492&lt;&gt;"",1,0)+IF(DM2492&lt;&gt;"",1,0)+IF(DN2492&lt;&gt;"",1,0)+IF(DO2492&lt;&gt;"",1,0)+IF(DQ2492&lt;&gt;"",1,0)+IF(DR2492&lt;&gt;"",1,0)+IF(DT2492&lt;&gt;"",1,0)+IF(DU2492&lt;&gt;"",1,0)+IF(DV2492&lt;&gt;"",1,0)+IF(DW2492&lt;&gt;"",1,0)+IF(DX2492&lt;&gt;"",1,0)+IF(DZ2492&lt;&gt;"",1,0)+IF(EA2492&lt;&gt;"",1,0)+IF(EB2492&lt;&gt;"",1,0)+IF(EE2492&lt;&gt;"",1,0)</f>
        <v>3</v>
      </c>
      <c r="BA2492" s="2" t="n">
        <f aca="false">COUNTIF($DV2492:$EG2492, "&lt;&gt;")</f>
        <v>2</v>
      </c>
      <c r="BB2492" s="0" t="n">
        <f aca="false">AY2492*AX2492</f>
        <v>0</v>
      </c>
      <c r="CA2492" s="0" t="s">
        <v>153</v>
      </c>
      <c r="CP2492" s="0" t="s">
        <v>153</v>
      </c>
      <c r="DC2492" s="0" t="s">
        <v>153</v>
      </c>
      <c r="DI2492" s="0" t="s">
        <v>153</v>
      </c>
      <c r="DN2492" s="0" t="s">
        <v>153</v>
      </c>
      <c r="EA2492" s="0" t="s">
        <v>153</v>
      </c>
      <c r="EF2492" s="0" t="s">
        <v>153</v>
      </c>
    </row>
    <row r="2493" customFormat="false" ht="13.8" hidden="false" customHeight="false" outlineLevel="0" collapsed="false">
      <c r="A2493" s="0" t="s">
        <v>10727</v>
      </c>
      <c r="B2493" s="0" t="n">
        <v>78</v>
      </c>
      <c r="C2493" s="0" t="n">
        <v>465432</v>
      </c>
      <c r="D2493" s="0" t="s">
        <v>10728</v>
      </c>
      <c r="E2493" s="0" t="s">
        <v>2946</v>
      </c>
      <c r="F2493" s="0" t="str">
        <f aca="false">CONCATENATE(D2493," ",LEFT(H2493,4),"T=",AU2493,"D=",AV2493,"R=",AW2493,"M=",AX2493,"L=",AY2493,"B=",AZ2493)</f>
        <v>KISH T=D=WARREN-WARD 5R=11M=0L=0B=1</v>
      </c>
      <c r="I2493" s="0" t="s">
        <v>10729</v>
      </c>
      <c r="J2493" s="0" t="s">
        <v>375</v>
      </c>
      <c r="K2493" s="0" t="s">
        <v>143</v>
      </c>
      <c r="M2493" s="0" t="str">
        <f aca="false">RIGHT(N2493,LEN(N2493)-FIND(" ",N2493))</f>
        <v>NORTH RD SE</v>
      </c>
      <c r="N2493" s="0" t="s">
        <v>10730</v>
      </c>
      <c r="P2493" s="0" t="s">
        <v>145</v>
      </c>
      <c r="Q2493" s="0" t="s">
        <v>146</v>
      </c>
      <c r="R2493" s="0" t="n">
        <v>44484</v>
      </c>
      <c r="AD2493" s="0" t="s">
        <v>147</v>
      </c>
      <c r="AE2493" s="0" t="s">
        <v>148</v>
      </c>
      <c r="AH2493" s="0" t="n">
        <v>14</v>
      </c>
      <c r="AI2493" s="0" t="n">
        <v>11</v>
      </c>
      <c r="AJ2493" s="0" t="s">
        <v>755</v>
      </c>
      <c r="AM2493" s="0" t="s">
        <v>756</v>
      </c>
      <c r="AN2493" s="0" t="s">
        <v>145</v>
      </c>
      <c r="AO2493" s="0" t="s">
        <v>10323</v>
      </c>
      <c r="AP2493" s="0" t="s">
        <v>10324</v>
      </c>
      <c r="AQ2493" s="0" t="n">
        <v>9</v>
      </c>
      <c r="AR2493" s="0" t="n">
        <v>64</v>
      </c>
      <c r="AS2493" s="0" t="n">
        <v>32</v>
      </c>
      <c r="AV2493" s="0" t="s">
        <v>152</v>
      </c>
      <c r="AW2493" s="0" t="n">
        <f aca="false">COUNTA($BA2493:$EG2493)</f>
        <v>11</v>
      </c>
      <c r="AX2493" s="0" t="n">
        <f aca="false">COUNTIF($BC2493:$EG2493,"D")</f>
        <v>0</v>
      </c>
      <c r="AY2493" s="0" t="n">
        <f aca="false">COUNTIF($BC2493:$EG2493,"R")</f>
        <v>0</v>
      </c>
      <c r="AZ2493" s="2" t="n">
        <f aca="false">IF(DH2493&lt;&gt;"",1,0)+IF(DI2493&lt;&gt;"",1,0)+IF(DK2493&lt;&gt;"",1,0)+IF(DM2493&lt;&gt;"",1,0)+IF(DN2493&lt;&gt;"",1,0)+IF(DO2493&lt;&gt;"",1,0)+IF(DQ2493&lt;&gt;"",1,0)+IF(DR2493&lt;&gt;"",1,0)+IF(DT2493&lt;&gt;"",1,0)+IF(DU2493&lt;&gt;"",1,0)+IF(DV2493&lt;&gt;"",1,0)+IF(DW2493&lt;&gt;"",1,0)+IF(DX2493&lt;&gt;"",1,0)+IF(DZ2493&lt;&gt;"",1,0)+IF(EA2493&lt;&gt;"",1,0)+IF(EB2493&lt;&gt;"",1,0)+IF(EE2493&lt;&gt;"",1,0)</f>
        <v>1</v>
      </c>
      <c r="BA2493" s="2" t="n">
        <f aca="false">COUNTIF($DV2493:$EG2493, "&lt;&gt;")</f>
        <v>1</v>
      </c>
      <c r="BB2493" s="0" t="n">
        <f aca="false">AY2493*AX2493</f>
        <v>0</v>
      </c>
      <c r="BD2493" s="0" t="s">
        <v>153</v>
      </c>
      <c r="BF2493" s="0" t="s">
        <v>153</v>
      </c>
      <c r="BH2493" s="0" t="s">
        <v>153</v>
      </c>
      <c r="BJ2493" s="0" t="s">
        <v>153</v>
      </c>
      <c r="BK2493" s="0" t="s">
        <v>153</v>
      </c>
      <c r="BL2493" s="0" t="s">
        <v>153</v>
      </c>
      <c r="BP2493" s="0" t="s">
        <v>153</v>
      </c>
      <c r="DN2493" s="0" t="s">
        <v>153</v>
      </c>
      <c r="EF2493" s="0" t="s">
        <v>153</v>
      </c>
    </row>
    <row r="2494" customFormat="false" ht="13.8" hidden="false" customHeight="false" outlineLevel="0" collapsed="false">
      <c r="A2494" s="0" t="s">
        <v>10731</v>
      </c>
      <c r="B2494" s="0" t="n">
        <v>78</v>
      </c>
      <c r="C2494" s="0" t="n">
        <v>331372</v>
      </c>
      <c r="D2494" s="0" t="s">
        <v>10732</v>
      </c>
      <c r="E2494" s="0" t="s">
        <v>5709</v>
      </c>
      <c r="F2494" s="0" t="str">
        <f aca="false">CONCATENATE(D2494," ",LEFT(H2494,4),"T=",AU2494,"D=",AV2494,"R=",AW2494,"M=",AX2494,"L=",AY2494,"B=",AZ2494)</f>
        <v>DAVIDSON T=D=WARREN-WARD 5R=6M=0L=0B=1</v>
      </c>
      <c r="G2494" s="0" t="s">
        <v>2177</v>
      </c>
      <c r="I2494" s="0" t="s">
        <v>10733</v>
      </c>
      <c r="J2494" s="0" t="s">
        <v>10734</v>
      </c>
      <c r="K2494" s="0" t="s">
        <v>143</v>
      </c>
      <c r="M2494" s="0" t="str">
        <f aca="false">RIGHT(N2494,LEN(N2494)-FIND(" ",N2494))</f>
        <v>NORTH RD SE</v>
      </c>
      <c r="N2494" s="0" t="s">
        <v>10730</v>
      </c>
      <c r="P2494" s="0" t="s">
        <v>145</v>
      </c>
      <c r="Q2494" s="0" t="s">
        <v>146</v>
      </c>
      <c r="R2494" s="0" t="n">
        <v>44484</v>
      </c>
      <c r="AD2494" s="0" t="s">
        <v>147</v>
      </c>
      <c r="AE2494" s="0" t="s">
        <v>148</v>
      </c>
      <c r="AH2494" s="0" t="n">
        <v>14</v>
      </c>
      <c r="AI2494" s="0" t="n">
        <v>11</v>
      </c>
      <c r="AJ2494" s="0" t="s">
        <v>755</v>
      </c>
      <c r="AM2494" s="0" t="s">
        <v>756</v>
      </c>
      <c r="AN2494" s="0" t="s">
        <v>145</v>
      </c>
      <c r="AO2494" s="0" t="s">
        <v>10323</v>
      </c>
      <c r="AP2494" s="0" t="s">
        <v>10324</v>
      </c>
      <c r="AQ2494" s="0" t="n">
        <v>9</v>
      </c>
      <c r="AR2494" s="0" t="n">
        <v>64</v>
      </c>
      <c r="AS2494" s="0" t="n">
        <v>32</v>
      </c>
      <c r="AV2494" s="0" t="s">
        <v>152</v>
      </c>
      <c r="AW2494" s="0" t="n">
        <f aca="false">COUNTA($BA2494:$EG2494)</f>
        <v>6</v>
      </c>
      <c r="AX2494" s="0" t="n">
        <f aca="false">COUNTIF($BC2494:$EG2494,"D")</f>
        <v>0</v>
      </c>
      <c r="AY2494" s="0" t="n">
        <f aca="false">COUNTIF($BC2494:$EG2494,"R")</f>
        <v>0</v>
      </c>
      <c r="AZ2494" s="2" t="n">
        <f aca="false">IF(DH2494&lt;&gt;"",1,0)+IF(DI2494&lt;&gt;"",1,0)+IF(DK2494&lt;&gt;"",1,0)+IF(DM2494&lt;&gt;"",1,0)+IF(DN2494&lt;&gt;"",1,0)+IF(DO2494&lt;&gt;"",1,0)+IF(DQ2494&lt;&gt;"",1,0)+IF(DR2494&lt;&gt;"",1,0)+IF(DT2494&lt;&gt;"",1,0)+IF(DU2494&lt;&gt;"",1,0)+IF(DV2494&lt;&gt;"",1,0)+IF(DW2494&lt;&gt;"",1,0)+IF(DX2494&lt;&gt;"",1,0)+IF(DZ2494&lt;&gt;"",1,0)+IF(EA2494&lt;&gt;"",1,0)+IF(EB2494&lt;&gt;"",1,0)+IF(EE2494&lt;&gt;"",1,0)</f>
        <v>1</v>
      </c>
      <c r="BA2494" s="2" t="n">
        <f aca="false">COUNTIF($DV2494:$EG2494, "&lt;&gt;")</f>
        <v>1</v>
      </c>
      <c r="BB2494" s="0" t="n">
        <f aca="false">AY2494*AX2494</f>
        <v>0</v>
      </c>
      <c r="BL2494" s="0" t="s">
        <v>153</v>
      </c>
      <c r="CP2494" s="0" t="s">
        <v>153</v>
      </c>
      <c r="DN2494" s="0" t="s">
        <v>153</v>
      </c>
      <c r="EF2494" s="0" t="s">
        <v>153</v>
      </c>
    </row>
    <row r="2495" customFormat="false" ht="13.8" hidden="false" customHeight="false" outlineLevel="0" collapsed="false">
      <c r="A2495" s="0" t="s">
        <v>10735</v>
      </c>
      <c r="B2495" s="0" t="n">
        <v>78</v>
      </c>
      <c r="C2495" s="0" t="n">
        <v>460972</v>
      </c>
      <c r="D2495" s="0" t="s">
        <v>10736</v>
      </c>
      <c r="E2495" s="0" t="s">
        <v>2187</v>
      </c>
      <c r="F2495" s="0" t="str">
        <f aca="false">CONCATENATE(D2495," ",LEFT(H2495,4),"T=",AU2495,"D=",AV2495,"R=",AW2495,"M=",AX2495,"L=",AY2495,"B=",AZ2495)</f>
        <v>HARRELL T=D=WARREN-WARD 5R=33M=6L=0B=5</v>
      </c>
      <c r="G2495" s="0" t="s">
        <v>238</v>
      </c>
      <c r="I2495" s="0" t="s">
        <v>10737</v>
      </c>
      <c r="J2495" s="0" t="s">
        <v>9759</v>
      </c>
      <c r="K2495" s="0" t="s">
        <v>143</v>
      </c>
      <c r="L2495" s="0" t="s">
        <v>162</v>
      </c>
      <c r="M2495" s="0" t="str">
        <f aca="false">RIGHT(N2495,LEN(N2495)-FIND(" ",N2495))</f>
        <v>NORTH RD SE</v>
      </c>
      <c r="N2495" s="0" t="s">
        <v>10738</v>
      </c>
      <c r="P2495" s="0" t="s">
        <v>145</v>
      </c>
      <c r="Q2495" s="0" t="s">
        <v>146</v>
      </c>
      <c r="R2495" s="0" t="n">
        <v>44484</v>
      </c>
      <c r="AD2495" s="0" t="s">
        <v>147</v>
      </c>
      <c r="AE2495" s="0" t="s">
        <v>148</v>
      </c>
      <c r="AH2495" s="0" t="n">
        <v>14</v>
      </c>
      <c r="AI2495" s="0" t="n">
        <v>11</v>
      </c>
      <c r="AJ2495" s="0" t="s">
        <v>755</v>
      </c>
      <c r="AM2495" s="0" t="s">
        <v>756</v>
      </c>
      <c r="AN2495" s="0" t="s">
        <v>145</v>
      </c>
      <c r="AO2495" s="0" t="s">
        <v>10323</v>
      </c>
      <c r="AP2495" s="0" t="s">
        <v>10324</v>
      </c>
      <c r="AQ2495" s="0" t="n">
        <v>9</v>
      </c>
      <c r="AR2495" s="0" t="n">
        <v>64</v>
      </c>
      <c r="AS2495" s="0" t="n">
        <v>32</v>
      </c>
      <c r="AV2495" s="0" t="s">
        <v>152</v>
      </c>
      <c r="AW2495" s="0" t="n">
        <f aca="false">COUNTA($BA2495:$EG2495)</f>
        <v>33</v>
      </c>
      <c r="AX2495" s="0" t="n">
        <f aca="false">COUNTIF($BC2495:$EG2495,"D")</f>
        <v>6</v>
      </c>
      <c r="AY2495" s="0" t="n">
        <f aca="false">COUNTIF($BC2495:$EG2495,"R")</f>
        <v>0</v>
      </c>
      <c r="AZ2495" s="2" t="n">
        <f aca="false">IF(DH2495&lt;&gt;"",1,0)+IF(DI2495&lt;&gt;"",1,0)+IF(DK2495&lt;&gt;"",1,0)+IF(DM2495&lt;&gt;"",1,0)+IF(DN2495&lt;&gt;"",1,0)+IF(DO2495&lt;&gt;"",1,0)+IF(DQ2495&lt;&gt;"",1,0)+IF(DR2495&lt;&gt;"",1,0)+IF(DT2495&lt;&gt;"",1,0)+IF(DU2495&lt;&gt;"",1,0)+IF(DV2495&lt;&gt;"",1,0)+IF(DW2495&lt;&gt;"",1,0)+IF(DX2495&lt;&gt;"",1,0)+IF(DZ2495&lt;&gt;"",1,0)+IF(EA2495&lt;&gt;"",1,0)+IF(EB2495&lt;&gt;"",1,0)+IF(EE2495&lt;&gt;"",1,0)</f>
        <v>5</v>
      </c>
      <c r="BA2495" s="2" t="n">
        <f aca="false">COUNTIF($DV2495:$EG2495, "&lt;&gt;")</f>
        <v>3</v>
      </c>
      <c r="BB2495" s="0" t="n">
        <f aca="false">AY2495*AX2495</f>
        <v>0</v>
      </c>
      <c r="BC2495" s="0" t="s">
        <v>153</v>
      </c>
      <c r="BD2495" s="0" t="s">
        <v>153</v>
      </c>
      <c r="BF2495" s="0" t="s">
        <v>153</v>
      </c>
      <c r="BG2495" s="0" t="s">
        <v>153</v>
      </c>
      <c r="BH2495" s="0" t="s">
        <v>153</v>
      </c>
      <c r="BK2495" s="0" t="s">
        <v>153</v>
      </c>
      <c r="BL2495" s="0" t="s">
        <v>153</v>
      </c>
      <c r="BP2495" s="0" t="s">
        <v>153</v>
      </c>
      <c r="BR2495" s="0" t="s">
        <v>153</v>
      </c>
      <c r="BS2495" s="0" t="s">
        <v>153</v>
      </c>
      <c r="BV2495" s="0" t="s">
        <v>153</v>
      </c>
      <c r="BY2495" s="0" t="s">
        <v>162</v>
      </c>
      <c r="CA2495" s="0" t="s">
        <v>153</v>
      </c>
      <c r="CG2495" s="0" t="s">
        <v>153</v>
      </c>
      <c r="CK2495" s="0" t="s">
        <v>153</v>
      </c>
      <c r="CN2495" s="0" t="s">
        <v>153</v>
      </c>
      <c r="CP2495" s="0" t="s">
        <v>153</v>
      </c>
      <c r="CQ2495" s="0" t="s">
        <v>162</v>
      </c>
      <c r="CV2495" s="0" t="s">
        <v>153</v>
      </c>
      <c r="CW2495" s="0" t="s">
        <v>162</v>
      </c>
      <c r="CY2495" s="0" t="s">
        <v>153</v>
      </c>
      <c r="CZ2495" s="0" t="s">
        <v>162</v>
      </c>
      <c r="DC2495" s="0" t="s">
        <v>153</v>
      </c>
      <c r="DD2495" s="0" t="s">
        <v>162</v>
      </c>
      <c r="DI2495" s="0" t="s">
        <v>153</v>
      </c>
      <c r="DN2495" s="0" t="s">
        <v>153</v>
      </c>
      <c r="DR2495" s="0" t="s">
        <v>153</v>
      </c>
      <c r="DU2495" s="0" t="s">
        <v>153</v>
      </c>
      <c r="EA2495" s="0" t="s">
        <v>153</v>
      </c>
      <c r="ED2495" s="0" t="s">
        <v>162</v>
      </c>
      <c r="EF2495" s="0" t="s">
        <v>153</v>
      </c>
    </row>
    <row r="2496" customFormat="false" ht="13.8" hidden="false" customHeight="false" outlineLevel="0" collapsed="false">
      <c r="A2496" s="0" t="s">
        <v>10739</v>
      </c>
      <c r="B2496" s="0" t="n">
        <v>78</v>
      </c>
      <c r="C2496" s="0" t="n">
        <v>249944</v>
      </c>
      <c r="D2496" s="0" t="s">
        <v>10736</v>
      </c>
      <c r="E2496" s="0" t="s">
        <v>5250</v>
      </c>
      <c r="F2496" s="0" t="str">
        <f aca="false">CONCATENATE(D2496," ",LEFT(H2496,4),"T=",AU2496,"D=",AV2496,"R=",AW2496,"M=",AX2496,"L=",AY2496,"B=",AZ2496)</f>
        <v>HARRELL T=D=WARREN-WARD 5R=9M=0L=0B=1</v>
      </c>
      <c r="G2496" s="0" t="s">
        <v>238</v>
      </c>
      <c r="I2496" s="0" t="s">
        <v>10740</v>
      </c>
      <c r="J2496" s="0" t="s">
        <v>10741</v>
      </c>
      <c r="K2496" s="0" t="s">
        <v>143</v>
      </c>
      <c r="M2496" s="0" t="str">
        <f aca="false">RIGHT(N2496,LEN(N2496)-FIND(" ",N2496))</f>
        <v>NORTH RD SE</v>
      </c>
      <c r="N2496" s="0" t="s">
        <v>10738</v>
      </c>
      <c r="P2496" s="0" t="s">
        <v>145</v>
      </c>
      <c r="Q2496" s="0" t="s">
        <v>146</v>
      </c>
      <c r="R2496" s="0" t="n">
        <v>44484</v>
      </c>
      <c r="AD2496" s="0" t="s">
        <v>147</v>
      </c>
      <c r="AE2496" s="0" t="s">
        <v>148</v>
      </c>
      <c r="AH2496" s="0" t="n">
        <v>14</v>
      </c>
      <c r="AI2496" s="0" t="n">
        <v>11</v>
      </c>
      <c r="AJ2496" s="0" t="s">
        <v>755</v>
      </c>
      <c r="AM2496" s="0" t="s">
        <v>756</v>
      </c>
      <c r="AN2496" s="0" t="s">
        <v>145</v>
      </c>
      <c r="AO2496" s="0" t="s">
        <v>10323</v>
      </c>
      <c r="AP2496" s="0" t="s">
        <v>10324</v>
      </c>
      <c r="AQ2496" s="0" t="n">
        <v>9</v>
      </c>
      <c r="AR2496" s="0" t="n">
        <v>64</v>
      </c>
      <c r="AS2496" s="0" t="n">
        <v>32</v>
      </c>
      <c r="AV2496" s="0" t="s">
        <v>152</v>
      </c>
      <c r="AW2496" s="0" t="n">
        <f aca="false">COUNTA($BA2496:$EG2496)</f>
        <v>9</v>
      </c>
      <c r="AX2496" s="0" t="n">
        <f aca="false">COUNTIF($BC2496:$EG2496,"D")</f>
        <v>0</v>
      </c>
      <c r="AY2496" s="0" t="n">
        <f aca="false">COUNTIF($BC2496:$EG2496,"R")</f>
        <v>0</v>
      </c>
      <c r="AZ2496" s="2" t="n">
        <f aca="false">IF(DH2496&lt;&gt;"",1,0)+IF(DI2496&lt;&gt;"",1,0)+IF(DK2496&lt;&gt;"",1,0)+IF(DM2496&lt;&gt;"",1,0)+IF(DN2496&lt;&gt;"",1,0)+IF(DO2496&lt;&gt;"",1,0)+IF(DQ2496&lt;&gt;"",1,0)+IF(DR2496&lt;&gt;"",1,0)+IF(DT2496&lt;&gt;"",1,0)+IF(DU2496&lt;&gt;"",1,0)+IF(DV2496&lt;&gt;"",1,0)+IF(DW2496&lt;&gt;"",1,0)+IF(DX2496&lt;&gt;"",1,0)+IF(DZ2496&lt;&gt;"",1,0)+IF(EA2496&lt;&gt;"",1,0)+IF(EB2496&lt;&gt;"",1,0)+IF(EE2496&lt;&gt;"",1,0)</f>
        <v>1</v>
      </c>
      <c r="BA2496" s="2" t="n">
        <f aca="false">COUNTIF($DV2496:$EG2496, "&lt;&gt;")</f>
        <v>1</v>
      </c>
      <c r="BB2496" s="0" t="n">
        <f aca="false">AY2496*AX2496</f>
        <v>0</v>
      </c>
      <c r="BC2496" s="0" t="s">
        <v>153</v>
      </c>
      <c r="BD2496" s="0" t="s">
        <v>153</v>
      </c>
      <c r="CA2496" s="0" t="s">
        <v>153</v>
      </c>
      <c r="CP2496" s="0" t="s">
        <v>153</v>
      </c>
      <c r="DC2496" s="0" t="s">
        <v>153</v>
      </c>
      <c r="DN2496" s="0" t="s">
        <v>153</v>
      </c>
      <c r="EF2496" s="0" t="s">
        <v>153</v>
      </c>
    </row>
    <row r="2497" customFormat="false" ht="13.8" hidden="false" customHeight="false" outlineLevel="0" collapsed="false">
      <c r="A2497" s="0" t="s">
        <v>10742</v>
      </c>
      <c r="B2497" s="0" t="n">
        <v>78</v>
      </c>
      <c r="C2497" s="0" t="n">
        <v>372236</v>
      </c>
      <c r="D2497" s="0" t="s">
        <v>10743</v>
      </c>
      <c r="E2497" s="0" t="s">
        <v>2294</v>
      </c>
      <c r="F2497" s="0" t="str">
        <f aca="false">CONCATENATE(D2497," ",LEFT(H2497,4),"T=",AU2497,"D=",AV2497,"R=",AW2497,"M=",AX2497,"L=",AY2497,"B=",AZ2497)</f>
        <v>WOOLENSACK T=D=WARREN-WARD 5R=46M=14L=0B=9</v>
      </c>
      <c r="I2497" s="0" t="s">
        <v>10744</v>
      </c>
      <c r="J2497" s="0" t="s">
        <v>8441</v>
      </c>
      <c r="K2497" s="0" t="s">
        <v>143</v>
      </c>
      <c r="L2497" s="0" t="s">
        <v>162</v>
      </c>
      <c r="M2497" s="0" t="str">
        <f aca="false">RIGHT(N2497,LEN(N2497)-FIND(" ",N2497))</f>
        <v>NORTH RD SE</v>
      </c>
      <c r="N2497" s="0" t="s">
        <v>10745</v>
      </c>
      <c r="P2497" s="0" t="s">
        <v>145</v>
      </c>
      <c r="Q2497" s="0" t="s">
        <v>146</v>
      </c>
      <c r="R2497" s="0" t="n">
        <v>44484</v>
      </c>
      <c r="AD2497" s="0" t="s">
        <v>147</v>
      </c>
      <c r="AE2497" s="0" t="s">
        <v>148</v>
      </c>
      <c r="AH2497" s="0" t="n">
        <v>14</v>
      </c>
      <c r="AI2497" s="0" t="n">
        <v>11</v>
      </c>
      <c r="AJ2497" s="0" t="s">
        <v>755</v>
      </c>
      <c r="AM2497" s="0" t="s">
        <v>756</v>
      </c>
      <c r="AN2497" s="0" t="s">
        <v>145</v>
      </c>
      <c r="AO2497" s="0" t="s">
        <v>10323</v>
      </c>
      <c r="AP2497" s="0" t="s">
        <v>10324</v>
      </c>
      <c r="AQ2497" s="0" t="n">
        <v>9</v>
      </c>
      <c r="AR2497" s="0" t="n">
        <v>64</v>
      </c>
      <c r="AS2497" s="0" t="n">
        <v>32</v>
      </c>
      <c r="AV2497" s="0" t="s">
        <v>152</v>
      </c>
      <c r="AW2497" s="0" t="n">
        <f aca="false">COUNTA($BA2497:$EG2497)</f>
        <v>46</v>
      </c>
      <c r="AX2497" s="0" t="n">
        <f aca="false">COUNTIF($BC2497:$EG2497,"D")</f>
        <v>14</v>
      </c>
      <c r="AY2497" s="0" t="n">
        <f aca="false">COUNTIF($BC2497:$EG2497,"R")</f>
        <v>0</v>
      </c>
      <c r="AZ2497" s="2" t="n">
        <f aca="false">IF(DH2497&lt;&gt;"",1,0)+IF(DI2497&lt;&gt;"",1,0)+IF(DK2497&lt;&gt;"",1,0)+IF(DM2497&lt;&gt;"",1,0)+IF(DN2497&lt;&gt;"",1,0)+IF(DO2497&lt;&gt;"",1,0)+IF(DQ2497&lt;&gt;"",1,0)+IF(DR2497&lt;&gt;"",1,0)+IF(DT2497&lt;&gt;"",1,0)+IF(DU2497&lt;&gt;"",1,0)+IF(DV2497&lt;&gt;"",1,0)+IF(DW2497&lt;&gt;"",1,0)+IF(DX2497&lt;&gt;"",1,0)+IF(DZ2497&lt;&gt;"",1,0)+IF(EA2497&lt;&gt;"",1,0)+IF(EB2497&lt;&gt;"",1,0)+IF(EE2497&lt;&gt;"",1,0)</f>
        <v>9</v>
      </c>
      <c r="BA2497" s="2" t="n">
        <f aca="false">COUNTIF($DV2497:$EG2497, "&lt;&gt;")</f>
        <v>5</v>
      </c>
      <c r="BB2497" s="0" t="n">
        <f aca="false">AY2497*AX2497</f>
        <v>0</v>
      </c>
      <c r="BC2497" s="0" t="s">
        <v>153</v>
      </c>
      <c r="BD2497" s="0" t="s">
        <v>153</v>
      </c>
      <c r="BF2497" s="0" t="s">
        <v>153</v>
      </c>
      <c r="BG2497" s="0" t="s">
        <v>153</v>
      </c>
      <c r="BH2497" s="0" t="s">
        <v>153</v>
      </c>
      <c r="BI2497" s="0" t="s">
        <v>153</v>
      </c>
      <c r="BJ2497" s="0" t="s">
        <v>153</v>
      </c>
      <c r="BK2497" s="0" t="s">
        <v>153</v>
      </c>
      <c r="BL2497" s="0" t="s">
        <v>153</v>
      </c>
      <c r="BP2497" s="0" t="s">
        <v>153</v>
      </c>
      <c r="BR2497" s="0" t="s">
        <v>153</v>
      </c>
      <c r="BS2497" s="0" t="s">
        <v>153</v>
      </c>
      <c r="BY2497" s="0" t="s">
        <v>162</v>
      </c>
      <c r="CA2497" s="0" t="s">
        <v>153</v>
      </c>
      <c r="CG2497" s="0" t="s">
        <v>153</v>
      </c>
      <c r="CK2497" s="0" t="s">
        <v>153</v>
      </c>
      <c r="CN2497" s="0" t="s">
        <v>153</v>
      </c>
      <c r="CO2497" s="0" t="s">
        <v>162</v>
      </c>
      <c r="CP2497" s="0" t="s">
        <v>153</v>
      </c>
      <c r="CQ2497" s="0" t="s">
        <v>162</v>
      </c>
      <c r="CT2497" s="0" t="s">
        <v>153</v>
      </c>
      <c r="CU2497" s="0" t="s">
        <v>162</v>
      </c>
      <c r="CV2497" s="0" t="s">
        <v>153</v>
      </c>
      <c r="CW2497" s="0" t="s">
        <v>162</v>
      </c>
      <c r="CY2497" s="0" t="s">
        <v>153</v>
      </c>
      <c r="CZ2497" s="0" t="s">
        <v>162</v>
      </c>
      <c r="DC2497" s="0" t="s">
        <v>153</v>
      </c>
      <c r="DD2497" s="0" t="s">
        <v>162</v>
      </c>
      <c r="DF2497" s="0" t="s">
        <v>153</v>
      </c>
      <c r="DG2497" s="0" t="s">
        <v>162</v>
      </c>
      <c r="DI2497" s="0" t="s">
        <v>153</v>
      </c>
      <c r="DJ2497" s="0" t="s">
        <v>162</v>
      </c>
      <c r="DL2497" s="0" t="s">
        <v>153</v>
      </c>
      <c r="DM2497" s="0" t="s">
        <v>162</v>
      </c>
      <c r="DN2497" s="0" t="s">
        <v>153</v>
      </c>
      <c r="DR2497" s="0" t="s">
        <v>153</v>
      </c>
      <c r="DS2497" s="0" t="s">
        <v>162</v>
      </c>
      <c r="DT2497" s="0" t="s">
        <v>162</v>
      </c>
      <c r="DU2497" s="0" t="s">
        <v>153</v>
      </c>
      <c r="DW2497" s="0" t="s">
        <v>162</v>
      </c>
      <c r="DX2497" s="0" t="s">
        <v>153</v>
      </c>
      <c r="EA2497" s="0" t="s">
        <v>153</v>
      </c>
      <c r="ED2497" s="0" t="s">
        <v>162</v>
      </c>
      <c r="EF2497" s="0" t="s">
        <v>153</v>
      </c>
    </row>
    <row r="2498" customFormat="false" ht="13.8" hidden="false" customHeight="false" outlineLevel="0" collapsed="false">
      <c r="A2498" s="0" t="s">
        <v>10746</v>
      </c>
      <c r="B2498" s="0" t="n">
        <v>78</v>
      </c>
      <c r="C2498" s="0" t="n">
        <v>216632</v>
      </c>
      <c r="D2498" s="0" t="s">
        <v>10743</v>
      </c>
      <c r="E2498" s="0" t="s">
        <v>7299</v>
      </c>
      <c r="F2498" s="0" t="str">
        <f aca="false">CONCATENATE(D2498," ",LEFT(H2498,4),"T=",AU2498,"D=",AV2498,"R=",AW2498,"M=",AX2498,"L=",AY2498,"B=",AZ2498)</f>
        <v>WOOLENSACK T=D=WARREN-WARD 5R=42M=12L=0B=8</v>
      </c>
      <c r="G2498" s="0" t="s">
        <v>220</v>
      </c>
      <c r="I2498" s="0" t="s">
        <v>10747</v>
      </c>
      <c r="J2498" s="0" t="s">
        <v>7004</v>
      </c>
      <c r="K2498" s="0" t="s">
        <v>143</v>
      </c>
      <c r="L2498" s="0" t="s">
        <v>162</v>
      </c>
      <c r="M2498" s="0" t="str">
        <f aca="false">RIGHT(N2498,LEN(N2498)-FIND(" ",N2498))</f>
        <v>NORTH RD SE</v>
      </c>
      <c r="N2498" s="0" t="s">
        <v>10745</v>
      </c>
      <c r="P2498" s="0" t="s">
        <v>145</v>
      </c>
      <c r="Q2498" s="0" t="s">
        <v>146</v>
      </c>
      <c r="R2498" s="0" t="n">
        <v>44484</v>
      </c>
      <c r="AD2498" s="0" t="s">
        <v>147</v>
      </c>
      <c r="AE2498" s="0" t="s">
        <v>148</v>
      </c>
      <c r="AH2498" s="0" t="n">
        <v>14</v>
      </c>
      <c r="AI2498" s="0" t="n">
        <v>11</v>
      </c>
      <c r="AJ2498" s="0" t="s">
        <v>755</v>
      </c>
      <c r="AM2498" s="0" t="s">
        <v>756</v>
      </c>
      <c r="AN2498" s="0" t="s">
        <v>145</v>
      </c>
      <c r="AO2498" s="0" t="s">
        <v>10323</v>
      </c>
      <c r="AP2498" s="0" t="s">
        <v>10324</v>
      </c>
      <c r="AQ2498" s="0" t="n">
        <v>9</v>
      </c>
      <c r="AR2498" s="0" t="n">
        <v>64</v>
      </c>
      <c r="AS2498" s="0" t="n">
        <v>32</v>
      </c>
      <c r="AV2498" s="0" t="s">
        <v>152</v>
      </c>
      <c r="AW2498" s="0" t="n">
        <f aca="false">COUNTA($BA2498:$EG2498)</f>
        <v>42</v>
      </c>
      <c r="AX2498" s="0" t="n">
        <f aca="false">COUNTIF($BC2498:$EG2498,"D")</f>
        <v>12</v>
      </c>
      <c r="AY2498" s="0" t="n">
        <f aca="false">COUNTIF($BC2498:$EG2498,"R")</f>
        <v>0</v>
      </c>
      <c r="AZ2498" s="2" t="n">
        <f aca="false">IF(DH2498&lt;&gt;"",1,0)+IF(DI2498&lt;&gt;"",1,0)+IF(DK2498&lt;&gt;"",1,0)+IF(DM2498&lt;&gt;"",1,0)+IF(DN2498&lt;&gt;"",1,0)+IF(DO2498&lt;&gt;"",1,0)+IF(DQ2498&lt;&gt;"",1,0)+IF(DR2498&lt;&gt;"",1,0)+IF(DT2498&lt;&gt;"",1,0)+IF(DU2498&lt;&gt;"",1,0)+IF(DV2498&lt;&gt;"",1,0)+IF(DW2498&lt;&gt;"",1,0)+IF(DX2498&lt;&gt;"",1,0)+IF(DZ2498&lt;&gt;"",1,0)+IF(EA2498&lt;&gt;"",1,0)+IF(EB2498&lt;&gt;"",1,0)+IF(EE2498&lt;&gt;"",1,0)</f>
        <v>8</v>
      </c>
      <c r="BA2498" s="2" t="n">
        <f aca="false">COUNTIF($DV2498:$EG2498, "&lt;&gt;")</f>
        <v>5</v>
      </c>
      <c r="BB2498" s="0" t="n">
        <f aca="false">AY2498*AX2498</f>
        <v>0</v>
      </c>
      <c r="BC2498" s="0" t="s">
        <v>153</v>
      </c>
      <c r="BD2498" s="0" t="s">
        <v>153</v>
      </c>
      <c r="BF2498" s="0" t="s">
        <v>153</v>
      </c>
      <c r="BG2498" s="0" t="s">
        <v>153</v>
      </c>
      <c r="BH2498" s="0" t="s">
        <v>153</v>
      </c>
      <c r="BI2498" s="0" t="s">
        <v>153</v>
      </c>
      <c r="BJ2498" s="0" t="s">
        <v>153</v>
      </c>
      <c r="BK2498" s="0" t="s">
        <v>153</v>
      </c>
      <c r="BL2498" s="0" t="s">
        <v>153</v>
      </c>
      <c r="BP2498" s="0" t="s">
        <v>153</v>
      </c>
      <c r="BR2498" s="0" t="s">
        <v>153</v>
      </c>
      <c r="BS2498" s="0" t="s">
        <v>153</v>
      </c>
      <c r="BY2498" s="0" t="s">
        <v>162</v>
      </c>
      <c r="CA2498" s="0" t="s">
        <v>153</v>
      </c>
      <c r="CN2498" s="0" t="s">
        <v>153</v>
      </c>
      <c r="CO2498" s="0" t="s">
        <v>162</v>
      </c>
      <c r="CP2498" s="0" t="s">
        <v>153</v>
      </c>
      <c r="CQ2498" s="0" t="s">
        <v>162</v>
      </c>
      <c r="CT2498" s="0" t="s">
        <v>153</v>
      </c>
      <c r="CU2498" s="0" t="s">
        <v>162</v>
      </c>
      <c r="CV2498" s="0" t="s">
        <v>153</v>
      </c>
      <c r="CW2498" s="0" t="s">
        <v>162</v>
      </c>
      <c r="CY2498" s="0" t="s">
        <v>153</v>
      </c>
      <c r="CZ2498" s="0" t="s">
        <v>162</v>
      </c>
      <c r="DC2498" s="0" t="s">
        <v>153</v>
      </c>
      <c r="DD2498" s="0" t="s">
        <v>162</v>
      </c>
      <c r="DF2498" s="0" t="s">
        <v>153</v>
      </c>
      <c r="DG2498" s="0" t="s">
        <v>162</v>
      </c>
      <c r="DI2498" s="0" t="s">
        <v>153</v>
      </c>
      <c r="DL2498" s="0" t="s">
        <v>153</v>
      </c>
      <c r="DN2498" s="0" t="s">
        <v>153</v>
      </c>
      <c r="DR2498" s="0" t="s">
        <v>153</v>
      </c>
      <c r="DS2498" s="0" t="s">
        <v>162</v>
      </c>
      <c r="DT2498" s="0" t="s">
        <v>162</v>
      </c>
      <c r="DU2498" s="0" t="s">
        <v>153</v>
      </c>
      <c r="DW2498" s="0" t="s">
        <v>162</v>
      </c>
      <c r="DX2498" s="0" t="s">
        <v>153</v>
      </c>
      <c r="EA2498" s="0" t="s">
        <v>153</v>
      </c>
      <c r="ED2498" s="0" t="s">
        <v>162</v>
      </c>
      <c r="EF2498" s="0" t="s">
        <v>153</v>
      </c>
    </row>
    <row r="2499" customFormat="false" ht="13.8" hidden="false" customHeight="false" outlineLevel="0" collapsed="false">
      <c r="A2499" s="0" t="s">
        <v>10748</v>
      </c>
      <c r="B2499" s="0" t="n">
        <v>78</v>
      </c>
      <c r="C2499" s="0" t="n">
        <v>491517</v>
      </c>
      <c r="D2499" s="0" t="s">
        <v>10749</v>
      </c>
      <c r="E2499" s="0" t="s">
        <v>161</v>
      </c>
      <c r="F2499" s="0" t="str">
        <f aca="false">CONCATENATE(D2499," ",LEFT(H2499,4),"T=",AU2499,"D=",AV2499,"R=",AW2499,"M=",AX2499,"L=",AY2499,"B=",AZ2499)</f>
        <v>KISER T=D=WARREN-WARD 5R=35M=0L=6B=5</v>
      </c>
      <c r="G2499" s="0" t="s">
        <v>212</v>
      </c>
      <c r="I2499" s="0" t="s">
        <v>10750</v>
      </c>
      <c r="J2499" s="0" t="s">
        <v>1453</v>
      </c>
      <c r="K2499" s="0" t="s">
        <v>143</v>
      </c>
      <c r="M2499" s="0" t="str">
        <f aca="false">RIGHT(N2499,LEN(N2499)-FIND(" ",N2499))</f>
        <v>NORTH RD SE</v>
      </c>
      <c r="N2499" s="0" t="s">
        <v>10751</v>
      </c>
      <c r="P2499" s="0" t="s">
        <v>145</v>
      </c>
      <c r="Q2499" s="0" t="s">
        <v>146</v>
      </c>
      <c r="R2499" s="0" t="n">
        <v>44484</v>
      </c>
      <c r="AD2499" s="0" t="s">
        <v>147</v>
      </c>
      <c r="AE2499" s="0" t="s">
        <v>148</v>
      </c>
      <c r="AH2499" s="0" t="n">
        <v>14</v>
      </c>
      <c r="AI2499" s="0" t="n">
        <v>11</v>
      </c>
      <c r="AJ2499" s="0" t="s">
        <v>755</v>
      </c>
      <c r="AM2499" s="0" t="s">
        <v>756</v>
      </c>
      <c r="AN2499" s="0" t="s">
        <v>145</v>
      </c>
      <c r="AO2499" s="0" t="s">
        <v>10323</v>
      </c>
      <c r="AP2499" s="0" t="s">
        <v>10324</v>
      </c>
      <c r="AQ2499" s="0" t="n">
        <v>9</v>
      </c>
      <c r="AR2499" s="0" t="n">
        <v>64</v>
      </c>
      <c r="AS2499" s="0" t="n">
        <v>32</v>
      </c>
      <c r="AV2499" s="0" t="s">
        <v>152</v>
      </c>
      <c r="AW2499" s="0" t="n">
        <f aca="false">COUNTA($BA2499:$EG2499)</f>
        <v>35</v>
      </c>
      <c r="AX2499" s="0" t="n">
        <f aca="false">COUNTIF($BC2499:$EG2499,"D")</f>
        <v>0</v>
      </c>
      <c r="AY2499" s="0" t="n">
        <f aca="false">COUNTIF($BC2499:$EG2499,"R")</f>
        <v>6</v>
      </c>
      <c r="AZ2499" s="2" t="n">
        <f aca="false">IF(DH2499&lt;&gt;"",1,0)+IF(DI2499&lt;&gt;"",1,0)+IF(DK2499&lt;&gt;"",1,0)+IF(DM2499&lt;&gt;"",1,0)+IF(DN2499&lt;&gt;"",1,0)+IF(DO2499&lt;&gt;"",1,0)+IF(DQ2499&lt;&gt;"",1,0)+IF(DR2499&lt;&gt;"",1,0)+IF(DT2499&lt;&gt;"",1,0)+IF(DU2499&lt;&gt;"",1,0)+IF(DV2499&lt;&gt;"",1,0)+IF(DW2499&lt;&gt;"",1,0)+IF(DX2499&lt;&gt;"",1,0)+IF(DZ2499&lt;&gt;"",1,0)+IF(EA2499&lt;&gt;"",1,0)+IF(EB2499&lt;&gt;"",1,0)+IF(EE2499&lt;&gt;"",1,0)</f>
        <v>5</v>
      </c>
      <c r="BA2499" s="2" t="n">
        <f aca="false">COUNTIF($DV2499:$EG2499, "&lt;&gt;")</f>
        <v>2</v>
      </c>
      <c r="BB2499" s="0" t="n">
        <f aca="false">AY2499*AX2499</f>
        <v>0</v>
      </c>
      <c r="BC2499" s="0" t="s">
        <v>153</v>
      </c>
      <c r="BD2499" s="0" t="s">
        <v>153</v>
      </c>
      <c r="BF2499" s="0" t="s">
        <v>153</v>
      </c>
      <c r="BH2499" s="0" t="s">
        <v>153</v>
      </c>
      <c r="BK2499" s="0" t="s">
        <v>153</v>
      </c>
      <c r="BL2499" s="0" t="s">
        <v>153</v>
      </c>
      <c r="BP2499" s="0" t="s">
        <v>153</v>
      </c>
      <c r="BR2499" s="0" t="s">
        <v>153</v>
      </c>
      <c r="BS2499" s="0" t="s">
        <v>153</v>
      </c>
      <c r="BV2499" s="0" t="s">
        <v>153</v>
      </c>
      <c r="BY2499" s="0" t="s">
        <v>238</v>
      </c>
      <c r="CA2499" s="0" t="s">
        <v>153</v>
      </c>
      <c r="CC2499" s="0" t="s">
        <v>153</v>
      </c>
      <c r="CG2499" s="0" t="s">
        <v>153</v>
      </c>
      <c r="CH2499" s="0" t="s">
        <v>238</v>
      </c>
      <c r="CK2499" s="0" t="s">
        <v>153</v>
      </c>
      <c r="CN2499" s="0" t="s">
        <v>153</v>
      </c>
      <c r="CO2499" s="0" t="s">
        <v>238</v>
      </c>
      <c r="CP2499" s="0" t="s">
        <v>153</v>
      </c>
      <c r="CU2499" s="0" t="s">
        <v>238</v>
      </c>
      <c r="CV2499" s="0" t="s">
        <v>153</v>
      </c>
      <c r="CY2499" s="0" t="s">
        <v>153</v>
      </c>
      <c r="CZ2499" s="0" t="s">
        <v>238</v>
      </c>
      <c r="DC2499" s="0" t="s">
        <v>153</v>
      </c>
      <c r="DF2499" s="0" t="s">
        <v>153</v>
      </c>
      <c r="DG2499" s="0" t="s">
        <v>238</v>
      </c>
      <c r="DI2499" s="0" t="s">
        <v>153</v>
      </c>
      <c r="DL2499" s="0" t="s">
        <v>153</v>
      </c>
      <c r="DN2499" s="0" t="s">
        <v>153</v>
      </c>
      <c r="DR2499" s="0" t="s">
        <v>153</v>
      </c>
      <c r="DU2499" s="0" t="s">
        <v>153</v>
      </c>
      <c r="DX2499" s="0" t="s">
        <v>153</v>
      </c>
      <c r="EF2499" s="0" t="s">
        <v>153</v>
      </c>
    </row>
    <row r="2500" customFormat="false" ht="13.8" hidden="false" customHeight="false" outlineLevel="0" collapsed="false">
      <c r="A2500" s="0" t="s">
        <v>10752</v>
      </c>
      <c r="B2500" s="0" t="n">
        <v>78</v>
      </c>
      <c r="C2500" s="0" t="n">
        <v>147510</v>
      </c>
      <c r="D2500" s="0" t="s">
        <v>10749</v>
      </c>
      <c r="E2500" s="0" t="s">
        <v>2689</v>
      </c>
      <c r="F2500" s="0" t="str">
        <f aca="false">CONCATENATE(D2500," ",LEFT(H2500,4),"T=",AU2500,"D=",AV2500,"R=",AW2500,"M=",AX2500,"L=",AY2500,"B=",AZ2500)</f>
        <v>KISER SRT=D=WARREN-WARD 5R=35M=0L=6B=5</v>
      </c>
      <c r="G2500" s="0" t="s">
        <v>212</v>
      </c>
      <c r="H2500" s="0" t="s">
        <v>1823</v>
      </c>
      <c r="I2500" s="0" t="s">
        <v>10753</v>
      </c>
      <c r="J2500" s="0" t="s">
        <v>1453</v>
      </c>
      <c r="K2500" s="0" t="s">
        <v>143</v>
      </c>
      <c r="M2500" s="0" t="str">
        <f aca="false">RIGHT(N2500,LEN(N2500)-FIND(" ",N2500))</f>
        <v>NORTH RD SE</v>
      </c>
      <c r="N2500" s="0" t="s">
        <v>10751</v>
      </c>
      <c r="P2500" s="0" t="s">
        <v>145</v>
      </c>
      <c r="Q2500" s="0" t="s">
        <v>146</v>
      </c>
      <c r="R2500" s="0" t="n">
        <v>44484</v>
      </c>
      <c r="AD2500" s="0" t="s">
        <v>147</v>
      </c>
      <c r="AE2500" s="0" t="s">
        <v>148</v>
      </c>
      <c r="AH2500" s="0" t="n">
        <v>14</v>
      </c>
      <c r="AI2500" s="0" t="n">
        <v>11</v>
      </c>
      <c r="AJ2500" s="0" t="s">
        <v>755</v>
      </c>
      <c r="AM2500" s="0" t="s">
        <v>756</v>
      </c>
      <c r="AN2500" s="0" t="s">
        <v>145</v>
      </c>
      <c r="AO2500" s="0" t="s">
        <v>10323</v>
      </c>
      <c r="AP2500" s="0" t="s">
        <v>10324</v>
      </c>
      <c r="AQ2500" s="0" t="n">
        <v>9</v>
      </c>
      <c r="AR2500" s="0" t="n">
        <v>64</v>
      </c>
      <c r="AS2500" s="0" t="n">
        <v>32</v>
      </c>
      <c r="AV2500" s="0" t="s">
        <v>152</v>
      </c>
      <c r="AW2500" s="0" t="n">
        <f aca="false">COUNTA($BA2500:$EG2500)</f>
        <v>35</v>
      </c>
      <c r="AX2500" s="0" t="n">
        <f aca="false">COUNTIF($BC2500:$EG2500,"D")</f>
        <v>0</v>
      </c>
      <c r="AY2500" s="0" t="n">
        <f aca="false">COUNTIF($BC2500:$EG2500,"R")</f>
        <v>6</v>
      </c>
      <c r="AZ2500" s="2" t="n">
        <f aca="false">IF(DH2500&lt;&gt;"",1,0)+IF(DI2500&lt;&gt;"",1,0)+IF(DK2500&lt;&gt;"",1,0)+IF(DM2500&lt;&gt;"",1,0)+IF(DN2500&lt;&gt;"",1,0)+IF(DO2500&lt;&gt;"",1,0)+IF(DQ2500&lt;&gt;"",1,0)+IF(DR2500&lt;&gt;"",1,0)+IF(DT2500&lt;&gt;"",1,0)+IF(DU2500&lt;&gt;"",1,0)+IF(DV2500&lt;&gt;"",1,0)+IF(DW2500&lt;&gt;"",1,0)+IF(DX2500&lt;&gt;"",1,0)+IF(DZ2500&lt;&gt;"",1,0)+IF(EA2500&lt;&gt;"",1,0)+IF(EB2500&lt;&gt;"",1,0)+IF(EE2500&lt;&gt;"",1,0)</f>
        <v>5</v>
      </c>
      <c r="BA2500" s="2" t="n">
        <f aca="false">COUNTIF($DV2500:$EG2500, "&lt;&gt;")</f>
        <v>2</v>
      </c>
      <c r="BB2500" s="0" t="n">
        <f aca="false">AY2500*AX2500</f>
        <v>0</v>
      </c>
      <c r="BC2500" s="0" t="s">
        <v>153</v>
      </c>
      <c r="BD2500" s="0" t="s">
        <v>153</v>
      </c>
      <c r="BF2500" s="0" t="s">
        <v>153</v>
      </c>
      <c r="BH2500" s="0" t="s">
        <v>153</v>
      </c>
      <c r="BK2500" s="0" t="s">
        <v>153</v>
      </c>
      <c r="BL2500" s="0" t="s">
        <v>153</v>
      </c>
      <c r="BP2500" s="0" t="s">
        <v>153</v>
      </c>
      <c r="BR2500" s="0" t="s">
        <v>153</v>
      </c>
      <c r="BS2500" s="0" t="s">
        <v>153</v>
      </c>
      <c r="BV2500" s="0" t="s">
        <v>153</v>
      </c>
      <c r="BY2500" s="0" t="s">
        <v>238</v>
      </c>
      <c r="CA2500" s="0" t="s">
        <v>153</v>
      </c>
      <c r="CC2500" s="0" t="s">
        <v>153</v>
      </c>
      <c r="CG2500" s="0" t="s">
        <v>153</v>
      </c>
      <c r="CH2500" s="0" t="s">
        <v>238</v>
      </c>
      <c r="CK2500" s="0" t="s">
        <v>153</v>
      </c>
      <c r="CN2500" s="0" t="s">
        <v>153</v>
      </c>
      <c r="CO2500" s="0" t="s">
        <v>238</v>
      </c>
      <c r="CP2500" s="0" t="s">
        <v>153</v>
      </c>
      <c r="CU2500" s="0" t="s">
        <v>238</v>
      </c>
      <c r="CV2500" s="0" t="s">
        <v>153</v>
      </c>
      <c r="CY2500" s="0" t="s">
        <v>153</v>
      </c>
      <c r="CZ2500" s="0" t="s">
        <v>238</v>
      </c>
      <c r="DC2500" s="0" t="s">
        <v>153</v>
      </c>
      <c r="DF2500" s="0" t="s">
        <v>153</v>
      </c>
      <c r="DG2500" s="0" t="s">
        <v>238</v>
      </c>
      <c r="DI2500" s="0" t="s">
        <v>153</v>
      </c>
      <c r="DL2500" s="0" t="s">
        <v>153</v>
      </c>
      <c r="DN2500" s="0" t="s">
        <v>153</v>
      </c>
      <c r="DR2500" s="0" t="s">
        <v>153</v>
      </c>
      <c r="DU2500" s="0" t="s">
        <v>153</v>
      </c>
      <c r="DX2500" s="0" t="s">
        <v>153</v>
      </c>
      <c r="EF2500" s="0" t="s">
        <v>153</v>
      </c>
    </row>
    <row r="2501" customFormat="false" ht="13.8" hidden="false" customHeight="false" outlineLevel="0" collapsed="false">
      <c r="A2501" s="0" t="s">
        <v>10754</v>
      </c>
      <c r="B2501" s="0" t="n">
        <v>78</v>
      </c>
      <c r="C2501" s="0" t="n">
        <v>460155</v>
      </c>
      <c r="D2501" s="0" t="s">
        <v>10755</v>
      </c>
      <c r="E2501" s="0" t="s">
        <v>10756</v>
      </c>
      <c r="F2501" s="0" t="str">
        <f aca="false">CONCATENATE(D2501," ",LEFT(H2501,4),"T=",AU2501,"D=",AV2501,"R=",AW2501,"M=",AX2501,"L=",AY2501,"B=",AZ2501)</f>
        <v>LEALAND T=D=WARREN-WARD 5R=40M=4L=8B=8</v>
      </c>
      <c r="G2501" s="0" t="s">
        <v>310</v>
      </c>
      <c r="I2501" s="0" t="s">
        <v>10757</v>
      </c>
      <c r="J2501" s="0" t="s">
        <v>7377</v>
      </c>
      <c r="K2501" s="0" t="s">
        <v>143</v>
      </c>
      <c r="L2501" s="0" t="s">
        <v>238</v>
      </c>
      <c r="M2501" s="0" t="str">
        <f aca="false">RIGHT(N2501,LEN(N2501)-FIND(" ",N2501))</f>
        <v>NORTH RD SE</v>
      </c>
      <c r="N2501" s="0" t="s">
        <v>10758</v>
      </c>
      <c r="P2501" s="0" t="s">
        <v>145</v>
      </c>
      <c r="Q2501" s="0" t="s">
        <v>146</v>
      </c>
      <c r="R2501" s="0" t="n">
        <v>44484</v>
      </c>
      <c r="AD2501" s="0" t="s">
        <v>147</v>
      </c>
      <c r="AE2501" s="0" t="s">
        <v>148</v>
      </c>
      <c r="AH2501" s="0" t="n">
        <v>14</v>
      </c>
      <c r="AI2501" s="0" t="n">
        <v>11</v>
      </c>
      <c r="AJ2501" s="0" t="s">
        <v>755</v>
      </c>
      <c r="AM2501" s="0" t="s">
        <v>756</v>
      </c>
      <c r="AN2501" s="0" t="s">
        <v>145</v>
      </c>
      <c r="AO2501" s="0" t="s">
        <v>10323</v>
      </c>
      <c r="AP2501" s="0" t="s">
        <v>10324</v>
      </c>
      <c r="AQ2501" s="0" t="n">
        <v>9</v>
      </c>
      <c r="AR2501" s="0" t="n">
        <v>64</v>
      </c>
      <c r="AS2501" s="0" t="n">
        <v>32</v>
      </c>
      <c r="AV2501" s="0" t="s">
        <v>152</v>
      </c>
      <c r="AW2501" s="0" t="n">
        <f aca="false">COUNTA($BA2501:$EG2501)</f>
        <v>40</v>
      </c>
      <c r="AX2501" s="0" t="n">
        <f aca="false">COUNTIF($BC2501:$EG2501,"D")</f>
        <v>4</v>
      </c>
      <c r="AY2501" s="0" t="n">
        <f aca="false">COUNTIF($BC2501:$EG2501,"R")</f>
        <v>8</v>
      </c>
      <c r="AZ2501" s="2" t="n">
        <f aca="false">IF(DH2501&lt;&gt;"",1,0)+IF(DI2501&lt;&gt;"",1,0)+IF(DK2501&lt;&gt;"",1,0)+IF(DM2501&lt;&gt;"",1,0)+IF(DN2501&lt;&gt;"",1,0)+IF(DO2501&lt;&gt;"",1,0)+IF(DQ2501&lt;&gt;"",1,0)+IF(DR2501&lt;&gt;"",1,0)+IF(DT2501&lt;&gt;"",1,0)+IF(DU2501&lt;&gt;"",1,0)+IF(DV2501&lt;&gt;"",1,0)+IF(DW2501&lt;&gt;"",1,0)+IF(DX2501&lt;&gt;"",1,0)+IF(DZ2501&lt;&gt;"",1,0)+IF(EA2501&lt;&gt;"",1,0)+IF(EB2501&lt;&gt;"",1,0)+IF(EE2501&lt;&gt;"",1,0)</f>
        <v>8</v>
      </c>
      <c r="BA2501" s="2" t="n">
        <f aca="false">COUNTIF($DV2501:$EG2501, "&lt;&gt;")</f>
        <v>5</v>
      </c>
      <c r="BB2501" s="0" t="n">
        <f aca="false">AY2501*AX2501</f>
        <v>32</v>
      </c>
      <c r="BC2501" s="0" t="s">
        <v>153</v>
      </c>
      <c r="BD2501" s="0" t="s">
        <v>153</v>
      </c>
      <c r="BH2501" s="0" t="s">
        <v>153</v>
      </c>
      <c r="BJ2501" s="0" t="s">
        <v>153</v>
      </c>
      <c r="BK2501" s="0" t="s">
        <v>153</v>
      </c>
      <c r="BL2501" s="0" t="s">
        <v>153</v>
      </c>
      <c r="BP2501" s="0" t="s">
        <v>153</v>
      </c>
      <c r="BR2501" s="0" t="s">
        <v>153</v>
      </c>
      <c r="BS2501" s="0" t="s">
        <v>153</v>
      </c>
      <c r="BV2501" s="0" t="s">
        <v>153</v>
      </c>
      <c r="BY2501" s="0" t="s">
        <v>238</v>
      </c>
      <c r="CA2501" s="0" t="s">
        <v>153</v>
      </c>
      <c r="CG2501" s="0" t="s">
        <v>153</v>
      </c>
      <c r="CH2501" s="0" t="s">
        <v>238</v>
      </c>
      <c r="CK2501" s="0" t="s">
        <v>153</v>
      </c>
      <c r="CN2501" s="0" t="s">
        <v>153</v>
      </c>
      <c r="CO2501" s="0" t="s">
        <v>238</v>
      </c>
      <c r="CP2501" s="0" t="s">
        <v>153</v>
      </c>
      <c r="CU2501" s="0" t="s">
        <v>162</v>
      </c>
      <c r="CV2501" s="0" t="s">
        <v>153</v>
      </c>
      <c r="CY2501" s="0" t="s">
        <v>153</v>
      </c>
      <c r="CZ2501" s="0" t="s">
        <v>238</v>
      </c>
      <c r="DC2501" s="0" t="s">
        <v>153</v>
      </c>
      <c r="DD2501" s="0" t="s">
        <v>162</v>
      </c>
      <c r="DG2501" s="0" t="s">
        <v>238</v>
      </c>
      <c r="DI2501" s="0" t="s">
        <v>153</v>
      </c>
      <c r="DJ2501" s="0" t="s">
        <v>162</v>
      </c>
      <c r="DL2501" s="0" t="s">
        <v>153</v>
      </c>
      <c r="DN2501" s="0" t="s">
        <v>153</v>
      </c>
      <c r="DR2501" s="0" t="s">
        <v>153</v>
      </c>
      <c r="DS2501" s="0" t="s">
        <v>238</v>
      </c>
      <c r="DT2501" s="0" t="s">
        <v>238</v>
      </c>
      <c r="DU2501" s="0" t="s">
        <v>153</v>
      </c>
      <c r="DW2501" s="0" t="s">
        <v>162</v>
      </c>
      <c r="DX2501" s="0" t="s">
        <v>153</v>
      </c>
      <c r="EA2501" s="0" t="s">
        <v>153</v>
      </c>
      <c r="ED2501" s="0" t="s">
        <v>238</v>
      </c>
      <c r="EF2501" s="0" t="s">
        <v>153</v>
      </c>
    </row>
    <row r="2502" customFormat="false" ht="13.8" hidden="false" customHeight="false" outlineLevel="0" collapsed="false">
      <c r="A2502" s="0" t="s">
        <v>10759</v>
      </c>
      <c r="B2502" s="0" t="n">
        <v>78</v>
      </c>
      <c r="C2502" s="0" t="n">
        <v>332002</v>
      </c>
      <c r="D2502" s="0" t="s">
        <v>10755</v>
      </c>
      <c r="E2502" s="0" t="s">
        <v>1925</v>
      </c>
      <c r="F2502" s="0" t="str">
        <f aca="false">CONCATENATE(D2502," ",LEFT(H2502,4),"T=",AU2502,"D=",AV2502,"R=",AW2502,"M=",AX2502,"L=",AY2502,"B=",AZ2502)</f>
        <v>LEALAND T=D=WARREN-WARD 5R=40M=5L=6B=6</v>
      </c>
      <c r="G2502" s="0" t="s">
        <v>453</v>
      </c>
      <c r="I2502" s="0" t="s">
        <v>10760</v>
      </c>
      <c r="J2502" s="0" t="s">
        <v>10761</v>
      </c>
      <c r="K2502" s="0" t="s">
        <v>143</v>
      </c>
      <c r="L2502" s="0" t="s">
        <v>238</v>
      </c>
      <c r="M2502" s="0" t="str">
        <f aca="false">RIGHT(N2502,LEN(N2502)-FIND(" ",N2502))</f>
        <v>NORTH RD SE</v>
      </c>
      <c r="N2502" s="0" t="s">
        <v>10758</v>
      </c>
      <c r="P2502" s="0" t="s">
        <v>145</v>
      </c>
      <c r="Q2502" s="0" t="s">
        <v>146</v>
      </c>
      <c r="R2502" s="0" t="n">
        <v>44484</v>
      </c>
      <c r="S2502" s="0" t="n">
        <v>2901</v>
      </c>
      <c r="AD2502" s="0" t="s">
        <v>147</v>
      </c>
      <c r="AE2502" s="0" t="s">
        <v>148</v>
      </c>
      <c r="AH2502" s="0" t="n">
        <v>14</v>
      </c>
      <c r="AI2502" s="0" t="n">
        <v>11</v>
      </c>
      <c r="AJ2502" s="0" t="s">
        <v>755</v>
      </c>
      <c r="AM2502" s="0" t="s">
        <v>756</v>
      </c>
      <c r="AN2502" s="0" t="s">
        <v>145</v>
      </c>
      <c r="AO2502" s="0" t="s">
        <v>10323</v>
      </c>
      <c r="AP2502" s="0" t="s">
        <v>10324</v>
      </c>
      <c r="AQ2502" s="0" t="n">
        <v>9</v>
      </c>
      <c r="AR2502" s="0" t="n">
        <v>64</v>
      </c>
      <c r="AS2502" s="0" t="n">
        <v>32</v>
      </c>
      <c r="AV2502" s="0" t="s">
        <v>152</v>
      </c>
      <c r="AW2502" s="0" t="n">
        <f aca="false">COUNTA($BA2502:$EG2502)</f>
        <v>40</v>
      </c>
      <c r="AX2502" s="0" t="n">
        <f aca="false">COUNTIF($BC2502:$EG2502,"D")</f>
        <v>5</v>
      </c>
      <c r="AY2502" s="0" t="n">
        <f aca="false">COUNTIF($BC2502:$EG2502,"R")</f>
        <v>6</v>
      </c>
      <c r="AZ2502" s="2" t="n">
        <f aca="false">IF(DH2502&lt;&gt;"",1,0)+IF(DI2502&lt;&gt;"",1,0)+IF(DK2502&lt;&gt;"",1,0)+IF(DM2502&lt;&gt;"",1,0)+IF(DN2502&lt;&gt;"",1,0)+IF(DO2502&lt;&gt;"",1,0)+IF(DQ2502&lt;&gt;"",1,0)+IF(DR2502&lt;&gt;"",1,0)+IF(DT2502&lt;&gt;"",1,0)+IF(DU2502&lt;&gt;"",1,0)+IF(DV2502&lt;&gt;"",1,0)+IF(DW2502&lt;&gt;"",1,0)+IF(DX2502&lt;&gt;"",1,0)+IF(DZ2502&lt;&gt;"",1,0)+IF(EA2502&lt;&gt;"",1,0)+IF(EB2502&lt;&gt;"",1,0)+IF(EE2502&lt;&gt;"",1,0)</f>
        <v>6</v>
      </c>
      <c r="BA2502" s="2" t="n">
        <f aca="false">COUNTIF($DV2502:$EG2502, "&lt;&gt;")</f>
        <v>4</v>
      </c>
      <c r="BB2502" s="0" t="n">
        <f aca="false">AY2502*AX2502</f>
        <v>30</v>
      </c>
      <c r="BC2502" s="0" t="s">
        <v>153</v>
      </c>
      <c r="BD2502" s="0" t="s">
        <v>153</v>
      </c>
      <c r="BG2502" s="0" t="s">
        <v>153</v>
      </c>
      <c r="BH2502" s="0" t="s">
        <v>153</v>
      </c>
      <c r="BJ2502" s="0" t="s">
        <v>153</v>
      </c>
      <c r="BK2502" s="0" t="s">
        <v>153</v>
      </c>
      <c r="BL2502" s="0" t="s">
        <v>153</v>
      </c>
      <c r="BP2502" s="0" t="s">
        <v>153</v>
      </c>
      <c r="BR2502" s="0" t="s">
        <v>153</v>
      </c>
      <c r="BS2502" s="0" t="s">
        <v>153</v>
      </c>
      <c r="BV2502" s="0" t="s">
        <v>153</v>
      </c>
      <c r="BY2502" s="0" t="s">
        <v>238</v>
      </c>
      <c r="CA2502" s="0" t="s">
        <v>153</v>
      </c>
      <c r="CG2502" s="0" t="s">
        <v>153</v>
      </c>
      <c r="CH2502" s="0" t="s">
        <v>238</v>
      </c>
      <c r="CK2502" s="0" t="s">
        <v>153</v>
      </c>
      <c r="CO2502" s="0" t="s">
        <v>238</v>
      </c>
      <c r="CP2502" s="0" t="s">
        <v>153</v>
      </c>
      <c r="CQ2502" s="0" t="s">
        <v>153</v>
      </c>
      <c r="CU2502" s="0" t="s">
        <v>162</v>
      </c>
      <c r="CV2502" s="0" t="s">
        <v>153</v>
      </c>
      <c r="CW2502" s="0" t="s">
        <v>162</v>
      </c>
      <c r="CY2502" s="0" t="s">
        <v>153</v>
      </c>
      <c r="CZ2502" s="0" t="s">
        <v>238</v>
      </c>
      <c r="DC2502" s="0" t="s">
        <v>153</v>
      </c>
      <c r="DD2502" s="0" t="s">
        <v>162</v>
      </c>
      <c r="DF2502" s="0" t="s">
        <v>153</v>
      </c>
      <c r="DI2502" s="0" t="s">
        <v>153</v>
      </c>
      <c r="DJ2502" s="0" t="s">
        <v>162</v>
      </c>
      <c r="DL2502" s="0" t="s">
        <v>153</v>
      </c>
      <c r="DN2502" s="0" t="s">
        <v>153</v>
      </c>
      <c r="DR2502" s="0" t="s">
        <v>153</v>
      </c>
      <c r="DS2502" s="0" t="s">
        <v>238</v>
      </c>
      <c r="DU2502" s="0" t="s">
        <v>153</v>
      </c>
      <c r="DW2502" s="0" t="s">
        <v>162</v>
      </c>
      <c r="EA2502" s="0" t="s">
        <v>153</v>
      </c>
      <c r="ED2502" s="0" t="s">
        <v>238</v>
      </c>
      <c r="EF2502" s="0" t="s">
        <v>153</v>
      </c>
    </row>
    <row r="2503" customFormat="false" ht="13.8" hidden="false" customHeight="false" outlineLevel="0" collapsed="false">
      <c r="A2503" s="0" t="s">
        <v>10762</v>
      </c>
      <c r="B2503" s="0" t="n">
        <v>78</v>
      </c>
      <c r="C2503" s="0" t="n">
        <v>128410</v>
      </c>
      <c r="D2503" s="0" t="s">
        <v>10755</v>
      </c>
      <c r="E2503" s="0" t="s">
        <v>10684</v>
      </c>
      <c r="F2503" s="0" t="str">
        <f aca="false">CONCATENATE(D2503," ",LEFT(H2503,4),"T=",AU2503,"D=",AV2503,"R=",AW2503,"M=",AX2503,"L=",AY2503,"B=",AZ2503)</f>
        <v>LEALAND T=D=WARREN-WARD 5R=3M=0L=0B=0</v>
      </c>
      <c r="G2503" s="0" t="s">
        <v>8029</v>
      </c>
      <c r="I2503" s="0" t="s">
        <v>10763</v>
      </c>
      <c r="J2503" s="0" t="s">
        <v>688</v>
      </c>
      <c r="K2503" s="0" t="s">
        <v>143</v>
      </c>
      <c r="M2503" s="0" t="str">
        <f aca="false">RIGHT(N2503,LEN(N2503)-FIND(" ",N2503))</f>
        <v>NORTH RD SE</v>
      </c>
      <c r="N2503" s="0" t="s">
        <v>10758</v>
      </c>
      <c r="P2503" s="0" t="s">
        <v>145</v>
      </c>
      <c r="Q2503" s="0" t="s">
        <v>146</v>
      </c>
      <c r="R2503" s="0" t="n">
        <v>44484</v>
      </c>
      <c r="AD2503" s="0" t="s">
        <v>147</v>
      </c>
      <c r="AE2503" s="0" t="s">
        <v>148</v>
      </c>
      <c r="AH2503" s="0" t="n">
        <v>14</v>
      </c>
      <c r="AI2503" s="0" t="n">
        <v>11</v>
      </c>
      <c r="AJ2503" s="0" t="s">
        <v>755</v>
      </c>
      <c r="AM2503" s="0" t="s">
        <v>756</v>
      </c>
      <c r="AN2503" s="0" t="s">
        <v>145</v>
      </c>
      <c r="AO2503" s="0" t="s">
        <v>10323</v>
      </c>
      <c r="AP2503" s="0" t="s">
        <v>10324</v>
      </c>
      <c r="AQ2503" s="0" t="n">
        <v>9</v>
      </c>
      <c r="AR2503" s="0" t="n">
        <v>64</v>
      </c>
      <c r="AS2503" s="0" t="n">
        <v>32</v>
      </c>
      <c r="AV2503" s="0" t="s">
        <v>152</v>
      </c>
      <c r="AW2503" s="0" t="n">
        <f aca="false">COUNTA($BA2503:$EG2503)</f>
        <v>3</v>
      </c>
      <c r="AX2503" s="0" t="n">
        <f aca="false">COUNTIF($BC2503:$EG2503,"D")</f>
        <v>0</v>
      </c>
      <c r="AY2503" s="0" t="n">
        <f aca="false">COUNTIF($BC2503:$EG2503,"R")</f>
        <v>0</v>
      </c>
      <c r="AZ2503" s="2" t="n">
        <f aca="false">IF(DH2503&lt;&gt;"",1,0)+IF(DI2503&lt;&gt;"",1,0)+IF(DK2503&lt;&gt;"",1,0)+IF(DM2503&lt;&gt;"",1,0)+IF(DN2503&lt;&gt;"",1,0)+IF(DO2503&lt;&gt;"",1,0)+IF(DQ2503&lt;&gt;"",1,0)+IF(DR2503&lt;&gt;"",1,0)+IF(DT2503&lt;&gt;"",1,0)+IF(DU2503&lt;&gt;"",1,0)+IF(DV2503&lt;&gt;"",1,0)+IF(DW2503&lt;&gt;"",1,0)+IF(DX2503&lt;&gt;"",1,0)+IF(DZ2503&lt;&gt;"",1,0)+IF(EA2503&lt;&gt;"",1,0)+IF(EB2503&lt;&gt;"",1,0)+IF(EE2503&lt;&gt;"",1,0)</f>
        <v>0</v>
      </c>
      <c r="BA2503" s="2" t="n">
        <f aca="false">COUNTIF($DV2503:$EG2503, "&lt;&gt;")</f>
        <v>1</v>
      </c>
      <c r="BB2503" s="0" t="n">
        <f aca="false">AY2503*AX2503</f>
        <v>0</v>
      </c>
      <c r="EF2503" s="0" t="s">
        <v>153</v>
      </c>
    </row>
    <row r="2504" customFormat="false" ht="13.8" hidden="false" customHeight="false" outlineLevel="0" collapsed="false">
      <c r="A2504" s="0" t="s">
        <v>10764</v>
      </c>
      <c r="B2504" s="0" t="n">
        <v>78</v>
      </c>
      <c r="C2504" s="0" t="n">
        <v>177745</v>
      </c>
      <c r="D2504" s="0" t="s">
        <v>10765</v>
      </c>
      <c r="E2504" s="0" t="s">
        <v>467</v>
      </c>
      <c r="F2504" s="0" t="str">
        <f aca="false">CONCATENATE(D2504," ",LEFT(H2504,4),"T=",AU2504,"D=",AV2504,"R=",AW2504,"M=",AX2504,"L=",AY2504,"B=",AZ2504)</f>
        <v>DREHER T=D=WARREN-WARD 5R=19M=1L=4B=5</v>
      </c>
      <c r="I2504" s="0" t="s">
        <v>10766</v>
      </c>
      <c r="J2504" s="0" t="s">
        <v>10767</v>
      </c>
      <c r="K2504" s="0" t="s">
        <v>143</v>
      </c>
      <c r="L2504" s="0" t="s">
        <v>238</v>
      </c>
      <c r="M2504" s="0" t="str">
        <f aca="false">RIGHT(N2504,LEN(N2504)-FIND(" ",N2504))</f>
        <v>NORTH RD SE</v>
      </c>
      <c r="N2504" s="0" t="s">
        <v>10768</v>
      </c>
      <c r="P2504" s="0" t="s">
        <v>145</v>
      </c>
      <c r="Q2504" s="0" t="s">
        <v>146</v>
      </c>
      <c r="R2504" s="0" t="n">
        <v>44484</v>
      </c>
      <c r="AD2504" s="0" t="s">
        <v>147</v>
      </c>
      <c r="AE2504" s="0" t="s">
        <v>148</v>
      </c>
      <c r="AH2504" s="0" t="n">
        <v>14</v>
      </c>
      <c r="AI2504" s="0" t="n">
        <v>11</v>
      </c>
      <c r="AJ2504" s="0" t="s">
        <v>755</v>
      </c>
      <c r="AM2504" s="0" t="s">
        <v>756</v>
      </c>
      <c r="AN2504" s="0" t="s">
        <v>145</v>
      </c>
      <c r="AO2504" s="0" t="s">
        <v>10323</v>
      </c>
      <c r="AP2504" s="0" t="s">
        <v>10324</v>
      </c>
      <c r="AQ2504" s="0" t="n">
        <v>9</v>
      </c>
      <c r="AR2504" s="0" t="n">
        <v>64</v>
      </c>
      <c r="AS2504" s="0" t="n">
        <v>32</v>
      </c>
      <c r="AV2504" s="0" t="s">
        <v>152</v>
      </c>
      <c r="AW2504" s="0" t="n">
        <f aca="false">COUNTA($BA2504:$EG2504)</f>
        <v>19</v>
      </c>
      <c r="AX2504" s="0" t="n">
        <f aca="false">COUNTIF($BC2504:$EG2504,"D")</f>
        <v>1</v>
      </c>
      <c r="AY2504" s="0" t="n">
        <f aca="false">COUNTIF($BC2504:$EG2504,"R")</f>
        <v>4</v>
      </c>
      <c r="AZ2504" s="2" t="n">
        <f aca="false">IF(DH2504&lt;&gt;"",1,0)+IF(DI2504&lt;&gt;"",1,0)+IF(DK2504&lt;&gt;"",1,0)+IF(DM2504&lt;&gt;"",1,0)+IF(DN2504&lt;&gt;"",1,0)+IF(DO2504&lt;&gt;"",1,0)+IF(DQ2504&lt;&gt;"",1,0)+IF(DR2504&lt;&gt;"",1,0)+IF(DT2504&lt;&gt;"",1,0)+IF(DU2504&lt;&gt;"",1,0)+IF(DV2504&lt;&gt;"",1,0)+IF(DW2504&lt;&gt;"",1,0)+IF(DX2504&lt;&gt;"",1,0)+IF(DZ2504&lt;&gt;"",1,0)+IF(EA2504&lt;&gt;"",1,0)+IF(EB2504&lt;&gt;"",1,0)+IF(EE2504&lt;&gt;"",1,0)</f>
        <v>5</v>
      </c>
      <c r="BA2504" s="2" t="n">
        <f aca="false">COUNTIF($DV2504:$EG2504, "&lt;&gt;")</f>
        <v>4</v>
      </c>
      <c r="BB2504" s="0" t="n">
        <f aca="false">AY2504*AX2504</f>
        <v>4</v>
      </c>
      <c r="BL2504" s="0" t="s">
        <v>153</v>
      </c>
      <c r="BP2504" s="0" t="s">
        <v>153</v>
      </c>
      <c r="BY2504" s="0" t="s">
        <v>162</v>
      </c>
      <c r="CK2504" s="0" t="s">
        <v>153</v>
      </c>
      <c r="CN2504" s="0" t="s">
        <v>153</v>
      </c>
      <c r="CP2504" s="0" t="s">
        <v>153</v>
      </c>
      <c r="CZ2504" s="0" t="s">
        <v>238</v>
      </c>
      <c r="DC2504" s="0" t="s">
        <v>153</v>
      </c>
      <c r="DG2504" s="0" t="s">
        <v>238</v>
      </c>
      <c r="DI2504" s="0" t="s">
        <v>153</v>
      </c>
      <c r="DN2504" s="0" t="s">
        <v>153</v>
      </c>
      <c r="DS2504" s="0" t="s">
        <v>238</v>
      </c>
      <c r="DU2504" s="0" t="s">
        <v>153</v>
      </c>
      <c r="DX2504" s="0" t="s">
        <v>153</v>
      </c>
      <c r="EA2504" s="0" t="s">
        <v>153</v>
      </c>
      <c r="ED2504" s="0" t="s">
        <v>238</v>
      </c>
      <c r="EF2504" s="0" t="s">
        <v>153</v>
      </c>
    </row>
    <row r="2505" customFormat="false" ht="13.8" hidden="false" customHeight="false" outlineLevel="0" collapsed="false">
      <c r="A2505" s="0" t="s">
        <v>10769</v>
      </c>
      <c r="B2505" s="0" t="n">
        <v>78</v>
      </c>
      <c r="C2505" s="0" t="n">
        <v>238475</v>
      </c>
      <c r="D2505" s="0" t="s">
        <v>10765</v>
      </c>
      <c r="E2505" s="0" t="s">
        <v>161</v>
      </c>
      <c r="F2505" s="0" t="str">
        <f aca="false">CONCATENATE(D2505," ",LEFT(H2505,4),"T=",AU2505,"D=",AV2505,"R=",AW2505,"M=",AX2505,"L=",AY2505,"B=",AZ2505)</f>
        <v>DREHER T=D=WARREN-WARD 5R=28M=3L=1B=5</v>
      </c>
      <c r="G2505" s="0" t="s">
        <v>212</v>
      </c>
      <c r="I2505" s="0" t="s">
        <v>10770</v>
      </c>
      <c r="J2505" s="0" t="s">
        <v>10771</v>
      </c>
      <c r="K2505" s="0" t="s">
        <v>143</v>
      </c>
      <c r="L2505" s="0" t="s">
        <v>162</v>
      </c>
      <c r="M2505" s="0" t="str">
        <f aca="false">RIGHT(N2505,LEN(N2505)-FIND(" ",N2505))</f>
        <v>NORTH RD SE</v>
      </c>
      <c r="N2505" s="0" t="s">
        <v>10768</v>
      </c>
      <c r="P2505" s="0" t="s">
        <v>145</v>
      </c>
      <c r="Q2505" s="0" t="s">
        <v>146</v>
      </c>
      <c r="R2505" s="0" t="n">
        <v>44484</v>
      </c>
      <c r="AD2505" s="0" t="s">
        <v>147</v>
      </c>
      <c r="AE2505" s="0" t="s">
        <v>148</v>
      </c>
      <c r="AH2505" s="0" t="n">
        <v>14</v>
      </c>
      <c r="AI2505" s="0" t="n">
        <v>11</v>
      </c>
      <c r="AJ2505" s="0" t="s">
        <v>755</v>
      </c>
      <c r="AM2505" s="0" t="s">
        <v>756</v>
      </c>
      <c r="AN2505" s="0" t="s">
        <v>145</v>
      </c>
      <c r="AO2505" s="0" t="s">
        <v>10323</v>
      </c>
      <c r="AP2505" s="0" t="s">
        <v>10324</v>
      </c>
      <c r="AQ2505" s="0" t="n">
        <v>9</v>
      </c>
      <c r="AR2505" s="0" t="n">
        <v>64</v>
      </c>
      <c r="AS2505" s="0" t="n">
        <v>32</v>
      </c>
      <c r="AV2505" s="0" t="s">
        <v>152</v>
      </c>
      <c r="AW2505" s="0" t="n">
        <f aca="false">COUNTA($BA2505:$EG2505)</f>
        <v>28</v>
      </c>
      <c r="AX2505" s="0" t="n">
        <f aca="false">COUNTIF($BC2505:$EG2505,"D")</f>
        <v>3</v>
      </c>
      <c r="AY2505" s="0" t="n">
        <f aca="false">COUNTIF($BC2505:$EG2505,"R")</f>
        <v>1</v>
      </c>
      <c r="AZ2505" s="2" t="n">
        <f aca="false">IF(DH2505&lt;&gt;"",1,0)+IF(DI2505&lt;&gt;"",1,0)+IF(DK2505&lt;&gt;"",1,0)+IF(DM2505&lt;&gt;"",1,0)+IF(DN2505&lt;&gt;"",1,0)+IF(DO2505&lt;&gt;"",1,0)+IF(DQ2505&lt;&gt;"",1,0)+IF(DR2505&lt;&gt;"",1,0)+IF(DT2505&lt;&gt;"",1,0)+IF(DU2505&lt;&gt;"",1,0)+IF(DV2505&lt;&gt;"",1,0)+IF(DW2505&lt;&gt;"",1,0)+IF(DX2505&lt;&gt;"",1,0)+IF(DZ2505&lt;&gt;"",1,0)+IF(EA2505&lt;&gt;"",1,0)+IF(EB2505&lt;&gt;"",1,0)+IF(EE2505&lt;&gt;"",1,0)</f>
        <v>5</v>
      </c>
      <c r="BA2505" s="2" t="n">
        <f aca="false">COUNTIF($DV2505:$EG2505, "&lt;&gt;")</f>
        <v>3</v>
      </c>
      <c r="BB2505" s="0" t="n">
        <f aca="false">AY2505*AX2505</f>
        <v>3</v>
      </c>
      <c r="BD2505" s="0" t="s">
        <v>153</v>
      </c>
      <c r="BH2505" s="0" t="s">
        <v>153</v>
      </c>
      <c r="BI2505" s="0" t="s">
        <v>153</v>
      </c>
      <c r="BJ2505" s="0" t="s">
        <v>153</v>
      </c>
      <c r="BL2505" s="0" t="s">
        <v>153</v>
      </c>
      <c r="BP2505" s="0" t="s">
        <v>153</v>
      </c>
      <c r="BS2505" s="0" t="s">
        <v>153</v>
      </c>
      <c r="BY2505" s="0" t="s">
        <v>162</v>
      </c>
      <c r="CA2505" s="0" t="s">
        <v>153</v>
      </c>
      <c r="CG2505" s="0" t="s">
        <v>153</v>
      </c>
      <c r="CK2505" s="0" t="s">
        <v>153</v>
      </c>
      <c r="CN2505" s="0" t="s">
        <v>153</v>
      </c>
      <c r="CP2505" s="0" t="s">
        <v>153</v>
      </c>
      <c r="CT2505" s="0" t="s">
        <v>153</v>
      </c>
      <c r="CY2505" s="0" t="s">
        <v>153</v>
      </c>
      <c r="CZ2505" s="0" t="s">
        <v>162</v>
      </c>
      <c r="DC2505" s="0" t="s">
        <v>153</v>
      </c>
      <c r="DF2505" s="0" t="s">
        <v>153</v>
      </c>
      <c r="DG2505" s="0" t="s">
        <v>238</v>
      </c>
      <c r="DI2505" s="0" t="s">
        <v>153</v>
      </c>
      <c r="DN2505" s="0" t="s">
        <v>153</v>
      </c>
      <c r="DS2505" s="0" t="s">
        <v>162</v>
      </c>
      <c r="DU2505" s="0" t="s">
        <v>153</v>
      </c>
      <c r="DX2505" s="0" t="s">
        <v>153</v>
      </c>
      <c r="EA2505" s="0" t="s">
        <v>153</v>
      </c>
      <c r="EF2505" s="0" t="s">
        <v>153</v>
      </c>
    </row>
    <row r="2506" customFormat="false" ht="13.8" hidden="false" customHeight="false" outlineLevel="0" collapsed="false">
      <c r="A2506" s="0" t="s">
        <v>10772</v>
      </c>
      <c r="B2506" s="0" t="n">
        <v>78</v>
      </c>
      <c r="C2506" s="0" t="n">
        <v>22755</v>
      </c>
      <c r="D2506" s="0" t="s">
        <v>6598</v>
      </c>
      <c r="E2506" s="0" t="s">
        <v>1592</v>
      </c>
      <c r="F2506" s="0" t="str">
        <f aca="false">CONCATENATE(D2506," ",LEFT(H2506,4),"T=",AU2506,"D=",AV2506,"R=",AW2506,"M=",AX2506,"L=",AY2506,"B=",AZ2506)</f>
        <v>TUCKER T=D=WARREN-WARD 5R=11M=0L=0B=4</v>
      </c>
      <c r="G2506" s="0" t="s">
        <v>787</v>
      </c>
      <c r="I2506" s="0" t="s">
        <v>6559</v>
      </c>
      <c r="J2506" s="0" t="s">
        <v>10773</v>
      </c>
      <c r="K2506" s="0" t="s">
        <v>143</v>
      </c>
      <c r="M2506" s="0" t="str">
        <f aca="false">RIGHT(N2506,LEN(N2506)-FIND(" ",N2506))</f>
        <v>NORTH RD SE</v>
      </c>
      <c r="N2506" s="0" t="s">
        <v>10774</v>
      </c>
      <c r="P2506" s="0" t="s">
        <v>145</v>
      </c>
      <c r="Q2506" s="0" t="s">
        <v>146</v>
      </c>
      <c r="R2506" s="0" t="n">
        <v>44484</v>
      </c>
      <c r="AD2506" s="0" t="s">
        <v>147</v>
      </c>
      <c r="AE2506" s="0" t="s">
        <v>148</v>
      </c>
      <c r="AH2506" s="0" t="n">
        <v>14</v>
      </c>
      <c r="AI2506" s="0" t="n">
        <v>11</v>
      </c>
      <c r="AJ2506" s="0" t="s">
        <v>755</v>
      </c>
      <c r="AM2506" s="0" t="s">
        <v>756</v>
      </c>
      <c r="AN2506" s="0" t="s">
        <v>145</v>
      </c>
      <c r="AO2506" s="0" t="s">
        <v>10323</v>
      </c>
      <c r="AP2506" s="0" t="s">
        <v>10324</v>
      </c>
      <c r="AQ2506" s="0" t="n">
        <v>9</v>
      </c>
      <c r="AR2506" s="0" t="n">
        <v>64</v>
      </c>
      <c r="AS2506" s="0" t="n">
        <v>32</v>
      </c>
      <c r="AV2506" s="0" t="s">
        <v>152</v>
      </c>
      <c r="AW2506" s="0" t="n">
        <f aca="false">COUNTA($BA2506:$EG2506)</f>
        <v>11</v>
      </c>
      <c r="AX2506" s="0" t="n">
        <f aca="false">COUNTIF($BC2506:$EG2506,"D")</f>
        <v>0</v>
      </c>
      <c r="AY2506" s="0" t="n">
        <f aca="false">COUNTIF($BC2506:$EG2506,"R")</f>
        <v>0</v>
      </c>
      <c r="AZ2506" s="2" t="n">
        <f aca="false">IF(DH2506&lt;&gt;"",1,0)+IF(DI2506&lt;&gt;"",1,0)+IF(DK2506&lt;&gt;"",1,0)+IF(DM2506&lt;&gt;"",1,0)+IF(DN2506&lt;&gt;"",1,0)+IF(DO2506&lt;&gt;"",1,0)+IF(DQ2506&lt;&gt;"",1,0)+IF(DR2506&lt;&gt;"",1,0)+IF(DT2506&lt;&gt;"",1,0)+IF(DU2506&lt;&gt;"",1,0)+IF(DV2506&lt;&gt;"",1,0)+IF(DW2506&lt;&gt;"",1,0)+IF(DX2506&lt;&gt;"",1,0)+IF(DZ2506&lt;&gt;"",1,0)+IF(EA2506&lt;&gt;"",1,0)+IF(EB2506&lt;&gt;"",1,0)+IF(EE2506&lt;&gt;"",1,0)</f>
        <v>4</v>
      </c>
      <c r="BA2506" s="2" t="n">
        <f aca="false">COUNTIF($DV2506:$EG2506, "&lt;&gt;")</f>
        <v>2</v>
      </c>
      <c r="BB2506" s="0" t="n">
        <f aca="false">AY2506*AX2506</f>
        <v>0</v>
      </c>
      <c r="CA2506" s="0" t="s">
        <v>153</v>
      </c>
      <c r="CG2506" s="0" t="s">
        <v>153</v>
      </c>
      <c r="CK2506" s="0" t="s">
        <v>153</v>
      </c>
      <c r="CN2506" s="0" t="s">
        <v>153</v>
      </c>
      <c r="DN2506" s="0" t="s">
        <v>153</v>
      </c>
      <c r="DR2506" s="0" t="s">
        <v>153</v>
      </c>
      <c r="DU2506" s="0" t="s">
        <v>153</v>
      </c>
      <c r="DX2506" s="0" t="s">
        <v>153</v>
      </c>
      <c r="EF2506" s="0" t="s">
        <v>153</v>
      </c>
    </row>
    <row r="2507" customFormat="false" ht="13.8" hidden="false" customHeight="false" outlineLevel="0" collapsed="false">
      <c r="A2507" s="0" t="s">
        <v>10775</v>
      </c>
      <c r="B2507" s="0" t="n">
        <v>78</v>
      </c>
      <c r="C2507" s="0" t="n">
        <v>115170</v>
      </c>
      <c r="D2507" s="0" t="s">
        <v>6598</v>
      </c>
      <c r="E2507" s="0" t="s">
        <v>10776</v>
      </c>
      <c r="F2507" s="0" t="str">
        <f aca="false">CONCATENATE(D2507," ",LEFT(H2507,4),"T=",AU2507,"D=",AV2507,"R=",AW2507,"M=",AX2507,"L=",AY2507,"B=",AZ2507)</f>
        <v>TUCKER T=D=WARREN-WARD 5R=6M=0L=0B=3</v>
      </c>
      <c r="G2507" s="0" t="s">
        <v>10777</v>
      </c>
      <c r="I2507" s="0" t="s">
        <v>10778</v>
      </c>
      <c r="J2507" s="0" t="s">
        <v>894</v>
      </c>
      <c r="K2507" s="0" t="s">
        <v>143</v>
      </c>
      <c r="M2507" s="0" t="str">
        <f aca="false">RIGHT(N2507,LEN(N2507)-FIND(" ",N2507))</f>
        <v>NORTH RD SE</v>
      </c>
      <c r="N2507" s="0" t="s">
        <v>10774</v>
      </c>
      <c r="P2507" s="0" t="s">
        <v>145</v>
      </c>
      <c r="Q2507" s="0" t="s">
        <v>146</v>
      </c>
      <c r="R2507" s="0" t="n">
        <v>44484</v>
      </c>
      <c r="AD2507" s="0" t="s">
        <v>147</v>
      </c>
      <c r="AE2507" s="0" t="s">
        <v>148</v>
      </c>
      <c r="AH2507" s="0" t="n">
        <v>14</v>
      </c>
      <c r="AI2507" s="0" t="n">
        <v>11</v>
      </c>
      <c r="AJ2507" s="0" t="s">
        <v>755</v>
      </c>
      <c r="AM2507" s="0" t="s">
        <v>756</v>
      </c>
      <c r="AN2507" s="0" t="s">
        <v>145</v>
      </c>
      <c r="AO2507" s="0" t="s">
        <v>10323</v>
      </c>
      <c r="AP2507" s="0" t="s">
        <v>10324</v>
      </c>
      <c r="AQ2507" s="0" t="n">
        <v>9</v>
      </c>
      <c r="AR2507" s="0" t="n">
        <v>64</v>
      </c>
      <c r="AS2507" s="0" t="n">
        <v>32</v>
      </c>
      <c r="AV2507" s="0" t="s">
        <v>152</v>
      </c>
      <c r="AW2507" s="0" t="n">
        <f aca="false">COUNTA($BA2507:$EG2507)</f>
        <v>6</v>
      </c>
      <c r="AX2507" s="0" t="n">
        <f aca="false">COUNTIF($BC2507:$EG2507,"D")</f>
        <v>0</v>
      </c>
      <c r="AY2507" s="0" t="n">
        <f aca="false">COUNTIF($BC2507:$EG2507,"R")</f>
        <v>0</v>
      </c>
      <c r="AZ2507" s="2" t="n">
        <f aca="false">IF(DH2507&lt;&gt;"",1,0)+IF(DI2507&lt;&gt;"",1,0)+IF(DK2507&lt;&gt;"",1,0)+IF(DM2507&lt;&gt;"",1,0)+IF(DN2507&lt;&gt;"",1,0)+IF(DO2507&lt;&gt;"",1,0)+IF(DQ2507&lt;&gt;"",1,0)+IF(DR2507&lt;&gt;"",1,0)+IF(DT2507&lt;&gt;"",1,0)+IF(DU2507&lt;&gt;"",1,0)+IF(DV2507&lt;&gt;"",1,0)+IF(DW2507&lt;&gt;"",1,0)+IF(DX2507&lt;&gt;"",1,0)+IF(DZ2507&lt;&gt;"",1,0)+IF(EA2507&lt;&gt;"",1,0)+IF(EB2507&lt;&gt;"",1,0)+IF(EE2507&lt;&gt;"",1,0)</f>
        <v>3</v>
      </c>
      <c r="BA2507" s="2" t="n">
        <f aca="false">COUNTIF($DV2507:$EG2507, "&lt;&gt;")</f>
        <v>2</v>
      </c>
      <c r="BB2507" s="0" t="n">
        <f aca="false">AY2507*AX2507</f>
        <v>0</v>
      </c>
      <c r="DN2507" s="0" t="s">
        <v>153</v>
      </c>
      <c r="DU2507" s="0" t="s">
        <v>153</v>
      </c>
      <c r="DX2507" s="0" t="s">
        <v>153</v>
      </c>
      <c r="EF2507" s="0" t="s">
        <v>153</v>
      </c>
    </row>
    <row r="2508" customFormat="false" ht="13.8" hidden="false" customHeight="false" outlineLevel="0" collapsed="false">
      <c r="A2508" s="0" t="s">
        <v>10779</v>
      </c>
      <c r="B2508" s="0" t="n">
        <v>78</v>
      </c>
      <c r="C2508" s="0" t="n">
        <v>256083</v>
      </c>
      <c r="D2508" s="0" t="s">
        <v>4141</v>
      </c>
      <c r="E2508" s="0" t="s">
        <v>714</v>
      </c>
      <c r="F2508" s="0" t="str">
        <f aca="false">CONCATENATE(D2508," ",LEFT(H2508,4),"T=",AU2508,"D=",AV2508,"R=",AW2508,"M=",AX2508,"L=",AY2508,"B=",AZ2508)</f>
        <v>ROBERTS T=D=WARREN-WARD 5R=23M=5L=0B=6</v>
      </c>
      <c r="G2508" s="0" t="s">
        <v>176</v>
      </c>
      <c r="I2508" s="0" t="s">
        <v>10780</v>
      </c>
      <c r="J2508" s="0" t="s">
        <v>10781</v>
      </c>
      <c r="K2508" s="0" t="s">
        <v>143</v>
      </c>
      <c r="L2508" s="0" t="s">
        <v>162</v>
      </c>
      <c r="M2508" s="0" t="str">
        <f aca="false">RIGHT(N2508,LEN(N2508)-FIND(" ",N2508))</f>
        <v>NORTH RD SE</v>
      </c>
      <c r="N2508" s="0" t="s">
        <v>10782</v>
      </c>
      <c r="P2508" s="0" t="s">
        <v>145</v>
      </c>
      <c r="Q2508" s="0" t="s">
        <v>146</v>
      </c>
      <c r="R2508" s="0" t="n">
        <v>44484</v>
      </c>
      <c r="AD2508" s="0" t="s">
        <v>147</v>
      </c>
      <c r="AE2508" s="0" t="s">
        <v>148</v>
      </c>
      <c r="AH2508" s="0" t="n">
        <v>14</v>
      </c>
      <c r="AI2508" s="0" t="n">
        <v>11</v>
      </c>
      <c r="AJ2508" s="0" t="s">
        <v>755</v>
      </c>
      <c r="AM2508" s="0" t="s">
        <v>756</v>
      </c>
      <c r="AN2508" s="0" t="s">
        <v>145</v>
      </c>
      <c r="AO2508" s="0" t="s">
        <v>10323</v>
      </c>
      <c r="AP2508" s="0" t="s">
        <v>10324</v>
      </c>
      <c r="AQ2508" s="0" t="n">
        <v>9</v>
      </c>
      <c r="AR2508" s="0" t="n">
        <v>64</v>
      </c>
      <c r="AS2508" s="0" t="n">
        <v>32</v>
      </c>
      <c r="AV2508" s="0" t="s">
        <v>152</v>
      </c>
      <c r="AW2508" s="0" t="n">
        <f aca="false">COUNTA($BA2508:$EG2508)</f>
        <v>23</v>
      </c>
      <c r="AX2508" s="0" t="n">
        <f aca="false">COUNTIF($BC2508:$EG2508,"D")</f>
        <v>5</v>
      </c>
      <c r="AY2508" s="0" t="n">
        <f aca="false">COUNTIF($BC2508:$EG2508,"R")</f>
        <v>0</v>
      </c>
      <c r="AZ2508" s="2" t="n">
        <f aca="false">IF(DH2508&lt;&gt;"",1,0)+IF(DI2508&lt;&gt;"",1,0)+IF(DK2508&lt;&gt;"",1,0)+IF(DM2508&lt;&gt;"",1,0)+IF(DN2508&lt;&gt;"",1,0)+IF(DO2508&lt;&gt;"",1,0)+IF(DQ2508&lt;&gt;"",1,0)+IF(DR2508&lt;&gt;"",1,0)+IF(DT2508&lt;&gt;"",1,0)+IF(DU2508&lt;&gt;"",1,0)+IF(DV2508&lt;&gt;"",1,0)+IF(DW2508&lt;&gt;"",1,0)+IF(DX2508&lt;&gt;"",1,0)+IF(DZ2508&lt;&gt;"",1,0)+IF(EA2508&lt;&gt;"",1,0)+IF(EB2508&lt;&gt;"",1,0)+IF(EE2508&lt;&gt;"",1,0)</f>
        <v>6</v>
      </c>
      <c r="BA2508" s="2" t="n">
        <f aca="false">COUNTIF($DV2508:$EG2508, "&lt;&gt;")</f>
        <v>4</v>
      </c>
      <c r="BB2508" s="0" t="n">
        <f aca="false">AY2508*AX2508</f>
        <v>0</v>
      </c>
      <c r="BL2508" s="0" t="s">
        <v>153</v>
      </c>
      <c r="BS2508" s="0" t="s">
        <v>153</v>
      </c>
      <c r="BY2508" s="0" t="s">
        <v>162</v>
      </c>
      <c r="CG2508" s="0" t="s">
        <v>153</v>
      </c>
      <c r="CK2508" s="0" t="s">
        <v>153</v>
      </c>
      <c r="CN2508" s="0" t="s">
        <v>153</v>
      </c>
      <c r="CP2508" s="0" t="s">
        <v>153</v>
      </c>
      <c r="CY2508" s="0" t="s">
        <v>153</v>
      </c>
      <c r="CZ2508" s="0" t="s">
        <v>162</v>
      </c>
      <c r="DC2508" s="0" t="s">
        <v>153</v>
      </c>
      <c r="DG2508" s="0" t="s">
        <v>162</v>
      </c>
      <c r="DI2508" s="0" t="s">
        <v>153</v>
      </c>
      <c r="DL2508" s="0" t="s">
        <v>153</v>
      </c>
      <c r="DN2508" s="0" t="s">
        <v>153</v>
      </c>
      <c r="DR2508" s="0" t="s">
        <v>153</v>
      </c>
      <c r="DS2508" s="0" t="s">
        <v>162</v>
      </c>
      <c r="DU2508" s="0" t="s">
        <v>153</v>
      </c>
      <c r="DX2508" s="0" t="s">
        <v>153</v>
      </c>
      <c r="EA2508" s="0" t="s">
        <v>153</v>
      </c>
      <c r="ED2508" s="0" t="s">
        <v>162</v>
      </c>
      <c r="EF2508" s="0" t="s">
        <v>153</v>
      </c>
    </row>
    <row r="2509" customFormat="false" ht="13.8" hidden="false" customHeight="false" outlineLevel="0" collapsed="false">
      <c r="A2509" s="0" t="s">
        <v>10783</v>
      </c>
      <c r="B2509" s="0" t="n">
        <v>78</v>
      </c>
      <c r="C2509" s="0" t="n">
        <v>284999</v>
      </c>
      <c r="D2509" s="0" t="s">
        <v>288</v>
      </c>
      <c r="E2509" s="0" t="s">
        <v>7323</v>
      </c>
      <c r="F2509" s="0" t="str">
        <f aca="false">CONCATENATE(D2509," ",LEFT(H2509,4),"T=",AU2509,"D=",AV2509,"R=",AW2509,"M=",AX2509,"L=",AY2509,"B=",AZ2509)</f>
        <v>VINCENT T=D=WARREN-WARD 5R=6M=0L=0B=1</v>
      </c>
      <c r="G2509" s="0" t="s">
        <v>3685</v>
      </c>
      <c r="I2509" s="0" t="s">
        <v>6347</v>
      </c>
      <c r="J2509" s="0" t="s">
        <v>375</v>
      </c>
      <c r="K2509" s="0" t="s">
        <v>143</v>
      </c>
      <c r="M2509" s="0" t="str">
        <f aca="false">RIGHT(N2509,LEN(N2509)-FIND(" ",N2509))</f>
        <v>NORTH RD SE</v>
      </c>
      <c r="N2509" s="0" t="s">
        <v>10784</v>
      </c>
      <c r="P2509" s="0" t="s">
        <v>145</v>
      </c>
      <c r="Q2509" s="0" t="s">
        <v>146</v>
      </c>
      <c r="R2509" s="0" t="n">
        <v>44484</v>
      </c>
      <c r="AD2509" s="0" t="s">
        <v>147</v>
      </c>
      <c r="AE2509" s="0" t="s">
        <v>148</v>
      </c>
      <c r="AH2509" s="0" t="n">
        <v>14</v>
      </c>
      <c r="AI2509" s="0" t="n">
        <v>11</v>
      </c>
      <c r="AJ2509" s="0" t="s">
        <v>755</v>
      </c>
      <c r="AM2509" s="0" t="s">
        <v>756</v>
      </c>
      <c r="AN2509" s="0" t="s">
        <v>145</v>
      </c>
      <c r="AO2509" s="0" t="s">
        <v>10323</v>
      </c>
      <c r="AP2509" s="0" t="s">
        <v>10324</v>
      </c>
      <c r="AQ2509" s="0" t="n">
        <v>9</v>
      </c>
      <c r="AR2509" s="0" t="n">
        <v>64</v>
      </c>
      <c r="AS2509" s="0" t="n">
        <v>32</v>
      </c>
      <c r="AV2509" s="0" t="s">
        <v>152</v>
      </c>
      <c r="AW2509" s="0" t="n">
        <f aca="false">COUNTA($BA2509:$EG2509)</f>
        <v>6</v>
      </c>
      <c r="AX2509" s="0" t="n">
        <f aca="false">COUNTIF($BC2509:$EG2509,"D")</f>
        <v>0</v>
      </c>
      <c r="AY2509" s="0" t="n">
        <f aca="false">COUNTIF($BC2509:$EG2509,"R")</f>
        <v>0</v>
      </c>
      <c r="AZ2509" s="2" t="n">
        <f aca="false">IF(DH2509&lt;&gt;"",1,0)+IF(DI2509&lt;&gt;"",1,0)+IF(DK2509&lt;&gt;"",1,0)+IF(DM2509&lt;&gt;"",1,0)+IF(DN2509&lt;&gt;"",1,0)+IF(DO2509&lt;&gt;"",1,0)+IF(DQ2509&lt;&gt;"",1,0)+IF(DR2509&lt;&gt;"",1,0)+IF(DT2509&lt;&gt;"",1,0)+IF(DU2509&lt;&gt;"",1,0)+IF(DV2509&lt;&gt;"",1,0)+IF(DW2509&lt;&gt;"",1,0)+IF(DX2509&lt;&gt;"",1,0)+IF(DZ2509&lt;&gt;"",1,0)+IF(EA2509&lt;&gt;"",1,0)+IF(EB2509&lt;&gt;"",1,0)+IF(EE2509&lt;&gt;"",1,0)</f>
        <v>1</v>
      </c>
      <c r="BA2509" s="2" t="n">
        <f aca="false">COUNTIF($DV2509:$EG2509, "&lt;&gt;")</f>
        <v>1</v>
      </c>
      <c r="BB2509" s="0" t="n">
        <f aca="false">AY2509*AX2509</f>
        <v>0</v>
      </c>
      <c r="CA2509" s="0" t="s">
        <v>153</v>
      </c>
      <c r="DC2509" s="0" t="s">
        <v>153</v>
      </c>
      <c r="DN2509" s="0" t="s">
        <v>153</v>
      </c>
      <c r="EF2509" s="0" t="s">
        <v>153</v>
      </c>
    </row>
    <row r="2510" customFormat="false" ht="13.8" hidden="false" customHeight="false" outlineLevel="0" collapsed="false">
      <c r="A2510" s="0" t="s">
        <v>10785</v>
      </c>
      <c r="B2510" s="0" t="n">
        <v>78</v>
      </c>
      <c r="C2510" s="0" t="n">
        <v>239399</v>
      </c>
      <c r="D2510" s="0" t="s">
        <v>10786</v>
      </c>
      <c r="E2510" s="0" t="s">
        <v>4356</v>
      </c>
      <c r="F2510" s="0" t="str">
        <f aca="false">CONCATENATE(D2510," ",LEFT(H2510,4),"T=",AU2510,"D=",AV2510,"R=",AW2510,"M=",AX2510,"L=",AY2510,"B=",AZ2510)</f>
        <v>MANARY T=D=WARREN-WARD 5R=5M=0L=0B=1</v>
      </c>
      <c r="G2510" s="0" t="s">
        <v>320</v>
      </c>
      <c r="I2510" s="0" t="s">
        <v>10787</v>
      </c>
      <c r="J2510" s="0" t="s">
        <v>10788</v>
      </c>
      <c r="K2510" s="0" t="s">
        <v>143</v>
      </c>
      <c r="M2510" s="0" t="str">
        <f aca="false">RIGHT(N2510,LEN(N2510)-FIND(" ",N2510))</f>
        <v>NORTH RD SE</v>
      </c>
      <c r="N2510" s="0" t="s">
        <v>10789</v>
      </c>
      <c r="P2510" s="0" t="s">
        <v>145</v>
      </c>
      <c r="Q2510" s="0" t="s">
        <v>146</v>
      </c>
      <c r="R2510" s="0" t="n">
        <v>44484</v>
      </c>
      <c r="AD2510" s="0" t="s">
        <v>147</v>
      </c>
      <c r="AE2510" s="0" t="s">
        <v>148</v>
      </c>
      <c r="AH2510" s="0" t="n">
        <v>14</v>
      </c>
      <c r="AI2510" s="0" t="n">
        <v>11</v>
      </c>
      <c r="AJ2510" s="0" t="s">
        <v>755</v>
      </c>
      <c r="AM2510" s="0" t="s">
        <v>756</v>
      </c>
      <c r="AN2510" s="0" t="s">
        <v>145</v>
      </c>
      <c r="AO2510" s="0" t="s">
        <v>10323</v>
      </c>
      <c r="AP2510" s="0" t="s">
        <v>10324</v>
      </c>
      <c r="AQ2510" s="0" t="n">
        <v>9</v>
      </c>
      <c r="AR2510" s="0" t="n">
        <v>64</v>
      </c>
      <c r="AS2510" s="0" t="n">
        <v>32</v>
      </c>
      <c r="AV2510" s="0" t="s">
        <v>152</v>
      </c>
      <c r="AW2510" s="0" t="n">
        <f aca="false">COUNTA($BA2510:$EG2510)</f>
        <v>5</v>
      </c>
      <c r="AX2510" s="0" t="n">
        <f aca="false">COUNTIF($BC2510:$EG2510,"D")</f>
        <v>0</v>
      </c>
      <c r="AY2510" s="0" t="n">
        <f aca="false">COUNTIF($BC2510:$EG2510,"R")</f>
        <v>0</v>
      </c>
      <c r="AZ2510" s="2" t="n">
        <f aca="false">IF(DH2510&lt;&gt;"",1,0)+IF(DI2510&lt;&gt;"",1,0)+IF(DK2510&lt;&gt;"",1,0)+IF(DM2510&lt;&gt;"",1,0)+IF(DN2510&lt;&gt;"",1,0)+IF(DO2510&lt;&gt;"",1,0)+IF(DQ2510&lt;&gt;"",1,0)+IF(DR2510&lt;&gt;"",1,0)+IF(DT2510&lt;&gt;"",1,0)+IF(DU2510&lt;&gt;"",1,0)+IF(DV2510&lt;&gt;"",1,0)+IF(DW2510&lt;&gt;"",1,0)+IF(DX2510&lt;&gt;"",1,0)+IF(DZ2510&lt;&gt;"",1,0)+IF(EA2510&lt;&gt;"",1,0)+IF(EB2510&lt;&gt;"",1,0)+IF(EE2510&lt;&gt;"",1,0)</f>
        <v>1</v>
      </c>
      <c r="BA2510" s="2" t="n">
        <f aca="false">COUNTIF($DV2510:$EG2510, "&lt;&gt;")</f>
        <v>2</v>
      </c>
      <c r="BB2510" s="0" t="n">
        <f aca="false">AY2510*AX2510</f>
        <v>0</v>
      </c>
      <c r="DC2510" s="0" t="s">
        <v>153</v>
      </c>
      <c r="EA2510" s="0" t="s">
        <v>153</v>
      </c>
      <c r="EF2510" s="0" t="s">
        <v>153</v>
      </c>
    </row>
    <row r="2511" customFormat="false" ht="13.8" hidden="false" customHeight="false" outlineLevel="0" collapsed="false">
      <c r="A2511" s="0" t="s">
        <v>10790</v>
      </c>
      <c r="B2511" s="0" t="n">
        <v>78</v>
      </c>
      <c r="C2511" s="0" t="n">
        <v>258850</v>
      </c>
      <c r="D2511" s="0" t="s">
        <v>199</v>
      </c>
      <c r="E2511" s="0" t="s">
        <v>10791</v>
      </c>
      <c r="F2511" s="0" t="str">
        <f aca="false">CONCATENATE(D2511," ",LEFT(H2511,4),"T=",AU2511,"D=",AV2511,"R=",AW2511,"M=",AX2511,"L=",AY2511,"B=",AZ2511)</f>
        <v>KING T=D=WARREN-WARD 5R=48M=15L=0B=10</v>
      </c>
      <c r="G2511" s="0" t="s">
        <v>310</v>
      </c>
      <c r="I2511" s="0" t="s">
        <v>10792</v>
      </c>
      <c r="J2511" s="0" t="s">
        <v>4946</v>
      </c>
      <c r="K2511" s="0" t="s">
        <v>143</v>
      </c>
      <c r="L2511" s="0" t="s">
        <v>162</v>
      </c>
      <c r="M2511" s="0" t="str">
        <f aca="false">RIGHT(N2511,LEN(N2511)-FIND(" ",N2511))</f>
        <v>NORTH RD SE</v>
      </c>
      <c r="N2511" s="0" t="s">
        <v>10793</v>
      </c>
      <c r="P2511" s="0" t="s">
        <v>145</v>
      </c>
      <c r="Q2511" s="0" t="s">
        <v>146</v>
      </c>
      <c r="R2511" s="0" t="n">
        <v>44484</v>
      </c>
      <c r="AD2511" s="0" t="s">
        <v>147</v>
      </c>
      <c r="AE2511" s="0" t="s">
        <v>148</v>
      </c>
      <c r="AH2511" s="0" t="n">
        <v>14</v>
      </c>
      <c r="AI2511" s="0" t="n">
        <v>11</v>
      </c>
      <c r="AJ2511" s="0" t="s">
        <v>755</v>
      </c>
      <c r="AM2511" s="0" t="s">
        <v>756</v>
      </c>
      <c r="AN2511" s="0" t="s">
        <v>145</v>
      </c>
      <c r="AO2511" s="0" t="s">
        <v>10323</v>
      </c>
      <c r="AP2511" s="0" t="s">
        <v>10324</v>
      </c>
      <c r="AQ2511" s="0" t="n">
        <v>9</v>
      </c>
      <c r="AR2511" s="0" t="n">
        <v>64</v>
      </c>
      <c r="AS2511" s="0" t="n">
        <v>32</v>
      </c>
      <c r="AV2511" s="0" t="s">
        <v>152</v>
      </c>
      <c r="AW2511" s="0" t="n">
        <f aca="false">COUNTA($BA2511:$EG2511)</f>
        <v>48</v>
      </c>
      <c r="AX2511" s="0" t="n">
        <f aca="false">COUNTIF($BC2511:$EG2511,"D")</f>
        <v>15</v>
      </c>
      <c r="AY2511" s="0" t="n">
        <f aca="false">COUNTIF($BC2511:$EG2511,"R")</f>
        <v>0</v>
      </c>
      <c r="AZ2511" s="2" t="n">
        <f aca="false">IF(DH2511&lt;&gt;"",1,0)+IF(DI2511&lt;&gt;"",1,0)+IF(DK2511&lt;&gt;"",1,0)+IF(DM2511&lt;&gt;"",1,0)+IF(DN2511&lt;&gt;"",1,0)+IF(DO2511&lt;&gt;"",1,0)+IF(DQ2511&lt;&gt;"",1,0)+IF(DR2511&lt;&gt;"",1,0)+IF(DT2511&lt;&gt;"",1,0)+IF(DU2511&lt;&gt;"",1,0)+IF(DV2511&lt;&gt;"",1,0)+IF(DW2511&lt;&gt;"",1,0)+IF(DX2511&lt;&gt;"",1,0)+IF(DZ2511&lt;&gt;"",1,0)+IF(EA2511&lt;&gt;"",1,0)+IF(EB2511&lt;&gt;"",1,0)+IF(EE2511&lt;&gt;"",1,0)</f>
        <v>10</v>
      </c>
      <c r="BA2511" s="2" t="n">
        <f aca="false">COUNTIF($DV2511:$EG2511, "&lt;&gt;")</f>
        <v>5</v>
      </c>
      <c r="BB2511" s="0" t="n">
        <f aca="false">AY2511*AX2511</f>
        <v>0</v>
      </c>
      <c r="BC2511" s="0" t="s">
        <v>153</v>
      </c>
      <c r="BD2511" s="0" t="s">
        <v>153</v>
      </c>
      <c r="BE2511" s="0" t="s">
        <v>153</v>
      </c>
      <c r="BF2511" s="0" t="s">
        <v>153</v>
      </c>
      <c r="BG2511" s="0" t="s">
        <v>153</v>
      </c>
      <c r="BH2511" s="0" t="s">
        <v>153</v>
      </c>
      <c r="BI2511" s="0" t="s">
        <v>153</v>
      </c>
      <c r="BJ2511" s="0" t="s">
        <v>153</v>
      </c>
      <c r="BK2511" s="0" t="s">
        <v>153</v>
      </c>
      <c r="BL2511" s="0" t="s">
        <v>153</v>
      </c>
      <c r="BP2511" s="0" t="s">
        <v>153</v>
      </c>
      <c r="BS2511" s="0" t="s">
        <v>153</v>
      </c>
      <c r="BV2511" s="0" t="s">
        <v>153</v>
      </c>
      <c r="BY2511" s="0" t="s">
        <v>162</v>
      </c>
      <c r="CA2511" s="0" t="s">
        <v>153</v>
      </c>
      <c r="CG2511" s="0" t="s">
        <v>153</v>
      </c>
      <c r="CH2511" s="0" t="s">
        <v>162</v>
      </c>
      <c r="CK2511" s="0" t="s">
        <v>153</v>
      </c>
      <c r="CL2511" s="0" t="s">
        <v>162</v>
      </c>
      <c r="CN2511" s="0" t="s">
        <v>153</v>
      </c>
      <c r="CO2511" s="0" t="s">
        <v>162</v>
      </c>
      <c r="CP2511" s="0" t="s">
        <v>153</v>
      </c>
      <c r="CT2511" s="0" t="s">
        <v>153</v>
      </c>
      <c r="CU2511" s="0" t="s">
        <v>162</v>
      </c>
      <c r="CV2511" s="0" t="s">
        <v>153</v>
      </c>
      <c r="CY2511" s="0" t="s">
        <v>153</v>
      </c>
      <c r="CZ2511" s="0" t="s">
        <v>162</v>
      </c>
      <c r="DC2511" s="0" t="s">
        <v>153</v>
      </c>
      <c r="DD2511" s="0" t="s">
        <v>162</v>
      </c>
      <c r="DF2511" s="0" t="s">
        <v>153</v>
      </c>
      <c r="DG2511" s="0" t="s">
        <v>162</v>
      </c>
      <c r="DI2511" s="0" t="s">
        <v>153</v>
      </c>
      <c r="DJ2511" s="0" t="s">
        <v>162</v>
      </c>
      <c r="DL2511" s="0" t="s">
        <v>153</v>
      </c>
      <c r="DM2511" s="0" t="s">
        <v>162</v>
      </c>
      <c r="DN2511" s="0" t="s">
        <v>153</v>
      </c>
      <c r="DO2511" s="0" t="s">
        <v>162</v>
      </c>
      <c r="DR2511" s="0" t="s">
        <v>153</v>
      </c>
      <c r="DS2511" s="0" t="s">
        <v>162</v>
      </c>
      <c r="DT2511" s="0" t="s">
        <v>162</v>
      </c>
      <c r="DU2511" s="0" t="s">
        <v>153</v>
      </c>
      <c r="DW2511" s="0" t="s">
        <v>162</v>
      </c>
      <c r="DX2511" s="0" t="s">
        <v>153</v>
      </c>
      <c r="EA2511" s="0" t="s">
        <v>153</v>
      </c>
      <c r="ED2511" s="0" t="s">
        <v>162</v>
      </c>
      <c r="EF2511" s="0" t="s">
        <v>153</v>
      </c>
    </row>
    <row r="2512" customFormat="false" ht="13.8" hidden="false" customHeight="false" outlineLevel="0" collapsed="false">
      <c r="A2512" s="0" t="s">
        <v>10794</v>
      </c>
      <c r="B2512" s="0" t="n">
        <v>78</v>
      </c>
      <c r="C2512" s="0" t="n">
        <v>490463</v>
      </c>
      <c r="D2512" s="0" t="s">
        <v>199</v>
      </c>
      <c r="E2512" s="0" t="s">
        <v>10795</v>
      </c>
      <c r="F2512" s="0" t="str">
        <f aca="false">CONCATENATE(D2512," ",LEFT(H2512,4),"T=",AU2512,"D=",AV2512,"R=",AW2512,"M=",AX2512,"L=",AY2512,"B=",AZ2512)</f>
        <v>KING T=D=WARREN-WARD 5R=23M=9L=0B=8</v>
      </c>
      <c r="I2512" s="0" t="s">
        <v>10796</v>
      </c>
      <c r="J2512" s="0" t="s">
        <v>1318</v>
      </c>
      <c r="K2512" s="0" t="s">
        <v>143</v>
      </c>
      <c r="L2512" s="0" t="s">
        <v>162</v>
      </c>
      <c r="M2512" s="0" t="str">
        <f aca="false">RIGHT(N2512,LEN(N2512)-FIND(" ",N2512))</f>
        <v>NORTH RD SE</v>
      </c>
      <c r="N2512" s="0" t="s">
        <v>10793</v>
      </c>
      <c r="P2512" s="0" t="s">
        <v>145</v>
      </c>
      <c r="Q2512" s="0" t="s">
        <v>146</v>
      </c>
      <c r="R2512" s="0" t="n">
        <v>44484</v>
      </c>
      <c r="AD2512" s="0" t="s">
        <v>147</v>
      </c>
      <c r="AE2512" s="0" t="s">
        <v>148</v>
      </c>
      <c r="AH2512" s="0" t="n">
        <v>14</v>
      </c>
      <c r="AI2512" s="0" t="n">
        <v>11</v>
      </c>
      <c r="AJ2512" s="0" t="s">
        <v>755</v>
      </c>
      <c r="AM2512" s="0" t="s">
        <v>756</v>
      </c>
      <c r="AN2512" s="0" t="s">
        <v>145</v>
      </c>
      <c r="AO2512" s="0" t="s">
        <v>10323</v>
      </c>
      <c r="AP2512" s="0" t="s">
        <v>10324</v>
      </c>
      <c r="AQ2512" s="0" t="n">
        <v>9</v>
      </c>
      <c r="AR2512" s="0" t="n">
        <v>64</v>
      </c>
      <c r="AS2512" s="0" t="n">
        <v>32</v>
      </c>
      <c r="AV2512" s="0" t="s">
        <v>152</v>
      </c>
      <c r="AW2512" s="0" t="n">
        <f aca="false">COUNTA($BA2512:$EG2512)</f>
        <v>23</v>
      </c>
      <c r="AX2512" s="0" t="n">
        <f aca="false">COUNTIF($BC2512:$EG2512,"D")</f>
        <v>9</v>
      </c>
      <c r="AY2512" s="0" t="n">
        <f aca="false">COUNTIF($BC2512:$EG2512,"R")</f>
        <v>0</v>
      </c>
      <c r="AZ2512" s="2" t="n">
        <f aca="false">IF(DH2512&lt;&gt;"",1,0)+IF(DI2512&lt;&gt;"",1,0)+IF(DK2512&lt;&gt;"",1,0)+IF(DM2512&lt;&gt;"",1,0)+IF(DN2512&lt;&gt;"",1,0)+IF(DO2512&lt;&gt;"",1,0)+IF(DQ2512&lt;&gt;"",1,0)+IF(DR2512&lt;&gt;"",1,0)+IF(DT2512&lt;&gt;"",1,0)+IF(DU2512&lt;&gt;"",1,0)+IF(DV2512&lt;&gt;"",1,0)+IF(DW2512&lt;&gt;"",1,0)+IF(DX2512&lt;&gt;"",1,0)+IF(DZ2512&lt;&gt;"",1,0)+IF(EA2512&lt;&gt;"",1,0)+IF(EB2512&lt;&gt;"",1,0)+IF(EE2512&lt;&gt;"",1,0)</f>
        <v>8</v>
      </c>
      <c r="BA2512" s="2" t="n">
        <f aca="false">COUNTIF($DV2512:$EG2512, "&lt;&gt;")</f>
        <v>5</v>
      </c>
      <c r="BB2512" s="0" t="n">
        <f aca="false">AY2512*AX2512</f>
        <v>0</v>
      </c>
      <c r="CH2512" s="0" t="s">
        <v>162</v>
      </c>
      <c r="CK2512" s="0" t="s">
        <v>153</v>
      </c>
      <c r="CL2512" s="0" t="s">
        <v>162</v>
      </c>
      <c r="CN2512" s="0" t="s">
        <v>153</v>
      </c>
      <c r="CO2512" s="0" t="s">
        <v>162</v>
      </c>
      <c r="CP2512" s="0" t="s">
        <v>153</v>
      </c>
      <c r="CT2512" s="0" t="s">
        <v>153</v>
      </c>
      <c r="CZ2512" s="0" t="s">
        <v>162</v>
      </c>
      <c r="DC2512" s="0" t="s">
        <v>153</v>
      </c>
      <c r="DI2512" s="0" t="s">
        <v>153</v>
      </c>
      <c r="DJ2512" s="0" t="s">
        <v>162</v>
      </c>
      <c r="DM2512" s="0" t="s">
        <v>162</v>
      </c>
      <c r="DN2512" s="0" t="s">
        <v>153</v>
      </c>
      <c r="DR2512" s="0" t="s">
        <v>153</v>
      </c>
      <c r="DS2512" s="0" t="s">
        <v>162</v>
      </c>
      <c r="DU2512" s="0" t="s">
        <v>153</v>
      </c>
      <c r="DW2512" s="0" t="s">
        <v>162</v>
      </c>
      <c r="DX2512" s="0" t="s">
        <v>153</v>
      </c>
      <c r="EA2512" s="0" t="s">
        <v>153</v>
      </c>
      <c r="ED2512" s="0" t="s">
        <v>162</v>
      </c>
      <c r="EF2512" s="0" t="s">
        <v>153</v>
      </c>
    </row>
    <row r="2513" customFormat="false" ht="13.8" hidden="false" customHeight="false" outlineLevel="0" collapsed="false">
      <c r="A2513" s="0" t="s">
        <v>10797</v>
      </c>
      <c r="B2513" s="0" t="n">
        <v>78</v>
      </c>
      <c r="C2513" s="0" t="n">
        <v>273296</v>
      </c>
      <c r="D2513" s="0" t="s">
        <v>10798</v>
      </c>
      <c r="E2513" s="0" t="s">
        <v>10799</v>
      </c>
      <c r="F2513" s="0" t="str">
        <f aca="false">CONCATENATE(D2513," ",LEFT(H2513,4),"T=",AU2513,"D=",AV2513,"R=",AW2513,"M=",AX2513,"L=",AY2513,"B=",AZ2513)</f>
        <v>GLAROS KING T=D=WARREN-WARD 5R=51M=17L=0B=10</v>
      </c>
      <c r="G2513" s="0" t="s">
        <v>453</v>
      </c>
      <c r="I2513" s="0" t="s">
        <v>10800</v>
      </c>
      <c r="J2513" s="0" t="s">
        <v>6181</v>
      </c>
      <c r="K2513" s="0" t="s">
        <v>143</v>
      </c>
      <c r="L2513" s="0" t="s">
        <v>162</v>
      </c>
      <c r="M2513" s="0" t="str">
        <f aca="false">RIGHT(N2513,LEN(N2513)-FIND(" ",N2513))</f>
        <v>NORTH RD SE</v>
      </c>
      <c r="N2513" s="0" t="s">
        <v>10793</v>
      </c>
      <c r="P2513" s="0" t="s">
        <v>145</v>
      </c>
      <c r="Q2513" s="0" t="s">
        <v>146</v>
      </c>
      <c r="R2513" s="0" t="n">
        <v>44484</v>
      </c>
      <c r="AD2513" s="0" t="s">
        <v>147</v>
      </c>
      <c r="AE2513" s="0" t="s">
        <v>148</v>
      </c>
      <c r="AH2513" s="0" t="n">
        <v>14</v>
      </c>
      <c r="AI2513" s="0" t="n">
        <v>11</v>
      </c>
      <c r="AJ2513" s="0" t="s">
        <v>755</v>
      </c>
      <c r="AM2513" s="0" t="s">
        <v>756</v>
      </c>
      <c r="AN2513" s="0" t="s">
        <v>145</v>
      </c>
      <c r="AO2513" s="0" t="s">
        <v>10323</v>
      </c>
      <c r="AP2513" s="0" t="s">
        <v>10324</v>
      </c>
      <c r="AQ2513" s="0" t="n">
        <v>9</v>
      </c>
      <c r="AR2513" s="0" t="n">
        <v>64</v>
      </c>
      <c r="AS2513" s="0" t="n">
        <v>32</v>
      </c>
      <c r="AV2513" s="0" t="s">
        <v>152</v>
      </c>
      <c r="AW2513" s="0" t="n">
        <f aca="false">COUNTA($BA2513:$EG2513)</f>
        <v>51</v>
      </c>
      <c r="AX2513" s="0" t="n">
        <f aca="false">COUNTIF($BC2513:$EG2513,"D")</f>
        <v>17</v>
      </c>
      <c r="AY2513" s="0" t="n">
        <f aca="false">COUNTIF($BC2513:$EG2513,"R")</f>
        <v>0</v>
      </c>
      <c r="AZ2513" s="2" t="n">
        <f aca="false">IF(DH2513&lt;&gt;"",1,0)+IF(DI2513&lt;&gt;"",1,0)+IF(DK2513&lt;&gt;"",1,0)+IF(DM2513&lt;&gt;"",1,0)+IF(DN2513&lt;&gt;"",1,0)+IF(DO2513&lt;&gt;"",1,0)+IF(DQ2513&lt;&gt;"",1,0)+IF(DR2513&lt;&gt;"",1,0)+IF(DT2513&lt;&gt;"",1,0)+IF(DU2513&lt;&gt;"",1,0)+IF(DV2513&lt;&gt;"",1,0)+IF(DW2513&lt;&gt;"",1,0)+IF(DX2513&lt;&gt;"",1,0)+IF(DZ2513&lt;&gt;"",1,0)+IF(EA2513&lt;&gt;"",1,0)+IF(EB2513&lt;&gt;"",1,0)+IF(EE2513&lt;&gt;"",1,0)</f>
        <v>10</v>
      </c>
      <c r="BA2513" s="2" t="n">
        <f aca="false">COUNTIF($DV2513:$EG2513, "&lt;&gt;")</f>
        <v>5</v>
      </c>
      <c r="BB2513" s="0" t="n">
        <f aca="false">AY2513*AX2513</f>
        <v>0</v>
      </c>
      <c r="BC2513" s="0" t="s">
        <v>153</v>
      </c>
      <c r="BD2513" s="0" t="s">
        <v>153</v>
      </c>
      <c r="BE2513" s="0" t="s">
        <v>153</v>
      </c>
      <c r="BF2513" s="0" t="s">
        <v>153</v>
      </c>
      <c r="BG2513" s="0" t="s">
        <v>153</v>
      </c>
      <c r="BH2513" s="0" t="s">
        <v>153</v>
      </c>
      <c r="BI2513" s="0" t="s">
        <v>153</v>
      </c>
      <c r="BJ2513" s="0" t="s">
        <v>153</v>
      </c>
      <c r="BK2513" s="0" t="s">
        <v>153</v>
      </c>
      <c r="BL2513" s="0" t="s">
        <v>153</v>
      </c>
      <c r="BP2513" s="0" t="s">
        <v>153</v>
      </c>
      <c r="BR2513" s="0" t="s">
        <v>153</v>
      </c>
      <c r="BS2513" s="0" t="s">
        <v>153</v>
      </c>
      <c r="BV2513" s="0" t="s">
        <v>153</v>
      </c>
      <c r="BY2513" s="0" t="s">
        <v>162</v>
      </c>
      <c r="CA2513" s="0" t="s">
        <v>153</v>
      </c>
      <c r="CC2513" s="0" t="s">
        <v>162</v>
      </c>
      <c r="CG2513" s="0" t="s">
        <v>153</v>
      </c>
      <c r="CH2513" s="0" t="s">
        <v>162</v>
      </c>
      <c r="CK2513" s="0" t="s">
        <v>153</v>
      </c>
      <c r="CL2513" s="0" t="s">
        <v>162</v>
      </c>
      <c r="CN2513" s="0" t="s">
        <v>153</v>
      </c>
      <c r="CO2513" s="0" t="s">
        <v>162</v>
      </c>
      <c r="CP2513" s="0" t="s">
        <v>153</v>
      </c>
      <c r="CQ2513" s="0" t="s">
        <v>162</v>
      </c>
      <c r="CT2513" s="0" t="s">
        <v>153</v>
      </c>
      <c r="CU2513" s="0" t="s">
        <v>162</v>
      </c>
      <c r="CV2513" s="0" t="s">
        <v>153</v>
      </c>
      <c r="CY2513" s="0" t="s">
        <v>153</v>
      </c>
      <c r="CZ2513" s="0" t="s">
        <v>162</v>
      </c>
      <c r="DC2513" s="0" t="s">
        <v>153</v>
      </c>
      <c r="DD2513" s="0" t="s">
        <v>162</v>
      </c>
      <c r="DF2513" s="0" t="s">
        <v>153</v>
      </c>
      <c r="DG2513" s="0" t="s">
        <v>162</v>
      </c>
      <c r="DI2513" s="0" t="s">
        <v>153</v>
      </c>
      <c r="DJ2513" s="0" t="s">
        <v>162</v>
      </c>
      <c r="DL2513" s="0" t="s">
        <v>153</v>
      </c>
      <c r="DM2513" s="0" t="s">
        <v>162</v>
      </c>
      <c r="DN2513" s="0" t="s">
        <v>153</v>
      </c>
      <c r="DO2513" s="0" t="s">
        <v>162</v>
      </c>
      <c r="DR2513" s="0" t="s">
        <v>153</v>
      </c>
      <c r="DS2513" s="0" t="s">
        <v>162</v>
      </c>
      <c r="DT2513" s="0" t="s">
        <v>162</v>
      </c>
      <c r="DU2513" s="0" t="s">
        <v>153</v>
      </c>
      <c r="DW2513" s="0" t="s">
        <v>162</v>
      </c>
      <c r="DX2513" s="0" t="s">
        <v>153</v>
      </c>
      <c r="EA2513" s="0" t="s">
        <v>153</v>
      </c>
      <c r="ED2513" s="0" t="s">
        <v>162</v>
      </c>
      <c r="EF2513" s="0" t="s">
        <v>153</v>
      </c>
    </row>
    <row r="2514" customFormat="false" ht="13.8" hidden="false" customHeight="false" outlineLevel="0" collapsed="false">
      <c r="A2514" s="0" t="s">
        <v>10801</v>
      </c>
      <c r="B2514" s="0" t="n">
        <v>78</v>
      </c>
      <c r="C2514" s="0" t="n">
        <v>55712</v>
      </c>
      <c r="D2514" s="0" t="s">
        <v>10802</v>
      </c>
      <c r="E2514" s="0" t="s">
        <v>807</v>
      </c>
      <c r="F2514" s="0" t="str">
        <f aca="false">CONCATENATE(D2514," ",LEFT(H2514,4),"T=",AU2514,"D=",AV2514,"R=",AW2514,"M=",AX2514,"L=",AY2514,"B=",AZ2514)</f>
        <v>HONAKER T=D=WARREN-WARD 5R=9M=0L=0B=4</v>
      </c>
      <c r="G2514" s="0" t="s">
        <v>854</v>
      </c>
      <c r="I2514" s="0" t="s">
        <v>10803</v>
      </c>
      <c r="J2514" s="0" t="s">
        <v>10804</v>
      </c>
      <c r="K2514" s="0" t="s">
        <v>143</v>
      </c>
      <c r="M2514" s="0" t="str">
        <f aca="false">RIGHT(N2514,LEN(N2514)-FIND(" ",N2514))</f>
        <v>NORTH RD SE</v>
      </c>
      <c r="N2514" s="0" t="s">
        <v>10805</v>
      </c>
      <c r="P2514" s="0" t="s">
        <v>145</v>
      </c>
      <c r="Q2514" s="0" t="s">
        <v>146</v>
      </c>
      <c r="R2514" s="0" t="n">
        <v>44484</v>
      </c>
      <c r="AD2514" s="0" t="s">
        <v>147</v>
      </c>
      <c r="AE2514" s="0" t="s">
        <v>148</v>
      </c>
      <c r="AH2514" s="0" t="n">
        <v>14</v>
      </c>
      <c r="AI2514" s="0" t="n">
        <v>11</v>
      </c>
      <c r="AJ2514" s="0" t="s">
        <v>755</v>
      </c>
      <c r="AM2514" s="0" t="s">
        <v>756</v>
      </c>
      <c r="AN2514" s="0" t="s">
        <v>145</v>
      </c>
      <c r="AO2514" s="0" t="s">
        <v>10323</v>
      </c>
      <c r="AP2514" s="0" t="s">
        <v>10324</v>
      </c>
      <c r="AQ2514" s="0" t="n">
        <v>9</v>
      </c>
      <c r="AR2514" s="0" t="n">
        <v>64</v>
      </c>
      <c r="AS2514" s="0" t="n">
        <v>32</v>
      </c>
      <c r="AV2514" s="0" t="s">
        <v>152</v>
      </c>
      <c r="AW2514" s="0" t="n">
        <f aca="false">COUNTA($BA2514:$EG2514)</f>
        <v>9</v>
      </c>
      <c r="AX2514" s="0" t="n">
        <f aca="false">COUNTIF($BC2514:$EG2514,"D")</f>
        <v>0</v>
      </c>
      <c r="AY2514" s="0" t="n">
        <f aca="false">COUNTIF($BC2514:$EG2514,"R")</f>
        <v>0</v>
      </c>
      <c r="AZ2514" s="2" t="n">
        <f aca="false">IF(DH2514&lt;&gt;"",1,0)+IF(DI2514&lt;&gt;"",1,0)+IF(DK2514&lt;&gt;"",1,0)+IF(DM2514&lt;&gt;"",1,0)+IF(DN2514&lt;&gt;"",1,0)+IF(DO2514&lt;&gt;"",1,0)+IF(DQ2514&lt;&gt;"",1,0)+IF(DR2514&lt;&gt;"",1,0)+IF(DT2514&lt;&gt;"",1,0)+IF(DU2514&lt;&gt;"",1,0)+IF(DV2514&lt;&gt;"",1,0)+IF(DW2514&lt;&gt;"",1,0)+IF(DX2514&lt;&gt;"",1,0)+IF(DZ2514&lt;&gt;"",1,0)+IF(EA2514&lt;&gt;"",1,0)+IF(EB2514&lt;&gt;"",1,0)+IF(EE2514&lt;&gt;"",1,0)</f>
        <v>4</v>
      </c>
      <c r="BA2514" s="2" t="n">
        <f aca="false">COUNTIF($DV2514:$EG2514, "&lt;&gt;")</f>
        <v>3</v>
      </c>
      <c r="BB2514" s="0" t="n">
        <f aca="false">AY2514*AX2514</f>
        <v>0</v>
      </c>
      <c r="DC2514" s="0" t="s">
        <v>153</v>
      </c>
      <c r="DF2514" s="0" t="s">
        <v>153</v>
      </c>
      <c r="DN2514" s="0" t="s">
        <v>153</v>
      </c>
      <c r="DU2514" s="0" t="s">
        <v>153</v>
      </c>
      <c r="DX2514" s="0" t="s">
        <v>153</v>
      </c>
      <c r="EA2514" s="0" t="s">
        <v>153</v>
      </c>
      <c r="EF2514" s="0" t="s">
        <v>153</v>
      </c>
    </row>
    <row r="2515" customFormat="false" ht="13.8" hidden="false" customHeight="false" outlineLevel="0" collapsed="false">
      <c r="A2515" s="0" t="s">
        <v>10806</v>
      </c>
      <c r="B2515" s="0" t="n">
        <v>78</v>
      </c>
      <c r="C2515" s="0" t="n">
        <v>410103</v>
      </c>
      <c r="D2515" s="0" t="s">
        <v>10802</v>
      </c>
      <c r="E2515" s="0" t="s">
        <v>6653</v>
      </c>
      <c r="F2515" s="0" t="str">
        <f aca="false">CONCATENATE(D2515," ",LEFT(H2515,4),"T=",AU2515,"D=",AV2515,"R=",AW2515,"M=",AX2515,"L=",AY2515,"B=",AZ2515)</f>
        <v>HONAKER T=D=WARREN-WARD 5R=6M=0L=0B=2</v>
      </c>
      <c r="G2515" s="0" t="s">
        <v>808</v>
      </c>
      <c r="I2515" s="0" t="s">
        <v>10807</v>
      </c>
      <c r="J2515" s="0" t="s">
        <v>10808</v>
      </c>
      <c r="K2515" s="0" t="s">
        <v>143</v>
      </c>
      <c r="M2515" s="0" t="str">
        <f aca="false">RIGHT(N2515,LEN(N2515)-FIND(" ",N2515))</f>
        <v>NORTH RD SE</v>
      </c>
      <c r="N2515" s="0" t="s">
        <v>10805</v>
      </c>
      <c r="P2515" s="0" t="s">
        <v>145</v>
      </c>
      <c r="Q2515" s="0" t="s">
        <v>146</v>
      </c>
      <c r="R2515" s="0" t="n">
        <v>44484</v>
      </c>
      <c r="AD2515" s="0" t="s">
        <v>147</v>
      </c>
      <c r="AE2515" s="0" t="s">
        <v>148</v>
      </c>
      <c r="AH2515" s="0" t="n">
        <v>14</v>
      </c>
      <c r="AI2515" s="0" t="n">
        <v>11</v>
      </c>
      <c r="AJ2515" s="0" t="s">
        <v>755</v>
      </c>
      <c r="AM2515" s="0" t="s">
        <v>756</v>
      </c>
      <c r="AN2515" s="0" t="s">
        <v>145</v>
      </c>
      <c r="AO2515" s="0" t="s">
        <v>10323</v>
      </c>
      <c r="AP2515" s="0" t="s">
        <v>10324</v>
      </c>
      <c r="AQ2515" s="0" t="n">
        <v>9</v>
      </c>
      <c r="AR2515" s="0" t="n">
        <v>64</v>
      </c>
      <c r="AS2515" s="0" t="n">
        <v>32</v>
      </c>
      <c r="AV2515" s="0" t="s">
        <v>152</v>
      </c>
      <c r="AW2515" s="0" t="n">
        <f aca="false">COUNTA($BA2515:$EG2515)</f>
        <v>6</v>
      </c>
      <c r="AX2515" s="0" t="n">
        <f aca="false">COUNTIF($BC2515:$EG2515,"D")</f>
        <v>0</v>
      </c>
      <c r="AY2515" s="0" t="n">
        <f aca="false">COUNTIF($BC2515:$EG2515,"R")</f>
        <v>0</v>
      </c>
      <c r="AZ2515" s="2" t="n">
        <f aca="false">IF(DH2515&lt;&gt;"",1,0)+IF(DI2515&lt;&gt;"",1,0)+IF(DK2515&lt;&gt;"",1,0)+IF(DM2515&lt;&gt;"",1,0)+IF(DN2515&lt;&gt;"",1,0)+IF(DO2515&lt;&gt;"",1,0)+IF(DQ2515&lt;&gt;"",1,0)+IF(DR2515&lt;&gt;"",1,0)+IF(DT2515&lt;&gt;"",1,0)+IF(DU2515&lt;&gt;"",1,0)+IF(DV2515&lt;&gt;"",1,0)+IF(DW2515&lt;&gt;"",1,0)+IF(DX2515&lt;&gt;"",1,0)+IF(DZ2515&lt;&gt;"",1,0)+IF(EA2515&lt;&gt;"",1,0)+IF(EB2515&lt;&gt;"",1,0)+IF(EE2515&lt;&gt;"",1,0)</f>
        <v>2</v>
      </c>
      <c r="BA2515" s="2" t="n">
        <f aca="false">COUNTIF($DV2515:$EG2515, "&lt;&gt;")</f>
        <v>3</v>
      </c>
      <c r="BB2515" s="0" t="n">
        <f aca="false">AY2515*AX2515</f>
        <v>0</v>
      </c>
      <c r="BD2515" s="0" t="s">
        <v>153</v>
      </c>
      <c r="DX2515" s="0" t="s">
        <v>153</v>
      </c>
      <c r="EA2515" s="0" t="s">
        <v>153</v>
      </c>
      <c r="EF2515" s="0" t="s">
        <v>153</v>
      </c>
    </row>
    <row r="2516" customFormat="false" ht="13.8" hidden="false" customHeight="false" outlineLevel="0" collapsed="false">
      <c r="A2516" s="0" t="s">
        <v>10809</v>
      </c>
      <c r="B2516" s="0" t="n">
        <v>78</v>
      </c>
      <c r="C2516" s="0" t="n">
        <v>305260</v>
      </c>
      <c r="D2516" s="0" t="s">
        <v>10810</v>
      </c>
      <c r="E2516" s="0" t="s">
        <v>773</v>
      </c>
      <c r="F2516" s="0" t="str">
        <f aca="false">CONCATENATE(D2516," ",LEFT(H2516,4),"T=",AU2516,"D=",AV2516,"R=",AW2516,"M=",AX2516,"L=",AY2516,"B=",AZ2516)</f>
        <v>BENNETT T=D=WARREN-WARD 5R=9M=1L=0B=2</v>
      </c>
      <c r="G2516" s="0" t="s">
        <v>1841</v>
      </c>
      <c r="I2516" s="0" t="s">
        <v>10811</v>
      </c>
      <c r="J2516" s="0" t="s">
        <v>10812</v>
      </c>
      <c r="K2516" s="0" t="s">
        <v>186</v>
      </c>
      <c r="M2516" s="0" t="str">
        <f aca="false">RIGHT(N2516,LEN(N2516)-FIND(" ",N2516))</f>
        <v>NORTH RD SE</v>
      </c>
      <c r="N2516" s="0" t="s">
        <v>10805</v>
      </c>
      <c r="P2516" s="0" t="s">
        <v>145</v>
      </c>
      <c r="Q2516" s="0" t="s">
        <v>146</v>
      </c>
      <c r="R2516" s="0" t="n">
        <v>44484</v>
      </c>
      <c r="AD2516" s="0" t="s">
        <v>147</v>
      </c>
      <c r="AE2516" s="0" t="s">
        <v>148</v>
      </c>
      <c r="AH2516" s="0" t="n">
        <v>14</v>
      </c>
      <c r="AI2516" s="0" t="n">
        <v>11</v>
      </c>
      <c r="AJ2516" s="0" t="s">
        <v>755</v>
      </c>
      <c r="AM2516" s="0" t="s">
        <v>756</v>
      </c>
      <c r="AN2516" s="0" t="s">
        <v>145</v>
      </c>
      <c r="AO2516" s="0" t="s">
        <v>10323</v>
      </c>
      <c r="AP2516" s="0" t="s">
        <v>10324</v>
      </c>
      <c r="AQ2516" s="0" t="n">
        <v>9</v>
      </c>
      <c r="AR2516" s="0" t="n">
        <v>64</v>
      </c>
      <c r="AS2516" s="0" t="n">
        <v>32</v>
      </c>
      <c r="AV2516" s="0" t="s">
        <v>152</v>
      </c>
      <c r="AW2516" s="0" t="n">
        <f aca="false">COUNTA($BA2516:$EG2516)</f>
        <v>9</v>
      </c>
      <c r="AX2516" s="0" t="n">
        <f aca="false">COUNTIF($BC2516:$EG2516,"D")</f>
        <v>1</v>
      </c>
      <c r="AY2516" s="0" t="n">
        <f aca="false">COUNTIF($BC2516:$EG2516,"R")</f>
        <v>0</v>
      </c>
      <c r="AZ2516" s="2" t="n">
        <f aca="false">IF(DH2516&lt;&gt;"",1,0)+IF(DI2516&lt;&gt;"",1,0)+IF(DK2516&lt;&gt;"",1,0)+IF(DM2516&lt;&gt;"",1,0)+IF(DN2516&lt;&gt;"",1,0)+IF(DO2516&lt;&gt;"",1,0)+IF(DQ2516&lt;&gt;"",1,0)+IF(DR2516&lt;&gt;"",1,0)+IF(DT2516&lt;&gt;"",1,0)+IF(DU2516&lt;&gt;"",1,0)+IF(DV2516&lt;&gt;"",1,0)+IF(DW2516&lt;&gt;"",1,0)+IF(DX2516&lt;&gt;"",1,0)+IF(DZ2516&lt;&gt;"",1,0)+IF(EA2516&lt;&gt;"",1,0)+IF(EB2516&lt;&gt;"",1,0)+IF(EE2516&lt;&gt;"",1,0)</f>
        <v>2</v>
      </c>
      <c r="BA2516" s="2" t="n">
        <f aca="false">COUNTIF($DV2516:$EG2516, "&lt;&gt;")</f>
        <v>0</v>
      </c>
      <c r="BB2516" s="0" t="n">
        <f aca="false">AY2516*AX2516</f>
        <v>0</v>
      </c>
      <c r="BL2516" s="0" t="s">
        <v>153</v>
      </c>
      <c r="BY2516" s="0" t="s">
        <v>162</v>
      </c>
      <c r="CA2516" s="0" t="s">
        <v>153</v>
      </c>
      <c r="CP2516" s="0" t="s">
        <v>153</v>
      </c>
      <c r="DC2516" s="0" t="s">
        <v>153</v>
      </c>
      <c r="DI2516" s="0" t="s">
        <v>153</v>
      </c>
      <c r="DN2516" s="0" t="s">
        <v>153</v>
      </c>
    </row>
    <row r="2517" customFormat="false" ht="13.8" hidden="false" customHeight="false" outlineLevel="0" collapsed="false">
      <c r="A2517" s="0" t="s">
        <v>10813</v>
      </c>
      <c r="B2517" s="0" t="n">
        <v>78</v>
      </c>
      <c r="C2517" s="0" t="n">
        <v>115464</v>
      </c>
      <c r="D2517" s="0" t="s">
        <v>421</v>
      </c>
      <c r="E2517" s="0" t="s">
        <v>10814</v>
      </c>
      <c r="F2517" s="0" t="str">
        <f aca="false">CONCATENATE(D2517," ",LEFT(H2517,4),"T=",AU2517,"D=",AV2517,"R=",AW2517,"M=",AX2517,"L=",AY2517,"B=",AZ2517)</f>
        <v>SMITH T=D=WARREN-WARD 5R=36M=0L=9B=5</v>
      </c>
      <c r="G2517" s="0" t="s">
        <v>10815</v>
      </c>
      <c r="I2517" s="0" t="s">
        <v>10816</v>
      </c>
      <c r="J2517" s="0" t="s">
        <v>10817</v>
      </c>
      <c r="K2517" s="0" t="s">
        <v>143</v>
      </c>
      <c r="L2517" s="0" t="s">
        <v>238</v>
      </c>
      <c r="M2517" s="0" t="str">
        <f aca="false">RIGHT(N2517,LEN(N2517)-FIND(" ",N2517))</f>
        <v>NORTH RD SE</v>
      </c>
      <c r="N2517" s="0" t="s">
        <v>10818</v>
      </c>
      <c r="P2517" s="0" t="s">
        <v>145</v>
      </c>
      <c r="Q2517" s="0" t="s">
        <v>146</v>
      </c>
      <c r="R2517" s="0" t="n">
        <v>44484</v>
      </c>
      <c r="AD2517" s="0" t="s">
        <v>147</v>
      </c>
      <c r="AE2517" s="0" t="s">
        <v>148</v>
      </c>
      <c r="AH2517" s="0" t="n">
        <v>14</v>
      </c>
      <c r="AI2517" s="0" t="n">
        <v>11</v>
      </c>
      <c r="AJ2517" s="0" t="s">
        <v>755</v>
      </c>
      <c r="AM2517" s="0" t="s">
        <v>756</v>
      </c>
      <c r="AN2517" s="0" t="s">
        <v>145</v>
      </c>
      <c r="AO2517" s="0" t="s">
        <v>10323</v>
      </c>
      <c r="AP2517" s="0" t="s">
        <v>10324</v>
      </c>
      <c r="AQ2517" s="0" t="n">
        <v>9</v>
      </c>
      <c r="AR2517" s="0" t="n">
        <v>64</v>
      </c>
      <c r="AS2517" s="0" t="n">
        <v>32</v>
      </c>
      <c r="AV2517" s="0" t="s">
        <v>152</v>
      </c>
      <c r="AW2517" s="0" t="n">
        <f aca="false">COUNTA($BA2517:$EG2517)</f>
        <v>36</v>
      </c>
      <c r="AX2517" s="0" t="n">
        <f aca="false">COUNTIF($BC2517:$EG2517,"D")</f>
        <v>0</v>
      </c>
      <c r="AY2517" s="0" t="n">
        <f aca="false">COUNTIF($BC2517:$EG2517,"R")</f>
        <v>9</v>
      </c>
      <c r="AZ2517" s="2" t="n">
        <f aca="false">IF(DH2517&lt;&gt;"",1,0)+IF(DI2517&lt;&gt;"",1,0)+IF(DK2517&lt;&gt;"",1,0)+IF(DM2517&lt;&gt;"",1,0)+IF(DN2517&lt;&gt;"",1,0)+IF(DO2517&lt;&gt;"",1,0)+IF(DQ2517&lt;&gt;"",1,0)+IF(DR2517&lt;&gt;"",1,0)+IF(DT2517&lt;&gt;"",1,0)+IF(DU2517&lt;&gt;"",1,0)+IF(DV2517&lt;&gt;"",1,0)+IF(DW2517&lt;&gt;"",1,0)+IF(DX2517&lt;&gt;"",1,0)+IF(DZ2517&lt;&gt;"",1,0)+IF(EA2517&lt;&gt;"",1,0)+IF(EB2517&lt;&gt;"",1,0)+IF(EE2517&lt;&gt;"",1,0)</f>
        <v>5</v>
      </c>
      <c r="BA2517" s="2" t="n">
        <f aca="false">COUNTIF($DV2517:$EG2517, "&lt;&gt;")</f>
        <v>3</v>
      </c>
      <c r="BB2517" s="0" t="n">
        <f aca="false">AY2517*AX2517</f>
        <v>0</v>
      </c>
      <c r="BC2517" s="0" t="s">
        <v>153</v>
      </c>
      <c r="BD2517" s="0" t="s">
        <v>153</v>
      </c>
      <c r="BG2517" s="0" t="s">
        <v>153</v>
      </c>
      <c r="BH2517" s="0" t="s">
        <v>153</v>
      </c>
      <c r="BJ2517" s="0" t="s">
        <v>153</v>
      </c>
      <c r="BL2517" s="0" t="s">
        <v>153</v>
      </c>
      <c r="BP2517" s="0" t="s">
        <v>153</v>
      </c>
      <c r="BS2517" s="0" t="s">
        <v>153</v>
      </c>
      <c r="BV2517" s="0" t="s">
        <v>153</v>
      </c>
      <c r="BY2517" s="0" t="s">
        <v>238</v>
      </c>
      <c r="CA2517" s="0" t="s">
        <v>153</v>
      </c>
      <c r="CG2517" s="0" t="s">
        <v>153</v>
      </c>
      <c r="CH2517" s="0" t="s">
        <v>238</v>
      </c>
      <c r="CK2517" s="0" t="s">
        <v>153</v>
      </c>
      <c r="CN2517" s="0" t="s">
        <v>153</v>
      </c>
      <c r="CO2517" s="0" t="s">
        <v>238</v>
      </c>
      <c r="CP2517" s="0" t="s">
        <v>153</v>
      </c>
      <c r="CT2517" s="0" t="s">
        <v>153</v>
      </c>
      <c r="CU2517" s="0" t="s">
        <v>238</v>
      </c>
      <c r="CV2517" s="0" t="s">
        <v>153</v>
      </c>
      <c r="CY2517" s="0" t="s">
        <v>153</v>
      </c>
      <c r="CZ2517" s="0" t="s">
        <v>238</v>
      </c>
      <c r="DC2517" s="0" t="s">
        <v>153</v>
      </c>
      <c r="DF2517" s="0" t="s">
        <v>153</v>
      </c>
      <c r="DG2517" s="0" t="s">
        <v>238</v>
      </c>
      <c r="DI2517" s="0" t="s">
        <v>153</v>
      </c>
      <c r="DL2517" s="0" t="s">
        <v>153</v>
      </c>
      <c r="DM2517" s="0" t="s">
        <v>238</v>
      </c>
      <c r="DN2517" s="0" t="s">
        <v>153</v>
      </c>
      <c r="DS2517" s="0" t="s">
        <v>238</v>
      </c>
      <c r="DU2517" s="0" t="s">
        <v>153</v>
      </c>
      <c r="EA2517" s="0" t="s">
        <v>153</v>
      </c>
      <c r="ED2517" s="0" t="s">
        <v>238</v>
      </c>
      <c r="EF2517" s="0" t="s">
        <v>153</v>
      </c>
    </row>
    <row r="2518" customFormat="false" ht="13.8" hidden="false" customHeight="false" outlineLevel="0" collapsed="false">
      <c r="A2518" s="0" t="s">
        <v>10819</v>
      </c>
      <c r="B2518" s="0" t="n">
        <v>78</v>
      </c>
      <c r="C2518" s="0" t="n">
        <v>115461</v>
      </c>
      <c r="D2518" s="0" t="s">
        <v>421</v>
      </c>
      <c r="E2518" s="0" t="s">
        <v>10820</v>
      </c>
      <c r="F2518" s="0" t="str">
        <f aca="false">CONCATENATE(D2518," ",LEFT(H2518,4),"T=",AU2518,"D=",AV2518,"R=",AW2518,"M=",AX2518,"L=",AY2518,"B=",AZ2518)</f>
        <v>SMITH T=D=WARREN-WARD 5R=36M=0L=9B=5</v>
      </c>
      <c r="G2518" s="0" t="s">
        <v>1216</v>
      </c>
      <c r="I2518" s="0" t="s">
        <v>10821</v>
      </c>
      <c r="J2518" s="0" t="s">
        <v>10817</v>
      </c>
      <c r="K2518" s="0" t="s">
        <v>143</v>
      </c>
      <c r="L2518" s="0" t="s">
        <v>238</v>
      </c>
      <c r="M2518" s="0" t="str">
        <f aca="false">RIGHT(N2518,LEN(N2518)-FIND(" ",N2518))</f>
        <v>NORTH RD SE</v>
      </c>
      <c r="N2518" s="0" t="s">
        <v>10818</v>
      </c>
      <c r="P2518" s="0" t="s">
        <v>145</v>
      </c>
      <c r="Q2518" s="0" t="s">
        <v>146</v>
      </c>
      <c r="R2518" s="0" t="n">
        <v>44484</v>
      </c>
      <c r="AD2518" s="0" t="s">
        <v>147</v>
      </c>
      <c r="AE2518" s="0" t="s">
        <v>148</v>
      </c>
      <c r="AH2518" s="0" t="n">
        <v>14</v>
      </c>
      <c r="AI2518" s="0" t="n">
        <v>11</v>
      </c>
      <c r="AJ2518" s="0" t="s">
        <v>755</v>
      </c>
      <c r="AM2518" s="0" t="s">
        <v>756</v>
      </c>
      <c r="AN2518" s="0" t="s">
        <v>145</v>
      </c>
      <c r="AO2518" s="0" t="s">
        <v>10323</v>
      </c>
      <c r="AP2518" s="0" t="s">
        <v>10324</v>
      </c>
      <c r="AQ2518" s="0" t="n">
        <v>9</v>
      </c>
      <c r="AR2518" s="0" t="n">
        <v>64</v>
      </c>
      <c r="AS2518" s="0" t="n">
        <v>32</v>
      </c>
      <c r="AV2518" s="0" t="s">
        <v>152</v>
      </c>
      <c r="AW2518" s="0" t="n">
        <f aca="false">COUNTA($BA2518:$EG2518)</f>
        <v>36</v>
      </c>
      <c r="AX2518" s="0" t="n">
        <f aca="false">COUNTIF($BC2518:$EG2518,"D")</f>
        <v>0</v>
      </c>
      <c r="AY2518" s="0" t="n">
        <f aca="false">COUNTIF($BC2518:$EG2518,"R")</f>
        <v>9</v>
      </c>
      <c r="AZ2518" s="2" t="n">
        <f aca="false">IF(DH2518&lt;&gt;"",1,0)+IF(DI2518&lt;&gt;"",1,0)+IF(DK2518&lt;&gt;"",1,0)+IF(DM2518&lt;&gt;"",1,0)+IF(DN2518&lt;&gt;"",1,0)+IF(DO2518&lt;&gt;"",1,0)+IF(DQ2518&lt;&gt;"",1,0)+IF(DR2518&lt;&gt;"",1,0)+IF(DT2518&lt;&gt;"",1,0)+IF(DU2518&lt;&gt;"",1,0)+IF(DV2518&lt;&gt;"",1,0)+IF(DW2518&lt;&gt;"",1,0)+IF(DX2518&lt;&gt;"",1,0)+IF(DZ2518&lt;&gt;"",1,0)+IF(EA2518&lt;&gt;"",1,0)+IF(EB2518&lt;&gt;"",1,0)+IF(EE2518&lt;&gt;"",1,0)</f>
        <v>5</v>
      </c>
      <c r="BA2518" s="2" t="n">
        <f aca="false">COUNTIF($DV2518:$EG2518, "&lt;&gt;")</f>
        <v>3</v>
      </c>
      <c r="BB2518" s="0" t="n">
        <f aca="false">AY2518*AX2518</f>
        <v>0</v>
      </c>
      <c r="BC2518" s="0" t="s">
        <v>153</v>
      </c>
      <c r="BD2518" s="0" t="s">
        <v>153</v>
      </c>
      <c r="BG2518" s="0" t="s">
        <v>153</v>
      </c>
      <c r="BH2518" s="0" t="s">
        <v>153</v>
      </c>
      <c r="BJ2518" s="0" t="s">
        <v>153</v>
      </c>
      <c r="BL2518" s="0" t="s">
        <v>153</v>
      </c>
      <c r="BP2518" s="0" t="s">
        <v>153</v>
      </c>
      <c r="BS2518" s="0" t="s">
        <v>153</v>
      </c>
      <c r="BV2518" s="0" t="s">
        <v>153</v>
      </c>
      <c r="BY2518" s="0" t="s">
        <v>238</v>
      </c>
      <c r="CA2518" s="0" t="s">
        <v>153</v>
      </c>
      <c r="CG2518" s="0" t="s">
        <v>153</v>
      </c>
      <c r="CH2518" s="0" t="s">
        <v>238</v>
      </c>
      <c r="CK2518" s="0" t="s">
        <v>153</v>
      </c>
      <c r="CN2518" s="0" t="s">
        <v>153</v>
      </c>
      <c r="CO2518" s="0" t="s">
        <v>238</v>
      </c>
      <c r="CP2518" s="0" t="s">
        <v>153</v>
      </c>
      <c r="CT2518" s="0" t="s">
        <v>153</v>
      </c>
      <c r="CU2518" s="0" t="s">
        <v>238</v>
      </c>
      <c r="CV2518" s="0" t="s">
        <v>153</v>
      </c>
      <c r="CY2518" s="0" t="s">
        <v>153</v>
      </c>
      <c r="CZ2518" s="0" t="s">
        <v>238</v>
      </c>
      <c r="DC2518" s="0" t="s">
        <v>153</v>
      </c>
      <c r="DF2518" s="0" t="s">
        <v>153</v>
      </c>
      <c r="DG2518" s="0" t="s">
        <v>238</v>
      </c>
      <c r="DI2518" s="0" t="s">
        <v>153</v>
      </c>
      <c r="DL2518" s="0" t="s">
        <v>153</v>
      </c>
      <c r="DM2518" s="0" t="s">
        <v>238</v>
      </c>
      <c r="DN2518" s="0" t="s">
        <v>153</v>
      </c>
      <c r="DS2518" s="0" t="s">
        <v>238</v>
      </c>
      <c r="DU2518" s="0" t="s">
        <v>153</v>
      </c>
      <c r="EA2518" s="0" t="s">
        <v>153</v>
      </c>
      <c r="ED2518" s="0" t="s">
        <v>238</v>
      </c>
      <c r="EF2518" s="0" t="s">
        <v>153</v>
      </c>
    </row>
    <row r="2519" customFormat="false" ht="13.8" hidden="false" customHeight="false" outlineLevel="0" collapsed="false">
      <c r="A2519" s="0" t="s">
        <v>10822</v>
      </c>
      <c r="B2519" s="0" t="n">
        <v>78</v>
      </c>
      <c r="C2519" s="0" t="n">
        <v>19238</v>
      </c>
      <c r="D2519" s="0" t="s">
        <v>10823</v>
      </c>
      <c r="E2519" s="0" t="s">
        <v>8177</v>
      </c>
      <c r="F2519" s="0" t="str">
        <f aca="false">CONCATENATE(D2519," ",LEFT(H2519,4),"T=",AU2519,"D=",AV2519,"R=",AW2519,"M=",AX2519,"L=",AY2519,"B=",AZ2519)</f>
        <v>HARIGAN T=D=WARREN-WARD 5R=9M=0L=0B=2</v>
      </c>
      <c r="G2519" s="0" t="s">
        <v>140</v>
      </c>
      <c r="I2519" s="0" t="s">
        <v>10824</v>
      </c>
      <c r="J2519" s="0" t="s">
        <v>10825</v>
      </c>
      <c r="K2519" s="0" t="s">
        <v>143</v>
      </c>
      <c r="M2519" s="0" t="str">
        <f aca="false">RIGHT(N2519,LEN(N2519)-FIND(" ",N2519))</f>
        <v>NORTH RD SE</v>
      </c>
      <c r="N2519" s="0" t="s">
        <v>10826</v>
      </c>
      <c r="P2519" s="0" t="s">
        <v>145</v>
      </c>
      <c r="Q2519" s="0" t="s">
        <v>146</v>
      </c>
      <c r="R2519" s="0" t="n">
        <v>44484</v>
      </c>
      <c r="AD2519" s="0" t="s">
        <v>147</v>
      </c>
      <c r="AE2519" s="0" t="s">
        <v>148</v>
      </c>
      <c r="AH2519" s="0" t="n">
        <v>14</v>
      </c>
      <c r="AI2519" s="0" t="n">
        <v>11</v>
      </c>
      <c r="AJ2519" s="0" t="s">
        <v>755</v>
      </c>
      <c r="AM2519" s="0" t="s">
        <v>756</v>
      </c>
      <c r="AN2519" s="0" t="s">
        <v>145</v>
      </c>
      <c r="AO2519" s="0" t="s">
        <v>10323</v>
      </c>
      <c r="AP2519" s="0" t="s">
        <v>10324</v>
      </c>
      <c r="AQ2519" s="0" t="n">
        <v>9</v>
      </c>
      <c r="AR2519" s="0" t="n">
        <v>64</v>
      </c>
      <c r="AS2519" s="0" t="n">
        <v>32</v>
      </c>
      <c r="AV2519" s="0" t="s">
        <v>152</v>
      </c>
      <c r="AW2519" s="0" t="n">
        <f aca="false">COUNTA($BA2519:$EG2519)</f>
        <v>9</v>
      </c>
      <c r="AX2519" s="0" t="n">
        <f aca="false">COUNTIF($BC2519:$EG2519,"D")</f>
        <v>0</v>
      </c>
      <c r="AY2519" s="0" t="n">
        <f aca="false">COUNTIF($BC2519:$EG2519,"R")</f>
        <v>0</v>
      </c>
      <c r="AZ2519" s="2" t="n">
        <f aca="false">IF(DH2519&lt;&gt;"",1,0)+IF(DI2519&lt;&gt;"",1,0)+IF(DK2519&lt;&gt;"",1,0)+IF(DM2519&lt;&gt;"",1,0)+IF(DN2519&lt;&gt;"",1,0)+IF(DO2519&lt;&gt;"",1,0)+IF(DQ2519&lt;&gt;"",1,0)+IF(DR2519&lt;&gt;"",1,0)+IF(DT2519&lt;&gt;"",1,0)+IF(DU2519&lt;&gt;"",1,0)+IF(DV2519&lt;&gt;"",1,0)+IF(DW2519&lt;&gt;"",1,0)+IF(DX2519&lt;&gt;"",1,0)+IF(DZ2519&lt;&gt;"",1,0)+IF(EA2519&lt;&gt;"",1,0)+IF(EB2519&lt;&gt;"",1,0)+IF(EE2519&lt;&gt;"",1,0)</f>
        <v>2</v>
      </c>
      <c r="BA2519" s="2" t="n">
        <f aca="false">COUNTIF($DV2519:$EG2519, "&lt;&gt;")</f>
        <v>1</v>
      </c>
      <c r="BB2519" s="0" t="n">
        <f aca="false">AY2519*AX2519</f>
        <v>0</v>
      </c>
      <c r="CA2519" s="0" t="s">
        <v>153</v>
      </c>
      <c r="CK2519" s="0" t="s">
        <v>153</v>
      </c>
      <c r="CP2519" s="0" t="s">
        <v>153</v>
      </c>
      <c r="DC2519" s="0" t="s">
        <v>153</v>
      </c>
      <c r="DN2519" s="0" t="s">
        <v>153</v>
      </c>
      <c r="DU2519" s="0" t="s">
        <v>153</v>
      </c>
      <c r="EF2519" s="0" t="s">
        <v>153</v>
      </c>
    </row>
    <row r="2520" customFormat="false" ht="13.8" hidden="false" customHeight="false" outlineLevel="0" collapsed="false">
      <c r="A2520" s="0" t="s">
        <v>10827</v>
      </c>
      <c r="B2520" s="0" t="n">
        <v>78</v>
      </c>
      <c r="C2520" s="0" t="n">
        <v>408260</v>
      </c>
      <c r="D2520" s="0" t="s">
        <v>10823</v>
      </c>
      <c r="E2520" s="0" t="s">
        <v>1606</v>
      </c>
      <c r="F2520" s="0" t="str">
        <f aca="false">CONCATENATE(D2520," ",LEFT(H2520,4),"T=",AU2520,"D=",AV2520,"R=",AW2520,"M=",AX2520,"L=",AY2520,"B=",AZ2520)</f>
        <v>HARIGAN T=D=WARREN-WARD 5R=3M=0L=0B=0</v>
      </c>
      <c r="G2520" s="0" t="s">
        <v>220</v>
      </c>
      <c r="I2520" s="0" t="s">
        <v>10828</v>
      </c>
      <c r="J2520" s="0" t="s">
        <v>10829</v>
      </c>
      <c r="K2520" s="0" t="s">
        <v>143</v>
      </c>
      <c r="M2520" s="0" t="str">
        <f aca="false">RIGHT(N2520,LEN(N2520)-FIND(" ",N2520))</f>
        <v>NORTH RD SE</v>
      </c>
      <c r="N2520" s="0" t="s">
        <v>10826</v>
      </c>
      <c r="P2520" s="0" t="s">
        <v>145</v>
      </c>
      <c r="Q2520" s="0" t="s">
        <v>146</v>
      </c>
      <c r="R2520" s="0" t="n">
        <v>44484</v>
      </c>
      <c r="AD2520" s="0" t="s">
        <v>147</v>
      </c>
      <c r="AE2520" s="0" t="s">
        <v>148</v>
      </c>
      <c r="AH2520" s="0" t="n">
        <v>14</v>
      </c>
      <c r="AI2520" s="0" t="n">
        <v>11</v>
      </c>
      <c r="AJ2520" s="0" t="s">
        <v>755</v>
      </c>
      <c r="AM2520" s="0" t="s">
        <v>756</v>
      </c>
      <c r="AN2520" s="0" t="s">
        <v>145</v>
      </c>
      <c r="AO2520" s="0" t="s">
        <v>10323</v>
      </c>
      <c r="AP2520" s="0" t="s">
        <v>10324</v>
      </c>
      <c r="AQ2520" s="0" t="n">
        <v>9</v>
      </c>
      <c r="AR2520" s="0" t="n">
        <v>64</v>
      </c>
      <c r="AS2520" s="0" t="n">
        <v>32</v>
      </c>
      <c r="AV2520" s="0" t="s">
        <v>152</v>
      </c>
      <c r="AW2520" s="0" t="n">
        <f aca="false">COUNTA($BA2520:$EG2520)</f>
        <v>3</v>
      </c>
      <c r="AX2520" s="0" t="n">
        <f aca="false">COUNTIF($BC2520:$EG2520,"D")</f>
        <v>0</v>
      </c>
      <c r="AY2520" s="0" t="n">
        <f aca="false">COUNTIF($BC2520:$EG2520,"R")</f>
        <v>0</v>
      </c>
      <c r="AZ2520" s="2" t="n">
        <f aca="false">IF(DH2520&lt;&gt;"",1,0)+IF(DI2520&lt;&gt;"",1,0)+IF(DK2520&lt;&gt;"",1,0)+IF(DM2520&lt;&gt;"",1,0)+IF(DN2520&lt;&gt;"",1,0)+IF(DO2520&lt;&gt;"",1,0)+IF(DQ2520&lt;&gt;"",1,0)+IF(DR2520&lt;&gt;"",1,0)+IF(DT2520&lt;&gt;"",1,0)+IF(DU2520&lt;&gt;"",1,0)+IF(DV2520&lt;&gt;"",1,0)+IF(DW2520&lt;&gt;"",1,0)+IF(DX2520&lt;&gt;"",1,0)+IF(DZ2520&lt;&gt;"",1,0)+IF(EA2520&lt;&gt;"",1,0)+IF(EB2520&lt;&gt;"",1,0)+IF(EE2520&lt;&gt;"",1,0)</f>
        <v>0</v>
      </c>
      <c r="BA2520" s="2" t="n">
        <f aca="false">COUNTIF($DV2520:$EG2520, "&lt;&gt;")</f>
        <v>1</v>
      </c>
      <c r="BB2520" s="0" t="n">
        <f aca="false">AY2520*AX2520</f>
        <v>0</v>
      </c>
      <c r="EF2520" s="0" t="s">
        <v>153</v>
      </c>
    </row>
    <row r="2521" customFormat="false" ht="13.8" hidden="false" customHeight="false" outlineLevel="0" collapsed="false">
      <c r="A2521" s="0" t="s">
        <v>10830</v>
      </c>
      <c r="B2521" s="0" t="n">
        <v>78</v>
      </c>
      <c r="C2521" s="0" t="n">
        <v>345063</v>
      </c>
      <c r="D2521" s="0" t="s">
        <v>10831</v>
      </c>
      <c r="E2521" s="0" t="s">
        <v>10832</v>
      </c>
      <c r="F2521" s="0" t="str">
        <f aca="false">CONCATENATE(D2521," ",LEFT(H2521,4),"T=",AU2521,"D=",AV2521,"R=",AW2521,"M=",AX2521,"L=",AY2521,"B=",AZ2521)</f>
        <v>PETERMAN T=D=WARREN-WARD 5R=25M=5L=0B=7</v>
      </c>
      <c r="G2521" s="0" t="s">
        <v>1100</v>
      </c>
      <c r="I2521" s="0" t="s">
        <v>10833</v>
      </c>
      <c r="J2521" s="0" t="s">
        <v>2402</v>
      </c>
      <c r="K2521" s="0" t="s">
        <v>143</v>
      </c>
      <c r="L2521" s="0" t="s">
        <v>162</v>
      </c>
      <c r="M2521" s="0" t="str">
        <f aca="false">RIGHT(N2521,LEN(N2521)-FIND(" ",N2521))</f>
        <v>MEADOWBROOK AVE SE</v>
      </c>
      <c r="N2521" s="0" t="s">
        <v>10834</v>
      </c>
      <c r="P2521" s="0" t="s">
        <v>145</v>
      </c>
      <c r="Q2521" s="0" t="s">
        <v>146</v>
      </c>
      <c r="R2521" s="0" t="n">
        <v>44484</v>
      </c>
      <c r="AD2521" s="0" t="s">
        <v>147</v>
      </c>
      <c r="AE2521" s="0" t="s">
        <v>148</v>
      </c>
      <c r="AF2521" s="0" t="s">
        <v>149</v>
      </c>
      <c r="AH2521" s="0" t="n">
        <v>14</v>
      </c>
      <c r="AI2521" s="0" t="n">
        <v>11</v>
      </c>
      <c r="AN2521" s="0" t="s">
        <v>145</v>
      </c>
      <c r="AO2521" s="0" t="s">
        <v>10323</v>
      </c>
      <c r="AP2521" s="0" t="s">
        <v>10324</v>
      </c>
      <c r="AQ2521" s="0" t="n">
        <v>9</v>
      </c>
      <c r="AR2521" s="0" t="n">
        <v>64</v>
      </c>
      <c r="AS2521" s="0" t="n">
        <v>32</v>
      </c>
      <c r="AV2521" s="0" t="s">
        <v>152</v>
      </c>
      <c r="AW2521" s="0" t="n">
        <f aca="false">COUNTA($BA2521:$EG2521)</f>
        <v>25</v>
      </c>
      <c r="AX2521" s="0" t="n">
        <f aca="false">COUNTIF($BC2521:$EG2521,"D")</f>
        <v>5</v>
      </c>
      <c r="AY2521" s="0" t="n">
        <f aca="false">COUNTIF($BC2521:$EG2521,"R")</f>
        <v>0</v>
      </c>
      <c r="AZ2521" s="2" t="n">
        <f aca="false">IF(DH2521&lt;&gt;"",1,0)+IF(DI2521&lt;&gt;"",1,0)+IF(DK2521&lt;&gt;"",1,0)+IF(DM2521&lt;&gt;"",1,0)+IF(DN2521&lt;&gt;"",1,0)+IF(DO2521&lt;&gt;"",1,0)+IF(DQ2521&lt;&gt;"",1,0)+IF(DR2521&lt;&gt;"",1,0)+IF(DT2521&lt;&gt;"",1,0)+IF(DU2521&lt;&gt;"",1,0)+IF(DV2521&lt;&gt;"",1,0)+IF(DW2521&lt;&gt;"",1,0)+IF(DX2521&lt;&gt;"",1,0)+IF(DZ2521&lt;&gt;"",1,0)+IF(EA2521&lt;&gt;"",1,0)+IF(EB2521&lt;&gt;"",1,0)+IF(EE2521&lt;&gt;"",1,0)</f>
        <v>7</v>
      </c>
      <c r="BA2521" s="2" t="n">
        <f aca="false">COUNTIF($DV2521:$EG2521, "&lt;&gt;")</f>
        <v>4</v>
      </c>
      <c r="BB2521" s="0" t="n">
        <f aca="false">AY2521*AX2521</f>
        <v>0</v>
      </c>
      <c r="BL2521" s="0" t="s">
        <v>153</v>
      </c>
      <c r="BS2521" s="0" t="s">
        <v>153</v>
      </c>
      <c r="BV2521" s="0" t="s">
        <v>153</v>
      </c>
      <c r="BY2521" s="0" t="s">
        <v>162</v>
      </c>
      <c r="CA2521" s="0" t="s">
        <v>153</v>
      </c>
      <c r="CN2521" s="0" t="s">
        <v>153</v>
      </c>
      <c r="CP2521" s="0" t="s">
        <v>153</v>
      </c>
      <c r="CV2521" s="0" t="s">
        <v>153</v>
      </c>
      <c r="CY2521" s="0" t="s">
        <v>153</v>
      </c>
      <c r="CZ2521" s="0" t="s">
        <v>162</v>
      </c>
      <c r="DC2521" s="0" t="s">
        <v>153</v>
      </c>
      <c r="DF2521" s="0" t="s">
        <v>153</v>
      </c>
      <c r="DG2521" s="0" t="s">
        <v>162</v>
      </c>
      <c r="DI2521" s="0" t="s">
        <v>153</v>
      </c>
      <c r="DL2521" s="0" t="s">
        <v>153</v>
      </c>
      <c r="DN2521" s="0" t="s">
        <v>153</v>
      </c>
      <c r="DR2521" s="0" t="s">
        <v>153</v>
      </c>
      <c r="DS2521" s="0" t="s">
        <v>162</v>
      </c>
      <c r="DU2521" s="0" t="s">
        <v>153</v>
      </c>
      <c r="DW2521" s="0" t="s">
        <v>162</v>
      </c>
      <c r="DX2521" s="0" t="s">
        <v>153</v>
      </c>
      <c r="EA2521" s="0" t="s">
        <v>153</v>
      </c>
      <c r="EF2521" s="0" t="s">
        <v>153</v>
      </c>
    </row>
    <row r="2522" customFormat="false" ht="13.8" hidden="false" customHeight="false" outlineLevel="0" collapsed="false">
      <c r="A2522" s="0" t="s">
        <v>10835</v>
      </c>
      <c r="B2522" s="0" t="n">
        <v>78</v>
      </c>
      <c r="C2522" s="0" t="n">
        <v>19437</v>
      </c>
      <c r="D2522" s="0" t="s">
        <v>10836</v>
      </c>
      <c r="E2522" s="0" t="s">
        <v>5908</v>
      </c>
      <c r="F2522" s="0" t="str">
        <f aca="false">CONCATENATE(D2522," ",LEFT(H2522,4),"T=",AU2522,"D=",AV2522,"R=",AW2522,"M=",AX2522,"L=",AY2522,"B=",AZ2522)</f>
        <v>MCVICKER T=D=WARREN-WARD 5R=12M=0L=3B=5</v>
      </c>
      <c r="G2522" s="0" t="s">
        <v>176</v>
      </c>
      <c r="I2522" s="0" t="s">
        <v>1095</v>
      </c>
      <c r="J2522" s="0" t="s">
        <v>6391</v>
      </c>
      <c r="K2522" s="0" t="s">
        <v>143</v>
      </c>
      <c r="L2522" s="0" t="s">
        <v>238</v>
      </c>
      <c r="M2522" s="0" t="str">
        <f aca="false">RIGHT(N2522,LEN(N2522)-FIND(" ",N2522))</f>
        <v>MEADOWBROOK AVE SE</v>
      </c>
      <c r="N2522" s="0" t="s">
        <v>10837</v>
      </c>
      <c r="P2522" s="0" t="s">
        <v>145</v>
      </c>
      <c r="Q2522" s="0" t="s">
        <v>146</v>
      </c>
      <c r="R2522" s="0" t="n">
        <v>44484</v>
      </c>
      <c r="AD2522" s="0" t="s">
        <v>147</v>
      </c>
      <c r="AE2522" s="0" t="s">
        <v>148</v>
      </c>
      <c r="AF2522" s="0" t="s">
        <v>149</v>
      </c>
      <c r="AH2522" s="0" t="n">
        <v>14</v>
      </c>
      <c r="AI2522" s="0" t="n">
        <v>11</v>
      </c>
      <c r="AN2522" s="0" t="s">
        <v>145</v>
      </c>
      <c r="AO2522" s="0" t="s">
        <v>10323</v>
      </c>
      <c r="AP2522" s="0" t="s">
        <v>10324</v>
      </c>
      <c r="AQ2522" s="0" t="n">
        <v>9</v>
      </c>
      <c r="AR2522" s="0" t="n">
        <v>64</v>
      </c>
      <c r="AS2522" s="0" t="n">
        <v>32</v>
      </c>
      <c r="AV2522" s="0" t="s">
        <v>152</v>
      </c>
      <c r="AW2522" s="0" t="n">
        <f aca="false">COUNTA($BA2522:$EG2522)</f>
        <v>12</v>
      </c>
      <c r="AX2522" s="0" t="n">
        <f aca="false">COUNTIF($BC2522:$EG2522,"D")</f>
        <v>0</v>
      </c>
      <c r="AY2522" s="0" t="n">
        <f aca="false">COUNTIF($BC2522:$EG2522,"R")</f>
        <v>3</v>
      </c>
      <c r="AZ2522" s="2" t="n">
        <f aca="false">IF(DH2522&lt;&gt;"",1,0)+IF(DI2522&lt;&gt;"",1,0)+IF(DK2522&lt;&gt;"",1,0)+IF(DM2522&lt;&gt;"",1,0)+IF(DN2522&lt;&gt;"",1,0)+IF(DO2522&lt;&gt;"",1,0)+IF(DQ2522&lt;&gt;"",1,0)+IF(DR2522&lt;&gt;"",1,0)+IF(DT2522&lt;&gt;"",1,0)+IF(DU2522&lt;&gt;"",1,0)+IF(DV2522&lt;&gt;"",1,0)+IF(DW2522&lt;&gt;"",1,0)+IF(DX2522&lt;&gt;"",1,0)+IF(DZ2522&lt;&gt;"",1,0)+IF(EA2522&lt;&gt;"",1,0)+IF(EB2522&lt;&gt;"",1,0)+IF(EE2522&lt;&gt;"",1,0)</f>
        <v>5</v>
      </c>
      <c r="BA2522" s="2" t="n">
        <f aca="false">COUNTIF($DV2522:$EG2522, "&lt;&gt;")</f>
        <v>4</v>
      </c>
      <c r="BB2522" s="0" t="n">
        <f aca="false">AY2522*AX2522</f>
        <v>0</v>
      </c>
      <c r="BL2522" s="0" t="s">
        <v>153</v>
      </c>
      <c r="CA2522" s="0" t="s">
        <v>153</v>
      </c>
      <c r="DM2522" s="0" t="s">
        <v>238</v>
      </c>
      <c r="DN2522" s="0" t="s">
        <v>153</v>
      </c>
      <c r="DS2522" s="0" t="s">
        <v>238</v>
      </c>
      <c r="DU2522" s="0" t="s">
        <v>153</v>
      </c>
      <c r="DX2522" s="0" t="s">
        <v>153</v>
      </c>
      <c r="EA2522" s="0" t="s">
        <v>153</v>
      </c>
      <c r="ED2522" s="0" t="s">
        <v>238</v>
      </c>
      <c r="EF2522" s="0" t="s">
        <v>153</v>
      </c>
    </row>
    <row r="2523" customFormat="false" ht="13.8" hidden="false" customHeight="false" outlineLevel="0" collapsed="false">
      <c r="A2523" s="0" t="s">
        <v>10838</v>
      </c>
      <c r="B2523" s="0" t="n">
        <v>78</v>
      </c>
      <c r="C2523" s="0" t="n">
        <v>19436</v>
      </c>
      <c r="D2523" s="0" t="s">
        <v>10836</v>
      </c>
      <c r="E2523" s="0" t="s">
        <v>139</v>
      </c>
      <c r="F2523" s="0" t="str">
        <f aca="false">CONCATENATE(D2523," ",LEFT(H2523,4),"T=",AU2523,"D=",AV2523,"R=",AW2523,"M=",AX2523,"L=",AY2523,"B=",AZ2523)</f>
        <v>MCVICKER T=D=WARREN-WARD 5R=6M=0L=1B=3</v>
      </c>
      <c r="G2523" s="0" t="s">
        <v>212</v>
      </c>
      <c r="I2523" s="0" t="s">
        <v>2132</v>
      </c>
      <c r="J2523" s="0" t="s">
        <v>10839</v>
      </c>
      <c r="K2523" s="0" t="s">
        <v>186</v>
      </c>
      <c r="M2523" s="0" t="str">
        <f aca="false">RIGHT(N2523,LEN(N2523)-FIND(" ",N2523))</f>
        <v>MEADOWBROOK AVE SE</v>
      </c>
      <c r="N2523" s="0" t="s">
        <v>10837</v>
      </c>
      <c r="P2523" s="0" t="s">
        <v>145</v>
      </c>
      <c r="Q2523" s="0" t="s">
        <v>146</v>
      </c>
      <c r="R2523" s="0" t="n">
        <v>44484</v>
      </c>
      <c r="AD2523" s="0" t="s">
        <v>147</v>
      </c>
      <c r="AE2523" s="0" t="s">
        <v>148</v>
      </c>
      <c r="AF2523" s="0" t="s">
        <v>149</v>
      </c>
      <c r="AH2523" s="0" t="n">
        <v>14</v>
      </c>
      <c r="AI2523" s="0" t="n">
        <v>11</v>
      </c>
      <c r="AN2523" s="0" t="s">
        <v>145</v>
      </c>
      <c r="AO2523" s="0" t="s">
        <v>10323</v>
      </c>
      <c r="AP2523" s="0" t="s">
        <v>10324</v>
      </c>
      <c r="AQ2523" s="0" t="n">
        <v>9</v>
      </c>
      <c r="AR2523" s="0" t="n">
        <v>64</v>
      </c>
      <c r="AS2523" s="0" t="n">
        <v>32</v>
      </c>
      <c r="AV2523" s="0" t="s">
        <v>152</v>
      </c>
      <c r="AW2523" s="0" t="n">
        <f aca="false">COUNTA($BA2523:$EG2523)</f>
        <v>6</v>
      </c>
      <c r="AX2523" s="0" t="n">
        <f aca="false">COUNTIF($BC2523:$EG2523,"D")</f>
        <v>0</v>
      </c>
      <c r="AY2523" s="0" t="n">
        <f aca="false">COUNTIF($BC2523:$EG2523,"R")</f>
        <v>1</v>
      </c>
      <c r="AZ2523" s="2" t="n">
        <f aca="false">IF(DH2523&lt;&gt;"",1,0)+IF(DI2523&lt;&gt;"",1,0)+IF(DK2523&lt;&gt;"",1,0)+IF(DM2523&lt;&gt;"",1,0)+IF(DN2523&lt;&gt;"",1,0)+IF(DO2523&lt;&gt;"",1,0)+IF(DQ2523&lt;&gt;"",1,0)+IF(DR2523&lt;&gt;"",1,0)+IF(DT2523&lt;&gt;"",1,0)+IF(DU2523&lt;&gt;"",1,0)+IF(DV2523&lt;&gt;"",1,0)+IF(DW2523&lt;&gt;"",1,0)+IF(DX2523&lt;&gt;"",1,0)+IF(DZ2523&lt;&gt;"",1,0)+IF(EA2523&lt;&gt;"",1,0)+IF(EB2523&lt;&gt;"",1,0)+IF(EE2523&lt;&gt;"",1,0)</f>
        <v>3</v>
      </c>
      <c r="BA2523" s="2" t="n">
        <f aca="false">COUNTIF($DV2523:$EG2523, "&lt;&gt;")</f>
        <v>0</v>
      </c>
      <c r="BB2523" s="0" t="n">
        <f aca="false">AY2523*AX2523</f>
        <v>0</v>
      </c>
      <c r="DI2523" s="0" t="s">
        <v>153</v>
      </c>
      <c r="DL2523" s="0" t="s">
        <v>153</v>
      </c>
      <c r="DM2523" s="0" t="s">
        <v>238</v>
      </c>
      <c r="DN2523" s="0" t="s">
        <v>153</v>
      </c>
    </row>
    <row r="2524" customFormat="false" ht="13.8" hidden="false" customHeight="false" outlineLevel="0" collapsed="false">
      <c r="A2524" s="0" t="s">
        <v>10840</v>
      </c>
      <c r="B2524" s="0" t="n">
        <v>78</v>
      </c>
      <c r="C2524" s="0" t="n">
        <v>217942</v>
      </c>
      <c r="D2524" s="0" t="s">
        <v>10836</v>
      </c>
      <c r="E2524" s="0" t="s">
        <v>2667</v>
      </c>
      <c r="F2524" s="0" t="str">
        <f aca="false">CONCATENATE(D2524," ",LEFT(H2524,4),"T=",AU2524,"D=",AV2524,"R=",AW2524,"M=",AX2524,"L=",AY2524,"B=",AZ2524)</f>
        <v>MCVICKER T=D=WARREN-WARD 5R=3M=0L=0B=0</v>
      </c>
      <c r="G2524" s="0" t="s">
        <v>1841</v>
      </c>
      <c r="I2524" s="0" t="s">
        <v>10841</v>
      </c>
      <c r="J2524" s="0" t="s">
        <v>10842</v>
      </c>
      <c r="K2524" s="0" t="s">
        <v>143</v>
      </c>
      <c r="M2524" s="0" t="str">
        <f aca="false">RIGHT(N2524,LEN(N2524)-FIND(" ",N2524))</f>
        <v>MEADOWBROOK AVE SE</v>
      </c>
      <c r="N2524" s="0" t="s">
        <v>10837</v>
      </c>
      <c r="P2524" s="0" t="s">
        <v>145</v>
      </c>
      <c r="Q2524" s="0" t="s">
        <v>146</v>
      </c>
      <c r="R2524" s="0" t="n">
        <v>44484</v>
      </c>
      <c r="AD2524" s="0" t="s">
        <v>147</v>
      </c>
      <c r="AE2524" s="0" t="s">
        <v>148</v>
      </c>
      <c r="AF2524" s="0" t="s">
        <v>149</v>
      </c>
      <c r="AH2524" s="0" t="n">
        <v>14</v>
      </c>
      <c r="AI2524" s="0" t="n">
        <v>11</v>
      </c>
      <c r="AN2524" s="0" t="s">
        <v>145</v>
      </c>
      <c r="AO2524" s="0" t="s">
        <v>10323</v>
      </c>
      <c r="AP2524" s="0" t="s">
        <v>10324</v>
      </c>
      <c r="AQ2524" s="0" t="n">
        <v>9</v>
      </c>
      <c r="AR2524" s="0" t="n">
        <v>64</v>
      </c>
      <c r="AS2524" s="0" t="n">
        <v>32</v>
      </c>
      <c r="AV2524" s="0" t="s">
        <v>152</v>
      </c>
      <c r="AW2524" s="0" t="n">
        <f aca="false">COUNTA($BA2524:$EG2524)</f>
        <v>3</v>
      </c>
      <c r="AX2524" s="0" t="n">
        <f aca="false">COUNTIF($BC2524:$EG2524,"D")</f>
        <v>0</v>
      </c>
      <c r="AY2524" s="0" t="n">
        <f aca="false">COUNTIF($BC2524:$EG2524,"R")</f>
        <v>0</v>
      </c>
      <c r="AZ2524" s="2" t="n">
        <f aca="false">IF(DH2524&lt;&gt;"",1,0)+IF(DI2524&lt;&gt;"",1,0)+IF(DK2524&lt;&gt;"",1,0)+IF(DM2524&lt;&gt;"",1,0)+IF(DN2524&lt;&gt;"",1,0)+IF(DO2524&lt;&gt;"",1,0)+IF(DQ2524&lt;&gt;"",1,0)+IF(DR2524&lt;&gt;"",1,0)+IF(DT2524&lt;&gt;"",1,0)+IF(DU2524&lt;&gt;"",1,0)+IF(DV2524&lt;&gt;"",1,0)+IF(DW2524&lt;&gt;"",1,0)+IF(DX2524&lt;&gt;"",1,0)+IF(DZ2524&lt;&gt;"",1,0)+IF(EA2524&lt;&gt;"",1,0)+IF(EB2524&lt;&gt;"",1,0)+IF(EE2524&lt;&gt;"",1,0)</f>
        <v>0</v>
      </c>
      <c r="BA2524" s="2" t="n">
        <f aca="false">COUNTIF($DV2524:$EG2524, "&lt;&gt;")</f>
        <v>1</v>
      </c>
      <c r="BB2524" s="0" t="n">
        <f aca="false">AY2524*AX2524</f>
        <v>0</v>
      </c>
      <c r="EF2524" s="0" t="s">
        <v>153</v>
      </c>
    </row>
    <row r="2525" customFormat="false" ht="13.8" hidden="false" customHeight="false" outlineLevel="0" collapsed="false">
      <c r="A2525" s="0" t="s">
        <v>10843</v>
      </c>
      <c r="B2525" s="0" t="n">
        <v>78</v>
      </c>
      <c r="C2525" s="0" t="n">
        <v>221037</v>
      </c>
      <c r="D2525" s="0" t="s">
        <v>10844</v>
      </c>
      <c r="E2525" s="0" t="s">
        <v>2872</v>
      </c>
      <c r="F2525" s="0" t="str">
        <f aca="false">CONCATENATE(D2525," ",LEFT(H2525,4),"T=",AU2525,"D=",AV2525,"R=",AW2525,"M=",AX2525,"L=",AY2525,"B=",AZ2525)</f>
        <v>POREC T=D=WARREN-WARD 5R=14M=1L=0B=3</v>
      </c>
      <c r="G2525" s="0" t="s">
        <v>212</v>
      </c>
      <c r="I2525" s="0" t="s">
        <v>10845</v>
      </c>
      <c r="J2525" s="0" t="s">
        <v>10846</v>
      </c>
      <c r="K2525" s="0" t="s">
        <v>143</v>
      </c>
      <c r="M2525" s="0" t="str">
        <f aca="false">RIGHT(N2525,LEN(N2525)-FIND(" ",N2525))</f>
        <v>MEADOWBROOK AVE SE</v>
      </c>
      <c r="N2525" s="0" t="s">
        <v>10847</v>
      </c>
      <c r="P2525" s="0" t="s">
        <v>145</v>
      </c>
      <c r="Q2525" s="0" t="s">
        <v>146</v>
      </c>
      <c r="R2525" s="0" t="n">
        <v>44484</v>
      </c>
      <c r="AD2525" s="0" t="s">
        <v>147</v>
      </c>
      <c r="AE2525" s="0" t="s">
        <v>148</v>
      </c>
      <c r="AF2525" s="0" t="s">
        <v>149</v>
      </c>
      <c r="AH2525" s="0" t="n">
        <v>14</v>
      </c>
      <c r="AI2525" s="0" t="n">
        <v>11</v>
      </c>
      <c r="AN2525" s="0" t="s">
        <v>145</v>
      </c>
      <c r="AO2525" s="0" t="s">
        <v>10323</v>
      </c>
      <c r="AP2525" s="0" t="s">
        <v>10324</v>
      </c>
      <c r="AQ2525" s="0" t="n">
        <v>9</v>
      </c>
      <c r="AR2525" s="0" t="n">
        <v>64</v>
      </c>
      <c r="AS2525" s="0" t="n">
        <v>32</v>
      </c>
      <c r="AV2525" s="0" t="s">
        <v>152</v>
      </c>
      <c r="AW2525" s="0" t="n">
        <f aca="false">COUNTA($BA2525:$EG2525)</f>
        <v>14</v>
      </c>
      <c r="AX2525" s="0" t="n">
        <f aca="false">COUNTIF($BC2525:$EG2525,"D")</f>
        <v>1</v>
      </c>
      <c r="AY2525" s="0" t="n">
        <f aca="false">COUNTIF($BC2525:$EG2525,"R")</f>
        <v>0</v>
      </c>
      <c r="AZ2525" s="2" t="n">
        <f aca="false">IF(DH2525&lt;&gt;"",1,0)+IF(DI2525&lt;&gt;"",1,0)+IF(DK2525&lt;&gt;"",1,0)+IF(DM2525&lt;&gt;"",1,0)+IF(DN2525&lt;&gt;"",1,0)+IF(DO2525&lt;&gt;"",1,0)+IF(DQ2525&lt;&gt;"",1,0)+IF(DR2525&lt;&gt;"",1,0)+IF(DT2525&lt;&gt;"",1,0)+IF(DU2525&lt;&gt;"",1,0)+IF(DV2525&lt;&gt;"",1,0)+IF(DW2525&lt;&gt;"",1,0)+IF(DX2525&lt;&gt;"",1,0)+IF(DZ2525&lt;&gt;"",1,0)+IF(EA2525&lt;&gt;"",1,0)+IF(EB2525&lt;&gt;"",1,0)+IF(EE2525&lt;&gt;"",1,0)</f>
        <v>3</v>
      </c>
      <c r="BA2525" s="2" t="n">
        <f aca="false">COUNTIF($DV2525:$EG2525, "&lt;&gt;")</f>
        <v>1</v>
      </c>
      <c r="BB2525" s="0" t="n">
        <f aca="false">AY2525*AX2525</f>
        <v>0</v>
      </c>
      <c r="BC2525" s="0" t="s">
        <v>153</v>
      </c>
      <c r="BD2525" s="0" t="s">
        <v>153</v>
      </c>
      <c r="BK2525" s="0" t="s">
        <v>153</v>
      </c>
      <c r="BL2525" s="0" t="s">
        <v>153</v>
      </c>
      <c r="BS2525" s="0" t="s">
        <v>153</v>
      </c>
      <c r="CA2525" s="0" t="s">
        <v>153</v>
      </c>
      <c r="CP2525" s="0" t="s">
        <v>153</v>
      </c>
      <c r="DC2525" s="0" t="s">
        <v>153</v>
      </c>
      <c r="DM2525" s="0" t="s">
        <v>162</v>
      </c>
      <c r="DN2525" s="0" t="s">
        <v>153</v>
      </c>
      <c r="DU2525" s="0" t="s">
        <v>153</v>
      </c>
      <c r="EF2525" s="0" t="s">
        <v>153</v>
      </c>
    </row>
    <row r="2526" customFormat="false" ht="13.8" hidden="false" customHeight="false" outlineLevel="0" collapsed="false">
      <c r="A2526" s="0" t="s">
        <v>10848</v>
      </c>
      <c r="B2526" s="0" t="n">
        <v>78</v>
      </c>
      <c r="C2526" s="0" t="n">
        <v>485203</v>
      </c>
      <c r="D2526" s="0" t="s">
        <v>10849</v>
      </c>
      <c r="E2526" s="0" t="s">
        <v>647</v>
      </c>
      <c r="F2526" s="0" t="str">
        <f aca="false">CONCATENATE(D2526," ",LEFT(H2526,4),"T=",AU2526,"D=",AV2526,"R=",AW2526,"M=",AX2526,"L=",AY2526,"B=",AZ2526)</f>
        <v>LASHLEY T=D=WARREN-WARD 5R=21M=2L=5B=6</v>
      </c>
      <c r="G2526" s="0" t="s">
        <v>212</v>
      </c>
      <c r="I2526" s="0" t="s">
        <v>10850</v>
      </c>
      <c r="J2526" s="0" t="s">
        <v>10851</v>
      </c>
      <c r="K2526" s="0" t="s">
        <v>143</v>
      </c>
      <c r="L2526" s="0" t="s">
        <v>238</v>
      </c>
      <c r="M2526" s="0" t="str">
        <f aca="false">RIGHT(N2526,LEN(N2526)-FIND(" ",N2526))</f>
        <v>MEADOWBROOK AVE SE</v>
      </c>
      <c r="N2526" s="0" t="s">
        <v>10852</v>
      </c>
      <c r="P2526" s="0" t="s">
        <v>145</v>
      </c>
      <c r="Q2526" s="0" t="s">
        <v>146</v>
      </c>
      <c r="R2526" s="0" t="n">
        <v>44484</v>
      </c>
      <c r="AD2526" s="0" t="s">
        <v>147</v>
      </c>
      <c r="AE2526" s="0" t="s">
        <v>148</v>
      </c>
      <c r="AF2526" s="0" t="s">
        <v>149</v>
      </c>
      <c r="AH2526" s="0" t="n">
        <v>14</v>
      </c>
      <c r="AI2526" s="0" t="n">
        <v>11</v>
      </c>
      <c r="AN2526" s="0" t="s">
        <v>145</v>
      </c>
      <c r="AO2526" s="0" t="s">
        <v>10323</v>
      </c>
      <c r="AP2526" s="0" t="s">
        <v>10324</v>
      </c>
      <c r="AQ2526" s="0" t="n">
        <v>9</v>
      </c>
      <c r="AR2526" s="0" t="n">
        <v>64</v>
      </c>
      <c r="AS2526" s="0" t="n">
        <v>32</v>
      </c>
      <c r="AV2526" s="0" t="s">
        <v>152</v>
      </c>
      <c r="AW2526" s="0" t="n">
        <f aca="false">COUNTA($BA2526:$EG2526)</f>
        <v>21</v>
      </c>
      <c r="AX2526" s="0" t="n">
        <f aca="false">COUNTIF($BC2526:$EG2526,"D")</f>
        <v>2</v>
      </c>
      <c r="AY2526" s="0" t="n">
        <f aca="false">COUNTIF($BC2526:$EG2526,"R")</f>
        <v>5</v>
      </c>
      <c r="AZ2526" s="2" t="n">
        <f aca="false">IF(DH2526&lt;&gt;"",1,0)+IF(DI2526&lt;&gt;"",1,0)+IF(DK2526&lt;&gt;"",1,0)+IF(DM2526&lt;&gt;"",1,0)+IF(DN2526&lt;&gt;"",1,0)+IF(DO2526&lt;&gt;"",1,0)+IF(DQ2526&lt;&gt;"",1,0)+IF(DR2526&lt;&gt;"",1,0)+IF(DT2526&lt;&gt;"",1,0)+IF(DU2526&lt;&gt;"",1,0)+IF(DV2526&lt;&gt;"",1,0)+IF(DW2526&lt;&gt;"",1,0)+IF(DX2526&lt;&gt;"",1,0)+IF(DZ2526&lt;&gt;"",1,0)+IF(EA2526&lt;&gt;"",1,0)+IF(EB2526&lt;&gt;"",1,0)+IF(EE2526&lt;&gt;"",1,0)</f>
        <v>6</v>
      </c>
      <c r="BA2526" s="2" t="n">
        <f aca="false">COUNTIF($DV2526:$EG2526, "&lt;&gt;")</f>
        <v>4</v>
      </c>
      <c r="BB2526" s="0" t="n">
        <f aca="false">AY2526*AX2526</f>
        <v>10</v>
      </c>
      <c r="BY2526" s="0" t="s">
        <v>238</v>
      </c>
      <c r="CA2526" s="0" t="s">
        <v>153</v>
      </c>
      <c r="CH2526" s="0" t="s">
        <v>238</v>
      </c>
      <c r="CK2526" s="0" t="s">
        <v>153</v>
      </c>
      <c r="CN2526" s="0" t="s">
        <v>153</v>
      </c>
      <c r="CP2526" s="0" t="s">
        <v>153</v>
      </c>
      <c r="CT2526" s="0" t="s">
        <v>153</v>
      </c>
      <c r="CZ2526" s="0" t="s">
        <v>238</v>
      </c>
      <c r="DC2526" s="0" t="s">
        <v>153</v>
      </c>
      <c r="DD2526" s="0" t="s">
        <v>162</v>
      </c>
      <c r="DI2526" s="0" t="s">
        <v>153</v>
      </c>
      <c r="DN2526" s="0" t="s">
        <v>153</v>
      </c>
      <c r="DO2526" s="0" t="s">
        <v>162</v>
      </c>
      <c r="DS2526" s="0" t="s">
        <v>238</v>
      </c>
      <c r="DU2526" s="0" t="s">
        <v>153</v>
      </c>
      <c r="DX2526" s="0" t="s">
        <v>153</v>
      </c>
      <c r="EA2526" s="0" t="s">
        <v>153</v>
      </c>
      <c r="ED2526" s="0" t="s">
        <v>238</v>
      </c>
      <c r="EF2526" s="0" t="s">
        <v>153</v>
      </c>
    </row>
    <row r="2527" customFormat="false" ht="13.8" hidden="false" customHeight="false" outlineLevel="0" collapsed="false">
      <c r="A2527" s="0" t="s">
        <v>10853</v>
      </c>
      <c r="B2527" s="0" t="n">
        <v>78</v>
      </c>
      <c r="C2527" s="0" t="n">
        <v>188520</v>
      </c>
      <c r="D2527" s="0" t="s">
        <v>10849</v>
      </c>
      <c r="E2527" s="0" t="s">
        <v>2872</v>
      </c>
      <c r="F2527" s="0" t="str">
        <f aca="false">CONCATENATE(D2527," ",LEFT(H2527,4),"T=",AU2527,"D=",AV2527,"R=",AW2527,"M=",AX2527,"L=",AY2527,"B=",AZ2527)</f>
        <v>LASHLEY T=D=WARREN-WARD 5R=27M=4L=3B=6</v>
      </c>
      <c r="G2527" s="0" t="s">
        <v>453</v>
      </c>
      <c r="I2527" s="0" t="s">
        <v>10854</v>
      </c>
      <c r="J2527" s="0" t="s">
        <v>10851</v>
      </c>
      <c r="K2527" s="0" t="s">
        <v>143</v>
      </c>
      <c r="L2527" s="0" t="s">
        <v>162</v>
      </c>
      <c r="M2527" s="0" t="str">
        <f aca="false">RIGHT(N2527,LEN(N2527)-FIND(" ",N2527))</f>
        <v>MEADOWBROOK AVE SE</v>
      </c>
      <c r="N2527" s="0" t="s">
        <v>10852</v>
      </c>
      <c r="P2527" s="0" t="s">
        <v>145</v>
      </c>
      <c r="Q2527" s="0" t="s">
        <v>146</v>
      </c>
      <c r="R2527" s="0" t="n">
        <v>44484</v>
      </c>
      <c r="AD2527" s="0" t="s">
        <v>147</v>
      </c>
      <c r="AE2527" s="0" t="s">
        <v>148</v>
      </c>
      <c r="AF2527" s="0" t="s">
        <v>149</v>
      </c>
      <c r="AH2527" s="0" t="n">
        <v>14</v>
      </c>
      <c r="AI2527" s="0" t="n">
        <v>11</v>
      </c>
      <c r="AN2527" s="0" t="s">
        <v>145</v>
      </c>
      <c r="AO2527" s="0" t="s">
        <v>10323</v>
      </c>
      <c r="AP2527" s="0" t="s">
        <v>10324</v>
      </c>
      <c r="AQ2527" s="0" t="n">
        <v>9</v>
      </c>
      <c r="AR2527" s="0" t="n">
        <v>64</v>
      </c>
      <c r="AS2527" s="0" t="n">
        <v>32</v>
      </c>
      <c r="AV2527" s="0" t="s">
        <v>152</v>
      </c>
      <c r="AW2527" s="0" t="n">
        <f aca="false">COUNTA($BA2527:$EG2527)</f>
        <v>27</v>
      </c>
      <c r="AX2527" s="0" t="n">
        <f aca="false">COUNTIF($BC2527:$EG2527,"D")</f>
        <v>4</v>
      </c>
      <c r="AY2527" s="0" t="n">
        <f aca="false">COUNTIF($BC2527:$EG2527,"R")</f>
        <v>3</v>
      </c>
      <c r="AZ2527" s="2" t="n">
        <f aca="false">IF(DH2527&lt;&gt;"",1,0)+IF(DI2527&lt;&gt;"",1,0)+IF(DK2527&lt;&gt;"",1,0)+IF(DM2527&lt;&gt;"",1,0)+IF(DN2527&lt;&gt;"",1,0)+IF(DO2527&lt;&gt;"",1,0)+IF(DQ2527&lt;&gt;"",1,0)+IF(DR2527&lt;&gt;"",1,0)+IF(DT2527&lt;&gt;"",1,0)+IF(DU2527&lt;&gt;"",1,0)+IF(DV2527&lt;&gt;"",1,0)+IF(DW2527&lt;&gt;"",1,0)+IF(DX2527&lt;&gt;"",1,0)+IF(DZ2527&lt;&gt;"",1,0)+IF(EA2527&lt;&gt;"",1,0)+IF(EB2527&lt;&gt;"",1,0)+IF(EE2527&lt;&gt;"",1,0)</f>
        <v>6</v>
      </c>
      <c r="BA2527" s="2" t="n">
        <f aca="false">COUNTIF($DV2527:$EG2527, "&lt;&gt;")</f>
        <v>4</v>
      </c>
      <c r="BB2527" s="0" t="n">
        <f aca="false">AY2527*AX2527</f>
        <v>12</v>
      </c>
      <c r="BD2527" s="0" t="s">
        <v>153</v>
      </c>
      <c r="BH2527" s="0" t="s">
        <v>153</v>
      </c>
      <c r="BJ2527" s="0" t="s">
        <v>153</v>
      </c>
      <c r="BL2527" s="0" t="s">
        <v>153</v>
      </c>
      <c r="BP2527" s="0" t="s">
        <v>153</v>
      </c>
      <c r="BS2527" s="0" t="s">
        <v>153</v>
      </c>
      <c r="BY2527" s="0" t="s">
        <v>238</v>
      </c>
      <c r="CA2527" s="0" t="s">
        <v>153</v>
      </c>
      <c r="CH2527" s="0" t="s">
        <v>238</v>
      </c>
      <c r="CK2527" s="0" t="s">
        <v>153</v>
      </c>
      <c r="CN2527" s="0" t="s">
        <v>153</v>
      </c>
      <c r="CP2527" s="0" t="s">
        <v>153</v>
      </c>
      <c r="CT2527" s="0" t="s">
        <v>153</v>
      </c>
      <c r="CZ2527" s="0" t="s">
        <v>238</v>
      </c>
      <c r="DC2527" s="0" t="s">
        <v>153</v>
      </c>
      <c r="DD2527" s="0" t="s">
        <v>162</v>
      </c>
      <c r="DI2527" s="0" t="s">
        <v>153</v>
      </c>
      <c r="DN2527" s="0" t="s">
        <v>153</v>
      </c>
      <c r="DO2527" s="0" t="s">
        <v>162</v>
      </c>
      <c r="DS2527" s="0" t="s">
        <v>162</v>
      </c>
      <c r="DU2527" s="0" t="s">
        <v>153</v>
      </c>
      <c r="DX2527" s="0" t="s">
        <v>153</v>
      </c>
      <c r="EA2527" s="0" t="s">
        <v>153</v>
      </c>
      <c r="ED2527" s="0" t="s">
        <v>162</v>
      </c>
      <c r="EF2527" s="0" t="s">
        <v>153</v>
      </c>
    </row>
    <row r="2528" customFormat="false" ht="13.8" hidden="false" customHeight="false" outlineLevel="0" collapsed="false">
      <c r="A2528" s="0" t="s">
        <v>10855</v>
      </c>
      <c r="B2528" s="0" t="n">
        <v>78</v>
      </c>
      <c r="C2528" s="0" t="n">
        <v>230378</v>
      </c>
      <c r="D2528" s="0" t="s">
        <v>10856</v>
      </c>
      <c r="E2528" s="0" t="s">
        <v>337</v>
      </c>
      <c r="F2528" s="0" t="str">
        <f aca="false">CONCATENATE(D2528," ",LEFT(H2528,4),"T=",AU2528,"D=",AV2528,"R=",AW2528,"M=",AX2528,"L=",AY2528,"B=",AZ2528)</f>
        <v>BULKLEY T=D=WARREN-WARD 5R=5M=0L=0B=1</v>
      </c>
      <c r="G2528" s="0" t="s">
        <v>227</v>
      </c>
      <c r="I2528" s="0" t="s">
        <v>10857</v>
      </c>
      <c r="J2528" s="0" t="s">
        <v>2931</v>
      </c>
      <c r="K2528" s="0" t="s">
        <v>143</v>
      </c>
      <c r="M2528" s="0" t="str">
        <f aca="false">RIGHT(N2528,LEN(N2528)-FIND(" ",N2528))</f>
        <v>MEADOWBROOK AVE SE</v>
      </c>
      <c r="N2528" s="0" t="s">
        <v>10858</v>
      </c>
      <c r="P2528" s="0" t="s">
        <v>145</v>
      </c>
      <c r="Q2528" s="0" t="s">
        <v>146</v>
      </c>
      <c r="R2528" s="0" t="n">
        <v>44484</v>
      </c>
      <c r="AD2528" s="0" t="s">
        <v>147</v>
      </c>
      <c r="AE2528" s="0" t="s">
        <v>148</v>
      </c>
      <c r="AF2528" s="0" t="s">
        <v>149</v>
      </c>
      <c r="AH2528" s="0" t="n">
        <v>14</v>
      </c>
      <c r="AI2528" s="0" t="n">
        <v>11</v>
      </c>
      <c r="AN2528" s="0" t="s">
        <v>145</v>
      </c>
      <c r="AO2528" s="0" t="s">
        <v>10323</v>
      </c>
      <c r="AP2528" s="0" t="s">
        <v>10324</v>
      </c>
      <c r="AQ2528" s="0" t="n">
        <v>9</v>
      </c>
      <c r="AR2528" s="0" t="n">
        <v>64</v>
      </c>
      <c r="AS2528" s="0" t="n">
        <v>32</v>
      </c>
      <c r="AV2528" s="0" t="s">
        <v>152</v>
      </c>
      <c r="AW2528" s="0" t="n">
        <f aca="false">COUNTA($BA2528:$EG2528)</f>
        <v>5</v>
      </c>
      <c r="AX2528" s="0" t="n">
        <f aca="false">COUNTIF($BC2528:$EG2528,"D")</f>
        <v>0</v>
      </c>
      <c r="AY2528" s="0" t="n">
        <f aca="false">COUNTIF($BC2528:$EG2528,"R")</f>
        <v>0</v>
      </c>
      <c r="AZ2528" s="2" t="n">
        <f aca="false">IF(DH2528&lt;&gt;"",1,0)+IF(DI2528&lt;&gt;"",1,0)+IF(DK2528&lt;&gt;"",1,0)+IF(DM2528&lt;&gt;"",1,0)+IF(DN2528&lt;&gt;"",1,0)+IF(DO2528&lt;&gt;"",1,0)+IF(DQ2528&lt;&gt;"",1,0)+IF(DR2528&lt;&gt;"",1,0)+IF(DT2528&lt;&gt;"",1,0)+IF(DU2528&lt;&gt;"",1,0)+IF(DV2528&lt;&gt;"",1,0)+IF(DW2528&lt;&gt;"",1,0)+IF(DX2528&lt;&gt;"",1,0)+IF(DZ2528&lt;&gt;"",1,0)+IF(EA2528&lt;&gt;"",1,0)+IF(EB2528&lt;&gt;"",1,0)+IF(EE2528&lt;&gt;"",1,0)</f>
        <v>1</v>
      </c>
      <c r="BA2528" s="2" t="n">
        <f aca="false">COUNTIF($DV2528:$EG2528, "&lt;&gt;")</f>
        <v>0</v>
      </c>
      <c r="BB2528" s="0" t="n">
        <f aca="false">AY2528*AX2528</f>
        <v>0</v>
      </c>
      <c r="BH2528" s="0" t="s">
        <v>153</v>
      </c>
      <c r="BL2528" s="0" t="s">
        <v>153</v>
      </c>
      <c r="DU2528" s="0" t="s">
        <v>153</v>
      </c>
    </row>
    <row r="2529" customFormat="false" ht="13.8" hidden="false" customHeight="false" outlineLevel="0" collapsed="false">
      <c r="A2529" s="0" t="s">
        <v>10859</v>
      </c>
      <c r="B2529" s="0" t="n">
        <v>78</v>
      </c>
      <c r="C2529" s="0" t="n">
        <v>231971</v>
      </c>
      <c r="D2529" s="0" t="s">
        <v>10860</v>
      </c>
      <c r="E2529" s="0" t="s">
        <v>3037</v>
      </c>
      <c r="F2529" s="0" t="str">
        <f aca="false">CONCATENATE(D2529," ",LEFT(H2529,4),"T=",AU2529,"D=",AV2529,"R=",AW2529,"M=",AX2529,"L=",AY2529,"B=",AZ2529)</f>
        <v>TAIPALE T=D=WARREN-WARD 5R=9M=1L=0B=2</v>
      </c>
      <c r="G2529" s="0" t="s">
        <v>157</v>
      </c>
      <c r="I2529" s="0" t="s">
        <v>10861</v>
      </c>
      <c r="J2529" s="0" t="s">
        <v>8356</v>
      </c>
      <c r="K2529" s="0" t="s">
        <v>143</v>
      </c>
      <c r="M2529" s="0" t="str">
        <f aca="false">RIGHT(N2529,LEN(N2529)-FIND(" ",N2529))</f>
        <v>MEADOWBROOK AVE SE</v>
      </c>
      <c r="N2529" s="0" t="s">
        <v>10862</v>
      </c>
      <c r="P2529" s="0" t="s">
        <v>145</v>
      </c>
      <c r="Q2529" s="0" t="s">
        <v>146</v>
      </c>
      <c r="R2529" s="0" t="n">
        <v>44484</v>
      </c>
      <c r="AD2529" s="0" t="s">
        <v>147</v>
      </c>
      <c r="AE2529" s="0" t="s">
        <v>148</v>
      </c>
      <c r="AF2529" s="0" t="s">
        <v>149</v>
      </c>
      <c r="AH2529" s="0" t="n">
        <v>14</v>
      </c>
      <c r="AI2529" s="0" t="n">
        <v>11</v>
      </c>
      <c r="AN2529" s="0" t="s">
        <v>145</v>
      </c>
      <c r="AO2529" s="0" t="s">
        <v>10323</v>
      </c>
      <c r="AP2529" s="0" t="s">
        <v>10324</v>
      </c>
      <c r="AQ2529" s="0" t="n">
        <v>9</v>
      </c>
      <c r="AR2529" s="0" t="n">
        <v>64</v>
      </c>
      <c r="AS2529" s="0" t="n">
        <v>32</v>
      </c>
      <c r="AV2529" s="0" t="s">
        <v>152</v>
      </c>
      <c r="AW2529" s="0" t="n">
        <f aca="false">COUNTA($BA2529:$EG2529)</f>
        <v>9</v>
      </c>
      <c r="AX2529" s="0" t="n">
        <f aca="false">COUNTIF($BC2529:$EG2529,"D")</f>
        <v>1</v>
      </c>
      <c r="AY2529" s="0" t="n">
        <f aca="false">COUNTIF($BC2529:$EG2529,"R")</f>
        <v>0</v>
      </c>
      <c r="AZ2529" s="2" t="n">
        <f aca="false">IF(DH2529&lt;&gt;"",1,0)+IF(DI2529&lt;&gt;"",1,0)+IF(DK2529&lt;&gt;"",1,0)+IF(DM2529&lt;&gt;"",1,0)+IF(DN2529&lt;&gt;"",1,0)+IF(DO2529&lt;&gt;"",1,0)+IF(DQ2529&lt;&gt;"",1,0)+IF(DR2529&lt;&gt;"",1,0)+IF(DT2529&lt;&gt;"",1,0)+IF(DU2529&lt;&gt;"",1,0)+IF(DV2529&lt;&gt;"",1,0)+IF(DW2529&lt;&gt;"",1,0)+IF(DX2529&lt;&gt;"",1,0)+IF(DZ2529&lt;&gt;"",1,0)+IF(EA2529&lt;&gt;"",1,0)+IF(EB2529&lt;&gt;"",1,0)+IF(EE2529&lt;&gt;"",1,0)</f>
        <v>2</v>
      </c>
      <c r="BA2529" s="2" t="n">
        <f aca="false">COUNTIF($DV2529:$EG2529, "&lt;&gt;")</f>
        <v>1</v>
      </c>
      <c r="BB2529" s="0" t="n">
        <f aca="false">AY2529*AX2529</f>
        <v>0</v>
      </c>
      <c r="CG2529" s="0" t="s">
        <v>153</v>
      </c>
      <c r="CL2529" s="0" t="s">
        <v>162</v>
      </c>
      <c r="CN2529" s="0" t="s">
        <v>153</v>
      </c>
      <c r="CP2529" s="0" t="s">
        <v>153</v>
      </c>
      <c r="DN2529" s="0" t="s">
        <v>153</v>
      </c>
      <c r="DU2529" s="0" t="s">
        <v>153</v>
      </c>
      <c r="EF2529" s="0" t="s">
        <v>153</v>
      </c>
    </row>
    <row r="2530" customFormat="false" ht="13.8" hidden="false" customHeight="false" outlineLevel="0" collapsed="false">
      <c r="A2530" s="0" t="s">
        <v>10863</v>
      </c>
      <c r="B2530" s="0" t="n">
        <v>78</v>
      </c>
      <c r="C2530" s="0" t="n">
        <v>156142</v>
      </c>
      <c r="D2530" s="0" t="s">
        <v>10864</v>
      </c>
      <c r="E2530" s="0" t="s">
        <v>10865</v>
      </c>
      <c r="F2530" s="0" t="str">
        <f aca="false">CONCATENATE(D2530," ",LEFT(H2530,4),"T=",AU2530,"D=",AV2530,"R=",AW2530,"M=",AX2530,"L=",AY2530,"B=",AZ2530)</f>
        <v>RAHIEEM T=D=WARREN-WARD 5R=9M=0L=0B=2</v>
      </c>
      <c r="I2530" s="0" t="s">
        <v>10866</v>
      </c>
      <c r="J2530" s="0" t="s">
        <v>10867</v>
      </c>
      <c r="K2530" s="0" t="s">
        <v>143</v>
      </c>
      <c r="M2530" s="0" t="str">
        <f aca="false">RIGHT(N2530,LEN(N2530)-FIND(" ",N2530))</f>
        <v>MEADOWBROOK AVE SE</v>
      </c>
      <c r="N2530" s="0" t="s">
        <v>10868</v>
      </c>
      <c r="P2530" s="0" t="s">
        <v>145</v>
      </c>
      <c r="Q2530" s="0" t="s">
        <v>146</v>
      </c>
      <c r="R2530" s="0" t="n">
        <v>44484</v>
      </c>
      <c r="AD2530" s="0" t="s">
        <v>147</v>
      </c>
      <c r="AE2530" s="0" t="s">
        <v>148</v>
      </c>
      <c r="AF2530" s="0" t="s">
        <v>149</v>
      </c>
      <c r="AH2530" s="0" t="n">
        <v>14</v>
      </c>
      <c r="AI2530" s="0" t="n">
        <v>11</v>
      </c>
      <c r="AN2530" s="0" t="s">
        <v>145</v>
      </c>
      <c r="AO2530" s="0" t="s">
        <v>10323</v>
      </c>
      <c r="AP2530" s="0" t="s">
        <v>10324</v>
      </c>
      <c r="AQ2530" s="0" t="n">
        <v>9</v>
      </c>
      <c r="AR2530" s="0" t="n">
        <v>64</v>
      </c>
      <c r="AS2530" s="0" t="n">
        <v>32</v>
      </c>
      <c r="AV2530" s="0" t="s">
        <v>152</v>
      </c>
      <c r="AW2530" s="0" t="n">
        <f aca="false">COUNTA($BA2530:$EG2530)</f>
        <v>9</v>
      </c>
      <c r="AX2530" s="0" t="n">
        <f aca="false">COUNTIF($BC2530:$EG2530,"D")</f>
        <v>0</v>
      </c>
      <c r="AY2530" s="0" t="n">
        <f aca="false">COUNTIF($BC2530:$EG2530,"R")</f>
        <v>0</v>
      </c>
      <c r="AZ2530" s="2" t="n">
        <f aca="false">IF(DH2530&lt;&gt;"",1,0)+IF(DI2530&lt;&gt;"",1,0)+IF(DK2530&lt;&gt;"",1,0)+IF(DM2530&lt;&gt;"",1,0)+IF(DN2530&lt;&gt;"",1,0)+IF(DO2530&lt;&gt;"",1,0)+IF(DQ2530&lt;&gt;"",1,0)+IF(DR2530&lt;&gt;"",1,0)+IF(DT2530&lt;&gt;"",1,0)+IF(DU2530&lt;&gt;"",1,0)+IF(DV2530&lt;&gt;"",1,0)+IF(DW2530&lt;&gt;"",1,0)+IF(DX2530&lt;&gt;"",1,0)+IF(DZ2530&lt;&gt;"",1,0)+IF(EA2530&lt;&gt;"",1,0)+IF(EB2530&lt;&gt;"",1,0)+IF(EE2530&lt;&gt;"",1,0)</f>
        <v>2</v>
      </c>
      <c r="BA2530" s="2" t="n">
        <f aca="false">COUNTIF($DV2530:$EG2530, "&lt;&gt;")</f>
        <v>1</v>
      </c>
      <c r="BB2530" s="0" t="n">
        <f aca="false">AY2530*AX2530</f>
        <v>0</v>
      </c>
      <c r="BL2530" s="0" t="s">
        <v>153</v>
      </c>
      <c r="CP2530" s="0" t="s">
        <v>153</v>
      </c>
      <c r="CV2530" s="0" t="s">
        <v>153</v>
      </c>
      <c r="DC2530" s="0" t="s">
        <v>153</v>
      </c>
      <c r="DI2530" s="0" t="s">
        <v>153</v>
      </c>
      <c r="DN2530" s="0" t="s">
        <v>153</v>
      </c>
      <c r="EF2530" s="0" t="s">
        <v>153</v>
      </c>
    </row>
    <row r="2531" customFormat="false" ht="13.8" hidden="false" customHeight="false" outlineLevel="0" collapsed="false">
      <c r="A2531" s="0" t="s">
        <v>10869</v>
      </c>
      <c r="B2531" s="0" t="n">
        <v>78</v>
      </c>
      <c r="C2531" s="0" t="n">
        <v>404238</v>
      </c>
      <c r="D2531" s="0" t="s">
        <v>772</v>
      </c>
      <c r="E2531" s="0" t="s">
        <v>735</v>
      </c>
      <c r="F2531" s="0" t="str">
        <f aca="false">CONCATENATE(D2531," ",LEFT(H2531,4),"T=",AU2531,"D=",AV2531,"R=",AW2531,"M=",AX2531,"L=",AY2531,"B=",AZ2531)</f>
        <v>FOX T=D=WARREN-WARD 5R=3M=0L=0B=1</v>
      </c>
      <c r="G2531" s="0" t="s">
        <v>808</v>
      </c>
      <c r="I2531" s="0" t="s">
        <v>10870</v>
      </c>
      <c r="J2531" s="0" t="s">
        <v>10871</v>
      </c>
      <c r="K2531" s="0" t="s">
        <v>143</v>
      </c>
      <c r="M2531" s="0" t="str">
        <f aca="false">RIGHT(N2531,LEN(N2531)-FIND(" ",N2531))</f>
        <v>MEADOWBROOK AVE SE</v>
      </c>
      <c r="N2531" s="0" t="s">
        <v>10872</v>
      </c>
      <c r="P2531" s="0" t="s">
        <v>145</v>
      </c>
      <c r="Q2531" s="0" t="s">
        <v>146</v>
      </c>
      <c r="R2531" s="0" t="n">
        <v>44484</v>
      </c>
      <c r="AD2531" s="0" t="s">
        <v>147</v>
      </c>
      <c r="AE2531" s="0" t="s">
        <v>148</v>
      </c>
      <c r="AF2531" s="0" t="s">
        <v>149</v>
      </c>
      <c r="AH2531" s="0" t="n">
        <v>14</v>
      </c>
      <c r="AI2531" s="0" t="n">
        <v>11</v>
      </c>
      <c r="AN2531" s="0" t="s">
        <v>145</v>
      </c>
      <c r="AO2531" s="0" t="s">
        <v>10323</v>
      </c>
      <c r="AP2531" s="0" t="s">
        <v>10324</v>
      </c>
      <c r="AQ2531" s="0" t="n">
        <v>9</v>
      </c>
      <c r="AR2531" s="0" t="n">
        <v>64</v>
      </c>
      <c r="AS2531" s="0" t="n">
        <v>32</v>
      </c>
      <c r="AV2531" s="0" t="s">
        <v>152</v>
      </c>
      <c r="AW2531" s="0" t="n">
        <f aca="false">COUNTA($BA2531:$EG2531)</f>
        <v>3</v>
      </c>
      <c r="AX2531" s="0" t="n">
        <f aca="false">COUNTIF($BC2531:$EG2531,"D")</f>
        <v>0</v>
      </c>
      <c r="AY2531" s="0" t="n">
        <f aca="false">COUNTIF($BC2531:$EG2531,"R")</f>
        <v>0</v>
      </c>
      <c r="AZ2531" s="2" t="n">
        <f aca="false">IF(DH2531&lt;&gt;"",1,0)+IF(DI2531&lt;&gt;"",1,0)+IF(DK2531&lt;&gt;"",1,0)+IF(DM2531&lt;&gt;"",1,0)+IF(DN2531&lt;&gt;"",1,0)+IF(DO2531&lt;&gt;"",1,0)+IF(DQ2531&lt;&gt;"",1,0)+IF(DR2531&lt;&gt;"",1,0)+IF(DT2531&lt;&gt;"",1,0)+IF(DU2531&lt;&gt;"",1,0)+IF(DV2531&lt;&gt;"",1,0)+IF(DW2531&lt;&gt;"",1,0)+IF(DX2531&lt;&gt;"",1,0)+IF(DZ2531&lt;&gt;"",1,0)+IF(EA2531&lt;&gt;"",1,0)+IF(EB2531&lt;&gt;"",1,0)+IF(EE2531&lt;&gt;"",1,0)</f>
        <v>1</v>
      </c>
      <c r="BA2531" s="2" t="n">
        <f aca="false">COUNTIF($DV2531:$EG2531, "&lt;&gt;")</f>
        <v>0</v>
      </c>
      <c r="BB2531" s="0" t="n">
        <f aca="false">AY2531*AX2531</f>
        <v>0</v>
      </c>
      <c r="DN2531" s="0" t="s">
        <v>153</v>
      </c>
    </row>
    <row r="2532" customFormat="false" ht="13.8" hidden="false" customHeight="false" outlineLevel="0" collapsed="false">
      <c r="A2532" s="0" t="s">
        <v>10873</v>
      </c>
      <c r="B2532" s="0" t="n">
        <v>78</v>
      </c>
      <c r="C2532" s="0" t="n">
        <v>398709</v>
      </c>
      <c r="D2532" s="0" t="s">
        <v>10874</v>
      </c>
      <c r="E2532" s="0" t="s">
        <v>1629</v>
      </c>
      <c r="F2532" s="0" t="str">
        <f aca="false">CONCATENATE(D2532," ",LEFT(H2532,4),"T=",AU2532,"D=",AV2532,"R=",AW2532,"M=",AX2532,"L=",AY2532,"B=",AZ2532)</f>
        <v>DOUGLAS SMALL T=D=WARREN-WARD 5R=18M=2L=0B=4</v>
      </c>
      <c r="G2532" s="0" t="s">
        <v>1288</v>
      </c>
      <c r="I2532" s="0" t="s">
        <v>10875</v>
      </c>
      <c r="J2532" s="0" t="s">
        <v>7825</v>
      </c>
      <c r="K2532" s="0" t="s">
        <v>143</v>
      </c>
      <c r="M2532" s="0" t="str">
        <f aca="false">RIGHT(N2532,LEN(N2532)-FIND(" ",N2532))</f>
        <v>MEADOWBROOK AVE SE</v>
      </c>
      <c r="N2532" s="0" t="s">
        <v>10876</v>
      </c>
      <c r="P2532" s="0" t="s">
        <v>145</v>
      </c>
      <c r="Q2532" s="0" t="s">
        <v>146</v>
      </c>
      <c r="R2532" s="0" t="n">
        <v>44484</v>
      </c>
      <c r="AD2532" s="0" t="s">
        <v>147</v>
      </c>
      <c r="AE2532" s="0" t="s">
        <v>148</v>
      </c>
      <c r="AF2532" s="0" t="s">
        <v>149</v>
      </c>
      <c r="AH2532" s="0" t="n">
        <v>14</v>
      </c>
      <c r="AI2532" s="0" t="n">
        <v>11</v>
      </c>
      <c r="AN2532" s="0" t="s">
        <v>145</v>
      </c>
      <c r="AO2532" s="0" t="s">
        <v>10323</v>
      </c>
      <c r="AP2532" s="0" t="s">
        <v>10324</v>
      </c>
      <c r="AQ2532" s="0" t="n">
        <v>9</v>
      </c>
      <c r="AR2532" s="0" t="n">
        <v>64</v>
      </c>
      <c r="AS2532" s="0" t="n">
        <v>32</v>
      </c>
      <c r="AV2532" s="0" t="s">
        <v>152</v>
      </c>
      <c r="AW2532" s="0" t="n">
        <f aca="false">COUNTA($BA2532:$EG2532)</f>
        <v>18</v>
      </c>
      <c r="AX2532" s="0" t="n">
        <f aca="false">COUNTIF($BC2532:$EG2532,"D")</f>
        <v>2</v>
      </c>
      <c r="AY2532" s="0" t="n">
        <f aca="false">COUNTIF($BC2532:$EG2532,"R")</f>
        <v>0</v>
      </c>
      <c r="AZ2532" s="2" t="n">
        <f aca="false">IF(DH2532&lt;&gt;"",1,0)+IF(DI2532&lt;&gt;"",1,0)+IF(DK2532&lt;&gt;"",1,0)+IF(DM2532&lt;&gt;"",1,0)+IF(DN2532&lt;&gt;"",1,0)+IF(DO2532&lt;&gt;"",1,0)+IF(DQ2532&lt;&gt;"",1,0)+IF(DR2532&lt;&gt;"",1,0)+IF(DT2532&lt;&gt;"",1,0)+IF(DU2532&lt;&gt;"",1,0)+IF(DV2532&lt;&gt;"",1,0)+IF(DW2532&lt;&gt;"",1,0)+IF(DX2532&lt;&gt;"",1,0)+IF(DZ2532&lt;&gt;"",1,0)+IF(EA2532&lt;&gt;"",1,0)+IF(EB2532&lt;&gt;"",1,0)+IF(EE2532&lt;&gt;"",1,0)</f>
        <v>4</v>
      </c>
      <c r="BA2532" s="2" t="n">
        <f aca="false">COUNTIF($DV2532:$EG2532, "&lt;&gt;")</f>
        <v>1</v>
      </c>
      <c r="BB2532" s="0" t="n">
        <f aca="false">AY2532*AX2532</f>
        <v>0</v>
      </c>
      <c r="BH2532" s="0" t="s">
        <v>153</v>
      </c>
      <c r="BL2532" s="0" t="s">
        <v>153</v>
      </c>
      <c r="BS2532" s="0" t="s">
        <v>153</v>
      </c>
      <c r="BY2532" s="0" t="s">
        <v>162</v>
      </c>
      <c r="CA2532" s="0" t="s">
        <v>153</v>
      </c>
      <c r="CK2532" s="0" t="s">
        <v>153</v>
      </c>
      <c r="CN2532" s="0" t="s">
        <v>153</v>
      </c>
      <c r="CP2532" s="0" t="s">
        <v>153</v>
      </c>
      <c r="DC2532" s="0" t="s">
        <v>153</v>
      </c>
      <c r="DF2532" s="0" t="s">
        <v>153</v>
      </c>
      <c r="DI2532" s="0" t="s">
        <v>153</v>
      </c>
      <c r="DL2532" s="0" t="s">
        <v>153</v>
      </c>
      <c r="DM2532" s="0" t="s">
        <v>162</v>
      </c>
      <c r="DN2532" s="0" t="s">
        <v>153</v>
      </c>
      <c r="DU2532" s="0" t="s">
        <v>153</v>
      </c>
      <c r="EF2532" s="0" t="s">
        <v>153</v>
      </c>
    </row>
    <row r="2533" customFormat="false" ht="13.8" hidden="false" customHeight="false" outlineLevel="0" collapsed="false">
      <c r="A2533" s="0" t="s">
        <v>10877</v>
      </c>
      <c r="B2533" s="0" t="n">
        <v>78</v>
      </c>
      <c r="C2533" s="0" t="n">
        <v>488757</v>
      </c>
      <c r="D2533" s="0" t="s">
        <v>2689</v>
      </c>
      <c r="E2533" s="0" t="s">
        <v>10878</v>
      </c>
      <c r="F2533" s="0" t="str">
        <f aca="false">CONCATENATE(D2533," ",LEFT(H2533,4),"T=",AU2533,"D=",AV2533,"R=",AW2533,"M=",AX2533,"L=",AY2533,"B=",AZ2533)</f>
        <v>DOUGLAS T=D=WARREN-WARD 5R=13M=2L=0B=2</v>
      </c>
      <c r="G2533" s="0" t="s">
        <v>7060</v>
      </c>
      <c r="I2533" s="0" t="s">
        <v>10879</v>
      </c>
      <c r="J2533" s="0" t="s">
        <v>10880</v>
      </c>
      <c r="K2533" s="0" t="s">
        <v>143</v>
      </c>
      <c r="L2533" s="0" t="s">
        <v>162</v>
      </c>
      <c r="M2533" s="0" t="str">
        <f aca="false">RIGHT(N2533,LEN(N2533)-FIND(" ",N2533))</f>
        <v>MEADOWBROOK AVE SE</v>
      </c>
      <c r="N2533" s="0" t="s">
        <v>10876</v>
      </c>
      <c r="P2533" s="0" t="s">
        <v>145</v>
      </c>
      <c r="Q2533" s="0" t="s">
        <v>146</v>
      </c>
      <c r="R2533" s="0" t="n">
        <v>44484</v>
      </c>
      <c r="AD2533" s="0" t="s">
        <v>147</v>
      </c>
      <c r="AE2533" s="0" t="s">
        <v>148</v>
      </c>
      <c r="AF2533" s="0" t="s">
        <v>149</v>
      </c>
      <c r="AH2533" s="0" t="n">
        <v>14</v>
      </c>
      <c r="AI2533" s="0" t="n">
        <v>11</v>
      </c>
      <c r="AN2533" s="0" t="s">
        <v>145</v>
      </c>
      <c r="AO2533" s="0" t="s">
        <v>10323</v>
      </c>
      <c r="AP2533" s="0" t="s">
        <v>10324</v>
      </c>
      <c r="AQ2533" s="0" t="n">
        <v>9</v>
      </c>
      <c r="AR2533" s="0" t="n">
        <v>64</v>
      </c>
      <c r="AS2533" s="0" t="n">
        <v>32</v>
      </c>
      <c r="AV2533" s="0" t="s">
        <v>152</v>
      </c>
      <c r="AW2533" s="0" t="n">
        <f aca="false">COUNTA($BA2533:$EG2533)</f>
        <v>13</v>
      </c>
      <c r="AX2533" s="0" t="n">
        <f aca="false">COUNTIF($BC2533:$EG2533,"D")</f>
        <v>2</v>
      </c>
      <c r="AY2533" s="0" t="n">
        <f aca="false">COUNTIF($BC2533:$EG2533,"R")</f>
        <v>0</v>
      </c>
      <c r="AZ2533" s="2" t="n">
        <f aca="false">IF(DH2533&lt;&gt;"",1,0)+IF(DI2533&lt;&gt;"",1,0)+IF(DK2533&lt;&gt;"",1,0)+IF(DM2533&lt;&gt;"",1,0)+IF(DN2533&lt;&gt;"",1,0)+IF(DO2533&lt;&gt;"",1,0)+IF(DQ2533&lt;&gt;"",1,0)+IF(DR2533&lt;&gt;"",1,0)+IF(DT2533&lt;&gt;"",1,0)+IF(DU2533&lt;&gt;"",1,0)+IF(DV2533&lt;&gt;"",1,0)+IF(DW2533&lt;&gt;"",1,0)+IF(DX2533&lt;&gt;"",1,0)+IF(DZ2533&lt;&gt;"",1,0)+IF(EA2533&lt;&gt;"",1,0)+IF(EB2533&lt;&gt;"",1,0)+IF(EE2533&lt;&gt;"",1,0)</f>
        <v>2</v>
      </c>
      <c r="BA2533" s="2" t="n">
        <f aca="false">COUNTIF($DV2533:$EG2533, "&lt;&gt;")</f>
        <v>3</v>
      </c>
      <c r="BB2533" s="0" t="n">
        <f aca="false">AY2533*AX2533</f>
        <v>0</v>
      </c>
      <c r="BL2533" s="0" t="s">
        <v>153</v>
      </c>
      <c r="BY2533" s="0" t="s">
        <v>162</v>
      </c>
      <c r="CA2533" s="0" t="s">
        <v>153</v>
      </c>
      <c r="CK2533" s="0" t="s">
        <v>153</v>
      </c>
      <c r="CN2533" s="0" t="s">
        <v>153</v>
      </c>
      <c r="CP2533" s="0" t="s">
        <v>153</v>
      </c>
      <c r="DC2533" s="0" t="s">
        <v>153</v>
      </c>
      <c r="DN2533" s="0" t="s">
        <v>153</v>
      </c>
      <c r="EA2533" s="0" t="s">
        <v>153</v>
      </c>
      <c r="ED2533" s="0" t="s">
        <v>162</v>
      </c>
      <c r="EF2533" s="0" t="s">
        <v>153</v>
      </c>
    </row>
    <row r="2534" customFormat="false" ht="13.8" hidden="false" customHeight="false" outlineLevel="0" collapsed="false">
      <c r="A2534" s="0" t="s">
        <v>10881</v>
      </c>
      <c r="B2534" s="0" t="n">
        <v>78</v>
      </c>
      <c r="C2534" s="0" t="n">
        <v>431320</v>
      </c>
      <c r="D2534" s="0" t="s">
        <v>287</v>
      </c>
      <c r="E2534" s="0" t="s">
        <v>3515</v>
      </c>
      <c r="F2534" s="0" t="str">
        <f aca="false">CONCATENATE(D2534," ",LEFT(H2534,4),"T=",AU2534,"D=",AV2534,"R=",AW2534,"M=",AX2534,"L=",AY2534,"B=",AZ2534)</f>
        <v>AIRHART T=D=WARREN-WARD 5R=23M=1L=4B=7</v>
      </c>
      <c r="G2534" s="0" t="s">
        <v>161</v>
      </c>
      <c r="I2534" s="0" t="s">
        <v>10882</v>
      </c>
      <c r="J2534" s="0" t="s">
        <v>2418</v>
      </c>
      <c r="K2534" s="0" t="s">
        <v>143</v>
      </c>
      <c r="L2534" s="0" t="s">
        <v>238</v>
      </c>
      <c r="M2534" s="0" t="str">
        <f aca="false">RIGHT(N2534,LEN(N2534)-FIND(" ",N2534))</f>
        <v>MEADOWBROOK AVE SE</v>
      </c>
      <c r="N2534" s="0" t="s">
        <v>10883</v>
      </c>
      <c r="P2534" s="0" t="s">
        <v>145</v>
      </c>
      <c r="Q2534" s="0" t="s">
        <v>146</v>
      </c>
      <c r="R2534" s="0" t="n">
        <v>44484</v>
      </c>
      <c r="AD2534" s="0" t="s">
        <v>147</v>
      </c>
      <c r="AE2534" s="0" t="s">
        <v>148</v>
      </c>
      <c r="AF2534" s="0" t="s">
        <v>149</v>
      </c>
      <c r="AH2534" s="0" t="n">
        <v>14</v>
      </c>
      <c r="AI2534" s="0" t="n">
        <v>11</v>
      </c>
      <c r="AN2534" s="0" t="s">
        <v>145</v>
      </c>
      <c r="AO2534" s="0" t="s">
        <v>10323</v>
      </c>
      <c r="AP2534" s="0" t="s">
        <v>10324</v>
      </c>
      <c r="AQ2534" s="0" t="n">
        <v>9</v>
      </c>
      <c r="AR2534" s="0" t="n">
        <v>64</v>
      </c>
      <c r="AS2534" s="0" t="n">
        <v>32</v>
      </c>
      <c r="AV2534" s="0" t="s">
        <v>152</v>
      </c>
      <c r="AW2534" s="0" t="n">
        <f aca="false">COUNTA($BA2534:$EG2534)</f>
        <v>23</v>
      </c>
      <c r="AX2534" s="0" t="n">
        <f aca="false">COUNTIF($BC2534:$EG2534,"D")</f>
        <v>1</v>
      </c>
      <c r="AY2534" s="0" t="n">
        <f aca="false">COUNTIF($BC2534:$EG2534,"R")</f>
        <v>4</v>
      </c>
      <c r="AZ2534" s="2" t="n">
        <f aca="false">IF(DH2534&lt;&gt;"",1,0)+IF(DI2534&lt;&gt;"",1,0)+IF(DK2534&lt;&gt;"",1,0)+IF(DM2534&lt;&gt;"",1,0)+IF(DN2534&lt;&gt;"",1,0)+IF(DO2534&lt;&gt;"",1,0)+IF(DQ2534&lt;&gt;"",1,0)+IF(DR2534&lt;&gt;"",1,0)+IF(DT2534&lt;&gt;"",1,0)+IF(DU2534&lt;&gt;"",1,0)+IF(DV2534&lt;&gt;"",1,0)+IF(DW2534&lt;&gt;"",1,0)+IF(DX2534&lt;&gt;"",1,0)+IF(DZ2534&lt;&gt;"",1,0)+IF(EA2534&lt;&gt;"",1,0)+IF(EB2534&lt;&gt;"",1,0)+IF(EE2534&lt;&gt;"",1,0)</f>
        <v>7</v>
      </c>
      <c r="BA2534" s="2" t="n">
        <f aca="false">COUNTIF($DV2534:$EG2534, "&lt;&gt;")</f>
        <v>5</v>
      </c>
      <c r="BB2534" s="0" t="n">
        <f aca="false">AY2534*AX2534</f>
        <v>4</v>
      </c>
      <c r="BD2534" s="0" t="s">
        <v>153</v>
      </c>
      <c r="BE2534" s="0" t="s">
        <v>153</v>
      </c>
      <c r="BJ2534" s="0" t="s">
        <v>153</v>
      </c>
      <c r="BL2534" s="0" t="s">
        <v>153</v>
      </c>
      <c r="BS2534" s="0" t="s">
        <v>153</v>
      </c>
      <c r="BY2534" s="0" t="s">
        <v>238</v>
      </c>
      <c r="CA2534" s="0" t="s">
        <v>153</v>
      </c>
      <c r="CP2534" s="0" t="s">
        <v>153</v>
      </c>
      <c r="CY2534" s="0" t="s">
        <v>153</v>
      </c>
      <c r="DC2534" s="0" t="s">
        <v>153</v>
      </c>
      <c r="DI2534" s="0" t="s">
        <v>153</v>
      </c>
      <c r="DL2534" s="0" t="s">
        <v>153</v>
      </c>
      <c r="DM2534" s="0" t="s">
        <v>238</v>
      </c>
      <c r="DN2534" s="0" t="s">
        <v>153</v>
      </c>
      <c r="DS2534" s="0" t="s">
        <v>238</v>
      </c>
      <c r="DU2534" s="0" t="s">
        <v>153</v>
      </c>
      <c r="DW2534" s="0" t="s">
        <v>162</v>
      </c>
      <c r="DX2534" s="0" t="s">
        <v>153</v>
      </c>
      <c r="EA2534" s="0" t="s">
        <v>153</v>
      </c>
      <c r="ED2534" s="0" t="s">
        <v>238</v>
      </c>
      <c r="EF2534" s="0" t="s">
        <v>153</v>
      </c>
    </row>
    <row r="2535" customFormat="false" ht="13.8" hidden="false" customHeight="false" outlineLevel="0" collapsed="false">
      <c r="A2535" s="0" t="s">
        <v>10884</v>
      </c>
      <c r="B2535" s="0" t="n">
        <v>78</v>
      </c>
      <c r="C2535" s="0" t="n">
        <v>486384</v>
      </c>
      <c r="D2535" s="0" t="s">
        <v>10885</v>
      </c>
      <c r="E2535" s="0" t="s">
        <v>10886</v>
      </c>
      <c r="F2535" s="0" t="str">
        <f aca="false">CONCATENATE(D2535," ",LEFT(H2535,4),"T=",AU2535,"D=",AV2535,"R=",AW2535,"M=",AX2535,"L=",AY2535,"B=",AZ2535)</f>
        <v>ZADROSKI T=D=WARREN-WARD 5R=51M=17L=0B=9</v>
      </c>
      <c r="G2535" s="0" t="s">
        <v>212</v>
      </c>
      <c r="I2535" s="0" t="s">
        <v>10887</v>
      </c>
      <c r="J2535" s="0" t="s">
        <v>10888</v>
      </c>
      <c r="K2535" s="0" t="s">
        <v>143</v>
      </c>
      <c r="L2535" s="0" t="s">
        <v>162</v>
      </c>
      <c r="M2535" s="0" t="str">
        <f aca="false">RIGHT(N2535,LEN(N2535)-FIND(" ",N2535))</f>
        <v>MEADOWBROOK AVE SE</v>
      </c>
      <c r="N2535" s="0" t="s">
        <v>10889</v>
      </c>
      <c r="P2535" s="0" t="s">
        <v>145</v>
      </c>
      <c r="Q2535" s="0" t="s">
        <v>146</v>
      </c>
      <c r="R2535" s="0" t="n">
        <v>44484</v>
      </c>
      <c r="AD2535" s="0" t="s">
        <v>147</v>
      </c>
      <c r="AE2535" s="0" t="s">
        <v>148</v>
      </c>
      <c r="AF2535" s="0" t="s">
        <v>149</v>
      </c>
      <c r="AH2535" s="0" t="n">
        <v>14</v>
      </c>
      <c r="AI2535" s="0" t="n">
        <v>11</v>
      </c>
      <c r="AN2535" s="0" t="s">
        <v>145</v>
      </c>
      <c r="AO2535" s="0" t="s">
        <v>10323</v>
      </c>
      <c r="AP2535" s="0" t="s">
        <v>10324</v>
      </c>
      <c r="AQ2535" s="0" t="n">
        <v>9</v>
      </c>
      <c r="AR2535" s="0" t="n">
        <v>64</v>
      </c>
      <c r="AS2535" s="0" t="n">
        <v>32</v>
      </c>
      <c r="AV2535" s="0" t="s">
        <v>152</v>
      </c>
      <c r="AW2535" s="0" t="n">
        <f aca="false">COUNTA($BA2535:$EG2535)</f>
        <v>51</v>
      </c>
      <c r="AX2535" s="0" t="n">
        <f aca="false">COUNTIF($BC2535:$EG2535,"D")</f>
        <v>17</v>
      </c>
      <c r="AY2535" s="0" t="n">
        <f aca="false">COUNTIF($BC2535:$EG2535,"R")</f>
        <v>0</v>
      </c>
      <c r="AZ2535" s="2" t="n">
        <f aca="false">IF(DH2535&lt;&gt;"",1,0)+IF(DI2535&lt;&gt;"",1,0)+IF(DK2535&lt;&gt;"",1,0)+IF(DM2535&lt;&gt;"",1,0)+IF(DN2535&lt;&gt;"",1,0)+IF(DO2535&lt;&gt;"",1,0)+IF(DQ2535&lt;&gt;"",1,0)+IF(DR2535&lt;&gt;"",1,0)+IF(DT2535&lt;&gt;"",1,0)+IF(DU2535&lt;&gt;"",1,0)+IF(DV2535&lt;&gt;"",1,0)+IF(DW2535&lt;&gt;"",1,0)+IF(DX2535&lt;&gt;"",1,0)+IF(DZ2535&lt;&gt;"",1,0)+IF(EA2535&lt;&gt;"",1,0)+IF(EB2535&lt;&gt;"",1,0)+IF(EE2535&lt;&gt;"",1,0)</f>
        <v>9</v>
      </c>
      <c r="BA2535" s="2" t="n">
        <f aca="false">COUNTIF($DV2535:$EG2535, "&lt;&gt;")</f>
        <v>5</v>
      </c>
      <c r="BB2535" s="0" t="n">
        <f aca="false">AY2535*AX2535</f>
        <v>0</v>
      </c>
      <c r="BC2535" s="0" t="s">
        <v>153</v>
      </c>
      <c r="BD2535" s="0" t="s">
        <v>153</v>
      </c>
      <c r="BE2535" s="0" t="s">
        <v>153</v>
      </c>
      <c r="BF2535" s="0" t="s">
        <v>153</v>
      </c>
      <c r="BG2535" s="0" t="s">
        <v>153</v>
      </c>
      <c r="BH2535" s="0" t="s">
        <v>153</v>
      </c>
      <c r="BI2535" s="0" t="s">
        <v>153</v>
      </c>
      <c r="BJ2535" s="0" t="s">
        <v>153</v>
      </c>
      <c r="BK2535" s="0" t="s">
        <v>153</v>
      </c>
      <c r="BL2535" s="0" t="s">
        <v>153</v>
      </c>
      <c r="BP2535" s="0" t="s">
        <v>153</v>
      </c>
      <c r="BR2535" s="0" t="s">
        <v>153</v>
      </c>
      <c r="BS2535" s="0" t="s">
        <v>153</v>
      </c>
      <c r="BV2535" s="0" t="s">
        <v>153</v>
      </c>
      <c r="BY2535" s="0" t="s">
        <v>162</v>
      </c>
      <c r="CA2535" s="0" t="s">
        <v>153</v>
      </c>
      <c r="CC2535" s="0" t="s">
        <v>162</v>
      </c>
      <c r="CG2535" s="0" t="s">
        <v>153</v>
      </c>
      <c r="CH2535" s="0" t="s">
        <v>162</v>
      </c>
      <c r="CK2535" s="0" t="s">
        <v>153</v>
      </c>
      <c r="CL2535" s="0" t="s">
        <v>162</v>
      </c>
      <c r="CN2535" s="0" t="s">
        <v>153</v>
      </c>
      <c r="CO2535" s="0" t="s">
        <v>162</v>
      </c>
      <c r="CP2535" s="0" t="s">
        <v>153</v>
      </c>
      <c r="CQ2535" s="0" t="s">
        <v>162</v>
      </c>
      <c r="CT2535" s="0" t="s">
        <v>153</v>
      </c>
      <c r="CU2535" s="0" t="s">
        <v>162</v>
      </c>
      <c r="CV2535" s="0" t="s">
        <v>153</v>
      </c>
      <c r="CW2535" s="0" t="s">
        <v>162</v>
      </c>
      <c r="CY2535" s="0" t="s">
        <v>153</v>
      </c>
      <c r="CZ2535" s="0" t="s">
        <v>162</v>
      </c>
      <c r="DC2535" s="0" t="s">
        <v>153</v>
      </c>
      <c r="DD2535" s="0" t="s">
        <v>162</v>
      </c>
      <c r="DF2535" s="0" t="s">
        <v>153</v>
      </c>
      <c r="DG2535" s="0" t="s">
        <v>162</v>
      </c>
      <c r="DI2535" s="0" t="s">
        <v>153</v>
      </c>
      <c r="DJ2535" s="0" t="s">
        <v>162</v>
      </c>
      <c r="DL2535" s="0" t="s">
        <v>153</v>
      </c>
      <c r="DM2535" s="0" t="s">
        <v>162</v>
      </c>
      <c r="DN2535" s="0" t="s">
        <v>153</v>
      </c>
      <c r="DR2535" s="0" t="s">
        <v>153</v>
      </c>
      <c r="DS2535" s="0" t="s">
        <v>162</v>
      </c>
      <c r="DT2535" s="0" t="s">
        <v>162</v>
      </c>
      <c r="DU2535" s="0" t="s">
        <v>153</v>
      </c>
      <c r="DW2535" s="0" t="s">
        <v>162</v>
      </c>
      <c r="DX2535" s="0" t="s">
        <v>153</v>
      </c>
      <c r="EA2535" s="0" t="s">
        <v>153</v>
      </c>
      <c r="ED2535" s="0" t="s">
        <v>162</v>
      </c>
      <c r="EF2535" s="0" t="s">
        <v>153</v>
      </c>
    </row>
    <row r="2536" customFormat="false" ht="13.8" hidden="false" customHeight="false" outlineLevel="0" collapsed="false">
      <c r="A2536" s="0" t="s">
        <v>10890</v>
      </c>
      <c r="B2536" s="0" t="n">
        <v>78</v>
      </c>
      <c r="C2536" s="0" t="n">
        <v>218811</v>
      </c>
      <c r="D2536" s="0" t="s">
        <v>10885</v>
      </c>
      <c r="E2536" s="0" t="s">
        <v>1563</v>
      </c>
      <c r="F2536" s="0" t="str">
        <f aca="false">CONCATENATE(D2536," ",LEFT(H2536,4),"T=",AU2536,"D=",AV2536,"R=",AW2536,"M=",AX2536,"L=",AY2536,"B=",AZ2536)</f>
        <v>ZADROSKI T=D=WARREN-WARD 5R=22M=8L=0B=3</v>
      </c>
      <c r="I2536" s="0" t="s">
        <v>10891</v>
      </c>
      <c r="J2536" s="0" t="s">
        <v>2017</v>
      </c>
      <c r="K2536" s="0" t="s">
        <v>143</v>
      </c>
      <c r="L2536" s="0" t="s">
        <v>162</v>
      </c>
      <c r="M2536" s="0" t="str">
        <f aca="false">RIGHT(N2536,LEN(N2536)-FIND(" ",N2536))</f>
        <v>MEADOWBROOK AVE SE</v>
      </c>
      <c r="N2536" s="0" t="s">
        <v>10889</v>
      </c>
      <c r="P2536" s="0" t="s">
        <v>145</v>
      </c>
      <c r="Q2536" s="0" t="s">
        <v>146</v>
      </c>
      <c r="R2536" s="0" t="n">
        <v>44484</v>
      </c>
      <c r="AD2536" s="0" t="s">
        <v>147</v>
      </c>
      <c r="AE2536" s="0" t="s">
        <v>148</v>
      </c>
      <c r="AF2536" s="0" t="s">
        <v>149</v>
      </c>
      <c r="AH2536" s="0" t="n">
        <v>14</v>
      </c>
      <c r="AI2536" s="0" t="n">
        <v>11</v>
      </c>
      <c r="AN2536" s="0" t="s">
        <v>145</v>
      </c>
      <c r="AO2536" s="0" t="s">
        <v>10323</v>
      </c>
      <c r="AP2536" s="0" t="s">
        <v>10324</v>
      </c>
      <c r="AQ2536" s="0" t="n">
        <v>9</v>
      </c>
      <c r="AR2536" s="0" t="n">
        <v>64</v>
      </c>
      <c r="AS2536" s="0" t="n">
        <v>32</v>
      </c>
      <c r="AV2536" s="0" t="s">
        <v>152</v>
      </c>
      <c r="AW2536" s="0" t="n">
        <f aca="false">COUNTA($BA2536:$EG2536)</f>
        <v>22</v>
      </c>
      <c r="AX2536" s="0" t="n">
        <f aca="false">COUNTIF($BC2536:$EG2536,"D")</f>
        <v>8</v>
      </c>
      <c r="AY2536" s="0" t="n">
        <f aca="false">COUNTIF($BC2536:$EG2536,"R")</f>
        <v>0</v>
      </c>
      <c r="AZ2536" s="2" t="n">
        <f aca="false">IF(DH2536&lt;&gt;"",1,0)+IF(DI2536&lt;&gt;"",1,0)+IF(DK2536&lt;&gt;"",1,0)+IF(DM2536&lt;&gt;"",1,0)+IF(DN2536&lt;&gt;"",1,0)+IF(DO2536&lt;&gt;"",1,0)+IF(DQ2536&lt;&gt;"",1,0)+IF(DR2536&lt;&gt;"",1,0)+IF(DT2536&lt;&gt;"",1,0)+IF(DU2536&lt;&gt;"",1,0)+IF(DV2536&lt;&gt;"",1,0)+IF(DW2536&lt;&gt;"",1,0)+IF(DX2536&lt;&gt;"",1,0)+IF(DZ2536&lt;&gt;"",1,0)+IF(EA2536&lt;&gt;"",1,0)+IF(EB2536&lt;&gt;"",1,0)+IF(EE2536&lt;&gt;"",1,0)</f>
        <v>3</v>
      </c>
      <c r="BA2536" s="2" t="n">
        <f aca="false">COUNTIF($DV2536:$EG2536, "&lt;&gt;")</f>
        <v>2</v>
      </c>
      <c r="BB2536" s="0" t="n">
        <f aca="false">AY2536*AX2536</f>
        <v>0</v>
      </c>
      <c r="BS2536" s="0" t="s">
        <v>153</v>
      </c>
      <c r="BV2536" s="0" t="s">
        <v>153</v>
      </c>
      <c r="BY2536" s="0" t="s">
        <v>162</v>
      </c>
      <c r="CA2536" s="0" t="s">
        <v>153</v>
      </c>
      <c r="CG2536" s="0" t="s">
        <v>153</v>
      </c>
      <c r="CH2536" s="0" t="s">
        <v>162</v>
      </c>
      <c r="CK2536" s="0" t="s">
        <v>153</v>
      </c>
      <c r="CL2536" s="0" t="s">
        <v>162</v>
      </c>
      <c r="CN2536" s="0" t="s">
        <v>153</v>
      </c>
      <c r="CO2536" s="0" t="s">
        <v>162</v>
      </c>
      <c r="CP2536" s="0" t="s">
        <v>153</v>
      </c>
      <c r="CU2536" s="0" t="s">
        <v>162</v>
      </c>
      <c r="CY2536" s="0" t="s">
        <v>153</v>
      </c>
      <c r="CZ2536" s="0" t="s">
        <v>162</v>
      </c>
      <c r="DC2536" s="0" t="s">
        <v>153</v>
      </c>
      <c r="DI2536" s="0" t="s">
        <v>153</v>
      </c>
      <c r="DM2536" s="0" t="s">
        <v>162</v>
      </c>
      <c r="DN2536" s="0" t="s">
        <v>153</v>
      </c>
      <c r="ED2536" s="0" t="s">
        <v>162</v>
      </c>
      <c r="EF2536" s="0" t="s">
        <v>153</v>
      </c>
    </row>
    <row r="2537" customFormat="false" ht="13.8" hidden="false" customHeight="false" outlineLevel="0" collapsed="false">
      <c r="A2537" s="0" t="s">
        <v>10892</v>
      </c>
      <c r="B2537" s="0" t="n">
        <v>78</v>
      </c>
      <c r="C2537" s="0" t="n">
        <v>81930</v>
      </c>
      <c r="D2537" s="0" t="s">
        <v>10893</v>
      </c>
      <c r="E2537" s="0" t="s">
        <v>608</v>
      </c>
      <c r="F2537" s="0" t="str">
        <f aca="false">CONCATENATE(D2537," ",LEFT(H2537,4),"T=",AU2537,"D=",AV2537,"R=",AW2537,"M=",AX2537,"L=",AY2537,"B=",AZ2537)</f>
        <v>PACIFICO T=D=WARREN-WARD 5R=42M=9L=3B=8</v>
      </c>
      <c r="I2537" s="0" t="s">
        <v>10894</v>
      </c>
      <c r="J2537" s="0" t="s">
        <v>618</v>
      </c>
      <c r="K2537" s="0" t="s">
        <v>143</v>
      </c>
      <c r="L2537" s="0" t="s">
        <v>162</v>
      </c>
      <c r="M2537" s="0" t="str">
        <f aca="false">RIGHT(N2537,LEN(N2537)-FIND(" ",N2537))</f>
        <v>MEADOWBROOK AVE SE</v>
      </c>
      <c r="N2537" s="0" t="s">
        <v>10895</v>
      </c>
      <c r="P2537" s="0" t="s">
        <v>145</v>
      </c>
      <c r="Q2537" s="0" t="s">
        <v>146</v>
      </c>
      <c r="R2537" s="0" t="n">
        <v>44484</v>
      </c>
      <c r="AD2537" s="0" t="s">
        <v>147</v>
      </c>
      <c r="AE2537" s="0" t="s">
        <v>148</v>
      </c>
      <c r="AF2537" s="0" t="s">
        <v>149</v>
      </c>
      <c r="AH2537" s="0" t="n">
        <v>14</v>
      </c>
      <c r="AI2537" s="0" t="n">
        <v>11</v>
      </c>
      <c r="AN2537" s="0" t="s">
        <v>145</v>
      </c>
      <c r="AO2537" s="0" t="s">
        <v>10323</v>
      </c>
      <c r="AP2537" s="0" t="s">
        <v>10324</v>
      </c>
      <c r="AQ2537" s="0" t="n">
        <v>9</v>
      </c>
      <c r="AR2537" s="0" t="n">
        <v>64</v>
      </c>
      <c r="AS2537" s="0" t="n">
        <v>32</v>
      </c>
      <c r="AV2537" s="0" t="s">
        <v>152</v>
      </c>
      <c r="AW2537" s="0" t="n">
        <f aca="false">COUNTA($BA2537:$EG2537)</f>
        <v>42</v>
      </c>
      <c r="AX2537" s="0" t="n">
        <f aca="false">COUNTIF($BC2537:$EG2537,"D")</f>
        <v>9</v>
      </c>
      <c r="AY2537" s="0" t="n">
        <f aca="false">COUNTIF($BC2537:$EG2537,"R")</f>
        <v>3</v>
      </c>
      <c r="AZ2537" s="2" t="n">
        <f aca="false">IF(DH2537&lt;&gt;"",1,0)+IF(DI2537&lt;&gt;"",1,0)+IF(DK2537&lt;&gt;"",1,0)+IF(DM2537&lt;&gt;"",1,0)+IF(DN2537&lt;&gt;"",1,0)+IF(DO2537&lt;&gt;"",1,0)+IF(DQ2537&lt;&gt;"",1,0)+IF(DR2537&lt;&gt;"",1,0)+IF(DT2537&lt;&gt;"",1,0)+IF(DU2537&lt;&gt;"",1,0)+IF(DV2537&lt;&gt;"",1,0)+IF(DW2537&lt;&gt;"",1,0)+IF(DX2537&lt;&gt;"",1,0)+IF(DZ2537&lt;&gt;"",1,0)+IF(EA2537&lt;&gt;"",1,0)+IF(EB2537&lt;&gt;"",1,0)+IF(EE2537&lt;&gt;"",1,0)</f>
        <v>8</v>
      </c>
      <c r="BA2537" s="2" t="n">
        <f aca="false">COUNTIF($DV2537:$EG2537, "&lt;&gt;")</f>
        <v>4</v>
      </c>
      <c r="BB2537" s="0" t="n">
        <f aca="false">AY2537*AX2537</f>
        <v>27</v>
      </c>
      <c r="BC2537" s="0" t="s">
        <v>153</v>
      </c>
      <c r="BD2537" s="0" t="s">
        <v>153</v>
      </c>
      <c r="BF2537" s="0" t="s">
        <v>153</v>
      </c>
      <c r="BG2537" s="0" t="s">
        <v>153</v>
      </c>
      <c r="BH2537" s="0" t="s">
        <v>153</v>
      </c>
      <c r="BI2537" s="0" t="s">
        <v>153</v>
      </c>
      <c r="BJ2537" s="0" t="s">
        <v>153</v>
      </c>
      <c r="BK2537" s="0" t="s">
        <v>153</v>
      </c>
      <c r="BL2537" s="0" t="s">
        <v>153</v>
      </c>
      <c r="BP2537" s="0" t="s">
        <v>153</v>
      </c>
      <c r="BR2537" s="0" t="s">
        <v>153</v>
      </c>
      <c r="BS2537" s="0" t="s">
        <v>153</v>
      </c>
      <c r="BY2537" s="0" t="s">
        <v>162</v>
      </c>
      <c r="CA2537" s="0" t="s">
        <v>153</v>
      </c>
      <c r="CC2537" s="0" t="s">
        <v>162</v>
      </c>
      <c r="CG2537" s="0" t="s">
        <v>153</v>
      </c>
      <c r="CH2537" s="0" t="s">
        <v>162</v>
      </c>
      <c r="CK2537" s="0" t="s">
        <v>153</v>
      </c>
      <c r="CL2537" s="0" t="s">
        <v>162</v>
      </c>
      <c r="CN2537" s="0" t="s">
        <v>153</v>
      </c>
      <c r="CO2537" s="0" t="s">
        <v>162</v>
      </c>
      <c r="CP2537" s="0" t="s">
        <v>153</v>
      </c>
      <c r="CQ2537" s="0" t="s">
        <v>162</v>
      </c>
      <c r="CV2537" s="0" t="s">
        <v>153</v>
      </c>
      <c r="CY2537" s="0" t="s">
        <v>153</v>
      </c>
      <c r="CZ2537" s="0" t="s">
        <v>238</v>
      </c>
      <c r="DC2537" s="0" t="s">
        <v>153</v>
      </c>
      <c r="DF2537" s="0" t="s">
        <v>153</v>
      </c>
      <c r="DG2537" s="0" t="s">
        <v>162</v>
      </c>
      <c r="DI2537" s="0" t="s">
        <v>153</v>
      </c>
      <c r="DM2537" s="0" t="s">
        <v>162</v>
      </c>
      <c r="DN2537" s="0" t="s">
        <v>153</v>
      </c>
      <c r="DR2537" s="0" t="s">
        <v>153</v>
      </c>
      <c r="DS2537" s="0" t="s">
        <v>238</v>
      </c>
      <c r="DT2537" s="0" t="s">
        <v>238</v>
      </c>
      <c r="DU2537" s="0" t="s">
        <v>153</v>
      </c>
      <c r="DX2537" s="0" t="s">
        <v>153</v>
      </c>
      <c r="EA2537" s="0" t="s">
        <v>153</v>
      </c>
      <c r="ED2537" s="0" t="s">
        <v>162</v>
      </c>
      <c r="EF2537" s="0" t="s">
        <v>153</v>
      </c>
    </row>
    <row r="2538" customFormat="false" ht="13.8" hidden="false" customHeight="false" outlineLevel="0" collapsed="false">
      <c r="A2538" s="0" t="s">
        <v>10896</v>
      </c>
      <c r="B2538" s="0" t="n">
        <v>78</v>
      </c>
      <c r="C2538" s="0" t="n">
        <v>165389</v>
      </c>
      <c r="D2538" s="0" t="s">
        <v>10897</v>
      </c>
      <c r="E2538" s="0" t="s">
        <v>735</v>
      </c>
      <c r="F2538" s="0" t="str">
        <f aca="false">CONCATENATE(D2538," ",LEFT(H2538,4),"T=",AU2538,"D=",AV2538,"R=",AW2538,"M=",AX2538,"L=",AY2538,"B=",AZ2538)</f>
        <v>NOVAK T=D=WARREN-WARD 5R=43M=6L=5B=9</v>
      </c>
      <c r="G2538" s="0" t="s">
        <v>10898</v>
      </c>
      <c r="I2538" s="0" t="s">
        <v>10899</v>
      </c>
      <c r="J2538" s="0" t="s">
        <v>10900</v>
      </c>
      <c r="K2538" s="0" t="s">
        <v>143</v>
      </c>
      <c r="L2538" s="0" t="s">
        <v>238</v>
      </c>
      <c r="M2538" s="0" t="str">
        <f aca="false">RIGHT(N2538,LEN(N2538)-FIND(" ",N2538))</f>
        <v>MEADOWBROOK AVE SE</v>
      </c>
      <c r="N2538" s="0" t="s">
        <v>10901</v>
      </c>
      <c r="P2538" s="0" t="s">
        <v>145</v>
      </c>
      <c r="Q2538" s="0" t="s">
        <v>146</v>
      </c>
      <c r="R2538" s="0" t="n">
        <v>44484</v>
      </c>
      <c r="AD2538" s="0" t="s">
        <v>147</v>
      </c>
      <c r="AE2538" s="0" t="s">
        <v>148</v>
      </c>
      <c r="AF2538" s="0" t="s">
        <v>149</v>
      </c>
      <c r="AH2538" s="0" t="n">
        <v>14</v>
      </c>
      <c r="AI2538" s="0" t="n">
        <v>11</v>
      </c>
      <c r="AN2538" s="0" t="s">
        <v>145</v>
      </c>
      <c r="AO2538" s="0" t="s">
        <v>10323</v>
      </c>
      <c r="AP2538" s="0" t="s">
        <v>10324</v>
      </c>
      <c r="AQ2538" s="0" t="n">
        <v>9</v>
      </c>
      <c r="AR2538" s="0" t="n">
        <v>64</v>
      </c>
      <c r="AS2538" s="0" t="n">
        <v>32</v>
      </c>
      <c r="AV2538" s="0" t="s">
        <v>152</v>
      </c>
      <c r="AW2538" s="0" t="n">
        <f aca="false">COUNTA($BA2538:$EG2538)</f>
        <v>43</v>
      </c>
      <c r="AX2538" s="0" t="n">
        <f aca="false">COUNTIF($BC2538:$EG2538,"D")</f>
        <v>6</v>
      </c>
      <c r="AY2538" s="0" t="n">
        <f aca="false">COUNTIF($BC2538:$EG2538,"R")</f>
        <v>5</v>
      </c>
      <c r="AZ2538" s="2" t="n">
        <f aca="false">IF(DH2538&lt;&gt;"",1,0)+IF(DI2538&lt;&gt;"",1,0)+IF(DK2538&lt;&gt;"",1,0)+IF(DM2538&lt;&gt;"",1,0)+IF(DN2538&lt;&gt;"",1,0)+IF(DO2538&lt;&gt;"",1,0)+IF(DQ2538&lt;&gt;"",1,0)+IF(DR2538&lt;&gt;"",1,0)+IF(DT2538&lt;&gt;"",1,0)+IF(DU2538&lt;&gt;"",1,0)+IF(DV2538&lt;&gt;"",1,0)+IF(DW2538&lt;&gt;"",1,0)+IF(DX2538&lt;&gt;"",1,0)+IF(DZ2538&lt;&gt;"",1,0)+IF(EA2538&lt;&gt;"",1,0)+IF(EB2538&lt;&gt;"",1,0)+IF(EE2538&lt;&gt;"",1,0)</f>
        <v>9</v>
      </c>
      <c r="BA2538" s="2" t="n">
        <f aca="false">COUNTIF($DV2538:$EG2538, "&lt;&gt;")</f>
        <v>5</v>
      </c>
      <c r="BB2538" s="0" t="n">
        <f aca="false">AY2538*AX2538</f>
        <v>30</v>
      </c>
      <c r="BC2538" s="0" t="s">
        <v>153</v>
      </c>
      <c r="BD2538" s="0" t="s">
        <v>153</v>
      </c>
      <c r="BF2538" s="0" t="s">
        <v>153</v>
      </c>
      <c r="BG2538" s="0" t="s">
        <v>153</v>
      </c>
      <c r="BH2538" s="0" t="s">
        <v>153</v>
      </c>
      <c r="BI2538" s="0" t="s">
        <v>153</v>
      </c>
      <c r="BJ2538" s="0" t="s">
        <v>153</v>
      </c>
      <c r="BK2538" s="0" t="s">
        <v>153</v>
      </c>
      <c r="BL2538" s="0" t="s">
        <v>153</v>
      </c>
      <c r="BP2538" s="0" t="s">
        <v>153</v>
      </c>
      <c r="BR2538" s="0" t="s">
        <v>153</v>
      </c>
      <c r="BS2538" s="0" t="s">
        <v>153</v>
      </c>
      <c r="BV2538" s="0" t="s">
        <v>153</v>
      </c>
      <c r="BY2538" s="0" t="s">
        <v>162</v>
      </c>
      <c r="CA2538" s="0" t="s">
        <v>153</v>
      </c>
      <c r="CG2538" s="0" t="s">
        <v>153</v>
      </c>
      <c r="CK2538" s="0" t="s">
        <v>153</v>
      </c>
      <c r="CL2538" s="0" t="s">
        <v>162</v>
      </c>
      <c r="CN2538" s="0" t="s">
        <v>153</v>
      </c>
      <c r="CP2538" s="0" t="s">
        <v>153</v>
      </c>
      <c r="CQ2538" s="0" t="s">
        <v>162</v>
      </c>
      <c r="CV2538" s="0" t="s">
        <v>153</v>
      </c>
      <c r="CY2538" s="0" t="s">
        <v>153</v>
      </c>
      <c r="CZ2538" s="0" t="s">
        <v>162</v>
      </c>
      <c r="DC2538" s="0" t="s">
        <v>153</v>
      </c>
      <c r="DD2538" s="0" t="s">
        <v>162</v>
      </c>
      <c r="DF2538" s="0" t="s">
        <v>153</v>
      </c>
      <c r="DG2538" s="0" t="s">
        <v>238</v>
      </c>
      <c r="DI2538" s="0" t="s">
        <v>153</v>
      </c>
      <c r="DL2538" s="0" t="s">
        <v>153</v>
      </c>
      <c r="DM2538" s="0" t="s">
        <v>238</v>
      </c>
      <c r="DN2538" s="0" t="s">
        <v>153</v>
      </c>
      <c r="DR2538" s="0" t="s">
        <v>153</v>
      </c>
      <c r="DS2538" s="0" t="s">
        <v>238</v>
      </c>
      <c r="DT2538" s="0" t="s">
        <v>238</v>
      </c>
      <c r="DU2538" s="0" t="s">
        <v>153</v>
      </c>
      <c r="DW2538" s="0" t="s">
        <v>162</v>
      </c>
      <c r="DX2538" s="0" t="s">
        <v>153</v>
      </c>
      <c r="EA2538" s="0" t="s">
        <v>153</v>
      </c>
      <c r="ED2538" s="0" t="s">
        <v>238</v>
      </c>
      <c r="EF2538" s="0" t="s">
        <v>153</v>
      </c>
    </row>
    <row r="2539" customFormat="false" ht="13.8" hidden="false" customHeight="false" outlineLevel="0" collapsed="false">
      <c r="A2539" s="0" t="s">
        <v>10902</v>
      </c>
      <c r="B2539" s="0" t="n">
        <v>78</v>
      </c>
      <c r="C2539" s="0" t="n">
        <v>402499</v>
      </c>
      <c r="D2539" s="0" t="s">
        <v>10903</v>
      </c>
      <c r="E2539" s="0" t="s">
        <v>1104</v>
      </c>
      <c r="F2539" s="0" t="str">
        <f aca="false">CONCATENATE(D2539," ",LEFT(H2539,4),"T=",AU2539,"D=",AV2539,"R=",AW2539,"M=",AX2539,"L=",AY2539,"B=",AZ2539)</f>
        <v>GANIA T=D=WARREN-WARD 5R=10M=1L=0B=1</v>
      </c>
      <c r="G2539" s="0" t="s">
        <v>310</v>
      </c>
      <c r="I2539" s="0" t="s">
        <v>10904</v>
      </c>
      <c r="J2539" s="0" t="s">
        <v>4043</v>
      </c>
      <c r="K2539" s="0" t="s">
        <v>143</v>
      </c>
      <c r="M2539" s="0" t="str">
        <f aca="false">RIGHT(N2539,LEN(N2539)-FIND(" ",N2539))</f>
        <v>MEADOWBROOK AVE SE</v>
      </c>
      <c r="N2539" s="0" t="s">
        <v>10905</v>
      </c>
      <c r="P2539" s="0" t="s">
        <v>145</v>
      </c>
      <c r="Q2539" s="0" t="s">
        <v>146</v>
      </c>
      <c r="R2539" s="0" t="n">
        <v>44484</v>
      </c>
      <c r="AD2539" s="0" t="s">
        <v>147</v>
      </c>
      <c r="AE2539" s="0" t="s">
        <v>148</v>
      </c>
      <c r="AF2539" s="0" t="s">
        <v>149</v>
      </c>
      <c r="AH2539" s="0" t="n">
        <v>14</v>
      </c>
      <c r="AI2539" s="0" t="n">
        <v>11</v>
      </c>
      <c r="AN2539" s="0" t="s">
        <v>145</v>
      </c>
      <c r="AO2539" s="0" t="s">
        <v>10323</v>
      </c>
      <c r="AP2539" s="0" t="s">
        <v>10324</v>
      </c>
      <c r="AQ2539" s="0" t="n">
        <v>9</v>
      </c>
      <c r="AR2539" s="0" t="n">
        <v>64</v>
      </c>
      <c r="AS2539" s="0" t="n">
        <v>32</v>
      </c>
      <c r="AV2539" s="0" t="s">
        <v>152</v>
      </c>
      <c r="AW2539" s="0" t="n">
        <f aca="false">COUNTA($BA2539:$EG2539)</f>
        <v>10</v>
      </c>
      <c r="AX2539" s="0" t="n">
        <f aca="false">COUNTIF($BC2539:$EG2539,"D")</f>
        <v>1</v>
      </c>
      <c r="AY2539" s="0" t="n">
        <f aca="false">COUNTIF($BC2539:$EG2539,"R")</f>
        <v>0</v>
      </c>
      <c r="AZ2539" s="2" t="n">
        <f aca="false">IF(DH2539&lt;&gt;"",1,0)+IF(DI2539&lt;&gt;"",1,0)+IF(DK2539&lt;&gt;"",1,0)+IF(DM2539&lt;&gt;"",1,0)+IF(DN2539&lt;&gt;"",1,0)+IF(DO2539&lt;&gt;"",1,0)+IF(DQ2539&lt;&gt;"",1,0)+IF(DR2539&lt;&gt;"",1,0)+IF(DT2539&lt;&gt;"",1,0)+IF(DU2539&lt;&gt;"",1,0)+IF(DV2539&lt;&gt;"",1,0)+IF(DW2539&lt;&gt;"",1,0)+IF(DX2539&lt;&gt;"",1,0)+IF(DZ2539&lt;&gt;"",1,0)+IF(EA2539&lt;&gt;"",1,0)+IF(EB2539&lt;&gt;"",1,0)+IF(EE2539&lt;&gt;"",1,0)</f>
        <v>1</v>
      </c>
      <c r="BA2539" s="2" t="n">
        <f aca="false">COUNTIF($DV2539:$EG2539, "&lt;&gt;")</f>
        <v>1</v>
      </c>
      <c r="BB2539" s="0" t="n">
        <f aca="false">AY2539*AX2539</f>
        <v>0</v>
      </c>
      <c r="BL2539" s="0" t="s">
        <v>153</v>
      </c>
      <c r="BS2539" s="0" t="s">
        <v>153</v>
      </c>
      <c r="CA2539" s="0" t="s">
        <v>153</v>
      </c>
      <c r="CL2539" s="0" t="s">
        <v>162</v>
      </c>
      <c r="CN2539" s="0" t="s">
        <v>153</v>
      </c>
      <c r="CP2539" s="0" t="s">
        <v>153</v>
      </c>
      <c r="DN2539" s="0" t="s">
        <v>153</v>
      </c>
      <c r="EF2539" s="0" t="s">
        <v>153</v>
      </c>
    </row>
    <row r="2540" customFormat="false" ht="13.8" hidden="false" customHeight="false" outlineLevel="0" collapsed="false">
      <c r="A2540" s="0" t="s">
        <v>10906</v>
      </c>
      <c r="B2540" s="0" t="n">
        <v>78</v>
      </c>
      <c r="C2540" s="0" t="n">
        <v>404106</v>
      </c>
      <c r="D2540" s="0" t="s">
        <v>10907</v>
      </c>
      <c r="E2540" s="0" t="s">
        <v>603</v>
      </c>
      <c r="F2540" s="0" t="str">
        <f aca="false">CONCATENATE(D2540," ",LEFT(H2540,4),"T=",AU2540,"D=",AV2540,"R=",AW2540,"M=",AX2540,"L=",AY2540,"B=",AZ2540)</f>
        <v>MERSHON T=D=WARREN-WARD 5R=25M=0L=4B=4</v>
      </c>
      <c r="I2540" s="0" t="s">
        <v>10908</v>
      </c>
      <c r="J2540" s="0" t="s">
        <v>10909</v>
      </c>
      <c r="K2540" s="0" t="s">
        <v>143</v>
      </c>
      <c r="L2540" s="0" t="s">
        <v>238</v>
      </c>
      <c r="M2540" s="0" t="str">
        <f aca="false">RIGHT(N2540,LEN(N2540)-FIND(" ",N2540))</f>
        <v>MEADOWBROOK AVE SE</v>
      </c>
      <c r="N2540" s="0" t="s">
        <v>10910</v>
      </c>
      <c r="P2540" s="0" t="s">
        <v>145</v>
      </c>
      <c r="Q2540" s="0" t="s">
        <v>146</v>
      </c>
      <c r="R2540" s="0" t="n">
        <v>44484</v>
      </c>
      <c r="AD2540" s="0" t="s">
        <v>147</v>
      </c>
      <c r="AE2540" s="0" t="s">
        <v>148</v>
      </c>
      <c r="AF2540" s="0" t="s">
        <v>149</v>
      </c>
      <c r="AH2540" s="0" t="n">
        <v>14</v>
      </c>
      <c r="AI2540" s="0" t="n">
        <v>11</v>
      </c>
      <c r="AN2540" s="0" t="s">
        <v>145</v>
      </c>
      <c r="AO2540" s="0" t="s">
        <v>10323</v>
      </c>
      <c r="AP2540" s="0" t="s">
        <v>10324</v>
      </c>
      <c r="AQ2540" s="0" t="n">
        <v>9</v>
      </c>
      <c r="AR2540" s="0" t="n">
        <v>64</v>
      </c>
      <c r="AS2540" s="0" t="n">
        <v>32</v>
      </c>
      <c r="AV2540" s="0" t="s">
        <v>152</v>
      </c>
      <c r="AW2540" s="0" t="n">
        <f aca="false">COUNTA($BA2540:$EG2540)</f>
        <v>25</v>
      </c>
      <c r="AX2540" s="0" t="n">
        <f aca="false">COUNTIF($BC2540:$EG2540,"D")</f>
        <v>0</v>
      </c>
      <c r="AY2540" s="0" t="n">
        <f aca="false">COUNTIF($BC2540:$EG2540,"R")</f>
        <v>4</v>
      </c>
      <c r="AZ2540" s="2" t="n">
        <f aca="false">IF(DH2540&lt;&gt;"",1,0)+IF(DI2540&lt;&gt;"",1,0)+IF(DK2540&lt;&gt;"",1,0)+IF(DM2540&lt;&gt;"",1,0)+IF(DN2540&lt;&gt;"",1,0)+IF(DO2540&lt;&gt;"",1,0)+IF(DQ2540&lt;&gt;"",1,0)+IF(DR2540&lt;&gt;"",1,0)+IF(DT2540&lt;&gt;"",1,0)+IF(DU2540&lt;&gt;"",1,0)+IF(DV2540&lt;&gt;"",1,0)+IF(DW2540&lt;&gt;"",1,0)+IF(DX2540&lt;&gt;"",1,0)+IF(DZ2540&lt;&gt;"",1,0)+IF(EA2540&lt;&gt;"",1,0)+IF(EB2540&lt;&gt;"",1,0)+IF(EE2540&lt;&gt;"",1,0)</f>
        <v>4</v>
      </c>
      <c r="BA2540" s="2" t="n">
        <f aca="false">COUNTIF($DV2540:$EG2540, "&lt;&gt;")</f>
        <v>3</v>
      </c>
      <c r="BB2540" s="0" t="n">
        <f aca="false">AY2540*AX2540</f>
        <v>0</v>
      </c>
      <c r="BD2540" s="0" t="s">
        <v>153</v>
      </c>
      <c r="BH2540" s="0" t="s">
        <v>153</v>
      </c>
      <c r="BJ2540" s="0" t="s">
        <v>153</v>
      </c>
      <c r="BL2540" s="0" t="s">
        <v>153</v>
      </c>
      <c r="BP2540" s="0" t="s">
        <v>153</v>
      </c>
      <c r="BS2540" s="0" t="s">
        <v>153</v>
      </c>
      <c r="CA2540" s="0" t="s">
        <v>153</v>
      </c>
      <c r="CG2540" s="0" t="s">
        <v>153</v>
      </c>
      <c r="CK2540" s="0" t="s">
        <v>153</v>
      </c>
      <c r="CO2540" s="0" t="s">
        <v>238</v>
      </c>
      <c r="CP2540" s="0" t="s">
        <v>153</v>
      </c>
      <c r="CV2540" s="0" t="s">
        <v>153</v>
      </c>
      <c r="CY2540" s="0" t="s">
        <v>153</v>
      </c>
      <c r="CZ2540" s="0" t="s">
        <v>238</v>
      </c>
      <c r="DC2540" s="0" t="s">
        <v>153</v>
      </c>
      <c r="DG2540" s="0" t="s">
        <v>238</v>
      </c>
      <c r="DI2540" s="0" t="s">
        <v>153</v>
      </c>
      <c r="DL2540" s="0" t="s">
        <v>153</v>
      </c>
      <c r="DN2540" s="0" t="s">
        <v>153</v>
      </c>
      <c r="DU2540" s="0" t="s">
        <v>153</v>
      </c>
      <c r="EA2540" s="0" t="s">
        <v>153</v>
      </c>
      <c r="ED2540" s="0" t="s">
        <v>238</v>
      </c>
      <c r="EF2540" s="0" t="s">
        <v>153</v>
      </c>
    </row>
    <row r="2541" customFormat="false" ht="13.8" hidden="false" customHeight="false" outlineLevel="0" collapsed="false">
      <c r="A2541" s="0" t="s">
        <v>10911</v>
      </c>
      <c r="B2541" s="0" t="n">
        <v>78</v>
      </c>
      <c r="C2541" s="0" t="n">
        <v>414724</v>
      </c>
      <c r="D2541" s="0" t="s">
        <v>10912</v>
      </c>
      <c r="E2541" s="0" t="s">
        <v>751</v>
      </c>
      <c r="F2541" s="0" t="str">
        <f aca="false">CONCATENATE(D2541," ",LEFT(H2541,4),"T=",AU2541,"D=",AV2541,"R=",AW2541,"M=",AX2541,"L=",AY2541,"B=",AZ2541)</f>
        <v>SHAFER T=D=WARREN-WARD 5R=11M=0L=0B=2</v>
      </c>
      <c r="G2541" s="0" t="s">
        <v>284</v>
      </c>
      <c r="I2541" s="0" t="s">
        <v>10913</v>
      </c>
      <c r="J2541" s="0" t="s">
        <v>10914</v>
      </c>
      <c r="K2541" s="0" t="s">
        <v>143</v>
      </c>
      <c r="M2541" s="0" t="str">
        <f aca="false">RIGHT(N2541,LEN(N2541)-FIND(" ",N2541))</f>
        <v>MEADOWBROOK AVE SE</v>
      </c>
      <c r="N2541" s="0" t="s">
        <v>10915</v>
      </c>
      <c r="P2541" s="0" t="s">
        <v>145</v>
      </c>
      <c r="Q2541" s="0" t="s">
        <v>146</v>
      </c>
      <c r="R2541" s="0" t="n">
        <v>44484</v>
      </c>
      <c r="AD2541" s="0" t="s">
        <v>147</v>
      </c>
      <c r="AE2541" s="0" t="s">
        <v>148</v>
      </c>
      <c r="AF2541" s="0" t="s">
        <v>149</v>
      </c>
      <c r="AH2541" s="0" t="n">
        <v>14</v>
      </c>
      <c r="AI2541" s="0" t="n">
        <v>11</v>
      </c>
      <c r="AN2541" s="0" t="s">
        <v>145</v>
      </c>
      <c r="AO2541" s="0" t="s">
        <v>10323</v>
      </c>
      <c r="AP2541" s="0" t="s">
        <v>10324</v>
      </c>
      <c r="AQ2541" s="0" t="n">
        <v>9</v>
      </c>
      <c r="AR2541" s="0" t="n">
        <v>64</v>
      </c>
      <c r="AS2541" s="0" t="n">
        <v>32</v>
      </c>
      <c r="AV2541" s="0" t="s">
        <v>152</v>
      </c>
      <c r="AW2541" s="0" t="n">
        <f aca="false">COUNTA($BA2541:$EG2541)</f>
        <v>11</v>
      </c>
      <c r="AX2541" s="0" t="n">
        <f aca="false">COUNTIF($BC2541:$EG2541,"D")</f>
        <v>0</v>
      </c>
      <c r="AY2541" s="0" t="n">
        <f aca="false">COUNTIF($BC2541:$EG2541,"R")</f>
        <v>0</v>
      </c>
      <c r="AZ2541" s="2" t="n">
        <f aca="false">IF(DH2541&lt;&gt;"",1,0)+IF(DI2541&lt;&gt;"",1,0)+IF(DK2541&lt;&gt;"",1,0)+IF(DM2541&lt;&gt;"",1,0)+IF(DN2541&lt;&gt;"",1,0)+IF(DO2541&lt;&gt;"",1,0)+IF(DQ2541&lt;&gt;"",1,0)+IF(DR2541&lt;&gt;"",1,0)+IF(DT2541&lt;&gt;"",1,0)+IF(DU2541&lt;&gt;"",1,0)+IF(DV2541&lt;&gt;"",1,0)+IF(DW2541&lt;&gt;"",1,0)+IF(DX2541&lt;&gt;"",1,0)+IF(DZ2541&lt;&gt;"",1,0)+IF(EA2541&lt;&gt;"",1,0)+IF(EB2541&lt;&gt;"",1,0)+IF(EE2541&lt;&gt;"",1,0)</f>
        <v>2</v>
      </c>
      <c r="BA2541" s="2" t="n">
        <f aca="false">COUNTIF($DV2541:$EG2541, "&lt;&gt;")</f>
        <v>1</v>
      </c>
      <c r="BB2541" s="0" t="n">
        <f aca="false">AY2541*AX2541</f>
        <v>0</v>
      </c>
      <c r="BK2541" s="0" t="s">
        <v>153</v>
      </c>
      <c r="BL2541" s="0" t="s">
        <v>153</v>
      </c>
      <c r="CA2541" s="0" t="s">
        <v>153</v>
      </c>
      <c r="CP2541" s="0" t="s">
        <v>153</v>
      </c>
      <c r="CY2541" s="0" t="s">
        <v>153</v>
      </c>
      <c r="DC2541" s="0" t="s">
        <v>153</v>
      </c>
      <c r="DI2541" s="0" t="s">
        <v>153</v>
      </c>
      <c r="DN2541" s="0" t="s">
        <v>153</v>
      </c>
      <c r="EF2541" s="0" t="s">
        <v>153</v>
      </c>
    </row>
    <row r="2542" customFormat="false" ht="13.8" hidden="false" customHeight="false" outlineLevel="0" collapsed="false">
      <c r="A2542" s="0" t="s">
        <v>10916</v>
      </c>
      <c r="B2542" s="0" t="n">
        <v>78</v>
      </c>
      <c r="C2542" s="0" t="n">
        <v>414723</v>
      </c>
      <c r="D2542" s="0" t="s">
        <v>10912</v>
      </c>
      <c r="E2542" s="0" t="s">
        <v>751</v>
      </c>
      <c r="F2542" s="0" t="str">
        <f aca="false">CONCATENATE(D2542," ",LEFT(H2542,4),"T=",AU2542,"D=",AV2542,"R=",AW2542,"M=",AX2542,"L=",AY2542,"B=",AZ2542)</f>
        <v>SHAFER T=D=WARREN-WARD 5R=6M=1L=0B=0</v>
      </c>
      <c r="G2542" s="0" t="s">
        <v>10917</v>
      </c>
      <c r="I2542" s="0" t="s">
        <v>10918</v>
      </c>
      <c r="J2542" s="0" t="s">
        <v>10919</v>
      </c>
      <c r="K2542" s="0" t="s">
        <v>143</v>
      </c>
      <c r="M2542" s="0" t="str">
        <f aca="false">RIGHT(N2542,LEN(N2542)-FIND(" ",N2542))</f>
        <v>MEADOWBROOK AVE SE</v>
      </c>
      <c r="N2542" s="0" t="s">
        <v>10915</v>
      </c>
      <c r="P2542" s="0" t="s">
        <v>145</v>
      </c>
      <c r="Q2542" s="0" t="s">
        <v>146</v>
      </c>
      <c r="R2542" s="0" t="n">
        <v>44484</v>
      </c>
      <c r="AD2542" s="0" t="s">
        <v>147</v>
      </c>
      <c r="AE2542" s="0" t="s">
        <v>148</v>
      </c>
      <c r="AF2542" s="0" t="s">
        <v>149</v>
      </c>
      <c r="AH2542" s="0" t="n">
        <v>14</v>
      </c>
      <c r="AI2542" s="0" t="n">
        <v>11</v>
      </c>
      <c r="AN2542" s="0" t="s">
        <v>145</v>
      </c>
      <c r="AO2542" s="0" t="s">
        <v>10323</v>
      </c>
      <c r="AP2542" s="0" t="s">
        <v>10324</v>
      </c>
      <c r="AQ2542" s="0" t="n">
        <v>9</v>
      </c>
      <c r="AR2542" s="0" t="n">
        <v>64</v>
      </c>
      <c r="AS2542" s="0" t="n">
        <v>32</v>
      </c>
      <c r="AV2542" s="0" t="s">
        <v>152</v>
      </c>
      <c r="AW2542" s="0" t="n">
        <f aca="false">COUNTA($BA2542:$EG2542)</f>
        <v>6</v>
      </c>
      <c r="AX2542" s="0" t="n">
        <f aca="false">COUNTIF($BC2542:$EG2542,"D")</f>
        <v>1</v>
      </c>
      <c r="AY2542" s="0" t="n">
        <f aca="false">COUNTIF($BC2542:$EG2542,"R")</f>
        <v>0</v>
      </c>
      <c r="AZ2542" s="2" t="n">
        <f aca="false">IF(DH2542&lt;&gt;"",1,0)+IF(DI2542&lt;&gt;"",1,0)+IF(DK2542&lt;&gt;"",1,0)+IF(DM2542&lt;&gt;"",1,0)+IF(DN2542&lt;&gt;"",1,0)+IF(DO2542&lt;&gt;"",1,0)+IF(DQ2542&lt;&gt;"",1,0)+IF(DR2542&lt;&gt;"",1,0)+IF(DT2542&lt;&gt;"",1,0)+IF(DU2542&lt;&gt;"",1,0)+IF(DV2542&lt;&gt;"",1,0)+IF(DW2542&lt;&gt;"",1,0)+IF(DX2542&lt;&gt;"",1,0)+IF(DZ2542&lt;&gt;"",1,0)+IF(EA2542&lt;&gt;"",1,0)+IF(EB2542&lt;&gt;"",1,0)+IF(EE2542&lt;&gt;"",1,0)</f>
        <v>0</v>
      </c>
      <c r="BA2542" s="2" t="n">
        <f aca="false">COUNTIF($DV2542:$EG2542, "&lt;&gt;")</f>
        <v>1</v>
      </c>
      <c r="BB2542" s="0" t="n">
        <f aca="false">AY2542*AX2542</f>
        <v>0</v>
      </c>
      <c r="CP2542" s="0" t="s">
        <v>153</v>
      </c>
      <c r="CY2542" s="0" t="s">
        <v>153</v>
      </c>
      <c r="CZ2542" s="0" t="s">
        <v>162</v>
      </c>
      <c r="EF2542" s="0" t="s">
        <v>153</v>
      </c>
    </row>
    <row r="2543" customFormat="false" ht="13.8" hidden="false" customHeight="false" outlineLevel="0" collapsed="false">
      <c r="A2543" s="0" t="s">
        <v>10920</v>
      </c>
      <c r="B2543" s="0" t="n">
        <v>78</v>
      </c>
      <c r="C2543" s="0" t="n">
        <v>8569</v>
      </c>
      <c r="D2543" s="0" t="s">
        <v>10921</v>
      </c>
      <c r="E2543" s="0" t="s">
        <v>10922</v>
      </c>
      <c r="F2543" s="0" t="str">
        <f aca="false">CONCATENATE(D2543," ",LEFT(H2543,4),"T=",AU2543,"D=",AV2543,"R=",AW2543,"M=",AX2543,"L=",AY2543,"B=",AZ2543)</f>
        <v>LYLES T=D=WARREN-WARD 5R=3M=0L=0B=1</v>
      </c>
      <c r="G2543" s="0" t="s">
        <v>162</v>
      </c>
      <c r="I2543" s="0" t="s">
        <v>10923</v>
      </c>
      <c r="J2543" s="0" t="s">
        <v>10924</v>
      </c>
      <c r="K2543" s="0" t="s">
        <v>143</v>
      </c>
      <c r="M2543" s="0" t="str">
        <f aca="false">RIGHT(N2543,LEN(N2543)-FIND(" ",N2543))</f>
        <v>MEADOWBROOK AVE SE</v>
      </c>
      <c r="N2543" s="0" t="s">
        <v>10925</v>
      </c>
      <c r="P2543" s="0" t="s">
        <v>145</v>
      </c>
      <c r="Q2543" s="0" t="s">
        <v>146</v>
      </c>
      <c r="R2543" s="0" t="n">
        <v>44484</v>
      </c>
      <c r="AD2543" s="0" t="s">
        <v>147</v>
      </c>
      <c r="AE2543" s="0" t="s">
        <v>148</v>
      </c>
      <c r="AF2543" s="0" t="s">
        <v>149</v>
      </c>
      <c r="AH2543" s="0" t="n">
        <v>14</v>
      </c>
      <c r="AI2543" s="0" t="n">
        <v>11</v>
      </c>
      <c r="AN2543" s="0" t="s">
        <v>145</v>
      </c>
      <c r="AO2543" s="0" t="s">
        <v>10323</v>
      </c>
      <c r="AP2543" s="0" t="s">
        <v>10324</v>
      </c>
      <c r="AQ2543" s="0" t="n">
        <v>9</v>
      </c>
      <c r="AR2543" s="0" t="n">
        <v>64</v>
      </c>
      <c r="AS2543" s="0" t="n">
        <v>32</v>
      </c>
      <c r="AV2543" s="0" t="s">
        <v>152</v>
      </c>
      <c r="AW2543" s="0" t="n">
        <f aca="false">COUNTA($BA2543:$EG2543)</f>
        <v>3</v>
      </c>
      <c r="AX2543" s="0" t="n">
        <f aca="false">COUNTIF($BC2543:$EG2543,"D")</f>
        <v>0</v>
      </c>
      <c r="AY2543" s="0" t="n">
        <f aca="false">COUNTIF($BC2543:$EG2543,"R")</f>
        <v>0</v>
      </c>
      <c r="AZ2543" s="2" t="n">
        <f aca="false">IF(DH2543&lt;&gt;"",1,0)+IF(DI2543&lt;&gt;"",1,0)+IF(DK2543&lt;&gt;"",1,0)+IF(DM2543&lt;&gt;"",1,0)+IF(DN2543&lt;&gt;"",1,0)+IF(DO2543&lt;&gt;"",1,0)+IF(DQ2543&lt;&gt;"",1,0)+IF(DR2543&lt;&gt;"",1,0)+IF(DT2543&lt;&gt;"",1,0)+IF(DU2543&lt;&gt;"",1,0)+IF(DV2543&lt;&gt;"",1,0)+IF(DW2543&lt;&gt;"",1,0)+IF(DX2543&lt;&gt;"",1,0)+IF(DZ2543&lt;&gt;"",1,0)+IF(EA2543&lt;&gt;"",1,0)+IF(EB2543&lt;&gt;"",1,0)+IF(EE2543&lt;&gt;"",1,0)</f>
        <v>1</v>
      </c>
      <c r="BA2543" s="2" t="n">
        <f aca="false">COUNTIF($DV2543:$EG2543, "&lt;&gt;")</f>
        <v>0</v>
      </c>
      <c r="BB2543" s="0" t="n">
        <f aca="false">AY2543*AX2543</f>
        <v>0</v>
      </c>
      <c r="DN2543" s="0" t="s">
        <v>153</v>
      </c>
    </row>
    <row r="2544" customFormat="false" ht="13.8" hidden="false" customHeight="false" outlineLevel="0" collapsed="false">
      <c r="A2544" s="0" t="s">
        <v>10926</v>
      </c>
      <c r="B2544" s="0" t="n">
        <v>78</v>
      </c>
      <c r="C2544" s="0" t="n">
        <v>8568</v>
      </c>
      <c r="D2544" s="0" t="s">
        <v>10927</v>
      </c>
      <c r="E2544" s="0" t="s">
        <v>4581</v>
      </c>
      <c r="F2544" s="0" t="str">
        <f aca="false">CONCATENATE(D2544," ",LEFT(H2544,4),"T=",AU2544,"D=",AV2544,"R=",AW2544,"M=",AX2544,"L=",AY2544,"B=",AZ2544)</f>
        <v>RAFFERTY T=D=WARREN-WARD 5R=45M=3L=8B=8</v>
      </c>
      <c r="G2544" s="0" t="s">
        <v>220</v>
      </c>
      <c r="I2544" s="0" t="s">
        <v>7461</v>
      </c>
      <c r="J2544" s="0" t="s">
        <v>10928</v>
      </c>
      <c r="K2544" s="0" t="s">
        <v>143</v>
      </c>
      <c r="L2544" s="0" t="s">
        <v>238</v>
      </c>
      <c r="M2544" s="0" t="str">
        <f aca="false">RIGHT(N2544,LEN(N2544)-FIND(" ",N2544))</f>
        <v>MEADOWBROOK AVE SE</v>
      </c>
      <c r="N2544" s="0" t="s">
        <v>10929</v>
      </c>
      <c r="P2544" s="0" t="s">
        <v>145</v>
      </c>
      <c r="Q2544" s="0" t="s">
        <v>146</v>
      </c>
      <c r="R2544" s="0" t="n">
        <v>44484</v>
      </c>
      <c r="AD2544" s="0" t="s">
        <v>147</v>
      </c>
      <c r="AE2544" s="0" t="s">
        <v>148</v>
      </c>
      <c r="AF2544" s="0" t="s">
        <v>149</v>
      </c>
      <c r="AH2544" s="0" t="n">
        <v>14</v>
      </c>
      <c r="AI2544" s="0" t="n">
        <v>11</v>
      </c>
      <c r="AN2544" s="0" t="s">
        <v>145</v>
      </c>
      <c r="AO2544" s="0" t="s">
        <v>10323</v>
      </c>
      <c r="AP2544" s="0" t="s">
        <v>10324</v>
      </c>
      <c r="AQ2544" s="0" t="n">
        <v>9</v>
      </c>
      <c r="AR2544" s="0" t="n">
        <v>64</v>
      </c>
      <c r="AS2544" s="0" t="n">
        <v>32</v>
      </c>
      <c r="AV2544" s="0" t="s">
        <v>152</v>
      </c>
      <c r="AW2544" s="0" t="n">
        <f aca="false">COUNTA($BA2544:$EG2544)</f>
        <v>45</v>
      </c>
      <c r="AX2544" s="0" t="n">
        <f aca="false">COUNTIF($BC2544:$EG2544,"D")</f>
        <v>3</v>
      </c>
      <c r="AY2544" s="0" t="n">
        <f aca="false">COUNTIF($BC2544:$EG2544,"R")</f>
        <v>8</v>
      </c>
      <c r="AZ2544" s="2" t="n">
        <f aca="false">IF(DH2544&lt;&gt;"",1,0)+IF(DI2544&lt;&gt;"",1,0)+IF(DK2544&lt;&gt;"",1,0)+IF(DM2544&lt;&gt;"",1,0)+IF(DN2544&lt;&gt;"",1,0)+IF(DO2544&lt;&gt;"",1,0)+IF(DQ2544&lt;&gt;"",1,0)+IF(DR2544&lt;&gt;"",1,0)+IF(DT2544&lt;&gt;"",1,0)+IF(DU2544&lt;&gt;"",1,0)+IF(DV2544&lt;&gt;"",1,0)+IF(DW2544&lt;&gt;"",1,0)+IF(DX2544&lt;&gt;"",1,0)+IF(DZ2544&lt;&gt;"",1,0)+IF(EA2544&lt;&gt;"",1,0)+IF(EB2544&lt;&gt;"",1,0)+IF(EE2544&lt;&gt;"",1,0)</f>
        <v>8</v>
      </c>
      <c r="BA2544" s="2" t="n">
        <f aca="false">COUNTIF($DV2544:$EG2544, "&lt;&gt;")</f>
        <v>5</v>
      </c>
      <c r="BB2544" s="0" t="n">
        <f aca="false">AY2544*AX2544</f>
        <v>24</v>
      </c>
      <c r="BC2544" s="0" t="s">
        <v>153</v>
      </c>
      <c r="BD2544" s="0" t="s">
        <v>153</v>
      </c>
      <c r="BE2544" s="0" t="s">
        <v>153</v>
      </c>
      <c r="BF2544" s="0" t="s">
        <v>153</v>
      </c>
      <c r="BG2544" s="0" t="s">
        <v>153</v>
      </c>
      <c r="BH2544" s="0" t="s">
        <v>153</v>
      </c>
      <c r="BI2544" s="0" t="s">
        <v>153</v>
      </c>
      <c r="BJ2544" s="0" t="s">
        <v>153</v>
      </c>
      <c r="BK2544" s="0" t="s">
        <v>153</v>
      </c>
      <c r="BL2544" s="0" t="s">
        <v>153</v>
      </c>
      <c r="BP2544" s="0" t="s">
        <v>153</v>
      </c>
      <c r="BR2544" s="0" t="s">
        <v>153</v>
      </c>
      <c r="BS2544" s="0" t="s">
        <v>153</v>
      </c>
      <c r="BV2544" s="0" t="s">
        <v>153</v>
      </c>
      <c r="BY2544" s="0" t="s">
        <v>238</v>
      </c>
      <c r="CA2544" s="0" t="s">
        <v>153</v>
      </c>
      <c r="CC2544" s="0" t="s">
        <v>162</v>
      </c>
      <c r="CG2544" s="0" t="s">
        <v>153</v>
      </c>
      <c r="CH2544" s="0" t="s">
        <v>162</v>
      </c>
      <c r="CK2544" s="0" t="s">
        <v>153</v>
      </c>
      <c r="CL2544" s="0" t="s">
        <v>162</v>
      </c>
      <c r="CN2544" s="0" t="s">
        <v>153</v>
      </c>
      <c r="CO2544" s="0" t="s">
        <v>238</v>
      </c>
      <c r="CP2544" s="0" t="s">
        <v>153</v>
      </c>
      <c r="CU2544" s="0" t="s">
        <v>238</v>
      </c>
      <c r="CV2544" s="0" t="s">
        <v>153</v>
      </c>
      <c r="CY2544" s="0" t="s">
        <v>153</v>
      </c>
      <c r="CZ2544" s="0" t="s">
        <v>238</v>
      </c>
      <c r="DC2544" s="0" t="s">
        <v>153</v>
      </c>
      <c r="DF2544" s="0" t="s">
        <v>153</v>
      </c>
      <c r="DG2544" s="0" t="s">
        <v>238</v>
      </c>
      <c r="DI2544" s="0" t="s">
        <v>153</v>
      </c>
      <c r="DL2544" s="0" t="s">
        <v>153</v>
      </c>
      <c r="DM2544" s="0" t="s">
        <v>238</v>
      </c>
      <c r="DN2544" s="0" t="s">
        <v>153</v>
      </c>
      <c r="DR2544" s="0" t="s">
        <v>153</v>
      </c>
      <c r="DS2544" s="0" t="s">
        <v>238</v>
      </c>
      <c r="DU2544" s="0" t="s">
        <v>153</v>
      </c>
      <c r="DW2544" s="0" t="s">
        <v>153</v>
      </c>
      <c r="DX2544" s="0" t="s">
        <v>153</v>
      </c>
      <c r="EA2544" s="0" t="s">
        <v>153</v>
      </c>
      <c r="ED2544" s="0" t="s">
        <v>238</v>
      </c>
      <c r="EF2544" s="0" t="s">
        <v>153</v>
      </c>
    </row>
    <row r="2545" customFormat="false" ht="13.8" hidden="false" customHeight="false" outlineLevel="0" collapsed="false">
      <c r="A2545" s="0" t="s">
        <v>10930</v>
      </c>
      <c r="B2545" s="0" t="n">
        <v>78</v>
      </c>
      <c r="C2545" s="0" t="n">
        <v>332923</v>
      </c>
      <c r="D2545" s="0" t="s">
        <v>10927</v>
      </c>
      <c r="E2545" s="0" t="s">
        <v>1146</v>
      </c>
      <c r="F2545" s="0" t="str">
        <f aca="false">CONCATENATE(D2545," ",LEFT(H2545,4),"T=",AU2545,"D=",AV2545,"R=",AW2545,"M=",AX2545,"L=",AY2545,"B=",AZ2545)</f>
        <v>RAFFERTY T=D=WARREN-WARD 5R=43M=3L=8B=8</v>
      </c>
      <c r="G2545" s="0" t="s">
        <v>140</v>
      </c>
      <c r="I2545" s="0" t="s">
        <v>10931</v>
      </c>
      <c r="J2545" s="0" t="s">
        <v>10932</v>
      </c>
      <c r="K2545" s="0" t="s">
        <v>143</v>
      </c>
      <c r="L2545" s="0" t="s">
        <v>238</v>
      </c>
      <c r="M2545" s="0" t="str">
        <f aca="false">RIGHT(N2545,LEN(N2545)-FIND(" ",N2545))</f>
        <v>MEADOWBROOK AVE SE</v>
      </c>
      <c r="N2545" s="0" t="s">
        <v>10929</v>
      </c>
      <c r="P2545" s="0" t="s">
        <v>145</v>
      </c>
      <c r="Q2545" s="0" t="s">
        <v>146</v>
      </c>
      <c r="R2545" s="0" t="n">
        <v>44484</v>
      </c>
      <c r="AD2545" s="0" t="s">
        <v>147</v>
      </c>
      <c r="AE2545" s="0" t="s">
        <v>148</v>
      </c>
      <c r="AF2545" s="0" t="s">
        <v>149</v>
      </c>
      <c r="AH2545" s="0" t="n">
        <v>14</v>
      </c>
      <c r="AI2545" s="0" t="n">
        <v>11</v>
      </c>
      <c r="AN2545" s="0" t="s">
        <v>145</v>
      </c>
      <c r="AO2545" s="0" t="s">
        <v>10323</v>
      </c>
      <c r="AP2545" s="0" t="s">
        <v>10324</v>
      </c>
      <c r="AQ2545" s="0" t="n">
        <v>9</v>
      </c>
      <c r="AR2545" s="0" t="n">
        <v>64</v>
      </c>
      <c r="AS2545" s="0" t="n">
        <v>32</v>
      </c>
      <c r="AV2545" s="0" t="s">
        <v>152</v>
      </c>
      <c r="AW2545" s="0" t="n">
        <f aca="false">COUNTA($BA2545:$EG2545)</f>
        <v>43</v>
      </c>
      <c r="AX2545" s="0" t="n">
        <f aca="false">COUNTIF($BC2545:$EG2545,"D")</f>
        <v>3</v>
      </c>
      <c r="AY2545" s="0" t="n">
        <f aca="false">COUNTIF($BC2545:$EG2545,"R")</f>
        <v>8</v>
      </c>
      <c r="AZ2545" s="2" t="n">
        <f aca="false">IF(DH2545&lt;&gt;"",1,0)+IF(DI2545&lt;&gt;"",1,0)+IF(DK2545&lt;&gt;"",1,0)+IF(DM2545&lt;&gt;"",1,0)+IF(DN2545&lt;&gt;"",1,0)+IF(DO2545&lt;&gt;"",1,0)+IF(DQ2545&lt;&gt;"",1,0)+IF(DR2545&lt;&gt;"",1,0)+IF(DT2545&lt;&gt;"",1,0)+IF(DU2545&lt;&gt;"",1,0)+IF(DV2545&lt;&gt;"",1,0)+IF(DW2545&lt;&gt;"",1,0)+IF(DX2545&lt;&gt;"",1,0)+IF(DZ2545&lt;&gt;"",1,0)+IF(EA2545&lt;&gt;"",1,0)+IF(EB2545&lt;&gt;"",1,0)+IF(EE2545&lt;&gt;"",1,0)</f>
        <v>8</v>
      </c>
      <c r="BA2545" s="2" t="n">
        <f aca="false">COUNTIF($DV2545:$EG2545, "&lt;&gt;")</f>
        <v>5</v>
      </c>
      <c r="BB2545" s="0" t="n">
        <f aca="false">AY2545*AX2545</f>
        <v>24</v>
      </c>
      <c r="BC2545" s="0" t="s">
        <v>153</v>
      </c>
      <c r="BD2545" s="0" t="s">
        <v>153</v>
      </c>
      <c r="BE2545" s="0" t="s">
        <v>153</v>
      </c>
      <c r="BF2545" s="0" t="s">
        <v>153</v>
      </c>
      <c r="BG2545" s="0" t="s">
        <v>153</v>
      </c>
      <c r="BH2545" s="0" t="s">
        <v>153</v>
      </c>
      <c r="BI2545" s="0" t="s">
        <v>153</v>
      </c>
      <c r="BJ2545" s="0" t="s">
        <v>153</v>
      </c>
      <c r="BK2545" s="0" t="s">
        <v>153</v>
      </c>
      <c r="BL2545" s="0" t="s">
        <v>153</v>
      </c>
      <c r="BP2545" s="0" t="s">
        <v>153</v>
      </c>
      <c r="BR2545" s="0" t="s">
        <v>153</v>
      </c>
      <c r="BS2545" s="0" t="s">
        <v>153</v>
      </c>
      <c r="BV2545" s="0" t="s">
        <v>153</v>
      </c>
      <c r="BY2545" s="0" t="s">
        <v>238</v>
      </c>
      <c r="CA2545" s="0" t="s">
        <v>153</v>
      </c>
      <c r="CC2545" s="0" t="s">
        <v>162</v>
      </c>
      <c r="CG2545" s="0" t="s">
        <v>153</v>
      </c>
      <c r="CH2545" s="0" t="s">
        <v>162</v>
      </c>
      <c r="CK2545" s="0" t="s">
        <v>153</v>
      </c>
      <c r="CL2545" s="0" t="s">
        <v>162</v>
      </c>
      <c r="CO2545" s="0" t="s">
        <v>238</v>
      </c>
      <c r="CP2545" s="0" t="s">
        <v>153</v>
      </c>
      <c r="CU2545" s="0" t="s">
        <v>238</v>
      </c>
      <c r="CY2545" s="0" t="s">
        <v>153</v>
      </c>
      <c r="CZ2545" s="0" t="s">
        <v>238</v>
      </c>
      <c r="DC2545" s="0" t="s">
        <v>153</v>
      </c>
      <c r="DF2545" s="0" t="s">
        <v>153</v>
      </c>
      <c r="DG2545" s="0" t="s">
        <v>238</v>
      </c>
      <c r="DI2545" s="0" t="s">
        <v>153</v>
      </c>
      <c r="DL2545" s="0" t="s">
        <v>153</v>
      </c>
      <c r="DM2545" s="0" t="s">
        <v>238</v>
      </c>
      <c r="DN2545" s="0" t="s">
        <v>153</v>
      </c>
      <c r="DR2545" s="0" t="s">
        <v>153</v>
      </c>
      <c r="DS2545" s="0" t="s">
        <v>238</v>
      </c>
      <c r="DU2545" s="0" t="s">
        <v>153</v>
      </c>
      <c r="DW2545" s="0" t="s">
        <v>153</v>
      </c>
      <c r="DX2545" s="0" t="s">
        <v>153</v>
      </c>
      <c r="EA2545" s="0" t="s">
        <v>153</v>
      </c>
      <c r="ED2545" s="0" t="s">
        <v>238</v>
      </c>
      <c r="EF2545" s="0" t="s">
        <v>153</v>
      </c>
    </row>
    <row r="2546" customFormat="false" ht="13.8" hidden="false" customHeight="false" outlineLevel="0" collapsed="false">
      <c r="A2546" s="0" t="s">
        <v>10933</v>
      </c>
      <c r="B2546" s="0" t="n">
        <v>78</v>
      </c>
      <c r="C2546" s="0" t="n">
        <v>287632</v>
      </c>
      <c r="D2546" s="0" t="s">
        <v>10934</v>
      </c>
      <c r="E2546" s="0" t="s">
        <v>10935</v>
      </c>
      <c r="F2546" s="0" t="str">
        <f aca="false">CONCATENATE(D2546," ",LEFT(H2546,4),"T=",AU2546,"D=",AV2546,"R=",AW2546,"M=",AX2546,"L=",AY2546,"B=",AZ2546)</f>
        <v>ARCURI T=D=WARREN-WARD 5R=10M=0L=1B=3</v>
      </c>
      <c r="G2546" s="0" t="s">
        <v>539</v>
      </c>
      <c r="I2546" s="0" t="s">
        <v>10936</v>
      </c>
      <c r="J2546" s="0" t="s">
        <v>10937</v>
      </c>
      <c r="K2546" s="0" t="s">
        <v>143</v>
      </c>
      <c r="M2546" s="0" t="str">
        <f aca="false">RIGHT(N2546,LEN(N2546)-FIND(" ",N2546))</f>
        <v>MEADOWBROOK AVE SE</v>
      </c>
      <c r="N2546" s="0" t="s">
        <v>10938</v>
      </c>
      <c r="P2546" s="0" t="s">
        <v>145</v>
      </c>
      <c r="Q2546" s="0" t="s">
        <v>146</v>
      </c>
      <c r="R2546" s="0" t="n">
        <v>44484</v>
      </c>
      <c r="AD2546" s="0" t="s">
        <v>147</v>
      </c>
      <c r="AE2546" s="0" t="s">
        <v>148</v>
      </c>
      <c r="AF2546" s="0" t="s">
        <v>149</v>
      </c>
      <c r="AH2546" s="0" t="n">
        <v>14</v>
      </c>
      <c r="AI2546" s="0" t="n">
        <v>11</v>
      </c>
      <c r="AN2546" s="0" t="s">
        <v>145</v>
      </c>
      <c r="AO2546" s="0" t="s">
        <v>10323</v>
      </c>
      <c r="AP2546" s="0" t="s">
        <v>10324</v>
      </c>
      <c r="AQ2546" s="0" t="n">
        <v>9</v>
      </c>
      <c r="AR2546" s="0" t="n">
        <v>64</v>
      </c>
      <c r="AS2546" s="0" t="n">
        <v>32</v>
      </c>
      <c r="AV2546" s="0" t="s">
        <v>152</v>
      </c>
      <c r="AW2546" s="0" t="n">
        <f aca="false">COUNTA($BA2546:$EG2546)</f>
        <v>10</v>
      </c>
      <c r="AX2546" s="0" t="n">
        <f aca="false">COUNTIF($BC2546:$EG2546,"D")</f>
        <v>0</v>
      </c>
      <c r="AY2546" s="0" t="n">
        <f aca="false">COUNTIF($BC2546:$EG2546,"R")</f>
        <v>1</v>
      </c>
      <c r="AZ2546" s="2" t="n">
        <f aca="false">IF(DH2546&lt;&gt;"",1,0)+IF(DI2546&lt;&gt;"",1,0)+IF(DK2546&lt;&gt;"",1,0)+IF(DM2546&lt;&gt;"",1,0)+IF(DN2546&lt;&gt;"",1,0)+IF(DO2546&lt;&gt;"",1,0)+IF(DQ2546&lt;&gt;"",1,0)+IF(DR2546&lt;&gt;"",1,0)+IF(DT2546&lt;&gt;"",1,0)+IF(DU2546&lt;&gt;"",1,0)+IF(DV2546&lt;&gt;"",1,0)+IF(DW2546&lt;&gt;"",1,0)+IF(DX2546&lt;&gt;"",1,0)+IF(DZ2546&lt;&gt;"",1,0)+IF(EA2546&lt;&gt;"",1,0)+IF(EB2546&lt;&gt;"",1,0)+IF(EE2546&lt;&gt;"",1,0)</f>
        <v>3</v>
      </c>
      <c r="BA2546" s="2" t="n">
        <f aca="false">COUNTIF($DV2546:$EG2546, "&lt;&gt;")</f>
        <v>1</v>
      </c>
      <c r="BB2546" s="0" t="n">
        <f aca="false">AY2546*AX2546</f>
        <v>0</v>
      </c>
      <c r="CP2546" s="0" t="s">
        <v>153</v>
      </c>
      <c r="CY2546" s="0" t="s">
        <v>153</v>
      </c>
      <c r="CZ2546" s="0" t="s">
        <v>238</v>
      </c>
      <c r="DC2546" s="0" t="s">
        <v>153</v>
      </c>
      <c r="DI2546" s="0" t="s">
        <v>153</v>
      </c>
      <c r="DN2546" s="0" t="s">
        <v>153</v>
      </c>
      <c r="DU2546" s="0" t="s">
        <v>153</v>
      </c>
      <c r="EF2546" s="0" t="s">
        <v>153</v>
      </c>
    </row>
    <row r="2547" customFormat="false" ht="13.8" hidden="false" customHeight="false" outlineLevel="0" collapsed="false">
      <c r="A2547" s="0" t="s">
        <v>10939</v>
      </c>
      <c r="B2547" s="0" t="n">
        <v>78</v>
      </c>
      <c r="C2547" s="0" t="n">
        <v>365600</v>
      </c>
      <c r="D2547" s="0" t="s">
        <v>10934</v>
      </c>
      <c r="E2547" s="0" t="s">
        <v>4029</v>
      </c>
      <c r="F2547" s="0" t="str">
        <f aca="false">CONCATENATE(D2547," ",LEFT(H2547,4),"T=",AU2547,"D=",AV2547,"R=",AW2547,"M=",AX2547,"L=",AY2547,"B=",AZ2547)</f>
        <v>ARCURI T=D=WARREN-WARD 5R=8M=0L=1B=2</v>
      </c>
      <c r="G2547" s="0" t="s">
        <v>948</v>
      </c>
      <c r="I2547" s="0" t="s">
        <v>10646</v>
      </c>
      <c r="J2547" s="0" t="s">
        <v>10940</v>
      </c>
      <c r="K2547" s="0" t="s">
        <v>143</v>
      </c>
      <c r="M2547" s="0" t="str">
        <f aca="false">RIGHT(N2547,LEN(N2547)-FIND(" ",N2547))</f>
        <v>MEADOWBROOK AVE SE</v>
      </c>
      <c r="N2547" s="0" t="s">
        <v>10938</v>
      </c>
      <c r="P2547" s="0" t="s">
        <v>145</v>
      </c>
      <c r="Q2547" s="0" t="s">
        <v>146</v>
      </c>
      <c r="R2547" s="0" t="n">
        <v>44484</v>
      </c>
      <c r="AD2547" s="0" t="s">
        <v>147</v>
      </c>
      <c r="AE2547" s="0" t="s">
        <v>148</v>
      </c>
      <c r="AF2547" s="0" t="s">
        <v>149</v>
      </c>
      <c r="AH2547" s="0" t="n">
        <v>14</v>
      </c>
      <c r="AI2547" s="0" t="n">
        <v>11</v>
      </c>
      <c r="AN2547" s="0" t="s">
        <v>145</v>
      </c>
      <c r="AO2547" s="0" t="s">
        <v>10323</v>
      </c>
      <c r="AP2547" s="0" t="s">
        <v>10324</v>
      </c>
      <c r="AQ2547" s="0" t="n">
        <v>9</v>
      </c>
      <c r="AR2547" s="0" t="n">
        <v>64</v>
      </c>
      <c r="AS2547" s="0" t="n">
        <v>32</v>
      </c>
      <c r="AV2547" s="0" t="s">
        <v>152</v>
      </c>
      <c r="AW2547" s="0" t="n">
        <f aca="false">COUNTA($BA2547:$EG2547)</f>
        <v>8</v>
      </c>
      <c r="AX2547" s="0" t="n">
        <f aca="false">COUNTIF($BC2547:$EG2547,"D")</f>
        <v>0</v>
      </c>
      <c r="AY2547" s="0" t="n">
        <f aca="false">COUNTIF($BC2547:$EG2547,"R")</f>
        <v>1</v>
      </c>
      <c r="AZ2547" s="2" t="n">
        <f aca="false">IF(DH2547&lt;&gt;"",1,0)+IF(DI2547&lt;&gt;"",1,0)+IF(DK2547&lt;&gt;"",1,0)+IF(DM2547&lt;&gt;"",1,0)+IF(DN2547&lt;&gt;"",1,0)+IF(DO2547&lt;&gt;"",1,0)+IF(DQ2547&lt;&gt;"",1,0)+IF(DR2547&lt;&gt;"",1,0)+IF(DT2547&lt;&gt;"",1,0)+IF(DU2547&lt;&gt;"",1,0)+IF(DV2547&lt;&gt;"",1,0)+IF(DW2547&lt;&gt;"",1,0)+IF(DX2547&lt;&gt;"",1,0)+IF(DZ2547&lt;&gt;"",1,0)+IF(EA2547&lt;&gt;"",1,0)+IF(EB2547&lt;&gt;"",1,0)+IF(EE2547&lt;&gt;"",1,0)</f>
        <v>2</v>
      </c>
      <c r="BA2547" s="2" t="n">
        <f aca="false">COUNTIF($DV2547:$EG2547, "&lt;&gt;")</f>
        <v>1</v>
      </c>
      <c r="BB2547" s="0" t="n">
        <f aca="false">AY2547*AX2547</f>
        <v>0</v>
      </c>
      <c r="CA2547" s="0" t="s">
        <v>153</v>
      </c>
      <c r="CZ2547" s="0" t="s">
        <v>238</v>
      </c>
      <c r="DC2547" s="0" t="s">
        <v>153</v>
      </c>
      <c r="DN2547" s="0" t="s">
        <v>153</v>
      </c>
      <c r="DU2547" s="0" t="s">
        <v>153</v>
      </c>
      <c r="EF2547" s="0" t="s">
        <v>153</v>
      </c>
    </row>
    <row r="2548" customFormat="false" ht="13.8" hidden="false" customHeight="false" outlineLevel="0" collapsed="false">
      <c r="A2548" s="0" t="s">
        <v>10941</v>
      </c>
      <c r="B2548" s="0" t="n">
        <v>78</v>
      </c>
      <c r="C2548" s="0" t="n">
        <v>1978</v>
      </c>
      <c r="D2548" s="0" t="s">
        <v>10147</v>
      </c>
      <c r="E2548" s="0" t="s">
        <v>5103</v>
      </c>
      <c r="F2548" s="0" t="str">
        <f aca="false">CONCATENATE(D2548," ",LEFT(H2548,4),"T=",AU2548,"D=",AV2548,"R=",AW2548,"M=",AX2548,"L=",AY2548,"B=",AZ2548)</f>
        <v>RADER T=D=WARREN-WARD 5R=6M=0L=0B=1</v>
      </c>
      <c r="G2548" s="0" t="s">
        <v>310</v>
      </c>
      <c r="I2548" s="0" t="s">
        <v>10942</v>
      </c>
      <c r="J2548" s="0" t="s">
        <v>10943</v>
      </c>
      <c r="K2548" s="0" t="s">
        <v>186</v>
      </c>
      <c r="M2548" s="0" t="str">
        <f aca="false">RIGHT(N2548,LEN(N2548)-FIND(" ",N2548))</f>
        <v>MEADOWBROOK AVE SE</v>
      </c>
      <c r="N2548" s="0" t="s">
        <v>10944</v>
      </c>
      <c r="P2548" s="0" t="s">
        <v>145</v>
      </c>
      <c r="Q2548" s="0" t="s">
        <v>146</v>
      </c>
      <c r="R2548" s="0" t="n">
        <v>44484</v>
      </c>
      <c r="AD2548" s="0" t="s">
        <v>147</v>
      </c>
      <c r="AE2548" s="0" t="s">
        <v>148</v>
      </c>
      <c r="AF2548" s="0" t="s">
        <v>149</v>
      </c>
      <c r="AH2548" s="0" t="n">
        <v>14</v>
      </c>
      <c r="AI2548" s="0" t="n">
        <v>11</v>
      </c>
      <c r="AN2548" s="0" t="s">
        <v>145</v>
      </c>
      <c r="AO2548" s="0" t="s">
        <v>10323</v>
      </c>
      <c r="AP2548" s="0" t="s">
        <v>10324</v>
      </c>
      <c r="AQ2548" s="0" t="n">
        <v>9</v>
      </c>
      <c r="AR2548" s="0" t="n">
        <v>64</v>
      </c>
      <c r="AS2548" s="0" t="n">
        <v>32</v>
      </c>
      <c r="AV2548" s="0" t="s">
        <v>152</v>
      </c>
      <c r="AW2548" s="0" t="n">
        <f aca="false">COUNTA($BA2548:$EG2548)</f>
        <v>6</v>
      </c>
      <c r="AX2548" s="0" t="n">
        <f aca="false">COUNTIF($BC2548:$EG2548,"D")</f>
        <v>0</v>
      </c>
      <c r="AY2548" s="0" t="n">
        <f aca="false">COUNTIF($BC2548:$EG2548,"R")</f>
        <v>0</v>
      </c>
      <c r="AZ2548" s="2" t="n">
        <f aca="false">IF(DH2548&lt;&gt;"",1,0)+IF(DI2548&lt;&gt;"",1,0)+IF(DK2548&lt;&gt;"",1,0)+IF(DM2548&lt;&gt;"",1,0)+IF(DN2548&lt;&gt;"",1,0)+IF(DO2548&lt;&gt;"",1,0)+IF(DQ2548&lt;&gt;"",1,0)+IF(DR2548&lt;&gt;"",1,0)+IF(DT2548&lt;&gt;"",1,0)+IF(DU2548&lt;&gt;"",1,0)+IF(DV2548&lt;&gt;"",1,0)+IF(DW2548&lt;&gt;"",1,0)+IF(DX2548&lt;&gt;"",1,0)+IF(DZ2548&lt;&gt;"",1,0)+IF(EA2548&lt;&gt;"",1,0)+IF(EB2548&lt;&gt;"",1,0)+IF(EE2548&lt;&gt;"",1,0)</f>
        <v>1</v>
      </c>
      <c r="BA2548" s="2" t="n">
        <f aca="false">COUNTIF($DV2548:$EG2548, "&lt;&gt;")</f>
        <v>0</v>
      </c>
      <c r="BB2548" s="0" t="n">
        <f aca="false">AY2548*AX2548</f>
        <v>0</v>
      </c>
      <c r="BD2548" s="0" t="s">
        <v>153</v>
      </c>
      <c r="BL2548" s="0" t="s">
        <v>153</v>
      </c>
      <c r="CA2548" s="0" t="s">
        <v>153</v>
      </c>
      <c r="DN2548" s="0" t="s">
        <v>153</v>
      </c>
    </row>
    <row r="2549" customFormat="false" ht="13.8" hidden="false" customHeight="false" outlineLevel="0" collapsed="false">
      <c r="A2549" s="0" t="s">
        <v>10945</v>
      </c>
      <c r="B2549" s="0" t="n">
        <v>78</v>
      </c>
      <c r="C2549" s="0" t="n">
        <v>125844</v>
      </c>
      <c r="D2549" s="0" t="s">
        <v>10147</v>
      </c>
      <c r="E2549" s="0" t="s">
        <v>2049</v>
      </c>
      <c r="F2549" s="0" t="str">
        <f aca="false">CONCATENATE(D2549," ",LEFT(H2549,4),"T=",AU2549,"D=",AV2549,"R=",AW2549,"M=",AX2549,"L=",AY2549,"B=",AZ2549)</f>
        <v>RADER T=D=WARREN-WARD 5R=6M=0L=0B=1</v>
      </c>
      <c r="G2549" s="0" t="s">
        <v>453</v>
      </c>
      <c r="I2549" s="0" t="s">
        <v>10946</v>
      </c>
      <c r="J2549" s="0" t="s">
        <v>10947</v>
      </c>
      <c r="K2549" s="0" t="s">
        <v>186</v>
      </c>
      <c r="M2549" s="0" t="str">
        <f aca="false">RIGHT(N2549,LEN(N2549)-FIND(" ",N2549))</f>
        <v>MEADOWBROOK AVE SE</v>
      </c>
      <c r="N2549" s="0" t="s">
        <v>10944</v>
      </c>
      <c r="P2549" s="0" t="s">
        <v>145</v>
      </c>
      <c r="Q2549" s="0" t="s">
        <v>146</v>
      </c>
      <c r="R2549" s="0" t="n">
        <v>44484</v>
      </c>
      <c r="AD2549" s="0" t="s">
        <v>147</v>
      </c>
      <c r="AE2549" s="0" t="s">
        <v>148</v>
      </c>
      <c r="AF2549" s="0" t="s">
        <v>149</v>
      </c>
      <c r="AH2549" s="0" t="n">
        <v>14</v>
      </c>
      <c r="AI2549" s="0" t="n">
        <v>11</v>
      </c>
      <c r="AN2549" s="0" t="s">
        <v>145</v>
      </c>
      <c r="AO2549" s="0" t="s">
        <v>10323</v>
      </c>
      <c r="AP2549" s="0" t="s">
        <v>10324</v>
      </c>
      <c r="AQ2549" s="0" t="n">
        <v>9</v>
      </c>
      <c r="AR2549" s="0" t="n">
        <v>64</v>
      </c>
      <c r="AS2549" s="0" t="n">
        <v>32</v>
      </c>
      <c r="AV2549" s="0" t="s">
        <v>152</v>
      </c>
      <c r="AW2549" s="0" t="n">
        <f aca="false">COUNTA($BA2549:$EG2549)</f>
        <v>6</v>
      </c>
      <c r="AX2549" s="0" t="n">
        <f aca="false">COUNTIF($BC2549:$EG2549,"D")</f>
        <v>0</v>
      </c>
      <c r="AY2549" s="0" t="n">
        <f aca="false">COUNTIF($BC2549:$EG2549,"R")</f>
        <v>0</v>
      </c>
      <c r="AZ2549" s="2" t="n">
        <f aca="false">IF(DH2549&lt;&gt;"",1,0)+IF(DI2549&lt;&gt;"",1,0)+IF(DK2549&lt;&gt;"",1,0)+IF(DM2549&lt;&gt;"",1,0)+IF(DN2549&lt;&gt;"",1,0)+IF(DO2549&lt;&gt;"",1,0)+IF(DQ2549&lt;&gt;"",1,0)+IF(DR2549&lt;&gt;"",1,0)+IF(DT2549&lt;&gt;"",1,0)+IF(DU2549&lt;&gt;"",1,0)+IF(DV2549&lt;&gt;"",1,0)+IF(DW2549&lt;&gt;"",1,0)+IF(DX2549&lt;&gt;"",1,0)+IF(DZ2549&lt;&gt;"",1,0)+IF(EA2549&lt;&gt;"",1,0)+IF(EB2549&lt;&gt;"",1,0)+IF(EE2549&lt;&gt;"",1,0)</f>
        <v>1</v>
      </c>
      <c r="BA2549" s="2" t="n">
        <f aca="false">COUNTIF($DV2549:$EG2549, "&lt;&gt;")</f>
        <v>0</v>
      </c>
      <c r="BB2549" s="0" t="n">
        <f aca="false">AY2549*AX2549</f>
        <v>0</v>
      </c>
      <c r="BV2549" s="0" t="s">
        <v>153</v>
      </c>
      <c r="CA2549" s="0" t="s">
        <v>153</v>
      </c>
      <c r="CY2549" s="0" t="s">
        <v>153</v>
      </c>
      <c r="DN2549" s="0" t="s">
        <v>153</v>
      </c>
    </row>
    <row r="2550" customFormat="false" ht="13.8" hidden="false" customHeight="false" outlineLevel="0" collapsed="false">
      <c r="A2550" s="0" t="s">
        <v>10948</v>
      </c>
      <c r="B2550" s="0" t="n">
        <v>78</v>
      </c>
      <c r="C2550" s="0" t="n">
        <v>12785</v>
      </c>
      <c r="D2550" s="0" t="s">
        <v>3622</v>
      </c>
      <c r="E2550" s="0" t="s">
        <v>10949</v>
      </c>
      <c r="F2550" s="0" t="str">
        <f aca="false">CONCATENATE(D2550," ",LEFT(H2550,4),"T=",AU2550,"D=",AV2550,"R=",AW2550,"M=",AX2550,"L=",AY2550,"B=",AZ2550)</f>
        <v>HUGHES T=D=WARREN-WARD 5R=8M=0L=0B=2</v>
      </c>
      <c r="G2550" s="0" t="s">
        <v>238</v>
      </c>
      <c r="I2550" s="0" t="s">
        <v>10950</v>
      </c>
      <c r="J2550" s="0" t="s">
        <v>10951</v>
      </c>
      <c r="K2550" s="0" t="s">
        <v>143</v>
      </c>
      <c r="M2550" s="0" t="str">
        <f aca="false">RIGHT(N2550,LEN(N2550)-FIND(" ",N2550))</f>
        <v>MEADOWBROOK AVE SE</v>
      </c>
      <c r="N2550" s="0" t="s">
        <v>10952</v>
      </c>
      <c r="P2550" s="0" t="s">
        <v>145</v>
      </c>
      <c r="Q2550" s="0" t="s">
        <v>146</v>
      </c>
      <c r="R2550" s="0" t="n">
        <v>44484</v>
      </c>
      <c r="AD2550" s="0" t="s">
        <v>147</v>
      </c>
      <c r="AE2550" s="0" t="s">
        <v>148</v>
      </c>
      <c r="AF2550" s="0" t="s">
        <v>149</v>
      </c>
      <c r="AH2550" s="0" t="n">
        <v>14</v>
      </c>
      <c r="AI2550" s="0" t="n">
        <v>11</v>
      </c>
      <c r="AN2550" s="0" t="s">
        <v>145</v>
      </c>
      <c r="AO2550" s="0" t="s">
        <v>10323</v>
      </c>
      <c r="AP2550" s="0" t="s">
        <v>10324</v>
      </c>
      <c r="AQ2550" s="0" t="n">
        <v>9</v>
      </c>
      <c r="AR2550" s="0" t="n">
        <v>64</v>
      </c>
      <c r="AS2550" s="0" t="n">
        <v>32</v>
      </c>
      <c r="AV2550" s="0" t="s">
        <v>152</v>
      </c>
      <c r="AW2550" s="0" t="n">
        <f aca="false">COUNTA($BA2550:$EG2550)</f>
        <v>8</v>
      </c>
      <c r="AX2550" s="0" t="n">
        <f aca="false">COUNTIF($BC2550:$EG2550,"D")</f>
        <v>0</v>
      </c>
      <c r="AY2550" s="0" t="n">
        <f aca="false">COUNTIF($BC2550:$EG2550,"R")</f>
        <v>0</v>
      </c>
      <c r="AZ2550" s="2" t="n">
        <f aca="false">IF(DH2550&lt;&gt;"",1,0)+IF(DI2550&lt;&gt;"",1,0)+IF(DK2550&lt;&gt;"",1,0)+IF(DM2550&lt;&gt;"",1,0)+IF(DN2550&lt;&gt;"",1,0)+IF(DO2550&lt;&gt;"",1,0)+IF(DQ2550&lt;&gt;"",1,0)+IF(DR2550&lt;&gt;"",1,0)+IF(DT2550&lt;&gt;"",1,0)+IF(DU2550&lt;&gt;"",1,0)+IF(DV2550&lt;&gt;"",1,0)+IF(DW2550&lt;&gt;"",1,0)+IF(DX2550&lt;&gt;"",1,0)+IF(DZ2550&lt;&gt;"",1,0)+IF(EA2550&lt;&gt;"",1,0)+IF(EB2550&lt;&gt;"",1,0)+IF(EE2550&lt;&gt;"",1,0)</f>
        <v>2</v>
      </c>
      <c r="BA2550" s="2" t="n">
        <f aca="false">COUNTIF($DV2550:$EG2550, "&lt;&gt;")</f>
        <v>1</v>
      </c>
      <c r="BB2550" s="0" t="n">
        <f aca="false">AY2550*AX2550</f>
        <v>0</v>
      </c>
      <c r="BL2550" s="0" t="s">
        <v>153</v>
      </c>
      <c r="CA2550" s="0" t="s">
        <v>153</v>
      </c>
      <c r="DC2550" s="0" t="s">
        <v>153</v>
      </c>
      <c r="DI2550" s="0" t="s">
        <v>153</v>
      </c>
      <c r="DN2550" s="0" t="s">
        <v>153</v>
      </c>
      <c r="EF2550" s="0" t="s">
        <v>153</v>
      </c>
    </row>
    <row r="2551" customFormat="false" ht="13.8" hidden="false" customHeight="false" outlineLevel="0" collapsed="false">
      <c r="A2551" s="0" t="s">
        <v>10953</v>
      </c>
      <c r="B2551" s="0" t="n">
        <v>78</v>
      </c>
      <c r="C2551" s="0" t="n">
        <v>12786</v>
      </c>
      <c r="D2551" s="0" t="s">
        <v>10954</v>
      </c>
      <c r="E2551" s="0" t="s">
        <v>493</v>
      </c>
      <c r="F2551" s="0" t="str">
        <f aca="false">CONCATENATE(D2551," ",LEFT(H2551,4),"T=",AU2551,"D=",AV2551,"R=",AW2551,"M=",AX2551,"L=",AY2551,"B=",AZ2551)</f>
        <v>VERBOSKY T=D=WARREN-WARD 5R=10M=0L=3B=5</v>
      </c>
      <c r="G2551" s="0" t="s">
        <v>277</v>
      </c>
      <c r="I2551" s="0" t="s">
        <v>10955</v>
      </c>
      <c r="J2551" s="0" t="s">
        <v>10956</v>
      </c>
      <c r="K2551" s="0" t="s">
        <v>143</v>
      </c>
      <c r="L2551" s="0" t="s">
        <v>238</v>
      </c>
      <c r="M2551" s="0" t="str">
        <f aca="false">RIGHT(N2551,LEN(N2551)-FIND(" ",N2551))</f>
        <v>MEADOWBROOK AVE SE</v>
      </c>
      <c r="N2551" s="0" t="s">
        <v>10957</v>
      </c>
      <c r="P2551" s="0" t="s">
        <v>145</v>
      </c>
      <c r="Q2551" s="0" t="s">
        <v>146</v>
      </c>
      <c r="R2551" s="0" t="n">
        <v>44484</v>
      </c>
      <c r="AD2551" s="0" t="s">
        <v>147</v>
      </c>
      <c r="AE2551" s="0" t="s">
        <v>148</v>
      </c>
      <c r="AF2551" s="0" t="s">
        <v>149</v>
      </c>
      <c r="AH2551" s="0" t="n">
        <v>14</v>
      </c>
      <c r="AI2551" s="0" t="n">
        <v>11</v>
      </c>
      <c r="AN2551" s="0" t="s">
        <v>145</v>
      </c>
      <c r="AO2551" s="0" t="s">
        <v>10323</v>
      </c>
      <c r="AP2551" s="0" t="s">
        <v>10324</v>
      </c>
      <c r="AQ2551" s="0" t="n">
        <v>9</v>
      </c>
      <c r="AR2551" s="0" t="n">
        <v>64</v>
      </c>
      <c r="AS2551" s="0" t="n">
        <v>32</v>
      </c>
      <c r="AV2551" s="0" t="s">
        <v>152</v>
      </c>
      <c r="AW2551" s="0" t="n">
        <f aca="false">COUNTA($BA2551:$EG2551)</f>
        <v>10</v>
      </c>
      <c r="AX2551" s="0" t="n">
        <f aca="false">COUNTIF($BC2551:$EG2551,"D")</f>
        <v>0</v>
      </c>
      <c r="AY2551" s="0" t="n">
        <f aca="false">COUNTIF($BC2551:$EG2551,"R")</f>
        <v>3</v>
      </c>
      <c r="AZ2551" s="2" t="n">
        <f aca="false">IF(DH2551&lt;&gt;"",1,0)+IF(DI2551&lt;&gt;"",1,0)+IF(DK2551&lt;&gt;"",1,0)+IF(DM2551&lt;&gt;"",1,0)+IF(DN2551&lt;&gt;"",1,0)+IF(DO2551&lt;&gt;"",1,0)+IF(DQ2551&lt;&gt;"",1,0)+IF(DR2551&lt;&gt;"",1,0)+IF(DT2551&lt;&gt;"",1,0)+IF(DU2551&lt;&gt;"",1,0)+IF(DV2551&lt;&gt;"",1,0)+IF(DW2551&lt;&gt;"",1,0)+IF(DX2551&lt;&gt;"",1,0)+IF(DZ2551&lt;&gt;"",1,0)+IF(EA2551&lt;&gt;"",1,0)+IF(EB2551&lt;&gt;"",1,0)+IF(EE2551&lt;&gt;"",1,0)</f>
        <v>5</v>
      </c>
      <c r="BA2551" s="2" t="n">
        <f aca="false">COUNTIF($DV2551:$EG2551, "&lt;&gt;")</f>
        <v>4</v>
      </c>
      <c r="BB2551" s="0" t="n">
        <f aca="false">AY2551*AX2551</f>
        <v>0</v>
      </c>
      <c r="DR2551" s="0" t="s">
        <v>153</v>
      </c>
      <c r="DS2551" s="0" t="s">
        <v>238</v>
      </c>
      <c r="DT2551" s="0" t="s">
        <v>238</v>
      </c>
      <c r="DU2551" s="0" t="s">
        <v>153</v>
      </c>
      <c r="DW2551" s="0" t="s">
        <v>153</v>
      </c>
      <c r="EA2551" s="0" t="s">
        <v>153</v>
      </c>
      <c r="ED2551" s="0" t="s">
        <v>238</v>
      </c>
      <c r="EF2551" s="0" t="s">
        <v>153</v>
      </c>
    </row>
    <row r="2552" customFormat="false" ht="13.8" hidden="false" customHeight="false" outlineLevel="0" collapsed="false">
      <c r="A2552" s="0" t="s">
        <v>10958</v>
      </c>
      <c r="B2552" s="0" t="n">
        <v>78</v>
      </c>
      <c r="C2552" s="0" t="n">
        <v>466083</v>
      </c>
      <c r="D2552" s="0" t="s">
        <v>10954</v>
      </c>
      <c r="E2552" s="0" t="s">
        <v>10959</v>
      </c>
      <c r="F2552" s="0" t="str">
        <f aca="false">CONCATENATE(D2552," ",LEFT(H2552,4),"T=",AU2552,"D=",AV2552,"R=",AW2552,"M=",AX2552,"L=",AY2552,"B=",AZ2552)</f>
        <v>VERBOSKY T=D=WARREN-WARD 5R=6M=0L=1B=2</v>
      </c>
      <c r="G2552" s="0" t="s">
        <v>295</v>
      </c>
      <c r="I2552" s="0" t="s">
        <v>10960</v>
      </c>
      <c r="J2552" s="0" t="s">
        <v>2148</v>
      </c>
      <c r="K2552" s="0" t="s">
        <v>143</v>
      </c>
      <c r="L2552" s="0" t="s">
        <v>238</v>
      </c>
      <c r="M2552" s="0" t="str">
        <f aca="false">RIGHT(N2552,LEN(N2552)-FIND(" ",N2552))</f>
        <v>MEADOWBROOK AVE SE</v>
      </c>
      <c r="N2552" s="0" t="s">
        <v>10957</v>
      </c>
      <c r="P2552" s="0" t="s">
        <v>145</v>
      </c>
      <c r="Q2552" s="0" t="s">
        <v>146</v>
      </c>
      <c r="R2552" s="0" t="n">
        <v>44484</v>
      </c>
      <c r="AD2552" s="0" t="s">
        <v>147</v>
      </c>
      <c r="AE2552" s="0" t="s">
        <v>148</v>
      </c>
      <c r="AF2552" s="0" t="s">
        <v>149</v>
      </c>
      <c r="AH2552" s="0" t="n">
        <v>14</v>
      </c>
      <c r="AI2552" s="0" t="n">
        <v>11</v>
      </c>
      <c r="AN2552" s="0" t="s">
        <v>145</v>
      </c>
      <c r="AO2552" s="0" t="s">
        <v>10323</v>
      </c>
      <c r="AP2552" s="0" t="s">
        <v>10324</v>
      </c>
      <c r="AQ2552" s="0" t="n">
        <v>9</v>
      </c>
      <c r="AR2552" s="0" t="n">
        <v>64</v>
      </c>
      <c r="AS2552" s="0" t="n">
        <v>32</v>
      </c>
      <c r="AV2552" s="0" t="s">
        <v>152</v>
      </c>
      <c r="AW2552" s="0" t="n">
        <f aca="false">COUNTA($BA2552:$EG2552)</f>
        <v>6</v>
      </c>
      <c r="AX2552" s="0" t="n">
        <f aca="false">COUNTIF($BC2552:$EG2552,"D")</f>
        <v>0</v>
      </c>
      <c r="AY2552" s="0" t="n">
        <f aca="false">COUNTIF($BC2552:$EG2552,"R")</f>
        <v>1</v>
      </c>
      <c r="AZ2552" s="2" t="n">
        <f aca="false">IF(DH2552&lt;&gt;"",1,0)+IF(DI2552&lt;&gt;"",1,0)+IF(DK2552&lt;&gt;"",1,0)+IF(DM2552&lt;&gt;"",1,0)+IF(DN2552&lt;&gt;"",1,0)+IF(DO2552&lt;&gt;"",1,0)+IF(DQ2552&lt;&gt;"",1,0)+IF(DR2552&lt;&gt;"",1,0)+IF(DT2552&lt;&gt;"",1,0)+IF(DU2552&lt;&gt;"",1,0)+IF(DV2552&lt;&gt;"",1,0)+IF(DW2552&lt;&gt;"",1,0)+IF(DX2552&lt;&gt;"",1,0)+IF(DZ2552&lt;&gt;"",1,0)+IF(EA2552&lt;&gt;"",1,0)+IF(EB2552&lt;&gt;"",1,0)+IF(EE2552&lt;&gt;"",1,0)</f>
        <v>2</v>
      </c>
      <c r="BA2552" s="2" t="n">
        <f aca="false">COUNTIF($DV2552:$EG2552, "&lt;&gt;")</f>
        <v>2</v>
      </c>
      <c r="BB2552" s="0" t="n">
        <f aca="false">AY2552*AX2552</f>
        <v>0</v>
      </c>
      <c r="DN2552" s="0" t="s">
        <v>153</v>
      </c>
      <c r="DU2552" s="0" t="s">
        <v>153</v>
      </c>
      <c r="ED2552" s="0" t="s">
        <v>238</v>
      </c>
      <c r="EF2552" s="0" t="s">
        <v>153</v>
      </c>
    </row>
    <row r="2553" customFormat="false" ht="13.8" hidden="false" customHeight="false" outlineLevel="0" collapsed="false">
      <c r="A2553" s="0" t="s">
        <v>10961</v>
      </c>
      <c r="B2553" s="0" t="n">
        <v>78</v>
      </c>
      <c r="C2553" s="0" t="n">
        <v>244689</v>
      </c>
      <c r="D2553" s="0" t="s">
        <v>10962</v>
      </c>
      <c r="E2553" s="0" t="s">
        <v>534</v>
      </c>
      <c r="F2553" s="0" t="str">
        <f aca="false">CONCATENATE(D2553," ",LEFT(H2553,4),"T=",AU2553,"D=",AV2553,"R=",AW2553,"M=",AX2553,"L=",AY2553,"B=",AZ2553)</f>
        <v>RASP JRT=D=WARREN-WARD 5R=12M=0L=1B=2</v>
      </c>
      <c r="G2553" s="0" t="s">
        <v>357</v>
      </c>
      <c r="H2553" s="0" t="s">
        <v>358</v>
      </c>
      <c r="I2553" s="0" t="s">
        <v>10963</v>
      </c>
      <c r="J2553" s="0" t="s">
        <v>10964</v>
      </c>
      <c r="K2553" s="0" t="s">
        <v>143</v>
      </c>
      <c r="M2553" s="0" t="str">
        <f aca="false">RIGHT(N2553,LEN(N2553)-FIND(" ",N2553))</f>
        <v>MEADOWBROOK AVE SE</v>
      </c>
      <c r="N2553" s="0" t="s">
        <v>10965</v>
      </c>
      <c r="P2553" s="0" t="s">
        <v>145</v>
      </c>
      <c r="Q2553" s="0" t="s">
        <v>146</v>
      </c>
      <c r="R2553" s="0" t="n">
        <v>44484</v>
      </c>
      <c r="AD2553" s="0" t="s">
        <v>147</v>
      </c>
      <c r="AE2553" s="0" t="s">
        <v>148</v>
      </c>
      <c r="AF2553" s="0" t="s">
        <v>149</v>
      </c>
      <c r="AH2553" s="0" t="n">
        <v>14</v>
      </c>
      <c r="AI2553" s="0" t="n">
        <v>11</v>
      </c>
      <c r="AN2553" s="0" t="s">
        <v>145</v>
      </c>
      <c r="AO2553" s="0" t="s">
        <v>10323</v>
      </c>
      <c r="AP2553" s="0" t="s">
        <v>10324</v>
      </c>
      <c r="AQ2553" s="0" t="n">
        <v>9</v>
      </c>
      <c r="AR2553" s="0" t="n">
        <v>64</v>
      </c>
      <c r="AS2553" s="0" t="n">
        <v>32</v>
      </c>
      <c r="AV2553" s="0" t="s">
        <v>152</v>
      </c>
      <c r="AW2553" s="0" t="n">
        <f aca="false">COUNTA($BA2553:$EG2553)</f>
        <v>12</v>
      </c>
      <c r="AX2553" s="0" t="n">
        <f aca="false">COUNTIF($BC2553:$EG2553,"D")</f>
        <v>0</v>
      </c>
      <c r="AY2553" s="0" t="n">
        <f aca="false">COUNTIF($BC2553:$EG2553,"R")</f>
        <v>1</v>
      </c>
      <c r="AZ2553" s="2" t="n">
        <f aca="false">IF(DH2553&lt;&gt;"",1,0)+IF(DI2553&lt;&gt;"",1,0)+IF(DK2553&lt;&gt;"",1,0)+IF(DM2553&lt;&gt;"",1,0)+IF(DN2553&lt;&gt;"",1,0)+IF(DO2553&lt;&gt;"",1,0)+IF(DQ2553&lt;&gt;"",1,0)+IF(DR2553&lt;&gt;"",1,0)+IF(DT2553&lt;&gt;"",1,0)+IF(DU2553&lt;&gt;"",1,0)+IF(DV2553&lt;&gt;"",1,0)+IF(DW2553&lt;&gt;"",1,0)+IF(DX2553&lt;&gt;"",1,0)+IF(DZ2553&lt;&gt;"",1,0)+IF(EA2553&lt;&gt;"",1,0)+IF(EB2553&lt;&gt;"",1,0)+IF(EE2553&lt;&gt;"",1,0)</f>
        <v>2</v>
      </c>
      <c r="BA2553" s="2" t="n">
        <f aca="false">COUNTIF($DV2553:$EG2553, "&lt;&gt;")</f>
        <v>1</v>
      </c>
      <c r="BB2553" s="0" t="n">
        <f aca="false">AY2553*AX2553</f>
        <v>0</v>
      </c>
      <c r="BL2553" s="0" t="s">
        <v>153</v>
      </c>
      <c r="BN2553" s="0" t="s">
        <v>153</v>
      </c>
      <c r="BP2553" s="0" t="s">
        <v>153</v>
      </c>
      <c r="CA2553" s="0" t="s">
        <v>153</v>
      </c>
      <c r="CK2553" s="0" t="s">
        <v>153</v>
      </c>
      <c r="CZ2553" s="0" t="s">
        <v>238</v>
      </c>
      <c r="DC2553" s="0" t="s">
        <v>153</v>
      </c>
      <c r="DN2553" s="0" t="s">
        <v>153</v>
      </c>
      <c r="DU2553" s="0" t="s">
        <v>153</v>
      </c>
      <c r="EF2553" s="0" t="s">
        <v>153</v>
      </c>
    </row>
    <row r="2554" customFormat="false" ht="13.8" hidden="false" customHeight="false" outlineLevel="0" collapsed="false">
      <c r="A2554" s="0" t="s">
        <v>10966</v>
      </c>
      <c r="B2554" s="0" t="n">
        <v>78</v>
      </c>
      <c r="C2554" s="0" t="n">
        <v>472119</v>
      </c>
      <c r="D2554" s="0" t="s">
        <v>10962</v>
      </c>
      <c r="E2554" s="0" t="s">
        <v>2764</v>
      </c>
      <c r="F2554" s="0" t="str">
        <f aca="false">CONCATENATE(D2554," ",LEFT(H2554,4),"T=",AU2554,"D=",AV2554,"R=",AW2554,"M=",AX2554,"L=",AY2554,"B=",AZ2554)</f>
        <v>RASP T=D=WARREN-WARD 5R=9M=1L=1B=0</v>
      </c>
      <c r="G2554" s="0" t="s">
        <v>212</v>
      </c>
      <c r="I2554" s="0" t="s">
        <v>10967</v>
      </c>
      <c r="J2554" s="0" t="s">
        <v>775</v>
      </c>
      <c r="K2554" s="0" t="s">
        <v>143</v>
      </c>
      <c r="M2554" s="0" t="str">
        <f aca="false">RIGHT(N2554,LEN(N2554)-FIND(" ",N2554))</f>
        <v>MEADOWBROOK AVE SE</v>
      </c>
      <c r="N2554" s="0" t="s">
        <v>10965</v>
      </c>
      <c r="P2554" s="0" t="s">
        <v>145</v>
      </c>
      <c r="Q2554" s="0" t="s">
        <v>146</v>
      </c>
      <c r="R2554" s="0" t="n">
        <v>44484</v>
      </c>
      <c r="AD2554" s="0" t="s">
        <v>147</v>
      </c>
      <c r="AE2554" s="0" t="s">
        <v>148</v>
      </c>
      <c r="AF2554" s="0" t="s">
        <v>149</v>
      </c>
      <c r="AH2554" s="0" t="n">
        <v>14</v>
      </c>
      <c r="AI2554" s="0" t="n">
        <v>11</v>
      </c>
      <c r="AN2554" s="0" t="s">
        <v>145</v>
      </c>
      <c r="AO2554" s="0" t="s">
        <v>10323</v>
      </c>
      <c r="AP2554" s="0" t="s">
        <v>10324</v>
      </c>
      <c r="AQ2554" s="0" t="n">
        <v>9</v>
      </c>
      <c r="AR2554" s="0" t="n">
        <v>64</v>
      </c>
      <c r="AS2554" s="0" t="n">
        <v>32</v>
      </c>
      <c r="AV2554" s="0" t="s">
        <v>152</v>
      </c>
      <c r="AW2554" s="0" t="n">
        <f aca="false">COUNTA($BA2554:$EG2554)</f>
        <v>9</v>
      </c>
      <c r="AX2554" s="0" t="n">
        <f aca="false">COUNTIF($BC2554:$EG2554,"D")</f>
        <v>1</v>
      </c>
      <c r="AY2554" s="0" t="n">
        <f aca="false">COUNTIF($BC2554:$EG2554,"R")</f>
        <v>1</v>
      </c>
      <c r="AZ2554" s="2" t="n">
        <f aca="false">IF(DH2554&lt;&gt;"",1,0)+IF(DI2554&lt;&gt;"",1,0)+IF(DK2554&lt;&gt;"",1,0)+IF(DM2554&lt;&gt;"",1,0)+IF(DN2554&lt;&gt;"",1,0)+IF(DO2554&lt;&gt;"",1,0)+IF(DQ2554&lt;&gt;"",1,0)+IF(DR2554&lt;&gt;"",1,0)+IF(DT2554&lt;&gt;"",1,0)+IF(DU2554&lt;&gt;"",1,0)+IF(DV2554&lt;&gt;"",1,0)+IF(DW2554&lt;&gt;"",1,0)+IF(DX2554&lt;&gt;"",1,0)+IF(DZ2554&lt;&gt;"",1,0)+IF(EA2554&lt;&gt;"",1,0)+IF(EB2554&lt;&gt;"",1,0)+IF(EE2554&lt;&gt;"",1,0)</f>
        <v>0</v>
      </c>
      <c r="BA2554" s="2" t="n">
        <f aca="false">COUNTIF($DV2554:$EG2554, "&lt;&gt;")</f>
        <v>1</v>
      </c>
      <c r="BB2554" s="0" t="n">
        <f aca="false">AY2554*AX2554</f>
        <v>1</v>
      </c>
      <c r="BD2554" s="0" t="s">
        <v>153</v>
      </c>
      <c r="BL2554" s="0" t="s">
        <v>153</v>
      </c>
      <c r="BY2554" s="0" t="s">
        <v>162</v>
      </c>
      <c r="CA2554" s="0" t="s">
        <v>153</v>
      </c>
      <c r="CK2554" s="0" t="s">
        <v>153</v>
      </c>
      <c r="CZ2554" s="0" t="s">
        <v>238</v>
      </c>
      <c r="EF2554" s="0" t="s">
        <v>153</v>
      </c>
    </row>
    <row r="2555" customFormat="false" ht="13.8" hidden="false" customHeight="false" outlineLevel="0" collapsed="false">
      <c r="A2555" s="0" t="s">
        <v>10968</v>
      </c>
      <c r="B2555" s="0" t="n">
        <v>78</v>
      </c>
      <c r="C2555" s="0" t="n">
        <v>472118</v>
      </c>
      <c r="D2555" s="0" t="s">
        <v>10969</v>
      </c>
      <c r="E2555" s="0" t="s">
        <v>2294</v>
      </c>
      <c r="F2555" s="0" t="str">
        <f aca="false">CONCATENATE(D2555," ",LEFT(H2555,4),"T=",AU2555,"D=",AV2555,"R=",AW2555,"M=",AX2555,"L=",AY2555,"B=",AZ2555)</f>
        <v>CHAPIN T=D=WARREN-WARD 5R=25M=1L=1B=5</v>
      </c>
      <c r="G2555" s="0" t="s">
        <v>10970</v>
      </c>
      <c r="I2555" s="0" t="s">
        <v>10971</v>
      </c>
      <c r="J2555" s="0" t="s">
        <v>10972</v>
      </c>
      <c r="K2555" s="0" t="s">
        <v>143</v>
      </c>
      <c r="M2555" s="0" t="str">
        <f aca="false">RIGHT(N2555,LEN(N2555)-FIND(" ",N2555))</f>
        <v>MEADOWBROOK AVE SE</v>
      </c>
      <c r="N2555" s="0" t="s">
        <v>10973</v>
      </c>
      <c r="P2555" s="0" t="s">
        <v>145</v>
      </c>
      <c r="Q2555" s="0" t="s">
        <v>146</v>
      </c>
      <c r="R2555" s="0" t="n">
        <v>44484</v>
      </c>
      <c r="AD2555" s="0" t="s">
        <v>147</v>
      </c>
      <c r="AE2555" s="0" t="s">
        <v>148</v>
      </c>
      <c r="AF2555" s="0" t="s">
        <v>149</v>
      </c>
      <c r="AH2555" s="0" t="n">
        <v>14</v>
      </c>
      <c r="AI2555" s="0" t="n">
        <v>11</v>
      </c>
      <c r="AN2555" s="0" t="s">
        <v>145</v>
      </c>
      <c r="AO2555" s="0" t="s">
        <v>10323</v>
      </c>
      <c r="AP2555" s="0" t="s">
        <v>10324</v>
      </c>
      <c r="AQ2555" s="0" t="n">
        <v>9</v>
      </c>
      <c r="AR2555" s="0" t="n">
        <v>64</v>
      </c>
      <c r="AS2555" s="0" t="n">
        <v>32</v>
      </c>
      <c r="AV2555" s="0" t="s">
        <v>152</v>
      </c>
      <c r="AW2555" s="0" t="n">
        <f aca="false">COUNTA($BA2555:$EG2555)</f>
        <v>25</v>
      </c>
      <c r="AX2555" s="0" t="n">
        <f aca="false">COUNTIF($BC2555:$EG2555,"D")</f>
        <v>1</v>
      </c>
      <c r="AY2555" s="0" t="n">
        <f aca="false">COUNTIF($BC2555:$EG2555,"R")</f>
        <v>1</v>
      </c>
      <c r="AZ2555" s="2" t="n">
        <f aca="false">IF(DH2555&lt;&gt;"",1,0)+IF(DI2555&lt;&gt;"",1,0)+IF(DK2555&lt;&gt;"",1,0)+IF(DM2555&lt;&gt;"",1,0)+IF(DN2555&lt;&gt;"",1,0)+IF(DO2555&lt;&gt;"",1,0)+IF(DQ2555&lt;&gt;"",1,0)+IF(DR2555&lt;&gt;"",1,0)+IF(DT2555&lt;&gt;"",1,0)+IF(DU2555&lt;&gt;"",1,0)+IF(DV2555&lt;&gt;"",1,0)+IF(DW2555&lt;&gt;"",1,0)+IF(DX2555&lt;&gt;"",1,0)+IF(DZ2555&lt;&gt;"",1,0)+IF(EA2555&lt;&gt;"",1,0)+IF(EB2555&lt;&gt;"",1,0)+IF(EE2555&lt;&gt;"",1,0)</f>
        <v>5</v>
      </c>
      <c r="BA2555" s="2" t="n">
        <f aca="false">COUNTIF($DV2555:$EG2555, "&lt;&gt;")</f>
        <v>3</v>
      </c>
      <c r="BB2555" s="0" t="n">
        <f aca="false">AY2555*AX2555</f>
        <v>1</v>
      </c>
      <c r="BC2555" s="0" t="s">
        <v>153</v>
      </c>
      <c r="BD2555" s="0" t="s">
        <v>153</v>
      </c>
      <c r="BH2555" s="0" t="s">
        <v>153</v>
      </c>
      <c r="BJ2555" s="0" t="s">
        <v>153</v>
      </c>
      <c r="BL2555" s="0" t="s">
        <v>153</v>
      </c>
      <c r="BP2555" s="0" t="s">
        <v>153</v>
      </c>
      <c r="BR2555" s="0" t="s">
        <v>153</v>
      </c>
      <c r="BS2555" s="0" t="s">
        <v>153</v>
      </c>
      <c r="BY2555" s="0" t="s">
        <v>162</v>
      </c>
      <c r="CA2555" s="0" t="s">
        <v>153</v>
      </c>
      <c r="CG2555" s="0" t="s">
        <v>153</v>
      </c>
      <c r="CK2555" s="0" t="s">
        <v>153</v>
      </c>
      <c r="CN2555" s="0" t="s">
        <v>153</v>
      </c>
      <c r="CP2555" s="0" t="s">
        <v>153</v>
      </c>
      <c r="CY2555" s="0" t="s">
        <v>153</v>
      </c>
      <c r="CZ2555" s="0" t="s">
        <v>238</v>
      </c>
      <c r="DC2555" s="0" t="s">
        <v>153</v>
      </c>
      <c r="DI2555" s="0" t="s">
        <v>153</v>
      </c>
      <c r="DN2555" s="0" t="s">
        <v>153</v>
      </c>
      <c r="DU2555" s="0" t="s">
        <v>153</v>
      </c>
      <c r="DX2555" s="0" t="s">
        <v>153</v>
      </c>
      <c r="EA2555" s="0" t="s">
        <v>153</v>
      </c>
      <c r="EF2555" s="0" t="s">
        <v>153</v>
      </c>
    </row>
    <row r="2556" customFormat="false" ht="13.8" hidden="false" customHeight="false" outlineLevel="0" collapsed="false">
      <c r="A2556" s="0" t="s">
        <v>10974</v>
      </c>
      <c r="B2556" s="0" t="n">
        <v>78</v>
      </c>
      <c r="C2556" s="0" t="n">
        <v>25274</v>
      </c>
      <c r="D2556" s="0" t="s">
        <v>10969</v>
      </c>
      <c r="E2556" s="0" t="s">
        <v>8856</v>
      </c>
      <c r="F2556" s="0" t="str">
        <f aca="false">CONCATENATE(D2556," ",LEFT(H2556,4),"T=",AU2556,"D=",AV2556,"R=",AW2556,"M=",AX2556,"L=",AY2556,"B=",AZ2556)</f>
        <v>CHAPIN T=D=WARREN-WARD 5R=6M=0L=0B=2</v>
      </c>
      <c r="G2556" s="0" t="s">
        <v>453</v>
      </c>
      <c r="I2556" s="0" t="s">
        <v>10975</v>
      </c>
      <c r="J2556" s="0" t="s">
        <v>10976</v>
      </c>
      <c r="K2556" s="0" t="s">
        <v>143</v>
      </c>
      <c r="M2556" s="0" t="str">
        <f aca="false">RIGHT(N2556,LEN(N2556)-FIND(" ",N2556))</f>
        <v>MEADOWBROOK AVE SE</v>
      </c>
      <c r="N2556" s="0" t="s">
        <v>10973</v>
      </c>
      <c r="P2556" s="0" t="s">
        <v>145</v>
      </c>
      <c r="Q2556" s="0" t="s">
        <v>146</v>
      </c>
      <c r="R2556" s="0" t="n">
        <v>44484</v>
      </c>
      <c r="AD2556" s="0" t="s">
        <v>147</v>
      </c>
      <c r="AE2556" s="0" t="s">
        <v>148</v>
      </c>
      <c r="AF2556" s="0" t="s">
        <v>149</v>
      </c>
      <c r="AH2556" s="0" t="n">
        <v>14</v>
      </c>
      <c r="AI2556" s="0" t="n">
        <v>11</v>
      </c>
      <c r="AN2556" s="0" t="s">
        <v>145</v>
      </c>
      <c r="AO2556" s="0" t="s">
        <v>10323</v>
      </c>
      <c r="AP2556" s="0" t="s">
        <v>10324</v>
      </c>
      <c r="AQ2556" s="0" t="n">
        <v>9</v>
      </c>
      <c r="AR2556" s="0" t="n">
        <v>64</v>
      </c>
      <c r="AS2556" s="0" t="n">
        <v>32</v>
      </c>
      <c r="AV2556" s="0" t="s">
        <v>152</v>
      </c>
      <c r="AW2556" s="0" t="n">
        <f aca="false">COUNTA($BA2556:$EG2556)</f>
        <v>6</v>
      </c>
      <c r="AX2556" s="0" t="n">
        <f aca="false">COUNTIF($BC2556:$EG2556,"D")</f>
        <v>0</v>
      </c>
      <c r="AY2556" s="0" t="n">
        <f aca="false">COUNTIF($BC2556:$EG2556,"R")</f>
        <v>0</v>
      </c>
      <c r="AZ2556" s="2" t="n">
        <f aca="false">IF(DH2556&lt;&gt;"",1,0)+IF(DI2556&lt;&gt;"",1,0)+IF(DK2556&lt;&gt;"",1,0)+IF(DM2556&lt;&gt;"",1,0)+IF(DN2556&lt;&gt;"",1,0)+IF(DO2556&lt;&gt;"",1,0)+IF(DQ2556&lt;&gt;"",1,0)+IF(DR2556&lt;&gt;"",1,0)+IF(DT2556&lt;&gt;"",1,0)+IF(DU2556&lt;&gt;"",1,0)+IF(DV2556&lt;&gt;"",1,0)+IF(DW2556&lt;&gt;"",1,0)+IF(DX2556&lt;&gt;"",1,0)+IF(DZ2556&lt;&gt;"",1,0)+IF(EA2556&lt;&gt;"",1,0)+IF(EB2556&lt;&gt;"",1,0)+IF(EE2556&lt;&gt;"",1,0)</f>
        <v>2</v>
      </c>
      <c r="BA2556" s="2" t="n">
        <f aca="false">COUNTIF($DV2556:$EG2556, "&lt;&gt;")</f>
        <v>1</v>
      </c>
      <c r="BB2556" s="0" t="n">
        <f aca="false">AY2556*AX2556</f>
        <v>0</v>
      </c>
      <c r="CA2556" s="0" t="s">
        <v>153</v>
      </c>
      <c r="DN2556" s="0" t="s">
        <v>153</v>
      </c>
      <c r="DU2556" s="0" t="s">
        <v>153</v>
      </c>
      <c r="EF2556" s="0" t="s">
        <v>153</v>
      </c>
    </row>
    <row r="2557" customFormat="false" ht="13.8" hidden="false" customHeight="false" outlineLevel="0" collapsed="false">
      <c r="A2557" s="0" t="s">
        <v>10977</v>
      </c>
      <c r="B2557" s="0" t="n">
        <v>78</v>
      </c>
      <c r="C2557" s="0" t="n">
        <v>26268</v>
      </c>
      <c r="D2557" s="0" t="s">
        <v>10978</v>
      </c>
      <c r="E2557" s="0" t="s">
        <v>10979</v>
      </c>
      <c r="F2557" s="0" t="str">
        <f aca="false">CONCATENATE(D2557," ",LEFT(H2557,4),"T=",AU2557,"D=",AV2557,"R=",AW2557,"M=",AX2557,"L=",AY2557,"B=",AZ2557)</f>
        <v>HANKS T=D=WARREN-WARD 5R=10M=2L=0B=2</v>
      </c>
      <c r="G2557" s="0" t="s">
        <v>157</v>
      </c>
      <c r="I2557" s="0" t="s">
        <v>10980</v>
      </c>
      <c r="J2557" s="0" t="s">
        <v>2580</v>
      </c>
      <c r="K2557" s="0" t="s">
        <v>143</v>
      </c>
      <c r="M2557" s="0" t="str">
        <f aca="false">RIGHT(N2557,LEN(N2557)-FIND(" ",N2557))</f>
        <v>MEADOWBROOK AVE SE</v>
      </c>
      <c r="N2557" s="0" t="s">
        <v>10981</v>
      </c>
      <c r="P2557" s="0" t="s">
        <v>145</v>
      </c>
      <c r="Q2557" s="0" t="s">
        <v>146</v>
      </c>
      <c r="R2557" s="0" t="n">
        <v>44484</v>
      </c>
      <c r="AD2557" s="0" t="s">
        <v>147</v>
      </c>
      <c r="AE2557" s="0" t="s">
        <v>148</v>
      </c>
      <c r="AF2557" s="0" t="s">
        <v>149</v>
      </c>
      <c r="AH2557" s="0" t="n">
        <v>14</v>
      </c>
      <c r="AI2557" s="0" t="n">
        <v>11</v>
      </c>
      <c r="AN2557" s="0" t="s">
        <v>145</v>
      </c>
      <c r="AO2557" s="0" t="s">
        <v>10323</v>
      </c>
      <c r="AP2557" s="0" t="s">
        <v>10324</v>
      </c>
      <c r="AQ2557" s="0" t="n">
        <v>9</v>
      </c>
      <c r="AR2557" s="0" t="n">
        <v>64</v>
      </c>
      <c r="AS2557" s="0" t="n">
        <v>32</v>
      </c>
      <c r="AV2557" s="0" t="s">
        <v>152</v>
      </c>
      <c r="AW2557" s="0" t="n">
        <f aca="false">COUNTA($BA2557:$EG2557)</f>
        <v>10</v>
      </c>
      <c r="AX2557" s="0" t="n">
        <f aca="false">COUNTIF($BC2557:$EG2557,"D")</f>
        <v>2</v>
      </c>
      <c r="AY2557" s="0" t="n">
        <f aca="false">COUNTIF($BC2557:$EG2557,"R")</f>
        <v>0</v>
      </c>
      <c r="AZ2557" s="2" t="n">
        <f aca="false">IF(DH2557&lt;&gt;"",1,0)+IF(DI2557&lt;&gt;"",1,0)+IF(DK2557&lt;&gt;"",1,0)+IF(DM2557&lt;&gt;"",1,0)+IF(DN2557&lt;&gt;"",1,0)+IF(DO2557&lt;&gt;"",1,0)+IF(DQ2557&lt;&gt;"",1,0)+IF(DR2557&lt;&gt;"",1,0)+IF(DT2557&lt;&gt;"",1,0)+IF(DU2557&lt;&gt;"",1,0)+IF(DV2557&lt;&gt;"",1,0)+IF(DW2557&lt;&gt;"",1,0)+IF(DX2557&lt;&gt;"",1,0)+IF(DZ2557&lt;&gt;"",1,0)+IF(EA2557&lt;&gt;"",1,0)+IF(EB2557&lt;&gt;"",1,0)+IF(EE2557&lt;&gt;"",1,0)</f>
        <v>2</v>
      </c>
      <c r="BA2557" s="2" t="n">
        <f aca="false">COUNTIF($DV2557:$EG2557, "&lt;&gt;")</f>
        <v>1</v>
      </c>
      <c r="BB2557" s="0" t="n">
        <f aca="false">AY2557*AX2557</f>
        <v>0</v>
      </c>
      <c r="CP2557" s="0" t="s">
        <v>153</v>
      </c>
      <c r="CU2557" s="0" t="s">
        <v>153</v>
      </c>
      <c r="CZ2557" s="0" t="s">
        <v>162</v>
      </c>
      <c r="DC2557" s="0" t="s">
        <v>153</v>
      </c>
      <c r="DG2557" s="0" t="s">
        <v>162</v>
      </c>
      <c r="DI2557" s="0" t="s">
        <v>153</v>
      </c>
      <c r="DN2557" s="0" t="s">
        <v>153</v>
      </c>
      <c r="EF2557" s="0" t="s">
        <v>153</v>
      </c>
    </row>
    <row r="2558" customFormat="false" ht="13.8" hidden="false" customHeight="false" outlineLevel="0" collapsed="false">
      <c r="A2558" s="0" t="s">
        <v>10982</v>
      </c>
      <c r="B2558" s="0" t="n">
        <v>78</v>
      </c>
      <c r="C2558" s="0" t="n">
        <v>26270</v>
      </c>
      <c r="D2558" s="0" t="s">
        <v>10978</v>
      </c>
      <c r="E2558" s="0" t="s">
        <v>1606</v>
      </c>
      <c r="F2558" s="0" t="str">
        <f aca="false">CONCATENATE(D2558," ",LEFT(H2558,4),"T=",AU2558,"D=",AV2558,"R=",AW2558,"M=",AX2558,"L=",AY2558,"B=",AZ2558)</f>
        <v>HANKS T=D=WARREN-WARD 5R=6M=1L=0B=0</v>
      </c>
      <c r="G2558" s="0" t="s">
        <v>162</v>
      </c>
      <c r="I2558" s="0" t="s">
        <v>10983</v>
      </c>
      <c r="J2558" s="0" t="s">
        <v>7886</v>
      </c>
      <c r="K2558" s="0" t="s">
        <v>143</v>
      </c>
      <c r="M2558" s="0" t="str">
        <f aca="false">RIGHT(N2558,LEN(N2558)-FIND(" ",N2558))</f>
        <v>MEADOWBROOK AVE SE</v>
      </c>
      <c r="N2558" s="0" t="s">
        <v>10981</v>
      </c>
      <c r="P2558" s="0" t="s">
        <v>145</v>
      </c>
      <c r="Q2558" s="0" t="s">
        <v>146</v>
      </c>
      <c r="R2558" s="0" t="n">
        <v>44484</v>
      </c>
      <c r="AD2558" s="0" t="s">
        <v>147</v>
      </c>
      <c r="AE2558" s="0" t="s">
        <v>148</v>
      </c>
      <c r="AF2558" s="0" t="s">
        <v>149</v>
      </c>
      <c r="AH2558" s="0" t="n">
        <v>14</v>
      </c>
      <c r="AI2558" s="0" t="n">
        <v>11</v>
      </c>
      <c r="AN2558" s="0" t="s">
        <v>145</v>
      </c>
      <c r="AO2558" s="0" t="s">
        <v>10323</v>
      </c>
      <c r="AP2558" s="0" t="s">
        <v>10324</v>
      </c>
      <c r="AQ2558" s="0" t="n">
        <v>9</v>
      </c>
      <c r="AR2558" s="0" t="n">
        <v>64</v>
      </c>
      <c r="AS2558" s="0" t="n">
        <v>32</v>
      </c>
      <c r="AV2558" s="0" t="s">
        <v>152</v>
      </c>
      <c r="AW2558" s="0" t="n">
        <f aca="false">COUNTA($BA2558:$EG2558)</f>
        <v>6</v>
      </c>
      <c r="AX2558" s="0" t="n">
        <f aca="false">COUNTIF($BC2558:$EG2558,"D")</f>
        <v>1</v>
      </c>
      <c r="AY2558" s="0" t="n">
        <f aca="false">COUNTIF($BC2558:$EG2558,"R")</f>
        <v>0</v>
      </c>
      <c r="AZ2558" s="2" t="n">
        <f aca="false">IF(DH2558&lt;&gt;"",1,0)+IF(DI2558&lt;&gt;"",1,0)+IF(DK2558&lt;&gt;"",1,0)+IF(DM2558&lt;&gt;"",1,0)+IF(DN2558&lt;&gt;"",1,0)+IF(DO2558&lt;&gt;"",1,0)+IF(DQ2558&lt;&gt;"",1,0)+IF(DR2558&lt;&gt;"",1,0)+IF(DT2558&lt;&gt;"",1,0)+IF(DU2558&lt;&gt;"",1,0)+IF(DV2558&lt;&gt;"",1,0)+IF(DW2558&lt;&gt;"",1,0)+IF(DX2558&lt;&gt;"",1,0)+IF(DZ2558&lt;&gt;"",1,0)+IF(EA2558&lt;&gt;"",1,0)+IF(EB2558&lt;&gt;"",1,0)+IF(EE2558&lt;&gt;"",1,0)</f>
        <v>0</v>
      </c>
      <c r="BA2558" s="2" t="n">
        <f aca="false">COUNTIF($DV2558:$EG2558, "&lt;&gt;")</f>
        <v>1</v>
      </c>
      <c r="BB2558" s="0" t="n">
        <f aca="false">AY2558*AX2558</f>
        <v>0</v>
      </c>
      <c r="CT2558" s="0" t="s">
        <v>153</v>
      </c>
      <c r="CY2558" s="0" t="s">
        <v>153</v>
      </c>
      <c r="CZ2558" s="0" t="s">
        <v>162</v>
      </c>
      <c r="EF2558" s="0" t="s">
        <v>153</v>
      </c>
    </row>
    <row r="2559" customFormat="false" ht="13.8" hidden="false" customHeight="false" outlineLevel="0" collapsed="false">
      <c r="A2559" s="0" t="s">
        <v>10984</v>
      </c>
      <c r="B2559" s="0" t="n">
        <v>78</v>
      </c>
      <c r="C2559" s="0" t="n">
        <v>355776</v>
      </c>
      <c r="D2559" s="0" t="s">
        <v>10985</v>
      </c>
      <c r="E2559" s="0" t="s">
        <v>2764</v>
      </c>
      <c r="F2559" s="0" t="str">
        <f aca="false">CONCATENATE(D2559," ",LEFT(H2559,4),"T=",AU2559,"D=",AV2559,"R=",AW2559,"M=",AX2559,"L=",AY2559,"B=",AZ2559)</f>
        <v>HETRICK T=D=WARREN-WARD 5R=11M=1L=0B=1</v>
      </c>
      <c r="G2559" s="0" t="s">
        <v>957</v>
      </c>
      <c r="I2559" s="0" t="s">
        <v>10986</v>
      </c>
      <c r="J2559" s="0" t="s">
        <v>3748</v>
      </c>
      <c r="K2559" s="0" t="s">
        <v>143</v>
      </c>
      <c r="M2559" s="0" t="str">
        <f aca="false">RIGHT(N2559,LEN(N2559)-FIND(" ",N2559))</f>
        <v>MEADOWBROOK AVE SE</v>
      </c>
      <c r="N2559" s="0" t="s">
        <v>10987</v>
      </c>
      <c r="P2559" s="0" t="s">
        <v>145</v>
      </c>
      <c r="Q2559" s="0" t="s">
        <v>146</v>
      </c>
      <c r="R2559" s="0" t="n">
        <v>44484</v>
      </c>
      <c r="AD2559" s="0" t="s">
        <v>147</v>
      </c>
      <c r="AE2559" s="0" t="s">
        <v>148</v>
      </c>
      <c r="AF2559" s="0" t="s">
        <v>149</v>
      </c>
      <c r="AH2559" s="0" t="n">
        <v>14</v>
      </c>
      <c r="AI2559" s="0" t="n">
        <v>11</v>
      </c>
      <c r="AN2559" s="0" t="s">
        <v>145</v>
      </c>
      <c r="AO2559" s="0" t="s">
        <v>10323</v>
      </c>
      <c r="AP2559" s="0" t="s">
        <v>10324</v>
      </c>
      <c r="AQ2559" s="0" t="n">
        <v>9</v>
      </c>
      <c r="AR2559" s="0" t="n">
        <v>64</v>
      </c>
      <c r="AS2559" s="0" t="n">
        <v>32</v>
      </c>
      <c r="AV2559" s="0" t="s">
        <v>152</v>
      </c>
      <c r="AW2559" s="0" t="n">
        <f aca="false">COUNTA($BA2559:$EG2559)</f>
        <v>11</v>
      </c>
      <c r="AX2559" s="0" t="n">
        <f aca="false">COUNTIF($BC2559:$EG2559,"D")</f>
        <v>1</v>
      </c>
      <c r="AY2559" s="0" t="n">
        <f aca="false">COUNTIF($BC2559:$EG2559,"R")</f>
        <v>0</v>
      </c>
      <c r="AZ2559" s="2" t="n">
        <f aca="false">IF(DH2559&lt;&gt;"",1,0)+IF(DI2559&lt;&gt;"",1,0)+IF(DK2559&lt;&gt;"",1,0)+IF(DM2559&lt;&gt;"",1,0)+IF(DN2559&lt;&gt;"",1,0)+IF(DO2559&lt;&gt;"",1,0)+IF(DQ2559&lt;&gt;"",1,0)+IF(DR2559&lt;&gt;"",1,0)+IF(DT2559&lt;&gt;"",1,0)+IF(DU2559&lt;&gt;"",1,0)+IF(DV2559&lt;&gt;"",1,0)+IF(DW2559&lt;&gt;"",1,0)+IF(DX2559&lt;&gt;"",1,0)+IF(DZ2559&lt;&gt;"",1,0)+IF(EA2559&lt;&gt;"",1,0)+IF(EB2559&lt;&gt;"",1,0)+IF(EE2559&lt;&gt;"",1,0)</f>
        <v>1</v>
      </c>
      <c r="BA2559" s="2" t="n">
        <f aca="false">COUNTIF($DV2559:$EG2559, "&lt;&gt;")</f>
        <v>1</v>
      </c>
      <c r="BB2559" s="0" t="n">
        <f aca="false">AY2559*AX2559</f>
        <v>0</v>
      </c>
      <c r="BL2559" s="0" t="s">
        <v>153</v>
      </c>
      <c r="BY2559" s="0" t="s">
        <v>162</v>
      </c>
      <c r="CA2559" s="0" t="s">
        <v>153</v>
      </c>
      <c r="CK2559" s="0" t="s">
        <v>153</v>
      </c>
      <c r="CL2559" s="0" t="s">
        <v>153</v>
      </c>
      <c r="CN2559" s="0" t="s">
        <v>153</v>
      </c>
      <c r="CP2559" s="0" t="s">
        <v>153</v>
      </c>
      <c r="DN2559" s="0" t="s">
        <v>153</v>
      </c>
      <c r="EF2559" s="0" t="s">
        <v>153</v>
      </c>
    </row>
    <row r="2560" customFormat="false" ht="13.8" hidden="false" customHeight="false" outlineLevel="0" collapsed="false">
      <c r="A2560" s="0" t="s">
        <v>10988</v>
      </c>
      <c r="B2560" s="0" t="n">
        <v>78</v>
      </c>
      <c r="C2560" s="0" t="n">
        <v>355968</v>
      </c>
      <c r="D2560" s="0" t="s">
        <v>10985</v>
      </c>
      <c r="E2560" s="0" t="s">
        <v>7043</v>
      </c>
      <c r="F2560" s="0" t="str">
        <f aca="false">CONCATENATE(D2560," ",LEFT(H2560,4),"T=",AU2560,"D=",AV2560,"R=",AW2560,"M=",AX2560,"L=",AY2560,"B=",AZ2560)</f>
        <v>HETRICK T=D=WARREN-WARD 5R=4M=0L=0B=1</v>
      </c>
      <c r="G2560" s="0" t="s">
        <v>1288</v>
      </c>
      <c r="I2560" s="0" t="s">
        <v>9201</v>
      </c>
      <c r="J2560" s="0" t="s">
        <v>3748</v>
      </c>
      <c r="K2560" s="0" t="s">
        <v>143</v>
      </c>
      <c r="M2560" s="0" t="str">
        <f aca="false">RIGHT(N2560,LEN(N2560)-FIND(" ",N2560))</f>
        <v>MEADOWBROOK AVE SE</v>
      </c>
      <c r="N2560" s="0" t="s">
        <v>10987</v>
      </c>
      <c r="P2560" s="0" t="s">
        <v>145</v>
      </c>
      <c r="Q2560" s="0" t="s">
        <v>146</v>
      </c>
      <c r="R2560" s="0" t="n">
        <v>44484</v>
      </c>
      <c r="AD2560" s="0" t="s">
        <v>147</v>
      </c>
      <c r="AE2560" s="0" t="s">
        <v>148</v>
      </c>
      <c r="AF2560" s="0" t="s">
        <v>149</v>
      </c>
      <c r="AH2560" s="0" t="n">
        <v>14</v>
      </c>
      <c r="AI2560" s="0" t="n">
        <v>11</v>
      </c>
      <c r="AN2560" s="0" t="s">
        <v>145</v>
      </c>
      <c r="AO2560" s="0" t="s">
        <v>10323</v>
      </c>
      <c r="AP2560" s="0" t="s">
        <v>10324</v>
      </c>
      <c r="AQ2560" s="0" t="n">
        <v>9</v>
      </c>
      <c r="AR2560" s="0" t="n">
        <v>64</v>
      </c>
      <c r="AS2560" s="0" t="n">
        <v>32</v>
      </c>
      <c r="AV2560" s="0" t="s">
        <v>152</v>
      </c>
      <c r="AW2560" s="0" t="n">
        <f aca="false">COUNTA($BA2560:$EG2560)</f>
        <v>4</v>
      </c>
      <c r="AX2560" s="0" t="n">
        <f aca="false">COUNTIF($BC2560:$EG2560,"D")</f>
        <v>0</v>
      </c>
      <c r="AY2560" s="0" t="n">
        <f aca="false">COUNTIF($BC2560:$EG2560,"R")</f>
        <v>0</v>
      </c>
      <c r="AZ2560" s="2" t="n">
        <f aca="false">IF(DH2560&lt;&gt;"",1,0)+IF(DI2560&lt;&gt;"",1,0)+IF(DK2560&lt;&gt;"",1,0)+IF(DM2560&lt;&gt;"",1,0)+IF(DN2560&lt;&gt;"",1,0)+IF(DO2560&lt;&gt;"",1,0)+IF(DQ2560&lt;&gt;"",1,0)+IF(DR2560&lt;&gt;"",1,0)+IF(DT2560&lt;&gt;"",1,0)+IF(DU2560&lt;&gt;"",1,0)+IF(DV2560&lt;&gt;"",1,0)+IF(DW2560&lt;&gt;"",1,0)+IF(DX2560&lt;&gt;"",1,0)+IF(DZ2560&lt;&gt;"",1,0)+IF(EA2560&lt;&gt;"",1,0)+IF(EB2560&lt;&gt;"",1,0)+IF(EE2560&lt;&gt;"",1,0)</f>
        <v>1</v>
      </c>
      <c r="BA2560" s="2" t="n">
        <f aca="false">COUNTIF($DV2560:$EG2560, "&lt;&gt;")</f>
        <v>1</v>
      </c>
      <c r="BB2560" s="0" t="n">
        <f aca="false">AY2560*AX2560</f>
        <v>0</v>
      </c>
      <c r="DN2560" s="0" t="s">
        <v>153</v>
      </c>
      <c r="EF2560" s="0" t="s">
        <v>153</v>
      </c>
    </row>
    <row r="2561" customFormat="false" ht="13.8" hidden="false" customHeight="false" outlineLevel="0" collapsed="false">
      <c r="A2561" s="0" t="s">
        <v>10989</v>
      </c>
      <c r="B2561" s="0" t="n">
        <v>78</v>
      </c>
      <c r="C2561" s="0" t="n">
        <v>7934</v>
      </c>
      <c r="D2561" s="0" t="s">
        <v>10990</v>
      </c>
      <c r="E2561" s="0" t="s">
        <v>10991</v>
      </c>
      <c r="F2561" s="0" t="str">
        <f aca="false">CONCATENATE(D2561," ",LEFT(H2561,4),"T=",AU2561,"D=",AV2561,"R=",AW2561,"M=",AX2561,"L=",AY2561,"B=",AZ2561)</f>
        <v>BROWNING T=D=WARREN-WARD 5R=21M=0L=4B=4</v>
      </c>
      <c r="G2561" s="0" t="s">
        <v>1288</v>
      </c>
      <c r="I2561" s="0" t="s">
        <v>10992</v>
      </c>
      <c r="J2561" s="0" t="s">
        <v>10993</v>
      </c>
      <c r="K2561" s="0" t="s">
        <v>143</v>
      </c>
      <c r="L2561" s="0" t="s">
        <v>238</v>
      </c>
      <c r="M2561" s="0" t="str">
        <f aca="false">RIGHT(N2561,LEN(N2561)-FIND(" ",N2561))</f>
        <v>MEADOWBROOK AVE SE</v>
      </c>
      <c r="N2561" s="0" t="s">
        <v>10994</v>
      </c>
      <c r="P2561" s="0" t="s">
        <v>145</v>
      </c>
      <c r="Q2561" s="0" t="s">
        <v>146</v>
      </c>
      <c r="R2561" s="0" t="n">
        <v>44484</v>
      </c>
      <c r="AD2561" s="0" t="s">
        <v>147</v>
      </c>
      <c r="AE2561" s="0" t="s">
        <v>148</v>
      </c>
      <c r="AF2561" s="0" t="s">
        <v>149</v>
      </c>
      <c r="AH2561" s="0" t="n">
        <v>14</v>
      </c>
      <c r="AI2561" s="0" t="n">
        <v>11</v>
      </c>
      <c r="AN2561" s="0" t="s">
        <v>145</v>
      </c>
      <c r="AO2561" s="0" t="s">
        <v>10323</v>
      </c>
      <c r="AP2561" s="0" t="s">
        <v>10324</v>
      </c>
      <c r="AQ2561" s="0" t="n">
        <v>9</v>
      </c>
      <c r="AR2561" s="0" t="n">
        <v>64</v>
      </c>
      <c r="AS2561" s="0" t="n">
        <v>32</v>
      </c>
      <c r="AV2561" s="0" t="s">
        <v>152</v>
      </c>
      <c r="AW2561" s="0" t="n">
        <f aca="false">COUNTA($BA2561:$EG2561)</f>
        <v>21</v>
      </c>
      <c r="AX2561" s="0" t="n">
        <f aca="false">COUNTIF($BC2561:$EG2561,"D")</f>
        <v>0</v>
      </c>
      <c r="AY2561" s="0" t="n">
        <f aca="false">COUNTIF($BC2561:$EG2561,"R")</f>
        <v>4</v>
      </c>
      <c r="AZ2561" s="2" t="n">
        <f aca="false">IF(DH2561&lt;&gt;"",1,0)+IF(DI2561&lt;&gt;"",1,0)+IF(DK2561&lt;&gt;"",1,0)+IF(DM2561&lt;&gt;"",1,0)+IF(DN2561&lt;&gt;"",1,0)+IF(DO2561&lt;&gt;"",1,0)+IF(DQ2561&lt;&gt;"",1,0)+IF(DR2561&lt;&gt;"",1,0)+IF(DT2561&lt;&gt;"",1,0)+IF(DU2561&lt;&gt;"",1,0)+IF(DV2561&lt;&gt;"",1,0)+IF(DW2561&lt;&gt;"",1,0)+IF(DX2561&lt;&gt;"",1,0)+IF(DZ2561&lt;&gt;"",1,0)+IF(EA2561&lt;&gt;"",1,0)+IF(EB2561&lt;&gt;"",1,0)+IF(EE2561&lt;&gt;"",1,0)</f>
        <v>4</v>
      </c>
      <c r="BA2561" s="2" t="n">
        <f aca="false">COUNTIF($DV2561:$EG2561, "&lt;&gt;")</f>
        <v>3</v>
      </c>
      <c r="BB2561" s="0" t="n">
        <f aca="false">AY2561*AX2561</f>
        <v>0</v>
      </c>
      <c r="BC2561" s="0" t="s">
        <v>153</v>
      </c>
      <c r="BD2561" s="0" t="s">
        <v>153</v>
      </c>
      <c r="BJ2561" s="0" t="s">
        <v>153</v>
      </c>
      <c r="BL2561" s="0" t="s">
        <v>153</v>
      </c>
      <c r="BP2561" s="0" t="s">
        <v>153</v>
      </c>
      <c r="BS2561" s="0" t="s">
        <v>153</v>
      </c>
      <c r="BV2561" s="0" t="s">
        <v>153</v>
      </c>
      <c r="BY2561" s="0" t="s">
        <v>238</v>
      </c>
      <c r="CA2561" s="0" t="s">
        <v>153</v>
      </c>
      <c r="CO2561" s="0" t="s">
        <v>238</v>
      </c>
      <c r="CP2561" s="0" t="s">
        <v>153</v>
      </c>
      <c r="CZ2561" s="0" t="s">
        <v>238</v>
      </c>
      <c r="DC2561" s="0" t="s">
        <v>153</v>
      </c>
      <c r="DI2561" s="0" t="s">
        <v>153</v>
      </c>
      <c r="DN2561" s="0" t="s">
        <v>153</v>
      </c>
      <c r="DU2561" s="0" t="s">
        <v>153</v>
      </c>
      <c r="EA2561" s="0" t="s">
        <v>153</v>
      </c>
      <c r="ED2561" s="0" t="s">
        <v>238</v>
      </c>
      <c r="EF2561" s="0" t="s">
        <v>153</v>
      </c>
    </row>
    <row r="2562" customFormat="false" ht="13.8" hidden="false" customHeight="false" outlineLevel="0" collapsed="false">
      <c r="A2562" s="0" t="s">
        <v>10995</v>
      </c>
      <c r="B2562" s="0" t="n">
        <v>78</v>
      </c>
      <c r="C2562" s="0" t="n">
        <v>90538</v>
      </c>
      <c r="D2562" s="0" t="s">
        <v>10990</v>
      </c>
      <c r="E2562" s="0" t="s">
        <v>603</v>
      </c>
      <c r="F2562" s="0" t="str">
        <f aca="false">CONCATENATE(D2562," ",LEFT(H2562,4),"T=",AU2562,"D=",AV2562,"R=",AW2562,"M=",AX2562,"L=",AY2562,"B=",AZ2562)</f>
        <v>BROWNING T=D=WARREN-WARD 5R=8M=0L=0B=4</v>
      </c>
      <c r="G2562" s="0" t="s">
        <v>997</v>
      </c>
      <c r="I2562" s="0" t="s">
        <v>10996</v>
      </c>
      <c r="J2562" s="0" t="s">
        <v>2022</v>
      </c>
      <c r="K2562" s="0" t="s">
        <v>143</v>
      </c>
      <c r="M2562" s="0" t="str">
        <f aca="false">RIGHT(N2562,LEN(N2562)-FIND(" ",N2562))</f>
        <v>MEADOWBROOK AVE SE</v>
      </c>
      <c r="N2562" s="0" t="s">
        <v>10994</v>
      </c>
      <c r="P2562" s="0" t="s">
        <v>145</v>
      </c>
      <c r="Q2562" s="0" t="s">
        <v>146</v>
      </c>
      <c r="R2562" s="0" t="n">
        <v>44484</v>
      </c>
      <c r="AD2562" s="0" t="s">
        <v>147</v>
      </c>
      <c r="AE2562" s="0" t="s">
        <v>148</v>
      </c>
      <c r="AF2562" s="0" t="s">
        <v>149</v>
      </c>
      <c r="AH2562" s="0" t="n">
        <v>14</v>
      </c>
      <c r="AI2562" s="0" t="n">
        <v>11</v>
      </c>
      <c r="AN2562" s="0" t="s">
        <v>145</v>
      </c>
      <c r="AO2562" s="0" t="s">
        <v>10323</v>
      </c>
      <c r="AP2562" s="0" t="s">
        <v>10324</v>
      </c>
      <c r="AQ2562" s="0" t="n">
        <v>9</v>
      </c>
      <c r="AR2562" s="0" t="n">
        <v>64</v>
      </c>
      <c r="AS2562" s="0" t="n">
        <v>32</v>
      </c>
      <c r="AV2562" s="0" t="s">
        <v>152</v>
      </c>
      <c r="AW2562" s="0" t="n">
        <f aca="false">COUNTA($BA2562:$EG2562)</f>
        <v>8</v>
      </c>
      <c r="AX2562" s="0" t="n">
        <f aca="false">COUNTIF($BC2562:$EG2562,"D")</f>
        <v>0</v>
      </c>
      <c r="AY2562" s="0" t="n">
        <f aca="false">COUNTIF($BC2562:$EG2562,"R")</f>
        <v>0</v>
      </c>
      <c r="AZ2562" s="2" t="n">
        <f aca="false">IF(DH2562&lt;&gt;"",1,0)+IF(DI2562&lt;&gt;"",1,0)+IF(DK2562&lt;&gt;"",1,0)+IF(DM2562&lt;&gt;"",1,0)+IF(DN2562&lt;&gt;"",1,0)+IF(DO2562&lt;&gt;"",1,0)+IF(DQ2562&lt;&gt;"",1,0)+IF(DR2562&lt;&gt;"",1,0)+IF(DT2562&lt;&gt;"",1,0)+IF(DU2562&lt;&gt;"",1,0)+IF(DV2562&lt;&gt;"",1,0)+IF(DW2562&lt;&gt;"",1,0)+IF(DX2562&lt;&gt;"",1,0)+IF(DZ2562&lt;&gt;"",1,0)+IF(EA2562&lt;&gt;"",1,0)+IF(EB2562&lt;&gt;"",1,0)+IF(EE2562&lt;&gt;"",1,0)</f>
        <v>4</v>
      </c>
      <c r="BA2562" s="2" t="n">
        <f aca="false">COUNTIF($DV2562:$EG2562, "&lt;&gt;")</f>
        <v>2</v>
      </c>
      <c r="BB2562" s="0" t="n">
        <f aca="false">AY2562*AX2562</f>
        <v>0</v>
      </c>
      <c r="DC2562" s="0" t="s">
        <v>153</v>
      </c>
      <c r="DI2562" s="0" t="s">
        <v>153</v>
      </c>
      <c r="DN2562" s="0" t="s">
        <v>153</v>
      </c>
      <c r="DU2562" s="0" t="s">
        <v>153</v>
      </c>
      <c r="EA2562" s="0" t="s">
        <v>153</v>
      </c>
      <c r="EF2562" s="0" t="s">
        <v>153</v>
      </c>
    </row>
    <row r="2563" customFormat="false" ht="13.8" hidden="false" customHeight="false" outlineLevel="0" collapsed="false">
      <c r="A2563" s="0" t="s">
        <v>10997</v>
      </c>
      <c r="B2563" s="0" t="n">
        <v>78</v>
      </c>
      <c r="C2563" s="0" t="n">
        <v>170056</v>
      </c>
      <c r="D2563" s="0" t="s">
        <v>3295</v>
      </c>
      <c r="E2563" s="0" t="s">
        <v>3108</v>
      </c>
      <c r="F2563" s="0" t="str">
        <f aca="false">CONCATENATE(D2563," ",LEFT(H2563,4),"T=",AU2563,"D=",AV2563,"R=",AW2563,"M=",AX2563,"L=",AY2563,"B=",AZ2563)</f>
        <v>WALKER T=D=WARREN-WARD 5R=41M=13L=0B=6</v>
      </c>
      <c r="G2563" s="0" t="s">
        <v>227</v>
      </c>
      <c r="I2563" s="0" t="s">
        <v>10998</v>
      </c>
      <c r="J2563" s="0" t="s">
        <v>4590</v>
      </c>
      <c r="K2563" s="0" t="s">
        <v>143</v>
      </c>
      <c r="L2563" s="0" t="s">
        <v>162</v>
      </c>
      <c r="M2563" s="0" t="str">
        <f aca="false">RIGHT(N2563,LEN(N2563)-FIND(" ",N2563))</f>
        <v>MEADOWBROOK AVE SE</v>
      </c>
      <c r="N2563" s="0" t="s">
        <v>10999</v>
      </c>
      <c r="P2563" s="0" t="s">
        <v>145</v>
      </c>
      <c r="Q2563" s="0" t="s">
        <v>146</v>
      </c>
      <c r="R2563" s="0" t="n">
        <v>44484</v>
      </c>
      <c r="AD2563" s="0" t="s">
        <v>147</v>
      </c>
      <c r="AE2563" s="0" t="s">
        <v>148</v>
      </c>
      <c r="AF2563" s="0" t="s">
        <v>149</v>
      </c>
      <c r="AH2563" s="0" t="n">
        <v>14</v>
      </c>
      <c r="AI2563" s="0" t="n">
        <v>11</v>
      </c>
      <c r="AN2563" s="0" t="s">
        <v>145</v>
      </c>
      <c r="AO2563" s="0" t="s">
        <v>10323</v>
      </c>
      <c r="AP2563" s="0" t="s">
        <v>10324</v>
      </c>
      <c r="AQ2563" s="0" t="n">
        <v>9</v>
      </c>
      <c r="AR2563" s="0" t="n">
        <v>64</v>
      </c>
      <c r="AS2563" s="0" t="n">
        <v>32</v>
      </c>
      <c r="AV2563" s="0" t="s">
        <v>152</v>
      </c>
      <c r="AW2563" s="0" t="n">
        <f aca="false">COUNTA($BA2563:$EG2563)</f>
        <v>41</v>
      </c>
      <c r="AX2563" s="0" t="n">
        <f aca="false">COUNTIF($BC2563:$EG2563,"D")</f>
        <v>13</v>
      </c>
      <c r="AY2563" s="0" t="n">
        <f aca="false">COUNTIF($BC2563:$EG2563,"R")</f>
        <v>0</v>
      </c>
      <c r="AZ2563" s="2" t="n">
        <f aca="false">IF(DH2563&lt;&gt;"",1,0)+IF(DI2563&lt;&gt;"",1,0)+IF(DK2563&lt;&gt;"",1,0)+IF(DM2563&lt;&gt;"",1,0)+IF(DN2563&lt;&gt;"",1,0)+IF(DO2563&lt;&gt;"",1,0)+IF(DQ2563&lt;&gt;"",1,0)+IF(DR2563&lt;&gt;"",1,0)+IF(DT2563&lt;&gt;"",1,0)+IF(DU2563&lt;&gt;"",1,0)+IF(DV2563&lt;&gt;"",1,0)+IF(DW2563&lt;&gt;"",1,0)+IF(DX2563&lt;&gt;"",1,0)+IF(DZ2563&lt;&gt;"",1,0)+IF(EA2563&lt;&gt;"",1,0)+IF(EB2563&lt;&gt;"",1,0)+IF(EE2563&lt;&gt;"",1,0)</f>
        <v>6</v>
      </c>
      <c r="BA2563" s="2" t="n">
        <f aca="false">COUNTIF($DV2563:$EG2563, "&lt;&gt;")</f>
        <v>3</v>
      </c>
      <c r="BB2563" s="0" t="n">
        <f aca="false">AY2563*AX2563</f>
        <v>0</v>
      </c>
      <c r="BC2563" s="0" t="s">
        <v>153</v>
      </c>
      <c r="BD2563" s="0" t="s">
        <v>153</v>
      </c>
      <c r="BE2563" s="0" t="s">
        <v>153</v>
      </c>
      <c r="BF2563" s="0" t="s">
        <v>153</v>
      </c>
      <c r="BG2563" s="0" t="s">
        <v>153</v>
      </c>
      <c r="BH2563" s="0" t="s">
        <v>153</v>
      </c>
      <c r="BJ2563" s="0" t="s">
        <v>153</v>
      </c>
      <c r="BK2563" s="0" t="s">
        <v>153</v>
      </c>
      <c r="BL2563" s="0" t="s">
        <v>153</v>
      </c>
      <c r="BP2563" s="0" t="s">
        <v>153</v>
      </c>
      <c r="BS2563" s="0" t="s">
        <v>153</v>
      </c>
      <c r="BY2563" s="0" t="s">
        <v>162</v>
      </c>
      <c r="CA2563" s="0" t="s">
        <v>153</v>
      </c>
      <c r="CC2563" s="0" t="s">
        <v>162</v>
      </c>
      <c r="CH2563" s="0" t="s">
        <v>162</v>
      </c>
      <c r="CK2563" s="0" t="s">
        <v>153</v>
      </c>
      <c r="CL2563" s="0" t="s">
        <v>162</v>
      </c>
      <c r="CN2563" s="0" t="s">
        <v>153</v>
      </c>
      <c r="CO2563" s="0" t="s">
        <v>162</v>
      </c>
      <c r="CP2563" s="0" t="s">
        <v>153</v>
      </c>
      <c r="CU2563" s="0" t="s">
        <v>162</v>
      </c>
      <c r="CV2563" s="0" t="s">
        <v>153</v>
      </c>
      <c r="CW2563" s="0" t="s">
        <v>162</v>
      </c>
      <c r="CY2563" s="0" t="s">
        <v>153</v>
      </c>
      <c r="CZ2563" s="0" t="s">
        <v>162</v>
      </c>
      <c r="DC2563" s="0" t="s">
        <v>153</v>
      </c>
      <c r="DF2563" s="0" t="s">
        <v>153</v>
      </c>
      <c r="DG2563" s="0" t="s">
        <v>162</v>
      </c>
      <c r="DI2563" s="0" t="s">
        <v>153</v>
      </c>
      <c r="DJ2563" s="0" t="s">
        <v>162</v>
      </c>
      <c r="DL2563" s="0" t="s">
        <v>153</v>
      </c>
      <c r="DM2563" s="0" t="s">
        <v>162</v>
      </c>
      <c r="DN2563" s="0" t="s">
        <v>153</v>
      </c>
      <c r="DR2563" s="0" t="s">
        <v>153</v>
      </c>
      <c r="DS2563" s="0" t="s">
        <v>162</v>
      </c>
      <c r="DU2563" s="0" t="s">
        <v>153</v>
      </c>
      <c r="EA2563" s="0" t="s">
        <v>153</v>
      </c>
      <c r="ED2563" s="0" t="s">
        <v>162</v>
      </c>
      <c r="EF2563" s="0" t="s">
        <v>153</v>
      </c>
    </row>
    <row r="2564" customFormat="false" ht="13.8" hidden="false" customHeight="false" outlineLevel="0" collapsed="false">
      <c r="A2564" s="0" t="s">
        <v>11000</v>
      </c>
      <c r="B2564" s="0" t="n">
        <v>78</v>
      </c>
      <c r="C2564" s="0" t="n">
        <v>116385</v>
      </c>
      <c r="D2564" s="0" t="s">
        <v>3295</v>
      </c>
      <c r="E2564" s="0" t="s">
        <v>751</v>
      </c>
      <c r="F2564" s="0" t="str">
        <f aca="false">CONCATENATE(D2564," ",LEFT(H2564,4),"T=",AU2564,"D=",AV2564,"R=",AW2564,"M=",AX2564,"L=",AY2564,"B=",AZ2564)</f>
        <v>WALKER T=D=WARREN-WARD 5R=23M=0L=4B=1</v>
      </c>
      <c r="G2564" s="0" t="s">
        <v>162</v>
      </c>
      <c r="I2564" s="0" t="s">
        <v>11001</v>
      </c>
      <c r="J2564" s="0" t="s">
        <v>11002</v>
      </c>
      <c r="K2564" s="0" t="s">
        <v>143</v>
      </c>
      <c r="M2564" s="0" t="str">
        <f aca="false">RIGHT(N2564,LEN(N2564)-FIND(" ",N2564))</f>
        <v>MEADOWBROOK AVE SE</v>
      </c>
      <c r="N2564" s="0" t="s">
        <v>10999</v>
      </c>
      <c r="P2564" s="0" t="s">
        <v>145</v>
      </c>
      <c r="Q2564" s="0" t="s">
        <v>146</v>
      </c>
      <c r="R2564" s="0" t="n">
        <v>44484</v>
      </c>
      <c r="AD2564" s="0" t="s">
        <v>147</v>
      </c>
      <c r="AE2564" s="0" t="s">
        <v>148</v>
      </c>
      <c r="AF2564" s="0" t="s">
        <v>149</v>
      </c>
      <c r="AH2564" s="0" t="n">
        <v>14</v>
      </c>
      <c r="AI2564" s="0" t="n">
        <v>11</v>
      </c>
      <c r="AN2564" s="0" t="s">
        <v>145</v>
      </c>
      <c r="AO2564" s="0" t="s">
        <v>10323</v>
      </c>
      <c r="AP2564" s="0" t="s">
        <v>10324</v>
      </c>
      <c r="AQ2564" s="0" t="n">
        <v>9</v>
      </c>
      <c r="AR2564" s="0" t="n">
        <v>64</v>
      </c>
      <c r="AS2564" s="0" t="n">
        <v>32</v>
      </c>
      <c r="AV2564" s="0" t="s">
        <v>152</v>
      </c>
      <c r="AW2564" s="0" t="n">
        <f aca="false">COUNTA($BA2564:$EG2564)</f>
        <v>23</v>
      </c>
      <c r="AX2564" s="0" t="n">
        <f aca="false">COUNTIF($BC2564:$EG2564,"D")</f>
        <v>0</v>
      </c>
      <c r="AY2564" s="0" t="n">
        <f aca="false">COUNTIF($BC2564:$EG2564,"R")</f>
        <v>4</v>
      </c>
      <c r="AZ2564" s="2" t="n">
        <f aca="false">IF(DH2564&lt;&gt;"",1,0)+IF(DI2564&lt;&gt;"",1,0)+IF(DK2564&lt;&gt;"",1,0)+IF(DM2564&lt;&gt;"",1,0)+IF(DN2564&lt;&gt;"",1,0)+IF(DO2564&lt;&gt;"",1,0)+IF(DQ2564&lt;&gt;"",1,0)+IF(DR2564&lt;&gt;"",1,0)+IF(DT2564&lt;&gt;"",1,0)+IF(DU2564&lt;&gt;"",1,0)+IF(DV2564&lt;&gt;"",1,0)+IF(DW2564&lt;&gt;"",1,0)+IF(DX2564&lt;&gt;"",1,0)+IF(DZ2564&lt;&gt;"",1,0)+IF(EA2564&lt;&gt;"",1,0)+IF(EB2564&lt;&gt;"",1,0)+IF(EE2564&lt;&gt;"",1,0)</f>
        <v>1</v>
      </c>
      <c r="BA2564" s="2" t="n">
        <f aca="false">COUNTIF($DV2564:$EG2564, "&lt;&gt;")</f>
        <v>1</v>
      </c>
      <c r="BB2564" s="0" t="n">
        <f aca="false">AY2564*AX2564</f>
        <v>0</v>
      </c>
      <c r="BD2564" s="0" t="s">
        <v>153</v>
      </c>
      <c r="BF2564" s="0" t="s">
        <v>153</v>
      </c>
      <c r="BI2564" s="0" t="s">
        <v>153</v>
      </c>
      <c r="BJ2564" s="0" t="s">
        <v>153</v>
      </c>
      <c r="BK2564" s="0" t="s">
        <v>153</v>
      </c>
      <c r="BL2564" s="0" t="s">
        <v>153</v>
      </c>
      <c r="BP2564" s="0" t="s">
        <v>153</v>
      </c>
      <c r="BR2564" s="0" t="s">
        <v>153</v>
      </c>
      <c r="BS2564" s="0" t="s">
        <v>153</v>
      </c>
      <c r="BY2564" s="0" t="s">
        <v>238</v>
      </c>
      <c r="CA2564" s="0" t="s">
        <v>153</v>
      </c>
      <c r="CG2564" s="0" t="s">
        <v>153</v>
      </c>
      <c r="CH2564" s="0" t="s">
        <v>238</v>
      </c>
      <c r="CK2564" s="0" t="s">
        <v>153</v>
      </c>
      <c r="CN2564" s="0" t="s">
        <v>153</v>
      </c>
      <c r="CO2564" s="0" t="s">
        <v>238</v>
      </c>
      <c r="CP2564" s="0" t="s">
        <v>153</v>
      </c>
      <c r="CY2564" s="0" t="s">
        <v>153</v>
      </c>
      <c r="CZ2564" s="0" t="s">
        <v>238</v>
      </c>
      <c r="DN2564" s="0" t="s">
        <v>153</v>
      </c>
      <c r="EF2564" s="0" t="s">
        <v>153</v>
      </c>
    </row>
    <row r="2565" customFormat="false" ht="13.8" hidden="false" customHeight="false" outlineLevel="0" collapsed="false">
      <c r="A2565" s="0" t="s">
        <v>11003</v>
      </c>
      <c r="B2565" s="0" t="n">
        <v>78</v>
      </c>
      <c r="C2565" s="0" t="n">
        <v>258051</v>
      </c>
      <c r="D2565" s="0" t="s">
        <v>11004</v>
      </c>
      <c r="E2565" s="0" t="s">
        <v>277</v>
      </c>
      <c r="F2565" s="0" t="str">
        <f aca="false">CONCATENATE(D2565," ",LEFT(H2565,4),"T=",AU2565,"D=",AV2565,"R=",AW2565,"M=",AX2565,"L=",AY2565,"B=",AZ2565)</f>
        <v>RICCI T=D=WARREN-WARD 5R=8M=0L=0B=4</v>
      </c>
      <c r="G2565" s="0" t="s">
        <v>212</v>
      </c>
      <c r="I2565" s="0" t="s">
        <v>11005</v>
      </c>
      <c r="J2565" s="0" t="s">
        <v>784</v>
      </c>
      <c r="K2565" s="0" t="s">
        <v>143</v>
      </c>
      <c r="M2565" s="0" t="str">
        <f aca="false">RIGHT(N2565,LEN(N2565)-FIND(" ",N2565))</f>
        <v>MEADOWBROOK AVE SE</v>
      </c>
      <c r="N2565" s="0" t="s">
        <v>11006</v>
      </c>
      <c r="P2565" s="0" t="s">
        <v>145</v>
      </c>
      <c r="Q2565" s="0" t="s">
        <v>146</v>
      </c>
      <c r="R2565" s="0" t="n">
        <v>44484</v>
      </c>
      <c r="AD2565" s="0" t="s">
        <v>147</v>
      </c>
      <c r="AE2565" s="0" t="s">
        <v>148</v>
      </c>
      <c r="AF2565" s="0" t="s">
        <v>149</v>
      </c>
      <c r="AH2565" s="0" t="n">
        <v>14</v>
      </c>
      <c r="AI2565" s="0" t="n">
        <v>11</v>
      </c>
      <c r="AN2565" s="0" t="s">
        <v>145</v>
      </c>
      <c r="AO2565" s="0" t="s">
        <v>10323</v>
      </c>
      <c r="AP2565" s="0" t="s">
        <v>10324</v>
      </c>
      <c r="AQ2565" s="0" t="n">
        <v>9</v>
      </c>
      <c r="AR2565" s="0" t="n">
        <v>64</v>
      </c>
      <c r="AS2565" s="0" t="n">
        <v>32</v>
      </c>
      <c r="AV2565" s="0" t="s">
        <v>152</v>
      </c>
      <c r="AW2565" s="0" t="n">
        <f aca="false">COUNTA($BA2565:$EG2565)</f>
        <v>8</v>
      </c>
      <c r="AX2565" s="0" t="n">
        <f aca="false">COUNTIF($BC2565:$EG2565,"D")</f>
        <v>0</v>
      </c>
      <c r="AY2565" s="0" t="n">
        <f aca="false">COUNTIF($BC2565:$EG2565,"R")</f>
        <v>0</v>
      </c>
      <c r="AZ2565" s="2" t="n">
        <f aca="false">IF(DH2565&lt;&gt;"",1,0)+IF(DI2565&lt;&gt;"",1,0)+IF(DK2565&lt;&gt;"",1,0)+IF(DM2565&lt;&gt;"",1,0)+IF(DN2565&lt;&gt;"",1,0)+IF(DO2565&lt;&gt;"",1,0)+IF(DQ2565&lt;&gt;"",1,0)+IF(DR2565&lt;&gt;"",1,0)+IF(DT2565&lt;&gt;"",1,0)+IF(DU2565&lt;&gt;"",1,0)+IF(DV2565&lt;&gt;"",1,0)+IF(DW2565&lt;&gt;"",1,0)+IF(DX2565&lt;&gt;"",1,0)+IF(DZ2565&lt;&gt;"",1,0)+IF(EA2565&lt;&gt;"",1,0)+IF(EB2565&lt;&gt;"",1,0)+IF(EE2565&lt;&gt;"",1,0)</f>
        <v>4</v>
      </c>
      <c r="BA2565" s="2" t="n">
        <f aca="false">COUNTIF($DV2565:$EG2565, "&lt;&gt;")</f>
        <v>2</v>
      </c>
      <c r="BB2565" s="0" t="n">
        <f aca="false">AY2565*AX2565</f>
        <v>0</v>
      </c>
      <c r="DC2565" s="0" t="s">
        <v>153</v>
      </c>
      <c r="DI2565" s="0" t="s">
        <v>153</v>
      </c>
      <c r="DN2565" s="0" t="s">
        <v>153</v>
      </c>
      <c r="DU2565" s="0" t="s">
        <v>153</v>
      </c>
      <c r="EA2565" s="0" t="s">
        <v>153</v>
      </c>
      <c r="EF2565" s="0" t="s">
        <v>153</v>
      </c>
    </row>
    <row r="2566" customFormat="false" ht="13.8" hidden="false" customHeight="false" outlineLevel="0" collapsed="false">
      <c r="A2566" s="0" t="s">
        <v>11007</v>
      </c>
      <c r="B2566" s="0" t="n">
        <v>78</v>
      </c>
      <c r="C2566" s="0" t="n">
        <v>217709</v>
      </c>
      <c r="D2566" s="0" t="s">
        <v>11008</v>
      </c>
      <c r="E2566" s="0" t="s">
        <v>294</v>
      </c>
      <c r="F2566" s="0" t="str">
        <f aca="false">CONCATENATE(D2566," ",LEFT(H2566,4),"T=",AU2566,"D=",AV2566,"R=",AW2566,"M=",AX2566,"L=",AY2566,"B=",AZ2566)</f>
        <v>DRNEK T=D=WARREN-WARD 5R=4M=0L=0B=0</v>
      </c>
      <c r="G2566" s="0" t="s">
        <v>176</v>
      </c>
      <c r="I2566" s="0" t="s">
        <v>11009</v>
      </c>
      <c r="J2566" s="0" t="s">
        <v>1662</v>
      </c>
      <c r="K2566" s="0" t="s">
        <v>143</v>
      </c>
      <c r="M2566" s="0" t="str">
        <f aca="false">RIGHT(N2566,LEN(N2566)-FIND(" ",N2566))</f>
        <v>MEADOWBROOK AVE SE</v>
      </c>
      <c r="N2566" s="0" t="s">
        <v>11010</v>
      </c>
      <c r="P2566" s="0" t="s">
        <v>145</v>
      </c>
      <c r="Q2566" s="0" t="s">
        <v>146</v>
      </c>
      <c r="R2566" s="0" t="n">
        <v>44484</v>
      </c>
      <c r="AD2566" s="0" t="s">
        <v>147</v>
      </c>
      <c r="AE2566" s="0" t="s">
        <v>148</v>
      </c>
      <c r="AF2566" s="0" t="s">
        <v>149</v>
      </c>
      <c r="AH2566" s="0" t="n">
        <v>14</v>
      </c>
      <c r="AI2566" s="0" t="n">
        <v>11</v>
      </c>
      <c r="AN2566" s="0" t="s">
        <v>145</v>
      </c>
      <c r="AO2566" s="0" t="s">
        <v>10323</v>
      </c>
      <c r="AP2566" s="0" t="s">
        <v>10324</v>
      </c>
      <c r="AQ2566" s="0" t="n">
        <v>9</v>
      </c>
      <c r="AR2566" s="0" t="n">
        <v>64</v>
      </c>
      <c r="AS2566" s="0" t="n">
        <v>32</v>
      </c>
      <c r="AV2566" s="0" t="s">
        <v>152</v>
      </c>
      <c r="AW2566" s="0" t="n">
        <f aca="false">COUNTA($BA2566:$EG2566)</f>
        <v>4</v>
      </c>
      <c r="AX2566" s="0" t="n">
        <f aca="false">COUNTIF($BC2566:$EG2566,"D")</f>
        <v>0</v>
      </c>
      <c r="AY2566" s="0" t="n">
        <f aca="false">COUNTIF($BC2566:$EG2566,"R")</f>
        <v>0</v>
      </c>
      <c r="AZ2566" s="2" t="n">
        <f aca="false">IF(DH2566&lt;&gt;"",1,0)+IF(DI2566&lt;&gt;"",1,0)+IF(DK2566&lt;&gt;"",1,0)+IF(DM2566&lt;&gt;"",1,0)+IF(DN2566&lt;&gt;"",1,0)+IF(DO2566&lt;&gt;"",1,0)+IF(DQ2566&lt;&gt;"",1,0)+IF(DR2566&lt;&gt;"",1,0)+IF(DT2566&lt;&gt;"",1,0)+IF(DU2566&lt;&gt;"",1,0)+IF(DV2566&lt;&gt;"",1,0)+IF(DW2566&lt;&gt;"",1,0)+IF(DX2566&lt;&gt;"",1,0)+IF(DZ2566&lt;&gt;"",1,0)+IF(EA2566&lt;&gt;"",1,0)+IF(EB2566&lt;&gt;"",1,0)+IF(EE2566&lt;&gt;"",1,0)</f>
        <v>0</v>
      </c>
      <c r="BA2566" s="2" t="n">
        <f aca="false">COUNTIF($DV2566:$EG2566, "&lt;&gt;")</f>
        <v>1</v>
      </c>
      <c r="BB2566" s="0" t="n">
        <f aca="false">AY2566*AX2566</f>
        <v>0</v>
      </c>
      <c r="CP2566" s="0" t="s">
        <v>153</v>
      </c>
      <c r="EF2566" s="0" t="s">
        <v>153</v>
      </c>
    </row>
    <row r="2567" customFormat="false" ht="13.8" hidden="false" customHeight="false" outlineLevel="0" collapsed="false">
      <c r="A2567" s="0" t="s">
        <v>11011</v>
      </c>
      <c r="B2567" s="0" t="n">
        <v>78</v>
      </c>
      <c r="C2567" s="0" t="n">
        <v>445136</v>
      </c>
      <c r="D2567" s="0" t="s">
        <v>11012</v>
      </c>
      <c r="E2567" s="0" t="s">
        <v>6431</v>
      </c>
      <c r="F2567" s="0" t="str">
        <f aca="false">CONCATENATE(D2567," ",LEFT(H2567,4),"T=",AU2567,"D=",AV2567,"R=",AW2567,"M=",AX2567,"L=",AY2567,"B=",AZ2567)</f>
        <v>SCHLAEGEL T=D=WARREN-WARD 5R=31M=1L=4B=5</v>
      </c>
      <c r="I2567" s="0" t="s">
        <v>11013</v>
      </c>
      <c r="J2567" s="0" t="s">
        <v>11014</v>
      </c>
      <c r="K2567" s="0" t="s">
        <v>143</v>
      </c>
      <c r="M2567" s="0" t="str">
        <f aca="false">RIGHT(N2567,LEN(N2567)-FIND(" ",N2567))</f>
        <v>MEADOWBROOK AVE SE</v>
      </c>
      <c r="N2567" s="0" t="s">
        <v>11015</v>
      </c>
      <c r="P2567" s="0" t="s">
        <v>145</v>
      </c>
      <c r="Q2567" s="0" t="s">
        <v>146</v>
      </c>
      <c r="R2567" s="0" t="n">
        <v>44484</v>
      </c>
      <c r="AD2567" s="0" t="s">
        <v>147</v>
      </c>
      <c r="AE2567" s="0" t="s">
        <v>148</v>
      </c>
      <c r="AF2567" s="0" t="s">
        <v>149</v>
      </c>
      <c r="AH2567" s="0" t="n">
        <v>14</v>
      </c>
      <c r="AI2567" s="0" t="n">
        <v>11</v>
      </c>
      <c r="AN2567" s="0" t="s">
        <v>145</v>
      </c>
      <c r="AO2567" s="0" t="s">
        <v>10323</v>
      </c>
      <c r="AP2567" s="0" t="s">
        <v>10324</v>
      </c>
      <c r="AQ2567" s="0" t="n">
        <v>9</v>
      </c>
      <c r="AR2567" s="0" t="n">
        <v>64</v>
      </c>
      <c r="AS2567" s="0" t="n">
        <v>32</v>
      </c>
      <c r="AV2567" s="0" t="s">
        <v>152</v>
      </c>
      <c r="AW2567" s="0" t="n">
        <f aca="false">COUNTA($BA2567:$EG2567)</f>
        <v>31</v>
      </c>
      <c r="AX2567" s="0" t="n">
        <f aca="false">COUNTIF($BC2567:$EG2567,"D")</f>
        <v>1</v>
      </c>
      <c r="AY2567" s="0" t="n">
        <f aca="false">COUNTIF($BC2567:$EG2567,"R")</f>
        <v>4</v>
      </c>
      <c r="AZ2567" s="2" t="n">
        <f aca="false">IF(DH2567&lt;&gt;"",1,0)+IF(DI2567&lt;&gt;"",1,0)+IF(DK2567&lt;&gt;"",1,0)+IF(DM2567&lt;&gt;"",1,0)+IF(DN2567&lt;&gt;"",1,0)+IF(DO2567&lt;&gt;"",1,0)+IF(DQ2567&lt;&gt;"",1,0)+IF(DR2567&lt;&gt;"",1,0)+IF(DT2567&lt;&gt;"",1,0)+IF(DU2567&lt;&gt;"",1,0)+IF(DV2567&lt;&gt;"",1,0)+IF(DW2567&lt;&gt;"",1,0)+IF(DX2567&lt;&gt;"",1,0)+IF(DZ2567&lt;&gt;"",1,0)+IF(EA2567&lt;&gt;"",1,0)+IF(EB2567&lt;&gt;"",1,0)+IF(EE2567&lt;&gt;"",1,0)</f>
        <v>5</v>
      </c>
      <c r="BA2567" s="2" t="n">
        <f aca="false">COUNTIF($DV2567:$EG2567, "&lt;&gt;")</f>
        <v>3</v>
      </c>
      <c r="BB2567" s="0" t="n">
        <f aca="false">AY2567*AX2567</f>
        <v>4</v>
      </c>
      <c r="BC2567" s="0" t="s">
        <v>153</v>
      </c>
      <c r="BD2567" s="0" t="s">
        <v>153</v>
      </c>
      <c r="BF2567" s="0" t="s">
        <v>153</v>
      </c>
      <c r="BG2567" s="0" t="s">
        <v>153</v>
      </c>
      <c r="BH2567" s="0" t="s">
        <v>153</v>
      </c>
      <c r="BJ2567" s="0" t="s">
        <v>153</v>
      </c>
      <c r="BK2567" s="0" t="s">
        <v>153</v>
      </c>
      <c r="BL2567" s="0" t="s">
        <v>153</v>
      </c>
      <c r="BP2567" s="0" t="s">
        <v>153</v>
      </c>
      <c r="BR2567" s="0" t="s">
        <v>153</v>
      </c>
      <c r="BS2567" s="0" t="s">
        <v>153</v>
      </c>
      <c r="BY2567" s="0" t="s">
        <v>238</v>
      </c>
      <c r="CA2567" s="0" t="s">
        <v>153</v>
      </c>
      <c r="CG2567" s="0" t="s">
        <v>153</v>
      </c>
      <c r="CK2567" s="0" t="s">
        <v>153</v>
      </c>
      <c r="CL2567" s="0" t="s">
        <v>162</v>
      </c>
      <c r="CN2567" s="0" t="s">
        <v>153</v>
      </c>
      <c r="CO2567" s="0" t="s">
        <v>238</v>
      </c>
      <c r="CP2567" s="0" t="s">
        <v>153</v>
      </c>
      <c r="CT2567" s="0" t="s">
        <v>153</v>
      </c>
      <c r="CY2567" s="0" t="s">
        <v>153</v>
      </c>
      <c r="CZ2567" s="0" t="s">
        <v>238</v>
      </c>
      <c r="DC2567" s="0" t="s">
        <v>153</v>
      </c>
      <c r="DM2567" s="0" t="s">
        <v>238</v>
      </c>
      <c r="DN2567" s="0" t="s">
        <v>153</v>
      </c>
      <c r="DU2567" s="0" t="s">
        <v>153</v>
      </c>
      <c r="DX2567" s="0" t="s">
        <v>153</v>
      </c>
      <c r="EA2567" s="0" t="s">
        <v>153</v>
      </c>
      <c r="EF2567" s="0" t="s">
        <v>153</v>
      </c>
    </row>
    <row r="2568" customFormat="false" ht="13.8" hidden="false" customHeight="false" outlineLevel="0" collapsed="false">
      <c r="A2568" s="0" t="s">
        <v>11016</v>
      </c>
      <c r="B2568" s="0" t="n">
        <v>78</v>
      </c>
      <c r="C2568" s="0" t="n">
        <v>484339</v>
      </c>
      <c r="D2568" s="0" t="s">
        <v>11012</v>
      </c>
      <c r="E2568" s="0" t="s">
        <v>967</v>
      </c>
      <c r="F2568" s="0" t="str">
        <f aca="false">CONCATENATE(D2568," ",LEFT(H2568,4),"T=",AU2568,"D=",AV2568,"R=",AW2568,"M=",AX2568,"L=",AY2568,"B=",AZ2568)</f>
        <v>SCHLAEGEL T=D=WARREN-WARD 5R=28M=0L=4B=5</v>
      </c>
      <c r="G2568" s="0" t="s">
        <v>162</v>
      </c>
      <c r="I2568" s="0" t="s">
        <v>11017</v>
      </c>
      <c r="J2568" s="0" t="s">
        <v>11018</v>
      </c>
      <c r="K2568" s="0" t="s">
        <v>143</v>
      </c>
      <c r="M2568" s="0" t="str">
        <f aca="false">RIGHT(N2568,LEN(N2568)-FIND(" ",N2568))</f>
        <v>MEADOWBROOK AVE SE</v>
      </c>
      <c r="N2568" s="0" t="s">
        <v>11015</v>
      </c>
      <c r="P2568" s="0" t="s">
        <v>145</v>
      </c>
      <c r="Q2568" s="0" t="s">
        <v>146</v>
      </c>
      <c r="R2568" s="0" t="n">
        <v>44484</v>
      </c>
      <c r="AD2568" s="0" t="s">
        <v>147</v>
      </c>
      <c r="AE2568" s="0" t="s">
        <v>148</v>
      </c>
      <c r="AF2568" s="0" t="s">
        <v>149</v>
      </c>
      <c r="AH2568" s="0" t="n">
        <v>14</v>
      </c>
      <c r="AI2568" s="0" t="n">
        <v>11</v>
      </c>
      <c r="AN2568" s="0" t="s">
        <v>145</v>
      </c>
      <c r="AO2568" s="0" t="s">
        <v>10323</v>
      </c>
      <c r="AP2568" s="0" t="s">
        <v>10324</v>
      </c>
      <c r="AQ2568" s="0" t="n">
        <v>9</v>
      </c>
      <c r="AR2568" s="0" t="n">
        <v>64</v>
      </c>
      <c r="AS2568" s="0" t="n">
        <v>32</v>
      </c>
      <c r="AV2568" s="0" t="s">
        <v>152</v>
      </c>
      <c r="AW2568" s="0" t="n">
        <f aca="false">COUNTA($BA2568:$EG2568)</f>
        <v>28</v>
      </c>
      <c r="AX2568" s="0" t="n">
        <f aca="false">COUNTIF($BC2568:$EG2568,"D")</f>
        <v>0</v>
      </c>
      <c r="AY2568" s="0" t="n">
        <f aca="false">COUNTIF($BC2568:$EG2568,"R")</f>
        <v>4</v>
      </c>
      <c r="AZ2568" s="2" t="n">
        <f aca="false">IF(DH2568&lt;&gt;"",1,0)+IF(DI2568&lt;&gt;"",1,0)+IF(DK2568&lt;&gt;"",1,0)+IF(DM2568&lt;&gt;"",1,0)+IF(DN2568&lt;&gt;"",1,0)+IF(DO2568&lt;&gt;"",1,0)+IF(DQ2568&lt;&gt;"",1,0)+IF(DR2568&lt;&gt;"",1,0)+IF(DT2568&lt;&gt;"",1,0)+IF(DU2568&lt;&gt;"",1,0)+IF(DV2568&lt;&gt;"",1,0)+IF(DW2568&lt;&gt;"",1,0)+IF(DX2568&lt;&gt;"",1,0)+IF(DZ2568&lt;&gt;"",1,0)+IF(EA2568&lt;&gt;"",1,0)+IF(EB2568&lt;&gt;"",1,0)+IF(EE2568&lt;&gt;"",1,0)</f>
        <v>5</v>
      </c>
      <c r="BA2568" s="2" t="n">
        <f aca="false">COUNTIF($DV2568:$EG2568, "&lt;&gt;")</f>
        <v>3</v>
      </c>
      <c r="BB2568" s="0" t="n">
        <f aca="false">AY2568*AX2568</f>
        <v>0</v>
      </c>
      <c r="BC2568" s="0" t="s">
        <v>153</v>
      </c>
      <c r="BD2568" s="0" t="s">
        <v>153</v>
      </c>
      <c r="BF2568" s="0" t="s">
        <v>153</v>
      </c>
      <c r="BG2568" s="0" t="s">
        <v>153</v>
      </c>
      <c r="BH2568" s="0" t="s">
        <v>153</v>
      </c>
      <c r="BJ2568" s="0" t="s">
        <v>153</v>
      </c>
      <c r="BL2568" s="0" t="s">
        <v>153</v>
      </c>
      <c r="BP2568" s="0" t="s">
        <v>153</v>
      </c>
      <c r="BS2568" s="0" t="s">
        <v>153</v>
      </c>
      <c r="BV2568" s="0" t="s">
        <v>153</v>
      </c>
      <c r="BY2568" s="0" t="s">
        <v>238</v>
      </c>
      <c r="CA2568" s="0" t="s">
        <v>153</v>
      </c>
      <c r="CG2568" s="0" t="s">
        <v>153</v>
      </c>
      <c r="CK2568" s="0" t="s">
        <v>153</v>
      </c>
      <c r="CN2568" s="0" t="s">
        <v>153</v>
      </c>
      <c r="CO2568" s="0" t="s">
        <v>238</v>
      </c>
      <c r="CP2568" s="0" t="s">
        <v>153</v>
      </c>
      <c r="CV2568" s="0" t="s">
        <v>153</v>
      </c>
      <c r="CZ2568" s="0" t="s">
        <v>238</v>
      </c>
      <c r="DC2568" s="0" t="s">
        <v>153</v>
      </c>
      <c r="DM2568" s="0" t="s">
        <v>238</v>
      </c>
      <c r="DN2568" s="0" t="s">
        <v>153</v>
      </c>
      <c r="DU2568" s="0" t="s">
        <v>153</v>
      </c>
      <c r="DX2568" s="0" t="s">
        <v>153</v>
      </c>
      <c r="EA2568" s="0" t="s">
        <v>153</v>
      </c>
      <c r="EF2568" s="0" t="s">
        <v>153</v>
      </c>
    </row>
    <row r="2569" customFormat="false" ht="13.8" hidden="false" customHeight="false" outlineLevel="0" collapsed="false">
      <c r="A2569" s="0" t="s">
        <v>11019</v>
      </c>
      <c r="B2569" s="0" t="n">
        <v>78</v>
      </c>
      <c r="C2569" s="0" t="n">
        <v>155025</v>
      </c>
      <c r="D2569" s="0" t="s">
        <v>11020</v>
      </c>
      <c r="E2569" s="0" t="s">
        <v>807</v>
      </c>
      <c r="F2569" s="0" t="str">
        <f aca="false">CONCATENATE(D2569," ",LEFT(H2569,4),"T=",AU2569,"D=",AV2569,"R=",AW2569,"M=",AX2569,"L=",AY2569,"B=",AZ2569)</f>
        <v>CAVALIERE T=D=WARREN-WARD 5R=33M=8L=0B=8</v>
      </c>
      <c r="I2569" s="0" t="s">
        <v>11021</v>
      </c>
      <c r="J2569" s="0" t="s">
        <v>11022</v>
      </c>
      <c r="K2569" s="0" t="s">
        <v>143</v>
      </c>
      <c r="L2569" s="0" t="s">
        <v>162</v>
      </c>
      <c r="M2569" s="0" t="str">
        <f aca="false">RIGHT(N2569,LEN(N2569)-FIND(" ",N2569))</f>
        <v>MEADOWBROOK AVE SE</v>
      </c>
      <c r="N2569" s="0" t="s">
        <v>11023</v>
      </c>
      <c r="P2569" s="0" t="s">
        <v>145</v>
      </c>
      <c r="Q2569" s="0" t="s">
        <v>146</v>
      </c>
      <c r="R2569" s="0" t="n">
        <v>44484</v>
      </c>
      <c r="AD2569" s="0" t="s">
        <v>147</v>
      </c>
      <c r="AE2569" s="0" t="s">
        <v>148</v>
      </c>
      <c r="AF2569" s="0" t="s">
        <v>149</v>
      </c>
      <c r="AH2569" s="0" t="n">
        <v>14</v>
      </c>
      <c r="AI2569" s="0" t="n">
        <v>11</v>
      </c>
      <c r="AN2569" s="0" t="s">
        <v>145</v>
      </c>
      <c r="AO2569" s="0" t="s">
        <v>10323</v>
      </c>
      <c r="AP2569" s="0" t="s">
        <v>10324</v>
      </c>
      <c r="AQ2569" s="0" t="n">
        <v>9</v>
      </c>
      <c r="AR2569" s="0" t="n">
        <v>64</v>
      </c>
      <c r="AS2569" s="0" t="n">
        <v>32</v>
      </c>
      <c r="AV2569" s="0" t="s">
        <v>152</v>
      </c>
      <c r="AW2569" s="0" t="n">
        <f aca="false">COUNTA($BA2569:$EG2569)</f>
        <v>33</v>
      </c>
      <c r="AX2569" s="0" t="n">
        <f aca="false">COUNTIF($BC2569:$EG2569,"D")</f>
        <v>8</v>
      </c>
      <c r="AY2569" s="0" t="n">
        <f aca="false">COUNTIF($BC2569:$EG2569,"R")</f>
        <v>0</v>
      </c>
      <c r="AZ2569" s="2" t="n">
        <f aca="false">IF(DH2569&lt;&gt;"",1,0)+IF(DI2569&lt;&gt;"",1,0)+IF(DK2569&lt;&gt;"",1,0)+IF(DM2569&lt;&gt;"",1,0)+IF(DN2569&lt;&gt;"",1,0)+IF(DO2569&lt;&gt;"",1,0)+IF(DQ2569&lt;&gt;"",1,0)+IF(DR2569&lt;&gt;"",1,0)+IF(DT2569&lt;&gt;"",1,0)+IF(DU2569&lt;&gt;"",1,0)+IF(DV2569&lt;&gt;"",1,0)+IF(DW2569&lt;&gt;"",1,0)+IF(DX2569&lt;&gt;"",1,0)+IF(DZ2569&lt;&gt;"",1,0)+IF(EA2569&lt;&gt;"",1,0)+IF(EB2569&lt;&gt;"",1,0)+IF(EE2569&lt;&gt;"",1,0)</f>
        <v>8</v>
      </c>
      <c r="BA2569" s="2" t="n">
        <f aca="false">COUNTIF($DV2569:$EG2569, "&lt;&gt;")</f>
        <v>5</v>
      </c>
      <c r="BB2569" s="0" t="n">
        <f aca="false">AY2569*AX2569</f>
        <v>0</v>
      </c>
      <c r="BC2569" s="0" t="s">
        <v>153</v>
      </c>
      <c r="BD2569" s="0" t="s">
        <v>153</v>
      </c>
      <c r="BE2569" s="0" t="s">
        <v>153</v>
      </c>
      <c r="BG2569" s="0" t="s">
        <v>153</v>
      </c>
      <c r="BH2569" s="0" t="s">
        <v>153</v>
      </c>
      <c r="BJ2569" s="0" t="s">
        <v>153</v>
      </c>
      <c r="BK2569" s="0" t="s">
        <v>153</v>
      </c>
      <c r="BL2569" s="0" t="s">
        <v>153</v>
      </c>
      <c r="BR2569" s="0" t="s">
        <v>153</v>
      </c>
      <c r="BS2569" s="0" t="s">
        <v>153</v>
      </c>
      <c r="BY2569" s="0" t="s">
        <v>162</v>
      </c>
      <c r="CA2569" s="0" t="s">
        <v>153</v>
      </c>
      <c r="CK2569" s="0" t="s">
        <v>153</v>
      </c>
      <c r="CN2569" s="0" t="s">
        <v>153</v>
      </c>
      <c r="CO2569" s="0" t="s">
        <v>162</v>
      </c>
      <c r="CP2569" s="0" t="s">
        <v>153</v>
      </c>
      <c r="CV2569" s="0" t="s">
        <v>153</v>
      </c>
      <c r="CY2569" s="0" t="s">
        <v>153</v>
      </c>
      <c r="CZ2569" s="0" t="s">
        <v>162</v>
      </c>
      <c r="DC2569" s="0" t="s">
        <v>153</v>
      </c>
      <c r="DI2569" s="0" t="s">
        <v>153</v>
      </c>
      <c r="DM2569" s="0" t="s">
        <v>162</v>
      </c>
      <c r="DN2569" s="0" t="s">
        <v>153</v>
      </c>
      <c r="DS2569" s="0" t="s">
        <v>162</v>
      </c>
      <c r="DT2569" s="0" t="s">
        <v>162</v>
      </c>
      <c r="DU2569" s="0" t="s">
        <v>153</v>
      </c>
      <c r="DW2569" s="0" t="s">
        <v>162</v>
      </c>
      <c r="DX2569" s="0" t="s">
        <v>153</v>
      </c>
      <c r="EA2569" s="0" t="s">
        <v>153</v>
      </c>
      <c r="ED2569" s="0" t="s">
        <v>162</v>
      </c>
      <c r="EF2569" s="0" t="s">
        <v>153</v>
      </c>
    </row>
    <row r="2570" customFormat="false" ht="13.8" hidden="false" customHeight="false" outlineLevel="0" collapsed="false">
      <c r="A2570" s="0" t="s">
        <v>11024</v>
      </c>
      <c r="B2570" s="0" t="n">
        <v>78</v>
      </c>
      <c r="C2570" s="0" t="n">
        <v>143802</v>
      </c>
      <c r="D2570" s="0" t="s">
        <v>11020</v>
      </c>
      <c r="E2570" s="0" t="s">
        <v>1976</v>
      </c>
      <c r="F2570" s="0" t="str">
        <f aca="false">CONCATENATE(D2570," ",LEFT(H2570,4),"T=",AU2570,"D=",AV2570,"R=",AW2570,"M=",AX2570,"L=",AY2570,"B=",AZ2570)</f>
        <v>CAVALIERE T=D=WARREN-WARD 5R=22M=5L=0B=7</v>
      </c>
      <c r="G2570" s="0" t="s">
        <v>220</v>
      </c>
      <c r="I2570" s="0" t="s">
        <v>11025</v>
      </c>
      <c r="J2570" s="0" t="s">
        <v>8084</v>
      </c>
      <c r="K2570" s="0" t="s">
        <v>143</v>
      </c>
      <c r="L2570" s="0" t="s">
        <v>162</v>
      </c>
      <c r="M2570" s="0" t="str">
        <f aca="false">RIGHT(N2570,LEN(N2570)-FIND(" ",N2570))</f>
        <v>MEADOWBROOK AVE SE</v>
      </c>
      <c r="N2570" s="0" t="s">
        <v>11023</v>
      </c>
      <c r="P2570" s="0" t="s">
        <v>145</v>
      </c>
      <c r="Q2570" s="0" t="s">
        <v>146</v>
      </c>
      <c r="R2570" s="0" t="n">
        <v>44484</v>
      </c>
      <c r="AD2570" s="0" t="s">
        <v>147</v>
      </c>
      <c r="AE2570" s="0" t="s">
        <v>148</v>
      </c>
      <c r="AF2570" s="0" t="s">
        <v>149</v>
      </c>
      <c r="AH2570" s="0" t="n">
        <v>14</v>
      </c>
      <c r="AI2570" s="0" t="n">
        <v>11</v>
      </c>
      <c r="AN2570" s="0" t="s">
        <v>145</v>
      </c>
      <c r="AO2570" s="0" t="s">
        <v>10323</v>
      </c>
      <c r="AP2570" s="0" t="s">
        <v>10324</v>
      </c>
      <c r="AQ2570" s="0" t="n">
        <v>9</v>
      </c>
      <c r="AR2570" s="0" t="n">
        <v>64</v>
      </c>
      <c r="AS2570" s="0" t="n">
        <v>32</v>
      </c>
      <c r="AV2570" s="0" t="s">
        <v>152</v>
      </c>
      <c r="AW2570" s="0" t="n">
        <f aca="false">COUNTA($BA2570:$EG2570)</f>
        <v>22</v>
      </c>
      <c r="AX2570" s="0" t="n">
        <f aca="false">COUNTIF($BC2570:$EG2570,"D")</f>
        <v>5</v>
      </c>
      <c r="AY2570" s="0" t="n">
        <f aca="false">COUNTIF($BC2570:$EG2570,"R")</f>
        <v>0</v>
      </c>
      <c r="AZ2570" s="2" t="n">
        <f aca="false">IF(DH2570&lt;&gt;"",1,0)+IF(DI2570&lt;&gt;"",1,0)+IF(DK2570&lt;&gt;"",1,0)+IF(DM2570&lt;&gt;"",1,0)+IF(DN2570&lt;&gt;"",1,0)+IF(DO2570&lt;&gt;"",1,0)+IF(DQ2570&lt;&gt;"",1,0)+IF(DR2570&lt;&gt;"",1,0)+IF(DT2570&lt;&gt;"",1,0)+IF(DU2570&lt;&gt;"",1,0)+IF(DV2570&lt;&gt;"",1,0)+IF(DW2570&lt;&gt;"",1,0)+IF(DX2570&lt;&gt;"",1,0)+IF(DZ2570&lt;&gt;"",1,0)+IF(EA2570&lt;&gt;"",1,0)+IF(EB2570&lt;&gt;"",1,0)+IF(EE2570&lt;&gt;"",1,0)</f>
        <v>7</v>
      </c>
      <c r="BA2570" s="2" t="n">
        <f aca="false">COUNTIF($DV2570:$EG2570, "&lt;&gt;")</f>
        <v>5</v>
      </c>
      <c r="BB2570" s="0" t="n">
        <f aca="false">AY2570*AX2570</f>
        <v>0</v>
      </c>
      <c r="BD2570" s="0" t="s">
        <v>153</v>
      </c>
      <c r="BG2570" s="0" t="s">
        <v>153</v>
      </c>
      <c r="BH2570" s="0" t="s">
        <v>153</v>
      </c>
      <c r="BL2570" s="0" t="s">
        <v>153</v>
      </c>
      <c r="BS2570" s="0" t="s">
        <v>153</v>
      </c>
      <c r="BY2570" s="0" t="s">
        <v>162</v>
      </c>
      <c r="CN2570" s="0" t="s">
        <v>153</v>
      </c>
      <c r="CP2570" s="0" t="s">
        <v>153</v>
      </c>
      <c r="CV2570" s="0" t="s">
        <v>153</v>
      </c>
      <c r="DC2570" s="0" t="s">
        <v>153</v>
      </c>
      <c r="DI2570" s="0" t="s">
        <v>153</v>
      </c>
      <c r="DN2570" s="0" t="s">
        <v>153</v>
      </c>
      <c r="DS2570" s="0" t="s">
        <v>162</v>
      </c>
      <c r="DT2570" s="0" t="s">
        <v>162</v>
      </c>
      <c r="DU2570" s="0" t="s">
        <v>153</v>
      </c>
      <c r="DW2570" s="0" t="s">
        <v>162</v>
      </c>
      <c r="DX2570" s="0" t="s">
        <v>153</v>
      </c>
      <c r="EA2570" s="0" t="s">
        <v>153</v>
      </c>
      <c r="ED2570" s="0" t="s">
        <v>162</v>
      </c>
      <c r="EF2570" s="0" t="s">
        <v>153</v>
      </c>
    </row>
    <row r="2571" customFormat="false" ht="13.8" hidden="false" customHeight="false" outlineLevel="0" collapsed="false">
      <c r="A2571" s="0" t="s">
        <v>11026</v>
      </c>
      <c r="B2571" s="0" t="n">
        <v>78</v>
      </c>
      <c r="C2571" s="0" t="n">
        <v>326747</v>
      </c>
      <c r="D2571" s="0" t="s">
        <v>11027</v>
      </c>
      <c r="E2571" s="0" t="s">
        <v>2196</v>
      </c>
      <c r="F2571" s="0" t="str">
        <f aca="false">CONCATENATE(D2571," ",LEFT(H2571,4),"T=",AU2571,"D=",AV2571,"R=",AW2571,"M=",AX2571,"L=",AY2571,"B=",AZ2571)</f>
        <v>MCWREATH T=D=WARREN-WARD 5R=3M=0L=0B=1</v>
      </c>
      <c r="G2571" s="0" t="s">
        <v>220</v>
      </c>
      <c r="I2571" s="0" t="s">
        <v>11028</v>
      </c>
      <c r="J2571" s="0" t="s">
        <v>11029</v>
      </c>
      <c r="K2571" s="0" t="s">
        <v>186</v>
      </c>
      <c r="M2571" s="0" t="str">
        <f aca="false">RIGHT(N2571,LEN(N2571)-FIND(" ",N2571))</f>
        <v>MEADOWBROOK AVE SE</v>
      </c>
      <c r="N2571" s="0" t="s">
        <v>11030</v>
      </c>
      <c r="P2571" s="0" t="s">
        <v>145</v>
      </c>
      <c r="Q2571" s="0" t="s">
        <v>146</v>
      </c>
      <c r="R2571" s="0" t="n">
        <v>44484</v>
      </c>
      <c r="AD2571" s="0" t="s">
        <v>147</v>
      </c>
      <c r="AE2571" s="0" t="s">
        <v>148</v>
      </c>
      <c r="AF2571" s="0" t="s">
        <v>149</v>
      </c>
      <c r="AH2571" s="0" t="n">
        <v>14</v>
      </c>
      <c r="AI2571" s="0" t="n">
        <v>11</v>
      </c>
      <c r="AN2571" s="0" t="s">
        <v>145</v>
      </c>
      <c r="AO2571" s="0" t="s">
        <v>10323</v>
      </c>
      <c r="AP2571" s="0" t="s">
        <v>10324</v>
      </c>
      <c r="AQ2571" s="0" t="n">
        <v>9</v>
      </c>
      <c r="AR2571" s="0" t="n">
        <v>64</v>
      </c>
      <c r="AS2571" s="0" t="n">
        <v>32</v>
      </c>
      <c r="AV2571" s="0" t="s">
        <v>152</v>
      </c>
      <c r="AW2571" s="0" t="n">
        <f aca="false">COUNTA($BA2571:$EG2571)</f>
        <v>3</v>
      </c>
      <c r="AX2571" s="0" t="n">
        <f aca="false">COUNTIF($BC2571:$EG2571,"D")</f>
        <v>0</v>
      </c>
      <c r="AY2571" s="0" t="n">
        <f aca="false">COUNTIF($BC2571:$EG2571,"R")</f>
        <v>0</v>
      </c>
      <c r="AZ2571" s="2" t="n">
        <f aca="false">IF(DH2571&lt;&gt;"",1,0)+IF(DI2571&lt;&gt;"",1,0)+IF(DK2571&lt;&gt;"",1,0)+IF(DM2571&lt;&gt;"",1,0)+IF(DN2571&lt;&gt;"",1,0)+IF(DO2571&lt;&gt;"",1,0)+IF(DQ2571&lt;&gt;"",1,0)+IF(DR2571&lt;&gt;"",1,0)+IF(DT2571&lt;&gt;"",1,0)+IF(DU2571&lt;&gt;"",1,0)+IF(DV2571&lt;&gt;"",1,0)+IF(DW2571&lt;&gt;"",1,0)+IF(DX2571&lt;&gt;"",1,0)+IF(DZ2571&lt;&gt;"",1,0)+IF(EA2571&lt;&gt;"",1,0)+IF(EB2571&lt;&gt;"",1,0)+IF(EE2571&lt;&gt;"",1,0)</f>
        <v>1</v>
      </c>
      <c r="BA2571" s="2" t="n">
        <f aca="false">COUNTIF($DV2571:$EG2571, "&lt;&gt;")</f>
        <v>0</v>
      </c>
      <c r="BB2571" s="0" t="n">
        <f aca="false">AY2571*AX2571</f>
        <v>0</v>
      </c>
      <c r="DN2571" s="0" t="s">
        <v>153</v>
      </c>
    </row>
    <row r="2572" customFormat="false" ht="13.8" hidden="false" customHeight="false" outlineLevel="0" collapsed="false">
      <c r="A2572" s="0" t="s">
        <v>11031</v>
      </c>
      <c r="B2572" s="0" t="n">
        <v>78</v>
      </c>
      <c r="C2572" s="0" t="n">
        <v>28245</v>
      </c>
      <c r="D2572" s="0" t="s">
        <v>7751</v>
      </c>
      <c r="E2572" s="0" t="s">
        <v>534</v>
      </c>
      <c r="F2572" s="0" t="str">
        <f aca="false">CONCATENATE(D2572," ",LEFT(H2572,4),"T=",AU2572,"D=",AV2572,"R=",AW2572,"M=",AX2572,"L=",AY2572,"B=",AZ2572)</f>
        <v>PORTER T=D=WARREN-WARD 5R=7M=0L=1B=3</v>
      </c>
      <c r="G2572" s="0" t="s">
        <v>140</v>
      </c>
      <c r="I2572" s="0" t="s">
        <v>11032</v>
      </c>
      <c r="J2572" s="0" t="s">
        <v>7537</v>
      </c>
      <c r="K2572" s="0" t="s">
        <v>143</v>
      </c>
      <c r="L2572" s="0" t="s">
        <v>238</v>
      </c>
      <c r="M2572" s="0" t="str">
        <f aca="false">RIGHT(N2572,LEN(N2572)-FIND(" ",N2572))</f>
        <v>MEADOWBROOK AVE SE</v>
      </c>
      <c r="N2572" s="0" t="s">
        <v>11033</v>
      </c>
      <c r="P2572" s="0" t="s">
        <v>145</v>
      </c>
      <c r="Q2572" s="0" t="s">
        <v>146</v>
      </c>
      <c r="R2572" s="0" t="n">
        <v>44484</v>
      </c>
      <c r="AD2572" s="0" t="s">
        <v>147</v>
      </c>
      <c r="AE2572" s="0" t="s">
        <v>148</v>
      </c>
      <c r="AF2572" s="0" t="s">
        <v>149</v>
      </c>
      <c r="AH2572" s="0" t="n">
        <v>14</v>
      </c>
      <c r="AI2572" s="0" t="n">
        <v>11</v>
      </c>
      <c r="AN2572" s="0" t="s">
        <v>145</v>
      </c>
      <c r="AO2572" s="0" t="s">
        <v>10323</v>
      </c>
      <c r="AP2572" s="0" t="s">
        <v>10324</v>
      </c>
      <c r="AQ2572" s="0" t="n">
        <v>9</v>
      </c>
      <c r="AR2572" s="0" t="n">
        <v>64</v>
      </c>
      <c r="AS2572" s="0" t="n">
        <v>32</v>
      </c>
      <c r="AV2572" s="0" t="s">
        <v>152</v>
      </c>
      <c r="AW2572" s="0" t="n">
        <f aca="false">COUNTA($BA2572:$EG2572)</f>
        <v>7</v>
      </c>
      <c r="AX2572" s="0" t="n">
        <f aca="false">COUNTIF($BC2572:$EG2572,"D")</f>
        <v>0</v>
      </c>
      <c r="AY2572" s="0" t="n">
        <f aca="false">COUNTIF($BC2572:$EG2572,"R")</f>
        <v>1</v>
      </c>
      <c r="AZ2572" s="2" t="n">
        <f aca="false">IF(DH2572&lt;&gt;"",1,0)+IF(DI2572&lt;&gt;"",1,0)+IF(DK2572&lt;&gt;"",1,0)+IF(DM2572&lt;&gt;"",1,0)+IF(DN2572&lt;&gt;"",1,0)+IF(DO2572&lt;&gt;"",1,0)+IF(DQ2572&lt;&gt;"",1,0)+IF(DR2572&lt;&gt;"",1,0)+IF(DT2572&lt;&gt;"",1,0)+IF(DU2572&lt;&gt;"",1,0)+IF(DV2572&lt;&gt;"",1,0)+IF(DW2572&lt;&gt;"",1,0)+IF(DX2572&lt;&gt;"",1,0)+IF(DZ2572&lt;&gt;"",1,0)+IF(EA2572&lt;&gt;"",1,0)+IF(EB2572&lt;&gt;"",1,0)+IF(EE2572&lt;&gt;"",1,0)</f>
        <v>3</v>
      </c>
      <c r="BA2572" s="2" t="n">
        <f aca="false">COUNTIF($DV2572:$EG2572, "&lt;&gt;")</f>
        <v>3</v>
      </c>
      <c r="BB2572" s="0" t="n">
        <f aca="false">AY2572*AX2572</f>
        <v>0</v>
      </c>
      <c r="DN2572" s="0" t="s">
        <v>153</v>
      </c>
      <c r="DU2572" s="0" t="s">
        <v>153</v>
      </c>
      <c r="EA2572" s="0" t="s">
        <v>153</v>
      </c>
      <c r="ED2572" s="0" t="s">
        <v>238</v>
      </c>
      <c r="EF2572" s="0" t="s">
        <v>153</v>
      </c>
    </row>
    <row r="2573" customFormat="false" ht="13.8" hidden="false" customHeight="false" outlineLevel="0" collapsed="false">
      <c r="A2573" s="0" t="s">
        <v>11034</v>
      </c>
      <c r="B2573" s="0" t="n">
        <v>78</v>
      </c>
      <c r="C2573" s="0" t="n">
        <v>428756</v>
      </c>
      <c r="D2573" s="0" t="s">
        <v>11035</v>
      </c>
      <c r="E2573" s="0" t="s">
        <v>3477</v>
      </c>
      <c r="F2573" s="0" t="str">
        <f aca="false">CONCATENATE(D2573," ",LEFT(H2573,4),"T=",AU2573,"D=",AV2573,"R=",AW2573,"M=",AX2573,"L=",AY2573,"B=",AZ2573)</f>
        <v>BRUNETTI T=D=WARREN-WARD 5R=9M=0L=1B=3</v>
      </c>
      <c r="G2573" s="0" t="s">
        <v>140</v>
      </c>
      <c r="I2573" s="0" t="s">
        <v>11036</v>
      </c>
      <c r="J2573" s="0" t="s">
        <v>11037</v>
      </c>
      <c r="K2573" s="0" t="s">
        <v>143</v>
      </c>
      <c r="M2573" s="0" t="str">
        <f aca="false">RIGHT(N2573,LEN(N2573)-FIND(" ",N2573))</f>
        <v>MEADOWBROOK AVE SE</v>
      </c>
      <c r="N2573" s="0" t="s">
        <v>11038</v>
      </c>
      <c r="P2573" s="0" t="s">
        <v>145</v>
      </c>
      <c r="Q2573" s="0" t="s">
        <v>146</v>
      </c>
      <c r="R2573" s="0" t="n">
        <v>44484</v>
      </c>
      <c r="AD2573" s="0" t="s">
        <v>147</v>
      </c>
      <c r="AE2573" s="0" t="s">
        <v>148</v>
      </c>
      <c r="AF2573" s="0" t="s">
        <v>149</v>
      </c>
      <c r="AH2573" s="0" t="n">
        <v>14</v>
      </c>
      <c r="AI2573" s="0" t="n">
        <v>11</v>
      </c>
      <c r="AN2573" s="0" t="s">
        <v>145</v>
      </c>
      <c r="AO2573" s="0" t="s">
        <v>10323</v>
      </c>
      <c r="AP2573" s="0" t="s">
        <v>10324</v>
      </c>
      <c r="AQ2573" s="0" t="n">
        <v>9</v>
      </c>
      <c r="AR2573" s="0" t="n">
        <v>64</v>
      </c>
      <c r="AS2573" s="0" t="n">
        <v>32</v>
      </c>
      <c r="AV2573" s="0" t="s">
        <v>152</v>
      </c>
      <c r="AW2573" s="0" t="n">
        <f aca="false">COUNTA($BA2573:$EG2573)</f>
        <v>9</v>
      </c>
      <c r="AX2573" s="0" t="n">
        <f aca="false">COUNTIF($BC2573:$EG2573,"D")</f>
        <v>0</v>
      </c>
      <c r="AY2573" s="0" t="n">
        <f aca="false">COUNTIF($BC2573:$EG2573,"R")</f>
        <v>1</v>
      </c>
      <c r="AZ2573" s="2" t="n">
        <f aca="false">IF(DH2573&lt;&gt;"",1,0)+IF(DI2573&lt;&gt;"",1,0)+IF(DK2573&lt;&gt;"",1,0)+IF(DM2573&lt;&gt;"",1,0)+IF(DN2573&lt;&gt;"",1,0)+IF(DO2573&lt;&gt;"",1,0)+IF(DQ2573&lt;&gt;"",1,0)+IF(DR2573&lt;&gt;"",1,0)+IF(DT2573&lt;&gt;"",1,0)+IF(DU2573&lt;&gt;"",1,0)+IF(DV2573&lt;&gt;"",1,0)+IF(DW2573&lt;&gt;"",1,0)+IF(DX2573&lt;&gt;"",1,0)+IF(DZ2573&lt;&gt;"",1,0)+IF(EA2573&lt;&gt;"",1,0)+IF(EB2573&lt;&gt;"",1,0)+IF(EE2573&lt;&gt;"",1,0)</f>
        <v>3</v>
      </c>
      <c r="BA2573" s="2" t="n">
        <f aca="false">COUNTIF($DV2573:$EG2573, "&lt;&gt;")</f>
        <v>1</v>
      </c>
      <c r="BB2573" s="0" t="n">
        <f aca="false">AY2573*AX2573</f>
        <v>0</v>
      </c>
      <c r="BD2573" s="0" t="s">
        <v>153</v>
      </c>
      <c r="CZ2573" s="0" t="s">
        <v>238</v>
      </c>
      <c r="DC2573" s="0" t="s">
        <v>153</v>
      </c>
      <c r="DI2573" s="0" t="s">
        <v>153</v>
      </c>
      <c r="DN2573" s="0" t="s">
        <v>153</v>
      </c>
      <c r="DU2573" s="0" t="s">
        <v>153</v>
      </c>
      <c r="EF2573" s="0" t="s">
        <v>153</v>
      </c>
    </row>
    <row r="2574" customFormat="false" ht="13.8" hidden="false" customHeight="false" outlineLevel="0" collapsed="false">
      <c r="A2574" s="0" t="s">
        <v>11039</v>
      </c>
      <c r="B2574" s="0" t="n">
        <v>78</v>
      </c>
      <c r="C2574" s="0" t="n">
        <v>428853</v>
      </c>
      <c r="D2574" s="0" t="s">
        <v>11040</v>
      </c>
      <c r="E2574" s="0" t="s">
        <v>11041</v>
      </c>
      <c r="F2574" s="0" t="str">
        <f aca="false">CONCATENATE(D2574," ",LEFT(H2574,4),"T=",AU2574,"D=",AV2574,"R=",AW2574,"M=",AX2574,"L=",AY2574,"B=",AZ2574)</f>
        <v>GERCHAK T=D=WARREN-WARD 5R=16M=0L=0B=3</v>
      </c>
      <c r="G2574" s="0" t="s">
        <v>212</v>
      </c>
      <c r="I2574" s="0" t="s">
        <v>11042</v>
      </c>
      <c r="J2574" s="0" t="s">
        <v>9856</v>
      </c>
      <c r="K2574" s="0" t="s">
        <v>143</v>
      </c>
      <c r="M2574" s="0" t="str">
        <f aca="false">RIGHT(N2574,LEN(N2574)-FIND(" ",N2574))</f>
        <v>MEADOWBROOK AVE SE</v>
      </c>
      <c r="N2574" s="0" t="s">
        <v>11043</v>
      </c>
      <c r="P2574" s="0" t="s">
        <v>145</v>
      </c>
      <c r="Q2574" s="0" t="s">
        <v>146</v>
      </c>
      <c r="R2574" s="0" t="n">
        <v>44484</v>
      </c>
      <c r="AD2574" s="0" t="s">
        <v>147</v>
      </c>
      <c r="AE2574" s="0" t="s">
        <v>148</v>
      </c>
      <c r="AF2574" s="0" t="s">
        <v>149</v>
      </c>
      <c r="AH2574" s="0" t="n">
        <v>14</v>
      </c>
      <c r="AI2574" s="0" t="n">
        <v>11</v>
      </c>
      <c r="AN2574" s="0" t="s">
        <v>145</v>
      </c>
      <c r="AO2574" s="0" t="s">
        <v>10323</v>
      </c>
      <c r="AP2574" s="0" t="s">
        <v>10324</v>
      </c>
      <c r="AQ2574" s="0" t="n">
        <v>9</v>
      </c>
      <c r="AR2574" s="0" t="n">
        <v>64</v>
      </c>
      <c r="AS2574" s="0" t="n">
        <v>32</v>
      </c>
      <c r="AV2574" s="0" t="s">
        <v>152</v>
      </c>
      <c r="AW2574" s="0" t="n">
        <f aca="false">COUNTA($BA2574:$EG2574)</f>
        <v>16</v>
      </c>
      <c r="AX2574" s="0" t="n">
        <f aca="false">COUNTIF($BC2574:$EG2574,"D")</f>
        <v>0</v>
      </c>
      <c r="AY2574" s="0" t="n">
        <f aca="false">COUNTIF($BC2574:$EG2574,"R")</f>
        <v>0</v>
      </c>
      <c r="AZ2574" s="2" t="n">
        <f aca="false">IF(DH2574&lt;&gt;"",1,0)+IF(DI2574&lt;&gt;"",1,0)+IF(DK2574&lt;&gt;"",1,0)+IF(DM2574&lt;&gt;"",1,0)+IF(DN2574&lt;&gt;"",1,0)+IF(DO2574&lt;&gt;"",1,0)+IF(DQ2574&lt;&gt;"",1,0)+IF(DR2574&lt;&gt;"",1,0)+IF(DT2574&lt;&gt;"",1,0)+IF(DU2574&lt;&gt;"",1,0)+IF(DV2574&lt;&gt;"",1,0)+IF(DW2574&lt;&gt;"",1,0)+IF(DX2574&lt;&gt;"",1,0)+IF(DZ2574&lt;&gt;"",1,0)+IF(EA2574&lt;&gt;"",1,0)+IF(EB2574&lt;&gt;"",1,0)+IF(EE2574&lt;&gt;"",1,0)</f>
        <v>3</v>
      </c>
      <c r="BA2574" s="2" t="n">
        <f aca="false">COUNTIF($DV2574:$EG2574, "&lt;&gt;")</f>
        <v>2</v>
      </c>
      <c r="BB2574" s="0" t="n">
        <f aca="false">AY2574*AX2574</f>
        <v>0</v>
      </c>
      <c r="BK2574" s="0" t="s">
        <v>153</v>
      </c>
      <c r="BL2574" s="0" t="s">
        <v>153</v>
      </c>
      <c r="CK2574" s="0" t="s">
        <v>153</v>
      </c>
      <c r="CN2574" s="0" t="s">
        <v>153</v>
      </c>
      <c r="CP2574" s="0" t="s">
        <v>153</v>
      </c>
      <c r="CT2574" s="0" t="s">
        <v>153</v>
      </c>
      <c r="CU2574" s="0" t="s">
        <v>153</v>
      </c>
      <c r="CV2574" s="0" t="s">
        <v>153</v>
      </c>
      <c r="CY2574" s="0" t="s">
        <v>153</v>
      </c>
      <c r="DC2574" s="0" t="s">
        <v>153</v>
      </c>
      <c r="DN2574" s="0" t="s">
        <v>153</v>
      </c>
      <c r="DU2574" s="0" t="s">
        <v>153</v>
      </c>
      <c r="EA2574" s="0" t="s">
        <v>153</v>
      </c>
      <c r="EF2574" s="0" t="s">
        <v>153</v>
      </c>
    </row>
    <row r="2575" customFormat="false" ht="13.8" hidden="false" customHeight="false" outlineLevel="0" collapsed="false">
      <c r="A2575" s="0" t="s">
        <v>11044</v>
      </c>
      <c r="B2575" s="0" t="n">
        <v>78</v>
      </c>
      <c r="C2575" s="0" t="n">
        <v>15292</v>
      </c>
      <c r="D2575" s="0" t="s">
        <v>11040</v>
      </c>
      <c r="E2575" s="0" t="s">
        <v>309</v>
      </c>
      <c r="F2575" s="0" t="str">
        <f aca="false">CONCATENATE(D2575," ",LEFT(H2575,4),"T=",AU2575,"D=",AV2575,"R=",AW2575,"M=",AX2575,"L=",AY2575,"B=",AZ2575)</f>
        <v>GERCHAK T=D=WARREN-WARD 5R=9M=0L=0B=3</v>
      </c>
      <c r="G2575" s="0" t="s">
        <v>1288</v>
      </c>
      <c r="I2575" s="0" t="s">
        <v>11045</v>
      </c>
      <c r="J2575" s="0" t="s">
        <v>11046</v>
      </c>
      <c r="K2575" s="0" t="s">
        <v>143</v>
      </c>
      <c r="M2575" s="0" t="str">
        <f aca="false">RIGHT(N2575,LEN(N2575)-FIND(" ",N2575))</f>
        <v>MEADOWBROOK AVE SE</v>
      </c>
      <c r="N2575" s="0" t="s">
        <v>11043</v>
      </c>
      <c r="P2575" s="0" t="s">
        <v>145</v>
      </c>
      <c r="Q2575" s="0" t="s">
        <v>146</v>
      </c>
      <c r="R2575" s="0" t="n">
        <v>44484</v>
      </c>
      <c r="AD2575" s="0" t="s">
        <v>147</v>
      </c>
      <c r="AE2575" s="0" t="s">
        <v>148</v>
      </c>
      <c r="AF2575" s="0" t="s">
        <v>149</v>
      </c>
      <c r="AH2575" s="0" t="n">
        <v>14</v>
      </c>
      <c r="AI2575" s="0" t="n">
        <v>11</v>
      </c>
      <c r="AN2575" s="0" t="s">
        <v>145</v>
      </c>
      <c r="AO2575" s="0" t="s">
        <v>10323</v>
      </c>
      <c r="AP2575" s="0" t="s">
        <v>10324</v>
      </c>
      <c r="AQ2575" s="0" t="n">
        <v>9</v>
      </c>
      <c r="AR2575" s="0" t="n">
        <v>64</v>
      </c>
      <c r="AS2575" s="0" t="n">
        <v>32</v>
      </c>
      <c r="AV2575" s="0" t="s">
        <v>152</v>
      </c>
      <c r="AW2575" s="0" t="n">
        <f aca="false">COUNTA($BA2575:$EG2575)</f>
        <v>9</v>
      </c>
      <c r="AX2575" s="0" t="n">
        <f aca="false">COUNTIF($BC2575:$EG2575,"D")</f>
        <v>0</v>
      </c>
      <c r="AY2575" s="0" t="n">
        <f aca="false">COUNTIF($BC2575:$EG2575,"R")</f>
        <v>0</v>
      </c>
      <c r="AZ2575" s="2" t="n">
        <f aca="false">IF(DH2575&lt;&gt;"",1,0)+IF(DI2575&lt;&gt;"",1,0)+IF(DK2575&lt;&gt;"",1,0)+IF(DM2575&lt;&gt;"",1,0)+IF(DN2575&lt;&gt;"",1,0)+IF(DO2575&lt;&gt;"",1,0)+IF(DQ2575&lt;&gt;"",1,0)+IF(DR2575&lt;&gt;"",1,0)+IF(DT2575&lt;&gt;"",1,0)+IF(DU2575&lt;&gt;"",1,0)+IF(DV2575&lt;&gt;"",1,0)+IF(DW2575&lt;&gt;"",1,0)+IF(DX2575&lt;&gt;"",1,0)+IF(DZ2575&lt;&gt;"",1,0)+IF(EA2575&lt;&gt;"",1,0)+IF(EB2575&lt;&gt;"",1,0)+IF(EE2575&lt;&gt;"",1,0)</f>
        <v>3</v>
      </c>
      <c r="BA2575" s="2" t="n">
        <f aca="false">COUNTIF($DV2575:$EG2575, "&lt;&gt;")</f>
        <v>2</v>
      </c>
      <c r="BB2575" s="0" t="n">
        <f aca="false">AY2575*AX2575</f>
        <v>0</v>
      </c>
      <c r="CA2575" s="0" t="s">
        <v>153</v>
      </c>
      <c r="DC2575" s="0" t="s">
        <v>153</v>
      </c>
      <c r="DL2575" s="0" t="s">
        <v>153</v>
      </c>
      <c r="DN2575" s="0" t="s">
        <v>153</v>
      </c>
      <c r="DU2575" s="0" t="s">
        <v>153</v>
      </c>
      <c r="EA2575" s="0" t="s">
        <v>153</v>
      </c>
      <c r="EF2575" s="0" t="s">
        <v>153</v>
      </c>
    </row>
    <row r="2576" customFormat="false" ht="13.8" hidden="false" customHeight="false" outlineLevel="0" collapsed="false">
      <c r="A2576" s="0" t="s">
        <v>11047</v>
      </c>
      <c r="B2576" s="0" t="n">
        <v>78</v>
      </c>
      <c r="C2576" s="0" t="n">
        <v>139505</v>
      </c>
      <c r="D2576" s="0" t="s">
        <v>11048</v>
      </c>
      <c r="E2576" s="0" t="s">
        <v>11049</v>
      </c>
      <c r="F2576" s="0" t="str">
        <f aca="false">CONCATENATE(D2576," ",LEFT(H2576,4),"T=",AU2576,"D=",AV2576,"R=",AW2576,"M=",AX2576,"L=",AY2576,"B=",AZ2576)</f>
        <v>WONDERS BLOOMQUIST T=D=WARREN-WARD 5R=10M=2L=0B=5</v>
      </c>
      <c r="G2576" s="0" t="s">
        <v>232</v>
      </c>
      <c r="I2576" s="0" t="s">
        <v>11050</v>
      </c>
      <c r="J2576" s="0" t="s">
        <v>375</v>
      </c>
      <c r="K2576" s="0" t="s">
        <v>143</v>
      </c>
      <c r="L2576" s="0" t="s">
        <v>162</v>
      </c>
      <c r="M2576" s="0" t="str">
        <f aca="false">RIGHT(N2576,LEN(N2576)-FIND(" ",N2576))</f>
        <v>MEADOWBROOK AVE SE</v>
      </c>
      <c r="N2576" s="0" t="s">
        <v>11051</v>
      </c>
      <c r="P2576" s="0" t="s">
        <v>145</v>
      </c>
      <c r="Q2576" s="0" t="s">
        <v>146</v>
      </c>
      <c r="R2576" s="0" t="n">
        <v>44484</v>
      </c>
      <c r="AD2576" s="0" t="s">
        <v>147</v>
      </c>
      <c r="AE2576" s="0" t="s">
        <v>148</v>
      </c>
      <c r="AF2576" s="0" t="s">
        <v>149</v>
      </c>
      <c r="AH2576" s="0" t="n">
        <v>14</v>
      </c>
      <c r="AI2576" s="0" t="n">
        <v>11</v>
      </c>
      <c r="AN2576" s="0" t="s">
        <v>145</v>
      </c>
      <c r="AO2576" s="0" t="s">
        <v>10323</v>
      </c>
      <c r="AP2576" s="0" t="s">
        <v>10324</v>
      </c>
      <c r="AQ2576" s="0" t="n">
        <v>9</v>
      </c>
      <c r="AR2576" s="0" t="n">
        <v>64</v>
      </c>
      <c r="AS2576" s="0" t="n">
        <v>32</v>
      </c>
      <c r="AV2576" s="0" t="s">
        <v>152</v>
      </c>
      <c r="AW2576" s="0" t="n">
        <f aca="false">COUNTA($BA2576:$EG2576)</f>
        <v>10</v>
      </c>
      <c r="AX2576" s="0" t="n">
        <f aca="false">COUNTIF($BC2576:$EG2576,"D")</f>
        <v>2</v>
      </c>
      <c r="AY2576" s="0" t="n">
        <f aca="false">COUNTIF($BC2576:$EG2576,"R")</f>
        <v>0</v>
      </c>
      <c r="AZ2576" s="2" t="n">
        <f aca="false">IF(DH2576&lt;&gt;"",1,0)+IF(DI2576&lt;&gt;"",1,0)+IF(DK2576&lt;&gt;"",1,0)+IF(DM2576&lt;&gt;"",1,0)+IF(DN2576&lt;&gt;"",1,0)+IF(DO2576&lt;&gt;"",1,0)+IF(DQ2576&lt;&gt;"",1,0)+IF(DR2576&lt;&gt;"",1,0)+IF(DT2576&lt;&gt;"",1,0)+IF(DU2576&lt;&gt;"",1,0)+IF(DV2576&lt;&gt;"",1,0)+IF(DW2576&lt;&gt;"",1,0)+IF(DX2576&lt;&gt;"",1,0)+IF(DZ2576&lt;&gt;"",1,0)+IF(EA2576&lt;&gt;"",1,0)+IF(EB2576&lt;&gt;"",1,0)+IF(EE2576&lt;&gt;"",1,0)</f>
        <v>5</v>
      </c>
      <c r="BA2576" s="2" t="n">
        <f aca="false">COUNTIF($DV2576:$EG2576, "&lt;&gt;")</f>
        <v>4</v>
      </c>
      <c r="BB2576" s="0" t="n">
        <f aca="false">AY2576*AX2576</f>
        <v>0</v>
      </c>
      <c r="DG2576" s="0" t="s">
        <v>162</v>
      </c>
      <c r="DI2576" s="0" t="s">
        <v>153</v>
      </c>
      <c r="DN2576" s="0" t="s">
        <v>153</v>
      </c>
      <c r="DU2576" s="0" t="s">
        <v>153</v>
      </c>
      <c r="DX2576" s="0" t="s">
        <v>153</v>
      </c>
      <c r="EA2576" s="0" t="s">
        <v>153</v>
      </c>
      <c r="ED2576" s="0" t="s">
        <v>162</v>
      </c>
      <c r="EF2576" s="0" t="s">
        <v>153</v>
      </c>
    </row>
    <row r="2577" customFormat="false" ht="13.8" hidden="false" customHeight="false" outlineLevel="0" collapsed="false">
      <c r="A2577" s="0" t="s">
        <v>11052</v>
      </c>
      <c r="B2577" s="0" t="n">
        <v>78</v>
      </c>
      <c r="C2577" s="0" t="n">
        <v>449584</v>
      </c>
      <c r="D2577" s="0" t="s">
        <v>11053</v>
      </c>
      <c r="E2577" s="0" t="s">
        <v>11054</v>
      </c>
      <c r="F2577" s="0" t="str">
        <f aca="false">CONCATENATE(D2577," ",LEFT(H2577,4),"T=",AU2577,"D=",AV2577,"R=",AW2577,"M=",AX2577,"L=",AY2577,"B=",AZ2577)</f>
        <v>BLOSE T=D=WARREN-WARD 5R=36M=10L=1B=9</v>
      </c>
      <c r="G2577" s="0" t="s">
        <v>453</v>
      </c>
      <c r="I2577" s="0" t="s">
        <v>11055</v>
      </c>
      <c r="J2577" s="0" t="s">
        <v>11056</v>
      </c>
      <c r="K2577" s="0" t="s">
        <v>143</v>
      </c>
      <c r="L2577" s="0" t="s">
        <v>162</v>
      </c>
      <c r="M2577" s="0" t="str">
        <f aca="false">RIGHT(N2577,LEN(N2577)-FIND(" ",N2577))</f>
        <v>MEADOWBROOK AVE SE</v>
      </c>
      <c r="N2577" s="0" t="s">
        <v>11057</v>
      </c>
      <c r="P2577" s="0" t="s">
        <v>145</v>
      </c>
      <c r="Q2577" s="0" t="s">
        <v>146</v>
      </c>
      <c r="R2577" s="0" t="n">
        <v>44484</v>
      </c>
      <c r="AD2577" s="0" t="s">
        <v>147</v>
      </c>
      <c r="AE2577" s="0" t="s">
        <v>148</v>
      </c>
      <c r="AF2577" s="0" t="s">
        <v>149</v>
      </c>
      <c r="AH2577" s="0" t="n">
        <v>14</v>
      </c>
      <c r="AI2577" s="0" t="n">
        <v>11</v>
      </c>
      <c r="AN2577" s="0" t="s">
        <v>145</v>
      </c>
      <c r="AO2577" s="0" t="s">
        <v>10323</v>
      </c>
      <c r="AP2577" s="0" t="s">
        <v>10324</v>
      </c>
      <c r="AQ2577" s="0" t="n">
        <v>9</v>
      </c>
      <c r="AR2577" s="0" t="n">
        <v>64</v>
      </c>
      <c r="AS2577" s="0" t="n">
        <v>32</v>
      </c>
      <c r="AV2577" s="0" t="s">
        <v>152</v>
      </c>
      <c r="AW2577" s="0" t="n">
        <f aca="false">COUNTA($BA2577:$EG2577)</f>
        <v>36</v>
      </c>
      <c r="AX2577" s="0" t="n">
        <f aca="false">COUNTIF($BC2577:$EG2577,"D")</f>
        <v>10</v>
      </c>
      <c r="AY2577" s="0" t="n">
        <f aca="false">COUNTIF($BC2577:$EG2577,"R")</f>
        <v>1</v>
      </c>
      <c r="AZ2577" s="2" t="n">
        <f aca="false">IF(DH2577&lt;&gt;"",1,0)+IF(DI2577&lt;&gt;"",1,0)+IF(DK2577&lt;&gt;"",1,0)+IF(DM2577&lt;&gt;"",1,0)+IF(DN2577&lt;&gt;"",1,0)+IF(DO2577&lt;&gt;"",1,0)+IF(DQ2577&lt;&gt;"",1,0)+IF(DR2577&lt;&gt;"",1,0)+IF(DT2577&lt;&gt;"",1,0)+IF(DU2577&lt;&gt;"",1,0)+IF(DV2577&lt;&gt;"",1,0)+IF(DW2577&lt;&gt;"",1,0)+IF(DX2577&lt;&gt;"",1,0)+IF(DZ2577&lt;&gt;"",1,0)+IF(EA2577&lt;&gt;"",1,0)+IF(EB2577&lt;&gt;"",1,0)+IF(EE2577&lt;&gt;"",1,0)</f>
        <v>9</v>
      </c>
      <c r="BA2577" s="2" t="n">
        <f aca="false">COUNTIF($DV2577:$EG2577, "&lt;&gt;")</f>
        <v>5</v>
      </c>
      <c r="BB2577" s="0" t="n">
        <f aca="false">AY2577*AX2577</f>
        <v>10</v>
      </c>
      <c r="BD2577" s="0" t="s">
        <v>153</v>
      </c>
      <c r="BF2577" s="0" t="s">
        <v>153</v>
      </c>
      <c r="BH2577" s="0" t="s">
        <v>153</v>
      </c>
      <c r="BK2577" s="0" t="s">
        <v>153</v>
      </c>
      <c r="BL2577" s="0" t="s">
        <v>153</v>
      </c>
      <c r="BR2577" s="0" t="s">
        <v>153</v>
      </c>
      <c r="BS2577" s="0" t="s">
        <v>153</v>
      </c>
      <c r="BY2577" s="0" t="s">
        <v>162</v>
      </c>
      <c r="CA2577" s="0" t="s">
        <v>153</v>
      </c>
      <c r="CK2577" s="0" t="s">
        <v>153</v>
      </c>
      <c r="CN2577" s="0" t="s">
        <v>153</v>
      </c>
      <c r="CO2577" s="0" t="s">
        <v>238</v>
      </c>
      <c r="CP2577" s="0" t="s">
        <v>153</v>
      </c>
      <c r="CV2577" s="0" t="s">
        <v>153</v>
      </c>
      <c r="CW2577" s="0" t="s">
        <v>162</v>
      </c>
      <c r="CY2577" s="0" t="s">
        <v>153</v>
      </c>
      <c r="CZ2577" s="0" t="s">
        <v>162</v>
      </c>
      <c r="DC2577" s="0" t="s">
        <v>153</v>
      </c>
      <c r="DF2577" s="0" t="s">
        <v>153</v>
      </c>
      <c r="DG2577" s="0" t="s">
        <v>162</v>
      </c>
      <c r="DI2577" s="0" t="s">
        <v>153</v>
      </c>
      <c r="DJ2577" s="0" t="s">
        <v>162</v>
      </c>
      <c r="DL2577" s="0" t="s">
        <v>153</v>
      </c>
      <c r="DM2577" s="0" t="s">
        <v>162</v>
      </c>
      <c r="DN2577" s="0" t="s">
        <v>153</v>
      </c>
      <c r="DR2577" s="0" t="s">
        <v>153</v>
      </c>
      <c r="DS2577" s="0" t="s">
        <v>162</v>
      </c>
      <c r="DT2577" s="0" t="s">
        <v>162</v>
      </c>
      <c r="DU2577" s="0" t="s">
        <v>153</v>
      </c>
      <c r="DW2577" s="0" t="s">
        <v>162</v>
      </c>
      <c r="DX2577" s="0" t="s">
        <v>153</v>
      </c>
      <c r="EA2577" s="0" t="s">
        <v>153</v>
      </c>
      <c r="ED2577" s="0" t="s">
        <v>162</v>
      </c>
      <c r="EF2577" s="0" t="s">
        <v>153</v>
      </c>
    </row>
    <row r="2578" customFormat="false" ht="13.8" hidden="false" customHeight="false" outlineLevel="0" collapsed="false">
      <c r="A2578" s="0" t="s">
        <v>11058</v>
      </c>
      <c r="B2578" s="0" t="n">
        <v>78</v>
      </c>
      <c r="C2578" s="0" t="n">
        <v>185935</v>
      </c>
      <c r="D2578" s="0" t="s">
        <v>11053</v>
      </c>
      <c r="E2578" s="0" t="s">
        <v>265</v>
      </c>
      <c r="F2578" s="0" t="str">
        <f aca="false">CONCATENATE(D2578," ",LEFT(H2578,4),"T=",AU2578,"D=",AV2578,"R=",AW2578,"M=",AX2578,"L=",AY2578,"B=",AZ2578)</f>
        <v>BLOSE T=D=WARREN-WARD 5R=26M=5L=0B=6</v>
      </c>
      <c r="I2578" s="0" t="s">
        <v>11059</v>
      </c>
      <c r="J2578" s="0" t="s">
        <v>5487</v>
      </c>
      <c r="K2578" s="0" t="s">
        <v>143</v>
      </c>
      <c r="L2578" s="0" t="s">
        <v>162</v>
      </c>
      <c r="M2578" s="0" t="str">
        <f aca="false">RIGHT(N2578,LEN(N2578)-FIND(" ",N2578))</f>
        <v>MEADOWBROOK AVE SE</v>
      </c>
      <c r="N2578" s="0" t="s">
        <v>11057</v>
      </c>
      <c r="P2578" s="0" t="s">
        <v>145</v>
      </c>
      <c r="Q2578" s="0" t="s">
        <v>146</v>
      </c>
      <c r="R2578" s="0" t="n">
        <v>44484</v>
      </c>
      <c r="AD2578" s="0" t="s">
        <v>147</v>
      </c>
      <c r="AE2578" s="0" t="s">
        <v>148</v>
      </c>
      <c r="AF2578" s="0" t="s">
        <v>149</v>
      </c>
      <c r="AH2578" s="0" t="n">
        <v>14</v>
      </c>
      <c r="AI2578" s="0" t="n">
        <v>11</v>
      </c>
      <c r="AN2578" s="0" t="s">
        <v>145</v>
      </c>
      <c r="AO2578" s="0" t="s">
        <v>10323</v>
      </c>
      <c r="AP2578" s="0" t="s">
        <v>10324</v>
      </c>
      <c r="AQ2578" s="0" t="n">
        <v>9</v>
      </c>
      <c r="AR2578" s="0" t="n">
        <v>64</v>
      </c>
      <c r="AS2578" s="0" t="n">
        <v>32</v>
      </c>
      <c r="AV2578" s="0" t="s">
        <v>152</v>
      </c>
      <c r="AW2578" s="0" t="n">
        <f aca="false">COUNTA($BA2578:$EG2578)</f>
        <v>26</v>
      </c>
      <c r="AX2578" s="0" t="n">
        <f aca="false">COUNTIF($BC2578:$EG2578,"D")</f>
        <v>5</v>
      </c>
      <c r="AY2578" s="0" t="n">
        <f aca="false">COUNTIF($BC2578:$EG2578,"R")</f>
        <v>0</v>
      </c>
      <c r="AZ2578" s="2" t="n">
        <f aca="false">IF(DH2578&lt;&gt;"",1,0)+IF(DI2578&lt;&gt;"",1,0)+IF(DK2578&lt;&gt;"",1,0)+IF(DM2578&lt;&gt;"",1,0)+IF(DN2578&lt;&gt;"",1,0)+IF(DO2578&lt;&gt;"",1,0)+IF(DQ2578&lt;&gt;"",1,0)+IF(DR2578&lt;&gt;"",1,0)+IF(DT2578&lt;&gt;"",1,0)+IF(DU2578&lt;&gt;"",1,0)+IF(DV2578&lt;&gt;"",1,0)+IF(DW2578&lt;&gt;"",1,0)+IF(DX2578&lt;&gt;"",1,0)+IF(DZ2578&lt;&gt;"",1,0)+IF(EA2578&lt;&gt;"",1,0)+IF(EB2578&lt;&gt;"",1,0)+IF(EE2578&lt;&gt;"",1,0)</f>
        <v>6</v>
      </c>
      <c r="BA2578" s="2" t="n">
        <f aca="false">COUNTIF($DV2578:$EG2578, "&lt;&gt;")</f>
        <v>4</v>
      </c>
      <c r="BB2578" s="0" t="n">
        <f aca="false">AY2578*AX2578</f>
        <v>0</v>
      </c>
      <c r="BL2578" s="0" t="s">
        <v>153</v>
      </c>
      <c r="BS2578" s="0" t="s">
        <v>153</v>
      </c>
      <c r="BY2578" s="0" t="s">
        <v>162</v>
      </c>
      <c r="CA2578" s="0" t="s">
        <v>153</v>
      </c>
      <c r="CG2578" s="0" t="s">
        <v>153</v>
      </c>
      <c r="CK2578" s="0" t="s">
        <v>153</v>
      </c>
      <c r="CN2578" s="0" t="s">
        <v>153</v>
      </c>
      <c r="CP2578" s="0" t="s">
        <v>153</v>
      </c>
      <c r="CT2578" s="0" t="s">
        <v>153</v>
      </c>
      <c r="CV2578" s="0" t="s">
        <v>153</v>
      </c>
      <c r="CY2578" s="0" t="s">
        <v>153</v>
      </c>
      <c r="CZ2578" s="0" t="s">
        <v>162</v>
      </c>
      <c r="DC2578" s="0" t="s">
        <v>153</v>
      </c>
      <c r="DF2578" s="0" t="s">
        <v>153</v>
      </c>
      <c r="DI2578" s="0" t="s">
        <v>153</v>
      </c>
      <c r="DL2578" s="0" t="s">
        <v>153</v>
      </c>
      <c r="DN2578" s="0" t="s">
        <v>153</v>
      </c>
      <c r="DS2578" s="0" t="s">
        <v>162</v>
      </c>
      <c r="DT2578" s="0" t="s">
        <v>162</v>
      </c>
      <c r="DU2578" s="0" t="s">
        <v>153</v>
      </c>
      <c r="DX2578" s="0" t="s">
        <v>153</v>
      </c>
      <c r="EA2578" s="0" t="s">
        <v>153</v>
      </c>
      <c r="ED2578" s="0" t="s">
        <v>162</v>
      </c>
      <c r="EF2578" s="0" t="s">
        <v>153</v>
      </c>
    </row>
    <row r="2579" customFormat="false" ht="13.8" hidden="false" customHeight="false" outlineLevel="0" collapsed="false">
      <c r="A2579" s="0" t="s">
        <v>11060</v>
      </c>
      <c r="B2579" s="0" t="n">
        <v>78</v>
      </c>
      <c r="C2579" s="0" t="n">
        <v>320124</v>
      </c>
      <c r="D2579" s="0" t="s">
        <v>9458</v>
      </c>
      <c r="E2579" s="0" t="s">
        <v>2498</v>
      </c>
      <c r="F2579" s="0" t="str">
        <f aca="false">CONCATENATE(D2579," ",LEFT(H2579,4),"T=",AU2579,"D=",AV2579,"R=",AW2579,"M=",AX2579,"L=",AY2579,"B=",AZ2579)</f>
        <v>KELLAR T=D=WARREN-WARD 5R=9M=0L=0B=2</v>
      </c>
      <c r="I2579" s="0" t="s">
        <v>11061</v>
      </c>
      <c r="J2579" s="0" t="s">
        <v>11062</v>
      </c>
      <c r="K2579" s="0" t="s">
        <v>186</v>
      </c>
      <c r="M2579" s="0" t="str">
        <f aca="false">RIGHT(N2579,LEN(N2579)-FIND(" ",N2579))</f>
        <v>MEADOWBROOK AVE SE</v>
      </c>
      <c r="N2579" s="0" t="s">
        <v>11063</v>
      </c>
      <c r="P2579" s="0" t="s">
        <v>145</v>
      </c>
      <c r="Q2579" s="0" t="s">
        <v>146</v>
      </c>
      <c r="R2579" s="0" t="n">
        <v>44484</v>
      </c>
      <c r="AD2579" s="0" t="s">
        <v>147</v>
      </c>
      <c r="AE2579" s="0" t="s">
        <v>148</v>
      </c>
      <c r="AF2579" s="0" t="s">
        <v>149</v>
      </c>
      <c r="AH2579" s="0" t="n">
        <v>14</v>
      </c>
      <c r="AI2579" s="0" t="n">
        <v>11</v>
      </c>
      <c r="AN2579" s="0" t="s">
        <v>145</v>
      </c>
      <c r="AO2579" s="0" t="s">
        <v>10323</v>
      </c>
      <c r="AP2579" s="0" t="s">
        <v>10324</v>
      </c>
      <c r="AQ2579" s="0" t="n">
        <v>9</v>
      </c>
      <c r="AR2579" s="0" t="n">
        <v>64</v>
      </c>
      <c r="AS2579" s="0" t="n">
        <v>32</v>
      </c>
      <c r="AV2579" s="0" t="s">
        <v>152</v>
      </c>
      <c r="AW2579" s="0" t="n">
        <f aca="false">COUNTA($BA2579:$EG2579)</f>
        <v>9</v>
      </c>
      <c r="AX2579" s="0" t="n">
        <f aca="false">COUNTIF($BC2579:$EG2579,"D")</f>
        <v>0</v>
      </c>
      <c r="AY2579" s="0" t="n">
        <f aca="false">COUNTIF($BC2579:$EG2579,"R")</f>
        <v>0</v>
      </c>
      <c r="AZ2579" s="2" t="n">
        <f aca="false">IF(DH2579&lt;&gt;"",1,0)+IF(DI2579&lt;&gt;"",1,0)+IF(DK2579&lt;&gt;"",1,0)+IF(DM2579&lt;&gt;"",1,0)+IF(DN2579&lt;&gt;"",1,0)+IF(DO2579&lt;&gt;"",1,0)+IF(DQ2579&lt;&gt;"",1,0)+IF(DR2579&lt;&gt;"",1,0)+IF(DT2579&lt;&gt;"",1,0)+IF(DU2579&lt;&gt;"",1,0)+IF(DV2579&lt;&gt;"",1,0)+IF(DW2579&lt;&gt;"",1,0)+IF(DX2579&lt;&gt;"",1,0)+IF(DZ2579&lt;&gt;"",1,0)+IF(EA2579&lt;&gt;"",1,0)+IF(EB2579&lt;&gt;"",1,0)+IF(EE2579&lt;&gt;"",1,0)</f>
        <v>2</v>
      </c>
      <c r="BA2579" s="2" t="n">
        <f aca="false">COUNTIF($DV2579:$EG2579, "&lt;&gt;")</f>
        <v>0</v>
      </c>
      <c r="BB2579" s="0" t="n">
        <f aca="false">AY2579*AX2579</f>
        <v>0</v>
      </c>
      <c r="CA2579" s="0" t="s">
        <v>153</v>
      </c>
      <c r="CP2579" s="0" t="s">
        <v>153</v>
      </c>
      <c r="CY2579" s="0" t="s">
        <v>153</v>
      </c>
      <c r="DC2579" s="0" t="s">
        <v>153</v>
      </c>
      <c r="DI2579" s="0" t="s">
        <v>153</v>
      </c>
      <c r="DL2579" s="0" t="s">
        <v>153</v>
      </c>
      <c r="DN2579" s="0" t="s">
        <v>153</v>
      </c>
    </row>
    <row r="2580" customFormat="false" ht="13.8" hidden="false" customHeight="false" outlineLevel="0" collapsed="false">
      <c r="A2580" s="0" t="s">
        <v>11064</v>
      </c>
      <c r="B2580" s="0" t="n">
        <v>78</v>
      </c>
      <c r="C2580" s="0" t="n">
        <v>398689</v>
      </c>
      <c r="D2580" s="0" t="s">
        <v>11065</v>
      </c>
      <c r="E2580" s="0" t="s">
        <v>264</v>
      </c>
      <c r="F2580" s="0" t="str">
        <f aca="false">CONCATENATE(D2580," ",LEFT(H2580,4),"T=",AU2580,"D=",AV2580,"R=",AW2580,"M=",AX2580,"L=",AY2580,"B=",AZ2580)</f>
        <v>CHASTULIK T=D=WARREN-WARD 5R=44M=11L=0B=9</v>
      </c>
      <c r="I2580" s="0" t="s">
        <v>11066</v>
      </c>
      <c r="J2580" s="0" t="s">
        <v>11067</v>
      </c>
      <c r="K2580" s="0" t="s">
        <v>143</v>
      </c>
      <c r="L2580" s="0" t="s">
        <v>162</v>
      </c>
      <c r="M2580" s="0" t="str">
        <f aca="false">RIGHT(N2580,LEN(N2580)-FIND(" ",N2580))</f>
        <v>LONGHILL DR SE</v>
      </c>
      <c r="N2580" s="0" t="s">
        <v>11068</v>
      </c>
      <c r="P2580" s="0" t="s">
        <v>145</v>
      </c>
      <c r="Q2580" s="0" t="s">
        <v>146</v>
      </c>
      <c r="R2580" s="0" t="n">
        <v>44484</v>
      </c>
      <c r="AD2580" s="0" t="s">
        <v>147</v>
      </c>
      <c r="AE2580" s="0" t="s">
        <v>148</v>
      </c>
      <c r="AH2580" s="0" t="n">
        <v>14</v>
      </c>
      <c r="AI2580" s="0" t="n">
        <v>11</v>
      </c>
      <c r="AJ2580" s="0" t="s">
        <v>755</v>
      </c>
      <c r="AM2580" s="0" t="s">
        <v>756</v>
      </c>
      <c r="AN2580" s="0" t="s">
        <v>145</v>
      </c>
      <c r="AO2580" s="0" t="s">
        <v>10323</v>
      </c>
      <c r="AP2580" s="0" t="s">
        <v>10324</v>
      </c>
      <c r="AQ2580" s="0" t="n">
        <v>9</v>
      </c>
      <c r="AR2580" s="0" t="n">
        <v>64</v>
      </c>
      <c r="AS2580" s="0" t="n">
        <v>32</v>
      </c>
      <c r="AV2580" s="0" t="s">
        <v>152</v>
      </c>
      <c r="AW2580" s="0" t="n">
        <f aca="false">COUNTA($BA2580:$EG2580)</f>
        <v>44</v>
      </c>
      <c r="AX2580" s="0" t="n">
        <f aca="false">COUNTIF($BC2580:$EG2580,"D")</f>
        <v>11</v>
      </c>
      <c r="AY2580" s="0" t="n">
        <f aca="false">COUNTIF($BC2580:$EG2580,"R")</f>
        <v>0</v>
      </c>
      <c r="AZ2580" s="2" t="n">
        <f aca="false">IF(DH2580&lt;&gt;"",1,0)+IF(DI2580&lt;&gt;"",1,0)+IF(DK2580&lt;&gt;"",1,0)+IF(DM2580&lt;&gt;"",1,0)+IF(DN2580&lt;&gt;"",1,0)+IF(DO2580&lt;&gt;"",1,0)+IF(DQ2580&lt;&gt;"",1,0)+IF(DR2580&lt;&gt;"",1,0)+IF(DT2580&lt;&gt;"",1,0)+IF(DU2580&lt;&gt;"",1,0)+IF(DV2580&lt;&gt;"",1,0)+IF(DW2580&lt;&gt;"",1,0)+IF(DX2580&lt;&gt;"",1,0)+IF(DZ2580&lt;&gt;"",1,0)+IF(EA2580&lt;&gt;"",1,0)+IF(EB2580&lt;&gt;"",1,0)+IF(EE2580&lt;&gt;"",1,0)</f>
        <v>9</v>
      </c>
      <c r="BA2580" s="2" t="n">
        <f aca="false">COUNTIF($DV2580:$EG2580, "&lt;&gt;")</f>
        <v>5</v>
      </c>
      <c r="BB2580" s="0" t="n">
        <f aca="false">AY2580*AX2580</f>
        <v>0</v>
      </c>
      <c r="BC2580" s="0" t="s">
        <v>153</v>
      </c>
      <c r="BD2580" s="0" t="s">
        <v>153</v>
      </c>
      <c r="BE2580" s="0" t="s">
        <v>153</v>
      </c>
      <c r="BF2580" s="0" t="s">
        <v>153</v>
      </c>
      <c r="BG2580" s="0" t="s">
        <v>153</v>
      </c>
      <c r="BH2580" s="0" t="s">
        <v>153</v>
      </c>
      <c r="BI2580" s="0" t="s">
        <v>153</v>
      </c>
      <c r="BJ2580" s="0" t="s">
        <v>153</v>
      </c>
      <c r="BK2580" s="0" t="s">
        <v>153</v>
      </c>
      <c r="BL2580" s="0" t="s">
        <v>153</v>
      </c>
      <c r="BP2580" s="0" t="s">
        <v>153</v>
      </c>
      <c r="BR2580" s="0" t="s">
        <v>153</v>
      </c>
      <c r="BS2580" s="0" t="s">
        <v>153</v>
      </c>
      <c r="BV2580" s="0" t="s">
        <v>153</v>
      </c>
      <c r="BY2580" s="0" t="s">
        <v>162</v>
      </c>
      <c r="CA2580" s="0" t="s">
        <v>153</v>
      </c>
      <c r="CC2580" s="0" t="s">
        <v>162</v>
      </c>
      <c r="CG2580" s="0" t="s">
        <v>153</v>
      </c>
      <c r="CL2580" s="0" t="s">
        <v>162</v>
      </c>
      <c r="CN2580" s="0" t="s">
        <v>153</v>
      </c>
      <c r="CO2580" s="0" t="s">
        <v>162</v>
      </c>
      <c r="CP2580" s="0" t="s">
        <v>153</v>
      </c>
      <c r="CT2580" s="0" t="s">
        <v>153</v>
      </c>
      <c r="CU2580" s="0" t="s">
        <v>162</v>
      </c>
      <c r="CV2580" s="0" t="s">
        <v>153</v>
      </c>
      <c r="CY2580" s="0" t="s">
        <v>153</v>
      </c>
      <c r="DC2580" s="0" t="s">
        <v>153</v>
      </c>
      <c r="DD2580" s="0" t="s">
        <v>162</v>
      </c>
      <c r="DF2580" s="0" t="s">
        <v>153</v>
      </c>
      <c r="DG2580" s="0" t="s">
        <v>162</v>
      </c>
      <c r="DI2580" s="0" t="s">
        <v>153</v>
      </c>
      <c r="DL2580" s="0" t="s">
        <v>153</v>
      </c>
      <c r="DM2580" s="0" t="s">
        <v>162</v>
      </c>
      <c r="DN2580" s="0" t="s">
        <v>153</v>
      </c>
      <c r="DR2580" s="0" t="s">
        <v>153</v>
      </c>
      <c r="DT2580" s="0" t="s">
        <v>162</v>
      </c>
      <c r="DU2580" s="0" t="s">
        <v>153</v>
      </c>
      <c r="DW2580" s="0" t="s">
        <v>162</v>
      </c>
      <c r="DX2580" s="0" t="s">
        <v>153</v>
      </c>
      <c r="EA2580" s="0" t="s">
        <v>153</v>
      </c>
      <c r="ED2580" s="0" t="s">
        <v>162</v>
      </c>
      <c r="EF2580" s="0" t="s">
        <v>153</v>
      </c>
    </row>
    <row r="2581" customFormat="false" ht="13.8" hidden="false" customHeight="false" outlineLevel="0" collapsed="false">
      <c r="A2581" s="0" t="s">
        <v>11069</v>
      </c>
      <c r="B2581" s="0" t="n">
        <v>78</v>
      </c>
      <c r="C2581" s="0" t="n">
        <v>421648</v>
      </c>
      <c r="D2581" s="0" t="s">
        <v>11065</v>
      </c>
      <c r="E2581" s="0" t="s">
        <v>319</v>
      </c>
      <c r="F2581" s="0" t="str">
        <f aca="false">CONCATENATE(D2581," ",LEFT(H2581,4),"T=",AU2581,"D=",AV2581,"R=",AW2581,"M=",AX2581,"L=",AY2581,"B=",AZ2581)</f>
        <v>CHASTULIK T=D=WARREN-WARD 5R=43M=11L=0B=9</v>
      </c>
      <c r="G2581" s="0" t="s">
        <v>212</v>
      </c>
      <c r="I2581" s="0" t="s">
        <v>11070</v>
      </c>
      <c r="J2581" s="0" t="s">
        <v>11067</v>
      </c>
      <c r="K2581" s="0" t="s">
        <v>143</v>
      </c>
      <c r="L2581" s="0" t="s">
        <v>162</v>
      </c>
      <c r="M2581" s="0" t="str">
        <f aca="false">RIGHT(N2581,LEN(N2581)-FIND(" ",N2581))</f>
        <v>LONGHILL DR SE</v>
      </c>
      <c r="N2581" s="0" t="s">
        <v>11068</v>
      </c>
      <c r="P2581" s="0" t="s">
        <v>145</v>
      </c>
      <c r="Q2581" s="0" t="s">
        <v>146</v>
      </c>
      <c r="R2581" s="0" t="n">
        <v>44484</v>
      </c>
      <c r="AD2581" s="0" t="s">
        <v>147</v>
      </c>
      <c r="AE2581" s="0" t="s">
        <v>148</v>
      </c>
      <c r="AH2581" s="0" t="n">
        <v>14</v>
      </c>
      <c r="AI2581" s="0" t="n">
        <v>11</v>
      </c>
      <c r="AJ2581" s="0" t="s">
        <v>755</v>
      </c>
      <c r="AM2581" s="0" t="s">
        <v>756</v>
      </c>
      <c r="AN2581" s="0" t="s">
        <v>145</v>
      </c>
      <c r="AO2581" s="0" t="s">
        <v>10323</v>
      </c>
      <c r="AP2581" s="0" t="s">
        <v>10324</v>
      </c>
      <c r="AQ2581" s="0" t="n">
        <v>9</v>
      </c>
      <c r="AR2581" s="0" t="n">
        <v>64</v>
      </c>
      <c r="AS2581" s="0" t="n">
        <v>32</v>
      </c>
      <c r="AV2581" s="0" t="s">
        <v>152</v>
      </c>
      <c r="AW2581" s="0" t="n">
        <f aca="false">COUNTA($BA2581:$EG2581)</f>
        <v>43</v>
      </c>
      <c r="AX2581" s="0" t="n">
        <f aca="false">COUNTIF($BC2581:$EG2581,"D")</f>
        <v>11</v>
      </c>
      <c r="AY2581" s="0" t="n">
        <f aca="false">COUNTIF($BC2581:$EG2581,"R")</f>
        <v>0</v>
      </c>
      <c r="AZ2581" s="2" t="n">
        <f aca="false">IF(DH2581&lt;&gt;"",1,0)+IF(DI2581&lt;&gt;"",1,0)+IF(DK2581&lt;&gt;"",1,0)+IF(DM2581&lt;&gt;"",1,0)+IF(DN2581&lt;&gt;"",1,0)+IF(DO2581&lt;&gt;"",1,0)+IF(DQ2581&lt;&gt;"",1,0)+IF(DR2581&lt;&gt;"",1,0)+IF(DT2581&lt;&gt;"",1,0)+IF(DU2581&lt;&gt;"",1,0)+IF(DV2581&lt;&gt;"",1,0)+IF(DW2581&lt;&gt;"",1,0)+IF(DX2581&lt;&gt;"",1,0)+IF(DZ2581&lt;&gt;"",1,0)+IF(EA2581&lt;&gt;"",1,0)+IF(EB2581&lt;&gt;"",1,0)+IF(EE2581&lt;&gt;"",1,0)</f>
        <v>9</v>
      </c>
      <c r="BA2581" s="2" t="n">
        <f aca="false">COUNTIF($DV2581:$EG2581, "&lt;&gt;")</f>
        <v>5</v>
      </c>
      <c r="BB2581" s="0" t="n">
        <f aca="false">AY2581*AX2581</f>
        <v>0</v>
      </c>
      <c r="BC2581" s="0" t="s">
        <v>153</v>
      </c>
      <c r="BD2581" s="0" t="s">
        <v>153</v>
      </c>
      <c r="BE2581" s="0" t="s">
        <v>153</v>
      </c>
      <c r="BF2581" s="0" t="s">
        <v>153</v>
      </c>
      <c r="BG2581" s="0" t="s">
        <v>153</v>
      </c>
      <c r="BH2581" s="0" t="s">
        <v>153</v>
      </c>
      <c r="BI2581" s="0" t="s">
        <v>153</v>
      </c>
      <c r="BJ2581" s="0" t="s">
        <v>153</v>
      </c>
      <c r="BK2581" s="0" t="s">
        <v>153</v>
      </c>
      <c r="BL2581" s="0" t="s">
        <v>153</v>
      </c>
      <c r="BP2581" s="0" t="s">
        <v>153</v>
      </c>
      <c r="BR2581" s="0" t="s">
        <v>153</v>
      </c>
      <c r="BS2581" s="0" t="s">
        <v>153</v>
      </c>
      <c r="BV2581" s="0" t="s">
        <v>153</v>
      </c>
      <c r="BY2581" s="0" t="s">
        <v>162</v>
      </c>
      <c r="CA2581" s="0" t="s">
        <v>153</v>
      </c>
      <c r="CC2581" s="0" t="s">
        <v>162</v>
      </c>
      <c r="CG2581" s="0" t="s">
        <v>153</v>
      </c>
      <c r="CL2581" s="0" t="s">
        <v>162</v>
      </c>
      <c r="CN2581" s="0" t="s">
        <v>153</v>
      </c>
      <c r="CO2581" s="0" t="s">
        <v>162</v>
      </c>
      <c r="CP2581" s="0" t="s">
        <v>153</v>
      </c>
      <c r="CT2581" s="0" t="s">
        <v>153</v>
      </c>
      <c r="CU2581" s="0" t="s">
        <v>162</v>
      </c>
      <c r="CV2581" s="0" t="s">
        <v>153</v>
      </c>
      <c r="CY2581" s="0" t="s">
        <v>153</v>
      </c>
      <c r="DC2581" s="0" t="s">
        <v>153</v>
      </c>
      <c r="DD2581" s="0" t="s">
        <v>162</v>
      </c>
      <c r="DF2581" s="0" t="s">
        <v>153</v>
      </c>
      <c r="DG2581" s="0" t="s">
        <v>162</v>
      </c>
      <c r="DI2581" s="0" t="s">
        <v>153</v>
      </c>
      <c r="DM2581" s="0" t="s">
        <v>162</v>
      </c>
      <c r="DN2581" s="0" t="s">
        <v>153</v>
      </c>
      <c r="DR2581" s="0" t="s">
        <v>153</v>
      </c>
      <c r="DT2581" s="0" t="s">
        <v>162</v>
      </c>
      <c r="DU2581" s="0" t="s">
        <v>153</v>
      </c>
      <c r="DW2581" s="0" t="s">
        <v>162</v>
      </c>
      <c r="DX2581" s="0" t="s">
        <v>153</v>
      </c>
      <c r="EA2581" s="0" t="s">
        <v>153</v>
      </c>
      <c r="ED2581" s="0" t="s">
        <v>162</v>
      </c>
      <c r="EF2581" s="0" t="s">
        <v>153</v>
      </c>
    </row>
    <row r="2582" customFormat="false" ht="13.8" hidden="false" customHeight="false" outlineLevel="0" collapsed="false">
      <c r="A2582" s="0" t="s">
        <v>11071</v>
      </c>
      <c r="B2582" s="0" t="n">
        <v>78</v>
      </c>
      <c r="C2582" s="0" t="n">
        <v>251239</v>
      </c>
      <c r="D2582" s="0" t="s">
        <v>11072</v>
      </c>
      <c r="E2582" s="0" t="s">
        <v>10445</v>
      </c>
      <c r="F2582" s="0" t="str">
        <f aca="false">CONCATENATE(D2582," ",LEFT(H2582,4),"T=",AU2582,"D=",AV2582,"R=",AW2582,"M=",AX2582,"L=",AY2582,"B=",AZ2582)</f>
        <v>AMBROSE T=D=WARREN-WARD 5R=3M=0L=0B=0</v>
      </c>
      <c r="G2582" s="0" t="s">
        <v>410</v>
      </c>
      <c r="I2582" s="0" t="s">
        <v>11073</v>
      </c>
      <c r="J2582" s="0" t="s">
        <v>11074</v>
      </c>
      <c r="K2582" s="0" t="s">
        <v>143</v>
      </c>
      <c r="M2582" s="0" t="str">
        <f aca="false">RIGHT(N2582,LEN(N2582)-FIND(" ",N2582))</f>
        <v>LONGHILL DR SE</v>
      </c>
      <c r="N2582" s="0" t="s">
        <v>11075</v>
      </c>
      <c r="P2582" s="0" t="s">
        <v>145</v>
      </c>
      <c r="Q2582" s="0" t="s">
        <v>146</v>
      </c>
      <c r="R2582" s="0" t="n">
        <v>44484</v>
      </c>
      <c r="AD2582" s="0" t="s">
        <v>147</v>
      </c>
      <c r="AE2582" s="0" t="s">
        <v>148</v>
      </c>
      <c r="AH2582" s="0" t="n">
        <v>14</v>
      </c>
      <c r="AI2582" s="0" t="n">
        <v>11</v>
      </c>
      <c r="AJ2582" s="0" t="s">
        <v>755</v>
      </c>
      <c r="AM2582" s="0" t="s">
        <v>756</v>
      </c>
      <c r="AN2582" s="0" t="s">
        <v>145</v>
      </c>
      <c r="AO2582" s="0" t="s">
        <v>10323</v>
      </c>
      <c r="AP2582" s="0" t="s">
        <v>10324</v>
      </c>
      <c r="AQ2582" s="0" t="n">
        <v>9</v>
      </c>
      <c r="AR2582" s="0" t="n">
        <v>64</v>
      </c>
      <c r="AS2582" s="0" t="n">
        <v>32</v>
      </c>
      <c r="AV2582" s="0" t="s">
        <v>152</v>
      </c>
      <c r="AW2582" s="0" t="n">
        <f aca="false">COUNTA($BA2582:$EG2582)</f>
        <v>3</v>
      </c>
      <c r="AX2582" s="0" t="n">
        <f aca="false">COUNTIF($BC2582:$EG2582,"D")</f>
        <v>0</v>
      </c>
      <c r="AY2582" s="0" t="n">
        <f aca="false">COUNTIF($BC2582:$EG2582,"R")</f>
        <v>0</v>
      </c>
      <c r="AZ2582" s="2" t="n">
        <f aca="false">IF(DH2582&lt;&gt;"",1,0)+IF(DI2582&lt;&gt;"",1,0)+IF(DK2582&lt;&gt;"",1,0)+IF(DM2582&lt;&gt;"",1,0)+IF(DN2582&lt;&gt;"",1,0)+IF(DO2582&lt;&gt;"",1,0)+IF(DQ2582&lt;&gt;"",1,0)+IF(DR2582&lt;&gt;"",1,0)+IF(DT2582&lt;&gt;"",1,0)+IF(DU2582&lt;&gt;"",1,0)+IF(DV2582&lt;&gt;"",1,0)+IF(DW2582&lt;&gt;"",1,0)+IF(DX2582&lt;&gt;"",1,0)+IF(DZ2582&lt;&gt;"",1,0)+IF(EA2582&lt;&gt;"",1,0)+IF(EB2582&lt;&gt;"",1,0)+IF(EE2582&lt;&gt;"",1,0)</f>
        <v>0</v>
      </c>
      <c r="BA2582" s="2" t="n">
        <f aca="false">COUNTIF($DV2582:$EG2582, "&lt;&gt;")</f>
        <v>1</v>
      </c>
      <c r="BB2582" s="0" t="n">
        <f aca="false">AY2582*AX2582</f>
        <v>0</v>
      </c>
      <c r="EF2582" s="0" t="s">
        <v>153</v>
      </c>
    </row>
    <row r="2583" customFormat="false" ht="13.8" hidden="false" customHeight="false" outlineLevel="0" collapsed="false">
      <c r="A2583" s="0" t="s">
        <v>11076</v>
      </c>
      <c r="B2583" s="0" t="n">
        <v>78</v>
      </c>
      <c r="C2583" s="0" t="n">
        <v>136483</v>
      </c>
      <c r="D2583" s="0" t="s">
        <v>11077</v>
      </c>
      <c r="E2583" s="0" t="s">
        <v>924</v>
      </c>
      <c r="F2583" s="0" t="str">
        <f aca="false">CONCATENATE(D2583," ",LEFT(H2583,4),"T=",AU2583,"D=",AV2583,"R=",AW2583,"M=",AX2583,"L=",AY2583,"B=",AZ2583)</f>
        <v>PUHARICH T=D=WARREN-WARD 5R=3M=0L=0B=1</v>
      </c>
      <c r="G2583" s="0" t="s">
        <v>410</v>
      </c>
      <c r="I2583" s="0" t="s">
        <v>11078</v>
      </c>
      <c r="J2583" s="0" t="s">
        <v>3743</v>
      </c>
      <c r="K2583" s="0" t="s">
        <v>143</v>
      </c>
      <c r="M2583" s="0" t="str">
        <f aca="false">RIGHT(N2583,LEN(N2583)-FIND(" ",N2583))</f>
        <v>LONGHILL DR SE</v>
      </c>
      <c r="N2583" s="0" t="s">
        <v>11079</v>
      </c>
      <c r="P2583" s="0" t="s">
        <v>145</v>
      </c>
      <c r="Q2583" s="0" t="s">
        <v>146</v>
      </c>
      <c r="R2583" s="0" t="n">
        <v>44484</v>
      </c>
      <c r="AD2583" s="0" t="s">
        <v>147</v>
      </c>
      <c r="AE2583" s="0" t="s">
        <v>148</v>
      </c>
      <c r="AH2583" s="0" t="n">
        <v>14</v>
      </c>
      <c r="AI2583" s="0" t="n">
        <v>11</v>
      </c>
      <c r="AJ2583" s="0" t="s">
        <v>755</v>
      </c>
      <c r="AM2583" s="0" t="s">
        <v>756</v>
      </c>
      <c r="AN2583" s="0" t="s">
        <v>145</v>
      </c>
      <c r="AO2583" s="0" t="s">
        <v>10323</v>
      </c>
      <c r="AP2583" s="0" t="s">
        <v>10324</v>
      </c>
      <c r="AQ2583" s="0" t="n">
        <v>9</v>
      </c>
      <c r="AR2583" s="0" t="n">
        <v>64</v>
      </c>
      <c r="AS2583" s="0" t="n">
        <v>32</v>
      </c>
      <c r="AV2583" s="0" t="s">
        <v>152</v>
      </c>
      <c r="AW2583" s="0" t="n">
        <f aca="false">COUNTA($BA2583:$EG2583)</f>
        <v>3</v>
      </c>
      <c r="AX2583" s="0" t="n">
        <f aca="false">COUNTIF($BC2583:$EG2583,"D")</f>
        <v>0</v>
      </c>
      <c r="AY2583" s="0" t="n">
        <f aca="false">COUNTIF($BC2583:$EG2583,"R")</f>
        <v>0</v>
      </c>
      <c r="AZ2583" s="2" t="n">
        <f aca="false">IF(DH2583&lt;&gt;"",1,0)+IF(DI2583&lt;&gt;"",1,0)+IF(DK2583&lt;&gt;"",1,0)+IF(DM2583&lt;&gt;"",1,0)+IF(DN2583&lt;&gt;"",1,0)+IF(DO2583&lt;&gt;"",1,0)+IF(DQ2583&lt;&gt;"",1,0)+IF(DR2583&lt;&gt;"",1,0)+IF(DT2583&lt;&gt;"",1,0)+IF(DU2583&lt;&gt;"",1,0)+IF(DV2583&lt;&gt;"",1,0)+IF(DW2583&lt;&gt;"",1,0)+IF(DX2583&lt;&gt;"",1,0)+IF(DZ2583&lt;&gt;"",1,0)+IF(EA2583&lt;&gt;"",1,0)+IF(EB2583&lt;&gt;"",1,0)+IF(EE2583&lt;&gt;"",1,0)</f>
        <v>1</v>
      </c>
      <c r="BA2583" s="2" t="n">
        <f aca="false">COUNTIF($DV2583:$EG2583, "&lt;&gt;")</f>
        <v>0</v>
      </c>
      <c r="BB2583" s="0" t="n">
        <f aca="false">AY2583*AX2583</f>
        <v>0</v>
      </c>
      <c r="DI2583" s="0" t="s">
        <v>153</v>
      </c>
    </row>
    <row r="2584" customFormat="false" ht="13.8" hidden="false" customHeight="false" outlineLevel="0" collapsed="false">
      <c r="A2584" s="0" t="s">
        <v>11080</v>
      </c>
      <c r="B2584" s="0" t="n">
        <v>78</v>
      </c>
      <c r="C2584" s="0" t="n">
        <v>370369</v>
      </c>
      <c r="D2584" s="0" t="s">
        <v>4336</v>
      </c>
      <c r="E2584" s="0" t="s">
        <v>2168</v>
      </c>
      <c r="F2584" s="0" t="str">
        <f aca="false">CONCATENATE(D2584," ",LEFT(H2584,4),"T=",AU2584,"D=",AV2584,"R=",AW2584,"M=",AX2584,"L=",AY2584,"B=",AZ2584)</f>
        <v>PACK T=D=WARREN-WARD 5R=3M=0L=0B=1</v>
      </c>
      <c r="G2584" s="0" t="s">
        <v>1605</v>
      </c>
      <c r="I2584" s="0" t="s">
        <v>11081</v>
      </c>
      <c r="J2584" s="0" t="s">
        <v>5387</v>
      </c>
      <c r="K2584" s="0" t="s">
        <v>143</v>
      </c>
      <c r="M2584" s="0" t="str">
        <f aca="false">RIGHT(N2584,LEN(N2584)-FIND(" ",N2584))</f>
        <v>LONGHILL DR SE</v>
      </c>
      <c r="N2584" s="0" t="s">
        <v>11079</v>
      </c>
      <c r="P2584" s="0" t="s">
        <v>145</v>
      </c>
      <c r="Q2584" s="0" t="s">
        <v>146</v>
      </c>
      <c r="R2584" s="0" t="n">
        <v>44484</v>
      </c>
      <c r="AD2584" s="0" t="s">
        <v>147</v>
      </c>
      <c r="AE2584" s="0" t="s">
        <v>148</v>
      </c>
      <c r="AH2584" s="0" t="n">
        <v>14</v>
      </c>
      <c r="AI2584" s="0" t="n">
        <v>11</v>
      </c>
      <c r="AJ2584" s="0" t="s">
        <v>755</v>
      </c>
      <c r="AM2584" s="0" t="s">
        <v>756</v>
      </c>
      <c r="AN2584" s="0" t="s">
        <v>145</v>
      </c>
      <c r="AO2584" s="0" t="s">
        <v>10323</v>
      </c>
      <c r="AP2584" s="0" t="s">
        <v>10324</v>
      </c>
      <c r="AQ2584" s="0" t="n">
        <v>9</v>
      </c>
      <c r="AR2584" s="0" t="n">
        <v>64</v>
      </c>
      <c r="AS2584" s="0" t="n">
        <v>32</v>
      </c>
      <c r="AV2584" s="0" t="s">
        <v>152</v>
      </c>
      <c r="AW2584" s="0" t="n">
        <f aca="false">COUNTA($BA2584:$EG2584)</f>
        <v>3</v>
      </c>
      <c r="AX2584" s="0" t="n">
        <f aca="false">COUNTIF($BC2584:$EG2584,"D")</f>
        <v>0</v>
      </c>
      <c r="AY2584" s="0" t="n">
        <f aca="false">COUNTIF($BC2584:$EG2584,"R")</f>
        <v>0</v>
      </c>
      <c r="AZ2584" s="2" t="n">
        <f aca="false">IF(DH2584&lt;&gt;"",1,0)+IF(DI2584&lt;&gt;"",1,0)+IF(DK2584&lt;&gt;"",1,0)+IF(DM2584&lt;&gt;"",1,0)+IF(DN2584&lt;&gt;"",1,0)+IF(DO2584&lt;&gt;"",1,0)+IF(DQ2584&lt;&gt;"",1,0)+IF(DR2584&lt;&gt;"",1,0)+IF(DT2584&lt;&gt;"",1,0)+IF(DU2584&lt;&gt;"",1,0)+IF(DV2584&lt;&gt;"",1,0)+IF(DW2584&lt;&gt;"",1,0)+IF(DX2584&lt;&gt;"",1,0)+IF(DZ2584&lt;&gt;"",1,0)+IF(EA2584&lt;&gt;"",1,0)+IF(EB2584&lt;&gt;"",1,0)+IF(EE2584&lt;&gt;"",1,0)</f>
        <v>1</v>
      </c>
      <c r="BA2584" s="2" t="n">
        <f aca="false">COUNTIF($DV2584:$EG2584, "&lt;&gt;")</f>
        <v>0</v>
      </c>
      <c r="BB2584" s="0" t="n">
        <f aca="false">AY2584*AX2584</f>
        <v>0</v>
      </c>
      <c r="DN2584" s="0" t="s">
        <v>153</v>
      </c>
    </row>
    <row r="2585" customFormat="false" ht="13.8" hidden="false" customHeight="false" outlineLevel="0" collapsed="false">
      <c r="A2585" s="0" t="s">
        <v>11082</v>
      </c>
      <c r="B2585" s="0" t="n">
        <v>78</v>
      </c>
      <c r="C2585" s="0" t="n">
        <v>159221</v>
      </c>
      <c r="D2585" s="0" t="s">
        <v>11083</v>
      </c>
      <c r="E2585" s="0" t="s">
        <v>3339</v>
      </c>
      <c r="F2585" s="0" t="str">
        <f aca="false">CONCATENATE(D2585," ",LEFT(H2585,4),"T=",AU2585,"D=",AV2585,"R=",AW2585,"M=",AX2585,"L=",AY2585,"B=",AZ2585)</f>
        <v>LAMONGE T=D=WARREN-WARD 5R=13M=3L=0B=5</v>
      </c>
      <c r="G2585" s="0" t="s">
        <v>8228</v>
      </c>
      <c r="I2585" s="0" t="s">
        <v>11084</v>
      </c>
      <c r="J2585" s="0" t="s">
        <v>1324</v>
      </c>
      <c r="K2585" s="0" t="s">
        <v>143</v>
      </c>
      <c r="L2585" s="0" t="s">
        <v>162</v>
      </c>
      <c r="M2585" s="0" t="str">
        <f aca="false">RIGHT(N2585,LEN(N2585)-FIND(" ",N2585))</f>
        <v>LONGHILL DR SE</v>
      </c>
      <c r="N2585" s="0" t="s">
        <v>11079</v>
      </c>
      <c r="P2585" s="0" t="s">
        <v>145</v>
      </c>
      <c r="Q2585" s="0" t="s">
        <v>146</v>
      </c>
      <c r="R2585" s="0" t="n">
        <v>44484</v>
      </c>
      <c r="AD2585" s="0" t="s">
        <v>147</v>
      </c>
      <c r="AE2585" s="0" t="s">
        <v>148</v>
      </c>
      <c r="AH2585" s="0" t="n">
        <v>14</v>
      </c>
      <c r="AI2585" s="0" t="n">
        <v>11</v>
      </c>
      <c r="AJ2585" s="0" t="s">
        <v>755</v>
      </c>
      <c r="AM2585" s="0" t="s">
        <v>756</v>
      </c>
      <c r="AN2585" s="0" t="s">
        <v>145</v>
      </c>
      <c r="AO2585" s="0" t="s">
        <v>10323</v>
      </c>
      <c r="AP2585" s="0" t="s">
        <v>10324</v>
      </c>
      <c r="AQ2585" s="0" t="n">
        <v>9</v>
      </c>
      <c r="AR2585" s="0" t="n">
        <v>64</v>
      </c>
      <c r="AS2585" s="0" t="n">
        <v>32</v>
      </c>
      <c r="AV2585" s="0" t="s">
        <v>152</v>
      </c>
      <c r="AW2585" s="0" t="n">
        <f aca="false">COUNTA($BA2585:$EG2585)</f>
        <v>13</v>
      </c>
      <c r="AX2585" s="0" t="n">
        <f aca="false">COUNTIF($BC2585:$EG2585,"D")</f>
        <v>3</v>
      </c>
      <c r="AY2585" s="0" t="n">
        <f aca="false">COUNTIF($BC2585:$EG2585,"R")</f>
        <v>0</v>
      </c>
      <c r="AZ2585" s="2" t="n">
        <f aca="false">IF(DH2585&lt;&gt;"",1,0)+IF(DI2585&lt;&gt;"",1,0)+IF(DK2585&lt;&gt;"",1,0)+IF(DM2585&lt;&gt;"",1,0)+IF(DN2585&lt;&gt;"",1,0)+IF(DO2585&lt;&gt;"",1,0)+IF(DQ2585&lt;&gt;"",1,0)+IF(DR2585&lt;&gt;"",1,0)+IF(DT2585&lt;&gt;"",1,0)+IF(DU2585&lt;&gt;"",1,0)+IF(DV2585&lt;&gt;"",1,0)+IF(DW2585&lt;&gt;"",1,0)+IF(DX2585&lt;&gt;"",1,0)+IF(DZ2585&lt;&gt;"",1,0)+IF(EA2585&lt;&gt;"",1,0)+IF(EB2585&lt;&gt;"",1,0)+IF(EE2585&lt;&gt;"",1,0)</f>
        <v>5</v>
      </c>
      <c r="BA2585" s="2" t="n">
        <f aca="false">COUNTIF($DV2585:$EG2585, "&lt;&gt;")</f>
        <v>4</v>
      </c>
      <c r="BB2585" s="0" t="n">
        <f aca="false">AY2585*AX2585</f>
        <v>0</v>
      </c>
      <c r="CP2585" s="0" t="s">
        <v>153</v>
      </c>
      <c r="CY2585" s="0" t="s">
        <v>153</v>
      </c>
      <c r="CZ2585" s="0" t="s">
        <v>162</v>
      </c>
      <c r="DG2585" s="0" t="s">
        <v>162</v>
      </c>
      <c r="DI2585" s="0" t="s">
        <v>153</v>
      </c>
      <c r="DN2585" s="0" t="s">
        <v>153</v>
      </c>
      <c r="DU2585" s="0" t="s">
        <v>153</v>
      </c>
      <c r="DX2585" s="0" t="s">
        <v>153</v>
      </c>
      <c r="EA2585" s="0" t="s">
        <v>153</v>
      </c>
      <c r="ED2585" s="0" t="s">
        <v>162</v>
      </c>
      <c r="EF2585" s="0" t="s">
        <v>153</v>
      </c>
    </row>
    <row r="2586" customFormat="false" ht="13.8" hidden="false" customHeight="false" outlineLevel="0" collapsed="false">
      <c r="A2586" s="0" t="s">
        <v>11085</v>
      </c>
      <c r="B2586" s="0" t="n">
        <v>78</v>
      </c>
      <c r="C2586" s="0" t="n">
        <v>38996</v>
      </c>
      <c r="D2586" s="0" t="s">
        <v>11086</v>
      </c>
      <c r="E2586" s="0" t="s">
        <v>457</v>
      </c>
      <c r="F2586" s="0" t="str">
        <f aca="false">CONCATENATE(D2586," ",LEFT(H2586,4),"T=",AU2586,"D=",AV2586,"R=",AW2586,"M=",AX2586,"L=",AY2586,"B=",AZ2586)</f>
        <v>UTTERBACK IIIT=D=WARREN-WARD 5R=20M=2L=0B=5</v>
      </c>
      <c r="G2586" s="0" t="s">
        <v>7106</v>
      </c>
      <c r="H2586" s="0" t="s">
        <v>1550</v>
      </c>
      <c r="I2586" s="0" t="s">
        <v>11087</v>
      </c>
      <c r="J2586" s="0" t="s">
        <v>4445</v>
      </c>
      <c r="K2586" s="0" t="s">
        <v>143</v>
      </c>
      <c r="M2586" s="0" t="str">
        <f aca="false">RIGHT(N2586,LEN(N2586)-FIND(" ",N2586))</f>
        <v>LONGHILL DR SE</v>
      </c>
      <c r="N2586" s="0" t="s">
        <v>11088</v>
      </c>
      <c r="P2586" s="0" t="s">
        <v>145</v>
      </c>
      <c r="Q2586" s="0" t="s">
        <v>146</v>
      </c>
      <c r="R2586" s="0" t="n">
        <v>44484</v>
      </c>
      <c r="AD2586" s="0" t="s">
        <v>147</v>
      </c>
      <c r="AE2586" s="0" t="s">
        <v>148</v>
      </c>
      <c r="AH2586" s="0" t="n">
        <v>14</v>
      </c>
      <c r="AI2586" s="0" t="n">
        <v>11</v>
      </c>
      <c r="AJ2586" s="0" t="s">
        <v>755</v>
      </c>
      <c r="AM2586" s="0" t="s">
        <v>756</v>
      </c>
      <c r="AN2586" s="0" t="s">
        <v>145</v>
      </c>
      <c r="AO2586" s="0" t="s">
        <v>10323</v>
      </c>
      <c r="AP2586" s="0" t="s">
        <v>10324</v>
      </c>
      <c r="AQ2586" s="0" t="n">
        <v>9</v>
      </c>
      <c r="AR2586" s="0" t="n">
        <v>64</v>
      </c>
      <c r="AS2586" s="0" t="n">
        <v>32</v>
      </c>
      <c r="AV2586" s="0" t="s">
        <v>152</v>
      </c>
      <c r="AW2586" s="0" t="n">
        <f aca="false">COUNTA($BA2586:$EG2586)</f>
        <v>20</v>
      </c>
      <c r="AX2586" s="0" t="n">
        <f aca="false">COUNTIF($BC2586:$EG2586,"D")</f>
        <v>2</v>
      </c>
      <c r="AY2586" s="0" t="n">
        <f aca="false">COUNTIF($BC2586:$EG2586,"R")</f>
        <v>0</v>
      </c>
      <c r="AZ2586" s="2" t="n">
        <f aca="false">IF(DH2586&lt;&gt;"",1,0)+IF(DI2586&lt;&gt;"",1,0)+IF(DK2586&lt;&gt;"",1,0)+IF(DM2586&lt;&gt;"",1,0)+IF(DN2586&lt;&gt;"",1,0)+IF(DO2586&lt;&gt;"",1,0)+IF(DQ2586&lt;&gt;"",1,0)+IF(DR2586&lt;&gt;"",1,0)+IF(DT2586&lt;&gt;"",1,0)+IF(DU2586&lt;&gt;"",1,0)+IF(DV2586&lt;&gt;"",1,0)+IF(DW2586&lt;&gt;"",1,0)+IF(DX2586&lt;&gt;"",1,0)+IF(DZ2586&lt;&gt;"",1,0)+IF(EA2586&lt;&gt;"",1,0)+IF(EB2586&lt;&gt;"",1,0)+IF(EE2586&lt;&gt;"",1,0)</f>
        <v>5</v>
      </c>
      <c r="BA2586" s="2" t="n">
        <f aca="false">COUNTIF($DV2586:$EG2586, "&lt;&gt;")</f>
        <v>3</v>
      </c>
      <c r="BB2586" s="0" t="n">
        <f aca="false">AY2586*AX2586</f>
        <v>0</v>
      </c>
      <c r="BL2586" s="0" t="s">
        <v>153</v>
      </c>
      <c r="BS2586" s="0" t="s">
        <v>153</v>
      </c>
      <c r="BY2586" s="0" t="s">
        <v>162</v>
      </c>
      <c r="CA2586" s="0" t="s">
        <v>153</v>
      </c>
      <c r="CG2586" s="0" t="s">
        <v>153</v>
      </c>
      <c r="CK2586" s="0" t="s">
        <v>153</v>
      </c>
      <c r="CN2586" s="0" t="s">
        <v>153</v>
      </c>
      <c r="CP2586" s="0" t="s">
        <v>153</v>
      </c>
      <c r="CT2586" s="0" t="s">
        <v>153</v>
      </c>
      <c r="CU2586" s="0" t="s">
        <v>162</v>
      </c>
      <c r="CV2586" s="0" t="s">
        <v>153</v>
      </c>
      <c r="DC2586" s="0" t="s">
        <v>153</v>
      </c>
      <c r="DI2586" s="0" t="s">
        <v>153</v>
      </c>
      <c r="DN2586" s="0" t="s">
        <v>153</v>
      </c>
      <c r="DU2586" s="0" t="s">
        <v>153</v>
      </c>
      <c r="DX2586" s="0" t="s">
        <v>153</v>
      </c>
      <c r="EA2586" s="0" t="s">
        <v>153</v>
      </c>
      <c r="EF2586" s="0" t="s">
        <v>153</v>
      </c>
    </row>
    <row r="2587" customFormat="false" ht="13.8" hidden="false" customHeight="false" outlineLevel="0" collapsed="false">
      <c r="A2587" s="0" t="s">
        <v>11089</v>
      </c>
      <c r="B2587" s="0" t="n">
        <v>78</v>
      </c>
      <c r="C2587" s="0" t="n">
        <v>475771</v>
      </c>
      <c r="D2587" s="0" t="s">
        <v>11086</v>
      </c>
      <c r="E2587" s="0" t="s">
        <v>226</v>
      </c>
      <c r="F2587" s="0" t="str">
        <f aca="false">CONCATENATE(D2587," ",LEFT(H2587,4),"T=",AU2587,"D=",AV2587,"R=",AW2587,"M=",AX2587,"L=",AY2587,"B=",AZ2587)</f>
        <v>UTTERBACK T=D=WARREN-WARD 5R=16M=2L=0B=3</v>
      </c>
      <c r="G2587" s="0" t="s">
        <v>220</v>
      </c>
      <c r="I2587" s="0" t="s">
        <v>11090</v>
      </c>
      <c r="J2587" s="0" t="s">
        <v>11091</v>
      </c>
      <c r="K2587" s="0" t="s">
        <v>143</v>
      </c>
      <c r="M2587" s="0" t="str">
        <f aca="false">RIGHT(N2587,LEN(N2587)-FIND(" ",N2587))</f>
        <v>LONGHILL DR SE</v>
      </c>
      <c r="N2587" s="0" t="s">
        <v>11088</v>
      </c>
      <c r="P2587" s="0" t="s">
        <v>145</v>
      </c>
      <c r="Q2587" s="0" t="s">
        <v>146</v>
      </c>
      <c r="R2587" s="0" t="n">
        <v>44484</v>
      </c>
      <c r="AD2587" s="0" t="s">
        <v>147</v>
      </c>
      <c r="AE2587" s="0" t="s">
        <v>148</v>
      </c>
      <c r="AH2587" s="0" t="n">
        <v>14</v>
      </c>
      <c r="AI2587" s="0" t="n">
        <v>11</v>
      </c>
      <c r="AJ2587" s="0" t="s">
        <v>755</v>
      </c>
      <c r="AM2587" s="0" t="s">
        <v>756</v>
      </c>
      <c r="AN2587" s="0" t="s">
        <v>145</v>
      </c>
      <c r="AO2587" s="0" t="s">
        <v>10323</v>
      </c>
      <c r="AP2587" s="0" t="s">
        <v>10324</v>
      </c>
      <c r="AQ2587" s="0" t="n">
        <v>9</v>
      </c>
      <c r="AR2587" s="0" t="n">
        <v>64</v>
      </c>
      <c r="AS2587" s="0" t="n">
        <v>32</v>
      </c>
      <c r="AV2587" s="0" t="s">
        <v>152</v>
      </c>
      <c r="AW2587" s="0" t="n">
        <f aca="false">COUNTA($BA2587:$EG2587)</f>
        <v>16</v>
      </c>
      <c r="AX2587" s="0" t="n">
        <f aca="false">COUNTIF($BC2587:$EG2587,"D")</f>
        <v>2</v>
      </c>
      <c r="AY2587" s="0" t="n">
        <f aca="false">COUNTIF($BC2587:$EG2587,"R")</f>
        <v>0</v>
      </c>
      <c r="AZ2587" s="2" t="n">
        <f aca="false">IF(DH2587&lt;&gt;"",1,0)+IF(DI2587&lt;&gt;"",1,0)+IF(DK2587&lt;&gt;"",1,0)+IF(DM2587&lt;&gt;"",1,0)+IF(DN2587&lt;&gt;"",1,0)+IF(DO2587&lt;&gt;"",1,0)+IF(DQ2587&lt;&gt;"",1,0)+IF(DR2587&lt;&gt;"",1,0)+IF(DT2587&lt;&gt;"",1,0)+IF(DU2587&lt;&gt;"",1,0)+IF(DV2587&lt;&gt;"",1,0)+IF(DW2587&lt;&gt;"",1,0)+IF(DX2587&lt;&gt;"",1,0)+IF(DZ2587&lt;&gt;"",1,0)+IF(EA2587&lt;&gt;"",1,0)+IF(EB2587&lt;&gt;"",1,0)+IF(EE2587&lt;&gt;"",1,0)</f>
        <v>3</v>
      </c>
      <c r="BA2587" s="2" t="n">
        <f aca="false">COUNTIF($DV2587:$EG2587, "&lt;&gt;")</f>
        <v>3</v>
      </c>
      <c r="BB2587" s="0" t="n">
        <f aca="false">AY2587*AX2587</f>
        <v>0</v>
      </c>
      <c r="BL2587" s="0" t="s">
        <v>153</v>
      </c>
      <c r="BS2587" s="0" t="s">
        <v>153</v>
      </c>
      <c r="BY2587" s="0" t="s">
        <v>162</v>
      </c>
      <c r="CA2587" s="0" t="s">
        <v>153</v>
      </c>
      <c r="CK2587" s="0" t="s">
        <v>153</v>
      </c>
      <c r="CN2587" s="0" t="s">
        <v>153</v>
      </c>
      <c r="CP2587" s="0" t="s">
        <v>153</v>
      </c>
      <c r="CU2587" s="0" t="s">
        <v>162</v>
      </c>
      <c r="CV2587" s="0" t="s">
        <v>153</v>
      </c>
      <c r="DC2587" s="0" t="s">
        <v>153</v>
      </c>
      <c r="DN2587" s="0" t="s">
        <v>153</v>
      </c>
      <c r="DX2587" s="0" t="s">
        <v>153</v>
      </c>
      <c r="EA2587" s="0" t="s">
        <v>153</v>
      </c>
      <c r="EF2587" s="0" t="s">
        <v>153</v>
      </c>
    </row>
    <row r="2588" customFormat="false" ht="13.8" hidden="false" customHeight="false" outlineLevel="0" collapsed="false">
      <c r="A2588" s="0" t="s">
        <v>11092</v>
      </c>
      <c r="B2588" s="0" t="n">
        <v>78</v>
      </c>
      <c r="C2588" s="0" t="n">
        <v>475772</v>
      </c>
      <c r="D2588" s="0" t="s">
        <v>4984</v>
      </c>
      <c r="E2588" s="0" t="s">
        <v>476</v>
      </c>
      <c r="F2588" s="0" t="str">
        <f aca="false">CONCATENATE(D2588," ",LEFT(H2588,4),"T=",AU2588,"D=",AV2588,"R=",AW2588,"M=",AX2588,"L=",AY2588,"B=",AZ2588)</f>
        <v>DANIELS T=D=WARREN-WARD 5R=36M=6L=2B=4</v>
      </c>
      <c r="G2588" s="0" t="s">
        <v>220</v>
      </c>
      <c r="I2588" s="0" t="s">
        <v>11093</v>
      </c>
      <c r="J2588" s="0" t="s">
        <v>814</v>
      </c>
      <c r="K2588" s="0" t="s">
        <v>143</v>
      </c>
      <c r="M2588" s="0" t="str">
        <f aca="false">RIGHT(N2588,LEN(N2588)-FIND(" ",N2588))</f>
        <v>LONGHILL DR SE</v>
      </c>
      <c r="N2588" s="0" t="s">
        <v>11094</v>
      </c>
      <c r="P2588" s="0" t="s">
        <v>145</v>
      </c>
      <c r="Q2588" s="0" t="s">
        <v>146</v>
      </c>
      <c r="R2588" s="0" t="n">
        <v>44484</v>
      </c>
      <c r="AD2588" s="0" t="s">
        <v>147</v>
      </c>
      <c r="AE2588" s="0" t="s">
        <v>148</v>
      </c>
      <c r="AH2588" s="0" t="n">
        <v>14</v>
      </c>
      <c r="AI2588" s="0" t="n">
        <v>11</v>
      </c>
      <c r="AJ2588" s="0" t="s">
        <v>755</v>
      </c>
      <c r="AM2588" s="0" t="s">
        <v>756</v>
      </c>
      <c r="AN2588" s="0" t="s">
        <v>145</v>
      </c>
      <c r="AO2588" s="0" t="s">
        <v>10323</v>
      </c>
      <c r="AP2588" s="0" t="s">
        <v>10324</v>
      </c>
      <c r="AQ2588" s="0" t="n">
        <v>9</v>
      </c>
      <c r="AR2588" s="0" t="n">
        <v>64</v>
      </c>
      <c r="AS2588" s="0" t="n">
        <v>32</v>
      </c>
      <c r="AV2588" s="0" t="s">
        <v>152</v>
      </c>
      <c r="AW2588" s="0" t="n">
        <f aca="false">COUNTA($BA2588:$EG2588)</f>
        <v>36</v>
      </c>
      <c r="AX2588" s="0" t="n">
        <f aca="false">COUNTIF($BC2588:$EG2588,"D")</f>
        <v>6</v>
      </c>
      <c r="AY2588" s="0" t="n">
        <f aca="false">COUNTIF($BC2588:$EG2588,"R")</f>
        <v>2</v>
      </c>
      <c r="AZ2588" s="2" t="n">
        <f aca="false">IF(DH2588&lt;&gt;"",1,0)+IF(DI2588&lt;&gt;"",1,0)+IF(DK2588&lt;&gt;"",1,0)+IF(DM2588&lt;&gt;"",1,0)+IF(DN2588&lt;&gt;"",1,0)+IF(DO2588&lt;&gt;"",1,0)+IF(DQ2588&lt;&gt;"",1,0)+IF(DR2588&lt;&gt;"",1,0)+IF(DT2588&lt;&gt;"",1,0)+IF(DU2588&lt;&gt;"",1,0)+IF(DV2588&lt;&gt;"",1,0)+IF(DW2588&lt;&gt;"",1,0)+IF(DX2588&lt;&gt;"",1,0)+IF(DZ2588&lt;&gt;"",1,0)+IF(EA2588&lt;&gt;"",1,0)+IF(EB2588&lt;&gt;"",1,0)+IF(EE2588&lt;&gt;"",1,0)</f>
        <v>4</v>
      </c>
      <c r="BA2588" s="2" t="n">
        <f aca="false">COUNTIF($DV2588:$EG2588, "&lt;&gt;")</f>
        <v>1</v>
      </c>
      <c r="BB2588" s="0" t="n">
        <f aca="false">AY2588*AX2588</f>
        <v>12</v>
      </c>
      <c r="BC2588" s="0" t="s">
        <v>153</v>
      </c>
      <c r="BD2588" s="0" t="s">
        <v>153</v>
      </c>
      <c r="BE2588" s="0" t="s">
        <v>153</v>
      </c>
      <c r="BF2588" s="0" t="s">
        <v>153</v>
      </c>
      <c r="BG2588" s="0" t="s">
        <v>153</v>
      </c>
      <c r="BH2588" s="0" t="s">
        <v>153</v>
      </c>
      <c r="BI2588" s="0" t="s">
        <v>153</v>
      </c>
      <c r="BJ2588" s="0" t="s">
        <v>153</v>
      </c>
      <c r="BK2588" s="0" t="s">
        <v>153</v>
      </c>
      <c r="BL2588" s="0" t="s">
        <v>153</v>
      </c>
      <c r="BP2588" s="0" t="s">
        <v>153</v>
      </c>
      <c r="BS2588" s="0" t="s">
        <v>153</v>
      </c>
      <c r="BV2588" s="0" t="s">
        <v>153</v>
      </c>
      <c r="BY2588" s="0" t="s">
        <v>162</v>
      </c>
      <c r="CA2588" s="0" t="s">
        <v>153</v>
      </c>
      <c r="CG2588" s="0" t="s">
        <v>153</v>
      </c>
      <c r="CK2588" s="0" t="s">
        <v>153</v>
      </c>
      <c r="CL2588" s="0" t="s">
        <v>162</v>
      </c>
      <c r="CN2588" s="0" t="s">
        <v>153</v>
      </c>
      <c r="CO2588" s="0" t="s">
        <v>238</v>
      </c>
      <c r="CP2588" s="0" t="s">
        <v>153</v>
      </c>
      <c r="CQ2588" s="0" t="s">
        <v>162</v>
      </c>
      <c r="CT2588" s="0" t="s">
        <v>153</v>
      </c>
      <c r="CU2588" s="0" t="s">
        <v>162</v>
      </c>
      <c r="CV2588" s="0" t="s">
        <v>153</v>
      </c>
      <c r="CW2588" s="0" t="s">
        <v>162</v>
      </c>
      <c r="CY2588" s="0" t="s">
        <v>153</v>
      </c>
      <c r="CZ2588" s="0" t="s">
        <v>238</v>
      </c>
      <c r="DC2588" s="0" t="s">
        <v>153</v>
      </c>
      <c r="DI2588" s="0" t="s">
        <v>153</v>
      </c>
      <c r="DJ2588" s="0" t="s">
        <v>162</v>
      </c>
      <c r="DN2588" s="0" t="s">
        <v>153</v>
      </c>
      <c r="DR2588" s="0" t="s">
        <v>153</v>
      </c>
      <c r="DW2588" s="0" t="s">
        <v>153</v>
      </c>
    </row>
    <row r="2589" customFormat="false" ht="13.8" hidden="false" customHeight="false" outlineLevel="0" collapsed="false">
      <c r="A2589" s="0" t="s">
        <v>11095</v>
      </c>
      <c r="B2589" s="0" t="n">
        <v>78</v>
      </c>
      <c r="C2589" s="0" t="n">
        <v>432411</v>
      </c>
      <c r="D2589" s="0" t="s">
        <v>1586</v>
      </c>
      <c r="E2589" s="0" t="s">
        <v>6569</v>
      </c>
      <c r="F2589" s="0" t="str">
        <f aca="false">CONCATENATE(D2589," ",LEFT(H2589,4),"T=",AU2589,"D=",AV2589,"R=",AW2589,"M=",AX2589,"L=",AY2589,"B=",AZ2589)</f>
        <v>BAKER T=D=WARREN-WARD 5R=19M=2L=0B=1</v>
      </c>
      <c r="G2589" s="0" t="s">
        <v>176</v>
      </c>
      <c r="I2589" s="0" t="s">
        <v>11096</v>
      </c>
      <c r="J2589" s="0" t="s">
        <v>11097</v>
      </c>
      <c r="K2589" s="0" t="s">
        <v>143</v>
      </c>
      <c r="M2589" s="0" t="str">
        <f aca="false">RIGHT(N2589,LEN(N2589)-FIND(" ",N2589))</f>
        <v>LONGHILL DR SE</v>
      </c>
      <c r="N2589" s="0" t="s">
        <v>11098</v>
      </c>
      <c r="P2589" s="0" t="s">
        <v>145</v>
      </c>
      <c r="Q2589" s="0" t="s">
        <v>146</v>
      </c>
      <c r="R2589" s="0" t="n">
        <v>44484</v>
      </c>
      <c r="AD2589" s="0" t="s">
        <v>147</v>
      </c>
      <c r="AE2589" s="0" t="s">
        <v>148</v>
      </c>
      <c r="AH2589" s="0" t="n">
        <v>14</v>
      </c>
      <c r="AI2589" s="0" t="n">
        <v>11</v>
      </c>
      <c r="AJ2589" s="0" t="s">
        <v>755</v>
      </c>
      <c r="AM2589" s="0" t="s">
        <v>756</v>
      </c>
      <c r="AN2589" s="0" t="s">
        <v>145</v>
      </c>
      <c r="AO2589" s="0" t="s">
        <v>10323</v>
      </c>
      <c r="AP2589" s="0" t="s">
        <v>10324</v>
      </c>
      <c r="AQ2589" s="0" t="n">
        <v>9</v>
      </c>
      <c r="AR2589" s="0" t="n">
        <v>64</v>
      </c>
      <c r="AS2589" s="0" t="n">
        <v>32</v>
      </c>
      <c r="AV2589" s="0" t="s">
        <v>152</v>
      </c>
      <c r="AW2589" s="0" t="n">
        <f aca="false">COUNTA($BA2589:$EG2589)</f>
        <v>19</v>
      </c>
      <c r="AX2589" s="0" t="n">
        <f aca="false">COUNTIF($BC2589:$EG2589,"D")</f>
        <v>2</v>
      </c>
      <c r="AY2589" s="0" t="n">
        <f aca="false">COUNTIF($BC2589:$EG2589,"R")</f>
        <v>0</v>
      </c>
      <c r="AZ2589" s="2" t="n">
        <f aca="false">IF(DH2589&lt;&gt;"",1,0)+IF(DI2589&lt;&gt;"",1,0)+IF(DK2589&lt;&gt;"",1,0)+IF(DM2589&lt;&gt;"",1,0)+IF(DN2589&lt;&gt;"",1,0)+IF(DO2589&lt;&gt;"",1,0)+IF(DQ2589&lt;&gt;"",1,0)+IF(DR2589&lt;&gt;"",1,0)+IF(DT2589&lt;&gt;"",1,0)+IF(DU2589&lt;&gt;"",1,0)+IF(DV2589&lt;&gt;"",1,0)+IF(DW2589&lt;&gt;"",1,0)+IF(DX2589&lt;&gt;"",1,0)+IF(DZ2589&lt;&gt;"",1,0)+IF(EA2589&lt;&gt;"",1,0)+IF(EB2589&lt;&gt;"",1,0)+IF(EE2589&lt;&gt;"",1,0)</f>
        <v>1</v>
      </c>
      <c r="BA2589" s="2" t="n">
        <f aca="false">COUNTIF($DV2589:$EG2589, "&lt;&gt;")</f>
        <v>1</v>
      </c>
      <c r="BB2589" s="0" t="n">
        <f aca="false">AY2589*AX2589</f>
        <v>0</v>
      </c>
      <c r="BC2589" s="0" t="s">
        <v>153</v>
      </c>
      <c r="BD2589" s="0" t="s">
        <v>153</v>
      </c>
      <c r="BH2589" s="0" t="s">
        <v>153</v>
      </c>
      <c r="BK2589" s="0" t="s">
        <v>153</v>
      </c>
      <c r="BL2589" s="0" t="s">
        <v>153</v>
      </c>
      <c r="BP2589" s="0" t="s">
        <v>153</v>
      </c>
      <c r="BS2589" s="0" t="s">
        <v>153</v>
      </c>
      <c r="BV2589" s="0" t="s">
        <v>153</v>
      </c>
      <c r="CA2589" s="0" t="s">
        <v>153</v>
      </c>
      <c r="CG2589" s="0" t="s">
        <v>153</v>
      </c>
      <c r="CK2589" s="0" t="s">
        <v>153</v>
      </c>
      <c r="CN2589" s="0" t="s">
        <v>153</v>
      </c>
      <c r="CO2589" s="0" t="s">
        <v>162</v>
      </c>
      <c r="CP2589" s="0" t="s">
        <v>153</v>
      </c>
      <c r="CQ2589" s="0" t="s">
        <v>162</v>
      </c>
      <c r="DN2589" s="0" t="s">
        <v>153</v>
      </c>
      <c r="EF2589" s="0" t="s">
        <v>153</v>
      </c>
    </row>
    <row r="2590" customFormat="false" ht="13.8" hidden="false" customHeight="false" outlineLevel="0" collapsed="false">
      <c r="A2590" s="0" t="s">
        <v>11099</v>
      </c>
      <c r="B2590" s="0" t="n">
        <v>78</v>
      </c>
      <c r="C2590" s="0" t="n">
        <v>78971</v>
      </c>
      <c r="D2590" s="0" t="s">
        <v>1586</v>
      </c>
      <c r="E2590" s="0" t="s">
        <v>11100</v>
      </c>
      <c r="F2590" s="0" t="str">
        <f aca="false">CONCATENATE(D2590," ",LEFT(H2590,4),"T=",AU2590,"D=",AV2590,"R=",AW2590,"M=",AX2590,"L=",AY2590,"B=",AZ2590)</f>
        <v>BAKER T=D=WARREN-WARD 5R=19M=2L=0B=1</v>
      </c>
      <c r="G2590" s="0" t="s">
        <v>176</v>
      </c>
      <c r="I2590" s="0" t="s">
        <v>11101</v>
      </c>
      <c r="J2590" s="0" t="s">
        <v>1473</v>
      </c>
      <c r="K2590" s="0" t="s">
        <v>143</v>
      </c>
      <c r="M2590" s="0" t="str">
        <f aca="false">RIGHT(N2590,LEN(N2590)-FIND(" ",N2590))</f>
        <v>LONGHILL DR SE</v>
      </c>
      <c r="N2590" s="0" t="s">
        <v>11098</v>
      </c>
      <c r="P2590" s="0" t="s">
        <v>145</v>
      </c>
      <c r="Q2590" s="0" t="s">
        <v>146</v>
      </c>
      <c r="R2590" s="0" t="n">
        <v>44484</v>
      </c>
      <c r="AD2590" s="0" t="s">
        <v>147</v>
      </c>
      <c r="AE2590" s="0" t="s">
        <v>148</v>
      </c>
      <c r="AH2590" s="0" t="n">
        <v>14</v>
      </c>
      <c r="AI2590" s="0" t="n">
        <v>11</v>
      </c>
      <c r="AJ2590" s="0" t="s">
        <v>755</v>
      </c>
      <c r="AM2590" s="0" t="s">
        <v>756</v>
      </c>
      <c r="AN2590" s="0" t="s">
        <v>145</v>
      </c>
      <c r="AO2590" s="0" t="s">
        <v>10323</v>
      </c>
      <c r="AP2590" s="0" t="s">
        <v>10324</v>
      </c>
      <c r="AQ2590" s="0" t="n">
        <v>9</v>
      </c>
      <c r="AR2590" s="0" t="n">
        <v>64</v>
      </c>
      <c r="AS2590" s="0" t="n">
        <v>32</v>
      </c>
      <c r="AV2590" s="0" t="s">
        <v>152</v>
      </c>
      <c r="AW2590" s="0" t="n">
        <f aca="false">COUNTA($BA2590:$EG2590)</f>
        <v>19</v>
      </c>
      <c r="AX2590" s="0" t="n">
        <f aca="false">COUNTIF($BC2590:$EG2590,"D")</f>
        <v>2</v>
      </c>
      <c r="AY2590" s="0" t="n">
        <f aca="false">COUNTIF($BC2590:$EG2590,"R")</f>
        <v>0</v>
      </c>
      <c r="AZ2590" s="2" t="n">
        <f aca="false">IF(DH2590&lt;&gt;"",1,0)+IF(DI2590&lt;&gt;"",1,0)+IF(DK2590&lt;&gt;"",1,0)+IF(DM2590&lt;&gt;"",1,0)+IF(DN2590&lt;&gt;"",1,0)+IF(DO2590&lt;&gt;"",1,0)+IF(DQ2590&lt;&gt;"",1,0)+IF(DR2590&lt;&gt;"",1,0)+IF(DT2590&lt;&gt;"",1,0)+IF(DU2590&lt;&gt;"",1,0)+IF(DV2590&lt;&gt;"",1,0)+IF(DW2590&lt;&gt;"",1,0)+IF(DX2590&lt;&gt;"",1,0)+IF(DZ2590&lt;&gt;"",1,0)+IF(EA2590&lt;&gt;"",1,0)+IF(EB2590&lt;&gt;"",1,0)+IF(EE2590&lt;&gt;"",1,0)</f>
        <v>1</v>
      </c>
      <c r="BA2590" s="2" t="n">
        <f aca="false">COUNTIF($DV2590:$EG2590, "&lt;&gt;")</f>
        <v>1</v>
      </c>
      <c r="BB2590" s="0" t="n">
        <f aca="false">AY2590*AX2590</f>
        <v>0</v>
      </c>
      <c r="BC2590" s="0" t="s">
        <v>153</v>
      </c>
      <c r="BD2590" s="0" t="s">
        <v>153</v>
      </c>
      <c r="BH2590" s="0" t="s">
        <v>153</v>
      </c>
      <c r="BK2590" s="0" t="s">
        <v>153</v>
      </c>
      <c r="BL2590" s="0" t="s">
        <v>153</v>
      </c>
      <c r="BP2590" s="0" t="s">
        <v>153</v>
      </c>
      <c r="BS2590" s="0" t="s">
        <v>153</v>
      </c>
      <c r="BY2590" s="0" t="s">
        <v>162</v>
      </c>
      <c r="CA2590" s="0" t="s">
        <v>153</v>
      </c>
      <c r="CG2590" s="0" t="s">
        <v>153</v>
      </c>
      <c r="CK2590" s="0" t="s">
        <v>153</v>
      </c>
      <c r="CN2590" s="0" t="s">
        <v>153</v>
      </c>
      <c r="CP2590" s="0" t="s">
        <v>153</v>
      </c>
      <c r="CQ2590" s="0" t="s">
        <v>162</v>
      </c>
      <c r="DC2590" s="0" t="s">
        <v>153</v>
      </c>
      <c r="DN2590" s="0" t="s">
        <v>153</v>
      </c>
      <c r="EF2590" s="0" t="s">
        <v>153</v>
      </c>
    </row>
    <row r="2591" customFormat="false" ht="13.8" hidden="false" customHeight="false" outlineLevel="0" collapsed="false">
      <c r="A2591" s="0" t="s">
        <v>11102</v>
      </c>
      <c r="B2591" s="0" t="n">
        <v>78</v>
      </c>
      <c r="C2591" s="0" t="n">
        <v>209847</v>
      </c>
      <c r="D2591" s="0" t="s">
        <v>1586</v>
      </c>
      <c r="E2591" s="0" t="s">
        <v>3000</v>
      </c>
      <c r="F2591" s="0" t="str">
        <f aca="false">CONCATENATE(D2591," ",LEFT(H2591,4),"T=",AU2591,"D=",AV2591,"R=",AW2591,"M=",AX2591,"L=",AY2591,"B=",AZ2591)</f>
        <v>BAKER T=D=WARREN-WARD 5R=3M=0L=0B=0</v>
      </c>
      <c r="I2591" s="0" t="s">
        <v>11103</v>
      </c>
      <c r="J2591" s="0" t="s">
        <v>11104</v>
      </c>
      <c r="K2591" s="0" t="s">
        <v>143</v>
      </c>
      <c r="M2591" s="0" t="str">
        <f aca="false">RIGHT(N2591,LEN(N2591)-FIND(" ",N2591))</f>
        <v>LONGHILL DR SE</v>
      </c>
      <c r="N2591" s="0" t="s">
        <v>11098</v>
      </c>
      <c r="P2591" s="0" t="s">
        <v>145</v>
      </c>
      <c r="Q2591" s="0" t="s">
        <v>146</v>
      </c>
      <c r="R2591" s="0" t="n">
        <v>44484</v>
      </c>
      <c r="AD2591" s="0" t="s">
        <v>147</v>
      </c>
      <c r="AE2591" s="0" t="s">
        <v>148</v>
      </c>
      <c r="AH2591" s="0" t="n">
        <v>14</v>
      </c>
      <c r="AI2591" s="0" t="n">
        <v>11</v>
      </c>
      <c r="AJ2591" s="0" t="s">
        <v>755</v>
      </c>
      <c r="AM2591" s="0" t="s">
        <v>756</v>
      </c>
      <c r="AN2591" s="0" t="s">
        <v>145</v>
      </c>
      <c r="AO2591" s="0" t="s">
        <v>10323</v>
      </c>
      <c r="AP2591" s="0" t="s">
        <v>10324</v>
      </c>
      <c r="AQ2591" s="0" t="n">
        <v>9</v>
      </c>
      <c r="AR2591" s="0" t="n">
        <v>64</v>
      </c>
      <c r="AS2591" s="0" t="n">
        <v>32</v>
      </c>
      <c r="AV2591" s="0" t="s">
        <v>152</v>
      </c>
      <c r="AW2591" s="0" t="n">
        <f aca="false">COUNTA($BA2591:$EG2591)</f>
        <v>3</v>
      </c>
      <c r="AX2591" s="0" t="n">
        <f aca="false">COUNTIF($BC2591:$EG2591,"D")</f>
        <v>0</v>
      </c>
      <c r="AY2591" s="0" t="n">
        <f aca="false">COUNTIF($BC2591:$EG2591,"R")</f>
        <v>0</v>
      </c>
      <c r="AZ2591" s="2" t="n">
        <f aca="false">IF(DH2591&lt;&gt;"",1,0)+IF(DI2591&lt;&gt;"",1,0)+IF(DK2591&lt;&gt;"",1,0)+IF(DM2591&lt;&gt;"",1,0)+IF(DN2591&lt;&gt;"",1,0)+IF(DO2591&lt;&gt;"",1,0)+IF(DQ2591&lt;&gt;"",1,0)+IF(DR2591&lt;&gt;"",1,0)+IF(DT2591&lt;&gt;"",1,0)+IF(DU2591&lt;&gt;"",1,0)+IF(DV2591&lt;&gt;"",1,0)+IF(DW2591&lt;&gt;"",1,0)+IF(DX2591&lt;&gt;"",1,0)+IF(DZ2591&lt;&gt;"",1,0)+IF(EA2591&lt;&gt;"",1,0)+IF(EB2591&lt;&gt;"",1,0)+IF(EE2591&lt;&gt;"",1,0)</f>
        <v>0</v>
      </c>
      <c r="BA2591" s="2" t="n">
        <f aca="false">COUNTIF($DV2591:$EG2591, "&lt;&gt;")</f>
        <v>1</v>
      </c>
      <c r="BB2591" s="0" t="n">
        <f aca="false">AY2591*AX2591</f>
        <v>0</v>
      </c>
      <c r="EF2591" s="0" t="s">
        <v>153</v>
      </c>
    </row>
    <row r="2592" customFormat="false" ht="13.8" hidden="false" customHeight="false" outlineLevel="0" collapsed="false">
      <c r="A2592" s="0" t="s">
        <v>11105</v>
      </c>
      <c r="B2592" s="0" t="n">
        <v>78</v>
      </c>
      <c r="C2592" s="0" t="n">
        <v>209848</v>
      </c>
      <c r="D2592" s="0" t="s">
        <v>11106</v>
      </c>
      <c r="E2592" s="0" t="s">
        <v>11107</v>
      </c>
      <c r="F2592" s="0" t="str">
        <f aca="false">CONCATENATE(D2592," ",LEFT(H2592,4),"T=",AU2592,"D=",AV2592,"R=",AW2592,"M=",AX2592,"L=",AY2592,"B=",AZ2592)</f>
        <v>OSTRANDER T=D=WARREN-WARD 5R=6M=0L=0B=2</v>
      </c>
      <c r="G2592" s="0" t="s">
        <v>320</v>
      </c>
      <c r="I2592" s="0" t="s">
        <v>11108</v>
      </c>
      <c r="J2592" s="0" t="s">
        <v>7394</v>
      </c>
      <c r="K2592" s="0" t="s">
        <v>143</v>
      </c>
      <c r="M2592" s="0" t="str">
        <f aca="false">RIGHT(N2592,LEN(N2592)-FIND(" ",N2592))</f>
        <v>LONGHILL DR SE</v>
      </c>
      <c r="N2592" s="0" t="s">
        <v>11109</v>
      </c>
      <c r="P2592" s="0" t="s">
        <v>145</v>
      </c>
      <c r="Q2592" s="0" t="s">
        <v>146</v>
      </c>
      <c r="R2592" s="0" t="n">
        <v>44484</v>
      </c>
      <c r="AD2592" s="0" t="s">
        <v>147</v>
      </c>
      <c r="AE2592" s="0" t="s">
        <v>148</v>
      </c>
      <c r="AH2592" s="0" t="n">
        <v>14</v>
      </c>
      <c r="AI2592" s="0" t="n">
        <v>11</v>
      </c>
      <c r="AJ2592" s="0" t="s">
        <v>755</v>
      </c>
      <c r="AM2592" s="0" t="s">
        <v>756</v>
      </c>
      <c r="AN2592" s="0" t="s">
        <v>145</v>
      </c>
      <c r="AO2592" s="0" t="s">
        <v>10323</v>
      </c>
      <c r="AP2592" s="0" t="s">
        <v>10324</v>
      </c>
      <c r="AQ2592" s="0" t="n">
        <v>9</v>
      </c>
      <c r="AR2592" s="0" t="n">
        <v>64</v>
      </c>
      <c r="AS2592" s="0" t="n">
        <v>32</v>
      </c>
      <c r="AV2592" s="0" t="s">
        <v>152</v>
      </c>
      <c r="AW2592" s="0" t="n">
        <f aca="false">COUNTA($BA2592:$EG2592)</f>
        <v>6</v>
      </c>
      <c r="AX2592" s="0" t="n">
        <f aca="false">COUNTIF($BC2592:$EG2592,"D")</f>
        <v>0</v>
      </c>
      <c r="AY2592" s="0" t="n">
        <f aca="false">COUNTIF($BC2592:$EG2592,"R")</f>
        <v>0</v>
      </c>
      <c r="AZ2592" s="2" t="n">
        <f aca="false">IF(DH2592&lt;&gt;"",1,0)+IF(DI2592&lt;&gt;"",1,0)+IF(DK2592&lt;&gt;"",1,0)+IF(DM2592&lt;&gt;"",1,0)+IF(DN2592&lt;&gt;"",1,0)+IF(DO2592&lt;&gt;"",1,0)+IF(DQ2592&lt;&gt;"",1,0)+IF(DR2592&lt;&gt;"",1,0)+IF(DT2592&lt;&gt;"",1,0)+IF(DU2592&lt;&gt;"",1,0)+IF(DV2592&lt;&gt;"",1,0)+IF(DW2592&lt;&gt;"",1,0)+IF(DX2592&lt;&gt;"",1,0)+IF(DZ2592&lt;&gt;"",1,0)+IF(EA2592&lt;&gt;"",1,0)+IF(EB2592&lt;&gt;"",1,0)+IF(EE2592&lt;&gt;"",1,0)</f>
        <v>2</v>
      </c>
      <c r="BA2592" s="2" t="n">
        <f aca="false">COUNTIF($DV2592:$EG2592, "&lt;&gt;")</f>
        <v>1</v>
      </c>
      <c r="BB2592" s="0" t="n">
        <f aca="false">AY2592*AX2592</f>
        <v>0</v>
      </c>
      <c r="DI2592" s="0" t="s">
        <v>153</v>
      </c>
      <c r="DL2592" s="0" t="s">
        <v>153</v>
      </c>
      <c r="DN2592" s="0" t="s">
        <v>153</v>
      </c>
      <c r="EF2592" s="0" t="s">
        <v>153</v>
      </c>
    </row>
    <row r="2593" customFormat="false" ht="13.8" hidden="false" customHeight="false" outlineLevel="0" collapsed="false">
      <c r="A2593" s="0" t="s">
        <v>11110</v>
      </c>
      <c r="B2593" s="0" t="n">
        <v>78</v>
      </c>
      <c r="C2593" s="0" t="n">
        <v>335820</v>
      </c>
      <c r="D2593" s="0" t="s">
        <v>11111</v>
      </c>
      <c r="E2593" s="0" t="s">
        <v>11112</v>
      </c>
      <c r="F2593" s="0" t="str">
        <f aca="false">CONCATENATE(D2593," ",LEFT(H2593,4),"T=",AU2593,"D=",AV2593,"R=",AW2593,"M=",AX2593,"L=",AY2593,"B=",AZ2593)</f>
        <v>MATLOCK T=D=WARREN-WARD 5R=29M=5L=0B=5</v>
      </c>
      <c r="I2593" s="0" t="s">
        <v>11113</v>
      </c>
      <c r="J2593" s="0" t="s">
        <v>3142</v>
      </c>
      <c r="K2593" s="0" t="s">
        <v>143</v>
      </c>
      <c r="L2593" s="0" t="s">
        <v>162</v>
      </c>
      <c r="M2593" s="0" t="str">
        <f aca="false">RIGHT(N2593,LEN(N2593)-FIND(" ",N2593))</f>
        <v>LONGHILL DR SE</v>
      </c>
      <c r="N2593" s="0" t="s">
        <v>11114</v>
      </c>
      <c r="P2593" s="0" t="s">
        <v>145</v>
      </c>
      <c r="Q2593" s="0" t="s">
        <v>146</v>
      </c>
      <c r="R2593" s="0" t="n">
        <v>44484</v>
      </c>
      <c r="AD2593" s="0" t="s">
        <v>147</v>
      </c>
      <c r="AE2593" s="0" t="s">
        <v>148</v>
      </c>
      <c r="AH2593" s="0" t="n">
        <v>14</v>
      </c>
      <c r="AI2593" s="0" t="n">
        <v>11</v>
      </c>
      <c r="AJ2593" s="0" t="s">
        <v>755</v>
      </c>
      <c r="AM2593" s="0" t="s">
        <v>756</v>
      </c>
      <c r="AN2593" s="0" t="s">
        <v>145</v>
      </c>
      <c r="AO2593" s="0" t="s">
        <v>10323</v>
      </c>
      <c r="AP2593" s="0" t="s">
        <v>10324</v>
      </c>
      <c r="AQ2593" s="0" t="n">
        <v>9</v>
      </c>
      <c r="AR2593" s="0" t="n">
        <v>64</v>
      </c>
      <c r="AS2593" s="0" t="n">
        <v>32</v>
      </c>
      <c r="AV2593" s="0" t="s">
        <v>152</v>
      </c>
      <c r="AW2593" s="0" t="n">
        <f aca="false">COUNTA($BA2593:$EG2593)</f>
        <v>29</v>
      </c>
      <c r="AX2593" s="0" t="n">
        <f aca="false">COUNTIF($BC2593:$EG2593,"D")</f>
        <v>5</v>
      </c>
      <c r="AY2593" s="0" t="n">
        <f aca="false">COUNTIF($BC2593:$EG2593,"R")</f>
        <v>0</v>
      </c>
      <c r="AZ2593" s="2" t="n">
        <f aca="false">IF(DH2593&lt;&gt;"",1,0)+IF(DI2593&lt;&gt;"",1,0)+IF(DK2593&lt;&gt;"",1,0)+IF(DM2593&lt;&gt;"",1,0)+IF(DN2593&lt;&gt;"",1,0)+IF(DO2593&lt;&gt;"",1,0)+IF(DQ2593&lt;&gt;"",1,0)+IF(DR2593&lt;&gt;"",1,0)+IF(DT2593&lt;&gt;"",1,0)+IF(DU2593&lt;&gt;"",1,0)+IF(DV2593&lt;&gt;"",1,0)+IF(DW2593&lt;&gt;"",1,0)+IF(DX2593&lt;&gt;"",1,0)+IF(DZ2593&lt;&gt;"",1,0)+IF(EA2593&lt;&gt;"",1,0)+IF(EB2593&lt;&gt;"",1,0)+IF(EE2593&lt;&gt;"",1,0)</f>
        <v>5</v>
      </c>
      <c r="BA2593" s="2" t="n">
        <f aca="false">COUNTIF($DV2593:$EG2593, "&lt;&gt;")</f>
        <v>4</v>
      </c>
      <c r="BB2593" s="0" t="n">
        <f aca="false">AY2593*AX2593</f>
        <v>0</v>
      </c>
      <c r="BD2593" s="0" t="s">
        <v>153</v>
      </c>
      <c r="BH2593" s="0" t="s">
        <v>153</v>
      </c>
      <c r="BI2593" s="0" t="s">
        <v>153</v>
      </c>
      <c r="BJ2593" s="0" t="s">
        <v>153</v>
      </c>
      <c r="BL2593" s="0" t="s">
        <v>153</v>
      </c>
      <c r="BP2593" s="0" t="s">
        <v>153</v>
      </c>
      <c r="BR2593" s="0" t="s">
        <v>153</v>
      </c>
      <c r="BS2593" s="0" t="s">
        <v>153</v>
      </c>
      <c r="BY2593" s="0" t="s">
        <v>162</v>
      </c>
      <c r="CA2593" s="0" t="s">
        <v>153</v>
      </c>
      <c r="CG2593" s="0" t="s">
        <v>153</v>
      </c>
      <c r="CK2593" s="0" t="s">
        <v>153</v>
      </c>
      <c r="CN2593" s="0" t="s">
        <v>153</v>
      </c>
      <c r="CO2593" s="0" t="s">
        <v>162</v>
      </c>
      <c r="CP2593" s="0" t="s">
        <v>153</v>
      </c>
      <c r="CV2593" s="0" t="s">
        <v>153</v>
      </c>
      <c r="CW2593" s="0" t="s">
        <v>162</v>
      </c>
      <c r="CY2593" s="0" t="s">
        <v>153</v>
      </c>
      <c r="DC2593" s="0" t="s">
        <v>153</v>
      </c>
      <c r="DI2593" s="0" t="s">
        <v>153</v>
      </c>
      <c r="DN2593" s="0" t="s">
        <v>153</v>
      </c>
      <c r="DS2593" s="0" t="s">
        <v>162</v>
      </c>
      <c r="DU2593" s="0" t="s">
        <v>153</v>
      </c>
      <c r="DX2593" s="0" t="s">
        <v>153</v>
      </c>
      <c r="EA2593" s="0" t="s">
        <v>153</v>
      </c>
      <c r="ED2593" s="0" t="s">
        <v>162</v>
      </c>
      <c r="EF2593" s="0" t="s">
        <v>153</v>
      </c>
    </row>
    <row r="2594" customFormat="false" ht="13.8" hidden="false" customHeight="false" outlineLevel="0" collapsed="false">
      <c r="A2594" s="0" t="s">
        <v>11115</v>
      </c>
      <c r="B2594" s="0" t="n">
        <v>78</v>
      </c>
      <c r="C2594" s="0" t="n">
        <v>334876</v>
      </c>
      <c r="D2594" s="0" t="s">
        <v>11111</v>
      </c>
      <c r="E2594" s="0" t="s">
        <v>1334</v>
      </c>
      <c r="F2594" s="0" t="str">
        <f aca="false">CONCATENATE(D2594," ",LEFT(H2594,4),"T=",AU2594,"D=",AV2594,"R=",AW2594,"M=",AX2594,"L=",AY2594,"B=",AZ2594)</f>
        <v>MATLOCK T=D=WARREN-WARD 5R=4M=0L=0B=1</v>
      </c>
      <c r="G2594" s="0" t="s">
        <v>9898</v>
      </c>
      <c r="I2594" s="0" t="s">
        <v>5527</v>
      </c>
      <c r="J2594" s="0" t="s">
        <v>11116</v>
      </c>
      <c r="K2594" s="0" t="s">
        <v>143</v>
      </c>
      <c r="M2594" s="0" t="str">
        <f aca="false">RIGHT(N2594,LEN(N2594)-FIND(" ",N2594))</f>
        <v>LONGHILL DR SE</v>
      </c>
      <c r="N2594" s="0" t="s">
        <v>11114</v>
      </c>
      <c r="P2594" s="0" t="s">
        <v>145</v>
      </c>
      <c r="Q2594" s="0" t="s">
        <v>146</v>
      </c>
      <c r="R2594" s="0" t="n">
        <v>44484</v>
      </c>
      <c r="AD2594" s="0" t="s">
        <v>147</v>
      </c>
      <c r="AE2594" s="0" t="s">
        <v>148</v>
      </c>
      <c r="AH2594" s="0" t="n">
        <v>14</v>
      </c>
      <c r="AI2594" s="0" t="n">
        <v>11</v>
      </c>
      <c r="AJ2594" s="0" t="s">
        <v>755</v>
      </c>
      <c r="AM2594" s="0" t="s">
        <v>756</v>
      </c>
      <c r="AN2594" s="0" t="s">
        <v>145</v>
      </c>
      <c r="AO2594" s="0" t="s">
        <v>10323</v>
      </c>
      <c r="AP2594" s="0" t="s">
        <v>10324</v>
      </c>
      <c r="AQ2594" s="0" t="n">
        <v>9</v>
      </c>
      <c r="AR2594" s="0" t="n">
        <v>64</v>
      </c>
      <c r="AS2594" s="0" t="n">
        <v>32</v>
      </c>
      <c r="AV2594" s="0" t="s">
        <v>152</v>
      </c>
      <c r="AW2594" s="0" t="n">
        <f aca="false">COUNTA($BA2594:$EG2594)</f>
        <v>4</v>
      </c>
      <c r="AX2594" s="0" t="n">
        <f aca="false">COUNTIF($BC2594:$EG2594,"D")</f>
        <v>0</v>
      </c>
      <c r="AY2594" s="0" t="n">
        <f aca="false">COUNTIF($BC2594:$EG2594,"R")</f>
        <v>0</v>
      </c>
      <c r="AZ2594" s="2" t="n">
        <f aca="false">IF(DH2594&lt;&gt;"",1,0)+IF(DI2594&lt;&gt;"",1,0)+IF(DK2594&lt;&gt;"",1,0)+IF(DM2594&lt;&gt;"",1,0)+IF(DN2594&lt;&gt;"",1,0)+IF(DO2594&lt;&gt;"",1,0)+IF(DQ2594&lt;&gt;"",1,0)+IF(DR2594&lt;&gt;"",1,0)+IF(DT2594&lt;&gt;"",1,0)+IF(DU2594&lt;&gt;"",1,0)+IF(DV2594&lt;&gt;"",1,0)+IF(DW2594&lt;&gt;"",1,0)+IF(DX2594&lt;&gt;"",1,0)+IF(DZ2594&lt;&gt;"",1,0)+IF(EA2594&lt;&gt;"",1,0)+IF(EB2594&lt;&gt;"",1,0)+IF(EE2594&lt;&gt;"",1,0)</f>
        <v>1</v>
      </c>
      <c r="BA2594" s="2" t="n">
        <f aca="false">COUNTIF($DV2594:$EG2594, "&lt;&gt;")</f>
        <v>1</v>
      </c>
      <c r="BB2594" s="0" t="n">
        <f aca="false">AY2594*AX2594</f>
        <v>0</v>
      </c>
      <c r="DN2594" s="0" t="s">
        <v>153</v>
      </c>
      <c r="EF2594" s="0" t="s">
        <v>153</v>
      </c>
    </row>
    <row r="2595" customFormat="false" ht="13.8" hidden="false" customHeight="false" outlineLevel="0" collapsed="false">
      <c r="A2595" s="0" t="s">
        <v>11117</v>
      </c>
      <c r="B2595" s="0" t="n">
        <v>78</v>
      </c>
      <c r="C2595" s="0" t="n">
        <v>444838</v>
      </c>
      <c r="D2595" s="0" t="s">
        <v>11118</v>
      </c>
      <c r="E2595" s="0" t="s">
        <v>3726</v>
      </c>
      <c r="F2595" s="0" t="str">
        <f aca="false">CONCATENATE(D2595," ",LEFT(H2595,4),"T=",AU2595,"D=",AV2595,"R=",AW2595,"M=",AX2595,"L=",AY2595,"B=",AZ2595)</f>
        <v>ORR T=D=WARREN-WARD 5R=25M=1L=1B=5</v>
      </c>
      <c r="G2595" s="0" t="s">
        <v>212</v>
      </c>
      <c r="I2595" s="0" t="s">
        <v>11119</v>
      </c>
      <c r="J2595" s="0" t="s">
        <v>369</v>
      </c>
      <c r="K2595" s="0" t="s">
        <v>143</v>
      </c>
      <c r="M2595" s="0" t="str">
        <f aca="false">RIGHT(N2595,LEN(N2595)-FIND(" ",N2595))</f>
        <v>LONGHILL DR SE</v>
      </c>
      <c r="N2595" s="0" t="s">
        <v>11120</v>
      </c>
      <c r="P2595" s="0" t="s">
        <v>145</v>
      </c>
      <c r="Q2595" s="0" t="s">
        <v>146</v>
      </c>
      <c r="R2595" s="0" t="n">
        <v>44484</v>
      </c>
      <c r="AD2595" s="0" t="s">
        <v>147</v>
      </c>
      <c r="AE2595" s="0" t="s">
        <v>148</v>
      </c>
      <c r="AH2595" s="0" t="n">
        <v>14</v>
      </c>
      <c r="AI2595" s="0" t="n">
        <v>11</v>
      </c>
      <c r="AJ2595" s="0" t="s">
        <v>755</v>
      </c>
      <c r="AM2595" s="0" t="s">
        <v>756</v>
      </c>
      <c r="AN2595" s="0" t="s">
        <v>145</v>
      </c>
      <c r="AO2595" s="0" t="s">
        <v>10323</v>
      </c>
      <c r="AP2595" s="0" t="s">
        <v>10324</v>
      </c>
      <c r="AQ2595" s="0" t="n">
        <v>9</v>
      </c>
      <c r="AR2595" s="0" t="n">
        <v>64</v>
      </c>
      <c r="AS2595" s="0" t="n">
        <v>32</v>
      </c>
      <c r="AV2595" s="0" t="s">
        <v>152</v>
      </c>
      <c r="AW2595" s="0" t="n">
        <f aca="false">COUNTA($BA2595:$EG2595)</f>
        <v>25</v>
      </c>
      <c r="AX2595" s="0" t="n">
        <f aca="false">COUNTIF($BC2595:$EG2595,"D")</f>
        <v>1</v>
      </c>
      <c r="AY2595" s="0" t="n">
        <f aca="false">COUNTIF($BC2595:$EG2595,"R")</f>
        <v>1</v>
      </c>
      <c r="AZ2595" s="2" t="n">
        <f aca="false">IF(DH2595&lt;&gt;"",1,0)+IF(DI2595&lt;&gt;"",1,0)+IF(DK2595&lt;&gt;"",1,0)+IF(DM2595&lt;&gt;"",1,0)+IF(DN2595&lt;&gt;"",1,0)+IF(DO2595&lt;&gt;"",1,0)+IF(DQ2595&lt;&gt;"",1,0)+IF(DR2595&lt;&gt;"",1,0)+IF(DT2595&lt;&gt;"",1,0)+IF(DU2595&lt;&gt;"",1,0)+IF(DV2595&lt;&gt;"",1,0)+IF(DW2595&lt;&gt;"",1,0)+IF(DX2595&lt;&gt;"",1,0)+IF(DZ2595&lt;&gt;"",1,0)+IF(EA2595&lt;&gt;"",1,0)+IF(EB2595&lt;&gt;"",1,0)+IF(EE2595&lt;&gt;"",1,0)</f>
        <v>5</v>
      </c>
      <c r="BA2595" s="2" t="n">
        <f aca="false">COUNTIF($DV2595:$EG2595, "&lt;&gt;")</f>
        <v>3</v>
      </c>
      <c r="BB2595" s="0" t="n">
        <f aca="false">AY2595*AX2595</f>
        <v>1</v>
      </c>
      <c r="BD2595" s="0" t="s">
        <v>153</v>
      </c>
      <c r="BH2595" s="0" t="s">
        <v>153</v>
      </c>
      <c r="BI2595" s="0" t="s">
        <v>153</v>
      </c>
      <c r="BJ2595" s="0" t="s">
        <v>153</v>
      </c>
      <c r="BL2595" s="0" t="s">
        <v>153</v>
      </c>
      <c r="BP2595" s="0" t="s">
        <v>153</v>
      </c>
      <c r="BV2595" s="0" t="s">
        <v>153</v>
      </c>
      <c r="CA2595" s="0" t="s">
        <v>153</v>
      </c>
      <c r="CG2595" s="0" t="s">
        <v>153</v>
      </c>
      <c r="CN2595" s="0" t="s">
        <v>153</v>
      </c>
      <c r="CP2595" s="0" t="s">
        <v>153</v>
      </c>
      <c r="CY2595" s="0" t="s">
        <v>153</v>
      </c>
      <c r="CZ2595" s="0" t="s">
        <v>238</v>
      </c>
      <c r="DC2595" s="0" t="s">
        <v>153</v>
      </c>
      <c r="DF2595" s="0" t="s">
        <v>153</v>
      </c>
      <c r="DG2595" s="0" t="s">
        <v>162</v>
      </c>
      <c r="DI2595" s="0" t="s">
        <v>153</v>
      </c>
      <c r="DL2595" s="0" t="s">
        <v>153</v>
      </c>
      <c r="DN2595" s="0" t="s">
        <v>153</v>
      </c>
      <c r="DU2595" s="0" t="s">
        <v>153</v>
      </c>
      <c r="DX2595" s="0" t="s">
        <v>153</v>
      </c>
      <c r="EA2595" s="0" t="s">
        <v>153</v>
      </c>
      <c r="EF2595" s="0" t="s">
        <v>153</v>
      </c>
    </row>
    <row r="2596" customFormat="false" ht="13.8" hidden="false" customHeight="false" outlineLevel="0" collapsed="false">
      <c r="A2596" s="0" t="s">
        <v>11121</v>
      </c>
      <c r="B2596" s="0" t="n">
        <v>78</v>
      </c>
      <c r="C2596" s="0" t="n">
        <v>344872</v>
      </c>
      <c r="D2596" s="0" t="s">
        <v>11118</v>
      </c>
      <c r="E2596" s="0" t="s">
        <v>647</v>
      </c>
      <c r="F2596" s="0" t="str">
        <f aca="false">CONCATENATE(D2596," ",LEFT(H2596,4),"T=",AU2596,"D=",AV2596,"R=",AW2596,"M=",AX2596,"L=",AY2596,"B=",AZ2596)</f>
        <v>ORR T=D=WARREN-WARD 5R=23M=0L=0B=5</v>
      </c>
      <c r="G2596" s="0" t="s">
        <v>997</v>
      </c>
      <c r="I2596" s="0" t="s">
        <v>11122</v>
      </c>
      <c r="J2596" s="0" t="s">
        <v>369</v>
      </c>
      <c r="K2596" s="0" t="s">
        <v>143</v>
      </c>
      <c r="M2596" s="0" t="str">
        <f aca="false">RIGHT(N2596,LEN(N2596)-FIND(" ",N2596))</f>
        <v>LONGHILL DR SE</v>
      </c>
      <c r="N2596" s="0" t="s">
        <v>11120</v>
      </c>
      <c r="P2596" s="0" t="s">
        <v>145</v>
      </c>
      <c r="Q2596" s="0" t="s">
        <v>146</v>
      </c>
      <c r="R2596" s="0" t="n">
        <v>44484</v>
      </c>
      <c r="AD2596" s="0" t="s">
        <v>147</v>
      </c>
      <c r="AE2596" s="0" t="s">
        <v>148</v>
      </c>
      <c r="AH2596" s="0" t="n">
        <v>14</v>
      </c>
      <c r="AI2596" s="0" t="n">
        <v>11</v>
      </c>
      <c r="AJ2596" s="0" t="s">
        <v>755</v>
      </c>
      <c r="AM2596" s="0" t="s">
        <v>756</v>
      </c>
      <c r="AN2596" s="0" t="s">
        <v>145</v>
      </c>
      <c r="AO2596" s="0" t="s">
        <v>10323</v>
      </c>
      <c r="AP2596" s="0" t="s">
        <v>10324</v>
      </c>
      <c r="AQ2596" s="0" t="n">
        <v>9</v>
      </c>
      <c r="AR2596" s="0" t="n">
        <v>64</v>
      </c>
      <c r="AS2596" s="0" t="n">
        <v>32</v>
      </c>
      <c r="AV2596" s="0" t="s">
        <v>152</v>
      </c>
      <c r="AW2596" s="0" t="n">
        <f aca="false">COUNTA($BA2596:$EG2596)</f>
        <v>23</v>
      </c>
      <c r="AX2596" s="0" t="n">
        <f aca="false">COUNTIF($BC2596:$EG2596,"D")</f>
        <v>0</v>
      </c>
      <c r="AY2596" s="0" t="n">
        <f aca="false">COUNTIF($BC2596:$EG2596,"R")</f>
        <v>0</v>
      </c>
      <c r="AZ2596" s="2" t="n">
        <f aca="false">IF(DH2596&lt;&gt;"",1,0)+IF(DI2596&lt;&gt;"",1,0)+IF(DK2596&lt;&gt;"",1,0)+IF(DM2596&lt;&gt;"",1,0)+IF(DN2596&lt;&gt;"",1,0)+IF(DO2596&lt;&gt;"",1,0)+IF(DQ2596&lt;&gt;"",1,0)+IF(DR2596&lt;&gt;"",1,0)+IF(DT2596&lt;&gt;"",1,0)+IF(DU2596&lt;&gt;"",1,0)+IF(DV2596&lt;&gt;"",1,0)+IF(DW2596&lt;&gt;"",1,0)+IF(DX2596&lt;&gt;"",1,0)+IF(DZ2596&lt;&gt;"",1,0)+IF(EA2596&lt;&gt;"",1,0)+IF(EB2596&lt;&gt;"",1,0)+IF(EE2596&lt;&gt;"",1,0)</f>
        <v>5</v>
      </c>
      <c r="BA2596" s="2" t="n">
        <f aca="false">COUNTIF($DV2596:$EG2596, "&lt;&gt;")</f>
        <v>3</v>
      </c>
      <c r="BB2596" s="0" t="n">
        <f aca="false">AY2596*AX2596</f>
        <v>0</v>
      </c>
      <c r="BD2596" s="0" t="s">
        <v>153</v>
      </c>
      <c r="BF2596" s="0" t="s">
        <v>153</v>
      </c>
      <c r="BI2596" s="0" t="s">
        <v>153</v>
      </c>
      <c r="BJ2596" s="0" t="s">
        <v>153</v>
      </c>
      <c r="BK2596" s="0" t="s">
        <v>153</v>
      </c>
      <c r="BL2596" s="0" t="s">
        <v>153</v>
      </c>
      <c r="BP2596" s="0" t="s">
        <v>153</v>
      </c>
      <c r="BS2596" s="0" t="s">
        <v>153</v>
      </c>
      <c r="BV2596" s="0" t="s">
        <v>153</v>
      </c>
      <c r="CA2596" s="0" t="s">
        <v>153</v>
      </c>
      <c r="CG2596" s="0" t="s">
        <v>153</v>
      </c>
      <c r="CN2596" s="0" t="s">
        <v>153</v>
      </c>
      <c r="CP2596" s="0" t="s">
        <v>153</v>
      </c>
      <c r="DC2596" s="0" t="s">
        <v>153</v>
      </c>
      <c r="DF2596" s="0" t="s">
        <v>153</v>
      </c>
      <c r="DI2596" s="0" t="s">
        <v>153</v>
      </c>
      <c r="DN2596" s="0" t="s">
        <v>153</v>
      </c>
      <c r="DU2596" s="0" t="s">
        <v>153</v>
      </c>
      <c r="DX2596" s="0" t="s">
        <v>153</v>
      </c>
      <c r="EA2596" s="0" t="s">
        <v>153</v>
      </c>
      <c r="EF2596" s="0" t="s">
        <v>153</v>
      </c>
    </row>
    <row r="2597" customFormat="false" ht="13.8" hidden="false" customHeight="false" outlineLevel="0" collapsed="false">
      <c r="A2597" s="0" t="s">
        <v>11123</v>
      </c>
      <c r="B2597" s="0" t="n">
        <v>78</v>
      </c>
      <c r="C2597" s="0" t="n">
        <v>26989</v>
      </c>
      <c r="D2597" s="0" t="s">
        <v>11124</v>
      </c>
      <c r="E2597" s="0" t="s">
        <v>11125</v>
      </c>
      <c r="F2597" s="0" t="str">
        <f aca="false">CONCATENATE(D2597," ",LEFT(H2597,4),"T=",AU2597,"D=",AV2597,"R=",AW2597,"M=",AX2597,"L=",AY2597,"B=",AZ2597)</f>
        <v>SEBEST T=D=WARREN-WARD 5R=17M=5L=0B=6</v>
      </c>
      <c r="G2597" s="0" t="s">
        <v>504</v>
      </c>
      <c r="I2597" s="0" t="s">
        <v>525</v>
      </c>
      <c r="J2597" s="0" t="s">
        <v>11126</v>
      </c>
      <c r="K2597" s="0" t="s">
        <v>143</v>
      </c>
      <c r="L2597" s="0" t="s">
        <v>162</v>
      </c>
      <c r="M2597" s="0" t="str">
        <f aca="false">RIGHT(N2597,LEN(N2597)-FIND(" ",N2597))</f>
        <v>LONGHILL DR SE</v>
      </c>
      <c r="N2597" s="0" t="s">
        <v>11127</v>
      </c>
      <c r="P2597" s="0" t="s">
        <v>145</v>
      </c>
      <c r="Q2597" s="0" t="s">
        <v>146</v>
      </c>
      <c r="R2597" s="0" t="n">
        <v>44484</v>
      </c>
      <c r="AD2597" s="0" t="s">
        <v>147</v>
      </c>
      <c r="AE2597" s="0" t="s">
        <v>148</v>
      </c>
      <c r="AH2597" s="0" t="n">
        <v>14</v>
      </c>
      <c r="AI2597" s="0" t="n">
        <v>11</v>
      </c>
      <c r="AJ2597" s="0" t="s">
        <v>755</v>
      </c>
      <c r="AM2597" s="0" t="s">
        <v>756</v>
      </c>
      <c r="AN2597" s="0" t="s">
        <v>145</v>
      </c>
      <c r="AO2597" s="0" t="s">
        <v>10323</v>
      </c>
      <c r="AP2597" s="0" t="s">
        <v>10324</v>
      </c>
      <c r="AQ2597" s="0" t="n">
        <v>9</v>
      </c>
      <c r="AR2597" s="0" t="n">
        <v>64</v>
      </c>
      <c r="AS2597" s="0" t="n">
        <v>32</v>
      </c>
      <c r="AV2597" s="0" t="s">
        <v>152</v>
      </c>
      <c r="AW2597" s="0" t="n">
        <f aca="false">COUNTA($BA2597:$EG2597)</f>
        <v>17</v>
      </c>
      <c r="AX2597" s="0" t="n">
        <f aca="false">COUNTIF($BC2597:$EG2597,"D")</f>
        <v>5</v>
      </c>
      <c r="AY2597" s="0" t="n">
        <f aca="false">COUNTIF($BC2597:$EG2597,"R")</f>
        <v>0</v>
      </c>
      <c r="AZ2597" s="2" t="n">
        <f aca="false">IF(DH2597&lt;&gt;"",1,0)+IF(DI2597&lt;&gt;"",1,0)+IF(DK2597&lt;&gt;"",1,0)+IF(DM2597&lt;&gt;"",1,0)+IF(DN2597&lt;&gt;"",1,0)+IF(DO2597&lt;&gt;"",1,0)+IF(DQ2597&lt;&gt;"",1,0)+IF(DR2597&lt;&gt;"",1,0)+IF(DT2597&lt;&gt;"",1,0)+IF(DU2597&lt;&gt;"",1,0)+IF(DV2597&lt;&gt;"",1,0)+IF(DW2597&lt;&gt;"",1,0)+IF(DX2597&lt;&gt;"",1,0)+IF(DZ2597&lt;&gt;"",1,0)+IF(EA2597&lt;&gt;"",1,0)+IF(EB2597&lt;&gt;"",1,0)+IF(EE2597&lt;&gt;"",1,0)</f>
        <v>6</v>
      </c>
      <c r="BA2597" s="2" t="n">
        <f aca="false">COUNTIF($DV2597:$EG2597, "&lt;&gt;")</f>
        <v>4</v>
      </c>
      <c r="BB2597" s="0" t="n">
        <f aca="false">AY2597*AX2597</f>
        <v>0</v>
      </c>
      <c r="CY2597" s="0" t="s">
        <v>153</v>
      </c>
      <c r="CZ2597" s="0" t="s">
        <v>162</v>
      </c>
      <c r="DC2597" s="0" t="s">
        <v>153</v>
      </c>
      <c r="DD2597" s="0" t="s">
        <v>162</v>
      </c>
      <c r="DF2597" s="0" t="s">
        <v>153</v>
      </c>
      <c r="DG2597" s="0" t="s">
        <v>162</v>
      </c>
      <c r="DI2597" s="0" t="s">
        <v>153</v>
      </c>
      <c r="DL2597" s="0" t="s">
        <v>153</v>
      </c>
      <c r="DM2597" s="0" t="s">
        <v>162</v>
      </c>
      <c r="DN2597" s="0" t="s">
        <v>153</v>
      </c>
      <c r="DU2597" s="0" t="s">
        <v>153</v>
      </c>
      <c r="DX2597" s="0" t="s">
        <v>153</v>
      </c>
      <c r="EA2597" s="0" t="s">
        <v>153</v>
      </c>
      <c r="ED2597" s="0" t="s">
        <v>162</v>
      </c>
      <c r="EF2597" s="0" t="s">
        <v>153</v>
      </c>
    </row>
    <row r="2598" customFormat="false" ht="13.8" hidden="false" customHeight="false" outlineLevel="0" collapsed="false">
      <c r="A2598" s="0" t="s">
        <v>11128</v>
      </c>
      <c r="B2598" s="0" t="n">
        <v>78</v>
      </c>
      <c r="C2598" s="0" t="n">
        <v>230314</v>
      </c>
      <c r="D2598" s="0" t="s">
        <v>11124</v>
      </c>
      <c r="E2598" s="0" t="s">
        <v>410</v>
      </c>
      <c r="F2598" s="0" t="str">
        <f aca="false">CONCATENATE(D2598," ",LEFT(H2598,4),"T=",AU2598,"D=",AV2598,"R=",AW2598,"M=",AX2598,"L=",AY2598,"B=",AZ2598)</f>
        <v>SEBEST IIIT=D=WARREN-WARD 5R=15M=3L=0B=5</v>
      </c>
      <c r="G2598" s="0" t="s">
        <v>2641</v>
      </c>
      <c r="H2598" s="0" t="s">
        <v>1550</v>
      </c>
      <c r="I2598" s="0" t="s">
        <v>11129</v>
      </c>
      <c r="J2598" s="0" t="s">
        <v>11130</v>
      </c>
      <c r="K2598" s="0" t="s">
        <v>143</v>
      </c>
      <c r="L2598" s="0" t="s">
        <v>162</v>
      </c>
      <c r="M2598" s="0" t="str">
        <f aca="false">RIGHT(N2598,LEN(N2598)-FIND(" ",N2598))</f>
        <v>LONGHILL DR SE</v>
      </c>
      <c r="N2598" s="0" t="s">
        <v>11127</v>
      </c>
      <c r="P2598" s="0" t="s">
        <v>145</v>
      </c>
      <c r="Q2598" s="0" t="s">
        <v>146</v>
      </c>
      <c r="R2598" s="0" t="n">
        <v>44484</v>
      </c>
      <c r="AD2598" s="0" t="s">
        <v>147</v>
      </c>
      <c r="AE2598" s="0" t="s">
        <v>148</v>
      </c>
      <c r="AH2598" s="0" t="n">
        <v>14</v>
      </c>
      <c r="AI2598" s="0" t="n">
        <v>11</v>
      </c>
      <c r="AJ2598" s="0" t="s">
        <v>755</v>
      </c>
      <c r="AM2598" s="0" t="s">
        <v>756</v>
      </c>
      <c r="AN2598" s="0" t="s">
        <v>145</v>
      </c>
      <c r="AO2598" s="0" t="s">
        <v>10323</v>
      </c>
      <c r="AP2598" s="0" t="s">
        <v>10324</v>
      </c>
      <c r="AQ2598" s="0" t="n">
        <v>9</v>
      </c>
      <c r="AR2598" s="0" t="n">
        <v>64</v>
      </c>
      <c r="AS2598" s="0" t="n">
        <v>32</v>
      </c>
      <c r="AV2598" s="0" t="s">
        <v>152</v>
      </c>
      <c r="AW2598" s="0" t="n">
        <f aca="false">COUNTA($BA2598:$EG2598)</f>
        <v>15</v>
      </c>
      <c r="AX2598" s="0" t="n">
        <f aca="false">COUNTIF($BC2598:$EG2598,"D")</f>
        <v>3</v>
      </c>
      <c r="AY2598" s="0" t="n">
        <f aca="false">COUNTIF($BC2598:$EG2598,"R")</f>
        <v>0</v>
      </c>
      <c r="AZ2598" s="2" t="n">
        <f aca="false">IF(DH2598&lt;&gt;"",1,0)+IF(DI2598&lt;&gt;"",1,0)+IF(DK2598&lt;&gt;"",1,0)+IF(DM2598&lt;&gt;"",1,0)+IF(DN2598&lt;&gt;"",1,0)+IF(DO2598&lt;&gt;"",1,0)+IF(DQ2598&lt;&gt;"",1,0)+IF(DR2598&lt;&gt;"",1,0)+IF(DT2598&lt;&gt;"",1,0)+IF(DU2598&lt;&gt;"",1,0)+IF(DV2598&lt;&gt;"",1,0)+IF(DW2598&lt;&gt;"",1,0)+IF(DX2598&lt;&gt;"",1,0)+IF(DZ2598&lt;&gt;"",1,0)+IF(EA2598&lt;&gt;"",1,0)+IF(EB2598&lt;&gt;"",1,0)+IF(EE2598&lt;&gt;"",1,0)</f>
        <v>5</v>
      </c>
      <c r="BA2598" s="2" t="n">
        <f aca="false">COUNTIF($DV2598:$EG2598, "&lt;&gt;")</f>
        <v>4</v>
      </c>
      <c r="BB2598" s="0" t="n">
        <f aca="false">AY2598*AX2598</f>
        <v>0</v>
      </c>
      <c r="CV2598" s="0" t="s">
        <v>153</v>
      </c>
      <c r="CY2598" s="0" t="s">
        <v>153</v>
      </c>
      <c r="CZ2598" s="0" t="s">
        <v>162</v>
      </c>
      <c r="DC2598" s="0" t="s">
        <v>153</v>
      </c>
      <c r="DF2598" s="0" t="s">
        <v>153</v>
      </c>
      <c r="DI2598" s="0" t="s">
        <v>153</v>
      </c>
      <c r="DJ2598" s="0" t="s">
        <v>153</v>
      </c>
      <c r="DN2598" s="0" t="s">
        <v>153</v>
      </c>
      <c r="DU2598" s="0" t="s">
        <v>153</v>
      </c>
      <c r="DW2598" s="0" t="s">
        <v>162</v>
      </c>
      <c r="DX2598" s="0" t="s">
        <v>153</v>
      </c>
      <c r="ED2598" s="0" t="s">
        <v>162</v>
      </c>
      <c r="EF2598" s="0" t="s">
        <v>153</v>
      </c>
    </row>
    <row r="2599" customFormat="false" ht="13.8" hidden="false" customHeight="false" outlineLevel="0" collapsed="false">
      <c r="A2599" s="0" t="s">
        <v>11131</v>
      </c>
      <c r="B2599" s="0" t="n">
        <v>78</v>
      </c>
      <c r="C2599" s="0" t="n">
        <v>217084</v>
      </c>
      <c r="D2599" s="0" t="s">
        <v>11132</v>
      </c>
      <c r="E2599" s="0" t="s">
        <v>11133</v>
      </c>
      <c r="F2599" s="0" t="str">
        <f aca="false">CONCATENATE(D2599," ",LEFT(H2599,4),"T=",AU2599,"D=",AV2599,"R=",AW2599,"M=",AX2599,"L=",AY2599,"B=",AZ2599)</f>
        <v>KOMLANC T=D=WARREN-WARD 5R=23M=6L=0B=7</v>
      </c>
      <c r="G2599" s="0" t="s">
        <v>11134</v>
      </c>
      <c r="I2599" s="0" t="s">
        <v>11135</v>
      </c>
      <c r="J2599" s="0" t="s">
        <v>11136</v>
      </c>
      <c r="K2599" s="0" t="s">
        <v>143</v>
      </c>
      <c r="L2599" s="0" t="s">
        <v>162</v>
      </c>
      <c r="M2599" s="0" t="str">
        <f aca="false">RIGHT(N2599,LEN(N2599)-FIND(" ",N2599))</f>
        <v>LONGHILL DR SE</v>
      </c>
      <c r="N2599" s="0" t="s">
        <v>11137</v>
      </c>
      <c r="P2599" s="0" t="s">
        <v>145</v>
      </c>
      <c r="Q2599" s="0" t="s">
        <v>146</v>
      </c>
      <c r="R2599" s="0" t="n">
        <v>44484</v>
      </c>
      <c r="AD2599" s="0" t="s">
        <v>147</v>
      </c>
      <c r="AE2599" s="0" t="s">
        <v>148</v>
      </c>
      <c r="AH2599" s="0" t="n">
        <v>14</v>
      </c>
      <c r="AI2599" s="0" t="n">
        <v>11</v>
      </c>
      <c r="AJ2599" s="0" t="s">
        <v>755</v>
      </c>
      <c r="AM2599" s="0" t="s">
        <v>756</v>
      </c>
      <c r="AN2599" s="0" t="s">
        <v>145</v>
      </c>
      <c r="AO2599" s="0" t="s">
        <v>10323</v>
      </c>
      <c r="AP2599" s="0" t="s">
        <v>10324</v>
      </c>
      <c r="AQ2599" s="0" t="n">
        <v>9</v>
      </c>
      <c r="AR2599" s="0" t="n">
        <v>64</v>
      </c>
      <c r="AS2599" s="0" t="n">
        <v>32</v>
      </c>
      <c r="AV2599" s="0" t="s">
        <v>152</v>
      </c>
      <c r="AW2599" s="0" t="n">
        <f aca="false">COUNTA($BA2599:$EG2599)</f>
        <v>23</v>
      </c>
      <c r="AX2599" s="0" t="n">
        <f aca="false">COUNTIF($BC2599:$EG2599,"D")</f>
        <v>6</v>
      </c>
      <c r="AY2599" s="0" t="n">
        <f aca="false">COUNTIF($BC2599:$EG2599,"R")</f>
        <v>0</v>
      </c>
      <c r="AZ2599" s="2" t="n">
        <f aca="false">IF(DH2599&lt;&gt;"",1,0)+IF(DI2599&lt;&gt;"",1,0)+IF(DK2599&lt;&gt;"",1,0)+IF(DM2599&lt;&gt;"",1,0)+IF(DN2599&lt;&gt;"",1,0)+IF(DO2599&lt;&gt;"",1,0)+IF(DQ2599&lt;&gt;"",1,0)+IF(DR2599&lt;&gt;"",1,0)+IF(DT2599&lt;&gt;"",1,0)+IF(DU2599&lt;&gt;"",1,0)+IF(DV2599&lt;&gt;"",1,0)+IF(DW2599&lt;&gt;"",1,0)+IF(DX2599&lt;&gt;"",1,0)+IF(DZ2599&lt;&gt;"",1,0)+IF(EA2599&lt;&gt;"",1,0)+IF(EB2599&lt;&gt;"",1,0)+IF(EE2599&lt;&gt;"",1,0)</f>
        <v>7</v>
      </c>
      <c r="BA2599" s="2" t="n">
        <f aca="false">COUNTIF($DV2599:$EG2599, "&lt;&gt;")</f>
        <v>3</v>
      </c>
      <c r="BB2599" s="0" t="n">
        <f aca="false">AY2599*AX2599</f>
        <v>0</v>
      </c>
      <c r="BH2599" s="0" t="s">
        <v>153</v>
      </c>
      <c r="BL2599" s="0" t="s">
        <v>153</v>
      </c>
      <c r="BP2599" s="0" t="s">
        <v>153</v>
      </c>
      <c r="BR2599" s="0" t="s">
        <v>162</v>
      </c>
      <c r="BS2599" s="0" t="s">
        <v>153</v>
      </c>
      <c r="BT2599" s="0" t="s">
        <v>153</v>
      </c>
      <c r="BY2599" s="0" t="s">
        <v>162</v>
      </c>
      <c r="CA2599" s="0" t="s">
        <v>153</v>
      </c>
      <c r="CP2599" s="0" t="s">
        <v>153</v>
      </c>
      <c r="DC2599" s="0" t="s">
        <v>153</v>
      </c>
      <c r="DG2599" s="0" t="s">
        <v>162</v>
      </c>
      <c r="DI2599" s="0" t="s">
        <v>153</v>
      </c>
      <c r="DL2599" s="0" t="s">
        <v>153</v>
      </c>
      <c r="DM2599" s="0" t="s">
        <v>162</v>
      </c>
      <c r="DN2599" s="0" t="s">
        <v>153</v>
      </c>
      <c r="DS2599" s="0" t="s">
        <v>162</v>
      </c>
      <c r="DT2599" s="0" t="s">
        <v>162</v>
      </c>
      <c r="DU2599" s="0" t="s">
        <v>153</v>
      </c>
      <c r="DX2599" s="0" t="s">
        <v>153</v>
      </c>
      <c r="EA2599" s="0" t="s">
        <v>153</v>
      </c>
      <c r="EF2599" s="0" t="s">
        <v>153</v>
      </c>
    </row>
    <row r="2600" customFormat="false" ht="13.8" hidden="false" customHeight="false" outlineLevel="0" collapsed="false">
      <c r="A2600" s="0" t="s">
        <v>11138</v>
      </c>
      <c r="B2600" s="0" t="n">
        <v>78</v>
      </c>
      <c r="C2600" s="0" t="n">
        <v>443202</v>
      </c>
      <c r="D2600" s="0" t="s">
        <v>11132</v>
      </c>
      <c r="E2600" s="0" t="s">
        <v>647</v>
      </c>
      <c r="F2600" s="0" t="str">
        <f aca="false">CONCATENATE(D2600," ",LEFT(H2600,4),"T=",AU2600,"D=",AV2600,"R=",AW2600,"M=",AX2600,"L=",AY2600,"B=",AZ2600)</f>
        <v>KOMLANC T=D=WARREN-WARD 5R=7M=0L=0B=2</v>
      </c>
      <c r="G2600" s="0" t="s">
        <v>162</v>
      </c>
      <c r="I2600" s="0" t="s">
        <v>8459</v>
      </c>
      <c r="J2600" s="0" t="s">
        <v>11139</v>
      </c>
      <c r="K2600" s="0" t="s">
        <v>143</v>
      </c>
      <c r="M2600" s="0" t="str">
        <f aca="false">RIGHT(N2600,LEN(N2600)-FIND(" ",N2600))</f>
        <v>LONGHILL DR SE</v>
      </c>
      <c r="N2600" s="0" t="s">
        <v>11137</v>
      </c>
      <c r="P2600" s="0" t="s">
        <v>145</v>
      </c>
      <c r="Q2600" s="0" t="s">
        <v>146</v>
      </c>
      <c r="R2600" s="0" t="n">
        <v>44484</v>
      </c>
      <c r="S2600" s="0" t="n">
        <v>2616</v>
      </c>
      <c r="AD2600" s="0" t="s">
        <v>147</v>
      </c>
      <c r="AE2600" s="0" t="s">
        <v>148</v>
      </c>
      <c r="AH2600" s="0" t="n">
        <v>14</v>
      </c>
      <c r="AI2600" s="0" t="n">
        <v>11</v>
      </c>
      <c r="AJ2600" s="0" t="s">
        <v>755</v>
      </c>
      <c r="AM2600" s="0" t="s">
        <v>756</v>
      </c>
      <c r="AN2600" s="0" t="s">
        <v>145</v>
      </c>
      <c r="AO2600" s="0" t="s">
        <v>10323</v>
      </c>
      <c r="AP2600" s="0" t="s">
        <v>10324</v>
      </c>
      <c r="AQ2600" s="0" t="n">
        <v>9</v>
      </c>
      <c r="AR2600" s="0" t="n">
        <v>64</v>
      </c>
      <c r="AS2600" s="0" t="n">
        <v>32</v>
      </c>
      <c r="AV2600" s="0" t="s">
        <v>152</v>
      </c>
      <c r="AW2600" s="0" t="n">
        <f aca="false">COUNTA($BA2600:$EG2600)</f>
        <v>7</v>
      </c>
      <c r="AX2600" s="0" t="n">
        <f aca="false">COUNTIF($BC2600:$EG2600,"D")</f>
        <v>0</v>
      </c>
      <c r="AY2600" s="0" t="n">
        <f aca="false">COUNTIF($BC2600:$EG2600,"R")</f>
        <v>0</v>
      </c>
      <c r="AZ2600" s="2" t="n">
        <f aca="false">IF(DH2600&lt;&gt;"",1,0)+IF(DI2600&lt;&gt;"",1,0)+IF(DK2600&lt;&gt;"",1,0)+IF(DM2600&lt;&gt;"",1,0)+IF(DN2600&lt;&gt;"",1,0)+IF(DO2600&lt;&gt;"",1,0)+IF(DQ2600&lt;&gt;"",1,0)+IF(DR2600&lt;&gt;"",1,0)+IF(DT2600&lt;&gt;"",1,0)+IF(DU2600&lt;&gt;"",1,0)+IF(DV2600&lt;&gt;"",1,0)+IF(DW2600&lt;&gt;"",1,0)+IF(DX2600&lt;&gt;"",1,0)+IF(DZ2600&lt;&gt;"",1,0)+IF(EA2600&lt;&gt;"",1,0)+IF(EB2600&lt;&gt;"",1,0)+IF(EE2600&lt;&gt;"",1,0)</f>
        <v>2</v>
      </c>
      <c r="BA2600" s="2" t="n">
        <f aca="false">COUNTIF($DV2600:$EG2600, "&lt;&gt;")</f>
        <v>0</v>
      </c>
      <c r="BB2600" s="0" t="n">
        <f aca="false">AY2600*AX2600</f>
        <v>0</v>
      </c>
      <c r="BJ2600" s="0" t="s">
        <v>153</v>
      </c>
      <c r="BK2600" s="0" t="s">
        <v>153</v>
      </c>
      <c r="CA2600" s="0" t="s">
        <v>153</v>
      </c>
      <c r="DN2600" s="0" t="s">
        <v>153</v>
      </c>
      <c r="DU2600" s="0" t="s">
        <v>153</v>
      </c>
    </row>
    <row r="2601" customFormat="false" ht="13.8" hidden="false" customHeight="false" outlineLevel="0" collapsed="false">
      <c r="A2601" s="0" t="s">
        <v>11140</v>
      </c>
      <c r="B2601" s="0" t="n">
        <v>78</v>
      </c>
      <c r="C2601" s="0" t="n">
        <v>463292</v>
      </c>
      <c r="D2601" s="0" t="s">
        <v>11141</v>
      </c>
      <c r="E2601" s="0" t="s">
        <v>11142</v>
      </c>
      <c r="F2601" s="0" t="str">
        <f aca="false">CONCATENATE(D2601," ",LEFT(H2601,4),"T=",AU2601,"D=",AV2601,"R=",AW2601,"M=",AX2601,"L=",AY2601,"B=",AZ2601)</f>
        <v>GAMBILL CHAPIN T=D=WARREN-WARD 5R=4M=0L=0B=1</v>
      </c>
      <c r="I2601" s="0" t="s">
        <v>11143</v>
      </c>
      <c r="J2601" s="0" t="s">
        <v>11144</v>
      </c>
      <c r="K2601" s="0" t="s">
        <v>143</v>
      </c>
      <c r="M2601" s="0" t="str">
        <f aca="false">RIGHT(N2601,LEN(N2601)-FIND(" ",N2601))</f>
        <v>LONGHILL DR SE</v>
      </c>
      <c r="N2601" s="0" t="s">
        <v>11145</v>
      </c>
      <c r="P2601" s="0" t="s">
        <v>145</v>
      </c>
      <c r="Q2601" s="0" t="s">
        <v>146</v>
      </c>
      <c r="R2601" s="0" t="n">
        <v>44484</v>
      </c>
      <c r="AD2601" s="0" t="s">
        <v>147</v>
      </c>
      <c r="AE2601" s="0" t="s">
        <v>148</v>
      </c>
      <c r="AH2601" s="0" t="n">
        <v>14</v>
      </c>
      <c r="AI2601" s="0" t="n">
        <v>11</v>
      </c>
      <c r="AJ2601" s="0" t="s">
        <v>755</v>
      </c>
      <c r="AM2601" s="0" t="s">
        <v>756</v>
      </c>
      <c r="AN2601" s="0" t="s">
        <v>145</v>
      </c>
      <c r="AO2601" s="0" t="s">
        <v>10323</v>
      </c>
      <c r="AP2601" s="0" t="s">
        <v>10324</v>
      </c>
      <c r="AQ2601" s="0" t="n">
        <v>9</v>
      </c>
      <c r="AR2601" s="0" t="n">
        <v>64</v>
      </c>
      <c r="AS2601" s="0" t="n">
        <v>32</v>
      </c>
      <c r="AV2601" s="0" t="s">
        <v>152</v>
      </c>
      <c r="AW2601" s="0" t="n">
        <f aca="false">COUNTA($BA2601:$EG2601)</f>
        <v>4</v>
      </c>
      <c r="AX2601" s="0" t="n">
        <f aca="false">COUNTIF($BC2601:$EG2601,"D")</f>
        <v>0</v>
      </c>
      <c r="AY2601" s="0" t="n">
        <f aca="false">COUNTIF($BC2601:$EG2601,"R")</f>
        <v>0</v>
      </c>
      <c r="AZ2601" s="2" t="n">
        <f aca="false">IF(DH2601&lt;&gt;"",1,0)+IF(DI2601&lt;&gt;"",1,0)+IF(DK2601&lt;&gt;"",1,0)+IF(DM2601&lt;&gt;"",1,0)+IF(DN2601&lt;&gt;"",1,0)+IF(DO2601&lt;&gt;"",1,0)+IF(DQ2601&lt;&gt;"",1,0)+IF(DR2601&lt;&gt;"",1,0)+IF(DT2601&lt;&gt;"",1,0)+IF(DU2601&lt;&gt;"",1,0)+IF(DV2601&lt;&gt;"",1,0)+IF(DW2601&lt;&gt;"",1,0)+IF(DX2601&lt;&gt;"",1,0)+IF(DZ2601&lt;&gt;"",1,0)+IF(EA2601&lt;&gt;"",1,0)+IF(EB2601&lt;&gt;"",1,0)+IF(EE2601&lt;&gt;"",1,0)</f>
        <v>1</v>
      </c>
      <c r="BA2601" s="2" t="n">
        <f aca="false">COUNTIF($DV2601:$EG2601, "&lt;&gt;")</f>
        <v>2</v>
      </c>
      <c r="BB2601" s="0" t="n">
        <f aca="false">AY2601*AX2601</f>
        <v>0</v>
      </c>
      <c r="EA2601" s="0" t="s">
        <v>153</v>
      </c>
      <c r="EF2601" s="0" t="s">
        <v>153</v>
      </c>
    </row>
    <row r="2602" customFormat="false" ht="13.8" hidden="false" customHeight="false" outlineLevel="0" collapsed="false">
      <c r="A2602" s="0" t="s">
        <v>11146</v>
      </c>
      <c r="B2602" s="0" t="n">
        <v>78</v>
      </c>
      <c r="C2602" s="0" t="n">
        <v>463277</v>
      </c>
      <c r="D2602" s="0" t="s">
        <v>11141</v>
      </c>
      <c r="E2602" s="0" t="s">
        <v>11147</v>
      </c>
      <c r="F2602" s="0" t="str">
        <f aca="false">CONCATENATE(D2602," ",LEFT(H2602,4),"T=",AU2602,"D=",AV2602,"R=",AW2602,"M=",AX2602,"L=",AY2602,"B=",AZ2602)</f>
        <v>GAMBILL CHAPIN T=D=WARREN-WARD 5R=3M=0L=0B=0</v>
      </c>
      <c r="I2602" s="0" t="s">
        <v>11143</v>
      </c>
      <c r="J2602" s="0" t="s">
        <v>11148</v>
      </c>
      <c r="K2602" s="0" t="s">
        <v>143</v>
      </c>
      <c r="M2602" s="0" t="str">
        <f aca="false">RIGHT(N2602,LEN(N2602)-FIND(" ",N2602))</f>
        <v>LONGHILL DR SE</v>
      </c>
      <c r="N2602" s="0" t="s">
        <v>11145</v>
      </c>
      <c r="P2602" s="0" t="s">
        <v>145</v>
      </c>
      <c r="Q2602" s="0" t="s">
        <v>146</v>
      </c>
      <c r="R2602" s="0" t="n">
        <v>44484</v>
      </c>
      <c r="AD2602" s="0" t="s">
        <v>147</v>
      </c>
      <c r="AE2602" s="0" t="s">
        <v>148</v>
      </c>
      <c r="AH2602" s="0" t="n">
        <v>14</v>
      </c>
      <c r="AI2602" s="0" t="n">
        <v>11</v>
      </c>
      <c r="AJ2602" s="0" t="s">
        <v>755</v>
      </c>
      <c r="AM2602" s="0" t="s">
        <v>756</v>
      </c>
      <c r="AN2602" s="0" t="s">
        <v>145</v>
      </c>
      <c r="AO2602" s="0" t="s">
        <v>10323</v>
      </c>
      <c r="AP2602" s="0" t="s">
        <v>10324</v>
      </c>
      <c r="AQ2602" s="0" t="n">
        <v>9</v>
      </c>
      <c r="AR2602" s="0" t="n">
        <v>64</v>
      </c>
      <c r="AS2602" s="0" t="n">
        <v>32</v>
      </c>
      <c r="AV2602" s="0" t="s">
        <v>152</v>
      </c>
      <c r="AW2602" s="0" t="n">
        <f aca="false">COUNTA($BA2602:$EG2602)</f>
        <v>3</v>
      </c>
      <c r="AX2602" s="0" t="n">
        <f aca="false">COUNTIF($BC2602:$EG2602,"D")</f>
        <v>0</v>
      </c>
      <c r="AY2602" s="0" t="n">
        <f aca="false">COUNTIF($BC2602:$EG2602,"R")</f>
        <v>0</v>
      </c>
      <c r="AZ2602" s="2" t="n">
        <f aca="false">IF(DH2602&lt;&gt;"",1,0)+IF(DI2602&lt;&gt;"",1,0)+IF(DK2602&lt;&gt;"",1,0)+IF(DM2602&lt;&gt;"",1,0)+IF(DN2602&lt;&gt;"",1,0)+IF(DO2602&lt;&gt;"",1,0)+IF(DQ2602&lt;&gt;"",1,0)+IF(DR2602&lt;&gt;"",1,0)+IF(DT2602&lt;&gt;"",1,0)+IF(DU2602&lt;&gt;"",1,0)+IF(DV2602&lt;&gt;"",1,0)+IF(DW2602&lt;&gt;"",1,0)+IF(DX2602&lt;&gt;"",1,0)+IF(DZ2602&lt;&gt;"",1,0)+IF(EA2602&lt;&gt;"",1,0)+IF(EB2602&lt;&gt;"",1,0)+IF(EE2602&lt;&gt;"",1,0)</f>
        <v>0</v>
      </c>
      <c r="BA2602" s="2" t="n">
        <f aca="false">COUNTIF($DV2602:$EG2602, "&lt;&gt;")</f>
        <v>1</v>
      </c>
      <c r="BB2602" s="0" t="n">
        <f aca="false">AY2602*AX2602</f>
        <v>0</v>
      </c>
      <c r="EF2602" s="0" t="s">
        <v>153</v>
      </c>
    </row>
    <row r="2603" customFormat="false" ht="13.8" hidden="false" customHeight="false" outlineLevel="0" collapsed="false">
      <c r="A2603" s="0" t="s">
        <v>11149</v>
      </c>
      <c r="B2603" s="0" t="n">
        <v>78</v>
      </c>
      <c r="C2603" s="0" t="n">
        <v>411472</v>
      </c>
      <c r="D2603" s="0" t="s">
        <v>10969</v>
      </c>
      <c r="E2603" s="0" t="s">
        <v>3173</v>
      </c>
      <c r="F2603" s="0" t="str">
        <f aca="false">CONCATENATE(D2603," ",LEFT(H2603,4),"T=",AU2603,"D=",AV2603,"R=",AW2603,"M=",AX2603,"L=",AY2603,"B=",AZ2603)</f>
        <v>CHAPIN T=D=WARREN-WARD 5R=36M=8L=0B=6</v>
      </c>
      <c r="G2603" s="0" t="s">
        <v>295</v>
      </c>
      <c r="I2603" s="0" t="s">
        <v>11150</v>
      </c>
      <c r="J2603" s="0" t="s">
        <v>7225</v>
      </c>
      <c r="K2603" s="0" t="s">
        <v>143</v>
      </c>
      <c r="L2603" s="0" t="s">
        <v>162</v>
      </c>
      <c r="M2603" s="0" t="str">
        <f aca="false">RIGHT(N2603,LEN(N2603)-FIND(" ",N2603))</f>
        <v>LONGHILL DR SE</v>
      </c>
      <c r="N2603" s="0" t="s">
        <v>11145</v>
      </c>
      <c r="P2603" s="0" t="s">
        <v>145</v>
      </c>
      <c r="Q2603" s="0" t="s">
        <v>146</v>
      </c>
      <c r="R2603" s="0" t="n">
        <v>44484</v>
      </c>
      <c r="AD2603" s="0" t="s">
        <v>147</v>
      </c>
      <c r="AE2603" s="0" t="s">
        <v>148</v>
      </c>
      <c r="AH2603" s="0" t="n">
        <v>14</v>
      </c>
      <c r="AI2603" s="0" t="n">
        <v>11</v>
      </c>
      <c r="AJ2603" s="0" t="s">
        <v>755</v>
      </c>
      <c r="AM2603" s="0" t="s">
        <v>756</v>
      </c>
      <c r="AN2603" s="0" t="s">
        <v>145</v>
      </c>
      <c r="AO2603" s="0" t="s">
        <v>10323</v>
      </c>
      <c r="AP2603" s="0" t="s">
        <v>10324</v>
      </c>
      <c r="AQ2603" s="0" t="n">
        <v>9</v>
      </c>
      <c r="AR2603" s="0" t="n">
        <v>64</v>
      </c>
      <c r="AS2603" s="0" t="n">
        <v>32</v>
      </c>
      <c r="AV2603" s="0" t="s">
        <v>152</v>
      </c>
      <c r="AW2603" s="0" t="n">
        <f aca="false">COUNTA($BA2603:$EG2603)</f>
        <v>36</v>
      </c>
      <c r="AX2603" s="0" t="n">
        <f aca="false">COUNTIF($BC2603:$EG2603,"D")</f>
        <v>8</v>
      </c>
      <c r="AY2603" s="0" t="n">
        <f aca="false">COUNTIF($BC2603:$EG2603,"R")</f>
        <v>0</v>
      </c>
      <c r="AZ2603" s="2" t="n">
        <f aca="false">IF(DH2603&lt;&gt;"",1,0)+IF(DI2603&lt;&gt;"",1,0)+IF(DK2603&lt;&gt;"",1,0)+IF(DM2603&lt;&gt;"",1,0)+IF(DN2603&lt;&gt;"",1,0)+IF(DO2603&lt;&gt;"",1,0)+IF(DQ2603&lt;&gt;"",1,0)+IF(DR2603&lt;&gt;"",1,0)+IF(DT2603&lt;&gt;"",1,0)+IF(DU2603&lt;&gt;"",1,0)+IF(DV2603&lt;&gt;"",1,0)+IF(DW2603&lt;&gt;"",1,0)+IF(DX2603&lt;&gt;"",1,0)+IF(DZ2603&lt;&gt;"",1,0)+IF(EA2603&lt;&gt;"",1,0)+IF(EB2603&lt;&gt;"",1,0)+IF(EE2603&lt;&gt;"",1,0)</f>
        <v>6</v>
      </c>
      <c r="BA2603" s="2" t="n">
        <f aca="false">COUNTIF($DV2603:$EG2603, "&lt;&gt;")</f>
        <v>4</v>
      </c>
      <c r="BB2603" s="0" t="n">
        <f aca="false">AY2603*AX2603</f>
        <v>0</v>
      </c>
      <c r="BC2603" s="0" t="s">
        <v>153</v>
      </c>
      <c r="BD2603" s="0" t="s">
        <v>153</v>
      </c>
      <c r="BE2603" s="0" t="s">
        <v>153</v>
      </c>
      <c r="BG2603" s="0" t="s">
        <v>153</v>
      </c>
      <c r="BH2603" s="0" t="s">
        <v>153</v>
      </c>
      <c r="BI2603" s="0" t="s">
        <v>153</v>
      </c>
      <c r="BJ2603" s="0" t="s">
        <v>153</v>
      </c>
      <c r="BK2603" s="0" t="s">
        <v>153</v>
      </c>
      <c r="BL2603" s="0" t="s">
        <v>153</v>
      </c>
      <c r="BP2603" s="0" t="s">
        <v>153</v>
      </c>
      <c r="BS2603" s="0" t="s">
        <v>153</v>
      </c>
      <c r="BV2603" s="0" t="s">
        <v>153</v>
      </c>
      <c r="BY2603" s="0" t="s">
        <v>162</v>
      </c>
      <c r="CA2603" s="0" t="s">
        <v>153</v>
      </c>
      <c r="CC2603" s="0" t="s">
        <v>162</v>
      </c>
      <c r="CG2603" s="0" t="s">
        <v>153</v>
      </c>
      <c r="CL2603" s="0" t="s">
        <v>162</v>
      </c>
      <c r="CN2603" s="0" t="s">
        <v>153</v>
      </c>
      <c r="CP2603" s="0" t="s">
        <v>153</v>
      </c>
      <c r="CY2603" s="0" t="s">
        <v>153</v>
      </c>
      <c r="CZ2603" s="0" t="s">
        <v>162</v>
      </c>
      <c r="DC2603" s="0" t="s">
        <v>153</v>
      </c>
      <c r="DF2603" s="0" t="s">
        <v>153</v>
      </c>
      <c r="DG2603" s="0" t="s">
        <v>162</v>
      </c>
      <c r="DJ2603" s="0" t="s">
        <v>162</v>
      </c>
      <c r="DL2603" s="0" t="s">
        <v>153</v>
      </c>
      <c r="DM2603" s="0" t="s">
        <v>162</v>
      </c>
      <c r="DN2603" s="0" t="s">
        <v>153</v>
      </c>
      <c r="DR2603" s="0" t="s">
        <v>153</v>
      </c>
      <c r="DU2603" s="0" t="s">
        <v>153</v>
      </c>
      <c r="DX2603" s="0" t="s">
        <v>153</v>
      </c>
      <c r="EA2603" s="0" t="s">
        <v>153</v>
      </c>
      <c r="ED2603" s="0" t="s">
        <v>162</v>
      </c>
      <c r="EF2603" s="0" t="s">
        <v>153</v>
      </c>
    </row>
    <row r="2604" customFormat="false" ht="13.8" hidden="false" customHeight="false" outlineLevel="0" collapsed="false">
      <c r="A2604" s="0" t="s">
        <v>11151</v>
      </c>
      <c r="B2604" s="0" t="n">
        <v>78</v>
      </c>
      <c r="C2604" s="0" t="n">
        <v>390711</v>
      </c>
      <c r="D2604" s="0" t="s">
        <v>11152</v>
      </c>
      <c r="E2604" s="0" t="s">
        <v>931</v>
      </c>
      <c r="F2604" s="0" t="str">
        <f aca="false">CONCATENATE(D2604," ",LEFT(H2604,4),"T=",AU2604,"D=",AV2604,"R=",AW2604,"M=",AX2604,"L=",AY2604,"B=",AZ2604)</f>
        <v>DREIER T=D=WARREN-WARD 5R=44M=8L=4B=9</v>
      </c>
      <c r="G2604" s="0" t="s">
        <v>176</v>
      </c>
      <c r="I2604" s="0" t="s">
        <v>11153</v>
      </c>
      <c r="J2604" s="0" t="s">
        <v>10502</v>
      </c>
      <c r="K2604" s="0" t="s">
        <v>143</v>
      </c>
      <c r="L2604" s="0" t="s">
        <v>238</v>
      </c>
      <c r="M2604" s="0" t="str">
        <f aca="false">RIGHT(N2604,LEN(N2604)-FIND(" ",N2604))</f>
        <v>LONGHILL DR SE</v>
      </c>
      <c r="N2604" s="0" t="s">
        <v>11154</v>
      </c>
      <c r="P2604" s="0" t="s">
        <v>145</v>
      </c>
      <c r="Q2604" s="0" t="s">
        <v>146</v>
      </c>
      <c r="R2604" s="0" t="n">
        <v>44484</v>
      </c>
      <c r="AD2604" s="0" t="s">
        <v>147</v>
      </c>
      <c r="AE2604" s="0" t="s">
        <v>148</v>
      </c>
      <c r="AH2604" s="0" t="n">
        <v>14</v>
      </c>
      <c r="AI2604" s="0" t="n">
        <v>11</v>
      </c>
      <c r="AJ2604" s="0" t="s">
        <v>755</v>
      </c>
      <c r="AM2604" s="0" t="s">
        <v>756</v>
      </c>
      <c r="AN2604" s="0" t="s">
        <v>145</v>
      </c>
      <c r="AO2604" s="0" t="s">
        <v>10323</v>
      </c>
      <c r="AP2604" s="0" t="s">
        <v>10324</v>
      </c>
      <c r="AQ2604" s="0" t="n">
        <v>9</v>
      </c>
      <c r="AR2604" s="0" t="n">
        <v>64</v>
      </c>
      <c r="AS2604" s="0" t="n">
        <v>32</v>
      </c>
      <c r="AV2604" s="0" t="s">
        <v>152</v>
      </c>
      <c r="AW2604" s="0" t="n">
        <f aca="false">COUNTA($BA2604:$EG2604)</f>
        <v>44</v>
      </c>
      <c r="AX2604" s="0" t="n">
        <f aca="false">COUNTIF($BC2604:$EG2604,"D")</f>
        <v>8</v>
      </c>
      <c r="AY2604" s="0" t="n">
        <f aca="false">COUNTIF($BC2604:$EG2604,"R")</f>
        <v>4</v>
      </c>
      <c r="AZ2604" s="2" t="n">
        <f aca="false">IF(DH2604&lt;&gt;"",1,0)+IF(DI2604&lt;&gt;"",1,0)+IF(DK2604&lt;&gt;"",1,0)+IF(DM2604&lt;&gt;"",1,0)+IF(DN2604&lt;&gt;"",1,0)+IF(DO2604&lt;&gt;"",1,0)+IF(DQ2604&lt;&gt;"",1,0)+IF(DR2604&lt;&gt;"",1,0)+IF(DT2604&lt;&gt;"",1,0)+IF(DU2604&lt;&gt;"",1,0)+IF(DV2604&lt;&gt;"",1,0)+IF(DW2604&lt;&gt;"",1,0)+IF(DX2604&lt;&gt;"",1,0)+IF(DZ2604&lt;&gt;"",1,0)+IF(EA2604&lt;&gt;"",1,0)+IF(EB2604&lt;&gt;"",1,0)+IF(EE2604&lt;&gt;"",1,0)</f>
        <v>9</v>
      </c>
      <c r="BA2604" s="2" t="n">
        <f aca="false">COUNTIF($DV2604:$EG2604, "&lt;&gt;")</f>
        <v>5</v>
      </c>
      <c r="BB2604" s="0" t="n">
        <f aca="false">AY2604*AX2604</f>
        <v>32</v>
      </c>
      <c r="BC2604" s="0" t="s">
        <v>153</v>
      </c>
      <c r="BD2604" s="0" t="s">
        <v>153</v>
      </c>
      <c r="BG2604" s="0" t="s">
        <v>153</v>
      </c>
      <c r="BH2604" s="0" t="s">
        <v>153</v>
      </c>
      <c r="BI2604" s="0" t="s">
        <v>153</v>
      </c>
      <c r="BJ2604" s="0" t="s">
        <v>153</v>
      </c>
      <c r="BK2604" s="0" t="s">
        <v>153</v>
      </c>
      <c r="BL2604" s="0" t="s">
        <v>153</v>
      </c>
      <c r="BP2604" s="0" t="s">
        <v>153</v>
      </c>
      <c r="BR2604" s="0" t="s">
        <v>153</v>
      </c>
      <c r="BS2604" s="0" t="s">
        <v>153</v>
      </c>
      <c r="BY2604" s="0" t="s">
        <v>162</v>
      </c>
      <c r="CA2604" s="0" t="s">
        <v>153</v>
      </c>
      <c r="CC2604" s="0" t="s">
        <v>162</v>
      </c>
      <c r="CG2604" s="0" t="s">
        <v>153</v>
      </c>
      <c r="CK2604" s="0" t="s">
        <v>153</v>
      </c>
      <c r="CN2604" s="0" t="s">
        <v>153</v>
      </c>
      <c r="CO2604" s="0" t="s">
        <v>162</v>
      </c>
      <c r="CP2604" s="0" t="s">
        <v>153</v>
      </c>
      <c r="CT2604" s="0" t="s">
        <v>153</v>
      </c>
      <c r="CU2604" s="0" t="s">
        <v>162</v>
      </c>
      <c r="CV2604" s="0" t="s">
        <v>153</v>
      </c>
      <c r="CY2604" s="0" t="s">
        <v>153</v>
      </c>
      <c r="CZ2604" s="0" t="s">
        <v>238</v>
      </c>
      <c r="DC2604" s="0" t="s">
        <v>153</v>
      </c>
      <c r="DD2604" s="0" t="s">
        <v>162</v>
      </c>
      <c r="DF2604" s="0" t="s">
        <v>153</v>
      </c>
      <c r="DG2604" s="0" t="s">
        <v>162</v>
      </c>
      <c r="DI2604" s="0" t="s">
        <v>153</v>
      </c>
      <c r="DJ2604" s="0" t="s">
        <v>162</v>
      </c>
      <c r="DL2604" s="0" t="s">
        <v>153</v>
      </c>
      <c r="DM2604" s="0" t="s">
        <v>162</v>
      </c>
      <c r="DN2604" s="0" t="s">
        <v>153</v>
      </c>
      <c r="DR2604" s="0" t="s">
        <v>153</v>
      </c>
      <c r="DS2604" s="0" t="s">
        <v>238</v>
      </c>
      <c r="DT2604" s="0" t="s">
        <v>238</v>
      </c>
      <c r="DU2604" s="0" t="s">
        <v>153</v>
      </c>
      <c r="DW2604" s="0" t="s">
        <v>153</v>
      </c>
      <c r="DX2604" s="0" t="s">
        <v>153</v>
      </c>
      <c r="EA2604" s="0" t="s">
        <v>153</v>
      </c>
      <c r="ED2604" s="0" t="s">
        <v>238</v>
      </c>
      <c r="EF2604" s="0" t="s">
        <v>153</v>
      </c>
    </row>
    <row r="2605" customFormat="false" ht="13.8" hidden="false" customHeight="false" outlineLevel="0" collapsed="false">
      <c r="A2605" s="0" t="s">
        <v>11155</v>
      </c>
      <c r="B2605" s="0" t="n">
        <v>78</v>
      </c>
      <c r="C2605" s="0" t="n">
        <v>330674</v>
      </c>
      <c r="D2605" s="0" t="s">
        <v>11152</v>
      </c>
      <c r="E2605" s="0" t="s">
        <v>11156</v>
      </c>
      <c r="F2605" s="0" t="str">
        <f aca="false">CONCATENATE(D2605," ",LEFT(H2605,4),"T=",AU2605,"D=",AV2605,"R=",AW2605,"M=",AX2605,"L=",AY2605,"B=",AZ2605)</f>
        <v>DREIER T=D=WARREN-WARD 5R=48M=11L=3B=9</v>
      </c>
      <c r="I2605" s="0" t="s">
        <v>11157</v>
      </c>
      <c r="J2605" s="0" t="s">
        <v>11158</v>
      </c>
      <c r="K2605" s="0" t="s">
        <v>143</v>
      </c>
      <c r="L2605" s="0" t="s">
        <v>238</v>
      </c>
      <c r="M2605" s="0" t="str">
        <f aca="false">RIGHT(N2605,LEN(N2605)-FIND(" ",N2605))</f>
        <v>LONGHILL DR SE</v>
      </c>
      <c r="N2605" s="0" t="s">
        <v>11154</v>
      </c>
      <c r="P2605" s="0" t="s">
        <v>145</v>
      </c>
      <c r="Q2605" s="0" t="s">
        <v>146</v>
      </c>
      <c r="R2605" s="0" t="n">
        <v>44484</v>
      </c>
      <c r="AD2605" s="0" t="s">
        <v>147</v>
      </c>
      <c r="AE2605" s="0" t="s">
        <v>148</v>
      </c>
      <c r="AH2605" s="0" t="n">
        <v>14</v>
      </c>
      <c r="AI2605" s="0" t="n">
        <v>11</v>
      </c>
      <c r="AJ2605" s="0" t="s">
        <v>755</v>
      </c>
      <c r="AM2605" s="0" t="s">
        <v>756</v>
      </c>
      <c r="AN2605" s="0" t="s">
        <v>145</v>
      </c>
      <c r="AO2605" s="0" t="s">
        <v>10323</v>
      </c>
      <c r="AP2605" s="0" t="s">
        <v>10324</v>
      </c>
      <c r="AQ2605" s="0" t="n">
        <v>9</v>
      </c>
      <c r="AR2605" s="0" t="n">
        <v>64</v>
      </c>
      <c r="AS2605" s="0" t="n">
        <v>32</v>
      </c>
      <c r="AV2605" s="0" t="s">
        <v>152</v>
      </c>
      <c r="AW2605" s="0" t="n">
        <f aca="false">COUNTA($BA2605:$EG2605)</f>
        <v>48</v>
      </c>
      <c r="AX2605" s="0" t="n">
        <f aca="false">COUNTIF($BC2605:$EG2605,"D")</f>
        <v>11</v>
      </c>
      <c r="AY2605" s="0" t="n">
        <f aca="false">COUNTIF($BC2605:$EG2605,"R")</f>
        <v>3</v>
      </c>
      <c r="AZ2605" s="2" t="n">
        <f aca="false">IF(DH2605&lt;&gt;"",1,0)+IF(DI2605&lt;&gt;"",1,0)+IF(DK2605&lt;&gt;"",1,0)+IF(DM2605&lt;&gt;"",1,0)+IF(DN2605&lt;&gt;"",1,0)+IF(DO2605&lt;&gt;"",1,0)+IF(DQ2605&lt;&gt;"",1,0)+IF(DR2605&lt;&gt;"",1,0)+IF(DT2605&lt;&gt;"",1,0)+IF(DU2605&lt;&gt;"",1,0)+IF(DV2605&lt;&gt;"",1,0)+IF(DW2605&lt;&gt;"",1,0)+IF(DX2605&lt;&gt;"",1,0)+IF(DZ2605&lt;&gt;"",1,0)+IF(EA2605&lt;&gt;"",1,0)+IF(EB2605&lt;&gt;"",1,0)+IF(EE2605&lt;&gt;"",1,0)</f>
        <v>9</v>
      </c>
      <c r="BA2605" s="2" t="n">
        <f aca="false">COUNTIF($DV2605:$EG2605, "&lt;&gt;")</f>
        <v>5</v>
      </c>
      <c r="BB2605" s="0" t="n">
        <f aca="false">AY2605*AX2605</f>
        <v>33</v>
      </c>
      <c r="BC2605" s="0" t="s">
        <v>153</v>
      </c>
      <c r="BD2605" s="0" t="s">
        <v>153</v>
      </c>
      <c r="BF2605" s="0" t="s">
        <v>153</v>
      </c>
      <c r="BG2605" s="0" t="s">
        <v>153</v>
      </c>
      <c r="BH2605" s="0" t="s">
        <v>153</v>
      </c>
      <c r="BI2605" s="0" t="s">
        <v>153</v>
      </c>
      <c r="BJ2605" s="0" t="s">
        <v>153</v>
      </c>
      <c r="BK2605" s="0" t="s">
        <v>153</v>
      </c>
      <c r="BL2605" s="0" t="s">
        <v>153</v>
      </c>
      <c r="BP2605" s="0" t="s">
        <v>153</v>
      </c>
      <c r="BR2605" s="0" t="s">
        <v>153</v>
      </c>
      <c r="BS2605" s="0" t="s">
        <v>153</v>
      </c>
      <c r="BV2605" s="0" t="s">
        <v>153</v>
      </c>
      <c r="BY2605" s="0" t="s">
        <v>162</v>
      </c>
      <c r="CA2605" s="0" t="s">
        <v>153</v>
      </c>
      <c r="CC2605" s="0" t="s">
        <v>162</v>
      </c>
      <c r="CG2605" s="0" t="s">
        <v>153</v>
      </c>
      <c r="CH2605" s="0" t="s">
        <v>162</v>
      </c>
      <c r="CK2605" s="0" t="s">
        <v>153</v>
      </c>
      <c r="CN2605" s="0" t="s">
        <v>153</v>
      </c>
      <c r="CO2605" s="0" t="s">
        <v>162</v>
      </c>
      <c r="CP2605" s="0" t="s">
        <v>153</v>
      </c>
      <c r="CT2605" s="0" t="s">
        <v>153</v>
      </c>
      <c r="CU2605" s="0" t="s">
        <v>162</v>
      </c>
      <c r="CV2605" s="0" t="s">
        <v>153</v>
      </c>
      <c r="CW2605" s="0" t="s">
        <v>162</v>
      </c>
      <c r="CY2605" s="0" t="s">
        <v>153</v>
      </c>
      <c r="CZ2605" s="0" t="s">
        <v>162</v>
      </c>
      <c r="DC2605" s="0" t="s">
        <v>153</v>
      </c>
      <c r="DD2605" s="0" t="s">
        <v>162</v>
      </c>
      <c r="DF2605" s="0" t="s">
        <v>153</v>
      </c>
      <c r="DG2605" s="0" t="s">
        <v>162</v>
      </c>
      <c r="DI2605" s="0" t="s">
        <v>153</v>
      </c>
      <c r="DJ2605" s="0" t="s">
        <v>162</v>
      </c>
      <c r="DL2605" s="0" t="s">
        <v>153</v>
      </c>
      <c r="DM2605" s="0" t="s">
        <v>162</v>
      </c>
      <c r="DN2605" s="0" t="s">
        <v>153</v>
      </c>
      <c r="DR2605" s="0" t="s">
        <v>153</v>
      </c>
      <c r="DS2605" s="0" t="s">
        <v>238</v>
      </c>
      <c r="DT2605" s="0" t="s">
        <v>238</v>
      </c>
      <c r="DU2605" s="0" t="s">
        <v>153</v>
      </c>
      <c r="DW2605" s="0" t="s">
        <v>153</v>
      </c>
      <c r="DX2605" s="0" t="s">
        <v>153</v>
      </c>
      <c r="EA2605" s="0" t="s">
        <v>153</v>
      </c>
      <c r="ED2605" s="0" t="s">
        <v>238</v>
      </c>
      <c r="EF2605" s="0" t="s">
        <v>153</v>
      </c>
    </row>
    <row r="2606" customFormat="false" ht="13.8" hidden="false" customHeight="false" outlineLevel="0" collapsed="false">
      <c r="A2606" s="0" t="s">
        <v>11159</v>
      </c>
      <c r="B2606" s="0" t="n">
        <v>78</v>
      </c>
      <c r="C2606" s="0" t="n">
        <v>303968</v>
      </c>
      <c r="D2606" s="0" t="s">
        <v>11160</v>
      </c>
      <c r="E2606" s="0" t="s">
        <v>319</v>
      </c>
      <c r="F2606" s="0" t="str">
        <f aca="false">CONCATENATE(D2606," ",LEFT(H2606,4),"T=",AU2606,"D=",AV2606,"R=",AW2606,"M=",AX2606,"L=",AY2606,"B=",AZ2606)</f>
        <v>MARAS T=D=WARREN-WARD 5R=19M=0L=2B=3</v>
      </c>
      <c r="G2606" s="0" t="s">
        <v>176</v>
      </c>
      <c r="I2606" s="0" t="s">
        <v>1703</v>
      </c>
      <c r="J2606" s="0" t="s">
        <v>8070</v>
      </c>
      <c r="K2606" s="0" t="s">
        <v>143</v>
      </c>
      <c r="M2606" s="0" t="str">
        <f aca="false">RIGHT(N2606,LEN(N2606)-FIND(" ",N2606))</f>
        <v>LONGHILL DR SE</v>
      </c>
      <c r="N2606" s="0" t="s">
        <v>11161</v>
      </c>
      <c r="P2606" s="0" t="s">
        <v>145</v>
      </c>
      <c r="Q2606" s="0" t="s">
        <v>146</v>
      </c>
      <c r="R2606" s="0" t="n">
        <v>44484</v>
      </c>
      <c r="AD2606" s="0" t="s">
        <v>147</v>
      </c>
      <c r="AE2606" s="0" t="s">
        <v>148</v>
      </c>
      <c r="AH2606" s="0" t="n">
        <v>14</v>
      </c>
      <c r="AI2606" s="0" t="n">
        <v>11</v>
      </c>
      <c r="AJ2606" s="0" t="s">
        <v>755</v>
      </c>
      <c r="AM2606" s="0" t="s">
        <v>756</v>
      </c>
      <c r="AN2606" s="0" t="s">
        <v>145</v>
      </c>
      <c r="AO2606" s="0" t="s">
        <v>10323</v>
      </c>
      <c r="AP2606" s="0" t="s">
        <v>10324</v>
      </c>
      <c r="AQ2606" s="0" t="n">
        <v>9</v>
      </c>
      <c r="AR2606" s="0" t="n">
        <v>64</v>
      </c>
      <c r="AS2606" s="0" t="n">
        <v>32</v>
      </c>
      <c r="AV2606" s="0" t="s">
        <v>152</v>
      </c>
      <c r="AW2606" s="0" t="n">
        <f aca="false">COUNTA($BA2606:$EG2606)</f>
        <v>19</v>
      </c>
      <c r="AX2606" s="0" t="n">
        <f aca="false">COUNTIF($BC2606:$EG2606,"D")</f>
        <v>0</v>
      </c>
      <c r="AY2606" s="0" t="n">
        <f aca="false">COUNTIF($BC2606:$EG2606,"R")</f>
        <v>2</v>
      </c>
      <c r="AZ2606" s="2" t="n">
        <f aca="false">IF(DH2606&lt;&gt;"",1,0)+IF(DI2606&lt;&gt;"",1,0)+IF(DK2606&lt;&gt;"",1,0)+IF(DM2606&lt;&gt;"",1,0)+IF(DN2606&lt;&gt;"",1,0)+IF(DO2606&lt;&gt;"",1,0)+IF(DQ2606&lt;&gt;"",1,0)+IF(DR2606&lt;&gt;"",1,0)+IF(DT2606&lt;&gt;"",1,0)+IF(DU2606&lt;&gt;"",1,0)+IF(DV2606&lt;&gt;"",1,0)+IF(DW2606&lt;&gt;"",1,0)+IF(DX2606&lt;&gt;"",1,0)+IF(DZ2606&lt;&gt;"",1,0)+IF(EA2606&lt;&gt;"",1,0)+IF(EB2606&lt;&gt;"",1,0)+IF(EE2606&lt;&gt;"",1,0)</f>
        <v>3</v>
      </c>
      <c r="BA2606" s="2" t="n">
        <f aca="false">COUNTIF($DV2606:$EG2606, "&lt;&gt;")</f>
        <v>1</v>
      </c>
      <c r="BB2606" s="0" t="n">
        <f aca="false">AY2606*AX2606</f>
        <v>0</v>
      </c>
      <c r="BD2606" s="0" t="s">
        <v>153</v>
      </c>
      <c r="BL2606" s="0" t="s">
        <v>153</v>
      </c>
      <c r="BS2606" s="0" t="s">
        <v>153</v>
      </c>
      <c r="BY2606" s="0" t="s">
        <v>238</v>
      </c>
      <c r="CA2606" s="0" t="s">
        <v>153</v>
      </c>
      <c r="CG2606" s="0" t="s">
        <v>153</v>
      </c>
      <c r="CK2606" s="0" t="s">
        <v>153</v>
      </c>
      <c r="CN2606" s="0" t="s">
        <v>153</v>
      </c>
      <c r="CO2606" s="0" t="s">
        <v>238</v>
      </c>
      <c r="CP2606" s="0" t="s">
        <v>153</v>
      </c>
      <c r="CV2606" s="0" t="s">
        <v>153</v>
      </c>
      <c r="CY2606" s="0" t="s">
        <v>153</v>
      </c>
      <c r="DC2606" s="0" t="s">
        <v>153</v>
      </c>
      <c r="DI2606" s="0" t="s">
        <v>153</v>
      </c>
      <c r="DN2606" s="0" t="s">
        <v>153</v>
      </c>
      <c r="DU2606" s="0" t="s">
        <v>153</v>
      </c>
      <c r="EF2606" s="0" t="s">
        <v>153</v>
      </c>
    </row>
    <row r="2607" customFormat="false" ht="13.8" hidden="false" customHeight="false" outlineLevel="0" collapsed="false">
      <c r="A2607" s="0" t="s">
        <v>11162</v>
      </c>
      <c r="B2607" s="0" t="n">
        <v>78</v>
      </c>
      <c r="C2607" s="0" t="n">
        <v>445730</v>
      </c>
      <c r="D2607" s="0" t="s">
        <v>11160</v>
      </c>
      <c r="E2607" s="0" t="s">
        <v>1507</v>
      </c>
      <c r="F2607" s="0" t="str">
        <f aca="false">CONCATENATE(D2607," ",LEFT(H2607,4),"T=",AU2607,"D=",AV2607,"R=",AW2607,"M=",AX2607,"L=",AY2607,"B=",AZ2607)</f>
        <v>MARAS T=D=WARREN-WARD 5R=20M=0L=2B=3</v>
      </c>
      <c r="G2607" s="0" t="s">
        <v>238</v>
      </c>
      <c r="I2607" s="0" t="s">
        <v>11163</v>
      </c>
      <c r="J2607" s="0" t="s">
        <v>8070</v>
      </c>
      <c r="K2607" s="0" t="s">
        <v>143</v>
      </c>
      <c r="M2607" s="0" t="str">
        <f aca="false">RIGHT(N2607,LEN(N2607)-FIND(" ",N2607))</f>
        <v>LONGHILL DR SE</v>
      </c>
      <c r="N2607" s="0" t="s">
        <v>11161</v>
      </c>
      <c r="P2607" s="0" t="s">
        <v>145</v>
      </c>
      <c r="Q2607" s="0" t="s">
        <v>146</v>
      </c>
      <c r="R2607" s="0" t="n">
        <v>44484</v>
      </c>
      <c r="AD2607" s="0" t="s">
        <v>147</v>
      </c>
      <c r="AE2607" s="0" t="s">
        <v>148</v>
      </c>
      <c r="AH2607" s="0" t="n">
        <v>14</v>
      </c>
      <c r="AI2607" s="0" t="n">
        <v>11</v>
      </c>
      <c r="AJ2607" s="0" t="s">
        <v>755</v>
      </c>
      <c r="AM2607" s="0" t="s">
        <v>756</v>
      </c>
      <c r="AN2607" s="0" t="s">
        <v>145</v>
      </c>
      <c r="AO2607" s="0" t="s">
        <v>10323</v>
      </c>
      <c r="AP2607" s="0" t="s">
        <v>10324</v>
      </c>
      <c r="AQ2607" s="0" t="n">
        <v>9</v>
      </c>
      <c r="AR2607" s="0" t="n">
        <v>64</v>
      </c>
      <c r="AS2607" s="0" t="n">
        <v>32</v>
      </c>
      <c r="AV2607" s="0" t="s">
        <v>152</v>
      </c>
      <c r="AW2607" s="0" t="n">
        <f aca="false">COUNTA($BA2607:$EG2607)</f>
        <v>20</v>
      </c>
      <c r="AX2607" s="0" t="n">
        <f aca="false">COUNTIF($BC2607:$EG2607,"D")</f>
        <v>0</v>
      </c>
      <c r="AY2607" s="0" t="n">
        <f aca="false">COUNTIF($BC2607:$EG2607,"R")</f>
        <v>2</v>
      </c>
      <c r="AZ2607" s="2" t="n">
        <f aca="false">IF(DH2607&lt;&gt;"",1,0)+IF(DI2607&lt;&gt;"",1,0)+IF(DK2607&lt;&gt;"",1,0)+IF(DM2607&lt;&gt;"",1,0)+IF(DN2607&lt;&gt;"",1,0)+IF(DO2607&lt;&gt;"",1,0)+IF(DQ2607&lt;&gt;"",1,0)+IF(DR2607&lt;&gt;"",1,0)+IF(DT2607&lt;&gt;"",1,0)+IF(DU2607&lt;&gt;"",1,0)+IF(DV2607&lt;&gt;"",1,0)+IF(DW2607&lt;&gt;"",1,0)+IF(DX2607&lt;&gt;"",1,0)+IF(DZ2607&lt;&gt;"",1,0)+IF(EA2607&lt;&gt;"",1,0)+IF(EB2607&lt;&gt;"",1,0)+IF(EE2607&lt;&gt;"",1,0)</f>
        <v>3</v>
      </c>
      <c r="BA2607" s="2" t="n">
        <f aca="false">COUNTIF($DV2607:$EG2607, "&lt;&gt;")</f>
        <v>1</v>
      </c>
      <c r="BB2607" s="0" t="n">
        <f aca="false">AY2607*AX2607</f>
        <v>0</v>
      </c>
      <c r="BC2607" s="0" t="s">
        <v>153</v>
      </c>
      <c r="BD2607" s="0" t="s">
        <v>153</v>
      </c>
      <c r="BL2607" s="0" t="s">
        <v>153</v>
      </c>
      <c r="BS2607" s="0" t="s">
        <v>153</v>
      </c>
      <c r="BY2607" s="0" t="s">
        <v>238</v>
      </c>
      <c r="CA2607" s="0" t="s">
        <v>153</v>
      </c>
      <c r="CG2607" s="0" t="s">
        <v>153</v>
      </c>
      <c r="CK2607" s="0" t="s">
        <v>153</v>
      </c>
      <c r="CN2607" s="0" t="s">
        <v>153</v>
      </c>
      <c r="CO2607" s="0" t="s">
        <v>238</v>
      </c>
      <c r="CP2607" s="0" t="s">
        <v>153</v>
      </c>
      <c r="CV2607" s="0" t="s">
        <v>153</v>
      </c>
      <c r="CY2607" s="0" t="s">
        <v>153</v>
      </c>
      <c r="DC2607" s="0" t="s">
        <v>153</v>
      </c>
      <c r="DI2607" s="0" t="s">
        <v>153</v>
      </c>
      <c r="DN2607" s="0" t="s">
        <v>153</v>
      </c>
      <c r="DU2607" s="0" t="s">
        <v>153</v>
      </c>
      <c r="EF2607" s="0" t="s">
        <v>153</v>
      </c>
    </row>
    <row r="2608" customFormat="false" ht="13.8" hidden="false" customHeight="false" outlineLevel="0" collapsed="false">
      <c r="A2608" s="0" t="s">
        <v>11164</v>
      </c>
      <c r="B2608" s="0" t="n">
        <v>78</v>
      </c>
      <c r="C2608" s="0" t="n">
        <v>474850</v>
      </c>
      <c r="D2608" s="0" t="s">
        <v>11165</v>
      </c>
      <c r="E2608" s="0" t="s">
        <v>416</v>
      </c>
      <c r="F2608" s="0" t="str">
        <f aca="false">CONCATENATE(D2608," ",LEFT(H2608,4),"T=",AU2608,"D=",AV2608,"R=",AW2608,"M=",AX2608,"L=",AY2608,"B=",AZ2608)</f>
        <v>MERRITT T=D=WARREN-WARD 5R=4M=0L=0B=1</v>
      </c>
      <c r="G2608" s="0" t="s">
        <v>176</v>
      </c>
      <c r="I2608" s="0" t="s">
        <v>11166</v>
      </c>
      <c r="J2608" s="0" t="s">
        <v>11167</v>
      </c>
      <c r="K2608" s="0" t="s">
        <v>143</v>
      </c>
      <c r="M2608" s="0" t="str">
        <f aca="false">RIGHT(N2608,LEN(N2608)-FIND(" ",N2608))</f>
        <v>LONGHILL DR SE</v>
      </c>
      <c r="N2608" s="0" t="s">
        <v>11168</v>
      </c>
      <c r="P2608" s="0" t="s">
        <v>145</v>
      </c>
      <c r="Q2608" s="0" t="s">
        <v>146</v>
      </c>
      <c r="R2608" s="0" t="n">
        <v>44484</v>
      </c>
      <c r="AD2608" s="0" t="s">
        <v>147</v>
      </c>
      <c r="AE2608" s="0" t="s">
        <v>148</v>
      </c>
      <c r="AH2608" s="0" t="n">
        <v>14</v>
      </c>
      <c r="AI2608" s="0" t="n">
        <v>11</v>
      </c>
      <c r="AJ2608" s="0" t="s">
        <v>755</v>
      </c>
      <c r="AM2608" s="0" t="s">
        <v>756</v>
      </c>
      <c r="AN2608" s="0" t="s">
        <v>145</v>
      </c>
      <c r="AO2608" s="0" t="s">
        <v>10323</v>
      </c>
      <c r="AP2608" s="0" t="s">
        <v>10324</v>
      </c>
      <c r="AQ2608" s="0" t="n">
        <v>9</v>
      </c>
      <c r="AR2608" s="0" t="n">
        <v>64</v>
      </c>
      <c r="AS2608" s="0" t="n">
        <v>32</v>
      </c>
      <c r="AV2608" s="0" t="s">
        <v>152</v>
      </c>
      <c r="AW2608" s="0" t="n">
        <f aca="false">COUNTA($BA2608:$EG2608)</f>
        <v>4</v>
      </c>
      <c r="AX2608" s="0" t="n">
        <f aca="false">COUNTIF($BC2608:$EG2608,"D")</f>
        <v>0</v>
      </c>
      <c r="AY2608" s="0" t="n">
        <f aca="false">COUNTIF($BC2608:$EG2608,"R")</f>
        <v>0</v>
      </c>
      <c r="AZ2608" s="2" t="n">
        <f aca="false">IF(DH2608&lt;&gt;"",1,0)+IF(DI2608&lt;&gt;"",1,0)+IF(DK2608&lt;&gt;"",1,0)+IF(DM2608&lt;&gt;"",1,0)+IF(DN2608&lt;&gt;"",1,0)+IF(DO2608&lt;&gt;"",1,0)+IF(DQ2608&lt;&gt;"",1,0)+IF(DR2608&lt;&gt;"",1,0)+IF(DT2608&lt;&gt;"",1,0)+IF(DU2608&lt;&gt;"",1,0)+IF(DV2608&lt;&gt;"",1,0)+IF(DW2608&lt;&gt;"",1,0)+IF(DX2608&lt;&gt;"",1,0)+IF(DZ2608&lt;&gt;"",1,0)+IF(EA2608&lt;&gt;"",1,0)+IF(EB2608&lt;&gt;"",1,0)+IF(EE2608&lt;&gt;"",1,0)</f>
        <v>1</v>
      </c>
      <c r="BA2608" s="2" t="n">
        <f aca="false">COUNTIF($DV2608:$EG2608, "&lt;&gt;")</f>
        <v>1</v>
      </c>
      <c r="BB2608" s="0" t="n">
        <f aca="false">AY2608*AX2608</f>
        <v>0</v>
      </c>
      <c r="DN2608" s="0" t="s">
        <v>153</v>
      </c>
      <c r="EF2608" s="0" t="s">
        <v>153</v>
      </c>
    </row>
    <row r="2609" customFormat="false" ht="13.8" hidden="false" customHeight="false" outlineLevel="0" collapsed="false">
      <c r="A2609" s="0" t="s">
        <v>11169</v>
      </c>
      <c r="B2609" s="0" t="n">
        <v>78</v>
      </c>
      <c r="C2609" s="0" t="n">
        <v>488541</v>
      </c>
      <c r="D2609" s="0" t="s">
        <v>4348</v>
      </c>
      <c r="E2609" s="0" t="s">
        <v>11170</v>
      </c>
      <c r="F2609" s="0" t="str">
        <f aca="false">CONCATENATE(D2609," ",LEFT(H2609,4),"T=",AU2609,"D=",AV2609,"R=",AW2609,"M=",AX2609,"L=",AY2609,"B=",AZ2609)</f>
        <v>RHODES T=D=WARREN-WARD 5R=9M=0L=0B=2</v>
      </c>
      <c r="G2609" s="0" t="s">
        <v>140</v>
      </c>
      <c r="I2609" s="0" t="s">
        <v>11171</v>
      </c>
      <c r="J2609" s="0" t="s">
        <v>11172</v>
      </c>
      <c r="K2609" s="0" t="s">
        <v>143</v>
      </c>
      <c r="M2609" s="0" t="str">
        <f aca="false">RIGHT(N2609,LEN(N2609)-FIND(" ",N2609))</f>
        <v>LONGHILL DR SE</v>
      </c>
      <c r="N2609" s="0" t="s">
        <v>11173</v>
      </c>
      <c r="P2609" s="0" t="s">
        <v>145</v>
      </c>
      <c r="Q2609" s="0" t="s">
        <v>146</v>
      </c>
      <c r="R2609" s="0" t="n">
        <v>44484</v>
      </c>
      <c r="AD2609" s="0" t="s">
        <v>147</v>
      </c>
      <c r="AE2609" s="0" t="s">
        <v>148</v>
      </c>
      <c r="AH2609" s="0" t="n">
        <v>14</v>
      </c>
      <c r="AI2609" s="0" t="n">
        <v>11</v>
      </c>
      <c r="AJ2609" s="0" t="s">
        <v>755</v>
      </c>
      <c r="AM2609" s="0" t="s">
        <v>756</v>
      </c>
      <c r="AN2609" s="0" t="s">
        <v>145</v>
      </c>
      <c r="AO2609" s="0" t="s">
        <v>10323</v>
      </c>
      <c r="AP2609" s="0" t="s">
        <v>10324</v>
      </c>
      <c r="AQ2609" s="0" t="n">
        <v>9</v>
      </c>
      <c r="AR2609" s="0" t="n">
        <v>64</v>
      </c>
      <c r="AS2609" s="0" t="n">
        <v>32</v>
      </c>
      <c r="AV2609" s="0" t="s">
        <v>152</v>
      </c>
      <c r="AW2609" s="0" t="n">
        <f aca="false">COUNTA($BA2609:$EG2609)</f>
        <v>9</v>
      </c>
      <c r="AX2609" s="0" t="n">
        <f aca="false">COUNTIF($BC2609:$EG2609,"D")</f>
        <v>0</v>
      </c>
      <c r="AY2609" s="0" t="n">
        <f aca="false">COUNTIF($BC2609:$EG2609,"R")</f>
        <v>0</v>
      </c>
      <c r="AZ2609" s="2" t="n">
        <f aca="false">IF(DH2609&lt;&gt;"",1,0)+IF(DI2609&lt;&gt;"",1,0)+IF(DK2609&lt;&gt;"",1,0)+IF(DM2609&lt;&gt;"",1,0)+IF(DN2609&lt;&gt;"",1,0)+IF(DO2609&lt;&gt;"",1,0)+IF(DQ2609&lt;&gt;"",1,0)+IF(DR2609&lt;&gt;"",1,0)+IF(DT2609&lt;&gt;"",1,0)+IF(DU2609&lt;&gt;"",1,0)+IF(DV2609&lt;&gt;"",1,0)+IF(DW2609&lt;&gt;"",1,0)+IF(DX2609&lt;&gt;"",1,0)+IF(DZ2609&lt;&gt;"",1,0)+IF(EA2609&lt;&gt;"",1,0)+IF(EB2609&lt;&gt;"",1,0)+IF(EE2609&lt;&gt;"",1,0)</f>
        <v>2</v>
      </c>
      <c r="BA2609" s="2" t="n">
        <f aca="false">COUNTIF($DV2609:$EG2609, "&lt;&gt;")</f>
        <v>1</v>
      </c>
      <c r="BB2609" s="0" t="n">
        <f aca="false">AY2609*AX2609</f>
        <v>0</v>
      </c>
      <c r="BL2609" s="0" t="s">
        <v>153</v>
      </c>
      <c r="CA2609" s="0" t="s">
        <v>153</v>
      </c>
      <c r="CP2609" s="0" t="s">
        <v>153</v>
      </c>
      <c r="DC2609" s="0" t="s">
        <v>153</v>
      </c>
      <c r="DI2609" s="0" t="s">
        <v>153</v>
      </c>
      <c r="DN2609" s="0" t="s">
        <v>153</v>
      </c>
      <c r="EF2609" s="0" t="s">
        <v>153</v>
      </c>
    </row>
    <row r="2610" customFormat="false" ht="13.8" hidden="false" customHeight="false" outlineLevel="0" collapsed="false">
      <c r="A2610" s="0" t="s">
        <v>11174</v>
      </c>
      <c r="B2610" s="0" t="n">
        <v>78</v>
      </c>
      <c r="C2610" s="0" t="n">
        <v>298833</v>
      </c>
      <c r="D2610" s="0" t="s">
        <v>11175</v>
      </c>
      <c r="E2610" s="0" t="s">
        <v>11176</v>
      </c>
      <c r="F2610" s="0" t="str">
        <f aca="false">CONCATENATE(D2610," ",LEFT(H2610,4),"T=",AU2610,"D=",AV2610,"R=",AW2610,"M=",AX2610,"L=",AY2610,"B=",AZ2610)</f>
        <v>PENA T=D=WARREN-WARD 5R=11M=0L=0B=1</v>
      </c>
      <c r="G2610" s="0" t="s">
        <v>140</v>
      </c>
      <c r="I2610" s="0" t="s">
        <v>11177</v>
      </c>
      <c r="J2610" s="0" t="s">
        <v>4935</v>
      </c>
      <c r="K2610" s="0" t="s">
        <v>143</v>
      </c>
      <c r="M2610" s="0" t="str">
        <f aca="false">RIGHT(N2610,LEN(N2610)-FIND(" ",N2610))</f>
        <v>LONGHILL DR SE</v>
      </c>
      <c r="N2610" s="0" t="s">
        <v>11173</v>
      </c>
      <c r="P2610" s="0" t="s">
        <v>145</v>
      </c>
      <c r="Q2610" s="0" t="s">
        <v>146</v>
      </c>
      <c r="R2610" s="0" t="n">
        <v>44484</v>
      </c>
      <c r="AD2610" s="0" t="s">
        <v>147</v>
      </c>
      <c r="AE2610" s="0" t="s">
        <v>148</v>
      </c>
      <c r="AH2610" s="0" t="n">
        <v>14</v>
      </c>
      <c r="AI2610" s="0" t="n">
        <v>11</v>
      </c>
      <c r="AJ2610" s="0" t="s">
        <v>755</v>
      </c>
      <c r="AM2610" s="0" t="s">
        <v>756</v>
      </c>
      <c r="AN2610" s="0" t="s">
        <v>145</v>
      </c>
      <c r="AO2610" s="0" t="s">
        <v>10323</v>
      </c>
      <c r="AP2610" s="0" t="s">
        <v>10324</v>
      </c>
      <c r="AQ2610" s="0" t="n">
        <v>9</v>
      </c>
      <c r="AR2610" s="0" t="n">
        <v>64</v>
      </c>
      <c r="AS2610" s="0" t="n">
        <v>32</v>
      </c>
      <c r="AV2610" s="0" t="s">
        <v>152</v>
      </c>
      <c r="AW2610" s="0" t="n">
        <f aca="false">COUNTA($BA2610:$EG2610)</f>
        <v>11</v>
      </c>
      <c r="AX2610" s="0" t="n">
        <f aca="false">COUNTIF($BC2610:$EG2610,"D")</f>
        <v>0</v>
      </c>
      <c r="AY2610" s="0" t="n">
        <f aca="false">COUNTIF($BC2610:$EG2610,"R")</f>
        <v>0</v>
      </c>
      <c r="AZ2610" s="2" t="n">
        <f aca="false">IF(DH2610&lt;&gt;"",1,0)+IF(DI2610&lt;&gt;"",1,0)+IF(DK2610&lt;&gt;"",1,0)+IF(DM2610&lt;&gt;"",1,0)+IF(DN2610&lt;&gt;"",1,0)+IF(DO2610&lt;&gt;"",1,0)+IF(DQ2610&lt;&gt;"",1,0)+IF(DR2610&lt;&gt;"",1,0)+IF(DT2610&lt;&gt;"",1,0)+IF(DU2610&lt;&gt;"",1,0)+IF(DV2610&lt;&gt;"",1,0)+IF(DW2610&lt;&gt;"",1,0)+IF(DX2610&lt;&gt;"",1,0)+IF(DZ2610&lt;&gt;"",1,0)+IF(EA2610&lt;&gt;"",1,0)+IF(EB2610&lt;&gt;"",1,0)+IF(EE2610&lt;&gt;"",1,0)</f>
        <v>1</v>
      </c>
      <c r="BA2610" s="2" t="n">
        <f aca="false">COUNTIF($DV2610:$EG2610, "&lt;&gt;")</f>
        <v>1</v>
      </c>
      <c r="BB2610" s="0" t="n">
        <f aca="false">AY2610*AX2610</f>
        <v>0</v>
      </c>
      <c r="BL2610" s="0" t="s">
        <v>153</v>
      </c>
      <c r="BS2610" s="0" t="s">
        <v>153</v>
      </c>
      <c r="CA2610" s="0" t="s">
        <v>153</v>
      </c>
      <c r="CN2610" s="0" t="s">
        <v>153</v>
      </c>
      <c r="CP2610" s="0" t="s">
        <v>153</v>
      </c>
      <c r="CY2610" s="0" t="s">
        <v>153</v>
      </c>
      <c r="DC2610" s="0" t="s">
        <v>153</v>
      </c>
      <c r="DN2610" s="0" t="s">
        <v>153</v>
      </c>
      <c r="EF2610" s="0" t="s">
        <v>153</v>
      </c>
    </row>
    <row r="2611" customFormat="false" ht="13.8" hidden="false" customHeight="false" outlineLevel="0" collapsed="false">
      <c r="A2611" s="0" t="s">
        <v>11178</v>
      </c>
      <c r="B2611" s="0" t="n">
        <v>78</v>
      </c>
      <c r="C2611" s="0" t="n">
        <v>318733</v>
      </c>
      <c r="D2611" s="0" t="s">
        <v>11179</v>
      </c>
      <c r="E2611" s="0" t="s">
        <v>751</v>
      </c>
      <c r="F2611" s="0" t="str">
        <f aca="false">CONCATENATE(D2611," ",LEFT(H2611,4),"T=",AU2611,"D=",AV2611,"R=",AW2611,"M=",AX2611,"L=",AY2611,"B=",AZ2611)</f>
        <v>MCADAMS T=D=WARREN-WARD 5R=19M=2L=0B=4</v>
      </c>
      <c r="G2611" s="0" t="s">
        <v>140</v>
      </c>
      <c r="I2611" s="0" t="s">
        <v>11180</v>
      </c>
      <c r="J2611" s="0" t="s">
        <v>4445</v>
      </c>
      <c r="K2611" s="0" t="s">
        <v>143</v>
      </c>
      <c r="L2611" s="0" t="s">
        <v>162</v>
      </c>
      <c r="M2611" s="0" t="str">
        <f aca="false">RIGHT(N2611,LEN(N2611)-FIND(" ",N2611))</f>
        <v>LONGHILL DR SE</v>
      </c>
      <c r="N2611" s="0" t="s">
        <v>11181</v>
      </c>
      <c r="P2611" s="0" t="s">
        <v>145</v>
      </c>
      <c r="Q2611" s="0" t="s">
        <v>146</v>
      </c>
      <c r="R2611" s="0" t="n">
        <v>44484</v>
      </c>
      <c r="AD2611" s="0" t="s">
        <v>147</v>
      </c>
      <c r="AE2611" s="0" t="s">
        <v>148</v>
      </c>
      <c r="AH2611" s="0" t="n">
        <v>14</v>
      </c>
      <c r="AI2611" s="0" t="n">
        <v>11</v>
      </c>
      <c r="AJ2611" s="0" t="s">
        <v>755</v>
      </c>
      <c r="AM2611" s="0" t="s">
        <v>756</v>
      </c>
      <c r="AN2611" s="0" t="s">
        <v>145</v>
      </c>
      <c r="AO2611" s="0" t="s">
        <v>10323</v>
      </c>
      <c r="AP2611" s="0" t="s">
        <v>10324</v>
      </c>
      <c r="AQ2611" s="0" t="n">
        <v>9</v>
      </c>
      <c r="AR2611" s="0" t="n">
        <v>64</v>
      </c>
      <c r="AS2611" s="0" t="n">
        <v>32</v>
      </c>
      <c r="AV2611" s="0" t="s">
        <v>152</v>
      </c>
      <c r="AW2611" s="0" t="n">
        <f aca="false">COUNTA($BA2611:$EG2611)</f>
        <v>19</v>
      </c>
      <c r="AX2611" s="0" t="n">
        <f aca="false">COUNTIF($BC2611:$EG2611,"D")</f>
        <v>2</v>
      </c>
      <c r="AY2611" s="0" t="n">
        <f aca="false">COUNTIF($BC2611:$EG2611,"R")</f>
        <v>0</v>
      </c>
      <c r="AZ2611" s="2" t="n">
        <f aca="false">IF(DH2611&lt;&gt;"",1,0)+IF(DI2611&lt;&gt;"",1,0)+IF(DK2611&lt;&gt;"",1,0)+IF(DM2611&lt;&gt;"",1,0)+IF(DN2611&lt;&gt;"",1,0)+IF(DO2611&lt;&gt;"",1,0)+IF(DQ2611&lt;&gt;"",1,0)+IF(DR2611&lt;&gt;"",1,0)+IF(DT2611&lt;&gt;"",1,0)+IF(DU2611&lt;&gt;"",1,0)+IF(DV2611&lt;&gt;"",1,0)+IF(DW2611&lt;&gt;"",1,0)+IF(DX2611&lt;&gt;"",1,0)+IF(DZ2611&lt;&gt;"",1,0)+IF(EA2611&lt;&gt;"",1,0)+IF(EB2611&lt;&gt;"",1,0)+IF(EE2611&lt;&gt;"",1,0)</f>
        <v>4</v>
      </c>
      <c r="BA2611" s="2" t="n">
        <f aca="false">COUNTIF($DV2611:$EG2611, "&lt;&gt;")</f>
        <v>3</v>
      </c>
      <c r="BB2611" s="0" t="n">
        <f aca="false">AY2611*AX2611</f>
        <v>0</v>
      </c>
      <c r="BD2611" s="0" t="s">
        <v>153</v>
      </c>
      <c r="BJ2611" s="0" t="s">
        <v>153</v>
      </c>
      <c r="BL2611" s="0" t="s">
        <v>153</v>
      </c>
      <c r="BS2611" s="0" t="s">
        <v>153</v>
      </c>
      <c r="BV2611" s="0" t="s">
        <v>153</v>
      </c>
      <c r="BY2611" s="0" t="s">
        <v>162</v>
      </c>
      <c r="CA2611" s="0" t="s">
        <v>153</v>
      </c>
      <c r="CG2611" s="0" t="s">
        <v>153</v>
      </c>
      <c r="CK2611" s="0" t="s">
        <v>153</v>
      </c>
      <c r="CN2611" s="0" t="s">
        <v>153</v>
      </c>
      <c r="CP2611" s="0" t="s">
        <v>153</v>
      </c>
      <c r="DC2611" s="0" t="s">
        <v>153</v>
      </c>
      <c r="DN2611" s="0" t="s">
        <v>153</v>
      </c>
      <c r="DU2611" s="0" t="s">
        <v>153</v>
      </c>
      <c r="DW2611" s="0" t="s">
        <v>162</v>
      </c>
      <c r="EA2611" s="0" t="s">
        <v>153</v>
      </c>
      <c r="EF2611" s="0" t="s">
        <v>153</v>
      </c>
    </row>
    <row r="2612" customFormat="false" ht="13.8" hidden="false" customHeight="false" outlineLevel="0" collapsed="false">
      <c r="A2612" s="0" t="s">
        <v>11182</v>
      </c>
      <c r="B2612" s="0" t="n">
        <v>78</v>
      </c>
      <c r="C2612" s="0" t="n">
        <v>439801</v>
      </c>
      <c r="D2612" s="0" t="s">
        <v>11179</v>
      </c>
      <c r="E2612" s="0" t="s">
        <v>10514</v>
      </c>
      <c r="F2612" s="0" t="str">
        <f aca="false">CONCATENATE(D2612," ",LEFT(H2612,4),"T=",AU2612,"D=",AV2612,"R=",AW2612,"M=",AX2612,"L=",AY2612,"B=",AZ2612)</f>
        <v>MCADAMS T=D=WARREN-WARD 5R=16M=1L=0B=1</v>
      </c>
      <c r="I2612" s="0" t="s">
        <v>11183</v>
      </c>
      <c r="J2612" s="0" t="s">
        <v>11184</v>
      </c>
      <c r="K2612" s="0" t="s">
        <v>186</v>
      </c>
      <c r="M2612" s="0" t="str">
        <f aca="false">RIGHT(N2612,LEN(N2612)-FIND(" ",N2612))</f>
        <v>LONGHILL DR SE</v>
      </c>
      <c r="N2612" s="0" t="s">
        <v>11181</v>
      </c>
      <c r="P2612" s="0" t="s">
        <v>145</v>
      </c>
      <c r="Q2612" s="0" t="s">
        <v>146</v>
      </c>
      <c r="R2612" s="0" t="n">
        <v>44484</v>
      </c>
      <c r="AD2612" s="0" t="s">
        <v>147</v>
      </c>
      <c r="AE2612" s="0" t="s">
        <v>148</v>
      </c>
      <c r="AH2612" s="0" t="n">
        <v>14</v>
      </c>
      <c r="AI2612" s="0" t="n">
        <v>11</v>
      </c>
      <c r="AJ2612" s="0" t="s">
        <v>755</v>
      </c>
      <c r="AM2612" s="0" t="s">
        <v>756</v>
      </c>
      <c r="AN2612" s="0" t="s">
        <v>145</v>
      </c>
      <c r="AO2612" s="0" t="s">
        <v>10323</v>
      </c>
      <c r="AP2612" s="0" t="s">
        <v>10324</v>
      </c>
      <c r="AQ2612" s="0" t="n">
        <v>9</v>
      </c>
      <c r="AR2612" s="0" t="n">
        <v>64</v>
      </c>
      <c r="AS2612" s="0" t="n">
        <v>32</v>
      </c>
      <c r="AV2612" s="0" t="s">
        <v>152</v>
      </c>
      <c r="AW2612" s="0" t="n">
        <f aca="false">COUNTA($BA2612:$EG2612)</f>
        <v>16</v>
      </c>
      <c r="AX2612" s="0" t="n">
        <f aca="false">COUNTIF($BC2612:$EG2612,"D")</f>
        <v>1</v>
      </c>
      <c r="AY2612" s="0" t="n">
        <f aca="false">COUNTIF($BC2612:$EG2612,"R")</f>
        <v>0</v>
      </c>
      <c r="AZ2612" s="2" t="n">
        <f aca="false">IF(DH2612&lt;&gt;"",1,0)+IF(DI2612&lt;&gt;"",1,0)+IF(DK2612&lt;&gt;"",1,0)+IF(DM2612&lt;&gt;"",1,0)+IF(DN2612&lt;&gt;"",1,0)+IF(DO2612&lt;&gt;"",1,0)+IF(DQ2612&lt;&gt;"",1,0)+IF(DR2612&lt;&gt;"",1,0)+IF(DT2612&lt;&gt;"",1,0)+IF(DU2612&lt;&gt;"",1,0)+IF(DV2612&lt;&gt;"",1,0)+IF(DW2612&lt;&gt;"",1,0)+IF(DX2612&lt;&gt;"",1,0)+IF(DZ2612&lt;&gt;"",1,0)+IF(EA2612&lt;&gt;"",1,0)+IF(EB2612&lt;&gt;"",1,0)+IF(EE2612&lt;&gt;"",1,0)</f>
        <v>1</v>
      </c>
      <c r="BA2612" s="2" t="n">
        <f aca="false">COUNTIF($DV2612:$EG2612, "&lt;&gt;")</f>
        <v>0</v>
      </c>
      <c r="BB2612" s="0" t="n">
        <f aca="false">AY2612*AX2612</f>
        <v>0</v>
      </c>
      <c r="BD2612" s="0" t="s">
        <v>153</v>
      </c>
      <c r="BJ2612" s="0" t="s">
        <v>153</v>
      </c>
      <c r="BK2612" s="0" t="s">
        <v>153</v>
      </c>
      <c r="BL2612" s="0" t="s">
        <v>153</v>
      </c>
      <c r="BS2612" s="0" t="s">
        <v>153</v>
      </c>
      <c r="BV2612" s="0" t="s">
        <v>153</v>
      </c>
      <c r="BY2612" s="0" t="s">
        <v>162</v>
      </c>
      <c r="CA2612" s="0" t="s">
        <v>153</v>
      </c>
      <c r="CG2612" s="0" t="s">
        <v>153</v>
      </c>
      <c r="CK2612" s="0" t="s">
        <v>153</v>
      </c>
      <c r="CN2612" s="0" t="s">
        <v>153</v>
      </c>
      <c r="CP2612" s="0" t="s">
        <v>153</v>
      </c>
      <c r="DC2612" s="0" t="s">
        <v>153</v>
      </c>
      <c r="DN2612" s="0" t="s">
        <v>153</v>
      </c>
    </row>
    <row r="2613" customFormat="false" ht="13.8" hidden="false" customHeight="false" outlineLevel="0" collapsed="false">
      <c r="A2613" s="0" t="s">
        <v>11185</v>
      </c>
      <c r="B2613" s="0" t="n">
        <v>78</v>
      </c>
      <c r="C2613" s="0" t="n">
        <v>386422</v>
      </c>
      <c r="D2613" s="0" t="s">
        <v>11186</v>
      </c>
      <c r="E2613" s="0" t="s">
        <v>675</v>
      </c>
      <c r="F2613" s="0" t="str">
        <f aca="false">CONCATENATE(D2613," ",LEFT(H2613,4),"T=",AU2613,"D=",AV2613,"R=",AW2613,"M=",AX2613,"L=",AY2613,"B=",AZ2613)</f>
        <v>KANE T=D=WARREN-WARD 5R=10M=2L=0B=4</v>
      </c>
      <c r="G2613" s="0" t="s">
        <v>504</v>
      </c>
      <c r="I2613" s="0" t="s">
        <v>11187</v>
      </c>
      <c r="J2613" s="0" t="s">
        <v>688</v>
      </c>
      <c r="K2613" s="0" t="s">
        <v>143</v>
      </c>
      <c r="M2613" s="0" t="str">
        <f aca="false">RIGHT(N2613,LEN(N2613)-FIND(" ",N2613))</f>
        <v>LONGHILL DR SE</v>
      </c>
      <c r="N2613" s="0" t="s">
        <v>11188</v>
      </c>
      <c r="P2613" s="0" t="s">
        <v>145</v>
      </c>
      <c r="Q2613" s="0" t="s">
        <v>146</v>
      </c>
      <c r="R2613" s="0" t="n">
        <v>44484</v>
      </c>
      <c r="AD2613" s="0" t="s">
        <v>147</v>
      </c>
      <c r="AE2613" s="0" t="s">
        <v>148</v>
      </c>
      <c r="AH2613" s="0" t="n">
        <v>14</v>
      </c>
      <c r="AI2613" s="0" t="n">
        <v>11</v>
      </c>
      <c r="AJ2613" s="0" t="s">
        <v>755</v>
      </c>
      <c r="AM2613" s="0" t="s">
        <v>756</v>
      </c>
      <c r="AN2613" s="0" t="s">
        <v>145</v>
      </c>
      <c r="AO2613" s="0" t="s">
        <v>10323</v>
      </c>
      <c r="AP2613" s="0" t="s">
        <v>10324</v>
      </c>
      <c r="AQ2613" s="0" t="n">
        <v>9</v>
      </c>
      <c r="AR2613" s="0" t="n">
        <v>64</v>
      </c>
      <c r="AS2613" s="0" t="n">
        <v>32</v>
      </c>
      <c r="AV2613" s="0" t="s">
        <v>152</v>
      </c>
      <c r="AW2613" s="0" t="n">
        <f aca="false">COUNTA($BA2613:$EG2613)</f>
        <v>10</v>
      </c>
      <c r="AX2613" s="0" t="n">
        <f aca="false">COUNTIF($BC2613:$EG2613,"D")</f>
        <v>2</v>
      </c>
      <c r="AY2613" s="0" t="n">
        <f aca="false">COUNTIF($BC2613:$EG2613,"R")</f>
        <v>0</v>
      </c>
      <c r="AZ2613" s="2" t="n">
        <f aca="false">IF(DH2613&lt;&gt;"",1,0)+IF(DI2613&lt;&gt;"",1,0)+IF(DK2613&lt;&gt;"",1,0)+IF(DM2613&lt;&gt;"",1,0)+IF(DN2613&lt;&gt;"",1,0)+IF(DO2613&lt;&gt;"",1,0)+IF(DQ2613&lt;&gt;"",1,0)+IF(DR2613&lt;&gt;"",1,0)+IF(DT2613&lt;&gt;"",1,0)+IF(DU2613&lt;&gt;"",1,0)+IF(DV2613&lt;&gt;"",1,0)+IF(DW2613&lt;&gt;"",1,0)+IF(DX2613&lt;&gt;"",1,0)+IF(DZ2613&lt;&gt;"",1,0)+IF(EA2613&lt;&gt;"",1,0)+IF(EB2613&lt;&gt;"",1,0)+IF(EE2613&lt;&gt;"",1,0)</f>
        <v>4</v>
      </c>
      <c r="BA2613" s="2" t="n">
        <f aca="false">COUNTIF($DV2613:$EG2613, "&lt;&gt;")</f>
        <v>1</v>
      </c>
      <c r="BB2613" s="0" t="n">
        <f aca="false">AY2613*AX2613</f>
        <v>0</v>
      </c>
      <c r="CP2613" s="0" t="s">
        <v>153</v>
      </c>
      <c r="DC2613" s="0" t="s">
        <v>153</v>
      </c>
      <c r="DG2613" s="0" t="s">
        <v>162</v>
      </c>
      <c r="DI2613" s="0" t="s">
        <v>153</v>
      </c>
      <c r="DM2613" s="0" t="s">
        <v>162</v>
      </c>
      <c r="DN2613" s="0" t="s">
        <v>153</v>
      </c>
      <c r="DU2613" s="0" t="s">
        <v>153</v>
      </c>
      <c r="EF2613" s="0" t="s">
        <v>153</v>
      </c>
    </row>
    <row r="2614" customFormat="false" ht="13.8" hidden="false" customHeight="false" outlineLevel="0" collapsed="false">
      <c r="A2614" s="0" t="s">
        <v>11189</v>
      </c>
      <c r="B2614" s="0" t="n">
        <v>78</v>
      </c>
      <c r="C2614" s="0" t="n">
        <v>487049</v>
      </c>
      <c r="D2614" s="0" t="s">
        <v>11190</v>
      </c>
      <c r="E2614" s="0" t="s">
        <v>941</v>
      </c>
      <c r="F2614" s="0" t="str">
        <f aca="false">CONCATENATE(D2614," ",LEFT(H2614,4),"T=",AU2614,"D=",AV2614,"R=",AW2614,"M=",AX2614,"L=",AY2614,"B=",AZ2614)</f>
        <v>WOMER T=D=WARREN-WARD 5R=13M=1L=1B=1</v>
      </c>
      <c r="G2614" s="0" t="s">
        <v>220</v>
      </c>
      <c r="I2614" s="0" t="s">
        <v>11191</v>
      </c>
      <c r="J2614" s="0" t="s">
        <v>6939</v>
      </c>
      <c r="K2614" s="0" t="s">
        <v>186</v>
      </c>
      <c r="M2614" s="0" t="str">
        <f aca="false">RIGHT(N2614,LEN(N2614)-FIND(" ",N2614))</f>
        <v>LONGHILL DR SE</v>
      </c>
      <c r="N2614" s="0" t="s">
        <v>11192</v>
      </c>
      <c r="P2614" s="0" t="s">
        <v>145</v>
      </c>
      <c r="Q2614" s="0" t="s">
        <v>146</v>
      </c>
      <c r="R2614" s="0" t="n">
        <v>44484</v>
      </c>
      <c r="AD2614" s="0" t="s">
        <v>147</v>
      </c>
      <c r="AE2614" s="0" t="s">
        <v>148</v>
      </c>
      <c r="AH2614" s="0" t="n">
        <v>14</v>
      </c>
      <c r="AI2614" s="0" t="n">
        <v>11</v>
      </c>
      <c r="AJ2614" s="0" t="s">
        <v>755</v>
      </c>
      <c r="AM2614" s="0" t="s">
        <v>756</v>
      </c>
      <c r="AN2614" s="0" t="s">
        <v>145</v>
      </c>
      <c r="AO2614" s="0" t="s">
        <v>10323</v>
      </c>
      <c r="AP2614" s="0" t="s">
        <v>10324</v>
      </c>
      <c r="AQ2614" s="0" t="n">
        <v>9</v>
      </c>
      <c r="AR2614" s="0" t="n">
        <v>64</v>
      </c>
      <c r="AS2614" s="0" t="n">
        <v>32</v>
      </c>
      <c r="AV2614" s="0" t="s">
        <v>152</v>
      </c>
      <c r="AW2614" s="0" t="n">
        <f aca="false">COUNTA($BA2614:$EG2614)</f>
        <v>13</v>
      </c>
      <c r="AX2614" s="0" t="n">
        <f aca="false">COUNTIF($BC2614:$EG2614,"D")</f>
        <v>1</v>
      </c>
      <c r="AY2614" s="0" t="n">
        <f aca="false">COUNTIF($BC2614:$EG2614,"R")</f>
        <v>1</v>
      </c>
      <c r="AZ2614" s="2" t="n">
        <f aca="false">IF(DH2614&lt;&gt;"",1,0)+IF(DI2614&lt;&gt;"",1,0)+IF(DK2614&lt;&gt;"",1,0)+IF(DM2614&lt;&gt;"",1,0)+IF(DN2614&lt;&gt;"",1,0)+IF(DO2614&lt;&gt;"",1,0)+IF(DQ2614&lt;&gt;"",1,0)+IF(DR2614&lt;&gt;"",1,0)+IF(DT2614&lt;&gt;"",1,0)+IF(DU2614&lt;&gt;"",1,0)+IF(DV2614&lt;&gt;"",1,0)+IF(DW2614&lt;&gt;"",1,0)+IF(DX2614&lt;&gt;"",1,0)+IF(DZ2614&lt;&gt;"",1,0)+IF(EA2614&lt;&gt;"",1,0)+IF(EB2614&lt;&gt;"",1,0)+IF(EE2614&lt;&gt;"",1,0)</f>
        <v>1</v>
      </c>
      <c r="BA2614" s="2" t="n">
        <f aca="false">COUNTIF($DV2614:$EG2614, "&lt;&gt;")</f>
        <v>0</v>
      </c>
      <c r="BB2614" s="0" t="n">
        <f aca="false">AY2614*AX2614</f>
        <v>1</v>
      </c>
      <c r="BD2614" s="0" t="s">
        <v>153</v>
      </c>
      <c r="BG2614" s="0" t="s">
        <v>153</v>
      </c>
      <c r="BH2614" s="0" t="s">
        <v>153</v>
      </c>
      <c r="BL2614" s="0" t="s">
        <v>153</v>
      </c>
      <c r="BY2614" s="0" t="s">
        <v>162</v>
      </c>
      <c r="CA2614" s="0" t="s">
        <v>153</v>
      </c>
      <c r="CK2614" s="0" t="s">
        <v>153</v>
      </c>
      <c r="CP2614" s="0" t="s">
        <v>153</v>
      </c>
      <c r="CZ2614" s="0" t="s">
        <v>238</v>
      </c>
      <c r="DC2614" s="0" t="s">
        <v>153</v>
      </c>
      <c r="DN2614" s="0" t="s">
        <v>153</v>
      </c>
    </row>
    <row r="2615" customFormat="false" ht="13.8" hidden="false" customHeight="false" outlineLevel="0" collapsed="false">
      <c r="A2615" s="0" t="s">
        <v>11193</v>
      </c>
      <c r="B2615" s="0" t="n">
        <v>78</v>
      </c>
      <c r="C2615" s="0" t="n">
        <v>367087</v>
      </c>
      <c r="D2615" s="0" t="s">
        <v>11194</v>
      </c>
      <c r="E2615" s="0" t="s">
        <v>723</v>
      </c>
      <c r="F2615" s="0" t="str">
        <f aca="false">CONCATENATE(D2615," ",LEFT(H2615,4),"T=",AU2615,"D=",AV2615,"R=",AW2615,"M=",AX2615,"L=",AY2615,"B=",AZ2615)</f>
        <v>CHUCKSA T=D=WARREN-WARD 5R=27M=2L=1B=7</v>
      </c>
      <c r="G2615" s="0" t="s">
        <v>212</v>
      </c>
      <c r="I2615" s="0" t="s">
        <v>11195</v>
      </c>
      <c r="J2615" s="0" t="s">
        <v>1218</v>
      </c>
      <c r="K2615" s="0" t="s">
        <v>143</v>
      </c>
      <c r="L2615" s="0" t="s">
        <v>238</v>
      </c>
      <c r="M2615" s="0" t="str">
        <f aca="false">RIGHT(N2615,LEN(N2615)-FIND(" ",N2615))</f>
        <v>LONGHILL DR SE</v>
      </c>
      <c r="N2615" s="0" t="s">
        <v>11196</v>
      </c>
      <c r="P2615" s="0" t="s">
        <v>145</v>
      </c>
      <c r="Q2615" s="0" t="s">
        <v>146</v>
      </c>
      <c r="R2615" s="0" t="n">
        <v>44484</v>
      </c>
      <c r="AD2615" s="0" t="s">
        <v>147</v>
      </c>
      <c r="AE2615" s="0" t="s">
        <v>148</v>
      </c>
      <c r="AH2615" s="0" t="n">
        <v>14</v>
      </c>
      <c r="AI2615" s="0" t="n">
        <v>11</v>
      </c>
      <c r="AJ2615" s="0" t="s">
        <v>755</v>
      </c>
      <c r="AM2615" s="0" t="s">
        <v>756</v>
      </c>
      <c r="AN2615" s="0" t="s">
        <v>145</v>
      </c>
      <c r="AO2615" s="0" t="s">
        <v>10323</v>
      </c>
      <c r="AP2615" s="0" t="s">
        <v>10324</v>
      </c>
      <c r="AQ2615" s="0" t="n">
        <v>9</v>
      </c>
      <c r="AR2615" s="0" t="n">
        <v>64</v>
      </c>
      <c r="AS2615" s="0" t="n">
        <v>32</v>
      </c>
      <c r="AV2615" s="0" t="s">
        <v>152</v>
      </c>
      <c r="AW2615" s="0" t="n">
        <f aca="false">COUNTA($BA2615:$EG2615)</f>
        <v>27</v>
      </c>
      <c r="AX2615" s="0" t="n">
        <f aca="false">COUNTIF($BC2615:$EG2615,"D")</f>
        <v>2</v>
      </c>
      <c r="AY2615" s="0" t="n">
        <f aca="false">COUNTIF($BC2615:$EG2615,"R")</f>
        <v>1</v>
      </c>
      <c r="AZ2615" s="2" t="n">
        <f aca="false">IF(DH2615&lt;&gt;"",1,0)+IF(DI2615&lt;&gt;"",1,0)+IF(DK2615&lt;&gt;"",1,0)+IF(DM2615&lt;&gt;"",1,0)+IF(DN2615&lt;&gt;"",1,0)+IF(DO2615&lt;&gt;"",1,0)+IF(DQ2615&lt;&gt;"",1,0)+IF(DR2615&lt;&gt;"",1,0)+IF(DT2615&lt;&gt;"",1,0)+IF(DU2615&lt;&gt;"",1,0)+IF(DV2615&lt;&gt;"",1,0)+IF(DW2615&lt;&gt;"",1,0)+IF(DX2615&lt;&gt;"",1,0)+IF(DZ2615&lt;&gt;"",1,0)+IF(EA2615&lt;&gt;"",1,0)+IF(EB2615&lt;&gt;"",1,0)+IF(EE2615&lt;&gt;"",1,0)</f>
        <v>7</v>
      </c>
      <c r="BA2615" s="2" t="n">
        <f aca="false">COUNTIF($DV2615:$EG2615, "&lt;&gt;")</f>
        <v>5</v>
      </c>
      <c r="BB2615" s="0" t="n">
        <f aca="false">AY2615*AX2615</f>
        <v>2</v>
      </c>
      <c r="BL2615" s="0" t="s">
        <v>153</v>
      </c>
      <c r="BP2615" s="0" t="s">
        <v>153</v>
      </c>
      <c r="BR2615" s="0" t="s">
        <v>153</v>
      </c>
      <c r="BS2615" s="0" t="s">
        <v>153</v>
      </c>
      <c r="CA2615" s="0" t="s">
        <v>153</v>
      </c>
      <c r="CK2615" s="0" t="s">
        <v>153</v>
      </c>
      <c r="CN2615" s="0" t="s">
        <v>153</v>
      </c>
      <c r="CP2615" s="0" t="s">
        <v>153</v>
      </c>
      <c r="CT2615" s="0" t="s">
        <v>153</v>
      </c>
      <c r="CU2615" s="0" t="s">
        <v>162</v>
      </c>
      <c r="CV2615" s="0" t="s">
        <v>153</v>
      </c>
      <c r="CY2615" s="0" t="s">
        <v>153</v>
      </c>
      <c r="DC2615" s="0" t="s">
        <v>153</v>
      </c>
      <c r="DF2615" s="0" t="s">
        <v>153</v>
      </c>
      <c r="DG2615" s="0" t="s">
        <v>162</v>
      </c>
      <c r="DI2615" s="0" t="s">
        <v>153</v>
      </c>
      <c r="DL2615" s="0" t="s">
        <v>153</v>
      </c>
      <c r="DN2615" s="0" t="s">
        <v>153</v>
      </c>
      <c r="DR2615" s="0" t="s">
        <v>153</v>
      </c>
      <c r="DU2615" s="0" t="s">
        <v>153</v>
      </c>
      <c r="DW2615" s="0" t="s">
        <v>153</v>
      </c>
      <c r="DX2615" s="0" t="s">
        <v>153</v>
      </c>
      <c r="EA2615" s="0" t="s">
        <v>153</v>
      </c>
      <c r="ED2615" s="0" t="s">
        <v>238</v>
      </c>
      <c r="EF2615" s="0" t="s">
        <v>153</v>
      </c>
    </row>
    <row r="2616" customFormat="false" ht="13.8" hidden="false" customHeight="false" outlineLevel="0" collapsed="false">
      <c r="A2616" s="0" t="s">
        <v>11197</v>
      </c>
      <c r="B2616" s="0" t="n">
        <v>78</v>
      </c>
      <c r="C2616" s="0" t="n">
        <v>347376</v>
      </c>
      <c r="D2616" s="0" t="s">
        <v>11194</v>
      </c>
      <c r="E2616" s="0" t="s">
        <v>745</v>
      </c>
      <c r="F2616" s="0" t="str">
        <f aca="false">CONCATENATE(D2616," ",LEFT(H2616,4),"T=",AU2616,"D=",AV2616,"R=",AW2616,"M=",AX2616,"L=",AY2616,"B=",AZ2616)</f>
        <v>CHUCKSA T=D=WARREN-WARD 5R=12M=1L=0B=3</v>
      </c>
      <c r="G2616" s="0" t="s">
        <v>212</v>
      </c>
      <c r="I2616" s="0" t="s">
        <v>11198</v>
      </c>
      <c r="J2616" s="0" t="s">
        <v>11199</v>
      </c>
      <c r="K2616" s="0" t="s">
        <v>143</v>
      </c>
      <c r="M2616" s="0" t="str">
        <f aca="false">RIGHT(N2616,LEN(N2616)-FIND(" ",N2616))</f>
        <v>LONGHILL DR SE</v>
      </c>
      <c r="N2616" s="0" t="s">
        <v>11196</v>
      </c>
      <c r="P2616" s="0" t="s">
        <v>145</v>
      </c>
      <c r="Q2616" s="0" t="s">
        <v>146</v>
      </c>
      <c r="R2616" s="0" t="n">
        <v>44484</v>
      </c>
      <c r="AD2616" s="0" t="s">
        <v>147</v>
      </c>
      <c r="AE2616" s="0" t="s">
        <v>148</v>
      </c>
      <c r="AH2616" s="0" t="n">
        <v>14</v>
      </c>
      <c r="AI2616" s="0" t="n">
        <v>11</v>
      </c>
      <c r="AJ2616" s="0" t="s">
        <v>755</v>
      </c>
      <c r="AM2616" s="0" t="s">
        <v>756</v>
      </c>
      <c r="AN2616" s="0" t="s">
        <v>145</v>
      </c>
      <c r="AO2616" s="0" t="s">
        <v>10323</v>
      </c>
      <c r="AP2616" s="0" t="s">
        <v>10324</v>
      </c>
      <c r="AQ2616" s="0" t="n">
        <v>9</v>
      </c>
      <c r="AR2616" s="0" t="n">
        <v>64</v>
      </c>
      <c r="AS2616" s="0" t="n">
        <v>32</v>
      </c>
      <c r="AV2616" s="0" t="s">
        <v>152</v>
      </c>
      <c r="AW2616" s="0" t="n">
        <f aca="false">COUNTA($BA2616:$EG2616)</f>
        <v>12</v>
      </c>
      <c r="AX2616" s="0" t="n">
        <f aca="false">COUNTIF($BC2616:$EG2616,"D")</f>
        <v>1</v>
      </c>
      <c r="AY2616" s="0" t="n">
        <f aca="false">COUNTIF($BC2616:$EG2616,"R")</f>
        <v>0</v>
      </c>
      <c r="AZ2616" s="2" t="n">
        <f aca="false">IF(DH2616&lt;&gt;"",1,0)+IF(DI2616&lt;&gt;"",1,0)+IF(DK2616&lt;&gt;"",1,0)+IF(DM2616&lt;&gt;"",1,0)+IF(DN2616&lt;&gt;"",1,0)+IF(DO2616&lt;&gt;"",1,0)+IF(DQ2616&lt;&gt;"",1,0)+IF(DR2616&lt;&gt;"",1,0)+IF(DT2616&lt;&gt;"",1,0)+IF(DU2616&lt;&gt;"",1,0)+IF(DV2616&lt;&gt;"",1,0)+IF(DW2616&lt;&gt;"",1,0)+IF(DX2616&lt;&gt;"",1,0)+IF(DZ2616&lt;&gt;"",1,0)+IF(EA2616&lt;&gt;"",1,0)+IF(EB2616&lt;&gt;"",1,0)+IF(EE2616&lt;&gt;"",1,0)</f>
        <v>3</v>
      </c>
      <c r="BA2616" s="2" t="n">
        <f aca="false">COUNTIF($DV2616:$EG2616, "&lt;&gt;")</f>
        <v>2</v>
      </c>
      <c r="BB2616" s="0" t="n">
        <f aca="false">AY2616*AX2616</f>
        <v>0</v>
      </c>
      <c r="BE2616" s="0" t="s">
        <v>153</v>
      </c>
      <c r="BL2616" s="0" t="s">
        <v>153</v>
      </c>
      <c r="CN2616" s="0" t="s">
        <v>153</v>
      </c>
      <c r="CP2616" s="0" t="s">
        <v>153</v>
      </c>
      <c r="CU2616" s="0" t="s">
        <v>162</v>
      </c>
      <c r="CV2616" s="0" t="s">
        <v>153</v>
      </c>
      <c r="DN2616" s="0" t="s">
        <v>153</v>
      </c>
      <c r="DU2616" s="0" t="s">
        <v>153</v>
      </c>
      <c r="DX2616" s="0" t="s">
        <v>153</v>
      </c>
      <c r="EF2616" s="0" t="s">
        <v>153</v>
      </c>
    </row>
    <row r="2617" customFormat="false" ht="13.8" hidden="false" customHeight="false" outlineLevel="0" collapsed="false">
      <c r="A2617" s="0" t="s">
        <v>11200</v>
      </c>
      <c r="B2617" s="0" t="n">
        <v>78</v>
      </c>
      <c r="C2617" s="0" t="n">
        <v>444959</v>
      </c>
      <c r="D2617" s="0" t="s">
        <v>11201</v>
      </c>
      <c r="E2617" s="0" t="s">
        <v>319</v>
      </c>
      <c r="F2617" s="0" t="str">
        <f aca="false">CONCATENATE(D2617," ",LEFT(H2617,4),"T=",AU2617,"D=",AV2617,"R=",AW2617,"M=",AX2617,"L=",AY2617,"B=",AZ2617)</f>
        <v>DINGES T=D=WARREN-WARD 5R=10M=0L=0B=3</v>
      </c>
      <c r="G2617" s="0" t="s">
        <v>140</v>
      </c>
      <c r="I2617" s="0" t="s">
        <v>11202</v>
      </c>
      <c r="J2617" s="0" t="s">
        <v>9925</v>
      </c>
      <c r="K2617" s="0" t="s">
        <v>143</v>
      </c>
      <c r="M2617" s="0" t="str">
        <f aca="false">RIGHT(N2617,LEN(N2617)-FIND(" ",N2617))</f>
        <v>LONGHILL DR SE</v>
      </c>
      <c r="N2617" s="0" t="s">
        <v>11203</v>
      </c>
      <c r="P2617" s="0" t="s">
        <v>145</v>
      </c>
      <c r="Q2617" s="0" t="s">
        <v>146</v>
      </c>
      <c r="R2617" s="0" t="n">
        <v>44484</v>
      </c>
      <c r="AD2617" s="0" t="s">
        <v>147</v>
      </c>
      <c r="AE2617" s="0" t="s">
        <v>148</v>
      </c>
      <c r="AH2617" s="0" t="n">
        <v>14</v>
      </c>
      <c r="AI2617" s="0" t="n">
        <v>11</v>
      </c>
      <c r="AJ2617" s="0" t="s">
        <v>755</v>
      </c>
      <c r="AM2617" s="0" t="s">
        <v>756</v>
      </c>
      <c r="AN2617" s="0" t="s">
        <v>145</v>
      </c>
      <c r="AO2617" s="0" t="s">
        <v>10323</v>
      </c>
      <c r="AP2617" s="0" t="s">
        <v>10324</v>
      </c>
      <c r="AQ2617" s="0" t="n">
        <v>9</v>
      </c>
      <c r="AR2617" s="0" t="n">
        <v>64</v>
      </c>
      <c r="AS2617" s="0" t="n">
        <v>32</v>
      </c>
      <c r="AV2617" s="0" t="s">
        <v>152</v>
      </c>
      <c r="AW2617" s="0" t="n">
        <f aca="false">COUNTA($BA2617:$EG2617)</f>
        <v>10</v>
      </c>
      <c r="AX2617" s="0" t="n">
        <f aca="false">COUNTIF($BC2617:$EG2617,"D")</f>
        <v>0</v>
      </c>
      <c r="AY2617" s="0" t="n">
        <f aca="false">COUNTIF($BC2617:$EG2617,"R")</f>
        <v>0</v>
      </c>
      <c r="AZ2617" s="2" t="n">
        <f aca="false">IF(DH2617&lt;&gt;"",1,0)+IF(DI2617&lt;&gt;"",1,0)+IF(DK2617&lt;&gt;"",1,0)+IF(DM2617&lt;&gt;"",1,0)+IF(DN2617&lt;&gt;"",1,0)+IF(DO2617&lt;&gt;"",1,0)+IF(DQ2617&lt;&gt;"",1,0)+IF(DR2617&lt;&gt;"",1,0)+IF(DT2617&lt;&gt;"",1,0)+IF(DU2617&lt;&gt;"",1,0)+IF(DV2617&lt;&gt;"",1,0)+IF(DW2617&lt;&gt;"",1,0)+IF(DX2617&lt;&gt;"",1,0)+IF(DZ2617&lt;&gt;"",1,0)+IF(EA2617&lt;&gt;"",1,0)+IF(EB2617&lt;&gt;"",1,0)+IF(EE2617&lt;&gt;"",1,0)</f>
        <v>3</v>
      </c>
      <c r="BA2617" s="2" t="n">
        <f aca="false">COUNTIF($DV2617:$EG2617, "&lt;&gt;")</f>
        <v>1</v>
      </c>
      <c r="BB2617" s="0" t="n">
        <f aca="false">AY2617*AX2617</f>
        <v>0</v>
      </c>
      <c r="CA2617" s="0" t="s">
        <v>153</v>
      </c>
      <c r="CP2617" s="0" t="s">
        <v>153</v>
      </c>
      <c r="CY2617" s="0" t="s">
        <v>153</v>
      </c>
      <c r="DC2617" s="0" t="s">
        <v>153</v>
      </c>
      <c r="DI2617" s="0" t="s">
        <v>153</v>
      </c>
      <c r="DN2617" s="0" t="s">
        <v>153</v>
      </c>
      <c r="DU2617" s="0" t="s">
        <v>153</v>
      </c>
      <c r="EF2617" s="0" t="s">
        <v>153</v>
      </c>
    </row>
    <row r="2618" customFormat="false" ht="13.8" hidden="false" customHeight="false" outlineLevel="0" collapsed="false">
      <c r="A2618" s="0" t="s">
        <v>11204</v>
      </c>
      <c r="B2618" s="0" t="n">
        <v>78</v>
      </c>
      <c r="C2618" s="0" t="n">
        <v>424622</v>
      </c>
      <c r="D2618" s="0" t="s">
        <v>11205</v>
      </c>
      <c r="E2618" s="0" t="s">
        <v>3515</v>
      </c>
      <c r="F2618" s="0" t="str">
        <f aca="false">CONCATENATE(D2618," ",LEFT(H2618,4),"T=",AU2618,"D=",AV2618,"R=",AW2618,"M=",AX2618,"L=",AY2618,"B=",AZ2618)</f>
        <v>TONKOVICH T=D=WARREN-WARD 5R=20M=5L=0B=4</v>
      </c>
      <c r="G2618" s="0" t="s">
        <v>320</v>
      </c>
      <c r="I2618" s="0" t="s">
        <v>11206</v>
      </c>
      <c r="J2618" s="0" t="s">
        <v>1625</v>
      </c>
      <c r="K2618" s="0" t="s">
        <v>143</v>
      </c>
      <c r="L2618" s="0" t="s">
        <v>162</v>
      </c>
      <c r="M2618" s="0" t="str">
        <f aca="false">RIGHT(N2618,LEN(N2618)-FIND(" ",N2618))</f>
        <v>LONGHILL DR SE</v>
      </c>
      <c r="N2618" s="0" t="s">
        <v>11207</v>
      </c>
      <c r="P2618" s="0" t="s">
        <v>145</v>
      </c>
      <c r="Q2618" s="0" t="s">
        <v>146</v>
      </c>
      <c r="R2618" s="0" t="n">
        <v>44484</v>
      </c>
      <c r="AD2618" s="0" t="s">
        <v>147</v>
      </c>
      <c r="AE2618" s="0" t="s">
        <v>148</v>
      </c>
      <c r="AH2618" s="0" t="n">
        <v>14</v>
      </c>
      <c r="AI2618" s="0" t="n">
        <v>11</v>
      </c>
      <c r="AJ2618" s="0" t="s">
        <v>755</v>
      </c>
      <c r="AM2618" s="0" t="s">
        <v>756</v>
      </c>
      <c r="AN2618" s="0" t="s">
        <v>145</v>
      </c>
      <c r="AO2618" s="0" t="s">
        <v>10323</v>
      </c>
      <c r="AP2618" s="0" t="s">
        <v>10324</v>
      </c>
      <c r="AQ2618" s="0" t="n">
        <v>9</v>
      </c>
      <c r="AR2618" s="0" t="n">
        <v>64</v>
      </c>
      <c r="AS2618" s="0" t="n">
        <v>32</v>
      </c>
      <c r="AV2618" s="0" t="s">
        <v>152</v>
      </c>
      <c r="AW2618" s="0" t="n">
        <f aca="false">COUNTA($BA2618:$EG2618)</f>
        <v>20</v>
      </c>
      <c r="AX2618" s="0" t="n">
        <f aca="false">COUNTIF($BC2618:$EG2618,"D")</f>
        <v>5</v>
      </c>
      <c r="AY2618" s="0" t="n">
        <f aca="false">COUNTIF($BC2618:$EG2618,"R")</f>
        <v>0</v>
      </c>
      <c r="AZ2618" s="2" t="n">
        <f aca="false">IF(DH2618&lt;&gt;"",1,0)+IF(DI2618&lt;&gt;"",1,0)+IF(DK2618&lt;&gt;"",1,0)+IF(DM2618&lt;&gt;"",1,0)+IF(DN2618&lt;&gt;"",1,0)+IF(DO2618&lt;&gt;"",1,0)+IF(DQ2618&lt;&gt;"",1,0)+IF(DR2618&lt;&gt;"",1,0)+IF(DT2618&lt;&gt;"",1,0)+IF(DU2618&lt;&gt;"",1,0)+IF(DV2618&lt;&gt;"",1,0)+IF(DW2618&lt;&gt;"",1,0)+IF(DX2618&lt;&gt;"",1,0)+IF(DZ2618&lt;&gt;"",1,0)+IF(EA2618&lt;&gt;"",1,0)+IF(EB2618&lt;&gt;"",1,0)+IF(EE2618&lt;&gt;"",1,0)</f>
        <v>4</v>
      </c>
      <c r="BA2618" s="2" t="n">
        <f aca="false">COUNTIF($DV2618:$EG2618, "&lt;&gt;")</f>
        <v>2</v>
      </c>
      <c r="BB2618" s="0" t="n">
        <f aca="false">AY2618*AX2618</f>
        <v>0</v>
      </c>
      <c r="BD2618" s="0" t="s">
        <v>153</v>
      </c>
      <c r="BL2618" s="0" t="s">
        <v>153</v>
      </c>
      <c r="BY2618" s="0" t="s">
        <v>162</v>
      </c>
      <c r="CA2618" s="0" t="s">
        <v>153</v>
      </c>
      <c r="CN2618" s="0" t="s">
        <v>153</v>
      </c>
      <c r="CP2618" s="0" t="s">
        <v>153</v>
      </c>
      <c r="CY2618" s="0" t="s">
        <v>153</v>
      </c>
      <c r="CZ2618" s="0" t="s">
        <v>162</v>
      </c>
      <c r="DC2618" s="0" t="s">
        <v>153</v>
      </c>
      <c r="DF2618" s="0" t="s">
        <v>153</v>
      </c>
      <c r="DI2618" s="0" t="s">
        <v>153</v>
      </c>
      <c r="DJ2618" s="0" t="s">
        <v>162</v>
      </c>
      <c r="DL2618" s="0" t="s">
        <v>153</v>
      </c>
      <c r="DN2618" s="0" t="s">
        <v>153</v>
      </c>
      <c r="DS2618" s="0" t="s">
        <v>162</v>
      </c>
      <c r="DU2618" s="0" t="s">
        <v>153</v>
      </c>
      <c r="DW2618" s="0" t="s">
        <v>162</v>
      </c>
      <c r="EF2618" s="0" t="s">
        <v>153</v>
      </c>
    </row>
    <row r="2619" customFormat="false" ht="13.8" hidden="false" customHeight="false" outlineLevel="0" collapsed="false">
      <c r="A2619" s="0" t="s">
        <v>11208</v>
      </c>
      <c r="B2619" s="0" t="n">
        <v>78</v>
      </c>
      <c r="C2619" s="0" t="n">
        <v>155398</v>
      </c>
      <c r="D2619" s="0" t="s">
        <v>11209</v>
      </c>
      <c r="E2619" s="0" t="s">
        <v>264</v>
      </c>
      <c r="F2619" s="0" t="str">
        <f aca="false">CONCATENATE(D2619," ",LEFT(H2619,4),"T=",AU2619,"D=",AV2619,"R=",AW2619,"M=",AX2619,"L=",AY2619,"B=",AZ2619)</f>
        <v>ULAM T=D=WARREN-WARD 5R=7M=1L=0B=4</v>
      </c>
      <c r="G2619" s="0" t="s">
        <v>162</v>
      </c>
      <c r="I2619" s="0" t="s">
        <v>11210</v>
      </c>
      <c r="J2619" s="0" t="s">
        <v>11211</v>
      </c>
      <c r="K2619" s="0" t="s">
        <v>143</v>
      </c>
      <c r="L2619" s="0" t="s">
        <v>162</v>
      </c>
      <c r="M2619" s="0" t="str">
        <f aca="false">RIGHT(N2619,LEN(N2619)-FIND(" ",N2619))</f>
        <v>LONGHILL DR SE</v>
      </c>
      <c r="N2619" s="0" t="s">
        <v>11212</v>
      </c>
      <c r="P2619" s="0" t="s">
        <v>145</v>
      </c>
      <c r="Q2619" s="0" t="s">
        <v>146</v>
      </c>
      <c r="R2619" s="0" t="n">
        <v>44484</v>
      </c>
      <c r="AD2619" s="0" t="s">
        <v>147</v>
      </c>
      <c r="AE2619" s="0" t="s">
        <v>148</v>
      </c>
      <c r="AH2619" s="0" t="n">
        <v>14</v>
      </c>
      <c r="AI2619" s="0" t="n">
        <v>11</v>
      </c>
      <c r="AJ2619" s="0" t="s">
        <v>755</v>
      </c>
      <c r="AM2619" s="0" t="s">
        <v>756</v>
      </c>
      <c r="AN2619" s="0" t="s">
        <v>145</v>
      </c>
      <c r="AO2619" s="0" t="s">
        <v>10323</v>
      </c>
      <c r="AP2619" s="0" t="s">
        <v>10324</v>
      </c>
      <c r="AQ2619" s="0" t="n">
        <v>9</v>
      </c>
      <c r="AR2619" s="0" t="n">
        <v>64</v>
      </c>
      <c r="AS2619" s="0" t="n">
        <v>32</v>
      </c>
      <c r="AV2619" s="0" t="s">
        <v>152</v>
      </c>
      <c r="AW2619" s="0" t="n">
        <f aca="false">COUNTA($BA2619:$EG2619)</f>
        <v>7</v>
      </c>
      <c r="AX2619" s="0" t="n">
        <f aca="false">COUNTIF($BC2619:$EG2619,"D")</f>
        <v>1</v>
      </c>
      <c r="AY2619" s="0" t="n">
        <f aca="false">COUNTIF($BC2619:$EG2619,"R")</f>
        <v>0</v>
      </c>
      <c r="AZ2619" s="2" t="n">
        <f aca="false">IF(DH2619&lt;&gt;"",1,0)+IF(DI2619&lt;&gt;"",1,0)+IF(DK2619&lt;&gt;"",1,0)+IF(DM2619&lt;&gt;"",1,0)+IF(DN2619&lt;&gt;"",1,0)+IF(DO2619&lt;&gt;"",1,0)+IF(DQ2619&lt;&gt;"",1,0)+IF(DR2619&lt;&gt;"",1,0)+IF(DT2619&lt;&gt;"",1,0)+IF(DU2619&lt;&gt;"",1,0)+IF(DV2619&lt;&gt;"",1,0)+IF(DW2619&lt;&gt;"",1,0)+IF(DX2619&lt;&gt;"",1,0)+IF(DZ2619&lt;&gt;"",1,0)+IF(EA2619&lt;&gt;"",1,0)+IF(EB2619&lt;&gt;"",1,0)+IF(EE2619&lt;&gt;"",1,0)</f>
        <v>4</v>
      </c>
      <c r="BA2619" s="2" t="n">
        <f aca="false">COUNTIF($DV2619:$EG2619, "&lt;&gt;")</f>
        <v>4</v>
      </c>
      <c r="BB2619" s="0" t="n">
        <f aca="false">AY2619*AX2619</f>
        <v>0</v>
      </c>
      <c r="DN2619" s="0" t="s">
        <v>153</v>
      </c>
      <c r="DW2619" s="0" t="s">
        <v>162</v>
      </c>
      <c r="DX2619" s="0" t="s">
        <v>153</v>
      </c>
      <c r="EA2619" s="0" t="s">
        <v>153</v>
      </c>
      <c r="EF2619" s="0" t="s">
        <v>153</v>
      </c>
    </row>
    <row r="2620" customFormat="false" ht="13.8" hidden="false" customHeight="false" outlineLevel="0" collapsed="false">
      <c r="A2620" s="0" t="s">
        <v>11213</v>
      </c>
      <c r="B2620" s="0" t="n">
        <v>78</v>
      </c>
      <c r="C2620" s="0" t="n">
        <v>145601</v>
      </c>
      <c r="D2620" s="0" t="s">
        <v>11209</v>
      </c>
      <c r="E2620" s="0" t="s">
        <v>3229</v>
      </c>
      <c r="F2620" s="0" t="str">
        <f aca="false">CONCATENATE(D2620," ",LEFT(H2620,4),"T=",AU2620,"D=",AV2620,"R=",AW2620,"M=",AX2620,"L=",AY2620,"B=",AZ2620)</f>
        <v>ULAM T=D=WARREN-WARD 5R=9M=1L=0B=3</v>
      </c>
      <c r="G2620" s="0" t="s">
        <v>254</v>
      </c>
      <c r="I2620" s="0" t="s">
        <v>11214</v>
      </c>
      <c r="J2620" s="0" t="s">
        <v>11215</v>
      </c>
      <c r="K2620" s="0" t="s">
        <v>143</v>
      </c>
      <c r="L2620" s="0" t="s">
        <v>162</v>
      </c>
      <c r="M2620" s="0" t="str">
        <f aca="false">RIGHT(N2620,LEN(N2620)-FIND(" ",N2620))</f>
        <v>LONGHILL DR SE</v>
      </c>
      <c r="N2620" s="0" t="s">
        <v>11212</v>
      </c>
      <c r="P2620" s="0" t="s">
        <v>145</v>
      </c>
      <c r="Q2620" s="0" t="s">
        <v>146</v>
      </c>
      <c r="R2620" s="0" t="n">
        <v>44484</v>
      </c>
      <c r="AD2620" s="0" t="s">
        <v>147</v>
      </c>
      <c r="AE2620" s="0" t="s">
        <v>148</v>
      </c>
      <c r="AH2620" s="0" t="n">
        <v>14</v>
      </c>
      <c r="AI2620" s="0" t="n">
        <v>11</v>
      </c>
      <c r="AJ2620" s="0" t="s">
        <v>755</v>
      </c>
      <c r="AM2620" s="0" t="s">
        <v>756</v>
      </c>
      <c r="AN2620" s="0" t="s">
        <v>145</v>
      </c>
      <c r="AO2620" s="0" t="s">
        <v>10323</v>
      </c>
      <c r="AP2620" s="0" t="s">
        <v>10324</v>
      </c>
      <c r="AQ2620" s="0" t="n">
        <v>9</v>
      </c>
      <c r="AR2620" s="0" t="n">
        <v>64</v>
      </c>
      <c r="AS2620" s="0" t="n">
        <v>32</v>
      </c>
      <c r="AV2620" s="0" t="s">
        <v>152</v>
      </c>
      <c r="AW2620" s="0" t="n">
        <f aca="false">COUNTA($BA2620:$EG2620)</f>
        <v>9</v>
      </c>
      <c r="AX2620" s="0" t="n">
        <f aca="false">COUNTIF($BC2620:$EG2620,"D")</f>
        <v>1</v>
      </c>
      <c r="AY2620" s="0" t="n">
        <f aca="false">COUNTIF($BC2620:$EG2620,"R")</f>
        <v>0</v>
      </c>
      <c r="AZ2620" s="2" t="n">
        <f aca="false">IF(DH2620&lt;&gt;"",1,0)+IF(DI2620&lt;&gt;"",1,0)+IF(DK2620&lt;&gt;"",1,0)+IF(DM2620&lt;&gt;"",1,0)+IF(DN2620&lt;&gt;"",1,0)+IF(DO2620&lt;&gt;"",1,0)+IF(DQ2620&lt;&gt;"",1,0)+IF(DR2620&lt;&gt;"",1,0)+IF(DT2620&lt;&gt;"",1,0)+IF(DU2620&lt;&gt;"",1,0)+IF(DV2620&lt;&gt;"",1,0)+IF(DW2620&lt;&gt;"",1,0)+IF(DX2620&lt;&gt;"",1,0)+IF(DZ2620&lt;&gt;"",1,0)+IF(EA2620&lt;&gt;"",1,0)+IF(EB2620&lt;&gt;"",1,0)+IF(EE2620&lt;&gt;"",1,0)</f>
        <v>3</v>
      </c>
      <c r="BA2620" s="2" t="n">
        <f aca="false">COUNTIF($DV2620:$EG2620, "&lt;&gt;")</f>
        <v>3</v>
      </c>
      <c r="BB2620" s="0" t="n">
        <f aca="false">AY2620*AX2620</f>
        <v>0</v>
      </c>
      <c r="CA2620" s="0" t="s">
        <v>153</v>
      </c>
      <c r="CP2620" s="0" t="s">
        <v>153</v>
      </c>
      <c r="DC2620" s="0" t="s">
        <v>153</v>
      </c>
      <c r="DN2620" s="0" t="s">
        <v>153</v>
      </c>
      <c r="DW2620" s="0" t="s">
        <v>162</v>
      </c>
      <c r="DX2620" s="0" t="s">
        <v>153</v>
      </c>
      <c r="EF2620" s="0" t="s">
        <v>153</v>
      </c>
    </row>
    <row r="2621" customFormat="false" ht="13.8" hidden="false" customHeight="false" outlineLevel="0" collapsed="false">
      <c r="A2621" s="0" t="s">
        <v>11216</v>
      </c>
      <c r="B2621" s="0" t="n">
        <v>78</v>
      </c>
      <c r="C2621" s="0" t="n">
        <v>202441</v>
      </c>
      <c r="D2621" s="0" t="s">
        <v>11217</v>
      </c>
      <c r="E2621" s="0" t="s">
        <v>509</v>
      </c>
      <c r="F2621" s="0" t="str">
        <f aca="false">CONCATENATE(D2621," ",LEFT(H2621,4),"T=",AU2621,"D=",AV2621,"R=",AW2621,"M=",AX2621,"L=",AY2621,"B=",AZ2621)</f>
        <v>NEUBECK T=D=WARREN-WARD 5R=3M=0L=0B=0</v>
      </c>
      <c r="G2621" s="0" t="s">
        <v>320</v>
      </c>
      <c r="I2621" s="0" t="s">
        <v>8609</v>
      </c>
      <c r="J2621" s="0" t="s">
        <v>11218</v>
      </c>
      <c r="K2621" s="0" t="s">
        <v>143</v>
      </c>
      <c r="M2621" s="0" t="str">
        <f aca="false">RIGHT(N2621,LEN(N2621)-FIND(" ",N2621))</f>
        <v>LONGHILL DR SE</v>
      </c>
      <c r="N2621" s="0" t="s">
        <v>11219</v>
      </c>
      <c r="P2621" s="0" t="s">
        <v>145</v>
      </c>
      <c r="Q2621" s="0" t="s">
        <v>146</v>
      </c>
      <c r="R2621" s="0" t="n">
        <v>44484</v>
      </c>
      <c r="AD2621" s="0" t="s">
        <v>147</v>
      </c>
      <c r="AE2621" s="0" t="s">
        <v>148</v>
      </c>
      <c r="AH2621" s="0" t="n">
        <v>14</v>
      </c>
      <c r="AI2621" s="0" t="n">
        <v>11</v>
      </c>
      <c r="AJ2621" s="0" t="s">
        <v>755</v>
      </c>
      <c r="AM2621" s="0" t="s">
        <v>756</v>
      </c>
      <c r="AN2621" s="0" t="s">
        <v>145</v>
      </c>
      <c r="AO2621" s="0" t="s">
        <v>10323</v>
      </c>
      <c r="AP2621" s="0" t="s">
        <v>10324</v>
      </c>
      <c r="AQ2621" s="0" t="n">
        <v>9</v>
      </c>
      <c r="AR2621" s="0" t="n">
        <v>64</v>
      </c>
      <c r="AS2621" s="0" t="n">
        <v>32</v>
      </c>
      <c r="AV2621" s="0" t="s">
        <v>152</v>
      </c>
      <c r="AW2621" s="0" t="n">
        <f aca="false">COUNTA($BA2621:$EG2621)</f>
        <v>3</v>
      </c>
      <c r="AX2621" s="0" t="n">
        <f aca="false">COUNTIF($BC2621:$EG2621,"D")</f>
        <v>0</v>
      </c>
      <c r="AY2621" s="0" t="n">
        <f aca="false">COUNTIF($BC2621:$EG2621,"R")</f>
        <v>0</v>
      </c>
      <c r="AZ2621" s="2" t="n">
        <f aca="false">IF(DH2621&lt;&gt;"",1,0)+IF(DI2621&lt;&gt;"",1,0)+IF(DK2621&lt;&gt;"",1,0)+IF(DM2621&lt;&gt;"",1,0)+IF(DN2621&lt;&gt;"",1,0)+IF(DO2621&lt;&gt;"",1,0)+IF(DQ2621&lt;&gt;"",1,0)+IF(DR2621&lt;&gt;"",1,0)+IF(DT2621&lt;&gt;"",1,0)+IF(DU2621&lt;&gt;"",1,0)+IF(DV2621&lt;&gt;"",1,0)+IF(DW2621&lt;&gt;"",1,0)+IF(DX2621&lt;&gt;"",1,0)+IF(DZ2621&lt;&gt;"",1,0)+IF(EA2621&lt;&gt;"",1,0)+IF(EB2621&lt;&gt;"",1,0)+IF(EE2621&lt;&gt;"",1,0)</f>
        <v>0</v>
      </c>
      <c r="BA2621" s="2" t="n">
        <f aca="false">COUNTIF($DV2621:$EG2621, "&lt;&gt;")</f>
        <v>1</v>
      </c>
      <c r="BB2621" s="0" t="n">
        <f aca="false">AY2621*AX2621</f>
        <v>0</v>
      </c>
      <c r="EF2621" s="0" t="s">
        <v>153</v>
      </c>
    </row>
    <row r="2622" customFormat="false" ht="13.8" hidden="false" customHeight="false" outlineLevel="0" collapsed="false">
      <c r="A2622" s="0" t="s">
        <v>11220</v>
      </c>
      <c r="B2622" s="0" t="n">
        <v>78</v>
      </c>
      <c r="C2622" s="0" t="n">
        <v>406546</v>
      </c>
      <c r="D2622" s="0" t="s">
        <v>9458</v>
      </c>
      <c r="E2622" s="0" t="s">
        <v>1886</v>
      </c>
      <c r="F2622" s="0" t="str">
        <f aca="false">CONCATENATE(D2622," ",LEFT(H2622,4),"T=",AU2622,"D=",AV2622,"R=",AW2622,"M=",AX2622,"L=",AY2622,"B=",AZ2622)</f>
        <v>KELLAR T=D=WARREN-WARD 5R=5M=0L=0B=1</v>
      </c>
      <c r="G2622" s="0" t="s">
        <v>4372</v>
      </c>
      <c r="I2622" s="0" t="s">
        <v>11221</v>
      </c>
      <c r="J2622" s="0" t="s">
        <v>7235</v>
      </c>
      <c r="K2622" s="0" t="s">
        <v>143</v>
      </c>
      <c r="M2622" s="0" t="str">
        <f aca="false">RIGHT(N2622,LEN(N2622)-FIND(" ",N2622))</f>
        <v>LONGHILL DR SE</v>
      </c>
      <c r="N2622" s="0" t="s">
        <v>11222</v>
      </c>
      <c r="P2622" s="0" t="s">
        <v>145</v>
      </c>
      <c r="Q2622" s="0" t="s">
        <v>146</v>
      </c>
      <c r="R2622" s="0" t="n">
        <v>44484</v>
      </c>
      <c r="AD2622" s="0" t="s">
        <v>147</v>
      </c>
      <c r="AE2622" s="0" t="s">
        <v>148</v>
      </c>
      <c r="AH2622" s="0" t="n">
        <v>14</v>
      </c>
      <c r="AI2622" s="0" t="n">
        <v>11</v>
      </c>
      <c r="AJ2622" s="0" t="s">
        <v>755</v>
      </c>
      <c r="AM2622" s="0" t="s">
        <v>756</v>
      </c>
      <c r="AN2622" s="0" t="s">
        <v>145</v>
      </c>
      <c r="AO2622" s="0" t="s">
        <v>10323</v>
      </c>
      <c r="AP2622" s="0" t="s">
        <v>10324</v>
      </c>
      <c r="AQ2622" s="0" t="n">
        <v>9</v>
      </c>
      <c r="AR2622" s="0" t="n">
        <v>64</v>
      </c>
      <c r="AS2622" s="0" t="n">
        <v>32</v>
      </c>
      <c r="AV2622" s="0" t="s">
        <v>152</v>
      </c>
      <c r="AW2622" s="0" t="n">
        <f aca="false">COUNTA($BA2622:$EG2622)</f>
        <v>5</v>
      </c>
      <c r="AX2622" s="0" t="n">
        <f aca="false">COUNTIF($BC2622:$EG2622,"D")</f>
        <v>0</v>
      </c>
      <c r="AY2622" s="0" t="n">
        <f aca="false">COUNTIF($BC2622:$EG2622,"R")</f>
        <v>0</v>
      </c>
      <c r="AZ2622" s="2" t="n">
        <f aca="false">IF(DH2622&lt;&gt;"",1,0)+IF(DI2622&lt;&gt;"",1,0)+IF(DK2622&lt;&gt;"",1,0)+IF(DM2622&lt;&gt;"",1,0)+IF(DN2622&lt;&gt;"",1,0)+IF(DO2622&lt;&gt;"",1,0)+IF(DQ2622&lt;&gt;"",1,0)+IF(DR2622&lt;&gt;"",1,0)+IF(DT2622&lt;&gt;"",1,0)+IF(DU2622&lt;&gt;"",1,0)+IF(DV2622&lt;&gt;"",1,0)+IF(DW2622&lt;&gt;"",1,0)+IF(DX2622&lt;&gt;"",1,0)+IF(DZ2622&lt;&gt;"",1,0)+IF(EA2622&lt;&gt;"",1,0)+IF(EB2622&lt;&gt;"",1,0)+IF(EE2622&lt;&gt;"",1,0)</f>
        <v>1</v>
      </c>
      <c r="BA2622" s="2" t="n">
        <f aca="false">COUNTIF($DV2622:$EG2622, "&lt;&gt;")</f>
        <v>1</v>
      </c>
      <c r="BB2622" s="0" t="n">
        <f aca="false">AY2622*AX2622</f>
        <v>0</v>
      </c>
      <c r="CY2622" s="0" t="s">
        <v>153</v>
      </c>
      <c r="DC2622" s="0" t="s">
        <v>153</v>
      </c>
      <c r="EA2622" s="0" t="s">
        <v>153</v>
      </c>
    </row>
    <row r="2623" customFormat="false" ht="13.8" hidden="false" customHeight="false" outlineLevel="0" collapsed="false">
      <c r="A2623" s="0" t="s">
        <v>11223</v>
      </c>
      <c r="B2623" s="0" t="n">
        <v>78</v>
      </c>
      <c r="C2623" s="0" t="n">
        <v>173026</v>
      </c>
      <c r="D2623" s="0" t="s">
        <v>1715</v>
      </c>
      <c r="E2623" s="0" t="s">
        <v>762</v>
      </c>
      <c r="F2623" s="0" t="str">
        <f aca="false">CONCATENATE(D2623," ",LEFT(H2623,4),"T=",AU2623,"D=",AV2623,"R=",AW2623,"M=",AX2623,"L=",AY2623,"B=",AZ2623)</f>
        <v>WILSON T=D=WARREN-WARD 5R=14M=0L=2B=3</v>
      </c>
      <c r="G2623" s="0" t="s">
        <v>140</v>
      </c>
      <c r="I2623" s="0" t="s">
        <v>11224</v>
      </c>
      <c r="J2623" s="0" t="s">
        <v>688</v>
      </c>
      <c r="K2623" s="0" t="s">
        <v>143</v>
      </c>
      <c r="L2623" s="0" t="s">
        <v>238</v>
      </c>
      <c r="M2623" s="0" t="str">
        <f aca="false">RIGHT(N2623,LEN(N2623)-FIND(" ",N2623))</f>
        <v>LONGHILL DR SE</v>
      </c>
      <c r="N2623" s="0" t="s">
        <v>11225</v>
      </c>
      <c r="P2623" s="0" t="s">
        <v>145</v>
      </c>
      <c r="Q2623" s="0" t="s">
        <v>146</v>
      </c>
      <c r="R2623" s="0" t="n">
        <v>44484</v>
      </c>
      <c r="AD2623" s="0" t="s">
        <v>147</v>
      </c>
      <c r="AE2623" s="0" t="s">
        <v>148</v>
      </c>
      <c r="AH2623" s="0" t="n">
        <v>14</v>
      </c>
      <c r="AI2623" s="0" t="n">
        <v>11</v>
      </c>
      <c r="AJ2623" s="0" t="s">
        <v>755</v>
      </c>
      <c r="AM2623" s="0" t="s">
        <v>756</v>
      </c>
      <c r="AN2623" s="0" t="s">
        <v>145</v>
      </c>
      <c r="AO2623" s="0" t="s">
        <v>10323</v>
      </c>
      <c r="AP2623" s="0" t="s">
        <v>10324</v>
      </c>
      <c r="AQ2623" s="0" t="n">
        <v>9</v>
      </c>
      <c r="AR2623" s="0" t="n">
        <v>64</v>
      </c>
      <c r="AS2623" s="0" t="n">
        <v>32</v>
      </c>
      <c r="AV2623" s="0" t="s">
        <v>152</v>
      </c>
      <c r="AW2623" s="0" t="n">
        <f aca="false">COUNTA($BA2623:$EG2623)</f>
        <v>14</v>
      </c>
      <c r="AX2623" s="0" t="n">
        <f aca="false">COUNTIF($BC2623:$EG2623,"D")</f>
        <v>0</v>
      </c>
      <c r="AY2623" s="0" t="n">
        <f aca="false">COUNTIF($BC2623:$EG2623,"R")</f>
        <v>2</v>
      </c>
      <c r="AZ2623" s="2" t="n">
        <f aca="false">IF(DH2623&lt;&gt;"",1,0)+IF(DI2623&lt;&gt;"",1,0)+IF(DK2623&lt;&gt;"",1,0)+IF(DM2623&lt;&gt;"",1,0)+IF(DN2623&lt;&gt;"",1,0)+IF(DO2623&lt;&gt;"",1,0)+IF(DQ2623&lt;&gt;"",1,0)+IF(DR2623&lt;&gt;"",1,0)+IF(DT2623&lt;&gt;"",1,0)+IF(DU2623&lt;&gt;"",1,0)+IF(DV2623&lt;&gt;"",1,0)+IF(DW2623&lt;&gt;"",1,0)+IF(DX2623&lt;&gt;"",1,0)+IF(DZ2623&lt;&gt;"",1,0)+IF(EA2623&lt;&gt;"",1,0)+IF(EB2623&lt;&gt;"",1,0)+IF(EE2623&lt;&gt;"",1,0)</f>
        <v>3</v>
      </c>
      <c r="BA2623" s="2" t="n">
        <f aca="false">COUNTIF($DV2623:$EG2623, "&lt;&gt;")</f>
        <v>1</v>
      </c>
      <c r="BB2623" s="0" t="n">
        <f aca="false">AY2623*AX2623</f>
        <v>0</v>
      </c>
      <c r="CN2623" s="0" t="s">
        <v>153</v>
      </c>
      <c r="CP2623" s="0" t="s">
        <v>153</v>
      </c>
      <c r="CT2623" s="0" t="s">
        <v>153</v>
      </c>
      <c r="CV2623" s="0" t="s">
        <v>153</v>
      </c>
      <c r="CY2623" s="0" t="s">
        <v>153</v>
      </c>
      <c r="CZ2623" s="0" t="s">
        <v>238</v>
      </c>
      <c r="DC2623" s="0" t="s">
        <v>153</v>
      </c>
      <c r="DI2623" s="0" t="s">
        <v>153</v>
      </c>
      <c r="DN2623" s="0" t="s">
        <v>153</v>
      </c>
      <c r="DS2623" s="0" t="s">
        <v>238</v>
      </c>
      <c r="DU2623" s="0" t="s">
        <v>153</v>
      </c>
      <c r="EF2623" s="0" t="s">
        <v>153</v>
      </c>
    </row>
    <row r="2624" customFormat="false" ht="13.8" hidden="false" customHeight="false" outlineLevel="0" collapsed="false">
      <c r="A2624" s="0" t="s">
        <v>11226</v>
      </c>
      <c r="B2624" s="0" t="n">
        <v>78</v>
      </c>
      <c r="C2624" s="0" t="n">
        <v>421491</v>
      </c>
      <c r="D2624" s="0" t="s">
        <v>11227</v>
      </c>
      <c r="E2624" s="0" t="s">
        <v>10071</v>
      </c>
      <c r="F2624" s="0" t="str">
        <f aca="false">CONCATENATE(D2624," ",LEFT(H2624,4),"T=",AU2624,"D=",AV2624,"R=",AW2624,"M=",AX2624,"L=",AY2624,"B=",AZ2624)</f>
        <v>SCHNEIDER T=D=WARREN-WARD 5R=12M=2L=0B=5</v>
      </c>
      <c r="G2624" s="0" t="s">
        <v>176</v>
      </c>
      <c r="I2624" s="0" t="s">
        <v>11228</v>
      </c>
      <c r="J2624" s="0" t="s">
        <v>9371</v>
      </c>
      <c r="K2624" s="0" t="s">
        <v>143</v>
      </c>
      <c r="L2624" s="0" t="s">
        <v>162</v>
      </c>
      <c r="M2624" s="0" t="str">
        <f aca="false">RIGHT(N2624,LEN(N2624)-FIND(" ",N2624))</f>
        <v>LONGHILL DR SE</v>
      </c>
      <c r="N2624" s="0" t="s">
        <v>11225</v>
      </c>
      <c r="P2624" s="0" t="s">
        <v>145</v>
      </c>
      <c r="Q2624" s="0" t="s">
        <v>146</v>
      </c>
      <c r="R2624" s="0" t="n">
        <v>44484</v>
      </c>
      <c r="AD2624" s="0" t="s">
        <v>147</v>
      </c>
      <c r="AE2624" s="0" t="s">
        <v>148</v>
      </c>
      <c r="AH2624" s="0" t="n">
        <v>14</v>
      </c>
      <c r="AI2624" s="0" t="n">
        <v>11</v>
      </c>
      <c r="AJ2624" s="0" t="s">
        <v>755</v>
      </c>
      <c r="AM2624" s="0" t="s">
        <v>756</v>
      </c>
      <c r="AN2624" s="0" t="s">
        <v>145</v>
      </c>
      <c r="AO2624" s="0" t="s">
        <v>10323</v>
      </c>
      <c r="AP2624" s="0" t="s">
        <v>10324</v>
      </c>
      <c r="AQ2624" s="0" t="n">
        <v>9</v>
      </c>
      <c r="AR2624" s="0" t="n">
        <v>64</v>
      </c>
      <c r="AS2624" s="0" t="n">
        <v>32</v>
      </c>
      <c r="AV2624" s="0" t="s">
        <v>152</v>
      </c>
      <c r="AW2624" s="0" t="n">
        <f aca="false">COUNTA($BA2624:$EG2624)</f>
        <v>12</v>
      </c>
      <c r="AX2624" s="0" t="n">
        <f aca="false">COUNTIF($BC2624:$EG2624,"D")</f>
        <v>2</v>
      </c>
      <c r="AY2624" s="0" t="n">
        <f aca="false">COUNTIF($BC2624:$EG2624,"R")</f>
        <v>0</v>
      </c>
      <c r="AZ2624" s="2" t="n">
        <f aca="false">IF(DH2624&lt;&gt;"",1,0)+IF(DI2624&lt;&gt;"",1,0)+IF(DK2624&lt;&gt;"",1,0)+IF(DM2624&lt;&gt;"",1,0)+IF(DN2624&lt;&gt;"",1,0)+IF(DO2624&lt;&gt;"",1,0)+IF(DQ2624&lt;&gt;"",1,0)+IF(DR2624&lt;&gt;"",1,0)+IF(DT2624&lt;&gt;"",1,0)+IF(DU2624&lt;&gt;"",1,0)+IF(DV2624&lt;&gt;"",1,0)+IF(DW2624&lt;&gt;"",1,0)+IF(DX2624&lt;&gt;"",1,0)+IF(DZ2624&lt;&gt;"",1,0)+IF(EA2624&lt;&gt;"",1,0)+IF(EB2624&lt;&gt;"",1,0)+IF(EE2624&lt;&gt;"",1,0)</f>
        <v>5</v>
      </c>
      <c r="BA2624" s="2" t="n">
        <f aca="false">COUNTIF($DV2624:$EG2624, "&lt;&gt;")</f>
        <v>4</v>
      </c>
      <c r="BB2624" s="0" t="n">
        <f aca="false">AY2624*AX2624</f>
        <v>0</v>
      </c>
      <c r="CP2624" s="0" t="s">
        <v>153</v>
      </c>
      <c r="CZ2624" s="0" t="s">
        <v>162</v>
      </c>
      <c r="DC2624" s="0" t="s">
        <v>153</v>
      </c>
      <c r="DI2624" s="0" t="s">
        <v>153</v>
      </c>
      <c r="DN2624" s="0" t="s">
        <v>153</v>
      </c>
      <c r="DU2624" s="0" t="s">
        <v>153</v>
      </c>
      <c r="DX2624" s="0" t="s">
        <v>153</v>
      </c>
      <c r="EA2624" s="0" t="s">
        <v>153</v>
      </c>
      <c r="ED2624" s="0" t="s">
        <v>162</v>
      </c>
      <c r="EF2624" s="0" t="s">
        <v>153</v>
      </c>
    </row>
    <row r="2625" customFormat="false" ht="13.8" hidden="false" customHeight="false" outlineLevel="0" collapsed="false">
      <c r="A2625" s="0" t="s">
        <v>11229</v>
      </c>
      <c r="B2625" s="0" t="n">
        <v>78</v>
      </c>
      <c r="C2625" s="0" t="n">
        <v>247586</v>
      </c>
      <c r="D2625" s="0" t="s">
        <v>4598</v>
      </c>
      <c r="E2625" s="0" t="s">
        <v>10209</v>
      </c>
      <c r="F2625" s="0" t="str">
        <f aca="false">CONCATENATE(D2625," ",LEFT(H2625,4),"T=",AU2625,"D=",AV2625,"R=",AW2625,"M=",AX2625,"L=",AY2625,"B=",AZ2625)</f>
        <v>TERRELL T=D=WARREN-WARD 5R=25M=0L=3B=5</v>
      </c>
      <c r="G2625" s="0" t="s">
        <v>220</v>
      </c>
      <c r="I2625" s="0" t="s">
        <v>11230</v>
      </c>
      <c r="J2625" s="0" t="s">
        <v>11231</v>
      </c>
      <c r="K2625" s="0" t="s">
        <v>143</v>
      </c>
      <c r="M2625" s="0" t="str">
        <f aca="false">RIGHT(N2625,LEN(N2625)-FIND(" ",N2625))</f>
        <v>LONGHILL DR SE</v>
      </c>
      <c r="N2625" s="0" t="s">
        <v>11232</v>
      </c>
      <c r="P2625" s="0" t="s">
        <v>145</v>
      </c>
      <c r="Q2625" s="0" t="s">
        <v>146</v>
      </c>
      <c r="R2625" s="0" t="n">
        <v>44484</v>
      </c>
      <c r="AD2625" s="0" t="s">
        <v>147</v>
      </c>
      <c r="AE2625" s="0" t="s">
        <v>148</v>
      </c>
      <c r="AH2625" s="0" t="n">
        <v>14</v>
      </c>
      <c r="AI2625" s="0" t="n">
        <v>11</v>
      </c>
      <c r="AJ2625" s="0" t="s">
        <v>755</v>
      </c>
      <c r="AM2625" s="0" t="s">
        <v>756</v>
      </c>
      <c r="AN2625" s="0" t="s">
        <v>145</v>
      </c>
      <c r="AO2625" s="0" t="s">
        <v>10323</v>
      </c>
      <c r="AP2625" s="0" t="s">
        <v>10324</v>
      </c>
      <c r="AQ2625" s="0" t="n">
        <v>9</v>
      </c>
      <c r="AR2625" s="0" t="n">
        <v>64</v>
      </c>
      <c r="AS2625" s="0" t="n">
        <v>32</v>
      </c>
      <c r="AV2625" s="0" t="s">
        <v>152</v>
      </c>
      <c r="AW2625" s="0" t="n">
        <f aca="false">COUNTA($BA2625:$EG2625)</f>
        <v>25</v>
      </c>
      <c r="AX2625" s="0" t="n">
        <f aca="false">COUNTIF($BC2625:$EG2625,"D")</f>
        <v>0</v>
      </c>
      <c r="AY2625" s="0" t="n">
        <f aca="false">COUNTIF($BC2625:$EG2625,"R")</f>
        <v>3</v>
      </c>
      <c r="AZ2625" s="2" t="n">
        <f aca="false">IF(DH2625&lt;&gt;"",1,0)+IF(DI2625&lt;&gt;"",1,0)+IF(DK2625&lt;&gt;"",1,0)+IF(DM2625&lt;&gt;"",1,0)+IF(DN2625&lt;&gt;"",1,0)+IF(DO2625&lt;&gt;"",1,0)+IF(DQ2625&lt;&gt;"",1,0)+IF(DR2625&lt;&gt;"",1,0)+IF(DT2625&lt;&gt;"",1,0)+IF(DU2625&lt;&gt;"",1,0)+IF(DV2625&lt;&gt;"",1,0)+IF(DW2625&lt;&gt;"",1,0)+IF(DX2625&lt;&gt;"",1,0)+IF(DZ2625&lt;&gt;"",1,0)+IF(EA2625&lt;&gt;"",1,0)+IF(EB2625&lt;&gt;"",1,0)+IF(EE2625&lt;&gt;"",1,0)</f>
        <v>5</v>
      </c>
      <c r="BA2625" s="2" t="n">
        <f aca="false">COUNTIF($DV2625:$EG2625, "&lt;&gt;")</f>
        <v>2</v>
      </c>
      <c r="BB2625" s="0" t="n">
        <f aca="false">AY2625*AX2625</f>
        <v>0</v>
      </c>
      <c r="BC2625" s="0" t="s">
        <v>153</v>
      </c>
      <c r="BD2625" s="0" t="s">
        <v>153</v>
      </c>
      <c r="BH2625" s="0" t="s">
        <v>153</v>
      </c>
      <c r="BJ2625" s="0" t="s">
        <v>153</v>
      </c>
      <c r="BK2625" s="0" t="s">
        <v>153</v>
      </c>
      <c r="BL2625" s="0" t="s">
        <v>153</v>
      </c>
      <c r="BS2625" s="0" t="s">
        <v>153</v>
      </c>
      <c r="BY2625" s="0" t="s">
        <v>238</v>
      </c>
      <c r="CA2625" s="0" t="s">
        <v>153</v>
      </c>
      <c r="CG2625" s="0" t="s">
        <v>153</v>
      </c>
      <c r="CK2625" s="0" t="s">
        <v>153</v>
      </c>
      <c r="CN2625" s="0" t="s">
        <v>153</v>
      </c>
      <c r="CP2625" s="0" t="s">
        <v>153</v>
      </c>
      <c r="CY2625" s="0" t="s">
        <v>153</v>
      </c>
      <c r="CZ2625" s="0" t="s">
        <v>238</v>
      </c>
      <c r="DC2625" s="0" t="s">
        <v>153</v>
      </c>
      <c r="DF2625" s="0" t="s">
        <v>153</v>
      </c>
      <c r="DI2625" s="0" t="s">
        <v>153</v>
      </c>
      <c r="DM2625" s="0" t="s">
        <v>238</v>
      </c>
      <c r="DN2625" s="0" t="s">
        <v>153</v>
      </c>
      <c r="DU2625" s="0" t="s">
        <v>153</v>
      </c>
      <c r="EA2625" s="0" t="s">
        <v>153</v>
      </c>
      <c r="EF2625" s="0" t="s">
        <v>153</v>
      </c>
    </row>
    <row r="2626" customFormat="false" ht="13.8" hidden="false" customHeight="false" outlineLevel="0" collapsed="false">
      <c r="A2626" s="0" t="s">
        <v>11233</v>
      </c>
      <c r="B2626" s="0" t="n">
        <v>78</v>
      </c>
      <c r="C2626" s="0" t="n">
        <v>261039</v>
      </c>
      <c r="D2626" s="0" t="s">
        <v>11234</v>
      </c>
      <c r="E2626" s="0" t="s">
        <v>11235</v>
      </c>
      <c r="F2626" s="0" t="str">
        <f aca="false">CONCATENATE(D2626," ",LEFT(H2626,4),"T=",AU2626,"D=",AV2626,"R=",AW2626,"M=",AX2626,"L=",AY2626,"B=",AZ2626)</f>
        <v>RYBICKI T=D=WARREN-WARD 5R=23M=1L=3B=5</v>
      </c>
      <c r="G2626" s="0" t="s">
        <v>320</v>
      </c>
      <c r="I2626" s="0" t="s">
        <v>10512</v>
      </c>
      <c r="J2626" s="0" t="s">
        <v>4645</v>
      </c>
      <c r="K2626" s="0" t="s">
        <v>143</v>
      </c>
      <c r="L2626" s="0" t="s">
        <v>238</v>
      </c>
      <c r="M2626" s="0" t="str">
        <f aca="false">RIGHT(N2626,LEN(N2626)-FIND(" ",N2626))</f>
        <v>LONGHILL DR SE</v>
      </c>
      <c r="N2626" s="0" t="s">
        <v>11236</v>
      </c>
      <c r="P2626" s="0" t="s">
        <v>145</v>
      </c>
      <c r="Q2626" s="0" t="s">
        <v>146</v>
      </c>
      <c r="R2626" s="0" t="n">
        <v>44484</v>
      </c>
      <c r="AD2626" s="0" t="s">
        <v>147</v>
      </c>
      <c r="AE2626" s="0" t="s">
        <v>148</v>
      </c>
      <c r="AH2626" s="0" t="n">
        <v>14</v>
      </c>
      <c r="AI2626" s="0" t="n">
        <v>11</v>
      </c>
      <c r="AJ2626" s="0" t="s">
        <v>755</v>
      </c>
      <c r="AM2626" s="0" t="s">
        <v>756</v>
      </c>
      <c r="AN2626" s="0" t="s">
        <v>145</v>
      </c>
      <c r="AO2626" s="0" t="s">
        <v>10323</v>
      </c>
      <c r="AP2626" s="0" t="s">
        <v>10324</v>
      </c>
      <c r="AQ2626" s="0" t="n">
        <v>9</v>
      </c>
      <c r="AR2626" s="0" t="n">
        <v>64</v>
      </c>
      <c r="AS2626" s="0" t="n">
        <v>32</v>
      </c>
      <c r="AV2626" s="0" t="s">
        <v>152</v>
      </c>
      <c r="AW2626" s="0" t="n">
        <f aca="false">COUNTA($BA2626:$EG2626)</f>
        <v>23</v>
      </c>
      <c r="AX2626" s="0" t="n">
        <f aca="false">COUNTIF($BC2626:$EG2626,"D")</f>
        <v>1</v>
      </c>
      <c r="AY2626" s="0" t="n">
        <f aca="false">COUNTIF($BC2626:$EG2626,"R")</f>
        <v>3</v>
      </c>
      <c r="AZ2626" s="2" t="n">
        <f aca="false">IF(DH2626&lt;&gt;"",1,0)+IF(DI2626&lt;&gt;"",1,0)+IF(DK2626&lt;&gt;"",1,0)+IF(DM2626&lt;&gt;"",1,0)+IF(DN2626&lt;&gt;"",1,0)+IF(DO2626&lt;&gt;"",1,0)+IF(DQ2626&lt;&gt;"",1,0)+IF(DR2626&lt;&gt;"",1,0)+IF(DT2626&lt;&gt;"",1,0)+IF(DU2626&lt;&gt;"",1,0)+IF(DV2626&lt;&gt;"",1,0)+IF(DW2626&lt;&gt;"",1,0)+IF(DX2626&lt;&gt;"",1,0)+IF(DZ2626&lt;&gt;"",1,0)+IF(EA2626&lt;&gt;"",1,0)+IF(EB2626&lt;&gt;"",1,0)+IF(EE2626&lt;&gt;"",1,0)</f>
        <v>5</v>
      </c>
      <c r="BA2626" s="2" t="n">
        <f aca="false">COUNTIF($DV2626:$EG2626, "&lt;&gt;")</f>
        <v>4</v>
      </c>
      <c r="BB2626" s="0" t="n">
        <f aca="false">AY2626*AX2626</f>
        <v>3</v>
      </c>
      <c r="BD2626" s="0" t="s">
        <v>153</v>
      </c>
      <c r="BR2626" s="0" t="s">
        <v>162</v>
      </c>
      <c r="BS2626" s="0" t="s">
        <v>153</v>
      </c>
      <c r="BY2626" s="0" t="s">
        <v>238</v>
      </c>
      <c r="CA2626" s="0" t="s">
        <v>153</v>
      </c>
      <c r="CG2626" s="0" t="s">
        <v>153</v>
      </c>
      <c r="CK2626" s="0" t="s">
        <v>153</v>
      </c>
      <c r="CN2626" s="0" t="s">
        <v>153</v>
      </c>
      <c r="CP2626" s="0" t="s">
        <v>153</v>
      </c>
      <c r="CT2626" s="0" t="s">
        <v>153</v>
      </c>
      <c r="CV2626" s="0" t="s">
        <v>153</v>
      </c>
      <c r="CY2626" s="0" t="s">
        <v>153</v>
      </c>
      <c r="CZ2626" s="0" t="s">
        <v>238</v>
      </c>
      <c r="DC2626" s="0" t="s">
        <v>153</v>
      </c>
      <c r="DI2626" s="0" t="s">
        <v>153</v>
      </c>
      <c r="DN2626" s="0" t="s">
        <v>153</v>
      </c>
      <c r="DU2626" s="0" t="s">
        <v>153</v>
      </c>
      <c r="DX2626" s="0" t="s">
        <v>153</v>
      </c>
      <c r="EA2626" s="0" t="s">
        <v>153</v>
      </c>
      <c r="ED2626" s="0" t="s">
        <v>238</v>
      </c>
      <c r="EF2626" s="0" t="s">
        <v>153</v>
      </c>
    </row>
    <row r="2627" customFormat="false" ht="13.8" hidden="false" customHeight="false" outlineLevel="0" collapsed="false">
      <c r="A2627" s="0" t="s">
        <v>11237</v>
      </c>
      <c r="B2627" s="0" t="n">
        <v>78</v>
      </c>
      <c r="C2627" s="0" t="n">
        <v>344932</v>
      </c>
      <c r="D2627" s="0" t="s">
        <v>11234</v>
      </c>
      <c r="E2627" s="0" t="s">
        <v>1592</v>
      </c>
      <c r="F2627" s="0" t="str">
        <f aca="false">CONCATENATE(D2627," ",LEFT(H2627,4),"T=",AU2627,"D=",AV2627,"R=",AW2627,"M=",AX2627,"L=",AY2627,"B=",AZ2627)</f>
        <v>RYBICKI T=D=WARREN-WARD 5R=16M=0L=2B=3</v>
      </c>
      <c r="G2627" s="0" t="s">
        <v>642</v>
      </c>
      <c r="I2627" s="0" t="s">
        <v>11238</v>
      </c>
      <c r="J2627" s="0" t="s">
        <v>7402</v>
      </c>
      <c r="K2627" s="0" t="s">
        <v>143</v>
      </c>
      <c r="L2627" s="0" t="s">
        <v>238</v>
      </c>
      <c r="M2627" s="0" t="str">
        <f aca="false">RIGHT(N2627,LEN(N2627)-FIND(" ",N2627))</f>
        <v>LONGHILL DR SE</v>
      </c>
      <c r="N2627" s="0" t="s">
        <v>11236</v>
      </c>
      <c r="P2627" s="0" t="s">
        <v>145</v>
      </c>
      <c r="Q2627" s="0" t="s">
        <v>146</v>
      </c>
      <c r="R2627" s="0" t="n">
        <v>44484</v>
      </c>
      <c r="AD2627" s="0" t="s">
        <v>147</v>
      </c>
      <c r="AE2627" s="0" t="s">
        <v>148</v>
      </c>
      <c r="AH2627" s="0" t="n">
        <v>14</v>
      </c>
      <c r="AI2627" s="0" t="n">
        <v>11</v>
      </c>
      <c r="AJ2627" s="0" t="s">
        <v>755</v>
      </c>
      <c r="AM2627" s="0" t="s">
        <v>756</v>
      </c>
      <c r="AN2627" s="0" t="s">
        <v>145</v>
      </c>
      <c r="AO2627" s="0" t="s">
        <v>10323</v>
      </c>
      <c r="AP2627" s="0" t="s">
        <v>10324</v>
      </c>
      <c r="AQ2627" s="0" t="n">
        <v>9</v>
      </c>
      <c r="AR2627" s="0" t="n">
        <v>64</v>
      </c>
      <c r="AS2627" s="0" t="n">
        <v>32</v>
      </c>
      <c r="AV2627" s="0" t="s">
        <v>152</v>
      </c>
      <c r="AW2627" s="0" t="n">
        <f aca="false">COUNTA($BA2627:$EG2627)</f>
        <v>16</v>
      </c>
      <c r="AX2627" s="0" t="n">
        <f aca="false">COUNTIF($BC2627:$EG2627,"D")</f>
        <v>0</v>
      </c>
      <c r="AY2627" s="0" t="n">
        <f aca="false">COUNTIF($BC2627:$EG2627,"R")</f>
        <v>2</v>
      </c>
      <c r="AZ2627" s="2" t="n">
        <f aca="false">IF(DH2627&lt;&gt;"",1,0)+IF(DI2627&lt;&gt;"",1,0)+IF(DK2627&lt;&gt;"",1,0)+IF(DM2627&lt;&gt;"",1,0)+IF(DN2627&lt;&gt;"",1,0)+IF(DO2627&lt;&gt;"",1,0)+IF(DQ2627&lt;&gt;"",1,0)+IF(DR2627&lt;&gt;"",1,0)+IF(DT2627&lt;&gt;"",1,0)+IF(DU2627&lt;&gt;"",1,0)+IF(DV2627&lt;&gt;"",1,0)+IF(DW2627&lt;&gt;"",1,0)+IF(DX2627&lt;&gt;"",1,0)+IF(DZ2627&lt;&gt;"",1,0)+IF(EA2627&lt;&gt;"",1,0)+IF(EB2627&lt;&gt;"",1,0)+IF(EE2627&lt;&gt;"",1,0)</f>
        <v>3</v>
      </c>
      <c r="BA2627" s="2" t="n">
        <f aca="false">COUNTIF($DV2627:$EG2627, "&lt;&gt;")</f>
        <v>3</v>
      </c>
      <c r="BB2627" s="0" t="n">
        <f aca="false">AY2627*AX2627</f>
        <v>0</v>
      </c>
      <c r="CA2627" s="0" t="s">
        <v>153</v>
      </c>
      <c r="CK2627" s="0" t="s">
        <v>153</v>
      </c>
      <c r="CN2627" s="0" t="s">
        <v>153</v>
      </c>
      <c r="CP2627" s="0" t="s">
        <v>153</v>
      </c>
      <c r="CT2627" s="0" t="s">
        <v>153</v>
      </c>
      <c r="CV2627" s="0" t="s">
        <v>153</v>
      </c>
      <c r="CY2627" s="0" t="s">
        <v>153</v>
      </c>
      <c r="CZ2627" s="0" t="s">
        <v>238</v>
      </c>
      <c r="DC2627" s="0" t="s">
        <v>153</v>
      </c>
      <c r="DI2627" s="0" t="s">
        <v>153</v>
      </c>
      <c r="DN2627" s="0" t="s">
        <v>153</v>
      </c>
      <c r="DX2627" s="0" t="s">
        <v>153</v>
      </c>
      <c r="ED2627" s="0" t="s">
        <v>238</v>
      </c>
      <c r="EF2627" s="0" t="s">
        <v>153</v>
      </c>
    </row>
    <row r="2628" customFormat="false" ht="13.8" hidden="false" customHeight="false" outlineLevel="0" collapsed="false">
      <c r="A2628" s="0" t="s">
        <v>11239</v>
      </c>
      <c r="B2628" s="0" t="n">
        <v>78</v>
      </c>
      <c r="C2628" s="0" t="n">
        <v>435144</v>
      </c>
      <c r="D2628" s="0" t="s">
        <v>11240</v>
      </c>
      <c r="E2628" s="0" t="s">
        <v>982</v>
      </c>
      <c r="F2628" s="0" t="str">
        <f aca="false">CONCATENATE(D2628," ",LEFT(H2628,4),"T=",AU2628,"D=",AV2628,"R=",AW2628,"M=",AX2628,"L=",AY2628,"B=",AZ2628)</f>
        <v>MATRUNICK T=D=WARREN-WARD 5R=18M=0L=0B=3</v>
      </c>
      <c r="G2628" s="0" t="s">
        <v>227</v>
      </c>
      <c r="I2628" s="0" t="s">
        <v>11241</v>
      </c>
      <c r="J2628" s="0" t="s">
        <v>1449</v>
      </c>
      <c r="K2628" s="0" t="s">
        <v>143</v>
      </c>
      <c r="M2628" s="0" t="str">
        <f aca="false">RIGHT(N2628,LEN(N2628)-FIND(" ",N2628))</f>
        <v>LONGHILL DR SE</v>
      </c>
      <c r="N2628" s="0" t="s">
        <v>11242</v>
      </c>
      <c r="P2628" s="0" t="s">
        <v>145</v>
      </c>
      <c r="Q2628" s="0" t="s">
        <v>146</v>
      </c>
      <c r="R2628" s="0" t="n">
        <v>44484</v>
      </c>
      <c r="AD2628" s="0" t="s">
        <v>147</v>
      </c>
      <c r="AE2628" s="0" t="s">
        <v>148</v>
      </c>
      <c r="AH2628" s="0" t="n">
        <v>14</v>
      </c>
      <c r="AI2628" s="0" t="n">
        <v>11</v>
      </c>
      <c r="AJ2628" s="0" t="s">
        <v>755</v>
      </c>
      <c r="AM2628" s="0" t="s">
        <v>756</v>
      </c>
      <c r="AN2628" s="0" t="s">
        <v>145</v>
      </c>
      <c r="AO2628" s="0" t="s">
        <v>10323</v>
      </c>
      <c r="AP2628" s="0" t="s">
        <v>10324</v>
      </c>
      <c r="AQ2628" s="0" t="n">
        <v>9</v>
      </c>
      <c r="AR2628" s="0" t="n">
        <v>64</v>
      </c>
      <c r="AS2628" s="0" t="n">
        <v>32</v>
      </c>
      <c r="AV2628" s="0" t="s">
        <v>152</v>
      </c>
      <c r="AW2628" s="0" t="n">
        <f aca="false">COUNTA($BA2628:$EG2628)</f>
        <v>18</v>
      </c>
      <c r="AX2628" s="0" t="n">
        <f aca="false">COUNTIF($BC2628:$EG2628,"D")</f>
        <v>0</v>
      </c>
      <c r="AY2628" s="0" t="n">
        <f aca="false">COUNTIF($BC2628:$EG2628,"R")</f>
        <v>0</v>
      </c>
      <c r="AZ2628" s="2" t="n">
        <f aca="false">IF(DH2628&lt;&gt;"",1,0)+IF(DI2628&lt;&gt;"",1,0)+IF(DK2628&lt;&gt;"",1,0)+IF(DM2628&lt;&gt;"",1,0)+IF(DN2628&lt;&gt;"",1,0)+IF(DO2628&lt;&gt;"",1,0)+IF(DQ2628&lt;&gt;"",1,0)+IF(DR2628&lt;&gt;"",1,0)+IF(DT2628&lt;&gt;"",1,0)+IF(DU2628&lt;&gt;"",1,0)+IF(DV2628&lt;&gt;"",1,0)+IF(DW2628&lt;&gt;"",1,0)+IF(DX2628&lt;&gt;"",1,0)+IF(DZ2628&lt;&gt;"",1,0)+IF(EA2628&lt;&gt;"",1,0)+IF(EB2628&lt;&gt;"",1,0)+IF(EE2628&lt;&gt;"",1,0)</f>
        <v>3</v>
      </c>
      <c r="BA2628" s="2" t="n">
        <f aca="false">COUNTIF($DV2628:$EG2628, "&lt;&gt;")</f>
        <v>1</v>
      </c>
      <c r="BB2628" s="0" t="n">
        <f aca="false">AY2628*AX2628</f>
        <v>0</v>
      </c>
      <c r="BC2628" s="0" t="s">
        <v>153</v>
      </c>
      <c r="BD2628" s="0" t="s">
        <v>153</v>
      </c>
      <c r="BE2628" s="0" t="s">
        <v>153</v>
      </c>
      <c r="BF2628" s="0" t="s">
        <v>153</v>
      </c>
      <c r="BL2628" s="0" t="s">
        <v>153</v>
      </c>
      <c r="BS2628" s="0" t="s">
        <v>153</v>
      </c>
      <c r="CA2628" s="0" t="s">
        <v>153</v>
      </c>
      <c r="CN2628" s="0" t="s">
        <v>153</v>
      </c>
      <c r="CP2628" s="0" t="s">
        <v>153</v>
      </c>
      <c r="CV2628" s="0" t="s">
        <v>153</v>
      </c>
      <c r="CY2628" s="0" t="s">
        <v>153</v>
      </c>
      <c r="DC2628" s="0" t="s">
        <v>153</v>
      </c>
      <c r="DI2628" s="0" t="s">
        <v>153</v>
      </c>
      <c r="DN2628" s="0" t="s">
        <v>153</v>
      </c>
      <c r="DU2628" s="0" t="s">
        <v>153</v>
      </c>
      <c r="EF2628" s="0" t="s">
        <v>153</v>
      </c>
    </row>
    <row r="2629" customFormat="false" ht="13.8" hidden="false" customHeight="false" outlineLevel="0" collapsed="false">
      <c r="A2629" s="0" t="s">
        <v>11243</v>
      </c>
      <c r="B2629" s="0" t="n">
        <v>78</v>
      </c>
      <c r="C2629" s="0" t="n">
        <v>421740</v>
      </c>
      <c r="D2629" s="0" t="s">
        <v>11244</v>
      </c>
      <c r="E2629" s="0" t="s">
        <v>3108</v>
      </c>
      <c r="F2629" s="0" t="str">
        <f aca="false">CONCATENATE(D2629," ",LEFT(H2629,4),"T=",AU2629,"D=",AV2629,"R=",AW2629,"M=",AX2629,"L=",AY2629,"B=",AZ2629)</f>
        <v>GUY T=D=WARREN-WARD 5R=19M=1L=0B=3</v>
      </c>
      <c r="G2629" s="0" t="s">
        <v>140</v>
      </c>
      <c r="I2629" s="0" t="s">
        <v>11245</v>
      </c>
      <c r="J2629" s="0" t="s">
        <v>11246</v>
      </c>
      <c r="K2629" s="0" t="s">
        <v>143</v>
      </c>
      <c r="M2629" s="0" t="str">
        <f aca="false">RIGHT(N2629,LEN(N2629)-FIND(" ",N2629))</f>
        <v>LONGHILL DR SE</v>
      </c>
      <c r="N2629" s="0" t="s">
        <v>11242</v>
      </c>
      <c r="P2629" s="0" t="s">
        <v>145</v>
      </c>
      <c r="Q2629" s="0" t="s">
        <v>146</v>
      </c>
      <c r="R2629" s="0" t="n">
        <v>44484</v>
      </c>
      <c r="AD2629" s="0" t="s">
        <v>147</v>
      </c>
      <c r="AE2629" s="0" t="s">
        <v>148</v>
      </c>
      <c r="AH2629" s="0" t="n">
        <v>14</v>
      </c>
      <c r="AI2629" s="0" t="n">
        <v>11</v>
      </c>
      <c r="AJ2629" s="0" t="s">
        <v>755</v>
      </c>
      <c r="AM2629" s="0" t="s">
        <v>756</v>
      </c>
      <c r="AN2629" s="0" t="s">
        <v>145</v>
      </c>
      <c r="AO2629" s="0" t="s">
        <v>10323</v>
      </c>
      <c r="AP2629" s="0" t="s">
        <v>10324</v>
      </c>
      <c r="AQ2629" s="0" t="n">
        <v>9</v>
      </c>
      <c r="AR2629" s="0" t="n">
        <v>64</v>
      </c>
      <c r="AS2629" s="0" t="n">
        <v>32</v>
      </c>
      <c r="AV2629" s="0" t="s">
        <v>152</v>
      </c>
      <c r="AW2629" s="0" t="n">
        <f aca="false">COUNTA($BA2629:$EG2629)</f>
        <v>19</v>
      </c>
      <c r="AX2629" s="0" t="n">
        <f aca="false">COUNTIF($BC2629:$EG2629,"D")</f>
        <v>1</v>
      </c>
      <c r="AY2629" s="0" t="n">
        <f aca="false">COUNTIF($BC2629:$EG2629,"R")</f>
        <v>0</v>
      </c>
      <c r="AZ2629" s="2" t="n">
        <f aca="false">IF(DH2629&lt;&gt;"",1,0)+IF(DI2629&lt;&gt;"",1,0)+IF(DK2629&lt;&gt;"",1,0)+IF(DM2629&lt;&gt;"",1,0)+IF(DN2629&lt;&gt;"",1,0)+IF(DO2629&lt;&gt;"",1,0)+IF(DQ2629&lt;&gt;"",1,0)+IF(DR2629&lt;&gt;"",1,0)+IF(DT2629&lt;&gt;"",1,0)+IF(DU2629&lt;&gt;"",1,0)+IF(DV2629&lt;&gt;"",1,0)+IF(DW2629&lt;&gt;"",1,0)+IF(DX2629&lt;&gt;"",1,0)+IF(DZ2629&lt;&gt;"",1,0)+IF(EA2629&lt;&gt;"",1,0)+IF(EB2629&lt;&gt;"",1,0)+IF(EE2629&lt;&gt;"",1,0)</f>
        <v>3</v>
      </c>
      <c r="BA2629" s="2" t="n">
        <f aca="false">COUNTIF($DV2629:$EG2629, "&lt;&gt;")</f>
        <v>1</v>
      </c>
      <c r="BB2629" s="0" t="n">
        <f aca="false">AY2629*AX2629</f>
        <v>0</v>
      </c>
      <c r="BD2629" s="0" t="s">
        <v>153</v>
      </c>
      <c r="BH2629" s="0" t="s">
        <v>153</v>
      </c>
      <c r="BK2629" s="0" t="s">
        <v>153</v>
      </c>
      <c r="BL2629" s="0" t="s">
        <v>153</v>
      </c>
      <c r="BP2629" s="0" t="s">
        <v>153</v>
      </c>
      <c r="BR2629" s="0" t="s">
        <v>153</v>
      </c>
      <c r="BS2629" s="0" t="s">
        <v>153</v>
      </c>
      <c r="BY2629" s="0" t="s">
        <v>162</v>
      </c>
      <c r="CA2629" s="0" t="s">
        <v>153</v>
      </c>
      <c r="CK2629" s="0" t="s">
        <v>153</v>
      </c>
      <c r="CP2629" s="0" t="s">
        <v>153</v>
      </c>
      <c r="CV2629" s="0" t="s">
        <v>153</v>
      </c>
      <c r="DC2629" s="0" t="s">
        <v>153</v>
      </c>
      <c r="DI2629" s="0" t="s">
        <v>153</v>
      </c>
      <c r="DN2629" s="0" t="s">
        <v>153</v>
      </c>
      <c r="DU2629" s="0" t="s">
        <v>153</v>
      </c>
      <c r="EF2629" s="0" t="s">
        <v>153</v>
      </c>
    </row>
    <row r="2630" customFormat="false" ht="13.8" hidden="false" customHeight="false" outlineLevel="0" collapsed="false">
      <c r="A2630" s="0" t="s">
        <v>11247</v>
      </c>
      <c r="B2630" s="0" t="n">
        <v>78</v>
      </c>
      <c r="C2630" s="0" t="n">
        <v>403155</v>
      </c>
      <c r="D2630" s="0" t="s">
        <v>11248</v>
      </c>
      <c r="E2630" s="0" t="s">
        <v>404</v>
      </c>
      <c r="F2630" s="0" t="str">
        <f aca="false">CONCATENATE(D2630," ",LEFT(H2630,4),"T=",AU2630,"D=",AV2630,"R=",AW2630,"M=",AX2630,"L=",AY2630,"B=",AZ2630)</f>
        <v>MAWLAWI T=D=WARREN-WARD 5R=6M=0L=0B=3</v>
      </c>
      <c r="G2630" s="0" t="s">
        <v>504</v>
      </c>
      <c r="I2630" s="0" t="s">
        <v>11249</v>
      </c>
      <c r="J2630" s="0" t="s">
        <v>1728</v>
      </c>
      <c r="K2630" s="0" t="s">
        <v>143</v>
      </c>
      <c r="M2630" s="0" t="str">
        <f aca="false">RIGHT(N2630,LEN(N2630)-FIND(" ",N2630))</f>
        <v>LONGHILL DR SE</v>
      </c>
      <c r="N2630" s="0" t="s">
        <v>11250</v>
      </c>
      <c r="P2630" s="0" t="s">
        <v>145</v>
      </c>
      <c r="Q2630" s="0" t="s">
        <v>146</v>
      </c>
      <c r="R2630" s="0" t="n">
        <v>44484</v>
      </c>
      <c r="AD2630" s="0" t="s">
        <v>147</v>
      </c>
      <c r="AE2630" s="0" t="s">
        <v>148</v>
      </c>
      <c r="AH2630" s="0" t="n">
        <v>14</v>
      </c>
      <c r="AI2630" s="0" t="n">
        <v>11</v>
      </c>
      <c r="AJ2630" s="0" t="s">
        <v>755</v>
      </c>
      <c r="AM2630" s="0" t="s">
        <v>756</v>
      </c>
      <c r="AN2630" s="0" t="s">
        <v>145</v>
      </c>
      <c r="AO2630" s="0" t="s">
        <v>10323</v>
      </c>
      <c r="AP2630" s="0" t="s">
        <v>10324</v>
      </c>
      <c r="AQ2630" s="0" t="n">
        <v>9</v>
      </c>
      <c r="AR2630" s="0" t="n">
        <v>64</v>
      </c>
      <c r="AS2630" s="0" t="n">
        <v>32</v>
      </c>
      <c r="AV2630" s="0" t="s">
        <v>152</v>
      </c>
      <c r="AW2630" s="0" t="n">
        <f aca="false">COUNTA($BA2630:$EG2630)</f>
        <v>6</v>
      </c>
      <c r="AX2630" s="0" t="n">
        <f aca="false">COUNTIF($BC2630:$EG2630,"D")</f>
        <v>0</v>
      </c>
      <c r="AY2630" s="0" t="n">
        <f aca="false">COUNTIF($BC2630:$EG2630,"R")</f>
        <v>0</v>
      </c>
      <c r="AZ2630" s="2" t="n">
        <f aca="false">IF(DH2630&lt;&gt;"",1,0)+IF(DI2630&lt;&gt;"",1,0)+IF(DK2630&lt;&gt;"",1,0)+IF(DM2630&lt;&gt;"",1,0)+IF(DN2630&lt;&gt;"",1,0)+IF(DO2630&lt;&gt;"",1,0)+IF(DQ2630&lt;&gt;"",1,0)+IF(DR2630&lt;&gt;"",1,0)+IF(DT2630&lt;&gt;"",1,0)+IF(DU2630&lt;&gt;"",1,0)+IF(DV2630&lt;&gt;"",1,0)+IF(DW2630&lt;&gt;"",1,0)+IF(DX2630&lt;&gt;"",1,0)+IF(DZ2630&lt;&gt;"",1,0)+IF(EA2630&lt;&gt;"",1,0)+IF(EB2630&lt;&gt;"",1,0)+IF(EE2630&lt;&gt;"",1,0)</f>
        <v>3</v>
      </c>
      <c r="BA2630" s="2" t="n">
        <f aca="false">COUNTIF($DV2630:$EG2630, "&lt;&gt;")</f>
        <v>2</v>
      </c>
      <c r="BB2630" s="0" t="n">
        <f aca="false">AY2630*AX2630</f>
        <v>0</v>
      </c>
      <c r="DN2630" s="0" t="s">
        <v>153</v>
      </c>
      <c r="DU2630" s="0" t="s">
        <v>153</v>
      </c>
      <c r="DX2630" s="0" t="s">
        <v>153</v>
      </c>
      <c r="EF2630" s="0" t="s">
        <v>153</v>
      </c>
    </row>
    <row r="2631" customFormat="false" ht="13.8" hidden="false" customHeight="false" outlineLevel="0" collapsed="false">
      <c r="A2631" s="0" t="s">
        <v>11251</v>
      </c>
      <c r="B2631" s="0" t="n">
        <v>78</v>
      </c>
      <c r="C2631" s="0" t="n">
        <v>162533</v>
      </c>
      <c r="D2631" s="0" t="s">
        <v>11252</v>
      </c>
      <c r="E2631" s="0" t="s">
        <v>1747</v>
      </c>
      <c r="F2631" s="0" t="str">
        <f aca="false">CONCATENATE(D2631," ",LEFT(H2631,4),"T=",AU2631,"D=",AV2631,"R=",AW2631,"M=",AX2631,"L=",AY2631,"B=",AZ2631)</f>
        <v>MCGEE T=D=WARREN-WARD 5R=24M=0L=3B=5</v>
      </c>
      <c r="G2631" s="0" t="s">
        <v>212</v>
      </c>
      <c r="I2631" s="0" t="s">
        <v>8820</v>
      </c>
      <c r="J2631" s="0" t="s">
        <v>2584</v>
      </c>
      <c r="K2631" s="0" t="s">
        <v>143</v>
      </c>
      <c r="L2631" s="0" t="s">
        <v>238</v>
      </c>
      <c r="M2631" s="0" t="str">
        <f aca="false">RIGHT(N2631,LEN(N2631)-FIND(" ",N2631))</f>
        <v>LONGHILL DR SE</v>
      </c>
      <c r="N2631" s="0" t="s">
        <v>11253</v>
      </c>
      <c r="P2631" s="0" t="s">
        <v>145</v>
      </c>
      <c r="Q2631" s="0" t="s">
        <v>146</v>
      </c>
      <c r="R2631" s="0" t="n">
        <v>44484</v>
      </c>
      <c r="AD2631" s="0" t="s">
        <v>147</v>
      </c>
      <c r="AE2631" s="0" t="s">
        <v>148</v>
      </c>
      <c r="AH2631" s="0" t="n">
        <v>14</v>
      </c>
      <c r="AI2631" s="0" t="n">
        <v>11</v>
      </c>
      <c r="AJ2631" s="0" t="s">
        <v>755</v>
      </c>
      <c r="AM2631" s="0" t="s">
        <v>756</v>
      </c>
      <c r="AN2631" s="0" t="s">
        <v>145</v>
      </c>
      <c r="AO2631" s="0" t="s">
        <v>10323</v>
      </c>
      <c r="AP2631" s="0" t="s">
        <v>10324</v>
      </c>
      <c r="AQ2631" s="0" t="n">
        <v>9</v>
      </c>
      <c r="AR2631" s="0" t="n">
        <v>64</v>
      </c>
      <c r="AS2631" s="0" t="n">
        <v>32</v>
      </c>
      <c r="AV2631" s="0" t="s">
        <v>152</v>
      </c>
      <c r="AW2631" s="0" t="n">
        <f aca="false">COUNTA($BA2631:$EG2631)</f>
        <v>24</v>
      </c>
      <c r="AX2631" s="0" t="n">
        <f aca="false">COUNTIF($BC2631:$EG2631,"D")</f>
        <v>0</v>
      </c>
      <c r="AY2631" s="0" t="n">
        <f aca="false">COUNTIF($BC2631:$EG2631,"R")</f>
        <v>3</v>
      </c>
      <c r="AZ2631" s="2" t="n">
        <f aca="false">IF(DH2631&lt;&gt;"",1,0)+IF(DI2631&lt;&gt;"",1,0)+IF(DK2631&lt;&gt;"",1,0)+IF(DM2631&lt;&gt;"",1,0)+IF(DN2631&lt;&gt;"",1,0)+IF(DO2631&lt;&gt;"",1,0)+IF(DQ2631&lt;&gt;"",1,0)+IF(DR2631&lt;&gt;"",1,0)+IF(DT2631&lt;&gt;"",1,0)+IF(DU2631&lt;&gt;"",1,0)+IF(DV2631&lt;&gt;"",1,0)+IF(DW2631&lt;&gt;"",1,0)+IF(DX2631&lt;&gt;"",1,0)+IF(DZ2631&lt;&gt;"",1,0)+IF(EA2631&lt;&gt;"",1,0)+IF(EB2631&lt;&gt;"",1,0)+IF(EE2631&lt;&gt;"",1,0)</f>
        <v>5</v>
      </c>
      <c r="BA2631" s="2" t="n">
        <f aca="false">COUNTIF($DV2631:$EG2631, "&lt;&gt;")</f>
        <v>4</v>
      </c>
      <c r="BB2631" s="0" t="n">
        <f aca="false">AY2631*AX2631</f>
        <v>0</v>
      </c>
      <c r="BH2631" s="0" t="s">
        <v>153</v>
      </c>
      <c r="BJ2631" s="0" t="s">
        <v>153</v>
      </c>
      <c r="BL2631" s="0" t="s">
        <v>153</v>
      </c>
      <c r="BP2631" s="0" t="s">
        <v>153</v>
      </c>
      <c r="BV2631" s="0" t="s">
        <v>153</v>
      </c>
      <c r="BY2631" s="0" t="s">
        <v>238</v>
      </c>
      <c r="CA2631" s="0" t="s">
        <v>153</v>
      </c>
      <c r="CG2631" s="0" t="s">
        <v>153</v>
      </c>
      <c r="CH2631" s="0" t="s">
        <v>238</v>
      </c>
      <c r="CK2631" s="0" t="s">
        <v>153</v>
      </c>
      <c r="CN2631" s="0" t="s">
        <v>153</v>
      </c>
      <c r="CP2631" s="0" t="s">
        <v>153</v>
      </c>
      <c r="CY2631" s="0" t="s">
        <v>153</v>
      </c>
      <c r="DC2631" s="0" t="s">
        <v>153</v>
      </c>
      <c r="DL2631" s="0" t="s">
        <v>153</v>
      </c>
      <c r="DN2631" s="0" t="s">
        <v>153</v>
      </c>
      <c r="DR2631" s="0" t="s">
        <v>153</v>
      </c>
      <c r="DU2631" s="0" t="s">
        <v>153</v>
      </c>
      <c r="DX2631" s="0" t="s">
        <v>153</v>
      </c>
      <c r="EA2631" s="0" t="s">
        <v>153</v>
      </c>
      <c r="ED2631" s="0" t="s">
        <v>238</v>
      </c>
      <c r="EF2631" s="0" t="s">
        <v>153</v>
      </c>
    </row>
    <row r="2632" customFormat="false" ht="13.8" hidden="false" customHeight="false" outlineLevel="0" collapsed="false">
      <c r="A2632" s="0" t="s">
        <v>11254</v>
      </c>
      <c r="B2632" s="0" t="n">
        <v>78</v>
      </c>
      <c r="C2632" s="0" t="n">
        <v>326083</v>
      </c>
      <c r="D2632" s="0" t="s">
        <v>11255</v>
      </c>
      <c r="E2632" s="0" t="s">
        <v>300</v>
      </c>
      <c r="F2632" s="0" t="str">
        <f aca="false">CONCATENATE(D2632," ",LEFT(H2632,4),"T=",AU2632,"D=",AV2632,"R=",AW2632,"M=",AX2632,"L=",AY2632,"B=",AZ2632)</f>
        <v>DEVINE T=D=WARREN-WARD 5R=18M=6L=0B=7</v>
      </c>
      <c r="G2632" s="0" t="s">
        <v>140</v>
      </c>
      <c r="I2632" s="0" t="s">
        <v>11256</v>
      </c>
      <c r="J2632" s="0" t="s">
        <v>11257</v>
      </c>
      <c r="K2632" s="0" t="s">
        <v>143</v>
      </c>
      <c r="L2632" s="0" t="s">
        <v>162</v>
      </c>
      <c r="M2632" s="0" t="str">
        <f aca="false">RIGHT(N2632,LEN(N2632)-FIND(" ",N2632))</f>
        <v>LONGHILL DR SE</v>
      </c>
      <c r="N2632" s="0" t="s">
        <v>11258</v>
      </c>
      <c r="P2632" s="0" t="s">
        <v>145</v>
      </c>
      <c r="Q2632" s="0" t="s">
        <v>146</v>
      </c>
      <c r="R2632" s="0" t="n">
        <v>44484</v>
      </c>
      <c r="AD2632" s="0" t="s">
        <v>147</v>
      </c>
      <c r="AE2632" s="0" t="s">
        <v>148</v>
      </c>
      <c r="AH2632" s="0" t="n">
        <v>14</v>
      </c>
      <c r="AI2632" s="0" t="n">
        <v>11</v>
      </c>
      <c r="AJ2632" s="0" t="s">
        <v>755</v>
      </c>
      <c r="AM2632" s="0" t="s">
        <v>756</v>
      </c>
      <c r="AN2632" s="0" t="s">
        <v>145</v>
      </c>
      <c r="AO2632" s="0" t="s">
        <v>10323</v>
      </c>
      <c r="AP2632" s="0" t="s">
        <v>10324</v>
      </c>
      <c r="AQ2632" s="0" t="n">
        <v>9</v>
      </c>
      <c r="AR2632" s="0" t="n">
        <v>64</v>
      </c>
      <c r="AS2632" s="0" t="n">
        <v>32</v>
      </c>
      <c r="AV2632" s="0" t="s">
        <v>152</v>
      </c>
      <c r="AW2632" s="0" t="n">
        <f aca="false">COUNTA($BA2632:$EG2632)</f>
        <v>18</v>
      </c>
      <c r="AX2632" s="0" t="n">
        <f aca="false">COUNTIF($BC2632:$EG2632,"D")</f>
        <v>6</v>
      </c>
      <c r="AY2632" s="0" t="n">
        <f aca="false">COUNTIF($BC2632:$EG2632,"R")</f>
        <v>0</v>
      </c>
      <c r="AZ2632" s="2" t="n">
        <f aca="false">IF(DH2632&lt;&gt;"",1,0)+IF(DI2632&lt;&gt;"",1,0)+IF(DK2632&lt;&gt;"",1,0)+IF(DM2632&lt;&gt;"",1,0)+IF(DN2632&lt;&gt;"",1,0)+IF(DO2632&lt;&gt;"",1,0)+IF(DQ2632&lt;&gt;"",1,0)+IF(DR2632&lt;&gt;"",1,0)+IF(DT2632&lt;&gt;"",1,0)+IF(DU2632&lt;&gt;"",1,0)+IF(DV2632&lt;&gt;"",1,0)+IF(DW2632&lt;&gt;"",1,0)+IF(DX2632&lt;&gt;"",1,0)+IF(DZ2632&lt;&gt;"",1,0)+IF(EA2632&lt;&gt;"",1,0)+IF(EB2632&lt;&gt;"",1,0)+IF(EE2632&lt;&gt;"",1,0)</f>
        <v>7</v>
      </c>
      <c r="BA2632" s="2" t="n">
        <f aca="false">COUNTIF($DV2632:$EG2632, "&lt;&gt;")</f>
        <v>4</v>
      </c>
      <c r="BB2632" s="0" t="n">
        <f aca="false">AY2632*AX2632</f>
        <v>0</v>
      </c>
      <c r="DC2632" s="0" t="s">
        <v>153</v>
      </c>
      <c r="DD2632" s="0" t="s">
        <v>162</v>
      </c>
      <c r="DF2632" s="0" t="s">
        <v>153</v>
      </c>
      <c r="DG2632" s="0" t="s">
        <v>162</v>
      </c>
      <c r="DI2632" s="0" t="s">
        <v>153</v>
      </c>
      <c r="DJ2632" s="0" t="s">
        <v>162</v>
      </c>
      <c r="DL2632" s="0" t="s">
        <v>153</v>
      </c>
      <c r="DN2632" s="0" t="s">
        <v>153</v>
      </c>
      <c r="DR2632" s="0" t="s">
        <v>153</v>
      </c>
      <c r="DS2632" s="0" t="s">
        <v>162</v>
      </c>
      <c r="DT2632" s="0" t="s">
        <v>162</v>
      </c>
      <c r="DU2632" s="0" t="s">
        <v>153</v>
      </c>
      <c r="DX2632" s="0" t="s">
        <v>153</v>
      </c>
      <c r="EA2632" s="0" t="s">
        <v>153</v>
      </c>
      <c r="ED2632" s="0" t="s">
        <v>162</v>
      </c>
      <c r="EF2632" s="0" t="s">
        <v>153</v>
      </c>
    </row>
    <row r="2633" customFormat="false" ht="13.8" hidden="false" customHeight="false" outlineLevel="0" collapsed="false">
      <c r="A2633" s="0" t="s">
        <v>11259</v>
      </c>
      <c r="B2633" s="0" t="n">
        <v>78</v>
      </c>
      <c r="C2633" s="0" t="n">
        <v>128183</v>
      </c>
      <c r="D2633" s="0" t="s">
        <v>11255</v>
      </c>
      <c r="E2633" s="0" t="s">
        <v>277</v>
      </c>
      <c r="F2633" s="0" t="str">
        <f aca="false">CONCATENATE(D2633," ",LEFT(H2633,4),"T=",AU2633,"D=",AV2633,"R=",AW2633,"M=",AX2633,"L=",AY2633,"B=",AZ2633)</f>
        <v>DEVINE T=D=WARREN-WARD 5R=22M=6L=1B=7</v>
      </c>
      <c r="I2633" s="0" t="s">
        <v>11260</v>
      </c>
      <c r="J2633" s="0" t="s">
        <v>11261</v>
      </c>
      <c r="K2633" s="0" t="s">
        <v>143</v>
      </c>
      <c r="L2633" s="0" t="s">
        <v>162</v>
      </c>
      <c r="M2633" s="0" t="str">
        <f aca="false">RIGHT(N2633,LEN(N2633)-FIND(" ",N2633))</f>
        <v>LONGHILL DR SE</v>
      </c>
      <c r="N2633" s="0" t="s">
        <v>11258</v>
      </c>
      <c r="P2633" s="0" t="s">
        <v>145</v>
      </c>
      <c r="Q2633" s="0" t="s">
        <v>146</v>
      </c>
      <c r="R2633" s="0" t="n">
        <v>44484</v>
      </c>
      <c r="AD2633" s="0" t="s">
        <v>147</v>
      </c>
      <c r="AE2633" s="0" t="s">
        <v>148</v>
      </c>
      <c r="AH2633" s="0" t="n">
        <v>14</v>
      </c>
      <c r="AI2633" s="0" t="n">
        <v>11</v>
      </c>
      <c r="AJ2633" s="0" t="s">
        <v>755</v>
      </c>
      <c r="AM2633" s="0" t="s">
        <v>756</v>
      </c>
      <c r="AN2633" s="0" t="s">
        <v>145</v>
      </c>
      <c r="AO2633" s="0" t="s">
        <v>10323</v>
      </c>
      <c r="AP2633" s="0" t="s">
        <v>10324</v>
      </c>
      <c r="AQ2633" s="0" t="n">
        <v>9</v>
      </c>
      <c r="AR2633" s="0" t="n">
        <v>64</v>
      </c>
      <c r="AS2633" s="0" t="n">
        <v>32</v>
      </c>
      <c r="AV2633" s="0" t="s">
        <v>152</v>
      </c>
      <c r="AW2633" s="0" t="n">
        <f aca="false">COUNTA($BA2633:$EG2633)</f>
        <v>22</v>
      </c>
      <c r="AX2633" s="0" t="n">
        <f aca="false">COUNTIF($BC2633:$EG2633,"D")</f>
        <v>6</v>
      </c>
      <c r="AY2633" s="0" t="n">
        <f aca="false">COUNTIF($BC2633:$EG2633,"R")</f>
        <v>1</v>
      </c>
      <c r="AZ2633" s="2" t="n">
        <f aca="false">IF(DH2633&lt;&gt;"",1,0)+IF(DI2633&lt;&gt;"",1,0)+IF(DK2633&lt;&gt;"",1,0)+IF(DM2633&lt;&gt;"",1,0)+IF(DN2633&lt;&gt;"",1,0)+IF(DO2633&lt;&gt;"",1,0)+IF(DQ2633&lt;&gt;"",1,0)+IF(DR2633&lt;&gt;"",1,0)+IF(DT2633&lt;&gt;"",1,0)+IF(DU2633&lt;&gt;"",1,0)+IF(DV2633&lt;&gt;"",1,0)+IF(DW2633&lt;&gt;"",1,0)+IF(DX2633&lt;&gt;"",1,0)+IF(DZ2633&lt;&gt;"",1,0)+IF(EA2633&lt;&gt;"",1,0)+IF(EB2633&lt;&gt;"",1,0)+IF(EE2633&lt;&gt;"",1,0)</f>
        <v>7</v>
      </c>
      <c r="BA2633" s="2" t="n">
        <f aca="false">COUNTIF($DV2633:$EG2633, "&lt;&gt;")</f>
        <v>4</v>
      </c>
      <c r="BB2633" s="0" t="n">
        <f aca="false">AY2633*AX2633</f>
        <v>6</v>
      </c>
      <c r="BL2633" s="0" t="s">
        <v>153</v>
      </c>
      <c r="CA2633" s="0" t="s">
        <v>153</v>
      </c>
      <c r="CP2633" s="0" t="s">
        <v>153</v>
      </c>
      <c r="CZ2633" s="0" t="s">
        <v>238</v>
      </c>
      <c r="DC2633" s="0" t="s">
        <v>153</v>
      </c>
      <c r="DD2633" s="0" t="s">
        <v>162</v>
      </c>
      <c r="DF2633" s="0" t="s">
        <v>153</v>
      </c>
      <c r="DG2633" s="0" t="s">
        <v>162</v>
      </c>
      <c r="DI2633" s="0" t="s">
        <v>153</v>
      </c>
      <c r="DJ2633" s="0" t="s">
        <v>162</v>
      </c>
      <c r="DL2633" s="0" t="s">
        <v>153</v>
      </c>
      <c r="DN2633" s="0" t="s">
        <v>153</v>
      </c>
      <c r="DR2633" s="0" t="s">
        <v>153</v>
      </c>
      <c r="DS2633" s="0" t="s">
        <v>162</v>
      </c>
      <c r="DT2633" s="0" t="s">
        <v>162</v>
      </c>
      <c r="DU2633" s="0" t="s">
        <v>153</v>
      </c>
      <c r="DX2633" s="0" t="s">
        <v>153</v>
      </c>
      <c r="EA2633" s="0" t="s">
        <v>153</v>
      </c>
      <c r="ED2633" s="0" t="s">
        <v>162</v>
      </c>
      <c r="EF2633" s="0" t="s">
        <v>153</v>
      </c>
    </row>
    <row r="2634" customFormat="false" ht="13.8" hidden="false" customHeight="false" outlineLevel="0" collapsed="false">
      <c r="A2634" s="0" t="s">
        <v>11262</v>
      </c>
      <c r="B2634" s="0" t="n">
        <v>78</v>
      </c>
      <c r="C2634" s="0" t="n">
        <v>490586</v>
      </c>
      <c r="D2634" s="0" t="s">
        <v>11263</v>
      </c>
      <c r="E2634" s="0" t="s">
        <v>11264</v>
      </c>
      <c r="F2634" s="0" t="str">
        <f aca="false">CONCATENATE(D2634," ",LEFT(H2634,4),"T=",AU2634,"D=",AV2634,"R=",AW2634,"M=",AX2634,"L=",AY2634,"B=",AZ2634)</f>
        <v>PALCIC T=D=WARREN-WARD 5R=8M=0L=0B=1</v>
      </c>
      <c r="I2634" s="0" t="s">
        <v>11265</v>
      </c>
      <c r="J2634" s="0" t="s">
        <v>11266</v>
      </c>
      <c r="K2634" s="0" t="s">
        <v>143</v>
      </c>
      <c r="M2634" s="0" t="str">
        <f aca="false">RIGHT(N2634,LEN(N2634)-FIND(" ",N2634))</f>
        <v>LONGHILL DR SE</v>
      </c>
      <c r="N2634" s="0" t="s">
        <v>11267</v>
      </c>
      <c r="P2634" s="0" t="s">
        <v>145</v>
      </c>
      <c r="Q2634" s="0" t="s">
        <v>146</v>
      </c>
      <c r="R2634" s="0" t="n">
        <v>44484</v>
      </c>
      <c r="AD2634" s="0" t="s">
        <v>147</v>
      </c>
      <c r="AE2634" s="0" t="s">
        <v>148</v>
      </c>
      <c r="AH2634" s="0" t="n">
        <v>14</v>
      </c>
      <c r="AI2634" s="0" t="n">
        <v>11</v>
      </c>
      <c r="AJ2634" s="0" t="s">
        <v>755</v>
      </c>
      <c r="AM2634" s="0" t="s">
        <v>756</v>
      </c>
      <c r="AN2634" s="0" t="s">
        <v>145</v>
      </c>
      <c r="AO2634" s="0" t="s">
        <v>10323</v>
      </c>
      <c r="AP2634" s="0" t="s">
        <v>10324</v>
      </c>
      <c r="AQ2634" s="0" t="n">
        <v>9</v>
      </c>
      <c r="AR2634" s="0" t="n">
        <v>64</v>
      </c>
      <c r="AS2634" s="0" t="n">
        <v>32</v>
      </c>
      <c r="AV2634" s="0" t="s">
        <v>152</v>
      </c>
      <c r="AW2634" s="0" t="n">
        <f aca="false">COUNTA($BA2634:$EG2634)</f>
        <v>8</v>
      </c>
      <c r="AX2634" s="0" t="n">
        <f aca="false">COUNTIF($BC2634:$EG2634,"D")</f>
        <v>0</v>
      </c>
      <c r="AY2634" s="0" t="n">
        <f aca="false">COUNTIF($BC2634:$EG2634,"R")</f>
        <v>0</v>
      </c>
      <c r="AZ2634" s="2" t="n">
        <f aca="false">IF(DH2634&lt;&gt;"",1,0)+IF(DI2634&lt;&gt;"",1,0)+IF(DK2634&lt;&gt;"",1,0)+IF(DM2634&lt;&gt;"",1,0)+IF(DN2634&lt;&gt;"",1,0)+IF(DO2634&lt;&gt;"",1,0)+IF(DQ2634&lt;&gt;"",1,0)+IF(DR2634&lt;&gt;"",1,0)+IF(DT2634&lt;&gt;"",1,0)+IF(DU2634&lt;&gt;"",1,0)+IF(DV2634&lt;&gt;"",1,0)+IF(DW2634&lt;&gt;"",1,0)+IF(DX2634&lt;&gt;"",1,0)+IF(DZ2634&lt;&gt;"",1,0)+IF(EA2634&lt;&gt;"",1,0)+IF(EB2634&lt;&gt;"",1,0)+IF(EE2634&lt;&gt;"",1,0)</f>
        <v>1</v>
      </c>
      <c r="BA2634" s="2" t="n">
        <f aca="false">COUNTIF($DV2634:$EG2634, "&lt;&gt;")</f>
        <v>1</v>
      </c>
      <c r="BB2634" s="0" t="n">
        <f aca="false">AY2634*AX2634</f>
        <v>0</v>
      </c>
      <c r="BL2634" s="0" t="s">
        <v>153</v>
      </c>
      <c r="BS2634" s="0" t="s">
        <v>153</v>
      </c>
      <c r="CA2634" s="0" t="s">
        <v>153</v>
      </c>
      <c r="DC2634" s="0" t="s">
        <v>153</v>
      </c>
      <c r="DN2634" s="0" t="s">
        <v>153</v>
      </c>
      <c r="EF2634" s="0" t="s">
        <v>153</v>
      </c>
    </row>
    <row r="2635" customFormat="false" ht="13.8" hidden="false" customHeight="false" outlineLevel="0" collapsed="false">
      <c r="A2635" s="0" t="s">
        <v>11268</v>
      </c>
      <c r="B2635" s="0" t="n">
        <v>78</v>
      </c>
      <c r="C2635" s="0" t="n">
        <v>465521</v>
      </c>
      <c r="D2635" s="0" t="s">
        <v>2176</v>
      </c>
      <c r="E2635" s="0" t="s">
        <v>767</v>
      </c>
      <c r="F2635" s="0" t="str">
        <f aca="false">CONCATENATE(D2635," ",LEFT(H2635,4),"T=",AU2635,"D=",AV2635,"R=",AW2635,"M=",AX2635,"L=",AY2635,"B=",AZ2635)</f>
        <v>YOUNG T=D=WARREN-WARD 5R=12M=0L=2B=3</v>
      </c>
      <c r="G2635" s="0" t="s">
        <v>787</v>
      </c>
      <c r="I2635" s="0" t="s">
        <v>11269</v>
      </c>
      <c r="J2635" s="0" t="s">
        <v>11270</v>
      </c>
      <c r="K2635" s="0" t="s">
        <v>143</v>
      </c>
      <c r="M2635" s="0" t="str">
        <f aca="false">RIGHT(N2635,LEN(N2635)-FIND(" ",N2635))</f>
        <v>LONGHILL DR SE</v>
      </c>
      <c r="N2635" s="0" t="s">
        <v>11271</v>
      </c>
      <c r="P2635" s="0" t="s">
        <v>145</v>
      </c>
      <c r="Q2635" s="0" t="s">
        <v>146</v>
      </c>
      <c r="R2635" s="0" t="n">
        <v>44484</v>
      </c>
      <c r="AD2635" s="0" t="s">
        <v>147</v>
      </c>
      <c r="AE2635" s="0" t="s">
        <v>148</v>
      </c>
      <c r="AH2635" s="0" t="n">
        <v>14</v>
      </c>
      <c r="AI2635" s="0" t="n">
        <v>11</v>
      </c>
      <c r="AJ2635" s="0" t="s">
        <v>755</v>
      </c>
      <c r="AM2635" s="0" t="s">
        <v>756</v>
      </c>
      <c r="AN2635" s="0" t="s">
        <v>145</v>
      </c>
      <c r="AO2635" s="0" t="s">
        <v>10323</v>
      </c>
      <c r="AP2635" s="0" t="s">
        <v>10324</v>
      </c>
      <c r="AQ2635" s="0" t="n">
        <v>9</v>
      </c>
      <c r="AR2635" s="0" t="n">
        <v>64</v>
      </c>
      <c r="AS2635" s="0" t="n">
        <v>32</v>
      </c>
      <c r="AV2635" s="0" t="s">
        <v>152</v>
      </c>
      <c r="AW2635" s="0" t="n">
        <f aca="false">COUNTA($BA2635:$EG2635)</f>
        <v>12</v>
      </c>
      <c r="AX2635" s="0" t="n">
        <f aca="false">COUNTIF($BC2635:$EG2635,"D")</f>
        <v>0</v>
      </c>
      <c r="AY2635" s="0" t="n">
        <f aca="false">COUNTIF($BC2635:$EG2635,"R")</f>
        <v>2</v>
      </c>
      <c r="AZ2635" s="2" t="n">
        <f aca="false">IF(DH2635&lt;&gt;"",1,0)+IF(DI2635&lt;&gt;"",1,0)+IF(DK2635&lt;&gt;"",1,0)+IF(DM2635&lt;&gt;"",1,0)+IF(DN2635&lt;&gt;"",1,0)+IF(DO2635&lt;&gt;"",1,0)+IF(DQ2635&lt;&gt;"",1,0)+IF(DR2635&lt;&gt;"",1,0)+IF(DT2635&lt;&gt;"",1,0)+IF(DU2635&lt;&gt;"",1,0)+IF(DV2635&lt;&gt;"",1,0)+IF(DW2635&lt;&gt;"",1,0)+IF(DX2635&lt;&gt;"",1,0)+IF(DZ2635&lt;&gt;"",1,0)+IF(EA2635&lt;&gt;"",1,0)+IF(EB2635&lt;&gt;"",1,0)+IF(EE2635&lt;&gt;"",1,0)</f>
        <v>3</v>
      </c>
      <c r="BA2635" s="2" t="n">
        <f aca="false">COUNTIF($DV2635:$EG2635, "&lt;&gt;")</f>
        <v>1</v>
      </c>
      <c r="BB2635" s="0" t="n">
        <f aca="false">AY2635*AX2635</f>
        <v>0</v>
      </c>
      <c r="CA2635" s="0" t="s">
        <v>153</v>
      </c>
      <c r="CN2635" s="0" t="s">
        <v>153</v>
      </c>
      <c r="CP2635" s="0" t="s">
        <v>153</v>
      </c>
      <c r="CZ2635" s="0" t="s">
        <v>238</v>
      </c>
      <c r="DC2635" s="0" t="s">
        <v>153</v>
      </c>
      <c r="DG2635" s="0" t="s">
        <v>238</v>
      </c>
      <c r="DI2635" s="0" t="s">
        <v>153</v>
      </c>
      <c r="DN2635" s="0" t="s">
        <v>153</v>
      </c>
      <c r="DU2635" s="0" t="s">
        <v>153</v>
      </c>
      <c r="EF2635" s="0" t="s">
        <v>153</v>
      </c>
    </row>
    <row r="2636" customFormat="false" ht="13.8" hidden="false" customHeight="false" outlineLevel="0" collapsed="false">
      <c r="A2636" s="0" t="s">
        <v>11272</v>
      </c>
      <c r="B2636" s="0" t="n">
        <v>78</v>
      </c>
      <c r="C2636" s="0" t="n">
        <v>159889</v>
      </c>
      <c r="D2636" s="0" t="s">
        <v>11273</v>
      </c>
      <c r="E2636" s="0" t="s">
        <v>642</v>
      </c>
      <c r="F2636" s="0" t="str">
        <f aca="false">CONCATENATE(D2636," ",LEFT(H2636,4),"T=",AU2636,"D=",AV2636,"R=",AW2636,"M=",AX2636,"L=",AY2636,"B=",AZ2636)</f>
        <v>PATRONE T=D=WARREN-WARD 5R=14M=0L=1B=3</v>
      </c>
      <c r="G2636" s="0" t="s">
        <v>982</v>
      </c>
      <c r="I2636" s="0" t="s">
        <v>11274</v>
      </c>
      <c r="J2636" s="0" t="s">
        <v>11275</v>
      </c>
      <c r="K2636" s="0" t="s">
        <v>143</v>
      </c>
      <c r="L2636" s="0" t="s">
        <v>238</v>
      </c>
      <c r="M2636" s="0" t="str">
        <f aca="false">RIGHT(N2636,LEN(N2636)-FIND(" ",N2636))</f>
        <v>LONGHILL DR SE</v>
      </c>
      <c r="N2636" s="0" t="s">
        <v>11276</v>
      </c>
      <c r="P2636" s="0" t="s">
        <v>145</v>
      </c>
      <c r="Q2636" s="0" t="s">
        <v>146</v>
      </c>
      <c r="R2636" s="0" t="n">
        <v>44484</v>
      </c>
      <c r="AD2636" s="0" t="s">
        <v>147</v>
      </c>
      <c r="AE2636" s="0" t="s">
        <v>148</v>
      </c>
      <c r="AH2636" s="0" t="n">
        <v>14</v>
      </c>
      <c r="AI2636" s="0" t="n">
        <v>11</v>
      </c>
      <c r="AJ2636" s="0" t="s">
        <v>755</v>
      </c>
      <c r="AM2636" s="0" t="s">
        <v>756</v>
      </c>
      <c r="AN2636" s="0" t="s">
        <v>145</v>
      </c>
      <c r="AO2636" s="0" t="s">
        <v>10323</v>
      </c>
      <c r="AP2636" s="0" t="s">
        <v>10324</v>
      </c>
      <c r="AQ2636" s="0" t="n">
        <v>9</v>
      </c>
      <c r="AR2636" s="0" t="n">
        <v>64</v>
      </c>
      <c r="AS2636" s="0" t="n">
        <v>32</v>
      </c>
      <c r="AV2636" s="0" t="s">
        <v>152</v>
      </c>
      <c r="AW2636" s="0" t="n">
        <f aca="false">COUNTA($BA2636:$EG2636)</f>
        <v>14</v>
      </c>
      <c r="AX2636" s="0" t="n">
        <f aca="false">COUNTIF($BC2636:$EG2636,"D")</f>
        <v>0</v>
      </c>
      <c r="AY2636" s="0" t="n">
        <f aca="false">COUNTIF($BC2636:$EG2636,"R")</f>
        <v>1</v>
      </c>
      <c r="AZ2636" s="2" t="n">
        <f aca="false">IF(DH2636&lt;&gt;"",1,0)+IF(DI2636&lt;&gt;"",1,0)+IF(DK2636&lt;&gt;"",1,0)+IF(DM2636&lt;&gt;"",1,0)+IF(DN2636&lt;&gt;"",1,0)+IF(DO2636&lt;&gt;"",1,0)+IF(DQ2636&lt;&gt;"",1,0)+IF(DR2636&lt;&gt;"",1,0)+IF(DT2636&lt;&gt;"",1,0)+IF(DU2636&lt;&gt;"",1,0)+IF(DV2636&lt;&gt;"",1,0)+IF(DW2636&lt;&gt;"",1,0)+IF(DX2636&lt;&gt;"",1,0)+IF(DZ2636&lt;&gt;"",1,0)+IF(EA2636&lt;&gt;"",1,0)+IF(EB2636&lt;&gt;"",1,0)+IF(EE2636&lt;&gt;"",1,0)</f>
        <v>3</v>
      </c>
      <c r="BA2636" s="2" t="n">
        <f aca="false">COUNTIF($DV2636:$EG2636, "&lt;&gt;")</f>
        <v>2</v>
      </c>
      <c r="BB2636" s="0" t="n">
        <f aca="false">AY2636*AX2636</f>
        <v>0</v>
      </c>
      <c r="BL2636" s="0" t="s">
        <v>153</v>
      </c>
      <c r="BS2636" s="0" t="s">
        <v>153</v>
      </c>
      <c r="CA2636" s="0" t="s">
        <v>153</v>
      </c>
      <c r="CK2636" s="0" t="s">
        <v>153</v>
      </c>
      <c r="CP2636" s="0" t="s">
        <v>153</v>
      </c>
      <c r="DC2636" s="0" t="s">
        <v>153</v>
      </c>
      <c r="DF2636" s="0" t="s">
        <v>153</v>
      </c>
      <c r="DI2636" s="0" t="s">
        <v>153</v>
      </c>
      <c r="DN2636" s="0" t="s">
        <v>153</v>
      </c>
      <c r="DU2636" s="0" t="s">
        <v>153</v>
      </c>
      <c r="ED2636" s="0" t="s">
        <v>238</v>
      </c>
      <c r="EF2636" s="0" t="s">
        <v>153</v>
      </c>
    </row>
    <row r="2637" customFormat="false" ht="13.8" hidden="false" customHeight="false" outlineLevel="0" collapsed="false">
      <c r="A2637" s="0" t="s">
        <v>11277</v>
      </c>
      <c r="B2637" s="0" t="n">
        <v>78</v>
      </c>
      <c r="C2637" s="0" t="n">
        <v>321706</v>
      </c>
      <c r="D2637" s="0" t="s">
        <v>11273</v>
      </c>
      <c r="E2637" s="0" t="s">
        <v>226</v>
      </c>
      <c r="F2637" s="0" t="str">
        <f aca="false">CONCATENATE(D2637," ",LEFT(H2637,4),"T=",AU2637,"D=",AV2637,"R=",AW2637,"M=",AX2637,"L=",AY2637,"B=",AZ2637)</f>
        <v>PATRONE T=D=WARREN-WARD 5R=15M=1L=0B=3</v>
      </c>
      <c r="G2637" s="0" t="s">
        <v>140</v>
      </c>
      <c r="I2637" s="0" t="s">
        <v>11278</v>
      </c>
      <c r="J2637" s="0" t="s">
        <v>11279</v>
      </c>
      <c r="K2637" s="0" t="s">
        <v>143</v>
      </c>
      <c r="M2637" s="0" t="str">
        <f aca="false">RIGHT(N2637,LEN(N2637)-FIND(" ",N2637))</f>
        <v>LONGHILL DR SE</v>
      </c>
      <c r="N2637" s="0" t="s">
        <v>11276</v>
      </c>
      <c r="P2637" s="0" t="s">
        <v>145</v>
      </c>
      <c r="Q2637" s="0" t="s">
        <v>146</v>
      </c>
      <c r="R2637" s="0" t="n">
        <v>44484</v>
      </c>
      <c r="AD2637" s="0" t="s">
        <v>147</v>
      </c>
      <c r="AE2637" s="0" t="s">
        <v>148</v>
      </c>
      <c r="AH2637" s="0" t="n">
        <v>14</v>
      </c>
      <c r="AI2637" s="0" t="n">
        <v>11</v>
      </c>
      <c r="AJ2637" s="0" t="s">
        <v>755</v>
      </c>
      <c r="AM2637" s="0" t="s">
        <v>756</v>
      </c>
      <c r="AN2637" s="0" t="s">
        <v>145</v>
      </c>
      <c r="AO2637" s="0" t="s">
        <v>10323</v>
      </c>
      <c r="AP2637" s="0" t="s">
        <v>10324</v>
      </c>
      <c r="AQ2637" s="0" t="n">
        <v>9</v>
      </c>
      <c r="AR2637" s="0" t="n">
        <v>64</v>
      </c>
      <c r="AS2637" s="0" t="n">
        <v>32</v>
      </c>
      <c r="AV2637" s="0" t="s">
        <v>152</v>
      </c>
      <c r="AW2637" s="0" t="n">
        <f aca="false">COUNTA($BA2637:$EG2637)</f>
        <v>15</v>
      </c>
      <c r="AX2637" s="0" t="n">
        <f aca="false">COUNTIF($BC2637:$EG2637,"D")</f>
        <v>1</v>
      </c>
      <c r="AY2637" s="0" t="n">
        <f aca="false">COUNTIF($BC2637:$EG2637,"R")</f>
        <v>0</v>
      </c>
      <c r="AZ2637" s="2" t="n">
        <f aca="false">IF(DH2637&lt;&gt;"",1,0)+IF(DI2637&lt;&gt;"",1,0)+IF(DK2637&lt;&gt;"",1,0)+IF(DM2637&lt;&gt;"",1,0)+IF(DN2637&lt;&gt;"",1,0)+IF(DO2637&lt;&gt;"",1,0)+IF(DQ2637&lt;&gt;"",1,0)+IF(DR2637&lt;&gt;"",1,0)+IF(DT2637&lt;&gt;"",1,0)+IF(DU2637&lt;&gt;"",1,0)+IF(DV2637&lt;&gt;"",1,0)+IF(DW2637&lt;&gt;"",1,0)+IF(DX2637&lt;&gt;"",1,0)+IF(DZ2637&lt;&gt;"",1,0)+IF(EA2637&lt;&gt;"",1,0)+IF(EB2637&lt;&gt;"",1,0)+IF(EE2637&lt;&gt;"",1,0)</f>
        <v>3</v>
      </c>
      <c r="BA2637" s="2" t="n">
        <f aca="false">COUNTIF($DV2637:$EG2637, "&lt;&gt;")</f>
        <v>1</v>
      </c>
      <c r="BB2637" s="0" t="n">
        <f aca="false">AY2637*AX2637</f>
        <v>0</v>
      </c>
      <c r="BL2637" s="0" t="s">
        <v>153</v>
      </c>
      <c r="BS2637" s="0" t="s">
        <v>153</v>
      </c>
      <c r="CA2637" s="0" t="s">
        <v>153</v>
      </c>
      <c r="CK2637" s="0" t="s">
        <v>153</v>
      </c>
      <c r="CP2637" s="0" t="s">
        <v>153</v>
      </c>
      <c r="CZ2637" s="0" t="s">
        <v>162</v>
      </c>
      <c r="DC2637" s="0" t="s">
        <v>153</v>
      </c>
      <c r="DD2637" s="0" t="s">
        <v>153</v>
      </c>
      <c r="DF2637" s="0" t="s">
        <v>153</v>
      </c>
      <c r="DI2637" s="0" t="s">
        <v>153</v>
      </c>
      <c r="DN2637" s="0" t="s">
        <v>153</v>
      </c>
      <c r="DU2637" s="0" t="s">
        <v>153</v>
      </c>
      <c r="EF2637" s="0" t="s">
        <v>153</v>
      </c>
    </row>
    <row r="2638" customFormat="false" ht="13.8" hidden="false" customHeight="false" outlineLevel="0" collapsed="false">
      <c r="A2638" s="0" t="s">
        <v>11280</v>
      </c>
      <c r="B2638" s="0" t="n">
        <v>78</v>
      </c>
      <c r="C2638" s="0" t="n">
        <v>433893</v>
      </c>
      <c r="D2638" s="0" t="s">
        <v>11281</v>
      </c>
      <c r="E2638" s="0" t="s">
        <v>773</v>
      </c>
      <c r="F2638" s="0" t="str">
        <f aca="false">CONCATENATE(D2638," ",LEFT(H2638,4),"T=",AU2638,"D=",AV2638,"R=",AW2638,"M=",AX2638,"L=",AY2638,"B=",AZ2638)</f>
        <v>JURASIN T=D=WARREN-WARD 5R=5M=0L=0B=0</v>
      </c>
      <c r="G2638" s="0" t="s">
        <v>6158</v>
      </c>
      <c r="I2638" s="0" t="s">
        <v>11282</v>
      </c>
      <c r="J2638" s="0" t="s">
        <v>482</v>
      </c>
      <c r="K2638" s="0" t="s">
        <v>143</v>
      </c>
      <c r="M2638" s="0" t="str">
        <f aca="false">RIGHT(N2638,LEN(N2638)-FIND(" ",N2638))</f>
        <v>HARVARD DR SE</v>
      </c>
      <c r="N2638" s="0" t="s">
        <v>11283</v>
      </c>
      <c r="P2638" s="0" t="s">
        <v>145</v>
      </c>
      <c r="Q2638" s="0" t="s">
        <v>146</v>
      </c>
      <c r="R2638" s="0" t="n">
        <v>44484</v>
      </c>
      <c r="AD2638" s="0" t="s">
        <v>147</v>
      </c>
      <c r="AE2638" s="0" t="s">
        <v>148</v>
      </c>
      <c r="AH2638" s="0" t="n">
        <v>14</v>
      </c>
      <c r="AI2638" s="0" t="n">
        <v>11</v>
      </c>
      <c r="AJ2638" s="0" t="s">
        <v>755</v>
      </c>
      <c r="AM2638" s="0" t="s">
        <v>756</v>
      </c>
      <c r="AN2638" s="0" t="s">
        <v>145</v>
      </c>
      <c r="AO2638" s="0" t="s">
        <v>10323</v>
      </c>
      <c r="AP2638" s="0" t="s">
        <v>10324</v>
      </c>
      <c r="AQ2638" s="0" t="n">
        <v>9</v>
      </c>
      <c r="AR2638" s="0" t="n">
        <v>64</v>
      </c>
      <c r="AS2638" s="0" t="n">
        <v>32</v>
      </c>
      <c r="AV2638" s="0" t="s">
        <v>152</v>
      </c>
      <c r="AW2638" s="0" t="n">
        <f aca="false">COUNTA($BA2638:$EG2638)</f>
        <v>5</v>
      </c>
      <c r="AX2638" s="0" t="n">
        <f aca="false">COUNTIF($BC2638:$EG2638,"D")</f>
        <v>0</v>
      </c>
      <c r="AY2638" s="0" t="n">
        <f aca="false">COUNTIF($BC2638:$EG2638,"R")</f>
        <v>0</v>
      </c>
      <c r="AZ2638" s="2" t="n">
        <f aca="false">IF(DH2638&lt;&gt;"",1,0)+IF(DI2638&lt;&gt;"",1,0)+IF(DK2638&lt;&gt;"",1,0)+IF(DM2638&lt;&gt;"",1,0)+IF(DN2638&lt;&gt;"",1,0)+IF(DO2638&lt;&gt;"",1,0)+IF(DQ2638&lt;&gt;"",1,0)+IF(DR2638&lt;&gt;"",1,0)+IF(DT2638&lt;&gt;"",1,0)+IF(DU2638&lt;&gt;"",1,0)+IF(DV2638&lt;&gt;"",1,0)+IF(DW2638&lt;&gt;"",1,0)+IF(DX2638&lt;&gt;"",1,0)+IF(DZ2638&lt;&gt;"",1,0)+IF(EA2638&lt;&gt;"",1,0)+IF(EB2638&lt;&gt;"",1,0)+IF(EE2638&lt;&gt;"",1,0)</f>
        <v>0</v>
      </c>
      <c r="BA2638" s="2" t="n">
        <f aca="false">COUNTIF($DV2638:$EG2638, "&lt;&gt;")</f>
        <v>1</v>
      </c>
      <c r="BB2638" s="0" t="n">
        <f aca="false">AY2638*AX2638</f>
        <v>0</v>
      </c>
      <c r="BL2638" s="0" t="s">
        <v>153</v>
      </c>
      <c r="DC2638" s="0" t="s">
        <v>153</v>
      </c>
      <c r="EF2638" s="0" t="s">
        <v>153</v>
      </c>
    </row>
    <row r="2639" customFormat="false" ht="13.8" hidden="false" customHeight="false" outlineLevel="0" collapsed="false">
      <c r="A2639" s="0" t="s">
        <v>11284</v>
      </c>
      <c r="B2639" s="0" t="n">
        <v>78</v>
      </c>
      <c r="C2639" s="0" t="n">
        <v>128185</v>
      </c>
      <c r="D2639" s="0" t="s">
        <v>4703</v>
      </c>
      <c r="E2639" s="0" t="s">
        <v>11285</v>
      </c>
      <c r="F2639" s="0" t="str">
        <f aca="false">CONCATENATE(D2639," ",LEFT(H2639,4),"T=",AU2639,"D=",AV2639,"R=",AW2639,"M=",AX2639,"L=",AY2639,"B=",AZ2639)</f>
        <v>RICHBURG T=D=WARREN-WARD 5R=4M=0L=0B=1</v>
      </c>
      <c r="G2639" s="0" t="s">
        <v>11286</v>
      </c>
      <c r="I2639" s="0" t="s">
        <v>11287</v>
      </c>
      <c r="J2639" s="0" t="s">
        <v>11288</v>
      </c>
      <c r="K2639" s="0" t="s">
        <v>186</v>
      </c>
      <c r="M2639" s="0" t="str">
        <f aca="false">RIGHT(N2639,LEN(N2639)-FIND(" ",N2639))</f>
        <v>HARVARD DR SE</v>
      </c>
      <c r="N2639" s="0" t="s">
        <v>11289</v>
      </c>
      <c r="P2639" s="0" t="s">
        <v>145</v>
      </c>
      <c r="Q2639" s="0" t="s">
        <v>146</v>
      </c>
      <c r="R2639" s="0" t="n">
        <v>44484</v>
      </c>
      <c r="AD2639" s="0" t="s">
        <v>147</v>
      </c>
      <c r="AE2639" s="0" t="s">
        <v>148</v>
      </c>
      <c r="AH2639" s="0" t="n">
        <v>14</v>
      </c>
      <c r="AI2639" s="0" t="n">
        <v>11</v>
      </c>
      <c r="AJ2639" s="0" t="s">
        <v>755</v>
      </c>
      <c r="AM2639" s="0" t="s">
        <v>756</v>
      </c>
      <c r="AN2639" s="0" t="s">
        <v>145</v>
      </c>
      <c r="AO2639" s="0" t="s">
        <v>10323</v>
      </c>
      <c r="AP2639" s="0" t="s">
        <v>10324</v>
      </c>
      <c r="AQ2639" s="0" t="n">
        <v>9</v>
      </c>
      <c r="AR2639" s="0" t="n">
        <v>64</v>
      </c>
      <c r="AS2639" s="0" t="n">
        <v>32</v>
      </c>
      <c r="AV2639" s="0" t="s">
        <v>152</v>
      </c>
      <c r="AW2639" s="0" t="n">
        <f aca="false">COUNTA($BA2639:$EG2639)</f>
        <v>4</v>
      </c>
      <c r="AX2639" s="0" t="n">
        <f aca="false">COUNTIF($BC2639:$EG2639,"D")</f>
        <v>0</v>
      </c>
      <c r="AY2639" s="0" t="n">
        <f aca="false">COUNTIF($BC2639:$EG2639,"R")</f>
        <v>0</v>
      </c>
      <c r="AZ2639" s="2" t="n">
        <f aca="false">IF(DH2639&lt;&gt;"",1,0)+IF(DI2639&lt;&gt;"",1,0)+IF(DK2639&lt;&gt;"",1,0)+IF(DM2639&lt;&gt;"",1,0)+IF(DN2639&lt;&gt;"",1,0)+IF(DO2639&lt;&gt;"",1,0)+IF(DQ2639&lt;&gt;"",1,0)+IF(DR2639&lt;&gt;"",1,0)+IF(DT2639&lt;&gt;"",1,0)+IF(DU2639&lt;&gt;"",1,0)+IF(DV2639&lt;&gt;"",1,0)+IF(DW2639&lt;&gt;"",1,0)+IF(DX2639&lt;&gt;"",1,0)+IF(DZ2639&lt;&gt;"",1,0)+IF(EA2639&lt;&gt;"",1,0)+IF(EB2639&lt;&gt;"",1,0)+IF(EE2639&lt;&gt;"",1,0)</f>
        <v>1</v>
      </c>
      <c r="BA2639" s="2" t="n">
        <f aca="false">COUNTIF($DV2639:$EG2639, "&lt;&gt;")</f>
        <v>0</v>
      </c>
      <c r="BB2639" s="0" t="n">
        <f aca="false">AY2639*AX2639</f>
        <v>0</v>
      </c>
      <c r="DI2639" s="0" t="s">
        <v>153</v>
      </c>
      <c r="DL2639" s="0" t="s">
        <v>153</v>
      </c>
    </row>
    <row r="2640" customFormat="false" ht="13.8" hidden="false" customHeight="false" outlineLevel="0" collapsed="false">
      <c r="A2640" s="0" t="s">
        <v>11290</v>
      </c>
      <c r="B2640" s="0" t="n">
        <v>78</v>
      </c>
      <c r="C2640" s="0" t="n">
        <v>219919</v>
      </c>
      <c r="D2640" s="0" t="s">
        <v>11291</v>
      </c>
      <c r="E2640" s="0" t="s">
        <v>1606</v>
      </c>
      <c r="F2640" s="0" t="str">
        <f aca="false">CONCATENATE(D2640," ",LEFT(H2640,4),"T=",AU2640,"D=",AV2640,"R=",AW2640,"M=",AX2640,"L=",AY2640,"B=",AZ2640)</f>
        <v>WAGNER T=D=WARREN-WARD 5R=4M=0L=1B=0</v>
      </c>
      <c r="G2640" s="0" t="s">
        <v>277</v>
      </c>
      <c r="I2640" s="0" t="s">
        <v>4304</v>
      </c>
      <c r="J2640" s="0" t="s">
        <v>11292</v>
      </c>
      <c r="K2640" s="0" t="s">
        <v>143</v>
      </c>
      <c r="L2640" s="0" t="s">
        <v>238</v>
      </c>
      <c r="M2640" s="0" t="str">
        <f aca="false">RIGHT(N2640,LEN(N2640)-FIND(" ",N2640))</f>
        <v>HARVARD DR SE</v>
      </c>
      <c r="N2640" s="0" t="s">
        <v>11293</v>
      </c>
      <c r="P2640" s="0" t="s">
        <v>145</v>
      </c>
      <c r="Q2640" s="0" t="s">
        <v>146</v>
      </c>
      <c r="R2640" s="0" t="n">
        <v>44484</v>
      </c>
      <c r="AD2640" s="0" t="s">
        <v>147</v>
      </c>
      <c r="AE2640" s="0" t="s">
        <v>148</v>
      </c>
      <c r="AH2640" s="0" t="n">
        <v>14</v>
      </c>
      <c r="AI2640" s="0" t="n">
        <v>11</v>
      </c>
      <c r="AJ2640" s="0" t="s">
        <v>755</v>
      </c>
      <c r="AM2640" s="0" t="s">
        <v>756</v>
      </c>
      <c r="AN2640" s="0" t="s">
        <v>145</v>
      </c>
      <c r="AO2640" s="0" t="s">
        <v>10323</v>
      </c>
      <c r="AP2640" s="0" t="s">
        <v>10324</v>
      </c>
      <c r="AQ2640" s="0" t="n">
        <v>9</v>
      </c>
      <c r="AR2640" s="0" t="n">
        <v>64</v>
      </c>
      <c r="AS2640" s="0" t="n">
        <v>32</v>
      </c>
      <c r="AV2640" s="0" t="s">
        <v>152</v>
      </c>
      <c r="AW2640" s="0" t="n">
        <f aca="false">COUNTA($BA2640:$EG2640)</f>
        <v>4</v>
      </c>
      <c r="AX2640" s="0" t="n">
        <f aca="false">COUNTIF($BC2640:$EG2640,"D")</f>
        <v>0</v>
      </c>
      <c r="AY2640" s="0" t="n">
        <f aca="false">COUNTIF($BC2640:$EG2640,"R")</f>
        <v>1</v>
      </c>
      <c r="AZ2640" s="2" t="n">
        <f aca="false">IF(DH2640&lt;&gt;"",1,0)+IF(DI2640&lt;&gt;"",1,0)+IF(DK2640&lt;&gt;"",1,0)+IF(DM2640&lt;&gt;"",1,0)+IF(DN2640&lt;&gt;"",1,0)+IF(DO2640&lt;&gt;"",1,0)+IF(DQ2640&lt;&gt;"",1,0)+IF(DR2640&lt;&gt;"",1,0)+IF(DT2640&lt;&gt;"",1,0)+IF(DU2640&lt;&gt;"",1,0)+IF(DV2640&lt;&gt;"",1,0)+IF(DW2640&lt;&gt;"",1,0)+IF(DX2640&lt;&gt;"",1,0)+IF(DZ2640&lt;&gt;"",1,0)+IF(EA2640&lt;&gt;"",1,0)+IF(EB2640&lt;&gt;"",1,0)+IF(EE2640&lt;&gt;"",1,0)</f>
        <v>0</v>
      </c>
      <c r="BA2640" s="2" t="n">
        <f aca="false">COUNTIF($DV2640:$EG2640, "&lt;&gt;")</f>
        <v>2</v>
      </c>
      <c r="BB2640" s="0" t="n">
        <f aca="false">AY2640*AX2640</f>
        <v>0</v>
      </c>
      <c r="ED2640" s="0" t="s">
        <v>238</v>
      </c>
      <c r="EF2640" s="0" t="s">
        <v>153</v>
      </c>
    </row>
    <row r="2641" customFormat="false" ht="13.8" hidden="false" customHeight="false" outlineLevel="0" collapsed="false">
      <c r="A2641" s="0" t="s">
        <v>11294</v>
      </c>
      <c r="B2641" s="0" t="n">
        <v>78</v>
      </c>
      <c r="C2641" s="0" t="n">
        <v>348291</v>
      </c>
      <c r="D2641" s="0" t="s">
        <v>11295</v>
      </c>
      <c r="E2641" s="0" t="s">
        <v>3707</v>
      </c>
      <c r="F2641" s="0" t="str">
        <f aca="false">CONCATENATE(D2641," ",LEFT(H2641,4),"T=",AU2641,"D=",AV2641,"R=",AW2641,"M=",AX2641,"L=",AY2641,"B=",AZ2641)</f>
        <v>SMOLAK T=D=WARREN-WARD 5R=15M=5L=0B=8</v>
      </c>
      <c r="G2641" s="0" t="s">
        <v>931</v>
      </c>
      <c r="I2641" s="0" t="s">
        <v>11296</v>
      </c>
      <c r="J2641" s="0" t="s">
        <v>11292</v>
      </c>
      <c r="K2641" s="0" t="s">
        <v>143</v>
      </c>
      <c r="L2641" s="0" t="s">
        <v>162</v>
      </c>
      <c r="M2641" s="0" t="str">
        <f aca="false">RIGHT(N2641,LEN(N2641)-FIND(" ",N2641))</f>
        <v>HARVARD DR SE</v>
      </c>
      <c r="N2641" s="0" t="s">
        <v>11293</v>
      </c>
      <c r="P2641" s="0" t="s">
        <v>145</v>
      </c>
      <c r="Q2641" s="0" t="s">
        <v>146</v>
      </c>
      <c r="R2641" s="0" t="n">
        <v>44484</v>
      </c>
      <c r="AD2641" s="0" t="s">
        <v>147</v>
      </c>
      <c r="AE2641" s="0" t="s">
        <v>148</v>
      </c>
      <c r="AH2641" s="0" t="n">
        <v>14</v>
      </c>
      <c r="AI2641" s="0" t="n">
        <v>11</v>
      </c>
      <c r="AJ2641" s="0" t="s">
        <v>755</v>
      </c>
      <c r="AM2641" s="0" t="s">
        <v>756</v>
      </c>
      <c r="AN2641" s="0" t="s">
        <v>145</v>
      </c>
      <c r="AO2641" s="0" t="s">
        <v>10323</v>
      </c>
      <c r="AP2641" s="0" t="s">
        <v>10324</v>
      </c>
      <c r="AQ2641" s="0" t="n">
        <v>9</v>
      </c>
      <c r="AR2641" s="0" t="n">
        <v>64</v>
      </c>
      <c r="AS2641" s="0" t="n">
        <v>32</v>
      </c>
      <c r="AV2641" s="0" t="s">
        <v>152</v>
      </c>
      <c r="AW2641" s="0" t="n">
        <f aca="false">COUNTA($BA2641:$EG2641)</f>
        <v>15</v>
      </c>
      <c r="AX2641" s="0" t="n">
        <f aca="false">COUNTIF($BC2641:$EG2641,"D")</f>
        <v>5</v>
      </c>
      <c r="AY2641" s="0" t="n">
        <f aca="false">COUNTIF($BC2641:$EG2641,"R")</f>
        <v>0</v>
      </c>
      <c r="AZ2641" s="2" t="n">
        <f aca="false">IF(DH2641&lt;&gt;"",1,0)+IF(DI2641&lt;&gt;"",1,0)+IF(DK2641&lt;&gt;"",1,0)+IF(DM2641&lt;&gt;"",1,0)+IF(DN2641&lt;&gt;"",1,0)+IF(DO2641&lt;&gt;"",1,0)+IF(DQ2641&lt;&gt;"",1,0)+IF(DR2641&lt;&gt;"",1,0)+IF(DT2641&lt;&gt;"",1,0)+IF(DU2641&lt;&gt;"",1,0)+IF(DV2641&lt;&gt;"",1,0)+IF(DW2641&lt;&gt;"",1,0)+IF(DX2641&lt;&gt;"",1,0)+IF(DZ2641&lt;&gt;"",1,0)+IF(EA2641&lt;&gt;"",1,0)+IF(EB2641&lt;&gt;"",1,0)+IF(EE2641&lt;&gt;"",1,0)</f>
        <v>8</v>
      </c>
      <c r="BA2641" s="2" t="n">
        <f aca="false">COUNTIF($DV2641:$EG2641, "&lt;&gt;")</f>
        <v>4</v>
      </c>
      <c r="BB2641" s="0" t="n">
        <f aca="false">AY2641*AX2641</f>
        <v>0</v>
      </c>
      <c r="DG2641" s="0" t="s">
        <v>162</v>
      </c>
      <c r="DI2641" s="0" t="s">
        <v>153</v>
      </c>
      <c r="DL2641" s="0" t="s">
        <v>153</v>
      </c>
      <c r="DM2641" s="0" t="s">
        <v>162</v>
      </c>
      <c r="DN2641" s="0" t="s">
        <v>153</v>
      </c>
      <c r="DR2641" s="0" t="s">
        <v>153</v>
      </c>
      <c r="DS2641" s="0" t="s">
        <v>162</v>
      </c>
      <c r="DT2641" s="0" t="s">
        <v>162</v>
      </c>
      <c r="DU2641" s="0" t="s">
        <v>153</v>
      </c>
      <c r="DX2641" s="0" t="s">
        <v>153</v>
      </c>
      <c r="EA2641" s="0" t="s">
        <v>153</v>
      </c>
      <c r="ED2641" s="0" t="s">
        <v>162</v>
      </c>
      <c r="EF2641" s="0" t="s">
        <v>153</v>
      </c>
    </row>
    <row r="2642" customFormat="false" ht="13.8" hidden="false" customHeight="false" outlineLevel="0" collapsed="false">
      <c r="A2642" s="0" t="s">
        <v>11297</v>
      </c>
      <c r="B2642" s="0" t="n">
        <v>78</v>
      </c>
      <c r="C2642" s="0" t="n">
        <v>359965</v>
      </c>
      <c r="D2642" s="0" t="s">
        <v>9213</v>
      </c>
      <c r="E2642" s="0" t="s">
        <v>3477</v>
      </c>
      <c r="F2642" s="0" t="str">
        <f aca="false">CONCATENATE(D2642," ",LEFT(H2642,4),"T=",AU2642,"D=",AV2642,"R=",AW2642,"M=",AX2642,"L=",AY2642,"B=",AZ2642)</f>
        <v>CARR T=D=WARREN-WARD 5R=5M=0L=0B=2</v>
      </c>
      <c r="G2642" s="0" t="s">
        <v>2279</v>
      </c>
      <c r="I2642" s="0" t="s">
        <v>11298</v>
      </c>
      <c r="J2642" s="0" t="s">
        <v>11299</v>
      </c>
      <c r="K2642" s="0" t="s">
        <v>143</v>
      </c>
      <c r="M2642" s="0" t="str">
        <f aca="false">RIGHT(N2642,LEN(N2642)-FIND(" ",N2642))</f>
        <v>HARVARD DR SE</v>
      </c>
      <c r="N2642" s="0" t="s">
        <v>11300</v>
      </c>
      <c r="P2642" s="0" t="s">
        <v>145</v>
      </c>
      <c r="Q2642" s="0" t="s">
        <v>146</v>
      </c>
      <c r="R2642" s="0" t="n">
        <v>44484</v>
      </c>
      <c r="AD2642" s="0" t="s">
        <v>147</v>
      </c>
      <c r="AE2642" s="0" t="s">
        <v>148</v>
      </c>
      <c r="AH2642" s="0" t="n">
        <v>14</v>
      </c>
      <c r="AI2642" s="0" t="n">
        <v>11</v>
      </c>
      <c r="AJ2642" s="0" t="s">
        <v>755</v>
      </c>
      <c r="AM2642" s="0" t="s">
        <v>756</v>
      </c>
      <c r="AN2642" s="0" t="s">
        <v>145</v>
      </c>
      <c r="AO2642" s="0" t="s">
        <v>10323</v>
      </c>
      <c r="AP2642" s="0" t="s">
        <v>10324</v>
      </c>
      <c r="AQ2642" s="0" t="n">
        <v>9</v>
      </c>
      <c r="AR2642" s="0" t="n">
        <v>64</v>
      </c>
      <c r="AS2642" s="0" t="n">
        <v>32</v>
      </c>
      <c r="AV2642" s="0" t="s">
        <v>152</v>
      </c>
      <c r="AW2642" s="0" t="n">
        <f aca="false">COUNTA($BA2642:$EG2642)</f>
        <v>5</v>
      </c>
      <c r="AX2642" s="0" t="n">
        <f aca="false">COUNTIF($BC2642:$EG2642,"D")</f>
        <v>0</v>
      </c>
      <c r="AY2642" s="0" t="n">
        <f aca="false">COUNTIF($BC2642:$EG2642,"R")</f>
        <v>0</v>
      </c>
      <c r="AZ2642" s="2" t="n">
        <f aca="false">IF(DH2642&lt;&gt;"",1,0)+IF(DI2642&lt;&gt;"",1,0)+IF(DK2642&lt;&gt;"",1,0)+IF(DM2642&lt;&gt;"",1,0)+IF(DN2642&lt;&gt;"",1,0)+IF(DO2642&lt;&gt;"",1,0)+IF(DQ2642&lt;&gt;"",1,0)+IF(DR2642&lt;&gt;"",1,0)+IF(DT2642&lt;&gt;"",1,0)+IF(DU2642&lt;&gt;"",1,0)+IF(DV2642&lt;&gt;"",1,0)+IF(DW2642&lt;&gt;"",1,0)+IF(DX2642&lt;&gt;"",1,0)+IF(DZ2642&lt;&gt;"",1,0)+IF(EA2642&lt;&gt;"",1,0)+IF(EB2642&lt;&gt;"",1,0)+IF(EE2642&lt;&gt;"",1,0)</f>
        <v>2</v>
      </c>
      <c r="BA2642" s="2" t="n">
        <f aca="false">COUNTIF($DV2642:$EG2642, "&lt;&gt;")</f>
        <v>2</v>
      </c>
      <c r="BB2642" s="0" t="n">
        <f aca="false">AY2642*AX2642</f>
        <v>0</v>
      </c>
      <c r="DN2642" s="0" t="s">
        <v>153</v>
      </c>
      <c r="EA2642" s="0" t="s">
        <v>153</v>
      </c>
      <c r="EF2642" s="0" t="s">
        <v>153</v>
      </c>
    </row>
    <row r="2643" customFormat="false" ht="13.8" hidden="false" customHeight="false" outlineLevel="0" collapsed="false">
      <c r="A2643" s="0" t="s">
        <v>11301</v>
      </c>
      <c r="B2643" s="0" t="n">
        <v>78</v>
      </c>
      <c r="C2643" s="0" t="n">
        <v>462235</v>
      </c>
      <c r="D2643" s="0" t="s">
        <v>11302</v>
      </c>
      <c r="E2643" s="0" t="s">
        <v>849</v>
      </c>
      <c r="F2643" s="0" t="str">
        <f aca="false">CONCATENATE(D2643," ",LEFT(H2643,4),"T=",AU2643,"D=",AV2643,"R=",AW2643,"M=",AX2643,"L=",AY2643,"B=",AZ2643)</f>
        <v>BENSON T=D=WARREN-WARD 5R=13M=0L=0B=3</v>
      </c>
      <c r="G2643" s="0" t="s">
        <v>227</v>
      </c>
      <c r="I2643" s="0" t="s">
        <v>11303</v>
      </c>
      <c r="J2643" s="0" t="s">
        <v>624</v>
      </c>
      <c r="K2643" s="0" t="s">
        <v>143</v>
      </c>
      <c r="M2643" s="0" t="str">
        <f aca="false">RIGHT(N2643,LEN(N2643)-FIND(" ",N2643))</f>
        <v>HARVARD DR SE</v>
      </c>
      <c r="N2643" s="0" t="s">
        <v>11304</v>
      </c>
      <c r="P2643" s="0" t="s">
        <v>145</v>
      </c>
      <c r="Q2643" s="0" t="s">
        <v>146</v>
      </c>
      <c r="R2643" s="0" t="n">
        <v>44484</v>
      </c>
      <c r="AD2643" s="0" t="s">
        <v>147</v>
      </c>
      <c r="AE2643" s="0" t="s">
        <v>148</v>
      </c>
      <c r="AH2643" s="0" t="n">
        <v>14</v>
      </c>
      <c r="AI2643" s="0" t="n">
        <v>11</v>
      </c>
      <c r="AJ2643" s="0" t="s">
        <v>755</v>
      </c>
      <c r="AM2643" s="0" t="s">
        <v>756</v>
      </c>
      <c r="AN2643" s="0" t="s">
        <v>145</v>
      </c>
      <c r="AO2643" s="0" t="s">
        <v>10323</v>
      </c>
      <c r="AP2643" s="0" t="s">
        <v>10324</v>
      </c>
      <c r="AQ2643" s="0" t="n">
        <v>9</v>
      </c>
      <c r="AR2643" s="0" t="n">
        <v>64</v>
      </c>
      <c r="AS2643" s="0" t="n">
        <v>32</v>
      </c>
      <c r="AV2643" s="0" t="s">
        <v>152</v>
      </c>
      <c r="AW2643" s="0" t="n">
        <f aca="false">COUNTA($BA2643:$EG2643)</f>
        <v>13</v>
      </c>
      <c r="AX2643" s="0" t="n">
        <f aca="false">COUNTIF($BC2643:$EG2643,"D")</f>
        <v>0</v>
      </c>
      <c r="AY2643" s="0" t="n">
        <f aca="false">COUNTIF($BC2643:$EG2643,"R")</f>
        <v>0</v>
      </c>
      <c r="AZ2643" s="2" t="n">
        <f aca="false">IF(DH2643&lt;&gt;"",1,0)+IF(DI2643&lt;&gt;"",1,0)+IF(DK2643&lt;&gt;"",1,0)+IF(DM2643&lt;&gt;"",1,0)+IF(DN2643&lt;&gt;"",1,0)+IF(DO2643&lt;&gt;"",1,0)+IF(DQ2643&lt;&gt;"",1,0)+IF(DR2643&lt;&gt;"",1,0)+IF(DT2643&lt;&gt;"",1,0)+IF(DU2643&lt;&gt;"",1,0)+IF(DV2643&lt;&gt;"",1,0)+IF(DW2643&lt;&gt;"",1,0)+IF(DX2643&lt;&gt;"",1,0)+IF(DZ2643&lt;&gt;"",1,0)+IF(EA2643&lt;&gt;"",1,0)+IF(EB2643&lt;&gt;"",1,0)+IF(EE2643&lt;&gt;"",1,0)</f>
        <v>3</v>
      </c>
      <c r="BA2643" s="2" t="n">
        <f aca="false">COUNTIF($DV2643:$EG2643, "&lt;&gt;")</f>
        <v>1</v>
      </c>
      <c r="BB2643" s="0" t="n">
        <f aca="false">AY2643*AX2643</f>
        <v>0</v>
      </c>
      <c r="BK2643" s="0" t="s">
        <v>153</v>
      </c>
      <c r="BL2643" s="0" t="s">
        <v>153</v>
      </c>
      <c r="BS2643" s="0" t="s">
        <v>153</v>
      </c>
      <c r="CA2643" s="0" t="s">
        <v>153</v>
      </c>
      <c r="CK2643" s="0" t="s">
        <v>153</v>
      </c>
      <c r="CP2643" s="0" t="s">
        <v>153</v>
      </c>
      <c r="DC2643" s="0" t="s">
        <v>153</v>
      </c>
      <c r="DI2643" s="0" t="s">
        <v>153</v>
      </c>
      <c r="DN2643" s="0" t="s">
        <v>153</v>
      </c>
      <c r="DU2643" s="0" t="s">
        <v>153</v>
      </c>
      <c r="EF2643" s="0" t="s">
        <v>153</v>
      </c>
    </row>
    <row r="2644" customFormat="false" ht="13.8" hidden="false" customHeight="false" outlineLevel="0" collapsed="false">
      <c r="A2644" s="0" t="s">
        <v>11305</v>
      </c>
      <c r="B2644" s="0" t="n">
        <v>78</v>
      </c>
      <c r="C2644" s="0" t="n">
        <v>330467</v>
      </c>
      <c r="D2644" s="0" t="s">
        <v>11306</v>
      </c>
      <c r="E2644" s="0" t="s">
        <v>1419</v>
      </c>
      <c r="F2644" s="0" t="str">
        <f aca="false">CONCATENATE(D2644," ",LEFT(H2644,4),"T=",AU2644,"D=",AV2644,"R=",AW2644,"M=",AX2644,"L=",AY2644,"B=",AZ2644)</f>
        <v>BURNETT T=D=WARREN-WARD 5R=7M=1L=0B=2</v>
      </c>
      <c r="G2644" s="0" t="s">
        <v>1079</v>
      </c>
      <c r="I2644" s="0" t="s">
        <v>11307</v>
      </c>
      <c r="J2644" s="0" t="s">
        <v>482</v>
      </c>
      <c r="K2644" s="0" t="s">
        <v>143</v>
      </c>
      <c r="M2644" s="0" t="str">
        <f aca="false">RIGHT(N2644,LEN(N2644)-FIND(" ",N2644))</f>
        <v>HARVARD DR SE</v>
      </c>
      <c r="N2644" s="0" t="s">
        <v>11308</v>
      </c>
      <c r="P2644" s="0" t="s">
        <v>145</v>
      </c>
      <c r="Q2644" s="0" t="s">
        <v>146</v>
      </c>
      <c r="R2644" s="0" t="n">
        <v>44484</v>
      </c>
      <c r="AD2644" s="0" t="s">
        <v>147</v>
      </c>
      <c r="AE2644" s="0" t="s">
        <v>148</v>
      </c>
      <c r="AH2644" s="0" t="n">
        <v>14</v>
      </c>
      <c r="AI2644" s="0" t="n">
        <v>11</v>
      </c>
      <c r="AJ2644" s="0" t="s">
        <v>755</v>
      </c>
      <c r="AM2644" s="0" t="s">
        <v>756</v>
      </c>
      <c r="AN2644" s="0" t="s">
        <v>145</v>
      </c>
      <c r="AO2644" s="0" t="s">
        <v>10323</v>
      </c>
      <c r="AP2644" s="0" t="s">
        <v>10324</v>
      </c>
      <c r="AQ2644" s="0" t="n">
        <v>9</v>
      </c>
      <c r="AR2644" s="0" t="n">
        <v>64</v>
      </c>
      <c r="AS2644" s="0" t="n">
        <v>32</v>
      </c>
      <c r="AV2644" s="0" t="s">
        <v>152</v>
      </c>
      <c r="AW2644" s="0" t="n">
        <f aca="false">COUNTA($BA2644:$EG2644)</f>
        <v>7</v>
      </c>
      <c r="AX2644" s="0" t="n">
        <f aca="false">COUNTIF($BC2644:$EG2644,"D")</f>
        <v>1</v>
      </c>
      <c r="AY2644" s="0" t="n">
        <f aca="false">COUNTIF($BC2644:$EG2644,"R")</f>
        <v>0</v>
      </c>
      <c r="AZ2644" s="2" t="n">
        <f aca="false">IF(DH2644&lt;&gt;"",1,0)+IF(DI2644&lt;&gt;"",1,0)+IF(DK2644&lt;&gt;"",1,0)+IF(DM2644&lt;&gt;"",1,0)+IF(DN2644&lt;&gt;"",1,0)+IF(DO2644&lt;&gt;"",1,0)+IF(DQ2644&lt;&gt;"",1,0)+IF(DR2644&lt;&gt;"",1,0)+IF(DT2644&lt;&gt;"",1,0)+IF(DU2644&lt;&gt;"",1,0)+IF(DV2644&lt;&gt;"",1,0)+IF(DW2644&lt;&gt;"",1,0)+IF(DX2644&lt;&gt;"",1,0)+IF(DZ2644&lt;&gt;"",1,0)+IF(EA2644&lt;&gt;"",1,0)+IF(EB2644&lt;&gt;"",1,0)+IF(EE2644&lt;&gt;"",1,0)</f>
        <v>2</v>
      </c>
      <c r="BA2644" s="2" t="n">
        <f aca="false">COUNTIF($DV2644:$EG2644, "&lt;&gt;")</f>
        <v>1</v>
      </c>
      <c r="BB2644" s="0" t="n">
        <f aca="false">AY2644*AX2644</f>
        <v>0</v>
      </c>
      <c r="DI2644" s="0" t="s">
        <v>153</v>
      </c>
      <c r="DJ2644" s="0" t="s">
        <v>162</v>
      </c>
      <c r="DL2644" s="0" t="s">
        <v>153</v>
      </c>
      <c r="DN2644" s="0" t="s">
        <v>153</v>
      </c>
      <c r="EF2644" s="0" t="s">
        <v>153</v>
      </c>
    </row>
    <row r="2645" customFormat="false" ht="13.8" hidden="false" customHeight="false" outlineLevel="0" collapsed="false">
      <c r="A2645" s="0" t="s">
        <v>11309</v>
      </c>
      <c r="B2645" s="0" t="n">
        <v>78</v>
      </c>
      <c r="C2645" s="0" t="n">
        <v>488701</v>
      </c>
      <c r="D2645" s="0" t="s">
        <v>11310</v>
      </c>
      <c r="E2645" s="0" t="s">
        <v>11311</v>
      </c>
      <c r="F2645" s="0" t="str">
        <f aca="false">CONCATENATE(D2645," ",LEFT(H2645,4),"T=",AU2645,"D=",AV2645,"R=",AW2645,"M=",AX2645,"L=",AY2645,"B=",AZ2645)</f>
        <v>WEIERMAN HUGHES T=D=WARREN-WARD 5R=18M=0L=0B=4</v>
      </c>
      <c r="G2645" s="0" t="s">
        <v>453</v>
      </c>
      <c r="I2645" s="0" t="s">
        <v>9983</v>
      </c>
      <c r="J2645" s="0" t="s">
        <v>1519</v>
      </c>
      <c r="K2645" s="0" t="s">
        <v>143</v>
      </c>
      <c r="M2645" s="0" t="str">
        <f aca="false">RIGHT(N2645,LEN(N2645)-FIND(" ",N2645))</f>
        <v>HARVARD DR SE</v>
      </c>
      <c r="N2645" s="0" t="s">
        <v>11312</v>
      </c>
      <c r="P2645" s="0" t="s">
        <v>145</v>
      </c>
      <c r="Q2645" s="0" t="s">
        <v>146</v>
      </c>
      <c r="R2645" s="0" t="n">
        <v>44484</v>
      </c>
      <c r="AD2645" s="0" t="s">
        <v>147</v>
      </c>
      <c r="AE2645" s="0" t="s">
        <v>148</v>
      </c>
      <c r="AH2645" s="0" t="n">
        <v>14</v>
      </c>
      <c r="AI2645" s="0" t="n">
        <v>11</v>
      </c>
      <c r="AJ2645" s="0" t="s">
        <v>755</v>
      </c>
      <c r="AM2645" s="0" t="s">
        <v>756</v>
      </c>
      <c r="AN2645" s="0" t="s">
        <v>145</v>
      </c>
      <c r="AO2645" s="0" t="s">
        <v>10323</v>
      </c>
      <c r="AP2645" s="0" t="s">
        <v>10324</v>
      </c>
      <c r="AQ2645" s="0" t="n">
        <v>9</v>
      </c>
      <c r="AR2645" s="0" t="n">
        <v>64</v>
      </c>
      <c r="AS2645" s="0" t="n">
        <v>32</v>
      </c>
      <c r="AV2645" s="0" t="s">
        <v>152</v>
      </c>
      <c r="AW2645" s="0" t="n">
        <f aca="false">COUNTA($BA2645:$EG2645)</f>
        <v>18</v>
      </c>
      <c r="AX2645" s="0" t="n">
        <f aca="false">COUNTIF($BC2645:$EG2645,"D")</f>
        <v>0</v>
      </c>
      <c r="AY2645" s="0" t="n">
        <f aca="false">COUNTIF($BC2645:$EG2645,"R")</f>
        <v>0</v>
      </c>
      <c r="AZ2645" s="2" t="n">
        <f aca="false">IF(DH2645&lt;&gt;"",1,0)+IF(DI2645&lt;&gt;"",1,0)+IF(DK2645&lt;&gt;"",1,0)+IF(DM2645&lt;&gt;"",1,0)+IF(DN2645&lt;&gt;"",1,0)+IF(DO2645&lt;&gt;"",1,0)+IF(DQ2645&lt;&gt;"",1,0)+IF(DR2645&lt;&gt;"",1,0)+IF(DT2645&lt;&gt;"",1,0)+IF(DU2645&lt;&gt;"",1,0)+IF(DV2645&lt;&gt;"",1,0)+IF(DW2645&lt;&gt;"",1,0)+IF(DX2645&lt;&gt;"",1,0)+IF(DZ2645&lt;&gt;"",1,0)+IF(EA2645&lt;&gt;"",1,0)+IF(EB2645&lt;&gt;"",1,0)+IF(EE2645&lt;&gt;"",1,0)</f>
        <v>4</v>
      </c>
      <c r="BA2645" s="2" t="n">
        <f aca="false">COUNTIF($DV2645:$EG2645, "&lt;&gt;")</f>
        <v>2</v>
      </c>
      <c r="BB2645" s="0" t="n">
        <f aca="false">AY2645*AX2645</f>
        <v>0</v>
      </c>
      <c r="BD2645" s="0" t="s">
        <v>153</v>
      </c>
      <c r="BL2645" s="0" t="s">
        <v>153</v>
      </c>
      <c r="BS2645" s="0" t="s">
        <v>153</v>
      </c>
      <c r="BV2645" s="0" t="s">
        <v>153</v>
      </c>
      <c r="CA2645" s="0" t="s">
        <v>153</v>
      </c>
      <c r="CK2645" s="0" t="s">
        <v>153</v>
      </c>
      <c r="CN2645" s="0" t="s">
        <v>153</v>
      </c>
      <c r="CP2645" s="0" t="s">
        <v>153</v>
      </c>
      <c r="CT2645" s="0" t="s">
        <v>153</v>
      </c>
      <c r="DC2645" s="0" t="s">
        <v>153</v>
      </c>
      <c r="DI2645" s="0" t="s">
        <v>153</v>
      </c>
      <c r="DL2645" s="0" t="s">
        <v>153</v>
      </c>
      <c r="DM2645" s="0" t="s">
        <v>153</v>
      </c>
      <c r="DN2645" s="0" t="s">
        <v>153</v>
      </c>
      <c r="EA2645" s="0" t="s">
        <v>153</v>
      </c>
      <c r="EF2645" s="0" t="s">
        <v>153</v>
      </c>
    </row>
    <row r="2646" customFormat="false" ht="13.8" hidden="false" customHeight="false" outlineLevel="0" collapsed="false">
      <c r="A2646" s="0" t="s">
        <v>11313</v>
      </c>
      <c r="B2646" s="0" t="n">
        <v>78</v>
      </c>
      <c r="C2646" s="0" t="n">
        <v>18244</v>
      </c>
      <c r="D2646" s="0" t="s">
        <v>2734</v>
      </c>
      <c r="E2646" s="0" t="s">
        <v>265</v>
      </c>
      <c r="F2646" s="0" t="str">
        <f aca="false">CONCATENATE(D2646," ",LEFT(H2646,4),"T=",AU2646,"D=",AV2646,"R=",AW2646,"M=",AX2646,"L=",AY2646,"B=",AZ2646)</f>
        <v>GREGORY JRT=D=WARREN-WARD 5R=7M=1L=0B=1</v>
      </c>
      <c r="G2646" s="0" t="s">
        <v>162</v>
      </c>
      <c r="H2646" s="0" t="s">
        <v>358</v>
      </c>
      <c r="I2646" s="0" t="s">
        <v>11314</v>
      </c>
      <c r="J2646" s="0" t="s">
        <v>3692</v>
      </c>
      <c r="K2646" s="0" t="s">
        <v>143</v>
      </c>
      <c r="M2646" s="0" t="str">
        <f aca="false">RIGHT(N2646,LEN(N2646)-FIND(" ",N2646))</f>
        <v>HARVARD DR SE</v>
      </c>
      <c r="N2646" s="0" t="s">
        <v>11312</v>
      </c>
      <c r="P2646" s="0" t="s">
        <v>145</v>
      </c>
      <c r="Q2646" s="0" t="s">
        <v>146</v>
      </c>
      <c r="R2646" s="0" t="n">
        <v>44484</v>
      </c>
      <c r="AD2646" s="0" t="s">
        <v>147</v>
      </c>
      <c r="AE2646" s="0" t="s">
        <v>148</v>
      </c>
      <c r="AH2646" s="0" t="n">
        <v>14</v>
      </c>
      <c r="AI2646" s="0" t="n">
        <v>11</v>
      </c>
      <c r="AJ2646" s="0" t="s">
        <v>755</v>
      </c>
      <c r="AM2646" s="0" t="s">
        <v>756</v>
      </c>
      <c r="AN2646" s="0" t="s">
        <v>145</v>
      </c>
      <c r="AO2646" s="0" t="s">
        <v>10323</v>
      </c>
      <c r="AP2646" s="0" t="s">
        <v>10324</v>
      </c>
      <c r="AQ2646" s="0" t="n">
        <v>9</v>
      </c>
      <c r="AR2646" s="0" t="n">
        <v>64</v>
      </c>
      <c r="AS2646" s="0" t="n">
        <v>32</v>
      </c>
      <c r="AV2646" s="0" t="s">
        <v>152</v>
      </c>
      <c r="AW2646" s="0" t="n">
        <f aca="false">COUNTA($BA2646:$EG2646)</f>
        <v>7</v>
      </c>
      <c r="AX2646" s="0" t="n">
        <f aca="false">COUNTIF($BC2646:$EG2646,"D")</f>
        <v>1</v>
      </c>
      <c r="AY2646" s="0" t="n">
        <f aca="false">COUNTIF($BC2646:$EG2646,"R")</f>
        <v>0</v>
      </c>
      <c r="AZ2646" s="2" t="n">
        <f aca="false">IF(DH2646&lt;&gt;"",1,0)+IF(DI2646&lt;&gt;"",1,0)+IF(DK2646&lt;&gt;"",1,0)+IF(DM2646&lt;&gt;"",1,0)+IF(DN2646&lt;&gt;"",1,0)+IF(DO2646&lt;&gt;"",1,0)+IF(DQ2646&lt;&gt;"",1,0)+IF(DR2646&lt;&gt;"",1,0)+IF(DT2646&lt;&gt;"",1,0)+IF(DU2646&lt;&gt;"",1,0)+IF(DV2646&lt;&gt;"",1,0)+IF(DW2646&lt;&gt;"",1,0)+IF(DX2646&lt;&gt;"",1,0)+IF(DZ2646&lt;&gt;"",1,0)+IF(EA2646&lt;&gt;"",1,0)+IF(EB2646&lt;&gt;"",1,0)+IF(EE2646&lt;&gt;"",1,0)</f>
        <v>1</v>
      </c>
      <c r="BA2646" s="2" t="n">
        <f aca="false">COUNTIF($DV2646:$EG2646, "&lt;&gt;")</f>
        <v>2</v>
      </c>
      <c r="BB2646" s="0" t="n">
        <f aca="false">AY2646*AX2646</f>
        <v>0</v>
      </c>
      <c r="BY2646" s="0" t="s">
        <v>162</v>
      </c>
      <c r="CA2646" s="0" t="s">
        <v>153</v>
      </c>
      <c r="CP2646" s="0" t="s">
        <v>153</v>
      </c>
      <c r="EA2646" s="0" t="s">
        <v>153</v>
      </c>
      <c r="EF2646" s="0" t="s">
        <v>153</v>
      </c>
    </row>
    <row r="2647" customFormat="false" ht="13.8" hidden="false" customHeight="false" outlineLevel="0" collapsed="false">
      <c r="A2647" s="0" t="s">
        <v>11315</v>
      </c>
      <c r="B2647" s="0" t="n">
        <v>78</v>
      </c>
      <c r="C2647" s="0" t="n">
        <v>244360</v>
      </c>
      <c r="D2647" s="0" t="s">
        <v>11316</v>
      </c>
      <c r="E2647" s="0" t="s">
        <v>11317</v>
      </c>
      <c r="F2647" s="0" t="str">
        <f aca="false">CONCATENATE(D2647," ",LEFT(H2647,4),"T=",AU2647,"D=",AV2647,"R=",AW2647,"M=",AX2647,"L=",AY2647,"B=",AZ2647)</f>
        <v>STISHAN T=D=WARREN-WARD 5R=5M=0L=0B=2</v>
      </c>
      <c r="G2647" s="0" t="s">
        <v>467</v>
      </c>
      <c r="I2647" s="0" t="s">
        <v>11318</v>
      </c>
      <c r="J2647" s="0" t="s">
        <v>11319</v>
      </c>
      <c r="K2647" s="0" t="s">
        <v>143</v>
      </c>
      <c r="M2647" s="0" t="str">
        <f aca="false">RIGHT(N2647,LEN(N2647)-FIND(" ",N2647))</f>
        <v>HARVARD DR SE</v>
      </c>
      <c r="N2647" s="0" t="s">
        <v>11320</v>
      </c>
      <c r="P2647" s="0" t="s">
        <v>145</v>
      </c>
      <c r="Q2647" s="0" t="s">
        <v>146</v>
      </c>
      <c r="R2647" s="0" t="n">
        <v>44484</v>
      </c>
      <c r="AD2647" s="0" t="s">
        <v>147</v>
      </c>
      <c r="AE2647" s="0" t="s">
        <v>148</v>
      </c>
      <c r="AH2647" s="0" t="n">
        <v>14</v>
      </c>
      <c r="AI2647" s="0" t="n">
        <v>11</v>
      </c>
      <c r="AJ2647" s="0" t="s">
        <v>755</v>
      </c>
      <c r="AM2647" s="0" t="s">
        <v>756</v>
      </c>
      <c r="AN2647" s="0" t="s">
        <v>145</v>
      </c>
      <c r="AO2647" s="0" t="s">
        <v>10323</v>
      </c>
      <c r="AP2647" s="0" t="s">
        <v>10324</v>
      </c>
      <c r="AQ2647" s="0" t="n">
        <v>9</v>
      </c>
      <c r="AR2647" s="0" t="n">
        <v>64</v>
      </c>
      <c r="AS2647" s="0" t="n">
        <v>32</v>
      </c>
      <c r="AV2647" s="0" t="s">
        <v>152</v>
      </c>
      <c r="AW2647" s="0" t="n">
        <f aca="false">COUNTA($BA2647:$EG2647)</f>
        <v>5</v>
      </c>
      <c r="AX2647" s="0" t="n">
        <f aca="false">COUNTIF($BC2647:$EG2647,"D")</f>
        <v>0</v>
      </c>
      <c r="AY2647" s="0" t="n">
        <f aca="false">COUNTIF($BC2647:$EG2647,"R")</f>
        <v>0</v>
      </c>
      <c r="AZ2647" s="2" t="n">
        <f aca="false">IF(DH2647&lt;&gt;"",1,0)+IF(DI2647&lt;&gt;"",1,0)+IF(DK2647&lt;&gt;"",1,0)+IF(DM2647&lt;&gt;"",1,0)+IF(DN2647&lt;&gt;"",1,0)+IF(DO2647&lt;&gt;"",1,0)+IF(DQ2647&lt;&gt;"",1,0)+IF(DR2647&lt;&gt;"",1,0)+IF(DT2647&lt;&gt;"",1,0)+IF(DU2647&lt;&gt;"",1,0)+IF(DV2647&lt;&gt;"",1,0)+IF(DW2647&lt;&gt;"",1,0)+IF(DX2647&lt;&gt;"",1,0)+IF(DZ2647&lt;&gt;"",1,0)+IF(EA2647&lt;&gt;"",1,0)+IF(EB2647&lt;&gt;"",1,0)+IF(EE2647&lt;&gt;"",1,0)</f>
        <v>2</v>
      </c>
      <c r="BA2647" s="2" t="n">
        <f aca="false">COUNTIF($DV2647:$EG2647, "&lt;&gt;")</f>
        <v>1</v>
      </c>
      <c r="BB2647" s="0" t="n">
        <f aca="false">AY2647*AX2647</f>
        <v>0</v>
      </c>
      <c r="DN2647" s="0" t="s">
        <v>153</v>
      </c>
      <c r="DU2647" s="0" t="s">
        <v>153</v>
      </c>
      <c r="EF2647" s="0" t="s">
        <v>153</v>
      </c>
    </row>
    <row r="2648" customFormat="false" ht="13.8" hidden="false" customHeight="false" outlineLevel="0" collapsed="false">
      <c r="A2648" s="0" t="s">
        <v>11321</v>
      </c>
      <c r="B2648" s="0" t="n">
        <v>78</v>
      </c>
      <c r="C2648" s="0" t="n">
        <v>18305</v>
      </c>
      <c r="D2648" s="0" t="s">
        <v>881</v>
      </c>
      <c r="E2648" s="0" t="s">
        <v>11322</v>
      </c>
      <c r="F2648" s="0" t="str">
        <f aca="false">CONCATENATE(D2648," ",LEFT(H2648,4),"T=",AU2648,"D=",AV2648,"R=",AW2648,"M=",AX2648,"L=",AY2648,"B=",AZ2648)</f>
        <v>THOMPSON T=D=WARREN-WARD 5R=3M=0L=0B=1</v>
      </c>
      <c r="I2648" s="0" t="s">
        <v>11323</v>
      </c>
      <c r="J2648" s="0" t="s">
        <v>482</v>
      </c>
      <c r="K2648" s="0" t="s">
        <v>143</v>
      </c>
      <c r="M2648" s="0" t="str">
        <f aca="false">RIGHT(N2648,LEN(N2648)-FIND(" ",N2648))</f>
        <v>HARVARD DR SE</v>
      </c>
      <c r="N2648" s="0" t="s">
        <v>11324</v>
      </c>
      <c r="P2648" s="0" t="s">
        <v>145</v>
      </c>
      <c r="Q2648" s="0" t="s">
        <v>146</v>
      </c>
      <c r="R2648" s="0" t="n">
        <v>44484</v>
      </c>
      <c r="AD2648" s="0" t="s">
        <v>147</v>
      </c>
      <c r="AE2648" s="0" t="s">
        <v>148</v>
      </c>
      <c r="AH2648" s="0" t="n">
        <v>14</v>
      </c>
      <c r="AI2648" s="0" t="n">
        <v>11</v>
      </c>
      <c r="AJ2648" s="0" t="s">
        <v>755</v>
      </c>
      <c r="AM2648" s="0" t="s">
        <v>756</v>
      </c>
      <c r="AN2648" s="0" t="s">
        <v>145</v>
      </c>
      <c r="AO2648" s="0" t="s">
        <v>10323</v>
      </c>
      <c r="AP2648" s="0" t="s">
        <v>10324</v>
      </c>
      <c r="AQ2648" s="0" t="n">
        <v>9</v>
      </c>
      <c r="AR2648" s="0" t="n">
        <v>64</v>
      </c>
      <c r="AS2648" s="0" t="n">
        <v>32</v>
      </c>
      <c r="AV2648" s="0" t="s">
        <v>152</v>
      </c>
      <c r="AW2648" s="0" t="n">
        <f aca="false">COUNTA($BA2648:$EG2648)</f>
        <v>3</v>
      </c>
      <c r="AX2648" s="0" t="n">
        <f aca="false">COUNTIF($BC2648:$EG2648,"D")</f>
        <v>0</v>
      </c>
      <c r="AY2648" s="0" t="n">
        <f aca="false">COUNTIF($BC2648:$EG2648,"R")</f>
        <v>0</v>
      </c>
      <c r="AZ2648" s="2" t="n">
        <f aca="false">IF(DH2648&lt;&gt;"",1,0)+IF(DI2648&lt;&gt;"",1,0)+IF(DK2648&lt;&gt;"",1,0)+IF(DM2648&lt;&gt;"",1,0)+IF(DN2648&lt;&gt;"",1,0)+IF(DO2648&lt;&gt;"",1,0)+IF(DQ2648&lt;&gt;"",1,0)+IF(DR2648&lt;&gt;"",1,0)+IF(DT2648&lt;&gt;"",1,0)+IF(DU2648&lt;&gt;"",1,0)+IF(DV2648&lt;&gt;"",1,0)+IF(DW2648&lt;&gt;"",1,0)+IF(DX2648&lt;&gt;"",1,0)+IF(DZ2648&lt;&gt;"",1,0)+IF(EA2648&lt;&gt;"",1,0)+IF(EB2648&lt;&gt;"",1,0)+IF(EE2648&lt;&gt;"",1,0)</f>
        <v>1</v>
      </c>
      <c r="BA2648" s="2" t="n">
        <f aca="false">COUNTIF($DV2648:$EG2648, "&lt;&gt;")</f>
        <v>0</v>
      </c>
      <c r="BB2648" s="0" t="n">
        <f aca="false">AY2648*AX2648</f>
        <v>0</v>
      </c>
      <c r="DI2648" s="0" t="s">
        <v>153</v>
      </c>
    </row>
    <row r="2649" customFormat="false" ht="13.8" hidden="false" customHeight="false" outlineLevel="0" collapsed="false">
      <c r="A2649" s="0" t="s">
        <v>11325</v>
      </c>
      <c r="B2649" s="0" t="n">
        <v>78</v>
      </c>
      <c r="C2649" s="0" t="n">
        <v>18304</v>
      </c>
      <c r="D2649" s="0" t="s">
        <v>1341</v>
      </c>
      <c r="E2649" s="0" t="s">
        <v>11326</v>
      </c>
      <c r="F2649" s="0" t="str">
        <f aca="false">CONCATENATE(D2649," ",LEFT(H2649,4),"T=",AU2649,"D=",AV2649,"R=",AW2649,"M=",AX2649,"L=",AY2649,"B=",AZ2649)</f>
        <v>FRANKLIN T=D=WARREN-WARD 5R=17M=3L=0B=4</v>
      </c>
      <c r="G2649" s="0" t="s">
        <v>176</v>
      </c>
      <c r="I2649" s="0" t="s">
        <v>11327</v>
      </c>
      <c r="J2649" s="0" t="s">
        <v>4043</v>
      </c>
      <c r="K2649" s="0" t="s">
        <v>143</v>
      </c>
      <c r="M2649" s="0" t="str">
        <f aca="false">RIGHT(N2649,LEN(N2649)-FIND(" ",N2649))</f>
        <v>HARVARD DR SE</v>
      </c>
      <c r="N2649" s="0" t="s">
        <v>11324</v>
      </c>
      <c r="P2649" s="0" t="s">
        <v>145</v>
      </c>
      <c r="Q2649" s="0" t="s">
        <v>146</v>
      </c>
      <c r="R2649" s="0" t="n">
        <v>44484</v>
      </c>
      <c r="AD2649" s="0" t="s">
        <v>147</v>
      </c>
      <c r="AE2649" s="0" t="s">
        <v>148</v>
      </c>
      <c r="AH2649" s="0" t="n">
        <v>14</v>
      </c>
      <c r="AI2649" s="0" t="n">
        <v>11</v>
      </c>
      <c r="AJ2649" s="0" t="s">
        <v>755</v>
      </c>
      <c r="AM2649" s="0" t="s">
        <v>756</v>
      </c>
      <c r="AN2649" s="0" t="s">
        <v>145</v>
      </c>
      <c r="AO2649" s="0" t="s">
        <v>10323</v>
      </c>
      <c r="AP2649" s="0" t="s">
        <v>10324</v>
      </c>
      <c r="AQ2649" s="0" t="n">
        <v>9</v>
      </c>
      <c r="AR2649" s="0" t="n">
        <v>64</v>
      </c>
      <c r="AS2649" s="0" t="n">
        <v>32</v>
      </c>
      <c r="AV2649" s="0" t="s">
        <v>152</v>
      </c>
      <c r="AW2649" s="0" t="n">
        <f aca="false">COUNTA($BA2649:$EG2649)</f>
        <v>17</v>
      </c>
      <c r="AX2649" s="0" t="n">
        <f aca="false">COUNTIF($BC2649:$EG2649,"D")</f>
        <v>3</v>
      </c>
      <c r="AY2649" s="0" t="n">
        <f aca="false">COUNTIF($BC2649:$EG2649,"R")</f>
        <v>0</v>
      </c>
      <c r="AZ2649" s="2" t="n">
        <f aca="false">IF(DH2649&lt;&gt;"",1,0)+IF(DI2649&lt;&gt;"",1,0)+IF(DK2649&lt;&gt;"",1,0)+IF(DM2649&lt;&gt;"",1,0)+IF(DN2649&lt;&gt;"",1,0)+IF(DO2649&lt;&gt;"",1,0)+IF(DQ2649&lt;&gt;"",1,0)+IF(DR2649&lt;&gt;"",1,0)+IF(DT2649&lt;&gt;"",1,0)+IF(DU2649&lt;&gt;"",1,0)+IF(DV2649&lt;&gt;"",1,0)+IF(DW2649&lt;&gt;"",1,0)+IF(DX2649&lt;&gt;"",1,0)+IF(DZ2649&lt;&gt;"",1,0)+IF(EA2649&lt;&gt;"",1,0)+IF(EB2649&lt;&gt;"",1,0)+IF(EE2649&lt;&gt;"",1,0)</f>
        <v>4</v>
      </c>
      <c r="BA2649" s="2" t="n">
        <f aca="false">COUNTIF($DV2649:$EG2649, "&lt;&gt;")</f>
        <v>1</v>
      </c>
      <c r="BB2649" s="0" t="n">
        <f aca="false">AY2649*AX2649</f>
        <v>0</v>
      </c>
      <c r="BD2649" s="0" t="s">
        <v>153</v>
      </c>
      <c r="BL2649" s="0" t="s">
        <v>153</v>
      </c>
      <c r="CA2649" s="0" t="s">
        <v>153</v>
      </c>
      <c r="CL2649" s="0" t="s">
        <v>162</v>
      </c>
      <c r="CP2649" s="0" t="s">
        <v>153</v>
      </c>
      <c r="CV2649" s="0" t="s">
        <v>153</v>
      </c>
      <c r="CW2649" s="0" t="s">
        <v>162</v>
      </c>
      <c r="DC2649" s="0" t="s">
        <v>153</v>
      </c>
      <c r="DG2649" s="0" t="s">
        <v>162</v>
      </c>
      <c r="DI2649" s="0" t="s">
        <v>153</v>
      </c>
      <c r="DL2649" s="0" t="s">
        <v>153</v>
      </c>
      <c r="DN2649" s="0" t="s">
        <v>153</v>
      </c>
      <c r="DR2649" s="0" t="s">
        <v>153</v>
      </c>
      <c r="DU2649" s="0" t="s">
        <v>153</v>
      </c>
      <c r="EF2649" s="0" t="s">
        <v>153</v>
      </c>
    </row>
    <row r="2650" customFormat="false" ht="13.8" hidden="false" customHeight="false" outlineLevel="0" collapsed="false">
      <c r="A2650" s="0" t="s">
        <v>11328</v>
      </c>
      <c r="B2650" s="0" t="n">
        <v>78</v>
      </c>
      <c r="C2650" s="0" t="n">
        <v>19718</v>
      </c>
      <c r="D2650" s="0" t="s">
        <v>11111</v>
      </c>
      <c r="E2650" s="0" t="s">
        <v>6614</v>
      </c>
      <c r="F2650" s="0" t="str">
        <f aca="false">CONCATENATE(D2650," ",LEFT(H2650,4),"T=",AU2650,"D=",AV2650,"R=",AW2650,"M=",AX2650,"L=",AY2650,"B=",AZ2650)</f>
        <v>MATLOCK JRT=D=WARREN-WARD 5R=5M=0L=0B=2</v>
      </c>
      <c r="G2650" s="0" t="s">
        <v>11329</v>
      </c>
      <c r="H2650" s="0" t="s">
        <v>358</v>
      </c>
      <c r="I2650" s="0" t="s">
        <v>11330</v>
      </c>
      <c r="J2650" s="0" t="s">
        <v>688</v>
      </c>
      <c r="K2650" s="0" t="s">
        <v>143</v>
      </c>
      <c r="M2650" s="0" t="str">
        <f aca="false">RIGHT(N2650,LEN(N2650)-FIND(" ",N2650))</f>
        <v>HARVARD DR SE</v>
      </c>
      <c r="N2650" s="0" t="s">
        <v>11331</v>
      </c>
      <c r="P2650" s="0" t="s">
        <v>145</v>
      </c>
      <c r="Q2650" s="0" t="s">
        <v>146</v>
      </c>
      <c r="R2650" s="0" t="n">
        <v>44484</v>
      </c>
      <c r="AD2650" s="0" t="s">
        <v>147</v>
      </c>
      <c r="AE2650" s="0" t="s">
        <v>148</v>
      </c>
      <c r="AH2650" s="0" t="n">
        <v>14</v>
      </c>
      <c r="AI2650" s="0" t="n">
        <v>11</v>
      </c>
      <c r="AJ2650" s="0" t="s">
        <v>755</v>
      </c>
      <c r="AM2650" s="0" t="s">
        <v>756</v>
      </c>
      <c r="AN2650" s="0" t="s">
        <v>145</v>
      </c>
      <c r="AO2650" s="0" t="s">
        <v>10323</v>
      </c>
      <c r="AP2650" s="0" t="s">
        <v>10324</v>
      </c>
      <c r="AQ2650" s="0" t="n">
        <v>9</v>
      </c>
      <c r="AR2650" s="0" t="n">
        <v>64</v>
      </c>
      <c r="AS2650" s="0" t="n">
        <v>32</v>
      </c>
      <c r="AV2650" s="0" t="s">
        <v>152</v>
      </c>
      <c r="AW2650" s="0" t="n">
        <f aca="false">COUNTA($BA2650:$EG2650)</f>
        <v>5</v>
      </c>
      <c r="AX2650" s="0" t="n">
        <f aca="false">COUNTIF($BC2650:$EG2650,"D")</f>
        <v>0</v>
      </c>
      <c r="AY2650" s="0" t="n">
        <f aca="false">COUNTIF($BC2650:$EG2650,"R")</f>
        <v>0</v>
      </c>
      <c r="AZ2650" s="2" t="n">
        <f aca="false">IF(DH2650&lt;&gt;"",1,0)+IF(DI2650&lt;&gt;"",1,0)+IF(DK2650&lt;&gt;"",1,0)+IF(DM2650&lt;&gt;"",1,0)+IF(DN2650&lt;&gt;"",1,0)+IF(DO2650&lt;&gt;"",1,0)+IF(DQ2650&lt;&gt;"",1,0)+IF(DR2650&lt;&gt;"",1,0)+IF(DT2650&lt;&gt;"",1,0)+IF(DU2650&lt;&gt;"",1,0)+IF(DV2650&lt;&gt;"",1,0)+IF(DW2650&lt;&gt;"",1,0)+IF(DX2650&lt;&gt;"",1,0)+IF(DZ2650&lt;&gt;"",1,0)+IF(EA2650&lt;&gt;"",1,0)+IF(EB2650&lt;&gt;"",1,0)+IF(EE2650&lt;&gt;"",1,0)</f>
        <v>2</v>
      </c>
      <c r="BA2650" s="2" t="n">
        <f aca="false">COUNTIF($DV2650:$EG2650, "&lt;&gt;")</f>
        <v>1</v>
      </c>
      <c r="BB2650" s="0" t="n">
        <f aca="false">AY2650*AX2650</f>
        <v>0</v>
      </c>
      <c r="DI2650" s="0" t="s">
        <v>153</v>
      </c>
      <c r="DN2650" s="0" t="s">
        <v>153</v>
      </c>
      <c r="EF2650" s="0" t="s">
        <v>153</v>
      </c>
    </row>
    <row r="2651" customFormat="false" ht="13.8" hidden="false" customHeight="false" outlineLevel="0" collapsed="false">
      <c r="A2651" s="0" t="s">
        <v>11332</v>
      </c>
      <c r="B2651" s="0" t="n">
        <v>78</v>
      </c>
      <c r="C2651" s="0" t="n">
        <v>387440</v>
      </c>
      <c r="D2651" s="0" t="s">
        <v>11333</v>
      </c>
      <c r="E2651" s="0" t="s">
        <v>11334</v>
      </c>
      <c r="F2651" s="0" t="str">
        <f aca="false">CONCATENATE(D2651," ",LEFT(H2651,4),"T=",AU2651,"D=",AV2651,"R=",AW2651,"M=",AX2651,"L=",AY2651,"B=",AZ2651)</f>
        <v>DIXON T=D=WARREN-WARD 5R=25M=9L=0B=9</v>
      </c>
      <c r="G2651" s="0" t="s">
        <v>157</v>
      </c>
      <c r="I2651" s="0" t="s">
        <v>11335</v>
      </c>
      <c r="J2651" s="0" t="s">
        <v>4214</v>
      </c>
      <c r="K2651" s="0" t="s">
        <v>143</v>
      </c>
      <c r="L2651" s="0" t="s">
        <v>162</v>
      </c>
      <c r="M2651" s="0" t="str">
        <f aca="false">RIGHT(N2651,LEN(N2651)-FIND(" ",N2651))</f>
        <v>HARVARD DR SE</v>
      </c>
      <c r="N2651" s="0" t="s">
        <v>11336</v>
      </c>
      <c r="P2651" s="0" t="s">
        <v>145</v>
      </c>
      <c r="Q2651" s="0" t="s">
        <v>146</v>
      </c>
      <c r="R2651" s="0" t="n">
        <v>44484</v>
      </c>
      <c r="AD2651" s="0" t="s">
        <v>147</v>
      </c>
      <c r="AE2651" s="0" t="s">
        <v>148</v>
      </c>
      <c r="AH2651" s="0" t="n">
        <v>14</v>
      </c>
      <c r="AI2651" s="0" t="n">
        <v>11</v>
      </c>
      <c r="AJ2651" s="0" t="s">
        <v>755</v>
      </c>
      <c r="AM2651" s="0" t="s">
        <v>756</v>
      </c>
      <c r="AN2651" s="0" t="s">
        <v>145</v>
      </c>
      <c r="AO2651" s="0" t="s">
        <v>10323</v>
      </c>
      <c r="AP2651" s="0" t="s">
        <v>10324</v>
      </c>
      <c r="AQ2651" s="0" t="n">
        <v>9</v>
      </c>
      <c r="AR2651" s="0" t="n">
        <v>64</v>
      </c>
      <c r="AS2651" s="0" t="n">
        <v>32</v>
      </c>
      <c r="AV2651" s="0" t="s">
        <v>152</v>
      </c>
      <c r="AW2651" s="0" t="n">
        <f aca="false">COUNTA($BA2651:$EG2651)</f>
        <v>25</v>
      </c>
      <c r="AX2651" s="0" t="n">
        <f aca="false">COUNTIF($BC2651:$EG2651,"D")</f>
        <v>9</v>
      </c>
      <c r="AY2651" s="0" t="n">
        <f aca="false">COUNTIF($BC2651:$EG2651,"R")</f>
        <v>0</v>
      </c>
      <c r="AZ2651" s="2" t="n">
        <f aca="false">IF(DH2651&lt;&gt;"",1,0)+IF(DI2651&lt;&gt;"",1,0)+IF(DK2651&lt;&gt;"",1,0)+IF(DM2651&lt;&gt;"",1,0)+IF(DN2651&lt;&gt;"",1,0)+IF(DO2651&lt;&gt;"",1,0)+IF(DQ2651&lt;&gt;"",1,0)+IF(DR2651&lt;&gt;"",1,0)+IF(DT2651&lt;&gt;"",1,0)+IF(DU2651&lt;&gt;"",1,0)+IF(DV2651&lt;&gt;"",1,0)+IF(DW2651&lt;&gt;"",1,0)+IF(DX2651&lt;&gt;"",1,0)+IF(DZ2651&lt;&gt;"",1,0)+IF(EA2651&lt;&gt;"",1,0)+IF(EB2651&lt;&gt;"",1,0)+IF(EE2651&lt;&gt;"",1,0)</f>
        <v>9</v>
      </c>
      <c r="BA2651" s="2" t="n">
        <f aca="false">COUNTIF($DV2651:$EG2651, "&lt;&gt;")</f>
        <v>5</v>
      </c>
      <c r="BB2651" s="0" t="n">
        <f aca="false">AY2651*AX2651</f>
        <v>0</v>
      </c>
      <c r="BY2651" s="0" t="s">
        <v>162</v>
      </c>
      <c r="CA2651" s="0" t="s">
        <v>153</v>
      </c>
      <c r="CN2651" s="0" t="s">
        <v>153</v>
      </c>
      <c r="CO2651" s="0" t="s">
        <v>162</v>
      </c>
      <c r="CP2651" s="0" t="s">
        <v>153</v>
      </c>
      <c r="CV2651" s="0" t="s">
        <v>153</v>
      </c>
      <c r="CW2651" s="0" t="s">
        <v>162</v>
      </c>
      <c r="CY2651" s="0" t="s">
        <v>153</v>
      </c>
      <c r="CZ2651" s="0" t="s">
        <v>162</v>
      </c>
      <c r="DC2651" s="0" t="s">
        <v>153</v>
      </c>
      <c r="DI2651" s="0" t="s">
        <v>153</v>
      </c>
      <c r="DL2651" s="0" t="s">
        <v>153</v>
      </c>
      <c r="DM2651" s="0" t="s">
        <v>162</v>
      </c>
      <c r="DN2651" s="0" t="s">
        <v>153</v>
      </c>
      <c r="DR2651" s="0" t="s">
        <v>153</v>
      </c>
      <c r="DS2651" s="0" t="s">
        <v>162</v>
      </c>
      <c r="DT2651" s="0" t="s">
        <v>162</v>
      </c>
      <c r="DU2651" s="0" t="s">
        <v>153</v>
      </c>
      <c r="DW2651" s="0" t="s">
        <v>162</v>
      </c>
      <c r="DX2651" s="0" t="s">
        <v>153</v>
      </c>
      <c r="EA2651" s="0" t="s">
        <v>153</v>
      </c>
      <c r="ED2651" s="0" t="s">
        <v>162</v>
      </c>
      <c r="EF2651" s="0" t="s">
        <v>153</v>
      </c>
    </row>
    <row r="2652" customFormat="false" ht="13.8" hidden="false" customHeight="false" outlineLevel="0" collapsed="false">
      <c r="A2652" s="0" t="s">
        <v>11337</v>
      </c>
      <c r="B2652" s="0" t="n">
        <v>78</v>
      </c>
      <c r="C2652" s="0" t="n">
        <v>243559</v>
      </c>
      <c r="D2652" s="0" t="s">
        <v>11338</v>
      </c>
      <c r="E2652" s="0" t="s">
        <v>3108</v>
      </c>
      <c r="F2652" s="0" t="str">
        <f aca="false">CONCATENATE(D2652," ",LEFT(H2652,4),"T=",AU2652,"D=",AV2652,"R=",AW2652,"M=",AX2652,"L=",AY2652,"B=",AZ2652)</f>
        <v>OVER T=D=WARREN-WARD 5R=33M=6L=0B=5</v>
      </c>
      <c r="G2652" s="0" t="s">
        <v>3477</v>
      </c>
      <c r="I2652" s="0" t="s">
        <v>11339</v>
      </c>
      <c r="J2652" s="0" t="s">
        <v>11340</v>
      </c>
      <c r="K2652" s="0" t="s">
        <v>143</v>
      </c>
      <c r="L2652" s="0" t="s">
        <v>162</v>
      </c>
      <c r="M2652" s="0" t="str">
        <f aca="false">RIGHT(N2652,LEN(N2652)-FIND(" ",N2652))</f>
        <v>HARVARD DR SE</v>
      </c>
      <c r="N2652" s="0" t="s">
        <v>11341</v>
      </c>
      <c r="P2652" s="0" t="s">
        <v>145</v>
      </c>
      <c r="Q2652" s="0" t="s">
        <v>146</v>
      </c>
      <c r="R2652" s="0" t="n">
        <v>44484</v>
      </c>
      <c r="AD2652" s="0" t="s">
        <v>147</v>
      </c>
      <c r="AE2652" s="0" t="s">
        <v>148</v>
      </c>
      <c r="AH2652" s="0" t="n">
        <v>14</v>
      </c>
      <c r="AI2652" s="0" t="n">
        <v>11</v>
      </c>
      <c r="AJ2652" s="0" t="s">
        <v>755</v>
      </c>
      <c r="AM2652" s="0" t="s">
        <v>756</v>
      </c>
      <c r="AN2652" s="0" t="s">
        <v>145</v>
      </c>
      <c r="AO2652" s="0" t="s">
        <v>10323</v>
      </c>
      <c r="AP2652" s="0" t="s">
        <v>10324</v>
      </c>
      <c r="AQ2652" s="0" t="n">
        <v>9</v>
      </c>
      <c r="AR2652" s="0" t="n">
        <v>64</v>
      </c>
      <c r="AS2652" s="0" t="n">
        <v>32</v>
      </c>
      <c r="AV2652" s="0" t="s">
        <v>152</v>
      </c>
      <c r="AW2652" s="0" t="n">
        <f aca="false">COUNTA($BA2652:$EG2652)</f>
        <v>33</v>
      </c>
      <c r="AX2652" s="0" t="n">
        <f aca="false">COUNTIF($BC2652:$EG2652,"D")</f>
        <v>6</v>
      </c>
      <c r="AY2652" s="0" t="n">
        <f aca="false">COUNTIF($BC2652:$EG2652,"R")</f>
        <v>0</v>
      </c>
      <c r="AZ2652" s="2" t="n">
        <f aca="false">IF(DH2652&lt;&gt;"",1,0)+IF(DI2652&lt;&gt;"",1,0)+IF(DK2652&lt;&gt;"",1,0)+IF(DM2652&lt;&gt;"",1,0)+IF(DN2652&lt;&gt;"",1,0)+IF(DO2652&lt;&gt;"",1,0)+IF(DQ2652&lt;&gt;"",1,0)+IF(DR2652&lt;&gt;"",1,0)+IF(DT2652&lt;&gt;"",1,0)+IF(DU2652&lt;&gt;"",1,0)+IF(DV2652&lt;&gt;"",1,0)+IF(DW2652&lt;&gt;"",1,0)+IF(DX2652&lt;&gt;"",1,0)+IF(DZ2652&lt;&gt;"",1,0)+IF(EA2652&lt;&gt;"",1,0)+IF(EB2652&lt;&gt;"",1,0)+IF(EE2652&lt;&gt;"",1,0)</f>
        <v>5</v>
      </c>
      <c r="BA2652" s="2" t="n">
        <f aca="false">COUNTIF($DV2652:$EG2652, "&lt;&gt;")</f>
        <v>3</v>
      </c>
      <c r="BB2652" s="0" t="n">
        <f aca="false">AY2652*AX2652</f>
        <v>0</v>
      </c>
      <c r="BC2652" s="0" t="s">
        <v>153</v>
      </c>
      <c r="BD2652" s="0" t="s">
        <v>153</v>
      </c>
      <c r="BF2652" s="0" t="s">
        <v>153</v>
      </c>
      <c r="BG2652" s="0" t="s">
        <v>153</v>
      </c>
      <c r="BH2652" s="0" t="s">
        <v>153</v>
      </c>
      <c r="BI2652" s="0" t="s">
        <v>153</v>
      </c>
      <c r="BJ2652" s="0" t="s">
        <v>153</v>
      </c>
      <c r="BK2652" s="0" t="s">
        <v>153</v>
      </c>
      <c r="BL2652" s="0" t="s">
        <v>153</v>
      </c>
      <c r="BP2652" s="0" t="s">
        <v>153</v>
      </c>
      <c r="BS2652" s="0" t="s">
        <v>153</v>
      </c>
      <c r="BV2652" s="0" t="s">
        <v>153</v>
      </c>
      <c r="BY2652" s="0" t="s">
        <v>162</v>
      </c>
      <c r="CA2652" s="0" t="s">
        <v>153</v>
      </c>
      <c r="CG2652" s="0" t="s">
        <v>153</v>
      </c>
      <c r="CN2652" s="0" t="s">
        <v>153</v>
      </c>
      <c r="CO2652" s="0" t="s">
        <v>162</v>
      </c>
      <c r="CP2652" s="0" t="s">
        <v>153</v>
      </c>
      <c r="CV2652" s="0" t="s">
        <v>153</v>
      </c>
      <c r="CY2652" s="0" t="s">
        <v>153</v>
      </c>
      <c r="CZ2652" s="0" t="s">
        <v>162</v>
      </c>
      <c r="DC2652" s="0" t="s">
        <v>153</v>
      </c>
      <c r="DF2652" s="0" t="s">
        <v>153</v>
      </c>
      <c r="DG2652" s="0" t="s">
        <v>162</v>
      </c>
      <c r="DI2652" s="0" t="s">
        <v>153</v>
      </c>
      <c r="DM2652" s="0" t="s">
        <v>162</v>
      </c>
      <c r="DN2652" s="0" t="s">
        <v>153</v>
      </c>
      <c r="DU2652" s="0" t="s">
        <v>153</v>
      </c>
      <c r="DX2652" s="0" t="s">
        <v>153</v>
      </c>
      <c r="ED2652" s="0" t="s">
        <v>162</v>
      </c>
      <c r="EF2652" s="0" t="s">
        <v>153</v>
      </c>
    </row>
    <row r="2653" customFormat="false" ht="13.8" hidden="false" customHeight="false" outlineLevel="0" collapsed="false">
      <c r="A2653" s="0" t="s">
        <v>11342</v>
      </c>
      <c r="B2653" s="0" t="n">
        <v>78</v>
      </c>
      <c r="C2653" s="0" t="n">
        <v>436121</v>
      </c>
      <c r="D2653" s="0" t="s">
        <v>3678</v>
      </c>
      <c r="E2653" s="0" t="s">
        <v>11343</v>
      </c>
      <c r="F2653" s="0" t="str">
        <f aca="false">CONCATENATE(D2653," ",LEFT(H2653,4),"T=",AU2653,"D=",AV2653,"R=",AW2653,"M=",AX2653,"L=",AY2653,"B=",AZ2653)</f>
        <v>RODRIGUEZ T=D=WARREN-WARD 5R=27M=0L=7B=2</v>
      </c>
      <c r="I2653" s="0" t="s">
        <v>11344</v>
      </c>
      <c r="J2653" s="0" t="s">
        <v>11345</v>
      </c>
      <c r="K2653" s="0" t="s">
        <v>186</v>
      </c>
      <c r="M2653" s="0" t="str">
        <f aca="false">RIGHT(N2653,LEN(N2653)-FIND(" ",N2653))</f>
        <v>HARVARD DR SE</v>
      </c>
      <c r="N2653" s="0" t="s">
        <v>11346</v>
      </c>
      <c r="P2653" s="0" t="s">
        <v>145</v>
      </c>
      <c r="Q2653" s="0" t="s">
        <v>146</v>
      </c>
      <c r="R2653" s="0" t="n">
        <v>44484</v>
      </c>
      <c r="AD2653" s="0" t="s">
        <v>147</v>
      </c>
      <c r="AE2653" s="0" t="s">
        <v>148</v>
      </c>
      <c r="AH2653" s="0" t="n">
        <v>14</v>
      </c>
      <c r="AI2653" s="0" t="n">
        <v>11</v>
      </c>
      <c r="AJ2653" s="0" t="s">
        <v>755</v>
      </c>
      <c r="AM2653" s="0" t="s">
        <v>756</v>
      </c>
      <c r="AN2653" s="0" t="s">
        <v>145</v>
      </c>
      <c r="AO2653" s="0" t="s">
        <v>10323</v>
      </c>
      <c r="AP2653" s="0" t="s">
        <v>10324</v>
      </c>
      <c r="AQ2653" s="0" t="n">
        <v>9</v>
      </c>
      <c r="AR2653" s="0" t="n">
        <v>64</v>
      </c>
      <c r="AS2653" s="0" t="n">
        <v>32</v>
      </c>
      <c r="AV2653" s="0" t="s">
        <v>152</v>
      </c>
      <c r="AW2653" s="0" t="n">
        <f aca="false">COUNTA($BA2653:$EG2653)</f>
        <v>27</v>
      </c>
      <c r="AX2653" s="0" t="n">
        <f aca="false">COUNTIF($BC2653:$EG2653,"D")</f>
        <v>0</v>
      </c>
      <c r="AY2653" s="0" t="n">
        <f aca="false">COUNTIF($BC2653:$EG2653,"R")</f>
        <v>7</v>
      </c>
      <c r="AZ2653" s="2" t="n">
        <f aca="false">IF(DH2653&lt;&gt;"",1,0)+IF(DI2653&lt;&gt;"",1,0)+IF(DK2653&lt;&gt;"",1,0)+IF(DM2653&lt;&gt;"",1,0)+IF(DN2653&lt;&gt;"",1,0)+IF(DO2653&lt;&gt;"",1,0)+IF(DQ2653&lt;&gt;"",1,0)+IF(DR2653&lt;&gt;"",1,0)+IF(DT2653&lt;&gt;"",1,0)+IF(DU2653&lt;&gt;"",1,0)+IF(DV2653&lt;&gt;"",1,0)+IF(DW2653&lt;&gt;"",1,0)+IF(DX2653&lt;&gt;"",1,0)+IF(DZ2653&lt;&gt;"",1,0)+IF(EA2653&lt;&gt;"",1,0)+IF(EB2653&lt;&gt;"",1,0)+IF(EE2653&lt;&gt;"",1,0)</f>
        <v>2</v>
      </c>
      <c r="BA2653" s="2" t="n">
        <f aca="false">COUNTIF($DV2653:$EG2653, "&lt;&gt;")</f>
        <v>0</v>
      </c>
      <c r="BB2653" s="0" t="n">
        <f aca="false">AY2653*AX2653</f>
        <v>0</v>
      </c>
      <c r="BJ2653" s="0" t="s">
        <v>153</v>
      </c>
      <c r="BK2653" s="0" t="s">
        <v>153</v>
      </c>
      <c r="BL2653" s="0" t="s">
        <v>153</v>
      </c>
      <c r="BP2653" s="0" t="s">
        <v>153</v>
      </c>
      <c r="BR2653" s="0" t="s">
        <v>153</v>
      </c>
      <c r="BS2653" s="0" t="s">
        <v>153</v>
      </c>
      <c r="BV2653" s="0" t="s">
        <v>153</v>
      </c>
      <c r="BY2653" s="0" t="s">
        <v>238</v>
      </c>
      <c r="CA2653" s="0" t="s">
        <v>153</v>
      </c>
      <c r="CG2653" s="0" t="s">
        <v>153</v>
      </c>
      <c r="CH2653" s="0" t="s">
        <v>238</v>
      </c>
      <c r="CK2653" s="0" t="s">
        <v>153</v>
      </c>
      <c r="CN2653" s="0" t="s">
        <v>153</v>
      </c>
      <c r="CO2653" s="0" t="s">
        <v>238</v>
      </c>
      <c r="CP2653" s="0" t="s">
        <v>153</v>
      </c>
      <c r="CT2653" s="0" t="s">
        <v>153</v>
      </c>
      <c r="CU2653" s="0" t="s">
        <v>238</v>
      </c>
      <c r="CV2653" s="0" t="s">
        <v>153</v>
      </c>
      <c r="CY2653" s="0" t="s">
        <v>153</v>
      </c>
      <c r="CZ2653" s="0" t="s">
        <v>238</v>
      </c>
      <c r="DC2653" s="0" t="s">
        <v>153</v>
      </c>
      <c r="DF2653" s="0" t="s">
        <v>153</v>
      </c>
      <c r="DG2653" s="0" t="s">
        <v>238</v>
      </c>
      <c r="DI2653" s="0" t="s">
        <v>153</v>
      </c>
      <c r="DM2653" s="0" t="s">
        <v>238</v>
      </c>
    </row>
    <row r="2654" customFormat="false" ht="13.8" hidden="false" customHeight="false" outlineLevel="0" collapsed="false">
      <c r="A2654" s="0" t="s">
        <v>11347</v>
      </c>
      <c r="B2654" s="0" t="n">
        <v>78</v>
      </c>
      <c r="C2654" s="0" t="n">
        <v>253930</v>
      </c>
      <c r="D2654" s="0" t="s">
        <v>2076</v>
      </c>
      <c r="E2654" s="0" t="s">
        <v>11348</v>
      </c>
      <c r="F2654" s="0" t="str">
        <f aca="false">CONCATENATE(D2654," ",LEFT(H2654,4),"T=",AU2654,"D=",AV2654,"R=",AW2654,"M=",AX2654,"L=",AY2654,"B=",AZ2654)</f>
        <v>DAVIS IIIT=D=WARREN-WARD 5R=5M=0L=0B=1</v>
      </c>
      <c r="H2654" s="0" t="s">
        <v>1550</v>
      </c>
      <c r="I2654" s="0" t="s">
        <v>11349</v>
      </c>
      <c r="J2654" s="0" t="s">
        <v>11350</v>
      </c>
      <c r="K2654" s="0" t="s">
        <v>186</v>
      </c>
      <c r="M2654" s="0" t="str">
        <f aca="false">RIGHT(N2654,LEN(N2654)-FIND(" ",N2654))</f>
        <v>HARVARD DR SE</v>
      </c>
      <c r="N2654" s="0" t="s">
        <v>11351</v>
      </c>
      <c r="P2654" s="0" t="s">
        <v>145</v>
      </c>
      <c r="Q2654" s="0" t="s">
        <v>146</v>
      </c>
      <c r="R2654" s="0" t="n">
        <v>44484</v>
      </c>
      <c r="AD2654" s="0" t="s">
        <v>147</v>
      </c>
      <c r="AE2654" s="0" t="s">
        <v>148</v>
      </c>
      <c r="AH2654" s="0" t="n">
        <v>14</v>
      </c>
      <c r="AI2654" s="0" t="n">
        <v>11</v>
      </c>
      <c r="AJ2654" s="0" t="s">
        <v>755</v>
      </c>
      <c r="AM2654" s="0" t="s">
        <v>756</v>
      </c>
      <c r="AN2654" s="0" t="s">
        <v>145</v>
      </c>
      <c r="AO2654" s="0" t="s">
        <v>10323</v>
      </c>
      <c r="AP2654" s="0" t="s">
        <v>10324</v>
      </c>
      <c r="AQ2654" s="0" t="n">
        <v>9</v>
      </c>
      <c r="AR2654" s="0" t="n">
        <v>64</v>
      </c>
      <c r="AS2654" s="0" t="n">
        <v>32</v>
      </c>
      <c r="AV2654" s="0" t="s">
        <v>152</v>
      </c>
      <c r="AW2654" s="0" t="n">
        <f aca="false">COUNTA($BA2654:$EG2654)</f>
        <v>5</v>
      </c>
      <c r="AX2654" s="0" t="n">
        <f aca="false">COUNTIF($BC2654:$EG2654,"D")</f>
        <v>0</v>
      </c>
      <c r="AY2654" s="0" t="n">
        <f aca="false">COUNTIF($BC2654:$EG2654,"R")</f>
        <v>0</v>
      </c>
      <c r="AZ2654" s="2" t="n">
        <f aca="false">IF(DH2654&lt;&gt;"",1,0)+IF(DI2654&lt;&gt;"",1,0)+IF(DK2654&lt;&gt;"",1,0)+IF(DM2654&lt;&gt;"",1,0)+IF(DN2654&lt;&gt;"",1,0)+IF(DO2654&lt;&gt;"",1,0)+IF(DQ2654&lt;&gt;"",1,0)+IF(DR2654&lt;&gt;"",1,0)+IF(DT2654&lt;&gt;"",1,0)+IF(DU2654&lt;&gt;"",1,0)+IF(DV2654&lt;&gt;"",1,0)+IF(DW2654&lt;&gt;"",1,0)+IF(DX2654&lt;&gt;"",1,0)+IF(DZ2654&lt;&gt;"",1,0)+IF(EA2654&lt;&gt;"",1,0)+IF(EB2654&lt;&gt;"",1,0)+IF(EE2654&lt;&gt;"",1,0)</f>
        <v>1</v>
      </c>
      <c r="BA2654" s="2" t="n">
        <f aca="false">COUNTIF($DV2654:$EG2654, "&lt;&gt;")</f>
        <v>0</v>
      </c>
      <c r="BB2654" s="0" t="n">
        <f aca="false">AY2654*AX2654</f>
        <v>0</v>
      </c>
      <c r="CP2654" s="0" t="s">
        <v>153</v>
      </c>
      <c r="DC2654" s="0" t="s">
        <v>153</v>
      </c>
      <c r="DN2654" s="0" t="s">
        <v>153</v>
      </c>
    </row>
    <row r="2655" customFormat="false" ht="13.8" hidden="false" customHeight="false" outlineLevel="0" collapsed="false">
      <c r="A2655" s="0" t="s">
        <v>11352</v>
      </c>
      <c r="B2655" s="0" t="n">
        <v>78</v>
      </c>
      <c r="C2655" s="0" t="n">
        <v>309094</v>
      </c>
      <c r="D2655" s="0" t="s">
        <v>1087</v>
      </c>
      <c r="E2655" s="0" t="s">
        <v>2735</v>
      </c>
      <c r="F2655" s="0" t="str">
        <f aca="false">CONCATENATE(D2655," ",LEFT(H2655,4),"T=",AU2655,"D=",AV2655,"R=",AW2655,"M=",AX2655,"L=",AY2655,"B=",AZ2655)</f>
        <v>MILLER JRT=D=WARREN-WARD 5R=14M=2L=0B=2</v>
      </c>
      <c r="G2655" s="0" t="s">
        <v>1507</v>
      </c>
      <c r="H2655" s="0" t="s">
        <v>358</v>
      </c>
      <c r="I2655" s="0" t="s">
        <v>11353</v>
      </c>
      <c r="J2655" s="0" t="s">
        <v>1336</v>
      </c>
      <c r="K2655" s="0" t="s">
        <v>143</v>
      </c>
      <c r="M2655" s="0" t="str">
        <f aca="false">RIGHT(N2655,LEN(N2655)-FIND(" ",N2655))</f>
        <v>HARVARD DR SE</v>
      </c>
      <c r="N2655" s="0" t="s">
        <v>11354</v>
      </c>
      <c r="O2655" s="0" t="s">
        <v>1344</v>
      </c>
      <c r="P2655" s="0" t="s">
        <v>145</v>
      </c>
      <c r="Q2655" s="0" t="s">
        <v>146</v>
      </c>
      <c r="R2655" s="0" t="n">
        <v>44484</v>
      </c>
      <c r="AD2655" s="0" t="s">
        <v>147</v>
      </c>
      <c r="AE2655" s="0" t="s">
        <v>148</v>
      </c>
      <c r="AH2655" s="0" t="n">
        <v>14</v>
      </c>
      <c r="AI2655" s="0" t="n">
        <v>11</v>
      </c>
      <c r="AJ2655" s="0" t="s">
        <v>755</v>
      </c>
      <c r="AM2655" s="0" t="s">
        <v>756</v>
      </c>
      <c r="AN2655" s="0" t="s">
        <v>145</v>
      </c>
      <c r="AO2655" s="0" t="s">
        <v>10323</v>
      </c>
      <c r="AP2655" s="0" t="s">
        <v>10324</v>
      </c>
      <c r="AQ2655" s="0" t="n">
        <v>9</v>
      </c>
      <c r="AR2655" s="0" t="n">
        <v>64</v>
      </c>
      <c r="AS2655" s="0" t="n">
        <v>32</v>
      </c>
      <c r="AV2655" s="0" t="s">
        <v>152</v>
      </c>
      <c r="AW2655" s="0" t="n">
        <f aca="false">COUNTA($BA2655:$EG2655)</f>
        <v>14</v>
      </c>
      <c r="AX2655" s="0" t="n">
        <f aca="false">COUNTIF($BC2655:$EG2655,"D")</f>
        <v>2</v>
      </c>
      <c r="AY2655" s="0" t="n">
        <f aca="false">COUNTIF($BC2655:$EG2655,"R")</f>
        <v>0</v>
      </c>
      <c r="AZ2655" s="2" t="n">
        <f aca="false">IF(DH2655&lt;&gt;"",1,0)+IF(DI2655&lt;&gt;"",1,0)+IF(DK2655&lt;&gt;"",1,0)+IF(DM2655&lt;&gt;"",1,0)+IF(DN2655&lt;&gt;"",1,0)+IF(DO2655&lt;&gt;"",1,0)+IF(DQ2655&lt;&gt;"",1,0)+IF(DR2655&lt;&gt;"",1,0)+IF(DT2655&lt;&gt;"",1,0)+IF(DU2655&lt;&gt;"",1,0)+IF(DV2655&lt;&gt;"",1,0)+IF(DW2655&lt;&gt;"",1,0)+IF(DX2655&lt;&gt;"",1,0)+IF(DZ2655&lt;&gt;"",1,0)+IF(EA2655&lt;&gt;"",1,0)+IF(EB2655&lt;&gt;"",1,0)+IF(EE2655&lt;&gt;"",1,0)</f>
        <v>2</v>
      </c>
      <c r="BA2655" s="2" t="n">
        <f aca="false">COUNTIF($DV2655:$EG2655, "&lt;&gt;")</f>
        <v>1</v>
      </c>
      <c r="BB2655" s="0" t="n">
        <f aca="false">AY2655*AX2655</f>
        <v>0</v>
      </c>
      <c r="BL2655" s="0" t="s">
        <v>153</v>
      </c>
      <c r="BY2655" s="0" t="s">
        <v>162</v>
      </c>
      <c r="CA2655" s="0" t="s">
        <v>153</v>
      </c>
      <c r="CK2655" s="0" t="s">
        <v>153</v>
      </c>
      <c r="CL2655" s="0" t="s">
        <v>162</v>
      </c>
      <c r="CN2655" s="0" t="s">
        <v>153</v>
      </c>
      <c r="CP2655" s="0" t="s">
        <v>153</v>
      </c>
      <c r="CY2655" s="0" t="s">
        <v>153</v>
      </c>
      <c r="DC2655" s="0" t="s">
        <v>153</v>
      </c>
      <c r="DI2655" s="0" t="s">
        <v>153</v>
      </c>
      <c r="DN2655" s="0" t="s">
        <v>153</v>
      </c>
      <c r="EF2655" s="0" t="s">
        <v>153</v>
      </c>
    </row>
    <row r="2656" customFormat="false" ht="13.8" hidden="false" customHeight="false" outlineLevel="0" collapsed="false">
      <c r="A2656" s="0" t="s">
        <v>11355</v>
      </c>
      <c r="B2656" s="0" t="n">
        <v>78</v>
      </c>
      <c r="C2656" s="0" t="n">
        <v>250120</v>
      </c>
      <c r="D2656" s="0" t="s">
        <v>1087</v>
      </c>
      <c r="E2656" s="0" t="s">
        <v>357</v>
      </c>
      <c r="F2656" s="0" t="str">
        <f aca="false">CONCATENATE(D2656," ",LEFT(H2656,4),"T=",AU2656,"D=",AV2656,"R=",AW2656,"M=",AX2656,"L=",AY2656,"B=",AZ2656)</f>
        <v>MILLER IIT=D=WARREN-WARD 5R=12M=1L=1B=2</v>
      </c>
      <c r="G2656" s="0" t="s">
        <v>310</v>
      </c>
      <c r="H2656" s="0" t="s">
        <v>622</v>
      </c>
      <c r="I2656" s="0" t="s">
        <v>11356</v>
      </c>
      <c r="J2656" s="0" t="s">
        <v>11357</v>
      </c>
      <c r="K2656" s="0" t="s">
        <v>143</v>
      </c>
      <c r="M2656" s="0" t="str">
        <f aca="false">RIGHT(N2656,LEN(N2656)-FIND(" ",N2656))</f>
        <v>HARVARD DR SE</v>
      </c>
      <c r="N2656" s="0" t="s">
        <v>11354</v>
      </c>
      <c r="P2656" s="0" t="s">
        <v>145</v>
      </c>
      <c r="Q2656" s="0" t="s">
        <v>146</v>
      </c>
      <c r="R2656" s="0" t="n">
        <v>44484</v>
      </c>
      <c r="AD2656" s="0" t="s">
        <v>147</v>
      </c>
      <c r="AE2656" s="0" t="s">
        <v>148</v>
      </c>
      <c r="AH2656" s="0" t="n">
        <v>14</v>
      </c>
      <c r="AI2656" s="0" t="n">
        <v>11</v>
      </c>
      <c r="AJ2656" s="0" t="s">
        <v>755</v>
      </c>
      <c r="AM2656" s="0" t="s">
        <v>756</v>
      </c>
      <c r="AN2656" s="0" t="s">
        <v>145</v>
      </c>
      <c r="AO2656" s="0" t="s">
        <v>10323</v>
      </c>
      <c r="AP2656" s="0" t="s">
        <v>10324</v>
      </c>
      <c r="AQ2656" s="0" t="n">
        <v>9</v>
      </c>
      <c r="AR2656" s="0" t="n">
        <v>64</v>
      </c>
      <c r="AS2656" s="0" t="n">
        <v>32</v>
      </c>
      <c r="AV2656" s="0" t="s">
        <v>152</v>
      </c>
      <c r="AW2656" s="0" t="n">
        <f aca="false">COUNTA($BA2656:$EG2656)</f>
        <v>12</v>
      </c>
      <c r="AX2656" s="0" t="n">
        <f aca="false">COUNTIF($BC2656:$EG2656,"D")</f>
        <v>1</v>
      </c>
      <c r="AY2656" s="0" t="n">
        <f aca="false">COUNTIF($BC2656:$EG2656,"R")</f>
        <v>1</v>
      </c>
      <c r="AZ2656" s="2" t="n">
        <f aca="false">IF(DH2656&lt;&gt;"",1,0)+IF(DI2656&lt;&gt;"",1,0)+IF(DK2656&lt;&gt;"",1,0)+IF(DM2656&lt;&gt;"",1,0)+IF(DN2656&lt;&gt;"",1,0)+IF(DO2656&lt;&gt;"",1,0)+IF(DQ2656&lt;&gt;"",1,0)+IF(DR2656&lt;&gt;"",1,0)+IF(DT2656&lt;&gt;"",1,0)+IF(DU2656&lt;&gt;"",1,0)+IF(DV2656&lt;&gt;"",1,0)+IF(DW2656&lt;&gt;"",1,0)+IF(DX2656&lt;&gt;"",1,0)+IF(DZ2656&lt;&gt;"",1,0)+IF(EA2656&lt;&gt;"",1,0)+IF(EB2656&lt;&gt;"",1,0)+IF(EE2656&lt;&gt;"",1,0)</f>
        <v>2</v>
      </c>
      <c r="BA2656" s="2" t="n">
        <f aca="false">COUNTIF($DV2656:$EG2656, "&lt;&gt;")</f>
        <v>1</v>
      </c>
      <c r="BB2656" s="0" t="n">
        <f aca="false">AY2656*AX2656</f>
        <v>1</v>
      </c>
      <c r="BY2656" s="0" t="s">
        <v>238</v>
      </c>
      <c r="CA2656" s="0" t="s">
        <v>153</v>
      </c>
      <c r="CK2656" s="0" t="s">
        <v>153</v>
      </c>
      <c r="CL2656" s="0" t="s">
        <v>162</v>
      </c>
      <c r="CN2656" s="0" t="s">
        <v>153</v>
      </c>
      <c r="CP2656" s="0" t="s">
        <v>153</v>
      </c>
      <c r="DC2656" s="0" t="s">
        <v>153</v>
      </c>
      <c r="DI2656" s="0" t="s">
        <v>153</v>
      </c>
      <c r="DN2656" s="0" t="s">
        <v>153</v>
      </c>
      <c r="EF2656" s="0" t="s">
        <v>153</v>
      </c>
    </row>
    <row r="2657" customFormat="false" ht="13.8" hidden="false" customHeight="false" outlineLevel="0" collapsed="false">
      <c r="A2657" s="0" t="s">
        <v>11358</v>
      </c>
      <c r="B2657" s="0" t="n">
        <v>78</v>
      </c>
      <c r="C2657" s="0" t="n">
        <v>215021</v>
      </c>
      <c r="D2657" s="0" t="s">
        <v>11359</v>
      </c>
      <c r="E2657" s="0" t="s">
        <v>642</v>
      </c>
      <c r="F2657" s="0" t="str">
        <f aca="false">CONCATENATE(D2657," ",LEFT(H2657,4),"T=",AU2657,"D=",AV2657,"R=",AW2657,"M=",AX2657,"L=",AY2657,"B=",AZ2657)</f>
        <v>GIANNI T=D=WARREN-WARD 5R=3M=0L=0B=0</v>
      </c>
      <c r="G2657" s="0" t="s">
        <v>457</v>
      </c>
      <c r="I2657" s="0" t="s">
        <v>11360</v>
      </c>
      <c r="J2657" s="0" t="s">
        <v>4369</v>
      </c>
      <c r="K2657" s="0" t="s">
        <v>143</v>
      </c>
      <c r="M2657" s="0" t="str">
        <f aca="false">RIGHT(N2657,LEN(N2657)-FIND(" ",N2657))</f>
        <v>HARVARD DR SE</v>
      </c>
      <c r="N2657" s="0" t="s">
        <v>11361</v>
      </c>
      <c r="P2657" s="0" t="s">
        <v>145</v>
      </c>
      <c r="Q2657" s="0" t="s">
        <v>146</v>
      </c>
      <c r="R2657" s="0" t="n">
        <v>44484</v>
      </c>
      <c r="AD2657" s="0" t="s">
        <v>147</v>
      </c>
      <c r="AE2657" s="0" t="s">
        <v>148</v>
      </c>
      <c r="AH2657" s="0" t="n">
        <v>14</v>
      </c>
      <c r="AI2657" s="0" t="n">
        <v>11</v>
      </c>
      <c r="AJ2657" s="0" t="s">
        <v>755</v>
      </c>
      <c r="AM2657" s="0" t="s">
        <v>756</v>
      </c>
      <c r="AN2657" s="0" t="s">
        <v>145</v>
      </c>
      <c r="AO2657" s="0" t="s">
        <v>10323</v>
      </c>
      <c r="AP2657" s="0" t="s">
        <v>10324</v>
      </c>
      <c r="AQ2657" s="0" t="n">
        <v>9</v>
      </c>
      <c r="AR2657" s="0" t="n">
        <v>64</v>
      </c>
      <c r="AS2657" s="0" t="n">
        <v>32</v>
      </c>
      <c r="AV2657" s="0" t="s">
        <v>152</v>
      </c>
      <c r="AW2657" s="0" t="n">
        <f aca="false">COUNTA($BA2657:$EG2657)</f>
        <v>3</v>
      </c>
      <c r="AX2657" s="0" t="n">
        <f aca="false">COUNTIF($BC2657:$EG2657,"D")</f>
        <v>0</v>
      </c>
      <c r="AY2657" s="0" t="n">
        <f aca="false">COUNTIF($BC2657:$EG2657,"R")</f>
        <v>0</v>
      </c>
      <c r="AZ2657" s="2" t="n">
        <f aca="false">IF(DH2657&lt;&gt;"",1,0)+IF(DI2657&lt;&gt;"",1,0)+IF(DK2657&lt;&gt;"",1,0)+IF(DM2657&lt;&gt;"",1,0)+IF(DN2657&lt;&gt;"",1,0)+IF(DO2657&lt;&gt;"",1,0)+IF(DQ2657&lt;&gt;"",1,0)+IF(DR2657&lt;&gt;"",1,0)+IF(DT2657&lt;&gt;"",1,0)+IF(DU2657&lt;&gt;"",1,0)+IF(DV2657&lt;&gt;"",1,0)+IF(DW2657&lt;&gt;"",1,0)+IF(DX2657&lt;&gt;"",1,0)+IF(DZ2657&lt;&gt;"",1,0)+IF(EA2657&lt;&gt;"",1,0)+IF(EB2657&lt;&gt;"",1,0)+IF(EE2657&lt;&gt;"",1,0)</f>
        <v>0</v>
      </c>
      <c r="BA2657" s="2" t="n">
        <f aca="false">COUNTIF($DV2657:$EG2657, "&lt;&gt;")</f>
        <v>1</v>
      </c>
      <c r="BB2657" s="0" t="n">
        <f aca="false">AY2657*AX2657</f>
        <v>0</v>
      </c>
      <c r="EF2657" s="0" t="s">
        <v>153</v>
      </c>
    </row>
    <row r="2658" customFormat="false" ht="13.8" hidden="false" customHeight="false" outlineLevel="0" collapsed="false">
      <c r="A2658" s="0" t="s">
        <v>11362</v>
      </c>
      <c r="B2658" s="0" t="n">
        <v>78</v>
      </c>
      <c r="C2658" s="0" t="n">
        <v>174953</v>
      </c>
      <c r="D2658" s="0" t="s">
        <v>11363</v>
      </c>
      <c r="E2658" s="0" t="s">
        <v>1236</v>
      </c>
      <c r="F2658" s="0" t="str">
        <f aca="false">CONCATENATE(D2658," ",LEFT(H2658,4),"T=",AU2658,"D=",AV2658,"R=",AW2658,"M=",AX2658,"L=",AY2658,"B=",AZ2658)</f>
        <v>CRATTY T=D=WARREN-WARD 5R=3M=0L=0B=0</v>
      </c>
      <c r="G2658" s="0" t="s">
        <v>1288</v>
      </c>
      <c r="I2658" s="0" t="s">
        <v>11364</v>
      </c>
      <c r="J2658" s="0" t="s">
        <v>322</v>
      </c>
      <c r="K2658" s="0" t="s">
        <v>143</v>
      </c>
      <c r="M2658" s="0" t="str">
        <f aca="false">RIGHT(N2658,LEN(N2658)-FIND(" ",N2658))</f>
        <v>HARVARD DR SE</v>
      </c>
      <c r="N2658" s="0" t="s">
        <v>11361</v>
      </c>
      <c r="P2658" s="0" t="s">
        <v>145</v>
      </c>
      <c r="Q2658" s="0" t="s">
        <v>146</v>
      </c>
      <c r="R2658" s="0" t="n">
        <v>44484</v>
      </c>
      <c r="AD2658" s="0" t="s">
        <v>147</v>
      </c>
      <c r="AE2658" s="0" t="s">
        <v>148</v>
      </c>
      <c r="AH2658" s="0" t="n">
        <v>14</v>
      </c>
      <c r="AI2658" s="0" t="n">
        <v>11</v>
      </c>
      <c r="AJ2658" s="0" t="s">
        <v>755</v>
      </c>
      <c r="AM2658" s="0" t="s">
        <v>756</v>
      </c>
      <c r="AN2658" s="0" t="s">
        <v>145</v>
      </c>
      <c r="AO2658" s="0" t="s">
        <v>10323</v>
      </c>
      <c r="AP2658" s="0" t="s">
        <v>10324</v>
      </c>
      <c r="AQ2658" s="0" t="n">
        <v>9</v>
      </c>
      <c r="AR2658" s="0" t="n">
        <v>64</v>
      </c>
      <c r="AS2658" s="0" t="n">
        <v>32</v>
      </c>
      <c r="AV2658" s="0" t="s">
        <v>152</v>
      </c>
      <c r="AW2658" s="0" t="n">
        <f aca="false">COUNTA($BA2658:$EG2658)</f>
        <v>3</v>
      </c>
      <c r="AX2658" s="0" t="n">
        <f aca="false">COUNTIF($BC2658:$EG2658,"D")</f>
        <v>0</v>
      </c>
      <c r="AY2658" s="0" t="n">
        <f aca="false">COUNTIF($BC2658:$EG2658,"R")</f>
        <v>0</v>
      </c>
      <c r="AZ2658" s="2" t="n">
        <f aca="false">IF(DH2658&lt;&gt;"",1,0)+IF(DI2658&lt;&gt;"",1,0)+IF(DK2658&lt;&gt;"",1,0)+IF(DM2658&lt;&gt;"",1,0)+IF(DN2658&lt;&gt;"",1,0)+IF(DO2658&lt;&gt;"",1,0)+IF(DQ2658&lt;&gt;"",1,0)+IF(DR2658&lt;&gt;"",1,0)+IF(DT2658&lt;&gt;"",1,0)+IF(DU2658&lt;&gt;"",1,0)+IF(DV2658&lt;&gt;"",1,0)+IF(DW2658&lt;&gt;"",1,0)+IF(DX2658&lt;&gt;"",1,0)+IF(DZ2658&lt;&gt;"",1,0)+IF(EA2658&lt;&gt;"",1,0)+IF(EB2658&lt;&gt;"",1,0)+IF(EE2658&lt;&gt;"",1,0)</f>
        <v>0</v>
      </c>
      <c r="BA2658" s="2" t="n">
        <f aca="false">COUNTIF($DV2658:$EG2658, "&lt;&gt;")</f>
        <v>1</v>
      </c>
      <c r="BB2658" s="0" t="n">
        <f aca="false">AY2658*AX2658</f>
        <v>0</v>
      </c>
      <c r="EF2658" s="0" t="s">
        <v>153</v>
      </c>
    </row>
    <row r="2659" customFormat="false" ht="13.8" hidden="false" customHeight="false" outlineLevel="0" collapsed="false">
      <c r="A2659" s="0" t="s">
        <v>11365</v>
      </c>
      <c r="B2659" s="0" t="n">
        <v>78</v>
      </c>
      <c r="C2659" s="0" t="n">
        <v>448306</v>
      </c>
      <c r="D2659" s="0" t="s">
        <v>1099</v>
      </c>
      <c r="E2659" s="0" t="s">
        <v>437</v>
      </c>
      <c r="F2659" s="0" t="str">
        <f aca="false">CONCATENATE(D2659," ",LEFT(H2659,4),"T=",AU2659,"D=",AV2659,"R=",AW2659,"M=",AX2659,"L=",AY2659,"B=",AZ2659)</f>
        <v>GRAHAM T=D=WARREN-WARD 5R=4M=1L=0B=0</v>
      </c>
      <c r="G2659" s="0" t="s">
        <v>534</v>
      </c>
      <c r="I2659" s="0" t="s">
        <v>11366</v>
      </c>
      <c r="J2659" s="0" t="s">
        <v>5707</v>
      </c>
      <c r="K2659" s="0" t="s">
        <v>143</v>
      </c>
      <c r="M2659" s="0" t="str">
        <f aca="false">RIGHT(N2659,LEN(N2659)-FIND(" ",N2659))</f>
        <v>HARVARD DR SE</v>
      </c>
      <c r="N2659" s="0" t="s">
        <v>11367</v>
      </c>
      <c r="O2659" s="0" t="s">
        <v>11368</v>
      </c>
      <c r="P2659" s="0" t="s">
        <v>145</v>
      </c>
      <c r="Q2659" s="0" t="s">
        <v>146</v>
      </c>
      <c r="R2659" s="0" t="n">
        <v>44484</v>
      </c>
      <c r="AD2659" s="0" t="s">
        <v>147</v>
      </c>
      <c r="AE2659" s="0" t="s">
        <v>148</v>
      </c>
      <c r="AH2659" s="0" t="n">
        <v>14</v>
      </c>
      <c r="AI2659" s="0" t="n">
        <v>11</v>
      </c>
      <c r="AJ2659" s="0" t="s">
        <v>755</v>
      </c>
      <c r="AM2659" s="0" t="s">
        <v>756</v>
      </c>
      <c r="AN2659" s="0" t="s">
        <v>145</v>
      </c>
      <c r="AO2659" s="0" t="s">
        <v>10323</v>
      </c>
      <c r="AP2659" s="0" t="s">
        <v>10324</v>
      </c>
      <c r="AQ2659" s="0" t="n">
        <v>9</v>
      </c>
      <c r="AR2659" s="0" t="n">
        <v>64</v>
      </c>
      <c r="AS2659" s="0" t="n">
        <v>32</v>
      </c>
      <c r="AV2659" s="0" t="s">
        <v>152</v>
      </c>
      <c r="AW2659" s="0" t="n">
        <f aca="false">COUNTA($BA2659:$EG2659)</f>
        <v>4</v>
      </c>
      <c r="AX2659" s="0" t="n">
        <f aca="false">COUNTIF($BC2659:$EG2659,"D")</f>
        <v>1</v>
      </c>
      <c r="AY2659" s="0" t="n">
        <f aca="false">COUNTIF($BC2659:$EG2659,"R")</f>
        <v>0</v>
      </c>
      <c r="AZ2659" s="2" t="n">
        <f aca="false">IF(DH2659&lt;&gt;"",1,0)+IF(DI2659&lt;&gt;"",1,0)+IF(DK2659&lt;&gt;"",1,0)+IF(DM2659&lt;&gt;"",1,0)+IF(DN2659&lt;&gt;"",1,0)+IF(DO2659&lt;&gt;"",1,0)+IF(DQ2659&lt;&gt;"",1,0)+IF(DR2659&lt;&gt;"",1,0)+IF(DT2659&lt;&gt;"",1,0)+IF(DU2659&lt;&gt;"",1,0)+IF(DV2659&lt;&gt;"",1,0)+IF(DW2659&lt;&gt;"",1,0)+IF(DX2659&lt;&gt;"",1,0)+IF(DZ2659&lt;&gt;"",1,0)+IF(EA2659&lt;&gt;"",1,0)+IF(EB2659&lt;&gt;"",1,0)+IF(EE2659&lt;&gt;"",1,0)</f>
        <v>0</v>
      </c>
      <c r="BA2659" s="2" t="n">
        <f aca="false">COUNTIF($DV2659:$EG2659, "&lt;&gt;")</f>
        <v>1</v>
      </c>
      <c r="BB2659" s="0" t="n">
        <f aca="false">AY2659*AX2659</f>
        <v>0</v>
      </c>
      <c r="CO2659" s="0" t="s">
        <v>162</v>
      </c>
      <c r="EF2659" s="0" t="s">
        <v>153</v>
      </c>
    </row>
    <row r="2660" customFormat="false" ht="13.8" hidden="false" customHeight="false" outlineLevel="0" collapsed="false">
      <c r="A2660" s="0" t="s">
        <v>11369</v>
      </c>
      <c r="B2660" s="0" t="n">
        <v>78</v>
      </c>
      <c r="C2660" s="0" t="n">
        <v>381240</v>
      </c>
      <c r="D2660" s="0" t="s">
        <v>329</v>
      </c>
      <c r="E2660" s="0" t="s">
        <v>967</v>
      </c>
      <c r="F2660" s="0" t="str">
        <f aca="false">CONCATENATE(D2660," ",LEFT(H2660,4),"T=",AU2660,"D=",AV2660,"R=",AW2660,"M=",AX2660,"L=",AY2660,"B=",AZ2660)</f>
        <v>JONES JRT=D=WARREN-WARD 5R=6M=0L=0B=2</v>
      </c>
      <c r="G2660" s="0" t="s">
        <v>310</v>
      </c>
      <c r="H2660" s="0" t="s">
        <v>358</v>
      </c>
      <c r="I2660" s="0" t="s">
        <v>11370</v>
      </c>
      <c r="J2660" s="0" t="s">
        <v>7191</v>
      </c>
      <c r="K2660" s="0" t="s">
        <v>143</v>
      </c>
      <c r="M2660" s="0" t="str">
        <f aca="false">RIGHT(N2660,LEN(N2660)-FIND(" ",N2660))</f>
        <v>HARVARD DR SE</v>
      </c>
      <c r="N2660" s="0" t="s">
        <v>11371</v>
      </c>
      <c r="P2660" s="0" t="s">
        <v>145</v>
      </c>
      <c r="Q2660" s="0" t="s">
        <v>146</v>
      </c>
      <c r="R2660" s="0" t="n">
        <v>44484</v>
      </c>
      <c r="AD2660" s="0" t="s">
        <v>147</v>
      </c>
      <c r="AE2660" s="0" t="s">
        <v>148</v>
      </c>
      <c r="AH2660" s="0" t="n">
        <v>14</v>
      </c>
      <c r="AI2660" s="0" t="n">
        <v>11</v>
      </c>
      <c r="AJ2660" s="0" t="s">
        <v>755</v>
      </c>
      <c r="AM2660" s="0" t="s">
        <v>756</v>
      </c>
      <c r="AN2660" s="0" t="s">
        <v>145</v>
      </c>
      <c r="AO2660" s="0" t="s">
        <v>10323</v>
      </c>
      <c r="AP2660" s="0" t="s">
        <v>10324</v>
      </c>
      <c r="AQ2660" s="0" t="n">
        <v>9</v>
      </c>
      <c r="AR2660" s="0" t="n">
        <v>64</v>
      </c>
      <c r="AS2660" s="0" t="n">
        <v>32</v>
      </c>
      <c r="AV2660" s="0" t="s">
        <v>152</v>
      </c>
      <c r="AW2660" s="0" t="n">
        <f aca="false">COUNTA($BA2660:$EG2660)</f>
        <v>6</v>
      </c>
      <c r="AX2660" s="0" t="n">
        <f aca="false">COUNTIF($BC2660:$EG2660,"D")</f>
        <v>0</v>
      </c>
      <c r="AY2660" s="0" t="n">
        <f aca="false">COUNTIF($BC2660:$EG2660,"R")</f>
        <v>0</v>
      </c>
      <c r="AZ2660" s="2" t="n">
        <f aca="false">IF(DH2660&lt;&gt;"",1,0)+IF(DI2660&lt;&gt;"",1,0)+IF(DK2660&lt;&gt;"",1,0)+IF(DM2660&lt;&gt;"",1,0)+IF(DN2660&lt;&gt;"",1,0)+IF(DO2660&lt;&gt;"",1,0)+IF(DQ2660&lt;&gt;"",1,0)+IF(DR2660&lt;&gt;"",1,0)+IF(DT2660&lt;&gt;"",1,0)+IF(DU2660&lt;&gt;"",1,0)+IF(DV2660&lt;&gt;"",1,0)+IF(DW2660&lt;&gt;"",1,0)+IF(DX2660&lt;&gt;"",1,0)+IF(DZ2660&lt;&gt;"",1,0)+IF(EA2660&lt;&gt;"",1,0)+IF(EB2660&lt;&gt;"",1,0)+IF(EE2660&lt;&gt;"",1,0)</f>
        <v>2</v>
      </c>
      <c r="BA2660" s="2" t="n">
        <f aca="false">COUNTIF($DV2660:$EG2660, "&lt;&gt;")</f>
        <v>1</v>
      </c>
      <c r="BB2660" s="0" t="n">
        <f aca="false">AY2660*AX2660</f>
        <v>0</v>
      </c>
      <c r="CY2660" s="0" t="s">
        <v>153</v>
      </c>
      <c r="DC2660" s="0" t="s">
        <v>153</v>
      </c>
      <c r="DN2660" s="0" t="s">
        <v>153</v>
      </c>
      <c r="EA2660" s="0" t="s">
        <v>153</v>
      </c>
    </row>
    <row r="2661" customFormat="false" ht="13.8" hidden="false" customHeight="false" outlineLevel="0" collapsed="false">
      <c r="A2661" s="0" t="s">
        <v>11372</v>
      </c>
      <c r="B2661" s="0" t="n">
        <v>78</v>
      </c>
      <c r="C2661" s="0" t="n">
        <v>307436</v>
      </c>
      <c r="D2661" s="0" t="s">
        <v>4366</v>
      </c>
      <c r="E2661" s="0" t="s">
        <v>11373</v>
      </c>
      <c r="F2661" s="0" t="str">
        <f aca="false">CONCATENATE(D2661," ",LEFT(H2661,4),"T=",AU2661,"D=",AV2661,"R=",AW2661,"M=",AX2661,"L=",AY2661,"B=",AZ2661)</f>
        <v>EVANS T=D=WARREN-WARD 5R=8M=1L=1B=4</v>
      </c>
      <c r="G2661" s="0" t="s">
        <v>11374</v>
      </c>
      <c r="I2661" s="0" t="s">
        <v>11375</v>
      </c>
      <c r="J2661" s="0" t="s">
        <v>688</v>
      </c>
      <c r="K2661" s="0" t="s">
        <v>143</v>
      </c>
      <c r="M2661" s="0" t="str">
        <f aca="false">RIGHT(N2661,LEN(N2661)-FIND(" ",N2661))</f>
        <v>HARVARD DR SE</v>
      </c>
      <c r="N2661" s="0" t="s">
        <v>11371</v>
      </c>
      <c r="P2661" s="0" t="s">
        <v>145</v>
      </c>
      <c r="Q2661" s="0" t="s">
        <v>146</v>
      </c>
      <c r="R2661" s="0" t="n">
        <v>44484</v>
      </c>
      <c r="AD2661" s="0" t="s">
        <v>147</v>
      </c>
      <c r="AE2661" s="0" t="s">
        <v>148</v>
      </c>
      <c r="AH2661" s="0" t="n">
        <v>14</v>
      </c>
      <c r="AI2661" s="0" t="n">
        <v>11</v>
      </c>
      <c r="AJ2661" s="0" t="s">
        <v>755</v>
      </c>
      <c r="AM2661" s="0" t="s">
        <v>756</v>
      </c>
      <c r="AN2661" s="0" t="s">
        <v>145</v>
      </c>
      <c r="AO2661" s="0" t="s">
        <v>10323</v>
      </c>
      <c r="AP2661" s="0" t="s">
        <v>10324</v>
      </c>
      <c r="AQ2661" s="0" t="n">
        <v>9</v>
      </c>
      <c r="AR2661" s="0" t="n">
        <v>64</v>
      </c>
      <c r="AS2661" s="0" t="n">
        <v>32</v>
      </c>
      <c r="AV2661" s="0" t="s">
        <v>152</v>
      </c>
      <c r="AW2661" s="0" t="n">
        <f aca="false">COUNTA($BA2661:$EG2661)</f>
        <v>8</v>
      </c>
      <c r="AX2661" s="0" t="n">
        <f aca="false">COUNTIF($BC2661:$EG2661,"D")</f>
        <v>1</v>
      </c>
      <c r="AY2661" s="0" t="n">
        <f aca="false">COUNTIF($BC2661:$EG2661,"R")</f>
        <v>1</v>
      </c>
      <c r="AZ2661" s="2" t="n">
        <f aca="false">IF(DH2661&lt;&gt;"",1,0)+IF(DI2661&lt;&gt;"",1,0)+IF(DK2661&lt;&gt;"",1,0)+IF(DM2661&lt;&gt;"",1,0)+IF(DN2661&lt;&gt;"",1,0)+IF(DO2661&lt;&gt;"",1,0)+IF(DQ2661&lt;&gt;"",1,0)+IF(DR2661&lt;&gt;"",1,0)+IF(DT2661&lt;&gt;"",1,0)+IF(DU2661&lt;&gt;"",1,0)+IF(DV2661&lt;&gt;"",1,0)+IF(DW2661&lt;&gt;"",1,0)+IF(DX2661&lt;&gt;"",1,0)+IF(DZ2661&lt;&gt;"",1,0)+IF(EA2661&lt;&gt;"",1,0)+IF(EB2661&lt;&gt;"",1,0)+IF(EE2661&lt;&gt;"",1,0)</f>
        <v>4</v>
      </c>
      <c r="BA2661" s="2" t="n">
        <f aca="false">COUNTIF($DV2661:$EG2661, "&lt;&gt;")</f>
        <v>1</v>
      </c>
      <c r="BB2661" s="0" t="n">
        <f aca="false">AY2661*AX2661</f>
        <v>1</v>
      </c>
      <c r="CZ2661" s="0" t="s">
        <v>238</v>
      </c>
      <c r="DC2661" s="0" t="s">
        <v>153</v>
      </c>
      <c r="DM2661" s="0" t="s">
        <v>162</v>
      </c>
      <c r="DN2661" s="0" t="s">
        <v>153</v>
      </c>
      <c r="DU2661" s="0" t="s">
        <v>153</v>
      </c>
      <c r="EA2661" s="0" t="s">
        <v>153</v>
      </c>
    </row>
    <row r="2662" customFormat="false" ht="13.8" hidden="false" customHeight="false" outlineLevel="0" collapsed="false">
      <c r="A2662" s="0" t="s">
        <v>11376</v>
      </c>
      <c r="B2662" s="0" t="n">
        <v>78</v>
      </c>
      <c r="C2662" s="0" t="n">
        <v>401538</v>
      </c>
      <c r="D2662" s="0" t="s">
        <v>11377</v>
      </c>
      <c r="E2662" s="0" t="s">
        <v>11378</v>
      </c>
      <c r="F2662" s="0" t="str">
        <f aca="false">CONCATENATE(D2662," ",LEFT(H2662,4),"T=",AU2662,"D=",AV2662,"R=",AW2662,"M=",AX2662,"L=",AY2662,"B=",AZ2662)</f>
        <v>ANSTADT T=D=WARREN-WARD 5R=12M=2L=1B=5</v>
      </c>
      <c r="G2662" s="0" t="s">
        <v>11379</v>
      </c>
      <c r="I2662" s="0" t="s">
        <v>11380</v>
      </c>
      <c r="J2662" s="0" t="s">
        <v>1389</v>
      </c>
      <c r="K2662" s="0" t="s">
        <v>143</v>
      </c>
      <c r="L2662" s="0" t="s">
        <v>238</v>
      </c>
      <c r="M2662" s="0" t="str">
        <f aca="false">RIGHT(N2662,LEN(N2662)-FIND(" ",N2662))</f>
        <v>HARVARD DR SE</v>
      </c>
      <c r="N2662" s="0" t="s">
        <v>11381</v>
      </c>
      <c r="P2662" s="0" t="s">
        <v>145</v>
      </c>
      <c r="Q2662" s="0" t="s">
        <v>146</v>
      </c>
      <c r="R2662" s="0" t="n">
        <v>44484</v>
      </c>
      <c r="AD2662" s="0" t="s">
        <v>147</v>
      </c>
      <c r="AE2662" s="0" t="s">
        <v>148</v>
      </c>
      <c r="AH2662" s="0" t="n">
        <v>14</v>
      </c>
      <c r="AI2662" s="0" t="n">
        <v>11</v>
      </c>
      <c r="AJ2662" s="0" t="s">
        <v>755</v>
      </c>
      <c r="AM2662" s="0" t="s">
        <v>756</v>
      </c>
      <c r="AN2662" s="0" t="s">
        <v>145</v>
      </c>
      <c r="AO2662" s="0" t="s">
        <v>10323</v>
      </c>
      <c r="AP2662" s="0" t="s">
        <v>10324</v>
      </c>
      <c r="AQ2662" s="0" t="n">
        <v>9</v>
      </c>
      <c r="AR2662" s="0" t="n">
        <v>64</v>
      </c>
      <c r="AS2662" s="0" t="n">
        <v>32</v>
      </c>
      <c r="AV2662" s="0" t="s">
        <v>152</v>
      </c>
      <c r="AW2662" s="0" t="n">
        <f aca="false">COUNTA($BA2662:$EG2662)</f>
        <v>12</v>
      </c>
      <c r="AX2662" s="0" t="n">
        <f aca="false">COUNTIF($BC2662:$EG2662,"D")</f>
        <v>2</v>
      </c>
      <c r="AY2662" s="0" t="n">
        <f aca="false">COUNTIF($BC2662:$EG2662,"R")</f>
        <v>1</v>
      </c>
      <c r="AZ2662" s="2" t="n">
        <f aca="false">IF(DH2662&lt;&gt;"",1,0)+IF(DI2662&lt;&gt;"",1,0)+IF(DK2662&lt;&gt;"",1,0)+IF(DM2662&lt;&gt;"",1,0)+IF(DN2662&lt;&gt;"",1,0)+IF(DO2662&lt;&gt;"",1,0)+IF(DQ2662&lt;&gt;"",1,0)+IF(DR2662&lt;&gt;"",1,0)+IF(DT2662&lt;&gt;"",1,0)+IF(DU2662&lt;&gt;"",1,0)+IF(DV2662&lt;&gt;"",1,0)+IF(DW2662&lt;&gt;"",1,0)+IF(DX2662&lt;&gt;"",1,0)+IF(DZ2662&lt;&gt;"",1,0)+IF(EA2662&lt;&gt;"",1,0)+IF(EB2662&lt;&gt;"",1,0)+IF(EE2662&lt;&gt;"",1,0)</f>
        <v>5</v>
      </c>
      <c r="BA2662" s="2" t="n">
        <f aca="false">COUNTIF($DV2662:$EG2662, "&lt;&gt;")</f>
        <v>4</v>
      </c>
      <c r="BB2662" s="0" t="n">
        <f aca="false">AY2662*AX2662</f>
        <v>2</v>
      </c>
      <c r="DF2662" s="0" t="s">
        <v>153</v>
      </c>
      <c r="DG2662" s="0" t="s">
        <v>162</v>
      </c>
      <c r="DI2662" s="0" t="s">
        <v>153</v>
      </c>
      <c r="DN2662" s="0" t="s">
        <v>153</v>
      </c>
      <c r="DS2662" s="0" t="s">
        <v>162</v>
      </c>
      <c r="DU2662" s="0" t="s">
        <v>153</v>
      </c>
      <c r="DX2662" s="0" t="s">
        <v>153</v>
      </c>
      <c r="EA2662" s="0" t="s">
        <v>153</v>
      </c>
      <c r="ED2662" s="0" t="s">
        <v>238</v>
      </c>
      <c r="EF2662" s="0" t="s">
        <v>153</v>
      </c>
    </row>
    <row r="2663" customFormat="false" ht="13.8" hidden="false" customHeight="false" outlineLevel="0" collapsed="false">
      <c r="A2663" s="0" t="s">
        <v>11382</v>
      </c>
      <c r="B2663" s="0" t="n">
        <v>78</v>
      </c>
      <c r="C2663" s="0" t="n">
        <v>187115</v>
      </c>
      <c r="D2663" s="0" t="s">
        <v>11383</v>
      </c>
      <c r="E2663" s="0" t="s">
        <v>247</v>
      </c>
      <c r="F2663" s="0" t="str">
        <f aca="false">CONCATENATE(D2663," ",LEFT(H2663,4),"T=",AU2663,"D=",AV2663,"R=",AW2663,"M=",AX2663,"L=",AY2663,"B=",AZ2663)</f>
        <v>PERRINE T=D=WARREN-WARD 5R=17M=2L=1B=4</v>
      </c>
      <c r="G2663" s="0" t="s">
        <v>140</v>
      </c>
      <c r="I2663" s="0" t="s">
        <v>11384</v>
      </c>
      <c r="J2663" s="0" t="s">
        <v>482</v>
      </c>
      <c r="K2663" s="0" t="s">
        <v>143</v>
      </c>
      <c r="L2663" s="0" t="s">
        <v>238</v>
      </c>
      <c r="M2663" s="0" t="str">
        <f aca="false">RIGHT(N2663,LEN(N2663)-FIND(" ",N2663))</f>
        <v>HARVARD DR SE</v>
      </c>
      <c r="N2663" s="0" t="s">
        <v>11385</v>
      </c>
      <c r="P2663" s="0" t="s">
        <v>145</v>
      </c>
      <c r="Q2663" s="0" t="s">
        <v>146</v>
      </c>
      <c r="R2663" s="0" t="n">
        <v>44484</v>
      </c>
      <c r="AD2663" s="0" t="s">
        <v>147</v>
      </c>
      <c r="AE2663" s="0" t="s">
        <v>148</v>
      </c>
      <c r="AH2663" s="0" t="n">
        <v>14</v>
      </c>
      <c r="AI2663" s="0" t="n">
        <v>11</v>
      </c>
      <c r="AJ2663" s="0" t="s">
        <v>755</v>
      </c>
      <c r="AM2663" s="0" t="s">
        <v>756</v>
      </c>
      <c r="AN2663" s="0" t="s">
        <v>145</v>
      </c>
      <c r="AO2663" s="0" t="s">
        <v>10323</v>
      </c>
      <c r="AP2663" s="0" t="s">
        <v>10324</v>
      </c>
      <c r="AQ2663" s="0" t="n">
        <v>9</v>
      </c>
      <c r="AR2663" s="0" t="n">
        <v>64</v>
      </c>
      <c r="AS2663" s="0" t="n">
        <v>32</v>
      </c>
      <c r="AV2663" s="0" t="s">
        <v>152</v>
      </c>
      <c r="AW2663" s="0" t="n">
        <f aca="false">COUNTA($BA2663:$EG2663)</f>
        <v>17</v>
      </c>
      <c r="AX2663" s="0" t="n">
        <f aca="false">COUNTIF($BC2663:$EG2663,"D")</f>
        <v>2</v>
      </c>
      <c r="AY2663" s="0" t="n">
        <f aca="false">COUNTIF($BC2663:$EG2663,"R")</f>
        <v>1</v>
      </c>
      <c r="AZ2663" s="2" t="n">
        <f aca="false">IF(DH2663&lt;&gt;"",1,0)+IF(DI2663&lt;&gt;"",1,0)+IF(DK2663&lt;&gt;"",1,0)+IF(DM2663&lt;&gt;"",1,0)+IF(DN2663&lt;&gt;"",1,0)+IF(DO2663&lt;&gt;"",1,0)+IF(DQ2663&lt;&gt;"",1,0)+IF(DR2663&lt;&gt;"",1,0)+IF(DT2663&lt;&gt;"",1,0)+IF(DU2663&lt;&gt;"",1,0)+IF(DV2663&lt;&gt;"",1,0)+IF(DW2663&lt;&gt;"",1,0)+IF(DX2663&lt;&gt;"",1,0)+IF(DZ2663&lt;&gt;"",1,0)+IF(EA2663&lt;&gt;"",1,0)+IF(EB2663&lt;&gt;"",1,0)+IF(EE2663&lt;&gt;"",1,0)</f>
        <v>4</v>
      </c>
      <c r="BA2663" s="2" t="n">
        <f aca="false">COUNTIF($DV2663:$EG2663, "&lt;&gt;")</f>
        <v>1</v>
      </c>
      <c r="BB2663" s="0" t="n">
        <f aca="false">AY2663*AX2663</f>
        <v>2</v>
      </c>
      <c r="BD2663" s="0" t="s">
        <v>153</v>
      </c>
      <c r="BG2663" s="0" t="s">
        <v>153</v>
      </c>
      <c r="BH2663" s="0" t="s">
        <v>153</v>
      </c>
      <c r="BL2663" s="0" t="s">
        <v>153</v>
      </c>
      <c r="BP2663" s="0" t="s">
        <v>153</v>
      </c>
      <c r="BS2663" s="0" t="s">
        <v>153</v>
      </c>
      <c r="BY2663" s="0" t="s">
        <v>162</v>
      </c>
      <c r="CA2663" s="0" t="s">
        <v>153</v>
      </c>
      <c r="CG2663" s="0" t="s">
        <v>153</v>
      </c>
      <c r="DI2663" s="0" t="s">
        <v>153</v>
      </c>
      <c r="DM2663" s="0" t="s">
        <v>162</v>
      </c>
      <c r="DN2663" s="0" t="s">
        <v>153</v>
      </c>
      <c r="DS2663" s="0" t="s">
        <v>238</v>
      </c>
      <c r="DU2663" s="0" t="s">
        <v>153</v>
      </c>
      <c r="EF2663" s="0" t="s">
        <v>153</v>
      </c>
    </row>
    <row r="2664" customFormat="false" ht="13.8" hidden="false" customHeight="false" outlineLevel="0" collapsed="false">
      <c r="A2664" s="0" t="s">
        <v>11386</v>
      </c>
      <c r="B2664" s="0" t="n">
        <v>78</v>
      </c>
      <c r="C2664" s="0" t="n">
        <v>426209</v>
      </c>
      <c r="D2664" s="0" t="s">
        <v>392</v>
      </c>
      <c r="E2664" s="0" t="s">
        <v>11387</v>
      </c>
      <c r="F2664" s="0" t="str">
        <f aca="false">CONCATENATE(D2664," ",LEFT(H2664,4),"T=",AU2664,"D=",AV2664,"R=",AW2664,"M=",AX2664,"L=",AY2664,"B=",AZ2664)</f>
        <v>JACKSON T=D=WARREN-WARD 5R=3M=0L=0B=0</v>
      </c>
      <c r="G2664" s="0" t="s">
        <v>1591</v>
      </c>
      <c r="I2664" s="0" t="s">
        <v>11388</v>
      </c>
      <c r="J2664" s="0" t="s">
        <v>3748</v>
      </c>
      <c r="K2664" s="0" t="s">
        <v>143</v>
      </c>
      <c r="M2664" s="0" t="str">
        <f aca="false">RIGHT(N2664,LEN(N2664)-FIND(" ",N2664))</f>
        <v>HARVARD DR SE</v>
      </c>
      <c r="N2664" s="0" t="s">
        <v>11389</v>
      </c>
      <c r="P2664" s="0" t="s">
        <v>145</v>
      </c>
      <c r="Q2664" s="0" t="s">
        <v>146</v>
      </c>
      <c r="R2664" s="0" t="n">
        <v>44484</v>
      </c>
      <c r="AD2664" s="0" t="s">
        <v>147</v>
      </c>
      <c r="AE2664" s="0" t="s">
        <v>148</v>
      </c>
      <c r="AH2664" s="0" t="n">
        <v>14</v>
      </c>
      <c r="AI2664" s="0" t="n">
        <v>11</v>
      </c>
      <c r="AJ2664" s="0" t="s">
        <v>755</v>
      </c>
      <c r="AM2664" s="0" t="s">
        <v>756</v>
      </c>
      <c r="AN2664" s="0" t="s">
        <v>145</v>
      </c>
      <c r="AO2664" s="0" t="s">
        <v>10323</v>
      </c>
      <c r="AP2664" s="0" t="s">
        <v>10324</v>
      </c>
      <c r="AQ2664" s="0" t="n">
        <v>9</v>
      </c>
      <c r="AR2664" s="0" t="n">
        <v>64</v>
      </c>
      <c r="AS2664" s="0" t="n">
        <v>32</v>
      </c>
      <c r="AV2664" s="0" t="s">
        <v>152</v>
      </c>
      <c r="AW2664" s="0" t="n">
        <f aca="false">COUNTA($BA2664:$EG2664)</f>
        <v>3</v>
      </c>
      <c r="AX2664" s="0" t="n">
        <f aca="false">COUNTIF($BC2664:$EG2664,"D")</f>
        <v>0</v>
      </c>
      <c r="AY2664" s="0" t="n">
        <f aca="false">COUNTIF($BC2664:$EG2664,"R")</f>
        <v>0</v>
      </c>
      <c r="AZ2664" s="2" t="n">
        <f aca="false">IF(DH2664&lt;&gt;"",1,0)+IF(DI2664&lt;&gt;"",1,0)+IF(DK2664&lt;&gt;"",1,0)+IF(DM2664&lt;&gt;"",1,0)+IF(DN2664&lt;&gt;"",1,0)+IF(DO2664&lt;&gt;"",1,0)+IF(DQ2664&lt;&gt;"",1,0)+IF(DR2664&lt;&gt;"",1,0)+IF(DT2664&lt;&gt;"",1,0)+IF(DU2664&lt;&gt;"",1,0)+IF(DV2664&lt;&gt;"",1,0)+IF(DW2664&lt;&gt;"",1,0)+IF(DX2664&lt;&gt;"",1,0)+IF(DZ2664&lt;&gt;"",1,0)+IF(EA2664&lt;&gt;"",1,0)+IF(EB2664&lt;&gt;"",1,0)+IF(EE2664&lt;&gt;"",1,0)</f>
        <v>0</v>
      </c>
      <c r="BA2664" s="2" t="n">
        <f aca="false">COUNTIF($DV2664:$EG2664, "&lt;&gt;")</f>
        <v>1</v>
      </c>
      <c r="BB2664" s="0" t="n">
        <f aca="false">AY2664*AX2664</f>
        <v>0</v>
      </c>
      <c r="EF2664" s="0" t="s">
        <v>153</v>
      </c>
    </row>
    <row r="2665" customFormat="false" ht="13.8" hidden="false" customHeight="false" outlineLevel="0" collapsed="false">
      <c r="A2665" s="0" t="s">
        <v>11390</v>
      </c>
      <c r="B2665" s="0" t="n">
        <v>78</v>
      </c>
      <c r="C2665" s="0" t="n">
        <v>299506</v>
      </c>
      <c r="D2665" s="0" t="s">
        <v>11391</v>
      </c>
      <c r="E2665" s="0" t="s">
        <v>8292</v>
      </c>
      <c r="F2665" s="0" t="str">
        <f aca="false">CONCATENATE(D2665," ",LEFT(H2665,4),"T=",AU2665,"D=",AV2665,"R=",AW2665,"M=",AX2665,"L=",AY2665,"B=",AZ2665)</f>
        <v>BAUGHMAN T=D=WARREN-WARD 5R=13M=1L=0B=6</v>
      </c>
      <c r="G2665" s="0" t="s">
        <v>212</v>
      </c>
      <c r="I2665" s="0" t="s">
        <v>8774</v>
      </c>
      <c r="J2665" s="0" t="s">
        <v>11392</v>
      </c>
      <c r="K2665" s="0" t="s">
        <v>143</v>
      </c>
      <c r="M2665" s="0" t="str">
        <f aca="false">RIGHT(N2665,LEN(N2665)-FIND(" ",N2665))</f>
        <v>HARVARD DR SE</v>
      </c>
      <c r="N2665" s="0" t="s">
        <v>11393</v>
      </c>
      <c r="P2665" s="0" t="s">
        <v>145</v>
      </c>
      <c r="Q2665" s="0" t="s">
        <v>146</v>
      </c>
      <c r="R2665" s="0" t="n">
        <v>44484</v>
      </c>
      <c r="AD2665" s="0" t="s">
        <v>147</v>
      </c>
      <c r="AE2665" s="0" t="s">
        <v>148</v>
      </c>
      <c r="AH2665" s="0" t="n">
        <v>14</v>
      </c>
      <c r="AI2665" s="0" t="n">
        <v>11</v>
      </c>
      <c r="AJ2665" s="0" t="s">
        <v>755</v>
      </c>
      <c r="AM2665" s="0" t="s">
        <v>756</v>
      </c>
      <c r="AN2665" s="0" t="s">
        <v>145</v>
      </c>
      <c r="AO2665" s="0" t="s">
        <v>10323</v>
      </c>
      <c r="AP2665" s="0" t="s">
        <v>10324</v>
      </c>
      <c r="AQ2665" s="0" t="n">
        <v>9</v>
      </c>
      <c r="AR2665" s="0" t="n">
        <v>64</v>
      </c>
      <c r="AS2665" s="0" t="n">
        <v>32</v>
      </c>
      <c r="AV2665" s="0" t="s">
        <v>152</v>
      </c>
      <c r="AW2665" s="0" t="n">
        <f aca="false">COUNTA($BA2665:$EG2665)</f>
        <v>13</v>
      </c>
      <c r="AX2665" s="0" t="n">
        <f aca="false">COUNTIF($BC2665:$EG2665,"D")</f>
        <v>1</v>
      </c>
      <c r="AY2665" s="0" t="n">
        <f aca="false">COUNTIF($BC2665:$EG2665,"R")</f>
        <v>0</v>
      </c>
      <c r="AZ2665" s="2" t="n">
        <f aca="false">IF(DH2665&lt;&gt;"",1,0)+IF(DI2665&lt;&gt;"",1,0)+IF(DK2665&lt;&gt;"",1,0)+IF(DM2665&lt;&gt;"",1,0)+IF(DN2665&lt;&gt;"",1,0)+IF(DO2665&lt;&gt;"",1,0)+IF(DQ2665&lt;&gt;"",1,0)+IF(DR2665&lt;&gt;"",1,0)+IF(DT2665&lt;&gt;"",1,0)+IF(DU2665&lt;&gt;"",1,0)+IF(DV2665&lt;&gt;"",1,0)+IF(DW2665&lt;&gt;"",1,0)+IF(DX2665&lt;&gt;"",1,0)+IF(DZ2665&lt;&gt;"",1,0)+IF(EA2665&lt;&gt;"",1,0)+IF(EB2665&lt;&gt;"",1,0)+IF(EE2665&lt;&gt;"",1,0)</f>
        <v>6</v>
      </c>
      <c r="BA2665" s="2" t="n">
        <f aca="false">COUNTIF($DV2665:$EG2665, "&lt;&gt;")</f>
        <v>3</v>
      </c>
      <c r="BB2665" s="0" t="n">
        <f aca="false">AY2665*AX2665</f>
        <v>0</v>
      </c>
      <c r="BL2665" s="0" t="s">
        <v>153</v>
      </c>
      <c r="CA2665" s="0" t="s">
        <v>153</v>
      </c>
      <c r="CN2665" s="0" t="s">
        <v>153</v>
      </c>
      <c r="DC2665" s="0" t="s">
        <v>153</v>
      </c>
      <c r="DI2665" s="0" t="s">
        <v>153</v>
      </c>
      <c r="DM2665" s="0" t="s">
        <v>162</v>
      </c>
      <c r="DN2665" s="0" t="s">
        <v>153</v>
      </c>
      <c r="DU2665" s="0" t="s">
        <v>153</v>
      </c>
      <c r="DX2665" s="0" t="s">
        <v>153</v>
      </c>
      <c r="EA2665" s="0" t="s">
        <v>153</v>
      </c>
      <c r="EF2665" s="0" t="s">
        <v>153</v>
      </c>
    </row>
    <row r="2666" customFormat="false" ht="13.8" hidden="false" customHeight="false" outlineLevel="0" collapsed="false">
      <c r="A2666" s="0" t="s">
        <v>11394</v>
      </c>
      <c r="B2666" s="0" t="n">
        <v>78</v>
      </c>
      <c r="C2666" s="0" t="n">
        <v>363386</v>
      </c>
      <c r="D2666" s="0" t="s">
        <v>11395</v>
      </c>
      <c r="E2666" s="0" t="s">
        <v>11396</v>
      </c>
      <c r="F2666" s="0" t="str">
        <f aca="false">CONCATENATE(D2666," ",LEFT(H2666,4),"T=",AU2666,"D=",AV2666,"R=",AW2666,"M=",AX2666,"L=",AY2666,"B=",AZ2666)</f>
        <v>HAWTHORNE T=D=WARREN-WARD 5R=5M=0L=0B=2</v>
      </c>
      <c r="G2666" s="0" t="s">
        <v>1841</v>
      </c>
      <c r="I2666" s="0" t="s">
        <v>11397</v>
      </c>
      <c r="J2666" s="0" t="s">
        <v>482</v>
      </c>
      <c r="K2666" s="0" t="s">
        <v>143</v>
      </c>
      <c r="M2666" s="0" t="str">
        <f aca="false">RIGHT(N2666,LEN(N2666)-FIND(" ",N2666))</f>
        <v>HARVARD DR SE</v>
      </c>
      <c r="N2666" s="0" t="s">
        <v>11398</v>
      </c>
      <c r="P2666" s="0" t="s">
        <v>145</v>
      </c>
      <c r="Q2666" s="0" t="s">
        <v>146</v>
      </c>
      <c r="R2666" s="0" t="n">
        <v>44484</v>
      </c>
      <c r="AD2666" s="0" t="s">
        <v>147</v>
      </c>
      <c r="AE2666" s="0" t="s">
        <v>148</v>
      </c>
      <c r="AH2666" s="0" t="n">
        <v>14</v>
      </c>
      <c r="AI2666" s="0" t="n">
        <v>11</v>
      </c>
      <c r="AJ2666" s="0" t="s">
        <v>755</v>
      </c>
      <c r="AM2666" s="0" t="s">
        <v>756</v>
      </c>
      <c r="AN2666" s="0" t="s">
        <v>145</v>
      </c>
      <c r="AO2666" s="0" t="s">
        <v>10323</v>
      </c>
      <c r="AP2666" s="0" t="s">
        <v>10324</v>
      </c>
      <c r="AQ2666" s="0" t="n">
        <v>9</v>
      </c>
      <c r="AR2666" s="0" t="n">
        <v>64</v>
      </c>
      <c r="AS2666" s="0" t="n">
        <v>32</v>
      </c>
      <c r="AV2666" s="0" t="s">
        <v>152</v>
      </c>
      <c r="AW2666" s="0" t="n">
        <f aca="false">COUNTA($BA2666:$EG2666)</f>
        <v>5</v>
      </c>
      <c r="AX2666" s="0" t="n">
        <f aca="false">COUNTIF($BC2666:$EG2666,"D")</f>
        <v>0</v>
      </c>
      <c r="AY2666" s="0" t="n">
        <f aca="false">COUNTIF($BC2666:$EG2666,"R")</f>
        <v>0</v>
      </c>
      <c r="AZ2666" s="2" t="n">
        <f aca="false">IF(DH2666&lt;&gt;"",1,0)+IF(DI2666&lt;&gt;"",1,0)+IF(DK2666&lt;&gt;"",1,0)+IF(DM2666&lt;&gt;"",1,0)+IF(DN2666&lt;&gt;"",1,0)+IF(DO2666&lt;&gt;"",1,0)+IF(DQ2666&lt;&gt;"",1,0)+IF(DR2666&lt;&gt;"",1,0)+IF(DT2666&lt;&gt;"",1,0)+IF(DU2666&lt;&gt;"",1,0)+IF(DV2666&lt;&gt;"",1,0)+IF(DW2666&lt;&gt;"",1,0)+IF(DX2666&lt;&gt;"",1,0)+IF(DZ2666&lt;&gt;"",1,0)+IF(EA2666&lt;&gt;"",1,0)+IF(EB2666&lt;&gt;"",1,0)+IF(EE2666&lt;&gt;"",1,0)</f>
        <v>2</v>
      </c>
      <c r="BA2666" s="2" t="n">
        <f aca="false">COUNTIF($DV2666:$EG2666, "&lt;&gt;")</f>
        <v>2</v>
      </c>
      <c r="BB2666" s="0" t="n">
        <f aca="false">AY2666*AX2666</f>
        <v>0</v>
      </c>
      <c r="DU2666" s="0" t="s">
        <v>153</v>
      </c>
      <c r="EA2666" s="0" t="s">
        <v>153</v>
      </c>
      <c r="EF2666" s="0" t="s">
        <v>153</v>
      </c>
    </row>
    <row r="2667" customFormat="false" ht="13.8" hidden="false" customHeight="false" outlineLevel="0" collapsed="false">
      <c r="A2667" s="0" t="s">
        <v>11399</v>
      </c>
      <c r="B2667" s="0" t="n">
        <v>78</v>
      </c>
      <c r="C2667" s="0" t="n">
        <v>175257</v>
      </c>
      <c r="D2667" s="0" t="s">
        <v>11400</v>
      </c>
      <c r="E2667" s="0" t="s">
        <v>6614</v>
      </c>
      <c r="F2667" s="0" t="str">
        <f aca="false">CONCATENATE(D2667," ",LEFT(H2667,4),"T=",AU2667,"D=",AV2667,"R=",AW2667,"M=",AX2667,"L=",AY2667,"B=",AZ2667)</f>
        <v>STIMPERT T=D=WARREN-WARD 5R=38M=3L=8B=8</v>
      </c>
      <c r="G2667" s="0" t="s">
        <v>997</v>
      </c>
      <c r="I2667" s="0" t="s">
        <v>11401</v>
      </c>
      <c r="J2667" s="0" t="s">
        <v>11402</v>
      </c>
      <c r="K2667" s="0" t="s">
        <v>143</v>
      </c>
      <c r="L2667" s="0" t="s">
        <v>238</v>
      </c>
      <c r="M2667" s="0" t="str">
        <f aca="false">RIGHT(N2667,LEN(N2667)-FIND(" ",N2667))</f>
        <v>HARVARD DR SE</v>
      </c>
      <c r="N2667" s="0" t="s">
        <v>11403</v>
      </c>
      <c r="P2667" s="0" t="s">
        <v>145</v>
      </c>
      <c r="Q2667" s="0" t="s">
        <v>146</v>
      </c>
      <c r="R2667" s="0" t="n">
        <v>44484</v>
      </c>
      <c r="AD2667" s="0" t="s">
        <v>147</v>
      </c>
      <c r="AE2667" s="0" t="s">
        <v>148</v>
      </c>
      <c r="AH2667" s="0" t="n">
        <v>14</v>
      </c>
      <c r="AI2667" s="0" t="n">
        <v>11</v>
      </c>
      <c r="AJ2667" s="0" t="s">
        <v>755</v>
      </c>
      <c r="AM2667" s="0" t="s">
        <v>756</v>
      </c>
      <c r="AN2667" s="0" t="s">
        <v>145</v>
      </c>
      <c r="AO2667" s="0" t="s">
        <v>10323</v>
      </c>
      <c r="AP2667" s="0" t="s">
        <v>10324</v>
      </c>
      <c r="AQ2667" s="0" t="n">
        <v>9</v>
      </c>
      <c r="AR2667" s="0" t="n">
        <v>64</v>
      </c>
      <c r="AS2667" s="0" t="n">
        <v>32</v>
      </c>
      <c r="AV2667" s="0" t="s">
        <v>152</v>
      </c>
      <c r="AW2667" s="0" t="n">
        <f aca="false">COUNTA($BA2667:$EG2667)</f>
        <v>38</v>
      </c>
      <c r="AX2667" s="0" t="n">
        <f aca="false">COUNTIF($BC2667:$EG2667,"D")</f>
        <v>3</v>
      </c>
      <c r="AY2667" s="0" t="n">
        <f aca="false">COUNTIF($BC2667:$EG2667,"R")</f>
        <v>8</v>
      </c>
      <c r="AZ2667" s="2" t="n">
        <f aca="false">IF(DH2667&lt;&gt;"",1,0)+IF(DI2667&lt;&gt;"",1,0)+IF(DK2667&lt;&gt;"",1,0)+IF(DM2667&lt;&gt;"",1,0)+IF(DN2667&lt;&gt;"",1,0)+IF(DO2667&lt;&gt;"",1,0)+IF(DQ2667&lt;&gt;"",1,0)+IF(DR2667&lt;&gt;"",1,0)+IF(DT2667&lt;&gt;"",1,0)+IF(DU2667&lt;&gt;"",1,0)+IF(DV2667&lt;&gt;"",1,0)+IF(DW2667&lt;&gt;"",1,0)+IF(DX2667&lt;&gt;"",1,0)+IF(DZ2667&lt;&gt;"",1,0)+IF(EA2667&lt;&gt;"",1,0)+IF(EB2667&lt;&gt;"",1,0)+IF(EE2667&lt;&gt;"",1,0)</f>
        <v>8</v>
      </c>
      <c r="BA2667" s="2" t="n">
        <f aca="false">COUNTIF($DV2667:$EG2667, "&lt;&gt;")</f>
        <v>5</v>
      </c>
      <c r="BB2667" s="0" t="n">
        <f aca="false">AY2667*AX2667</f>
        <v>24</v>
      </c>
      <c r="BD2667" s="0" t="s">
        <v>153</v>
      </c>
      <c r="BG2667" s="0" t="s">
        <v>153</v>
      </c>
      <c r="BH2667" s="0" t="s">
        <v>153</v>
      </c>
      <c r="BJ2667" s="0" t="s">
        <v>153</v>
      </c>
      <c r="BK2667" s="0" t="s">
        <v>153</v>
      </c>
      <c r="BL2667" s="0" t="s">
        <v>153</v>
      </c>
      <c r="BP2667" s="0" t="s">
        <v>153</v>
      </c>
      <c r="BS2667" s="0" t="s">
        <v>153</v>
      </c>
      <c r="BV2667" s="0" t="s">
        <v>153</v>
      </c>
      <c r="BY2667" s="0" t="s">
        <v>238</v>
      </c>
      <c r="CA2667" s="0" t="s">
        <v>153</v>
      </c>
      <c r="CG2667" s="0" t="s">
        <v>153</v>
      </c>
      <c r="CH2667" s="0" t="s">
        <v>238</v>
      </c>
      <c r="CK2667" s="0" t="s">
        <v>153</v>
      </c>
      <c r="CL2667" s="0" t="s">
        <v>162</v>
      </c>
      <c r="CN2667" s="0" t="s">
        <v>153</v>
      </c>
      <c r="CO2667" s="0" t="s">
        <v>238</v>
      </c>
      <c r="CP2667" s="0" t="s">
        <v>153</v>
      </c>
      <c r="CT2667" s="0" t="s">
        <v>153</v>
      </c>
      <c r="CU2667" s="0" t="s">
        <v>238</v>
      </c>
      <c r="CV2667" s="0" t="s">
        <v>153</v>
      </c>
      <c r="CZ2667" s="0" t="s">
        <v>238</v>
      </c>
      <c r="DC2667" s="0" t="s">
        <v>153</v>
      </c>
      <c r="DF2667" s="0" t="s">
        <v>153</v>
      </c>
      <c r="DI2667" s="0" t="s">
        <v>153</v>
      </c>
      <c r="DJ2667" s="0" t="s">
        <v>162</v>
      </c>
      <c r="DL2667" s="0" t="s">
        <v>153</v>
      </c>
      <c r="DM2667" s="0" t="s">
        <v>238</v>
      </c>
      <c r="DN2667" s="0" t="s">
        <v>153</v>
      </c>
      <c r="DT2667" s="0" t="s">
        <v>238</v>
      </c>
      <c r="DU2667" s="0" t="s">
        <v>153</v>
      </c>
      <c r="DW2667" s="0" t="s">
        <v>162</v>
      </c>
      <c r="DX2667" s="0" t="s">
        <v>153</v>
      </c>
      <c r="EA2667" s="0" t="s">
        <v>153</v>
      </c>
      <c r="ED2667" s="0" t="s">
        <v>238</v>
      </c>
      <c r="EF2667" s="0" t="s">
        <v>153</v>
      </c>
    </row>
    <row r="2668" customFormat="false" ht="13.8" hidden="false" customHeight="false" outlineLevel="0" collapsed="false">
      <c r="A2668" s="0" t="s">
        <v>11404</v>
      </c>
      <c r="B2668" s="0" t="n">
        <v>78</v>
      </c>
      <c r="C2668" s="0" t="n">
        <v>424388</v>
      </c>
      <c r="D2668" s="0" t="s">
        <v>11405</v>
      </c>
      <c r="E2668" s="0" t="s">
        <v>422</v>
      </c>
      <c r="F2668" s="0" t="str">
        <f aca="false">CONCATENATE(D2668," ",LEFT(H2668,4),"T=",AU2668,"D=",AV2668,"R=",AW2668,"M=",AX2668,"L=",AY2668,"B=",AZ2668)</f>
        <v>VAUGHNS T=D=WARREN-WARD 5R=20M=1L=0B=5</v>
      </c>
      <c r="G2668" s="0" t="s">
        <v>176</v>
      </c>
      <c r="I2668" s="0" t="s">
        <v>11406</v>
      </c>
      <c r="J2668" s="0" t="s">
        <v>10900</v>
      </c>
      <c r="K2668" s="0" t="s">
        <v>143</v>
      </c>
      <c r="M2668" s="0" t="str">
        <f aca="false">RIGHT(N2668,LEN(N2668)-FIND(" ",N2668))</f>
        <v>HARVARD DR SE</v>
      </c>
      <c r="N2668" s="0" t="s">
        <v>11407</v>
      </c>
      <c r="P2668" s="0" t="s">
        <v>145</v>
      </c>
      <c r="Q2668" s="0" t="s">
        <v>146</v>
      </c>
      <c r="R2668" s="0" t="n">
        <v>44484</v>
      </c>
      <c r="S2668" s="0" t="n">
        <v>4909</v>
      </c>
      <c r="AD2668" s="0" t="s">
        <v>147</v>
      </c>
      <c r="AE2668" s="0" t="s">
        <v>148</v>
      </c>
      <c r="AH2668" s="0" t="n">
        <v>14</v>
      </c>
      <c r="AI2668" s="0" t="n">
        <v>11</v>
      </c>
      <c r="AJ2668" s="0" t="s">
        <v>755</v>
      </c>
      <c r="AM2668" s="0" t="s">
        <v>756</v>
      </c>
      <c r="AN2668" s="0" t="s">
        <v>145</v>
      </c>
      <c r="AO2668" s="0" t="s">
        <v>10323</v>
      </c>
      <c r="AP2668" s="0" t="s">
        <v>10324</v>
      </c>
      <c r="AQ2668" s="0" t="n">
        <v>9</v>
      </c>
      <c r="AR2668" s="0" t="n">
        <v>64</v>
      </c>
      <c r="AS2668" s="0" t="n">
        <v>32</v>
      </c>
      <c r="AV2668" s="0" t="s">
        <v>152</v>
      </c>
      <c r="AW2668" s="0" t="n">
        <f aca="false">COUNTA($BA2668:$EG2668)</f>
        <v>20</v>
      </c>
      <c r="AX2668" s="0" t="n">
        <f aca="false">COUNTIF($BC2668:$EG2668,"D")</f>
        <v>1</v>
      </c>
      <c r="AY2668" s="0" t="n">
        <f aca="false">COUNTIF($BC2668:$EG2668,"R")</f>
        <v>0</v>
      </c>
      <c r="AZ2668" s="2" t="n">
        <f aca="false">IF(DH2668&lt;&gt;"",1,0)+IF(DI2668&lt;&gt;"",1,0)+IF(DK2668&lt;&gt;"",1,0)+IF(DM2668&lt;&gt;"",1,0)+IF(DN2668&lt;&gt;"",1,0)+IF(DO2668&lt;&gt;"",1,0)+IF(DQ2668&lt;&gt;"",1,0)+IF(DR2668&lt;&gt;"",1,0)+IF(DT2668&lt;&gt;"",1,0)+IF(DU2668&lt;&gt;"",1,0)+IF(DV2668&lt;&gt;"",1,0)+IF(DW2668&lt;&gt;"",1,0)+IF(DX2668&lt;&gt;"",1,0)+IF(DZ2668&lt;&gt;"",1,0)+IF(EA2668&lt;&gt;"",1,0)+IF(EB2668&lt;&gt;"",1,0)+IF(EE2668&lt;&gt;"",1,0)</f>
        <v>5</v>
      </c>
      <c r="BA2668" s="2" t="n">
        <f aca="false">COUNTIF($DV2668:$EG2668, "&lt;&gt;")</f>
        <v>3</v>
      </c>
      <c r="BB2668" s="0" t="n">
        <f aca="false">AY2668*AX2668</f>
        <v>0</v>
      </c>
      <c r="BC2668" s="0" t="s">
        <v>153</v>
      </c>
      <c r="BD2668" s="0" t="s">
        <v>153</v>
      </c>
      <c r="BF2668" s="0" t="s">
        <v>153</v>
      </c>
      <c r="BH2668" s="0" t="s">
        <v>153</v>
      </c>
      <c r="BK2668" s="0" t="s">
        <v>153</v>
      </c>
      <c r="BL2668" s="0" t="s">
        <v>153</v>
      </c>
      <c r="BS2668" s="0" t="s">
        <v>153</v>
      </c>
      <c r="BY2668" s="0" t="s">
        <v>162</v>
      </c>
      <c r="CA2668" s="0" t="s">
        <v>153</v>
      </c>
      <c r="CP2668" s="0" t="s">
        <v>153</v>
      </c>
      <c r="CV2668" s="0" t="s">
        <v>153</v>
      </c>
      <c r="DC2668" s="0" t="s">
        <v>153</v>
      </c>
      <c r="DI2668" s="0" t="s">
        <v>153</v>
      </c>
      <c r="DN2668" s="0" t="s">
        <v>153</v>
      </c>
      <c r="DU2668" s="0" t="s">
        <v>153</v>
      </c>
      <c r="DX2668" s="0" t="s">
        <v>153</v>
      </c>
      <c r="EA2668" s="0" t="s">
        <v>153</v>
      </c>
      <c r="EF2668" s="0" t="s">
        <v>153</v>
      </c>
    </row>
    <row r="2669" customFormat="false" ht="13.8" hidden="false" customHeight="false" outlineLevel="0" collapsed="false">
      <c r="A2669" s="0" t="s">
        <v>11408</v>
      </c>
      <c r="B2669" s="0" t="n">
        <v>78</v>
      </c>
      <c r="C2669" s="0" t="n">
        <v>360708</v>
      </c>
      <c r="D2669" s="0" t="s">
        <v>5562</v>
      </c>
      <c r="E2669" s="0" t="s">
        <v>745</v>
      </c>
      <c r="F2669" s="0" t="str">
        <f aca="false">CONCATENATE(D2669," ",LEFT(H2669,4),"T=",AU2669,"D=",AV2669,"R=",AW2669,"M=",AX2669,"L=",AY2669,"B=",AZ2669)</f>
        <v>RAMSEY SRT=D=WARREN-WARD 5R=8M=0L=1B=4</v>
      </c>
      <c r="G2669" s="0" t="s">
        <v>277</v>
      </c>
      <c r="H2669" s="0" t="s">
        <v>1823</v>
      </c>
      <c r="I2669" s="0" t="s">
        <v>11409</v>
      </c>
      <c r="J2669" s="0" t="s">
        <v>11410</v>
      </c>
      <c r="K2669" s="0" t="s">
        <v>143</v>
      </c>
      <c r="L2669" s="0" t="s">
        <v>238</v>
      </c>
      <c r="M2669" s="0" t="str">
        <f aca="false">RIGHT(N2669,LEN(N2669)-FIND(" ",N2669))</f>
        <v>HARVARD DR SE</v>
      </c>
      <c r="N2669" s="0" t="s">
        <v>11411</v>
      </c>
      <c r="P2669" s="0" t="s">
        <v>145</v>
      </c>
      <c r="Q2669" s="0" t="s">
        <v>146</v>
      </c>
      <c r="R2669" s="0" t="n">
        <v>44484</v>
      </c>
      <c r="AD2669" s="0" t="s">
        <v>147</v>
      </c>
      <c r="AE2669" s="0" t="s">
        <v>148</v>
      </c>
      <c r="AH2669" s="0" t="n">
        <v>14</v>
      </c>
      <c r="AI2669" s="0" t="n">
        <v>11</v>
      </c>
      <c r="AJ2669" s="0" t="s">
        <v>755</v>
      </c>
      <c r="AM2669" s="0" t="s">
        <v>756</v>
      </c>
      <c r="AN2669" s="0" t="s">
        <v>145</v>
      </c>
      <c r="AO2669" s="0" t="s">
        <v>10323</v>
      </c>
      <c r="AP2669" s="0" t="s">
        <v>10324</v>
      </c>
      <c r="AQ2669" s="0" t="n">
        <v>9</v>
      </c>
      <c r="AR2669" s="0" t="n">
        <v>64</v>
      </c>
      <c r="AS2669" s="0" t="n">
        <v>32</v>
      </c>
      <c r="AV2669" s="0" t="s">
        <v>152</v>
      </c>
      <c r="AW2669" s="0" t="n">
        <f aca="false">COUNTA($BA2669:$EG2669)</f>
        <v>8</v>
      </c>
      <c r="AX2669" s="0" t="n">
        <f aca="false">COUNTIF($BC2669:$EG2669,"D")</f>
        <v>0</v>
      </c>
      <c r="AY2669" s="0" t="n">
        <f aca="false">COUNTIF($BC2669:$EG2669,"R")</f>
        <v>1</v>
      </c>
      <c r="AZ2669" s="2" t="n">
        <f aca="false">IF(DH2669&lt;&gt;"",1,0)+IF(DI2669&lt;&gt;"",1,0)+IF(DK2669&lt;&gt;"",1,0)+IF(DM2669&lt;&gt;"",1,0)+IF(DN2669&lt;&gt;"",1,0)+IF(DO2669&lt;&gt;"",1,0)+IF(DQ2669&lt;&gt;"",1,0)+IF(DR2669&lt;&gt;"",1,0)+IF(DT2669&lt;&gt;"",1,0)+IF(DU2669&lt;&gt;"",1,0)+IF(DV2669&lt;&gt;"",1,0)+IF(DW2669&lt;&gt;"",1,0)+IF(DX2669&lt;&gt;"",1,0)+IF(DZ2669&lt;&gt;"",1,0)+IF(EA2669&lt;&gt;"",1,0)+IF(EB2669&lt;&gt;"",1,0)+IF(EE2669&lt;&gt;"",1,0)</f>
        <v>4</v>
      </c>
      <c r="BA2669" s="2" t="n">
        <f aca="false">COUNTIF($DV2669:$EG2669, "&lt;&gt;")</f>
        <v>2</v>
      </c>
      <c r="BB2669" s="0" t="n">
        <f aca="false">AY2669*AX2669</f>
        <v>0</v>
      </c>
      <c r="DI2669" s="0" t="s">
        <v>153</v>
      </c>
      <c r="DN2669" s="0" t="s">
        <v>153</v>
      </c>
      <c r="DS2669" s="0" t="s">
        <v>238</v>
      </c>
      <c r="DU2669" s="0" t="s">
        <v>153</v>
      </c>
      <c r="EA2669" s="0" t="s">
        <v>153</v>
      </c>
      <c r="EF2669" s="0" t="s">
        <v>153</v>
      </c>
    </row>
    <row r="2670" customFormat="false" ht="13.8" hidden="false" customHeight="false" outlineLevel="0" collapsed="false">
      <c r="A2670" s="0" t="s">
        <v>11412</v>
      </c>
      <c r="B2670" s="0" t="n">
        <v>78</v>
      </c>
      <c r="C2670" s="0" t="n">
        <v>439536</v>
      </c>
      <c r="D2670" s="0" t="s">
        <v>5562</v>
      </c>
      <c r="E2670" s="0" t="s">
        <v>504</v>
      </c>
      <c r="F2670" s="0" t="str">
        <f aca="false">CONCATENATE(D2670," ",LEFT(H2670,4),"T=",AU2670,"D=",AV2670,"R=",AW2670,"M=",AX2670,"L=",AY2670,"B=",AZ2670)</f>
        <v>RAMSEY T=D=WARREN-WARD 5R=9M=0L=1B=4</v>
      </c>
      <c r="G2670" s="0" t="s">
        <v>11413</v>
      </c>
      <c r="I2670" s="0" t="s">
        <v>11414</v>
      </c>
      <c r="J2670" s="0" t="s">
        <v>11415</v>
      </c>
      <c r="K2670" s="0" t="s">
        <v>143</v>
      </c>
      <c r="L2670" s="0" t="s">
        <v>238</v>
      </c>
      <c r="M2670" s="0" t="str">
        <f aca="false">RIGHT(N2670,LEN(N2670)-FIND(" ",N2670))</f>
        <v>HARVARD DR SE</v>
      </c>
      <c r="N2670" s="0" t="s">
        <v>11411</v>
      </c>
      <c r="P2670" s="0" t="s">
        <v>145</v>
      </c>
      <c r="Q2670" s="0" t="s">
        <v>146</v>
      </c>
      <c r="R2670" s="0" t="n">
        <v>44484</v>
      </c>
      <c r="AD2670" s="0" t="s">
        <v>147</v>
      </c>
      <c r="AE2670" s="0" t="s">
        <v>148</v>
      </c>
      <c r="AH2670" s="0" t="n">
        <v>14</v>
      </c>
      <c r="AI2670" s="0" t="n">
        <v>11</v>
      </c>
      <c r="AJ2670" s="0" t="s">
        <v>755</v>
      </c>
      <c r="AM2670" s="0" t="s">
        <v>756</v>
      </c>
      <c r="AN2670" s="0" t="s">
        <v>145</v>
      </c>
      <c r="AO2670" s="0" t="s">
        <v>10323</v>
      </c>
      <c r="AP2670" s="0" t="s">
        <v>10324</v>
      </c>
      <c r="AQ2670" s="0" t="n">
        <v>9</v>
      </c>
      <c r="AR2670" s="0" t="n">
        <v>64</v>
      </c>
      <c r="AS2670" s="0" t="n">
        <v>32</v>
      </c>
      <c r="AV2670" s="0" t="s">
        <v>152</v>
      </c>
      <c r="AW2670" s="0" t="n">
        <f aca="false">COUNTA($BA2670:$EG2670)</f>
        <v>9</v>
      </c>
      <c r="AX2670" s="0" t="n">
        <f aca="false">COUNTIF($BC2670:$EG2670,"D")</f>
        <v>0</v>
      </c>
      <c r="AY2670" s="0" t="n">
        <f aca="false">COUNTIF($BC2670:$EG2670,"R")</f>
        <v>1</v>
      </c>
      <c r="AZ2670" s="2" t="n">
        <f aca="false">IF(DH2670&lt;&gt;"",1,0)+IF(DI2670&lt;&gt;"",1,0)+IF(DK2670&lt;&gt;"",1,0)+IF(DM2670&lt;&gt;"",1,0)+IF(DN2670&lt;&gt;"",1,0)+IF(DO2670&lt;&gt;"",1,0)+IF(DQ2670&lt;&gt;"",1,0)+IF(DR2670&lt;&gt;"",1,0)+IF(DT2670&lt;&gt;"",1,0)+IF(DU2670&lt;&gt;"",1,0)+IF(DV2670&lt;&gt;"",1,0)+IF(DW2670&lt;&gt;"",1,0)+IF(DX2670&lt;&gt;"",1,0)+IF(DZ2670&lt;&gt;"",1,0)+IF(EA2670&lt;&gt;"",1,0)+IF(EB2670&lt;&gt;"",1,0)+IF(EE2670&lt;&gt;"",1,0)</f>
        <v>4</v>
      </c>
      <c r="BA2670" s="2" t="n">
        <f aca="false">COUNTIF($DV2670:$EG2670, "&lt;&gt;")</f>
        <v>2</v>
      </c>
      <c r="BB2670" s="0" t="n">
        <f aca="false">AY2670*AX2670</f>
        <v>0</v>
      </c>
      <c r="BL2670" s="0" t="s">
        <v>153</v>
      </c>
      <c r="DI2670" s="0" t="s">
        <v>153</v>
      </c>
      <c r="DN2670" s="0" t="s">
        <v>153</v>
      </c>
      <c r="DS2670" s="0" t="s">
        <v>238</v>
      </c>
      <c r="DU2670" s="0" t="s">
        <v>153</v>
      </c>
      <c r="EA2670" s="0" t="s">
        <v>153</v>
      </c>
      <c r="EF2670" s="0" t="s">
        <v>153</v>
      </c>
    </row>
    <row r="2671" customFormat="false" ht="13.8" hidden="false" customHeight="false" outlineLevel="0" collapsed="false">
      <c r="A2671" s="0" t="s">
        <v>11416</v>
      </c>
      <c r="B2671" s="0" t="n">
        <v>78</v>
      </c>
      <c r="C2671" s="0" t="n">
        <v>461133</v>
      </c>
      <c r="D2671" s="0" t="s">
        <v>5562</v>
      </c>
      <c r="E2671" s="0" t="s">
        <v>924</v>
      </c>
      <c r="F2671" s="0" t="str">
        <f aca="false">CONCATENATE(D2671," ",LEFT(H2671,4),"T=",AU2671,"D=",AV2671,"R=",AW2671,"M=",AX2671,"L=",AY2671,"B=",AZ2671)</f>
        <v>RAMSEY T=D=WARREN-WARD 5R=7M=0L=1B=3</v>
      </c>
      <c r="G2671" s="0" t="s">
        <v>220</v>
      </c>
      <c r="I2671" s="0" t="s">
        <v>11417</v>
      </c>
      <c r="J2671" s="0" t="s">
        <v>926</v>
      </c>
      <c r="K2671" s="0" t="s">
        <v>143</v>
      </c>
      <c r="L2671" s="0" t="s">
        <v>238</v>
      </c>
      <c r="M2671" s="0" t="str">
        <f aca="false">RIGHT(N2671,LEN(N2671)-FIND(" ",N2671))</f>
        <v>HARVARD DR SE</v>
      </c>
      <c r="N2671" s="0" t="s">
        <v>11411</v>
      </c>
      <c r="P2671" s="0" t="s">
        <v>145</v>
      </c>
      <c r="Q2671" s="0" t="s">
        <v>146</v>
      </c>
      <c r="R2671" s="0" t="n">
        <v>44484</v>
      </c>
      <c r="AD2671" s="0" t="s">
        <v>147</v>
      </c>
      <c r="AE2671" s="0" t="s">
        <v>148</v>
      </c>
      <c r="AH2671" s="0" t="n">
        <v>14</v>
      </c>
      <c r="AI2671" s="0" t="n">
        <v>11</v>
      </c>
      <c r="AJ2671" s="0" t="s">
        <v>755</v>
      </c>
      <c r="AM2671" s="0" t="s">
        <v>756</v>
      </c>
      <c r="AN2671" s="0" t="s">
        <v>145</v>
      </c>
      <c r="AO2671" s="0" t="s">
        <v>10323</v>
      </c>
      <c r="AP2671" s="0" t="s">
        <v>10324</v>
      </c>
      <c r="AQ2671" s="0" t="n">
        <v>9</v>
      </c>
      <c r="AR2671" s="0" t="n">
        <v>64</v>
      </c>
      <c r="AS2671" s="0" t="n">
        <v>32</v>
      </c>
      <c r="AV2671" s="0" t="s">
        <v>152</v>
      </c>
      <c r="AW2671" s="0" t="n">
        <f aca="false">COUNTA($BA2671:$EG2671)</f>
        <v>7</v>
      </c>
      <c r="AX2671" s="0" t="n">
        <f aca="false">COUNTIF($BC2671:$EG2671,"D")</f>
        <v>0</v>
      </c>
      <c r="AY2671" s="0" t="n">
        <f aca="false">COUNTIF($BC2671:$EG2671,"R")</f>
        <v>1</v>
      </c>
      <c r="AZ2671" s="2" t="n">
        <f aca="false">IF(DH2671&lt;&gt;"",1,0)+IF(DI2671&lt;&gt;"",1,0)+IF(DK2671&lt;&gt;"",1,0)+IF(DM2671&lt;&gt;"",1,0)+IF(DN2671&lt;&gt;"",1,0)+IF(DO2671&lt;&gt;"",1,0)+IF(DQ2671&lt;&gt;"",1,0)+IF(DR2671&lt;&gt;"",1,0)+IF(DT2671&lt;&gt;"",1,0)+IF(DU2671&lt;&gt;"",1,0)+IF(DV2671&lt;&gt;"",1,0)+IF(DW2671&lt;&gt;"",1,0)+IF(DX2671&lt;&gt;"",1,0)+IF(DZ2671&lt;&gt;"",1,0)+IF(EA2671&lt;&gt;"",1,0)+IF(EB2671&lt;&gt;"",1,0)+IF(EE2671&lt;&gt;"",1,0)</f>
        <v>3</v>
      </c>
      <c r="BA2671" s="2" t="n">
        <f aca="false">COUNTIF($DV2671:$EG2671, "&lt;&gt;")</f>
        <v>2</v>
      </c>
      <c r="BB2671" s="0" t="n">
        <f aca="false">AY2671*AX2671</f>
        <v>0</v>
      </c>
      <c r="DI2671" s="0" t="s">
        <v>153</v>
      </c>
      <c r="DN2671" s="0" t="s">
        <v>153</v>
      </c>
      <c r="DS2671" s="0" t="s">
        <v>238</v>
      </c>
      <c r="EA2671" s="0" t="s">
        <v>153</v>
      </c>
      <c r="EF2671" s="0" t="s">
        <v>153</v>
      </c>
    </row>
    <row r="2672" customFormat="false" ht="13.8" hidden="false" customHeight="false" outlineLevel="0" collapsed="false">
      <c r="A2672" s="0" t="s">
        <v>11418</v>
      </c>
      <c r="B2672" s="0" t="n">
        <v>78</v>
      </c>
      <c r="C2672" s="0" t="n">
        <v>437769</v>
      </c>
      <c r="D2672" s="0" t="s">
        <v>2864</v>
      </c>
      <c r="E2672" s="0" t="s">
        <v>11419</v>
      </c>
      <c r="F2672" s="0" t="str">
        <f aca="false">CONCATENATE(D2672," ",LEFT(H2672,4),"T=",AU2672,"D=",AV2672,"R=",AW2672,"M=",AX2672,"L=",AY2672,"B=",AZ2672)</f>
        <v>DORSEY T=D=WARREN-WARD 5R=7M=1L=0B=4</v>
      </c>
      <c r="I2672" s="0" t="s">
        <v>11420</v>
      </c>
      <c r="J2672" s="0" t="s">
        <v>11421</v>
      </c>
      <c r="K2672" s="0" t="s">
        <v>143</v>
      </c>
      <c r="M2672" s="0" t="str">
        <f aca="false">RIGHT(N2672,LEN(N2672)-FIND(" ",N2672))</f>
        <v>HARVARD DR SE</v>
      </c>
      <c r="N2672" s="0" t="s">
        <v>11422</v>
      </c>
      <c r="P2672" s="0" t="s">
        <v>145</v>
      </c>
      <c r="Q2672" s="0" t="s">
        <v>146</v>
      </c>
      <c r="R2672" s="0" t="n">
        <v>44484</v>
      </c>
      <c r="AD2672" s="0" t="s">
        <v>147</v>
      </c>
      <c r="AE2672" s="0" t="s">
        <v>148</v>
      </c>
      <c r="AH2672" s="0" t="n">
        <v>14</v>
      </c>
      <c r="AI2672" s="0" t="n">
        <v>11</v>
      </c>
      <c r="AJ2672" s="0" t="s">
        <v>755</v>
      </c>
      <c r="AM2672" s="0" t="s">
        <v>756</v>
      </c>
      <c r="AN2672" s="0" t="s">
        <v>145</v>
      </c>
      <c r="AO2672" s="0" t="s">
        <v>10323</v>
      </c>
      <c r="AP2672" s="0" t="s">
        <v>10324</v>
      </c>
      <c r="AQ2672" s="0" t="n">
        <v>9</v>
      </c>
      <c r="AR2672" s="0" t="n">
        <v>64</v>
      </c>
      <c r="AS2672" s="0" t="n">
        <v>32</v>
      </c>
      <c r="AV2672" s="0" t="s">
        <v>152</v>
      </c>
      <c r="AW2672" s="0" t="n">
        <f aca="false">COUNTA($BA2672:$EG2672)</f>
        <v>7</v>
      </c>
      <c r="AX2672" s="0" t="n">
        <f aca="false">COUNTIF($BC2672:$EG2672,"D")</f>
        <v>1</v>
      </c>
      <c r="AY2672" s="0" t="n">
        <f aca="false">COUNTIF($BC2672:$EG2672,"R")</f>
        <v>0</v>
      </c>
      <c r="AZ2672" s="2" t="n">
        <f aca="false">IF(DH2672&lt;&gt;"",1,0)+IF(DI2672&lt;&gt;"",1,0)+IF(DK2672&lt;&gt;"",1,0)+IF(DM2672&lt;&gt;"",1,0)+IF(DN2672&lt;&gt;"",1,0)+IF(DO2672&lt;&gt;"",1,0)+IF(DQ2672&lt;&gt;"",1,0)+IF(DR2672&lt;&gt;"",1,0)+IF(DT2672&lt;&gt;"",1,0)+IF(DU2672&lt;&gt;"",1,0)+IF(DV2672&lt;&gt;"",1,0)+IF(DW2672&lt;&gt;"",1,0)+IF(DX2672&lt;&gt;"",1,0)+IF(DZ2672&lt;&gt;"",1,0)+IF(EA2672&lt;&gt;"",1,0)+IF(EB2672&lt;&gt;"",1,0)+IF(EE2672&lt;&gt;"",1,0)</f>
        <v>4</v>
      </c>
      <c r="BA2672" s="2" t="n">
        <f aca="false">COUNTIF($DV2672:$EG2672, "&lt;&gt;")</f>
        <v>3</v>
      </c>
      <c r="BB2672" s="0" t="n">
        <f aca="false">AY2672*AX2672</f>
        <v>0</v>
      </c>
      <c r="DT2672" s="0" t="s">
        <v>162</v>
      </c>
      <c r="DU2672" s="0" t="s">
        <v>153</v>
      </c>
      <c r="DX2672" s="0" t="s">
        <v>153</v>
      </c>
      <c r="EA2672" s="0" t="s">
        <v>153</v>
      </c>
      <c r="EF2672" s="0" t="s">
        <v>153</v>
      </c>
    </row>
    <row r="2673" customFormat="false" ht="13.8" hidden="false" customHeight="false" outlineLevel="0" collapsed="false">
      <c r="A2673" s="0" t="s">
        <v>11423</v>
      </c>
      <c r="B2673" s="0" t="n">
        <v>78</v>
      </c>
      <c r="C2673" s="0" t="n">
        <v>159140</v>
      </c>
      <c r="D2673" s="0" t="s">
        <v>11176</v>
      </c>
      <c r="E2673" s="0" t="s">
        <v>3741</v>
      </c>
      <c r="F2673" s="0" t="str">
        <f aca="false">CONCATENATE(D2673," ",LEFT(H2673,4),"T=",AU2673,"D=",AV2673,"R=",AW2673,"M=",AX2673,"L=",AY2673,"B=",AZ2673)</f>
        <v>JULIAN T=D=WARREN-WARD 5R=46M=14L=0B=7</v>
      </c>
      <c r="G2673" s="0" t="s">
        <v>140</v>
      </c>
      <c r="I2673" s="0" t="s">
        <v>11424</v>
      </c>
      <c r="J2673" s="0" t="s">
        <v>11425</v>
      </c>
      <c r="K2673" s="0" t="s">
        <v>143</v>
      </c>
      <c r="L2673" s="0" t="s">
        <v>162</v>
      </c>
      <c r="M2673" s="0" t="str">
        <f aca="false">RIGHT(N2673,LEN(N2673)-FIND(" ",N2673))</f>
        <v>HARVARD DR SE</v>
      </c>
      <c r="N2673" s="0" t="s">
        <v>11426</v>
      </c>
      <c r="P2673" s="0" t="s">
        <v>145</v>
      </c>
      <c r="Q2673" s="0" t="s">
        <v>146</v>
      </c>
      <c r="R2673" s="0" t="n">
        <v>44484</v>
      </c>
      <c r="AD2673" s="0" t="s">
        <v>147</v>
      </c>
      <c r="AE2673" s="0" t="s">
        <v>148</v>
      </c>
      <c r="AH2673" s="0" t="n">
        <v>14</v>
      </c>
      <c r="AI2673" s="0" t="n">
        <v>11</v>
      </c>
      <c r="AJ2673" s="0" t="s">
        <v>755</v>
      </c>
      <c r="AM2673" s="0" t="s">
        <v>756</v>
      </c>
      <c r="AN2673" s="0" t="s">
        <v>145</v>
      </c>
      <c r="AO2673" s="0" t="s">
        <v>10323</v>
      </c>
      <c r="AP2673" s="0" t="s">
        <v>10324</v>
      </c>
      <c r="AQ2673" s="0" t="n">
        <v>9</v>
      </c>
      <c r="AR2673" s="0" t="n">
        <v>64</v>
      </c>
      <c r="AS2673" s="0" t="n">
        <v>32</v>
      </c>
      <c r="AV2673" s="0" t="s">
        <v>152</v>
      </c>
      <c r="AW2673" s="0" t="n">
        <f aca="false">COUNTA($BA2673:$EG2673)</f>
        <v>46</v>
      </c>
      <c r="AX2673" s="0" t="n">
        <f aca="false">COUNTIF($BC2673:$EG2673,"D")</f>
        <v>14</v>
      </c>
      <c r="AY2673" s="0" t="n">
        <f aca="false">COUNTIF($BC2673:$EG2673,"R")</f>
        <v>0</v>
      </c>
      <c r="AZ2673" s="2" t="n">
        <f aca="false">IF(DH2673&lt;&gt;"",1,0)+IF(DI2673&lt;&gt;"",1,0)+IF(DK2673&lt;&gt;"",1,0)+IF(DM2673&lt;&gt;"",1,0)+IF(DN2673&lt;&gt;"",1,0)+IF(DO2673&lt;&gt;"",1,0)+IF(DQ2673&lt;&gt;"",1,0)+IF(DR2673&lt;&gt;"",1,0)+IF(DT2673&lt;&gt;"",1,0)+IF(DU2673&lt;&gt;"",1,0)+IF(DV2673&lt;&gt;"",1,0)+IF(DW2673&lt;&gt;"",1,0)+IF(DX2673&lt;&gt;"",1,0)+IF(DZ2673&lt;&gt;"",1,0)+IF(EA2673&lt;&gt;"",1,0)+IF(EB2673&lt;&gt;"",1,0)+IF(EE2673&lt;&gt;"",1,0)</f>
        <v>7</v>
      </c>
      <c r="BA2673" s="2" t="n">
        <f aca="false">COUNTIF($DV2673:$EG2673, "&lt;&gt;")</f>
        <v>5</v>
      </c>
      <c r="BB2673" s="0" t="n">
        <f aca="false">AY2673*AX2673</f>
        <v>0</v>
      </c>
      <c r="BC2673" s="0" t="s">
        <v>153</v>
      </c>
      <c r="BD2673" s="0" t="s">
        <v>153</v>
      </c>
      <c r="BF2673" s="0" t="s">
        <v>153</v>
      </c>
      <c r="BG2673" s="0" t="s">
        <v>153</v>
      </c>
      <c r="BH2673" s="0" t="s">
        <v>153</v>
      </c>
      <c r="BI2673" s="0" t="s">
        <v>153</v>
      </c>
      <c r="BJ2673" s="0" t="s">
        <v>153</v>
      </c>
      <c r="BK2673" s="0" t="s">
        <v>153</v>
      </c>
      <c r="BL2673" s="0" t="s">
        <v>153</v>
      </c>
      <c r="BP2673" s="0" t="s">
        <v>153</v>
      </c>
      <c r="BR2673" s="0" t="s">
        <v>153</v>
      </c>
      <c r="BS2673" s="0" t="s">
        <v>153</v>
      </c>
      <c r="BV2673" s="0" t="s">
        <v>153</v>
      </c>
      <c r="CA2673" s="0" t="s">
        <v>153</v>
      </c>
      <c r="CC2673" s="0" t="s">
        <v>162</v>
      </c>
      <c r="CH2673" s="0" t="s">
        <v>162</v>
      </c>
      <c r="CK2673" s="0" t="s">
        <v>153</v>
      </c>
      <c r="CL2673" s="0" t="s">
        <v>162</v>
      </c>
      <c r="CN2673" s="0" t="s">
        <v>153</v>
      </c>
      <c r="CO2673" s="0" t="s">
        <v>162</v>
      </c>
      <c r="CP2673" s="0" t="s">
        <v>153</v>
      </c>
      <c r="CQ2673" s="0" t="s">
        <v>162</v>
      </c>
      <c r="CT2673" s="0" t="s">
        <v>153</v>
      </c>
      <c r="CU2673" s="0" t="s">
        <v>162</v>
      </c>
      <c r="CV2673" s="0" t="s">
        <v>153</v>
      </c>
      <c r="CW2673" s="0" t="s">
        <v>162</v>
      </c>
      <c r="CY2673" s="0" t="s">
        <v>153</v>
      </c>
      <c r="CZ2673" s="0" t="s">
        <v>162</v>
      </c>
      <c r="DC2673" s="0" t="s">
        <v>153</v>
      </c>
      <c r="DD2673" s="0" t="s">
        <v>162</v>
      </c>
      <c r="DF2673" s="0" t="s">
        <v>153</v>
      </c>
      <c r="DG2673" s="0" t="s">
        <v>162</v>
      </c>
      <c r="DI2673" s="0" t="s">
        <v>153</v>
      </c>
      <c r="DJ2673" s="0" t="s">
        <v>162</v>
      </c>
      <c r="DL2673" s="0" t="s">
        <v>153</v>
      </c>
      <c r="DN2673" s="0" t="s">
        <v>153</v>
      </c>
      <c r="DR2673" s="0" t="s">
        <v>153</v>
      </c>
      <c r="DS2673" s="0" t="s">
        <v>162</v>
      </c>
      <c r="DU2673" s="0" t="s">
        <v>153</v>
      </c>
      <c r="DW2673" s="0" t="s">
        <v>162</v>
      </c>
      <c r="DX2673" s="0" t="s">
        <v>153</v>
      </c>
      <c r="EA2673" s="0" t="s">
        <v>153</v>
      </c>
      <c r="ED2673" s="0" t="s">
        <v>162</v>
      </c>
      <c r="EF2673" s="0" t="s">
        <v>153</v>
      </c>
    </row>
    <row r="2674" customFormat="false" ht="13.8" hidden="false" customHeight="false" outlineLevel="0" collapsed="false">
      <c r="A2674" s="0" t="s">
        <v>11427</v>
      </c>
      <c r="B2674" s="0" t="n">
        <v>78</v>
      </c>
      <c r="C2674" s="0" t="n">
        <v>361077</v>
      </c>
      <c r="D2674" s="0" t="s">
        <v>11428</v>
      </c>
      <c r="E2674" s="0" t="s">
        <v>11429</v>
      </c>
      <c r="F2674" s="0" t="str">
        <f aca="false">CONCATENATE(D2674," ",LEFT(H2674,4),"T=",AU2674,"D=",AV2674,"R=",AW2674,"M=",AX2674,"L=",AY2674,"B=",AZ2674)</f>
        <v>STOVALL T=D=WARREN-WARD 5R=47M=14L=0B=7</v>
      </c>
      <c r="G2674" s="0" t="s">
        <v>220</v>
      </c>
      <c r="I2674" s="0" t="s">
        <v>11430</v>
      </c>
      <c r="J2674" s="0" t="s">
        <v>11431</v>
      </c>
      <c r="K2674" s="0" t="s">
        <v>143</v>
      </c>
      <c r="L2674" s="0" t="s">
        <v>162</v>
      </c>
      <c r="M2674" s="0" t="str">
        <f aca="false">RIGHT(N2674,LEN(N2674)-FIND(" ",N2674))</f>
        <v>HARVARD DR SE</v>
      </c>
      <c r="N2674" s="0" t="s">
        <v>11432</v>
      </c>
      <c r="P2674" s="0" t="s">
        <v>145</v>
      </c>
      <c r="Q2674" s="0" t="s">
        <v>146</v>
      </c>
      <c r="R2674" s="0" t="n">
        <v>44484</v>
      </c>
      <c r="AD2674" s="0" t="s">
        <v>147</v>
      </c>
      <c r="AE2674" s="0" t="s">
        <v>148</v>
      </c>
      <c r="AH2674" s="0" t="n">
        <v>14</v>
      </c>
      <c r="AI2674" s="0" t="n">
        <v>11</v>
      </c>
      <c r="AJ2674" s="0" t="s">
        <v>755</v>
      </c>
      <c r="AM2674" s="0" t="s">
        <v>756</v>
      </c>
      <c r="AN2674" s="0" t="s">
        <v>145</v>
      </c>
      <c r="AO2674" s="0" t="s">
        <v>10323</v>
      </c>
      <c r="AP2674" s="0" t="s">
        <v>10324</v>
      </c>
      <c r="AQ2674" s="0" t="n">
        <v>9</v>
      </c>
      <c r="AR2674" s="0" t="n">
        <v>64</v>
      </c>
      <c r="AS2674" s="0" t="n">
        <v>32</v>
      </c>
      <c r="AV2674" s="0" t="s">
        <v>152</v>
      </c>
      <c r="AW2674" s="0" t="n">
        <f aca="false">COUNTA($BA2674:$EG2674)</f>
        <v>47</v>
      </c>
      <c r="AX2674" s="0" t="n">
        <f aca="false">COUNTIF($BC2674:$EG2674,"D")</f>
        <v>14</v>
      </c>
      <c r="AY2674" s="0" t="n">
        <f aca="false">COUNTIF($BC2674:$EG2674,"R")</f>
        <v>0</v>
      </c>
      <c r="AZ2674" s="2" t="n">
        <f aca="false">IF(DH2674&lt;&gt;"",1,0)+IF(DI2674&lt;&gt;"",1,0)+IF(DK2674&lt;&gt;"",1,0)+IF(DM2674&lt;&gt;"",1,0)+IF(DN2674&lt;&gt;"",1,0)+IF(DO2674&lt;&gt;"",1,0)+IF(DQ2674&lt;&gt;"",1,0)+IF(DR2674&lt;&gt;"",1,0)+IF(DT2674&lt;&gt;"",1,0)+IF(DU2674&lt;&gt;"",1,0)+IF(DV2674&lt;&gt;"",1,0)+IF(DW2674&lt;&gt;"",1,0)+IF(DX2674&lt;&gt;"",1,0)+IF(DZ2674&lt;&gt;"",1,0)+IF(EA2674&lt;&gt;"",1,0)+IF(EB2674&lt;&gt;"",1,0)+IF(EE2674&lt;&gt;"",1,0)</f>
        <v>7</v>
      </c>
      <c r="BA2674" s="2" t="n">
        <f aca="false">COUNTIF($DV2674:$EG2674, "&lt;&gt;")</f>
        <v>5</v>
      </c>
      <c r="BB2674" s="0" t="n">
        <f aca="false">AY2674*AX2674</f>
        <v>0</v>
      </c>
      <c r="BC2674" s="0" t="s">
        <v>153</v>
      </c>
      <c r="BD2674" s="0" t="s">
        <v>153</v>
      </c>
      <c r="BE2674" s="0" t="s">
        <v>153</v>
      </c>
      <c r="BF2674" s="0" t="s">
        <v>153</v>
      </c>
      <c r="BH2674" s="0" t="s">
        <v>153</v>
      </c>
      <c r="BI2674" s="0" t="s">
        <v>153</v>
      </c>
      <c r="BJ2674" s="0" t="s">
        <v>153</v>
      </c>
      <c r="BK2674" s="0" t="s">
        <v>153</v>
      </c>
      <c r="BL2674" s="0" t="s">
        <v>153</v>
      </c>
      <c r="BP2674" s="0" t="s">
        <v>153</v>
      </c>
      <c r="BR2674" s="0" t="s">
        <v>153</v>
      </c>
      <c r="BS2674" s="0" t="s">
        <v>153</v>
      </c>
      <c r="BV2674" s="0" t="s">
        <v>153</v>
      </c>
      <c r="BY2674" s="0" t="s">
        <v>162</v>
      </c>
      <c r="CA2674" s="0" t="s">
        <v>153</v>
      </c>
      <c r="CC2674" s="0" t="s">
        <v>162</v>
      </c>
      <c r="CG2674" s="0" t="s">
        <v>153</v>
      </c>
      <c r="CH2674" s="0" t="s">
        <v>162</v>
      </c>
      <c r="CK2674" s="0" t="s">
        <v>153</v>
      </c>
      <c r="CL2674" s="0" t="s">
        <v>162</v>
      </c>
      <c r="CN2674" s="0" t="s">
        <v>153</v>
      </c>
      <c r="CO2674" s="0" t="s">
        <v>162</v>
      </c>
      <c r="CP2674" s="0" t="s">
        <v>153</v>
      </c>
      <c r="CQ2674" s="0" t="s">
        <v>162</v>
      </c>
      <c r="CT2674" s="0" t="s">
        <v>153</v>
      </c>
      <c r="CU2674" s="0" t="s">
        <v>162</v>
      </c>
      <c r="CV2674" s="0" t="s">
        <v>153</v>
      </c>
      <c r="CY2674" s="0" t="s">
        <v>153</v>
      </c>
      <c r="CZ2674" s="0" t="s">
        <v>162</v>
      </c>
      <c r="DC2674" s="0" t="s">
        <v>153</v>
      </c>
      <c r="DD2674" s="0" t="s">
        <v>162</v>
      </c>
      <c r="DF2674" s="0" t="s">
        <v>153</v>
      </c>
      <c r="DG2674" s="0" t="s">
        <v>162</v>
      </c>
      <c r="DI2674" s="0" t="s">
        <v>153</v>
      </c>
      <c r="DJ2674" s="0" t="s">
        <v>162</v>
      </c>
      <c r="DL2674" s="0" t="s">
        <v>153</v>
      </c>
      <c r="DN2674" s="0" t="s">
        <v>153</v>
      </c>
      <c r="DR2674" s="0" t="s">
        <v>153</v>
      </c>
      <c r="DS2674" s="0" t="s">
        <v>162</v>
      </c>
      <c r="DU2674" s="0" t="s">
        <v>153</v>
      </c>
      <c r="DW2674" s="0" t="s">
        <v>162</v>
      </c>
      <c r="DX2674" s="0" t="s">
        <v>153</v>
      </c>
      <c r="EA2674" s="0" t="s">
        <v>153</v>
      </c>
      <c r="ED2674" s="0" t="s">
        <v>162</v>
      </c>
      <c r="EF2674" s="0" t="s">
        <v>153</v>
      </c>
    </row>
    <row r="2675" customFormat="false" ht="13.8" hidden="false" customHeight="false" outlineLevel="0" collapsed="false">
      <c r="A2675" s="0" t="s">
        <v>11433</v>
      </c>
      <c r="B2675" s="0" t="n">
        <v>78</v>
      </c>
      <c r="C2675" s="0" t="n">
        <v>483638</v>
      </c>
      <c r="D2675" s="0" t="s">
        <v>6745</v>
      </c>
      <c r="E2675" s="0" t="s">
        <v>4216</v>
      </c>
      <c r="F2675" s="0" t="str">
        <f aca="false">CONCATENATE(D2675," ",LEFT(H2675,4),"T=",AU2675,"D=",AV2675,"R=",AW2675,"M=",AX2675,"L=",AY2675,"B=",AZ2675)</f>
        <v>ROGERS T=D=WARREN-WARD 5R=6M=0L=0B=2</v>
      </c>
      <c r="G2675" s="0" t="s">
        <v>176</v>
      </c>
      <c r="I2675" s="0" t="s">
        <v>11434</v>
      </c>
      <c r="J2675" s="0" t="s">
        <v>725</v>
      </c>
      <c r="K2675" s="0" t="s">
        <v>143</v>
      </c>
      <c r="M2675" s="0" t="str">
        <f aca="false">RIGHT(N2675,LEN(N2675)-FIND(" ",N2675))</f>
        <v>HARVARD DR SE</v>
      </c>
      <c r="N2675" s="0" t="s">
        <v>11435</v>
      </c>
      <c r="P2675" s="0" t="s">
        <v>145</v>
      </c>
      <c r="Q2675" s="0" t="s">
        <v>146</v>
      </c>
      <c r="R2675" s="0" t="n">
        <v>44484</v>
      </c>
      <c r="AD2675" s="0" t="s">
        <v>147</v>
      </c>
      <c r="AE2675" s="0" t="s">
        <v>148</v>
      </c>
      <c r="AH2675" s="0" t="n">
        <v>14</v>
      </c>
      <c r="AI2675" s="0" t="n">
        <v>11</v>
      </c>
      <c r="AJ2675" s="0" t="s">
        <v>755</v>
      </c>
      <c r="AM2675" s="0" t="s">
        <v>756</v>
      </c>
      <c r="AN2675" s="0" t="s">
        <v>145</v>
      </c>
      <c r="AO2675" s="0" t="s">
        <v>10323</v>
      </c>
      <c r="AP2675" s="0" t="s">
        <v>10324</v>
      </c>
      <c r="AQ2675" s="0" t="n">
        <v>9</v>
      </c>
      <c r="AR2675" s="0" t="n">
        <v>64</v>
      </c>
      <c r="AS2675" s="0" t="n">
        <v>32</v>
      </c>
      <c r="AV2675" s="0" t="s">
        <v>152</v>
      </c>
      <c r="AW2675" s="0" t="n">
        <f aca="false">COUNTA($BA2675:$EG2675)</f>
        <v>6</v>
      </c>
      <c r="AX2675" s="0" t="n">
        <f aca="false">COUNTIF($BC2675:$EG2675,"D")</f>
        <v>0</v>
      </c>
      <c r="AY2675" s="0" t="n">
        <f aca="false">COUNTIF($BC2675:$EG2675,"R")</f>
        <v>0</v>
      </c>
      <c r="AZ2675" s="2" t="n">
        <f aca="false">IF(DH2675&lt;&gt;"",1,0)+IF(DI2675&lt;&gt;"",1,0)+IF(DK2675&lt;&gt;"",1,0)+IF(DM2675&lt;&gt;"",1,0)+IF(DN2675&lt;&gt;"",1,0)+IF(DO2675&lt;&gt;"",1,0)+IF(DQ2675&lt;&gt;"",1,0)+IF(DR2675&lt;&gt;"",1,0)+IF(DT2675&lt;&gt;"",1,0)+IF(DU2675&lt;&gt;"",1,0)+IF(DV2675&lt;&gt;"",1,0)+IF(DW2675&lt;&gt;"",1,0)+IF(DX2675&lt;&gt;"",1,0)+IF(DZ2675&lt;&gt;"",1,0)+IF(EA2675&lt;&gt;"",1,0)+IF(EB2675&lt;&gt;"",1,0)+IF(EE2675&lt;&gt;"",1,0)</f>
        <v>2</v>
      </c>
      <c r="BA2675" s="2" t="n">
        <f aca="false">COUNTIF($DV2675:$EG2675, "&lt;&gt;")</f>
        <v>2</v>
      </c>
      <c r="BB2675" s="0" t="n">
        <f aca="false">AY2675*AX2675</f>
        <v>0</v>
      </c>
      <c r="CP2675" s="0" t="s">
        <v>153</v>
      </c>
      <c r="DN2675" s="0" t="s">
        <v>153</v>
      </c>
      <c r="EA2675" s="0" t="s">
        <v>153</v>
      </c>
      <c r="EF2675" s="0" t="s">
        <v>153</v>
      </c>
    </row>
    <row r="2676" customFormat="false" ht="13.8" hidden="false" customHeight="false" outlineLevel="0" collapsed="false">
      <c r="A2676" s="0" t="s">
        <v>11436</v>
      </c>
      <c r="B2676" s="0" t="n">
        <v>78</v>
      </c>
      <c r="C2676" s="0" t="n">
        <v>478483</v>
      </c>
      <c r="D2676" s="0" t="s">
        <v>11437</v>
      </c>
      <c r="E2676" s="0" t="s">
        <v>3576</v>
      </c>
      <c r="F2676" s="0" t="str">
        <f aca="false">CONCATENATE(D2676," ",LEFT(H2676,4),"T=",AU2676,"D=",AV2676,"R=",AW2676,"M=",AX2676,"L=",AY2676,"B=",AZ2676)</f>
        <v>COCKE T=D=WARREN-WARD 5R=42M=17L=0B=9</v>
      </c>
      <c r="G2676" s="0" t="s">
        <v>453</v>
      </c>
      <c r="I2676" s="0" t="s">
        <v>11438</v>
      </c>
      <c r="J2676" s="0" t="s">
        <v>280</v>
      </c>
      <c r="K2676" s="0" t="s">
        <v>143</v>
      </c>
      <c r="L2676" s="0" t="s">
        <v>162</v>
      </c>
      <c r="M2676" s="0" t="str">
        <f aca="false">RIGHT(N2676,LEN(N2676)-FIND(" ",N2676))</f>
        <v>HARVARD DR SE</v>
      </c>
      <c r="N2676" s="0" t="s">
        <v>11439</v>
      </c>
      <c r="P2676" s="0" t="s">
        <v>145</v>
      </c>
      <c r="Q2676" s="0" t="s">
        <v>146</v>
      </c>
      <c r="R2676" s="0" t="n">
        <v>44484</v>
      </c>
      <c r="AD2676" s="0" t="s">
        <v>147</v>
      </c>
      <c r="AE2676" s="0" t="s">
        <v>148</v>
      </c>
      <c r="AH2676" s="0" t="n">
        <v>14</v>
      </c>
      <c r="AI2676" s="0" t="n">
        <v>11</v>
      </c>
      <c r="AJ2676" s="0" t="s">
        <v>755</v>
      </c>
      <c r="AM2676" s="0" t="s">
        <v>756</v>
      </c>
      <c r="AN2676" s="0" t="s">
        <v>145</v>
      </c>
      <c r="AO2676" s="0" t="s">
        <v>10323</v>
      </c>
      <c r="AP2676" s="0" t="s">
        <v>10324</v>
      </c>
      <c r="AQ2676" s="0" t="n">
        <v>9</v>
      </c>
      <c r="AR2676" s="0" t="n">
        <v>64</v>
      </c>
      <c r="AS2676" s="0" t="n">
        <v>32</v>
      </c>
      <c r="AV2676" s="0" t="s">
        <v>152</v>
      </c>
      <c r="AW2676" s="0" t="n">
        <f aca="false">COUNTA($BA2676:$EG2676)</f>
        <v>42</v>
      </c>
      <c r="AX2676" s="0" t="n">
        <f aca="false">COUNTIF($BC2676:$EG2676,"D")</f>
        <v>17</v>
      </c>
      <c r="AY2676" s="0" t="n">
        <f aca="false">COUNTIF($BC2676:$EG2676,"R")</f>
        <v>0</v>
      </c>
      <c r="AZ2676" s="2" t="n">
        <f aca="false">IF(DH2676&lt;&gt;"",1,0)+IF(DI2676&lt;&gt;"",1,0)+IF(DK2676&lt;&gt;"",1,0)+IF(DM2676&lt;&gt;"",1,0)+IF(DN2676&lt;&gt;"",1,0)+IF(DO2676&lt;&gt;"",1,0)+IF(DQ2676&lt;&gt;"",1,0)+IF(DR2676&lt;&gt;"",1,0)+IF(DT2676&lt;&gt;"",1,0)+IF(DU2676&lt;&gt;"",1,0)+IF(DV2676&lt;&gt;"",1,0)+IF(DW2676&lt;&gt;"",1,0)+IF(DX2676&lt;&gt;"",1,0)+IF(DZ2676&lt;&gt;"",1,0)+IF(EA2676&lt;&gt;"",1,0)+IF(EB2676&lt;&gt;"",1,0)+IF(EE2676&lt;&gt;"",1,0)</f>
        <v>9</v>
      </c>
      <c r="BA2676" s="2" t="n">
        <f aca="false">COUNTIF($DV2676:$EG2676, "&lt;&gt;")</f>
        <v>5</v>
      </c>
      <c r="BB2676" s="0" t="n">
        <f aca="false">AY2676*AX2676</f>
        <v>0</v>
      </c>
      <c r="BC2676" s="0" t="s">
        <v>162</v>
      </c>
      <c r="BD2676" s="0" t="s">
        <v>153</v>
      </c>
      <c r="BF2676" s="0" t="s">
        <v>153</v>
      </c>
      <c r="BG2676" s="0" t="s">
        <v>162</v>
      </c>
      <c r="BH2676" s="0" t="s">
        <v>153</v>
      </c>
      <c r="BL2676" s="0" t="s">
        <v>153</v>
      </c>
      <c r="BS2676" s="0" t="s">
        <v>153</v>
      </c>
      <c r="CA2676" s="0" t="s">
        <v>153</v>
      </c>
      <c r="CG2676" s="0" t="s">
        <v>153</v>
      </c>
      <c r="CH2676" s="0" t="s">
        <v>162</v>
      </c>
      <c r="CK2676" s="0" t="s">
        <v>153</v>
      </c>
      <c r="CL2676" s="0" t="s">
        <v>162</v>
      </c>
      <c r="CN2676" s="0" t="s">
        <v>153</v>
      </c>
      <c r="CO2676" s="0" t="s">
        <v>162</v>
      </c>
      <c r="CP2676" s="0" t="s">
        <v>153</v>
      </c>
      <c r="CQ2676" s="0" t="s">
        <v>162</v>
      </c>
      <c r="CT2676" s="0" t="s">
        <v>153</v>
      </c>
      <c r="CU2676" s="0" t="s">
        <v>162</v>
      </c>
      <c r="CV2676" s="0" t="s">
        <v>153</v>
      </c>
      <c r="CW2676" s="0" t="s">
        <v>162</v>
      </c>
      <c r="CY2676" s="0" t="s">
        <v>153</v>
      </c>
      <c r="CZ2676" s="0" t="s">
        <v>162</v>
      </c>
      <c r="DC2676" s="0" t="s">
        <v>153</v>
      </c>
      <c r="DD2676" s="0" t="s">
        <v>162</v>
      </c>
      <c r="DF2676" s="0" t="s">
        <v>153</v>
      </c>
      <c r="DG2676" s="0" t="s">
        <v>162</v>
      </c>
      <c r="DI2676" s="0" t="s">
        <v>153</v>
      </c>
      <c r="DJ2676" s="0" t="s">
        <v>162</v>
      </c>
      <c r="DL2676" s="0" t="s">
        <v>153</v>
      </c>
      <c r="DM2676" s="0" t="s">
        <v>162</v>
      </c>
      <c r="DN2676" s="0" t="s">
        <v>153</v>
      </c>
      <c r="DR2676" s="0" t="s">
        <v>153</v>
      </c>
      <c r="DS2676" s="0" t="s">
        <v>162</v>
      </c>
      <c r="DT2676" s="0" t="s">
        <v>162</v>
      </c>
      <c r="DU2676" s="0" t="s">
        <v>153</v>
      </c>
      <c r="DW2676" s="0" t="s">
        <v>162</v>
      </c>
      <c r="DX2676" s="0" t="s">
        <v>153</v>
      </c>
      <c r="EA2676" s="0" t="s">
        <v>153</v>
      </c>
      <c r="ED2676" s="0" t="s">
        <v>162</v>
      </c>
      <c r="EF2676" s="0" t="s">
        <v>153</v>
      </c>
    </row>
    <row r="2677" customFormat="false" ht="13.8" hidden="false" customHeight="false" outlineLevel="0" collapsed="false">
      <c r="A2677" s="0" t="s">
        <v>11440</v>
      </c>
      <c r="B2677" s="0" t="n">
        <v>78</v>
      </c>
      <c r="C2677" s="0" t="n">
        <v>473798</v>
      </c>
      <c r="D2677" s="0" t="s">
        <v>11441</v>
      </c>
      <c r="E2677" s="0" t="s">
        <v>608</v>
      </c>
      <c r="F2677" s="0" t="str">
        <f aca="false">CONCATENATE(D2677," ",LEFT(H2677,4),"T=",AU2677,"D=",AV2677,"R=",AW2677,"M=",AX2677,"L=",AY2677,"B=",AZ2677)</f>
        <v>SLIGH T=D=WARREN-WARD 5R=8M=0L=0B=2</v>
      </c>
      <c r="G2677" s="0" t="s">
        <v>162</v>
      </c>
      <c r="I2677" s="0" t="s">
        <v>11442</v>
      </c>
      <c r="J2677" s="0" t="s">
        <v>11443</v>
      </c>
      <c r="K2677" s="0" t="s">
        <v>143</v>
      </c>
      <c r="M2677" s="0" t="str">
        <f aca="false">RIGHT(N2677,LEN(N2677)-FIND(" ",N2677))</f>
        <v>HARVARD DR SE</v>
      </c>
      <c r="N2677" s="0" t="s">
        <v>11444</v>
      </c>
      <c r="P2677" s="0" t="s">
        <v>145</v>
      </c>
      <c r="Q2677" s="0" t="s">
        <v>146</v>
      </c>
      <c r="R2677" s="0" t="n">
        <v>44484</v>
      </c>
      <c r="AD2677" s="0" t="s">
        <v>147</v>
      </c>
      <c r="AE2677" s="0" t="s">
        <v>148</v>
      </c>
      <c r="AH2677" s="0" t="n">
        <v>14</v>
      </c>
      <c r="AI2677" s="0" t="n">
        <v>11</v>
      </c>
      <c r="AJ2677" s="0" t="s">
        <v>755</v>
      </c>
      <c r="AM2677" s="0" t="s">
        <v>756</v>
      </c>
      <c r="AN2677" s="0" t="s">
        <v>145</v>
      </c>
      <c r="AO2677" s="0" t="s">
        <v>10323</v>
      </c>
      <c r="AP2677" s="0" t="s">
        <v>10324</v>
      </c>
      <c r="AQ2677" s="0" t="n">
        <v>9</v>
      </c>
      <c r="AR2677" s="0" t="n">
        <v>64</v>
      </c>
      <c r="AS2677" s="0" t="n">
        <v>32</v>
      </c>
      <c r="AV2677" s="0" t="s">
        <v>152</v>
      </c>
      <c r="AW2677" s="0" t="n">
        <f aca="false">COUNTA($BA2677:$EG2677)</f>
        <v>8</v>
      </c>
      <c r="AX2677" s="0" t="n">
        <f aca="false">COUNTIF($BC2677:$EG2677,"D")</f>
        <v>0</v>
      </c>
      <c r="AY2677" s="0" t="n">
        <f aca="false">COUNTIF($BC2677:$EG2677,"R")</f>
        <v>0</v>
      </c>
      <c r="AZ2677" s="2" t="n">
        <f aca="false">IF(DH2677&lt;&gt;"",1,0)+IF(DI2677&lt;&gt;"",1,0)+IF(DK2677&lt;&gt;"",1,0)+IF(DM2677&lt;&gt;"",1,0)+IF(DN2677&lt;&gt;"",1,0)+IF(DO2677&lt;&gt;"",1,0)+IF(DQ2677&lt;&gt;"",1,0)+IF(DR2677&lt;&gt;"",1,0)+IF(DT2677&lt;&gt;"",1,0)+IF(DU2677&lt;&gt;"",1,0)+IF(DV2677&lt;&gt;"",1,0)+IF(DW2677&lt;&gt;"",1,0)+IF(DX2677&lt;&gt;"",1,0)+IF(DZ2677&lt;&gt;"",1,0)+IF(EA2677&lt;&gt;"",1,0)+IF(EB2677&lt;&gt;"",1,0)+IF(EE2677&lt;&gt;"",1,0)</f>
        <v>2</v>
      </c>
      <c r="BA2677" s="2" t="n">
        <f aca="false">COUNTIF($DV2677:$EG2677, "&lt;&gt;")</f>
        <v>1</v>
      </c>
      <c r="BB2677" s="0" t="n">
        <f aca="false">AY2677*AX2677</f>
        <v>0</v>
      </c>
      <c r="CA2677" s="0" t="s">
        <v>153</v>
      </c>
      <c r="CY2677" s="0" t="s">
        <v>153</v>
      </c>
      <c r="DC2677" s="0" t="s">
        <v>153</v>
      </c>
      <c r="DI2677" s="0" t="s">
        <v>153</v>
      </c>
      <c r="DN2677" s="0" t="s">
        <v>153</v>
      </c>
      <c r="EF2677" s="0" t="s">
        <v>153</v>
      </c>
    </row>
    <row r="2678" customFormat="false" ht="13.8" hidden="false" customHeight="false" outlineLevel="0" collapsed="false">
      <c r="A2678" s="0" t="s">
        <v>11445</v>
      </c>
      <c r="B2678" s="0" t="n">
        <v>78</v>
      </c>
      <c r="C2678" s="0" t="n">
        <v>280951</v>
      </c>
      <c r="D2678" s="0" t="s">
        <v>11441</v>
      </c>
      <c r="E2678" s="0" t="s">
        <v>1549</v>
      </c>
      <c r="F2678" s="0" t="str">
        <f aca="false">CONCATENATE(D2678," ",LEFT(H2678,4),"T=",AU2678,"D=",AV2678,"R=",AW2678,"M=",AX2678,"L=",AY2678,"B=",AZ2678)</f>
        <v>SLIGH T=D=WARREN-WARD 5R=6M=0L=0B=2</v>
      </c>
      <c r="G2678" s="0" t="s">
        <v>162</v>
      </c>
      <c r="I2678" s="0" t="s">
        <v>11446</v>
      </c>
      <c r="J2678" s="0" t="s">
        <v>3391</v>
      </c>
      <c r="K2678" s="0" t="s">
        <v>143</v>
      </c>
      <c r="M2678" s="0" t="str">
        <f aca="false">RIGHT(N2678,LEN(N2678)-FIND(" ",N2678))</f>
        <v>HARVARD DR SE</v>
      </c>
      <c r="N2678" s="0" t="s">
        <v>11444</v>
      </c>
      <c r="P2678" s="0" t="s">
        <v>145</v>
      </c>
      <c r="Q2678" s="0" t="s">
        <v>146</v>
      </c>
      <c r="R2678" s="0" t="n">
        <v>44484</v>
      </c>
      <c r="AD2678" s="0" t="s">
        <v>147</v>
      </c>
      <c r="AE2678" s="0" t="s">
        <v>148</v>
      </c>
      <c r="AH2678" s="0" t="n">
        <v>14</v>
      </c>
      <c r="AI2678" s="0" t="n">
        <v>11</v>
      </c>
      <c r="AJ2678" s="0" t="s">
        <v>755</v>
      </c>
      <c r="AM2678" s="0" t="s">
        <v>756</v>
      </c>
      <c r="AN2678" s="0" t="s">
        <v>145</v>
      </c>
      <c r="AO2678" s="0" t="s">
        <v>10323</v>
      </c>
      <c r="AP2678" s="0" t="s">
        <v>10324</v>
      </c>
      <c r="AQ2678" s="0" t="n">
        <v>9</v>
      </c>
      <c r="AR2678" s="0" t="n">
        <v>64</v>
      </c>
      <c r="AS2678" s="0" t="n">
        <v>32</v>
      </c>
      <c r="AV2678" s="0" t="s">
        <v>152</v>
      </c>
      <c r="AW2678" s="0" t="n">
        <f aca="false">COUNTA($BA2678:$EG2678)</f>
        <v>6</v>
      </c>
      <c r="AX2678" s="0" t="n">
        <f aca="false">COUNTIF($BC2678:$EG2678,"D")</f>
        <v>0</v>
      </c>
      <c r="AY2678" s="0" t="n">
        <f aca="false">COUNTIF($BC2678:$EG2678,"R")</f>
        <v>0</v>
      </c>
      <c r="AZ2678" s="2" t="n">
        <f aca="false">IF(DH2678&lt;&gt;"",1,0)+IF(DI2678&lt;&gt;"",1,0)+IF(DK2678&lt;&gt;"",1,0)+IF(DM2678&lt;&gt;"",1,0)+IF(DN2678&lt;&gt;"",1,0)+IF(DO2678&lt;&gt;"",1,0)+IF(DQ2678&lt;&gt;"",1,0)+IF(DR2678&lt;&gt;"",1,0)+IF(DT2678&lt;&gt;"",1,0)+IF(DU2678&lt;&gt;"",1,0)+IF(DV2678&lt;&gt;"",1,0)+IF(DW2678&lt;&gt;"",1,0)+IF(DX2678&lt;&gt;"",1,0)+IF(DZ2678&lt;&gt;"",1,0)+IF(EA2678&lt;&gt;"",1,0)+IF(EB2678&lt;&gt;"",1,0)+IF(EE2678&lt;&gt;"",1,0)</f>
        <v>2</v>
      </c>
      <c r="BA2678" s="2" t="n">
        <f aca="false">COUNTIF($DV2678:$EG2678, "&lt;&gt;")</f>
        <v>1</v>
      </c>
      <c r="BB2678" s="0" t="n">
        <f aca="false">AY2678*AX2678</f>
        <v>0</v>
      </c>
      <c r="DC2678" s="0" t="s">
        <v>153</v>
      </c>
      <c r="DI2678" s="0" t="s">
        <v>153</v>
      </c>
      <c r="DN2678" s="0" t="s">
        <v>153</v>
      </c>
      <c r="EF2678" s="0" t="s">
        <v>153</v>
      </c>
    </row>
    <row r="2679" customFormat="false" ht="13.8" hidden="false" customHeight="false" outlineLevel="0" collapsed="false">
      <c r="A2679" s="0" t="s">
        <v>11447</v>
      </c>
      <c r="B2679" s="0" t="n">
        <v>78</v>
      </c>
      <c r="C2679" s="0" t="n">
        <v>187121</v>
      </c>
      <c r="D2679" s="0" t="s">
        <v>329</v>
      </c>
      <c r="E2679" s="0" t="s">
        <v>11448</v>
      </c>
      <c r="F2679" s="0" t="str">
        <f aca="false">CONCATENATE(D2679," ",LEFT(H2679,4),"T=",AU2679,"D=",AV2679,"R=",AW2679,"M=",AX2679,"L=",AY2679,"B=",AZ2679)</f>
        <v>JONES T=D=WARREN-WARD 5R=12M=2L=0B=4</v>
      </c>
      <c r="I2679" s="0" t="s">
        <v>9735</v>
      </c>
      <c r="J2679" s="0" t="s">
        <v>3366</v>
      </c>
      <c r="K2679" s="0" t="s">
        <v>143</v>
      </c>
      <c r="M2679" s="0" t="str">
        <f aca="false">RIGHT(N2679,LEN(N2679)-FIND(" ",N2679))</f>
        <v>HARVARD DR SE</v>
      </c>
      <c r="N2679" s="0" t="s">
        <v>11449</v>
      </c>
      <c r="P2679" s="0" t="s">
        <v>145</v>
      </c>
      <c r="Q2679" s="0" t="s">
        <v>146</v>
      </c>
      <c r="R2679" s="0" t="n">
        <v>44484</v>
      </c>
      <c r="AD2679" s="0" t="s">
        <v>147</v>
      </c>
      <c r="AE2679" s="0" t="s">
        <v>148</v>
      </c>
      <c r="AH2679" s="0" t="n">
        <v>14</v>
      </c>
      <c r="AI2679" s="0" t="n">
        <v>11</v>
      </c>
      <c r="AJ2679" s="0" t="s">
        <v>755</v>
      </c>
      <c r="AM2679" s="0" t="s">
        <v>756</v>
      </c>
      <c r="AN2679" s="0" t="s">
        <v>145</v>
      </c>
      <c r="AO2679" s="0" t="s">
        <v>10323</v>
      </c>
      <c r="AP2679" s="0" t="s">
        <v>10324</v>
      </c>
      <c r="AQ2679" s="0" t="n">
        <v>9</v>
      </c>
      <c r="AR2679" s="0" t="n">
        <v>64</v>
      </c>
      <c r="AS2679" s="0" t="n">
        <v>32</v>
      </c>
      <c r="AV2679" s="0" t="s">
        <v>152</v>
      </c>
      <c r="AW2679" s="0" t="n">
        <f aca="false">COUNTA($BA2679:$EG2679)</f>
        <v>12</v>
      </c>
      <c r="AX2679" s="0" t="n">
        <f aca="false">COUNTIF($BC2679:$EG2679,"D")</f>
        <v>2</v>
      </c>
      <c r="AY2679" s="0" t="n">
        <f aca="false">COUNTIF($BC2679:$EG2679,"R")</f>
        <v>0</v>
      </c>
      <c r="AZ2679" s="2" t="n">
        <f aca="false">IF(DH2679&lt;&gt;"",1,0)+IF(DI2679&lt;&gt;"",1,0)+IF(DK2679&lt;&gt;"",1,0)+IF(DM2679&lt;&gt;"",1,0)+IF(DN2679&lt;&gt;"",1,0)+IF(DO2679&lt;&gt;"",1,0)+IF(DQ2679&lt;&gt;"",1,0)+IF(DR2679&lt;&gt;"",1,0)+IF(DT2679&lt;&gt;"",1,0)+IF(DU2679&lt;&gt;"",1,0)+IF(DV2679&lt;&gt;"",1,0)+IF(DW2679&lt;&gt;"",1,0)+IF(DX2679&lt;&gt;"",1,0)+IF(DZ2679&lt;&gt;"",1,0)+IF(EA2679&lt;&gt;"",1,0)+IF(EB2679&lt;&gt;"",1,0)+IF(EE2679&lt;&gt;"",1,0)</f>
        <v>4</v>
      </c>
      <c r="BA2679" s="2" t="n">
        <f aca="false">COUNTIF($DV2679:$EG2679, "&lt;&gt;")</f>
        <v>2</v>
      </c>
      <c r="BB2679" s="0" t="n">
        <f aca="false">AY2679*AX2679</f>
        <v>0</v>
      </c>
      <c r="BV2679" s="0" t="s">
        <v>153</v>
      </c>
      <c r="BY2679" s="0" t="s">
        <v>162</v>
      </c>
      <c r="CA2679" s="0" t="s">
        <v>153</v>
      </c>
      <c r="CH2679" s="0" t="s">
        <v>162</v>
      </c>
      <c r="CP2679" s="0" t="s">
        <v>153</v>
      </c>
      <c r="DI2679" s="0" t="s">
        <v>153</v>
      </c>
      <c r="DN2679" s="0" t="s">
        <v>153</v>
      </c>
      <c r="DU2679" s="0" t="s">
        <v>153</v>
      </c>
      <c r="EA2679" s="0" t="s">
        <v>153</v>
      </c>
      <c r="EF2679" s="0" t="s">
        <v>153</v>
      </c>
    </row>
    <row r="2680" customFormat="false" ht="13.8" hidden="false" customHeight="false" outlineLevel="0" collapsed="false">
      <c r="A2680" s="0" t="s">
        <v>11450</v>
      </c>
      <c r="B2680" s="0" t="n">
        <v>78</v>
      </c>
      <c r="C2680" s="0" t="n">
        <v>440970</v>
      </c>
      <c r="D2680" s="0" t="s">
        <v>11451</v>
      </c>
      <c r="E2680" s="0" t="s">
        <v>2600</v>
      </c>
      <c r="F2680" s="0" t="str">
        <f aca="false">CONCATENATE(D2680," ",LEFT(H2680,4),"T=",AU2680,"D=",AV2680,"R=",AW2680,"M=",AX2680,"L=",AY2680,"B=",AZ2680)</f>
        <v>ZINSMEISTER T=D=WARREN-WARD 5R=3M=0L=0B=1</v>
      </c>
      <c r="G2680" s="0" t="s">
        <v>642</v>
      </c>
      <c r="I2680" s="0" t="s">
        <v>424</v>
      </c>
      <c r="J2680" s="0" t="s">
        <v>11452</v>
      </c>
      <c r="K2680" s="0" t="s">
        <v>186</v>
      </c>
      <c r="M2680" s="0" t="str">
        <f aca="false">RIGHT(N2680,LEN(N2680)-FIND(" ",N2680))</f>
        <v>HARVARD DR SE</v>
      </c>
      <c r="N2680" s="0" t="s">
        <v>11453</v>
      </c>
      <c r="P2680" s="0" t="s">
        <v>145</v>
      </c>
      <c r="Q2680" s="0" t="s">
        <v>146</v>
      </c>
      <c r="R2680" s="0" t="n">
        <v>44484</v>
      </c>
      <c r="AD2680" s="0" t="s">
        <v>147</v>
      </c>
      <c r="AE2680" s="0" t="s">
        <v>148</v>
      </c>
      <c r="AH2680" s="0" t="n">
        <v>14</v>
      </c>
      <c r="AI2680" s="0" t="n">
        <v>11</v>
      </c>
      <c r="AJ2680" s="0" t="s">
        <v>755</v>
      </c>
      <c r="AM2680" s="0" t="s">
        <v>756</v>
      </c>
      <c r="AN2680" s="0" t="s">
        <v>145</v>
      </c>
      <c r="AO2680" s="0" t="s">
        <v>10323</v>
      </c>
      <c r="AP2680" s="0" t="s">
        <v>10324</v>
      </c>
      <c r="AQ2680" s="0" t="n">
        <v>9</v>
      </c>
      <c r="AR2680" s="0" t="n">
        <v>64</v>
      </c>
      <c r="AS2680" s="0" t="n">
        <v>32</v>
      </c>
      <c r="AV2680" s="0" t="s">
        <v>152</v>
      </c>
      <c r="AW2680" s="0" t="n">
        <f aca="false">COUNTA($BA2680:$EG2680)</f>
        <v>3</v>
      </c>
      <c r="AX2680" s="0" t="n">
        <f aca="false">COUNTIF($BC2680:$EG2680,"D")</f>
        <v>0</v>
      </c>
      <c r="AY2680" s="0" t="n">
        <f aca="false">COUNTIF($BC2680:$EG2680,"R")</f>
        <v>0</v>
      </c>
      <c r="AZ2680" s="2" t="n">
        <f aca="false">IF(DH2680&lt;&gt;"",1,0)+IF(DI2680&lt;&gt;"",1,0)+IF(DK2680&lt;&gt;"",1,0)+IF(DM2680&lt;&gt;"",1,0)+IF(DN2680&lt;&gt;"",1,0)+IF(DO2680&lt;&gt;"",1,0)+IF(DQ2680&lt;&gt;"",1,0)+IF(DR2680&lt;&gt;"",1,0)+IF(DT2680&lt;&gt;"",1,0)+IF(DU2680&lt;&gt;"",1,0)+IF(DV2680&lt;&gt;"",1,0)+IF(DW2680&lt;&gt;"",1,0)+IF(DX2680&lt;&gt;"",1,0)+IF(DZ2680&lt;&gt;"",1,0)+IF(EA2680&lt;&gt;"",1,0)+IF(EB2680&lt;&gt;"",1,0)+IF(EE2680&lt;&gt;"",1,0)</f>
        <v>1</v>
      </c>
      <c r="BA2680" s="2" t="n">
        <f aca="false">COUNTIF($DV2680:$EG2680, "&lt;&gt;")</f>
        <v>0</v>
      </c>
      <c r="BB2680" s="0" t="n">
        <f aca="false">AY2680*AX2680</f>
        <v>0</v>
      </c>
      <c r="DN2680" s="0" t="s">
        <v>153</v>
      </c>
    </row>
    <row r="2681" customFormat="false" ht="13.8" hidden="false" customHeight="false" outlineLevel="0" collapsed="false">
      <c r="A2681" s="0" t="s">
        <v>11454</v>
      </c>
      <c r="B2681" s="0" t="n">
        <v>78</v>
      </c>
      <c r="C2681" s="0" t="n">
        <v>463036</v>
      </c>
      <c r="D2681" s="0" t="s">
        <v>11455</v>
      </c>
      <c r="E2681" s="0" t="s">
        <v>11456</v>
      </c>
      <c r="F2681" s="0" t="str">
        <f aca="false">CONCATENATE(D2681," ",LEFT(H2681,4),"T=",AU2681,"D=",AV2681,"R=",AW2681,"M=",AX2681,"L=",AY2681,"B=",AZ2681)</f>
        <v>BARATH T=D=WARREN-WARD 5R=18M=2L=0B=6</v>
      </c>
      <c r="G2681" s="0" t="s">
        <v>140</v>
      </c>
      <c r="I2681" s="0" t="s">
        <v>11457</v>
      </c>
      <c r="J2681" s="0" t="s">
        <v>11458</v>
      </c>
      <c r="K2681" s="0" t="s">
        <v>143</v>
      </c>
      <c r="L2681" s="0" t="s">
        <v>162</v>
      </c>
      <c r="M2681" s="0" t="str">
        <f aca="false">RIGHT(N2681,LEN(N2681)-FIND(" ",N2681))</f>
        <v>HARVARD DR SE</v>
      </c>
      <c r="N2681" s="0" t="s">
        <v>11453</v>
      </c>
      <c r="P2681" s="0" t="s">
        <v>145</v>
      </c>
      <c r="Q2681" s="0" t="s">
        <v>146</v>
      </c>
      <c r="R2681" s="0" t="n">
        <v>44484</v>
      </c>
      <c r="AD2681" s="0" t="s">
        <v>147</v>
      </c>
      <c r="AE2681" s="0" t="s">
        <v>148</v>
      </c>
      <c r="AH2681" s="0" t="n">
        <v>14</v>
      </c>
      <c r="AI2681" s="0" t="n">
        <v>11</v>
      </c>
      <c r="AJ2681" s="0" t="s">
        <v>755</v>
      </c>
      <c r="AM2681" s="0" t="s">
        <v>756</v>
      </c>
      <c r="AN2681" s="0" t="s">
        <v>145</v>
      </c>
      <c r="AO2681" s="0" t="s">
        <v>10323</v>
      </c>
      <c r="AP2681" s="0" t="s">
        <v>10324</v>
      </c>
      <c r="AQ2681" s="0" t="n">
        <v>9</v>
      </c>
      <c r="AR2681" s="0" t="n">
        <v>64</v>
      </c>
      <c r="AS2681" s="0" t="n">
        <v>32</v>
      </c>
      <c r="AV2681" s="0" t="s">
        <v>152</v>
      </c>
      <c r="AW2681" s="0" t="n">
        <f aca="false">COUNTA($BA2681:$EG2681)</f>
        <v>18</v>
      </c>
      <c r="AX2681" s="0" t="n">
        <f aca="false">COUNTIF($BC2681:$EG2681,"D")</f>
        <v>2</v>
      </c>
      <c r="AY2681" s="0" t="n">
        <f aca="false">COUNTIF($BC2681:$EG2681,"R")</f>
        <v>0</v>
      </c>
      <c r="AZ2681" s="2" t="n">
        <f aca="false">IF(DH2681&lt;&gt;"",1,0)+IF(DI2681&lt;&gt;"",1,0)+IF(DK2681&lt;&gt;"",1,0)+IF(DM2681&lt;&gt;"",1,0)+IF(DN2681&lt;&gt;"",1,0)+IF(DO2681&lt;&gt;"",1,0)+IF(DQ2681&lt;&gt;"",1,0)+IF(DR2681&lt;&gt;"",1,0)+IF(DT2681&lt;&gt;"",1,0)+IF(DU2681&lt;&gt;"",1,0)+IF(DV2681&lt;&gt;"",1,0)+IF(DW2681&lt;&gt;"",1,0)+IF(DX2681&lt;&gt;"",1,0)+IF(DZ2681&lt;&gt;"",1,0)+IF(EA2681&lt;&gt;"",1,0)+IF(EB2681&lt;&gt;"",1,0)+IF(EE2681&lt;&gt;"",1,0)</f>
        <v>6</v>
      </c>
      <c r="BA2681" s="2" t="n">
        <f aca="false">COUNTIF($DV2681:$EG2681, "&lt;&gt;")</f>
        <v>4</v>
      </c>
      <c r="BB2681" s="0" t="n">
        <f aca="false">AY2681*AX2681</f>
        <v>0</v>
      </c>
      <c r="BL2681" s="0" t="s">
        <v>153</v>
      </c>
      <c r="BS2681" s="0" t="s">
        <v>153</v>
      </c>
      <c r="CA2681" s="0" t="s">
        <v>153</v>
      </c>
      <c r="CK2681" s="0" t="s">
        <v>153</v>
      </c>
      <c r="CN2681" s="0" t="s">
        <v>153</v>
      </c>
      <c r="CP2681" s="0" t="s">
        <v>153</v>
      </c>
      <c r="CY2681" s="0" t="s">
        <v>153</v>
      </c>
      <c r="DC2681" s="0" t="s">
        <v>153</v>
      </c>
      <c r="DI2681" s="0" t="s">
        <v>153</v>
      </c>
      <c r="DM2681" s="0" t="s">
        <v>162</v>
      </c>
      <c r="DN2681" s="0" t="s">
        <v>153</v>
      </c>
      <c r="DU2681" s="0" t="s">
        <v>153</v>
      </c>
      <c r="DX2681" s="0" t="s">
        <v>153</v>
      </c>
      <c r="EA2681" s="0" t="s">
        <v>153</v>
      </c>
      <c r="ED2681" s="0" t="s">
        <v>162</v>
      </c>
      <c r="EF2681" s="0" t="s">
        <v>153</v>
      </c>
    </row>
    <row r="2682" customFormat="false" ht="13.8" hidden="false" customHeight="false" outlineLevel="0" collapsed="false">
      <c r="A2682" s="0" t="s">
        <v>11459</v>
      </c>
      <c r="B2682" s="0" t="n">
        <v>78</v>
      </c>
      <c r="C2682" s="0" t="n">
        <v>486808</v>
      </c>
      <c r="D2682" s="0" t="s">
        <v>11460</v>
      </c>
      <c r="E2682" s="0" t="s">
        <v>1592</v>
      </c>
      <c r="F2682" s="0" t="str">
        <f aca="false">CONCATENATE(D2682," ",LEFT(H2682,4),"T=",AU2682,"D=",AV2682,"R=",AW2682,"M=",AX2682,"L=",AY2682,"B=",AZ2682)</f>
        <v>MCDOWELL T=D=WARREN-WARD 5R=7M=0L=0B=3</v>
      </c>
      <c r="G2682" s="0" t="s">
        <v>220</v>
      </c>
      <c r="I2682" s="0" t="s">
        <v>11461</v>
      </c>
      <c r="J2682" s="0" t="s">
        <v>8084</v>
      </c>
      <c r="K2682" s="0" t="s">
        <v>143</v>
      </c>
      <c r="M2682" s="0" t="str">
        <f aca="false">RIGHT(N2682,LEN(N2682)-FIND(" ",N2682))</f>
        <v>HARVARD DR SE</v>
      </c>
      <c r="N2682" s="0" t="s">
        <v>11462</v>
      </c>
      <c r="P2682" s="0" t="s">
        <v>145</v>
      </c>
      <c r="Q2682" s="0" t="s">
        <v>146</v>
      </c>
      <c r="R2682" s="0" t="n">
        <v>44484</v>
      </c>
      <c r="AD2682" s="0" t="s">
        <v>147</v>
      </c>
      <c r="AE2682" s="0" t="s">
        <v>148</v>
      </c>
      <c r="AH2682" s="0" t="n">
        <v>14</v>
      </c>
      <c r="AI2682" s="0" t="n">
        <v>11</v>
      </c>
      <c r="AJ2682" s="0" t="s">
        <v>755</v>
      </c>
      <c r="AM2682" s="0" t="s">
        <v>756</v>
      </c>
      <c r="AN2682" s="0" t="s">
        <v>145</v>
      </c>
      <c r="AO2682" s="0" t="s">
        <v>10323</v>
      </c>
      <c r="AP2682" s="0" t="s">
        <v>10324</v>
      </c>
      <c r="AQ2682" s="0" t="n">
        <v>9</v>
      </c>
      <c r="AR2682" s="0" t="n">
        <v>64</v>
      </c>
      <c r="AS2682" s="0" t="n">
        <v>32</v>
      </c>
      <c r="AV2682" s="0" t="s">
        <v>152</v>
      </c>
      <c r="AW2682" s="0" t="n">
        <f aca="false">COUNTA($BA2682:$EG2682)</f>
        <v>7</v>
      </c>
      <c r="AX2682" s="0" t="n">
        <f aca="false">COUNTIF($BC2682:$EG2682,"D")</f>
        <v>0</v>
      </c>
      <c r="AY2682" s="0" t="n">
        <f aca="false">COUNTIF($BC2682:$EG2682,"R")</f>
        <v>0</v>
      </c>
      <c r="AZ2682" s="2" t="n">
        <f aca="false">IF(DH2682&lt;&gt;"",1,0)+IF(DI2682&lt;&gt;"",1,0)+IF(DK2682&lt;&gt;"",1,0)+IF(DM2682&lt;&gt;"",1,0)+IF(DN2682&lt;&gt;"",1,0)+IF(DO2682&lt;&gt;"",1,0)+IF(DQ2682&lt;&gt;"",1,0)+IF(DR2682&lt;&gt;"",1,0)+IF(DT2682&lt;&gt;"",1,0)+IF(DU2682&lt;&gt;"",1,0)+IF(DV2682&lt;&gt;"",1,0)+IF(DW2682&lt;&gt;"",1,0)+IF(DX2682&lt;&gt;"",1,0)+IF(DZ2682&lt;&gt;"",1,0)+IF(EA2682&lt;&gt;"",1,0)+IF(EB2682&lt;&gt;"",1,0)+IF(EE2682&lt;&gt;"",1,0)</f>
        <v>3</v>
      </c>
      <c r="BA2682" s="2" t="n">
        <f aca="false">COUNTIF($DV2682:$EG2682, "&lt;&gt;")</f>
        <v>1</v>
      </c>
      <c r="BB2682" s="0" t="n">
        <f aca="false">AY2682*AX2682</f>
        <v>0</v>
      </c>
      <c r="CA2682" s="0" t="s">
        <v>153</v>
      </c>
      <c r="CP2682" s="0" t="s">
        <v>153</v>
      </c>
      <c r="DI2682" s="0" t="s">
        <v>153</v>
      </c>
      <c r="DN2682" s="0" t="s">
        <v>153</v>
      </c>
      <c r="EA2682" s="0" t="s">
        <v>153</v>
      </c>
    </row>
    <row r="2683" customFormat="false" ht="13.8" hidden="false" customHeight="false" outlineLevel="0" collapsed="false">
      <c r="A2683" s="0" t="s">
        <v>11463</v>
      </c>
      <c r="B2683" s="0" t="n">
        <v>78</v>
      </c>
      <c r="C2683" s="0" t="n">
        <v>370456</v>
      </c>
      <c r="D2683" s="0" t="s">
        <v>11464</v>
      </c>
      <c r="E2683" s="0" t="s">
        <v>1084</v>
      </c>
      <c r="F2683" s="0" t="str">
        <f aca="false">CONCATENATE(D2683," ",LEFT(H2683,4),"T=",AU2683,"D=",AV2683,"R=",AW2683,"M=",AX2683,"L=",AY2683,"B=",AZ2683)</f>
        <v>MAGAZINE T=D=WARREN-WARD 5R=11M=1L=0B=3</v>
      </c>
      <c r="G2683" s="0" t="s">
        <v>140</v>
      </c>
      <c r="I2683" s="0" t="s">
        <v>11465</v>
      </c>
      <c r="J2683" s="0" t="s">
        <v>2976</v>
      </c>
      <c r="K2683" s="0" t="s">
        <v>143</v>
      </c>
      <c r="M2683" s="0" t="str">
        <f aca="false">RIGHT(N2683,LEN(N2683)-FIND(" ",N2683))</f>
        <v>HARVARD DR SE</v>
      </c>
      <c r="N2683" s="0" t="s">
        <v>11462</v>
      </c>
      <c r="P2683" s="0" t="s">
        <v>145</v>
      </c>
      <c r="Q2683" s="0" t="s">
        <v>146</v>
      </c>
      <c r="R2683" s="0" t="n">
        <v>44484</v>
      </c>
      <c r="AD2683" s="0" t="s">
        <v>147</v>
      </c>
      <c r="AE2683" s="0" t="s">
        <v>148</v>
      </c>
      <c r="AH2683" s="0" t="n">
        <v>14</v>
      </c>
      <c r="AI2683" s="0" t="n">
        <v>11</v>
      </c>
      <c r="AJ2683" s="0" t="s">
        <v>755</v>
      </c>
      <c r="AM2683" s="0" t="s">
        <v>756</v>
      </c>
      <c r="AN2683" s="0" t="s">
        <v>145</v>
      </c>
      <c r="AO2683" s="0" t="s">
        <v>10323</v>
      </c>
      <c r="AP2683" s="0" t="s">
        <v>10324</v>
      </c>
      <c r="AQ2683" s="0" t="n">
        <v>9</v>
      </c>
      <c r="AR2683" s="0" t="n">
        <v>64</v>
      </c>
      <c r="AS2683" s="0" t="n">
        <v>32</v>
      </c>
      <c r="AV2683" s="0" t="s">
        <v>152</v>
      </c>
      <c r="AW2683" s="0" t="n">
        <f aca="false">COUNTA($BA2683:$EG2683)</f>
        <v>11</v>
      </c>
      <c r="AX2683" s="0" t="n">
        <f aca="false">COUNTIF($BC2683:$EG2683,"D")</f>
        <v>1</v>
      </c>
      <c r="AY2683" s="0" t="n">
        <f aca="false">COUNTIF($BC2683:$EG2683,"R")</f>
        <v>0</v>
      </c>
      <c r="AZ2683" s="2" t="n">
        <f aca="false">IF(DH2683&lt;&gt;"",1,0)+IF(DI2683&lt;&gt;"",1,0)+IF(DK2683&lt;&gt;"",1,0)+IF(DM2683&lt;&gt;"",1,0)+IF(DN2683&lt;&gt;"",1,0)+IF(DO2683&lt;&gt;"",1,0)+IF(DQ2683&lt;&gt;"",1,0)+IF(DR2683&lt;&gt;"",1,0)+IF(DT2683&lt;&gt;"",1,0)+IF(DU2683&lt;&gt;"",1,0)+IF(DV2683&lt;&gt;"",1,0)+IF(DW2683&lt;&gt;"",1,0)+IF(DX2683&lt;&gt;"",1,0)+IF(DZ2683&lt;&gt;"",1,0)+IF(EA2683&lt;&gt;"",1,0)+IF(EB2683&lt;&gt;"",1,0)+IF(EE2683&lt;&gt;"",1,0)</f>
        <v>3</v>
      </c>
      <c r="BA2683" s="2" t="n">
        <f aca="false">COUNTIF($DV2683:$EG2683, "&lt;&gt;")</f>
        <v>1</v>
      </c>
      <c r="BB2683" s="0" t="n">
        <f aca="false">AY2683*AX2683</f>
        <v>0</v>
      </c>
      <c r="BL2683" s="0" t="s">
        <v>153</v>
      </c>
      <c r="BY2683" s="0" t="s">
        <v>162</v>
      </c>
      <c r="CA2683" s="0" t="s">
        <v>153</v>
      </c>
      <c r="CG2683" s="0" t="s">
        <v>153</v>
      </c>
      <c r="CP2683" s="0" t="s">
        <v>153</v>
      </c>
      <c r="DC2683" s="0" t="s">
        <v>153</v>
      </c>
      <c r="DI2683" s="0" t="s">
        <v>153</v>
      </c>
      <c r="DN2683" s="0" t="s">
        <v>153</v>
      </c>
      <c r="DX2683" s="0" t="s">
        <v>153</v>
      </c>
    </row>
    <row r="2684" customFormat="false" ht="13.8" hidden="false" customHeight="false" outlineLevel="0" collapsed="false">
      <c r="A2684" s="0" t="s">
        <v>11466</v>
      </c>
      <c r="B2684" s="0" t="n">
        <v>78</v>
      </c>
      <c r="C2684" s="0" t="n">
        <v>430236</v>
      </c>
      <c r="D2684" s="0" t="s">
        <v>11467</v>
      </c>
      <c r="E2684" s="0" t="s">
        <v>11468</v>
      </c>
      <c r="F2684" s="0" t="str">
        <f aca="false">CONCATENATE(D2684," ",LEFT(H2684,4),"T=",AU2684,"D=",AV2684,"R=",AW2684,"M=",AX2684,"L=",AY2684,"B=",AZ2684)</f>
        <v>WILKINSON T=D=WARREN-WARD 5R=3M=0L=0B=0</v>
      </c>
      <c r="G2684" s="0" t="s">
        <v>5724</v>
      </c>
      <c r="I2684" s="0" t="s">
        <v>11469</v>
      </c>
      <c r="J2684" s="0" t="s">
        <v>5446</v>
      </c>
      <c r="K2684" s="0" t="s">
        <v>143</v>
      </c>
      <c r="M2684" s="0" t="str">
        <f aca="false">RIGHT(N2684,LEN(N2684)-FIND(" ",N2684))</f>
        <v>HARVARD DR SE</v>
      </c>
      <c r="N2684" s="0" t="s">
        <v>11470</v>
      </c>
      <c r="P2684" s="0" t="s">
        <v>145</v>
      </c>
      <c r="Q2684" s="0" t="s">
        <v>146</v>
      </c>
      <c r="R2684" s="0" t="n">
        <v>44484</v>
      </c>
      <c r="AD2684" s="0" t="s">
        <v>147</v>
      </c>
      <c r="AE2684" s="0" t="s">
        <v>148</v>
      </c>
      <c r="AH2684" s="0" t="n">
        <v>14</v>
      </c>
      <c r="AI2684" s="0" t="n">
        <v>11</v>
      </c>
      <c r="AJ2684" s="0" t="s">
        <v>755</v>
      </c>
      <c r="AM2684" s="0" t="s">
        <v>756</v>
      </c>
      <c r="AN2684" s="0" t="s">
        <v>145</v>
      </c>
      <c r="AO2684" s="0" t="s">
        <v>10323</v>
      </c>
      <c r="AP2684" s="0" t="s">
        <v>10324</v>
      </c>
      <c r="AQ2684" s="0" t="n">
        <v>9</v>
      </c>
      <c r="AR2684" s="0" t="n">
        <v>64</v>
      </c>
      <c r="AS2684" s="0" t="n">
        <v>32</v>
      </c>
      <c r="AV2684" s="0" t="s">
        <v>152</v>
      </c>
      <c r="AW2684" s="0" t="n">
        <f aca="false">COUNTA($BA2684:$EG2684)</f>
        <v>3</v>
      </c>
      <c r="AX2684" s="0" t="n">
        <f aca="false">COUNTIF($BC2684:$EG2684,"D")</f>
        <v>0</v>
      </c>
      <c r="AY2684" s="0" t="n">
        <f aca="false">COUNTIF($BC2684:$EG2684,"R")</f>
        <v>0</v>
      </c>
      <c r="AZ2684" s="2" t="n">
        <f aca="false">IF(DH2684&lt;&gt;"",1,0)+IF(DI2684&lt;&gt;"",1,0)+IF(DK2684&lt;&gt;"",1,0)+IF(DM2684&lt;&gt;"",1,0)+IF(DN2684&lt;&gt;"",1,0)+IF(DO2684&lt;&gt;"",1,0)+IF(DQ2684&lt;&gt;"",1,0)+IF(DR2684&lt;&gt;"",1,0)+IF(DT2684&lt;&gt;"",1,0)+IF(DU2684&lt;&gt;"",1,0)+IF(DV2684&lt;&gt;"",1,0)+IF(DW2684&lt;&gt;"",1,0)+IF(DX2684&lt;&gt;"",1,0)+IF(DZ2684&lt;&gt;"",1,0)+IF(EA2684&lt;&gt;"",1,0)+IF(EB2684&lt;&gt;"",1,0)+IF(EE2684&lt;&gt;"",1,0)</f>
        <v>0</v>
      </c>
      <c r="BA2684" s="2" t="n">
        <f aca="false">COUNTIF($DV2684:$EG2684, "&lt;&gt;")</f>
        <v>1</v>
      </c>
      <c r="BB2684" s="0" t="n">
        <f aca="false">AY2684*AX2684</f>
        <v>0</v>
      </c>
      <c r="EF2684" s="0" t="s">
        <v>153</v>
      </c>
    </row>
    <row r="2685" customFormat="false" ht="13.8" hidden="false" customHeight="false" outlineLevel="0" collapsed="false">
      <c r="A2685" s="0" t="s">
        <v>11471</v>
      </c>
      <c r="B2685" s="0" t="n">
        <v>78</v>
      </c>
      <c r="C2685" s="0" t="n">
        <v>419252</v>
      </c>
      <c r="D2685" s="0" t="s">
        <v>11472</v>
      </c>
      <c r="E2685" s="0" t="s">
        <v>2734</v>
      </c>
      <c r="F2685" s="0" t="str">
        <f aca="false">CONCATENATE(D2685," ",LEFT(H2685,4),"T=",AU2685,"D=",AV2685,"R=",AW2685,"M=",AX2685,"L=",AY2685,"B=",AZ2685)</f>
        <v>ALLGOOD T=D=WARREN-WARD 5R=13M=1L=0B=3</v>
      </c>
      <c r="G2685" s="0" t="s">
        <v>5433</v>
      </c>
      <c r="I2685" s="0" t="s">
        <v>11473</v>
      </c>
      <c r="J2685" s="0" t="s">
        <v>6046</v>
      </c>
      <c r="K2685" s="0" t="s">
        <v>143</v>
      </c>
      <c r="M2685" s="0" t="str">
        <f aca="false">RIGHT(N2685,LEN(N2685)-FIND(" ",N2685))</f>
        <v>HARVARD DR SE</v>
      </c>
      <c r="N2685" s="0" t="s">
        <v>11474</v>
      </c>
      <c r="P2685" s="0" t="s">
        <v>145</v>
      </c>
      <c r="Q2685" s="0" t="s">
        <v>146</v>
      </c>
      <c r="R2685" s="0" t="n">
        <v>44484</v>
      </c>
      <c r="AD2685" s="0" t="s">
        <v>147</v>
      </c>
      <c r="AE2685" s="0" t="s">
        <v>148</v>
      </c>
      <c r="AH2685" s="0" t="n">
        <v>14</v>
      </c>
      <c r="AI2685" s="0" t="n">
        <v>11</v>
      </c>
      <c r="AJ2685" s="0" t="s">
        <v>755</v>
      </c>
      <c r="AM2685" s="0" t="s">
        <v>756</v>
      </c>
      <c r="AN2685" s="0" t="s">
        <v>145</v>
      </c>
      <c r="AO2685" s="0" t="s">
        <v>10323</v>
      </c>
      <c r="AP2685" s="0" t="s">
        <v>10324</v>
      </c>
      <c r="AQ2685" s="0" t="n">
        <v>9</v>
      </c>
      <c r="AR2685" s="0" t="n">
        <v>64</v>
      </c>
      <c r="AS2685" s="0" t="n">
        <v>32</v>
      </c>
      <c r="AV2685" s="0" t="s">
        <v>152</v>
      </c>
      <c r="AW2685" s="0" t="n">
        <f aca="false">COUNTA($BA2685:$EG2685)</f>
        <v>13</v>
      </c>
      <c r="AX2685" s="0" t="n">
        <f aca="false">COUNTIF($BC2685:$EG2685,"D")</f>
        <v>1</v>
      </c>
      <c r="AY2685" s="0" t="n">
        <f aca="false">COUNTIF($BC2685:$EG2685,"R")</f>
        <v>0</v>
      </c>
      <c r="AZ2685" s="2" t="n">
        <f aca="false">IF(DH2685&lt;&gt;"",1,0)+IF(DI2685&lt;&gt;"",1,0)+IF(DK2685&lt;&gt;"",1,0)+IF(DM2685&lt;&gt;"",1,0)+IF(DN2685&lt;&gt;"",1,0)+IF(DO2685&lt;&gt;"",1,0)+IF(DQ2685&lt;&gt;"",1,0)+IF(DR2685&lt;&gt;"",1,0)+IF(DT2685&lt;&gt;"",1,0)+IF(DU2685&lt;&gt;"",1,0)+IF(DV2685&lt;&gt;"",1,0)+IF(DW2685&lt;&gt;"",1,0)+IF(DX2685&lt;&gt;"",1,0)+IF(DZ2685&lt;&gt;"",1,0)+IF(EA2685&lt;&gt;"",1,0)+IF(EB2685&lt;&gt;"",1,0)+IF(EE2685&lt;&gt;"",1,0)</f>
        <v>3</v>
      </c>
      <c r="BA2685" s="2" t="n">
        <f aca="false">COUNTIF($DV2685:$EG2685, "&lt;&gt;")</f>
        <v>0</v>
      </c>
      <c r="BB2685" s="0" t="n">
        <f aca="false">AY2685*AX2685</f>
        <v>0</v>
      </c>
      <c r="BC2685" s="0" t="s">
        <v>153</v>
      </c>
      <c r="BD2685" s="0" t="s">
        <v>153</v>
      </c>
      <c r="BS2685" s="0" t="s">
        <v>153</v>
      </c>
      <c r="CA2685" s="0" t="s">
        <v>153</v>
      </c>
      <c r="CN2685" s="0" t="s">
        <v>153</v>
      </c>
      <c r="CP2685" s="0" t="s">
        <v>153</v>
      </c>
      <c r="CY2685" s="0" t="s">
        <v>153</v>
      </c>
      <c r="DC2685" s="0" t="s">
        <v>153</v>
      </c>
      <c r="DI2685" s="0" t="s">
        <v>153</v>
      </c>
      <c r="DM2685" s="0" t="s">
        <v>162</v>
      </c>
      <c r="DN2685" s="0" t="s">
        <v>153</v>
      </c>
    </row>
    <row r="2686" customFormat="false" ht="13.8" hidden="false" customHeight="false" outlineLevel="0" collapsed="false">
      <c r="A2686" s="0" t="s">
        <v>11475</v>
      </c>
      <c r="B2686" s="0" t="n">
        <v>78</v>
      </c>
      <c r="C2686" s="0" t="n">
        <v>304832</v>
      </c>
      <c r="D2686" s="0" t="s">
        <v>11476</v>
      </c>
      <c r="E2686" s="0" t="s">
        <v>8354</v>
      </c>
      <c r="F2686" s="0" t="str">
        <f aca="false">CONCATENATE(D2686," ",LEFT(H2686,4),"T=",AU2686,"D=",AV2686,"R=",AW2686,"M=",AX2686,"L=",AY2686,"B=",AZ2686)</f>
        <v>DIBELL T=D=WARREN-WARD 5R=4M=1L=0B=0</v>
      </c>
      <c r="G2686" s="0" t="s">
        <v>7564</v>
      </c>
      <c r="I2686" s="0" t="s">
        <v>11477</v>
      </c>
      <c r="J2686" s="0" t="s">
        <v>11478</v>
      </c>
      <c r="K2686" s="0" t="s">
        <v>143</v>
      </c>
      <c r="L2686" s="0" t="s">
        <v>162</v>
      </c>
      <c r="M2686" s="0" t="str">
        <f aca="false">RIGHT(N2686,LEN(N2686)-FIND(" ",N2686))</f>
        <v>HARVARD DR SE</v>
      </c>
      <c r="N2686" s="0" t="s">
        <v>11479</v>
      </c>
      <c r="P2686" s="0" t="s">
        <v>145</v>
      </c>
      <c r="Q2686" s="0" t="s">
        <v>146</v>
      </c>
      <c r="R2686" s="0" t="n">
        <v>44484</v>
      </c>
      <c r="S2686" s="0" t="n">
        <v>4877</v>
      </c>
      <c r="AD2686" s="0" t="s">
        <v>147</v>
      </c>
      <c r="AE2686" s="0" t="s">
        <v>148</v>
      </c>
      <c r="AH2686" s="0" t="n">
        <v>14</v>
      </c>
      <c r="AI2686" s="0" t="n">
        <v>11</v>
      </c>
      <c r="AJ2686" s="0" t="s">
        <v>755</v>
      </c>
      <c r="AM2686" s="0" t="s">
        <v>756</v>
      </c>
      <c r="AN2686" s="0" t="s">
        <v>145</v>
      </c>
      <c r="AO2686" s="0" t="s">
        <v>10323</v>
      </c>
      <c r="AP2686" s="0" t="s">
        <v>10324</v>
      </c>
      <c r="AQ2686" s="0" t="n">
        <v>9</v>
      </c>
      <c r="AR2686" s="0" t="n">
        <v>64</v>
      </c>
      <c r="AS2686" s="0" t="n">
        <v>32</v>
      </c>
      <c r="AV2686" s="0" t="s">
        <v>152</v>
      </c>
      <c r="AW2686" s="0" t="n">
        <f aca="false">COUNTA($BA2686:$EG2686)</f>
        <v>4</v>
      </c>
      <c r="AX2686" s="0" t="n">
        <f aca="false">COUNTIF($BC2686:$EG2686,"D")</f>
        <v>1</v>
      </c>
      <c r="AY2686" s="0" t="n">
        <f aca="false">COUNTIF($BC2686:$EG2686,"R")</f>
        <v>0</v>
      </c>
      <c r="AZ2686" s="2" t="n">
        <f aca="false">IF(DH2686&lt;&gt;"",1,0)+IF(DI2686&lt;&gt;"",1,0)+IF(DK2686&lt;&gt;"",1,0)+IF(DM2686&lt;&gt;"",1,0)+IF(DN2686&lt;&gt;"",1,0)+IF(DO2686&lt;&gt;"",1,0)+IF(DQ2686&lt;&gt;"",1,0)+IF(DR2686&lt;&gt;"",1,0)+IF(DT2686&lt;&gt;"",1,0)+IF(DU2686&lt;&gt;"",1,0)+IF(DV2686&lt;&gt;"",1,0)+IF(DW2686&lt;&gt;"",1,0)+IF(DX2686&lt;&gt;"",1,0)+IF(DZ2686&lt;&gt;"",1,0)+IF(EA2686&lt;&gt;"",1,0)+IF(EB2686&lt;&gt;"",1,0)+IF(EE2686&lt;&gt;"",1,0)</f>
        <v>0</v>
      </c>
      <c r="BA2686" s="2" t="n">
        <f aca="false">COUNTIF($DV2686:$EG2686, "&lt;&gt;")</f>
        <v>1</v>
      </c>
      <c r="BB2686" s="0" t="n">
        <f aca="false">AY2686*AX2686</f>
        <v>0</v>
      </c>
      <c r="DS2686" s="0" t="s">
        <v>162</v>
      </c>
      <c r="EF2686" s="0" t="s">
        <v>153</v>
      </c>
    </row>
    <row r="2687" customFormat="false" ht="13.8" hidden="false" customHeight="false" outlineLevel="0" collapsed="false">
      <c r="A2687" s="0" t="s">
        <v>11480</v>
      </c>
      <c r="B2687" s="0" t="n">
        <v>78</v>
      </c>
      <c r="C2687" s="0" t="n">
        <v>448466</v>
      </c>
      <c r="D2687" s="0" t="s">
        <v>1286</v>
      </c>
      <c r="E2687" s="0" t="s">
        <v>8228</v>
      </c>
      <c r="F2687" s="0" t="str">
        <f aca="false">CONCATENATE(D2687," ",LEFT(H2687,4),"T=",AU2687,"D=",AV2687,"R=",AW2687,"M=",AX2687,"L=",AY2687,"B=",AZ2687)</f>
        <v>PERRY T=D=WARREN-WARD 5R=4M=0L=0B=1</v>
      </c>
      <c r="G2687" s="0" t="s">
        <v>1094</v>
      </c>
      <c r="I2687" s="0" t="s">
        <v>11481</v>
      </c>
      <c r="J2687" s="0" t="s">
        <v>3779</v>
      </c>
      <c r="K2687" s="0" t="s">
        <v>143</v>
      </c>
      <c r="M2687" s="0" t="str">
        <f aca="false">RIGHT(N2687,LEN(N2687)-FIND(" ",N2687))</f>
        <v>HARVARD DR SE</v>
      </c>
      <c r="N2687" s="0" t="s">
        <v>11482</v>
      </c>
      <c r="P2687" s="0" t="s">
        <v>145</v>
      </c>
      <c r="Q2687" s="0" t="s">
        <v>146</v>
      </c>
      <c r="R2687" s="0" t="n">
        <v>44484</v>
      </c>
      <c r="AD2687" s="0" t="s">
        <v>147</v>
      </c>
      <c r="AE2687" s="0" t="s">
        <v>148</v>
      </c>
      <c r="AH2687" s="0" t="n">
        <v>14</v>
      </c>
      <c r="AI2687" s="0" t="n">
        <v>11</v>
      </c>
      <c r="AJ2687" s="0" t="s">
        <v>755</v>
      </c>
      <c r="AM2687" s="0" t="s">
        <v>756</v>
      </c>
      <c r="AN2687" s="0" t="s">
        <v>145</v>
      </c>
      <c r="AO2687" s="0" t="s">
        <v>10323</v>
      </c>
      <c r="AP2687" s="0" t="s">
        <v>10324</v>
      </c>
      <c r="AQ2687" s="0" t="n">
        <v>9</v>
      </c>
      <c r="AR2687" s="0" t="n">
        <v>64</v>
      </c>
      <c r="AS2687" s="0" t="n">
        <v>32</v>
      </c>
      <c r="AV2687" s="0" t="s">
        <v>152</v>
      </c>
      <c r="AW2687" s="0" t="n">
        <f aca="false">COUNTA($BA2687:$EG2687)</f>
        <v>4</v>
      </c>
      <c r="AX2687" s="0" t="n">
        <f aca="false">COUNTIF($BC2687:$EG2687,"D")</f>
        <v>0</v>
      </c>
      <c r="AY2687" s="0" t="n">
        <f aca="false">COUNTIF($BC2687:$EG2687,"R")</f>
        <v>0</v>
      </c>
      <c r="AZ2687" s="2" t="n">
        <f aca="false">IF(DH2687&lt;&gt;"",1,0)+IF(DI2687&lt;&gt;"",1,0)+IF(DK2687&lt;&gt;"",1,0)+IF(DM2687&lt;&gt;"",1,0)+IF(DN2687&lt;&gt;"",1,0)+IF(DO2687&lt;&gt;"",1,0)+IF(DQ2687&lt;&gt;"",1,0)+IF(DR2687&lt;&gt;"",1,0)+IF(DT2687&lt;&gt;"",1,0)+IF(DU2687&lt;&gt;"",1,0)+IF(DV2687&lt;&gt;"",1,0)+IF(DW2687&lt;&gt;"",1,0)+IF(DX2687&lt;&gt;"",1,0)+IF(DZ2687&lt;&gt;"",1,0)+IF(EA2687&lt;&gt;"",1,0)+IF(EB2687&lt;&gt;"",1,0)+IF(EE2687&lt;&gt;"",1,0)</f>
        <v>1</v>
      </c>
      <c r="BA2687" s="2" t="n">
        <f aca="false">COUNTIF($DV2687:$EG2687, "&lt;&gt;")</f>
        <v>1</v>
      </c>
      <c r="BB2687" s="0" t="n">
        <f aca="false">AY2687*AX2687</f>
        <v>0</v>
      </c>
      <c r="DN2687" s="0" t="s">
        <v>153</v>
      </c>
      <c r="EF2687" s="0" t="s">
        <v>153</v>
      </c>
    </row>
    <row r="2688" customFormat="false" ht="13.8" hidden="false" customHeight="false" outlineLevel="0" collapsed="false">
      <c r="A2688" s="0" t="s">
        <v>11483</v>
      </c>
      <c r="B2688" s="0" t="n">
        <v>78</v>
      </c>
      <c r="C2688" s="0" t="n">
        <v>325563</v>
      </c>
      <c r="D2688" s="0" t="s">
        <v>4367</v>
      </c>
      <c r="E2688" s="0" t="s">
        <v>9524</v>
      </c>
      <c r="F2688" s="0" t="str">
        <f aca="false">CONCATENATE(D2688," ",LEFT(H2688,4),"T=",AU2688,"D=",AV2688,"R=",AW2688,"M=",AX2688,"L=",AY2688,"B=",AZ2688)</f>
        <v>WALLACE T=D=WARREN-WARD 5R=3M=0L=0B=0</v>
      </c>
      <c r="G2688" s="0" t="s">
        <v>1841</v>
      </c>
      <c r="I2688" s="0" t="s">
        <v>11484</v>
      </c>
      <c r="J2688" s="0" t="s">
        <v>11485</v>
      </c>
      <c r="K2688" s="0" t="s">
        <v>143</v>
      </c>
      <c r="M2688" s="0" t="str">
        <f aca="false">RIGHT(N2688,LEN(N2688)-FIND(" ",N2688))</f>
        <v>HARVARD DR SE</v>
      </c>
      <c r="N2688" s="0" t="s">
        <v>11486</v>
      </c>
      <c r="P2688" s="0" t="s">
        <v>145</v>
      </c>
      <c r="Q2688" s="0" t="s">
        <v>146</v>
      </c>
      <c r="R2688" s="0" t="n">
        <v>44484</v>
      </c>
      <c r="AD2688" s="0" t="s">
        <v>147</v>
      </c>
      <c r="AE2688" s="0" t="s">
        <v>148</v>
      </c>
      <c r="AH2688" s="0" t="n">
        <v>14</v>
      </c>
      <c r="AI2688" s="0" t="n">
        <v>11</v>
      </c>
      <c r="AJ2688" s="0" t="s">
        <v>755</v>
      </c>
      <c r="AM2688" s="0" t="s">
        <v>756</v>
      </c>
      <c r="AN2688" s="0" t="s">
        <v>145</v>
      </c>
      <c r="AO2688" s="0" t="s">
        <v>10323</v>
      </c>
      <c r="AP2688" s="0" t="s">
        <v>10324</v>
      </c>
      <c r="AQ2688" s="0" t="n">
        <v>9</v>
      </c>
      <c r="AR2688" s="0" t="n">
        <v>64</v>
      </c>
      <c r="AS2688" s="0" t="n">
        <v>32</v>
      </c>
      <c r="AV2688" s="0" t="s">
        <v>152</v>
      </c>
      <c r="AW2688" s="0" t="n">
        <f aca="false">COUNTA($BA2688:$EG2688)</f>
        <v>3</v>
      </c>
      <c r="AX2688" s="0" t="n">
        <f aca="false">COUNTIF($BC2688:$EG2688,"D")</f>
        <v>0</v>
      </c>
      <c r="AY2688" s="0" t="n">
        <f aca="false">COUNTIF($BC2688:$EG2688,"R")</f>
        <v>0</v>
      </c>
      <c r="AZ2688" s="2" t="n">
        <f aca="false">IF(DH2688&lt;&gt;"",1,0)+IF(DI2688&lt;&gt;"",1,0)+IF(DK2688&lt;&gt;"",1,0)+IF(DM2688&lt;&gt;"",1,0)+IF(DN2688&lt;&gt;"",1,0)+IF(DO2688&lt;&gt;"",1,0)+IF(DQ2688&lt;&gt;"",1,0)+IF(DR2688&lt;&gt;"",1,0)+IF(DT2688&lt;&gt;"",1,0)+IF(DU2688&lt;&gt;"",1,0)+IF(DV2688&lt;&gt;"",1,0)+IF(DW2688&lt;&gt;"",1,0)+IF(DX2688&lt;&gt;"",1,0)+IF(DZ2688&lt;&gt;"",1,0)+IF(EA2688&lt;&gt;"",1,0)+IF(EB2688&lt;&gt;"",1,0)+IF(EE2688&lt;&gt;"",1,0)</f>
        <v>0</v>
      </c>
      <c r="BA2688" s="2" t="n">
        <f aca="false">COUNTIF($DV2688:$EG2688, "&lt;&gt;")</f>
        <v>1</v>
      </c>
      <c r="BB2688" s="0" t="n">
        <f aca="false">AY2688*AX2688</f>
        <v>0</v>
      </c>
      <c r="EF2688" s="0" t="s">
        <v>153</v>
      </c>
    </row>
    <row r="2689" customFormat="false" ht="13.8" hidden="false" customHeight="false" outlineLevel="0" collapsed="false">
      <c r="A2689" s="0" t="s">
        <v>11487</v>
      </c>
      <c r="B2689" s="0" t="n">
        <v>78</v>
      </c>
      <c r="C2689" s="0" t="n">
        <v>433981</v>
      </c>
      <c r="D2689" s="0" t="s">
        <v>11488</v>
      </c>
      <c r="E2689" s="0" t="s">
        <v>4356</v>
      </c>
      <c r="F2689" s="0" t="str">
        <f aca="false">CONCATENATE(D2689," ",LEFT(H2689,4),"T=",AU2689,"D=",AV2689,"R=",AW2689,"M=",AX2689,"L=",AY2689,"B=",AZ2689)</f>
        <v>JUDSON T=D=WARREN-WARD 5R=3M=0L=0B=0</v>
      </c>
      <c r="G2689" s="0" t="s">
        <v>238</v>
      </c>
      <c r="I2689" s="0" t="s">
        <v>11489</v>
      </c>
      <c r="J2689" s="0" t="s">
        <v>11490</v>
      </c>
      <c r="K2689" s="0" t="s">
        <v>143</v>
      </c>
      <c r="M2689" s="0" t="str">
        <f aca="false">RIGHT(N2689,LEN(N2689)-FIND(" ",N2689))</f>
        <v>HARVARD DR SE</v>
      </c>
      <c r="N2689" s="0" t="s">
        <v>11491</v>
      </c>
      <c r="P2689" s="0" t="s">
        <v>145</v>
      </c>
      <c r="Q2689" s="0" t="s">
        <v>146</v>
      </c>
      <c r="R2689" s="0" t="n">
        <v>44484</v>
      </c>
      <c r="AD2689" s="0" t="s">
        <v>147</v>
      </c>
      <c r="AE2689" s="0" t="s">
        <v>148</v>
      </c>
      <c r="AH2689" s="0" t="n">
        <v>14</v>
      </c>
      <c r="AI2689" s="0" t="n">
        <v>11</v>
      </c>
      <c r="AJ2689" s="0" t="s">
        <v>755</v>
      </c>
      <c r="AM2689" s="0" t="s">
        <v>756</v>
      </c>
      <c r="AN2689" s="0" t="s">
        <v>145</v>
      </c>
      <c r="AO2689" s="0" t="s">
        <v>10323</v>
      </c>
      <c r="AP2689" s="0" t="s">
        <v>10324</v>
      </c>
      <c r="AQ2689" s="0" t="n">
        <v>9</v>
      </c>
      <c r="AR2689" s="0" t="n">
        <v>64</v>
      </c>
      <c r="AS2689" s="0" t="n">
        <v>32</v>
      </c>
      <c r="AV2689" s="0" t="s">
        <v>152</v>
      </c>
      <c r="AW2689" s="0" t="n">
        <f aca="false">COUNTA($BA2689:$EG2689)</f>
        <v>3</v>
      </c>
      <c r="AX2689" s="0" t="n">
        <f aca="false">COUNTIF($BC2689:$EG2689,"D")</f>
        <v>0</v>
      </c>
      <c r="AY2689" s="0" t="n">
        <f aca="false">COUNTIF($BC2689:$EG2689,"R")</f>
        <v>0</v>
      </c>
      <c r="AZ2689" s="2" t="n">
        <f aca="false">IF(DH2689&lt;&gt;"",1,0)+IF(DI2689&lt;&gt;"",1,0)+IF(DK2689&lt;&gt;"",1,0)+IF(DM2689&lt;&gt;"",1,0)+IF(DN2689&lt;&gt;"",1,0)+IF(DO2689&lt;&gt;"",1,0)+IF(DQ2689&lt;&gt;"",1,0)+IF(DR2689&lt;&gt;"",1,0)+IF(DT2689&lt;&gt;"",1,0)+IF(DU2689&lt;&gt;"",1,0)+IF(DV2689&lt;&gt;"",1,0)+IF(DW2689&lt;&gt;"",1,0)+IF(DX2689&lt;&gt;"",1,0)+IF(DZ2689&lt;&gt;"",1,0)+IF(EA2689&lt;&gt;"",1,0)+IF(EB2689&lt;&gt;"",1,0)+IF(EE2689&lt;&gt;"",1,0)</f>
        <v>0</v>
      </c>
      <c r="BA2689" s="2" t="n">
        <f aca="false">COUNTIF($DV2689:$EG2689, "&lt;&gt;")</f>
        <v>1</v>
      </c>
      <c r="BB2689" s="0" t="n">
        <f aca="false">AY2689*AX2689</f>
        <v>0</v>
      </c>
      <c r="EF2689" s="0" t="s">
        <v>153</v>
      </c>
    </row>
    <row r="2690" customFormat="false" ht="13.8" hidden="false" customHeight="false" outlineLevel="0" collapsed="false">
      <c r="A2690" s="0" t="s">
        <v>11492</v>
      </c>
      <c r="B2690" s="0" t="n">
        <v>78</v>
      </c>
      <c r="C2690" s="0" t="n">
        <v>441455</v>
      </c>
      <c r="D2690" s="0" t="s">
        <v>2154</v>
      </c>
      <c r="E2690" s="0" t="s">
        <v>1747</v>
      </c>
      <c r="F2690" s="0" t="str">
        <f aca="false">CONCATENATE(D2690," ",LEFT(H2690,4),"T=",AU2690,"D=",AV2690,"R=",AW2690,"M=",AX2690,"L=",AY2690,"B=",AZ2690)</f>
        <v>JOHNSON T=D=WARREN-WARD 5R=3M=0L=0B=1</v>
      </c>
      <c r="G2690" s="0" t="s">
        <v>2279</v>
      </c>
      <c r="I2690" s="0" t="s">
        <v>11493</v>
      </c>
      <c r="J2690" s="0" t="s">
        <v>11494</v>
      </c>
      <c r="K2690" s="0" t="s">
        <v>143</v>
      </c>
      <c r="M2690" s="0" t="str">
        <f aca="false">RIGHT(N2690,LEN(N2690)-FIND(" ",N2690))</f>
        <v>HARVARD DR SE</v>
      </c>
      <c r="N2690" s="0" t="s">
        <v>11495</v>
      </c>
      <c r="P2690" s="0" t="s">
        <v>145</v>
      </c>
      <c r="Q2690" s="0" t="s">
        <v>146</v>
      </c>
      <c r="R2690" s="0" t="n">
        <v>44484</v>
      </c>
      <c r="AD2690" s="0" t="s">
        <v>147</v>
      </c>
      <c r="AE2690" s="0" t="s">
        <v>148</v>
      </c>
      <c r="AH2690" s="0" t="n">
        <v>14</v>
      </c>
      <c r="AI2690" s="0" t="n">
        <v>11</v>
      </c>
      <c r="AJ2690" s="0" t="s">
        <v>755</v>
      </c>
      <c r="AM2690" s="0" t="s">
        <v>756</v>
      </c>
      <c r="AN2690" s="0" t="s">
        <v>145</v>
      </c>
      <c r="AO2690" s="0" t="s">
        <v>10323</v>
      </c>
      <c r="AP2690" s="0" t="s">
        <v>10324</v>
      </c>
      <c r="AQ2690" s="0" t="n">
        <v>9</v>
      </c>
      <c r="AR2690" s="0" t="n">
        <v>64</v>
      </c>
      <c r="AS2690" s="0" t="n">
        <v>32</v>
      </c>
      <c r="AV2690" s="0" t="s">
        <v>152</v>
      </c>
      <c r="AW2690" s="0" t="n">
        <f aca="false">COUNTA($BA2690:$EG2690)</f>
        <v>3</v>
      </c>
      <c r="AX2690" s="0" t="n">
        <f aca="false">COUNTIF($BC2690:$EG2690,"D")</f>
        <v>0</v>
      </c>
      <c r="AY2690" s="0" t="n">
        <f aca="false">COUNTIF($BC2690:$EG2690,"R")</f>
        <v>0</v>
      </c>
      <c r="AZ2690" s="2" t="n">
        <f aca="false">IF(DH2690&lt;&gt;"",1,0)+IF(DI2690&lt;&gt;"",1,0)+IF(DK2690&lt;&gt;"",1,0)+IF(DM2690&lt;&gt;"",1,0)+IF(DN2690&lt;&gt;"",1,0)+IF(DO2690&lt;&gt;"",1,0)+IF(DQ2690&lt;&gt;"",1,0)+IF(DR2690&lt;&gt;"",1,0)+IF(DT2690&lt;&gt;"",1,0)+IF(DU2690&lt;&gt;"",1,0)+IF(DV2690&lt;&gt;"",1,0)+IF(DW2690&lt;&gt;"",1,0)+IF(DX2690&lt;&gt;"",1,0)+IF(DZ2690&lt;&gt;"",1,0)+IF(EA2690&lt;&gt;"",1,0)+IF(EB2690&lt;&gt;"",1,0)+IF(EE2690&lt;&gt;"",1,0)</f>
        <v>1</v>
      </c>
      <c r="BA2690" s="2" t="n">
        <f aca="false">COUNTIF($DV2690:$EG2690, "&lt;&gt;")</f>
        <v>0</v>
      </c>
      <c r="BB2690" s="0" t="n">
        <f aca="false">AY2690*AX2690</f>
        <v>0</v>
      </c>
      <c r="DN2690" s="0" t="s">
        <v>153</v>
      </c>
    </row>
    <row r="2691" customFormat="false" ht="13.8" hidden="false" customHeight="false" outlineLevel="0" collapsed="false">
      <c r="A2691" s="0" t="s">
        <v>11496</v>
      </c>
      <c r="B2691" s="0" t="n">
        <v>78</v>
      </c>
      <c r="C2691" s="0" t="n">
        <v>358094</v>
      </c>
      <c r="D2691" s="0" t="s">
        <v>11497</v>
      </c>
      <c r="E2691" s="0" t="s">
        <v>1710</v>
      </c>
      <c r="F2691" s="0" t="str">
        <f aca="false">CONCATENATE(D2691," ",LEFT(H2691,4),"T=",AU2691,"D=",AV2691,"R=",AW2691,"M=",AX2691,"L=",AY2691,"B=",AZ2691)</f>
        <v>HUFF T=D=WARREN-WARD 5R=3M=0L=0B=1</v>
      </c>
      <c r="G2691" s="0" t="s">
        <v>647</v>
      </c>
      <c r="I2691" s="0" t="s">
        <v>11498</v>
      </c>
      <c r="J2691" s="0" t="s">
        <v>5533</v>
      </c>
      <c r="K2691" s="0" t="s">
        <v>143</v>
      </c>
      <c r="M2691" s="0" t="str">
        <f aca="false">RIGHT(N2691,LEN(N2691)-FIND(" ",N2691))</f>
        <v>HARVARD DR SE</v>
      </c>
      <c r="N2691" s="0" t="s">
        <v>11499</v>
      </c>
      <c r="O2691" s="0" t="s">
        <v>11500</v>
      </c>
      <c r="P2691" s="0" t="s">
        <v>145</v>
      </c>
      <c r="Q2691" s="0" t="s">
        <v>146</v>
      </c>
      <c r="R2691" s="0" t="n">
        <v>44484</v>
      </c>
      <c r="AD2691" s="0" t="s">
        <v>147</v>
      </c>
      <c r="AE2691" s="0" t="s">
        <v>148</v>
      </c>
      <c r="AH2691" s="0" t="n">
        <v>14</v>
      </c>
      <c r="AI2691" s="0" t="n">
        <v>11</v>
      </c>
      <c r="AJ2691" s="0" t="s">
        <v>755</v>
      </c>
      <c r="AM2691" s="0" t="s">
        <v>756</v>
      </c>
      <c r="AN2691" s="0" t="s">
        <v>145</v>
      </c>
      <c r="AO2691" s="0" t="s">
        <v>10323</v>
      </c>
      <c r="AP2691" s="0" t="s">
        <v>10324</v>
      </c>
      <c r="AQ2691" s="0" t="n">
        <v>9</v>
      </c>
      <c r="AR2691" s="0" t="n">
        <v>64</v>
      </c>
      <c r="AS2691" s="0" t="n">
        <v>32</v>
      </c>
      <c r="AV2691" s="0" t="s">
        <v>152</v>
      </c>
      <c r="AW2691" s="0" t="n">
        <f aca="false">COUNTA($BA2691:$EG2691)</f>
        <v>3</v>
      </c>
      <c r="AX2691" s="0" t="n">
        <f aca="false">COUNTIF($BC2691:$EG2691,"D")</f>
        <v>0</v>
      </c>
      <c r="AY2691" s="0" t="n">
        <f aca="false">COUNTIF($BC2691:$EG2691,"R")</f>
        <v>0</v>
      </c>
      <c r="AZ2691" s="2" t="n">
        <f aca="false">IF(DH2691&lt;&gt;"",1,0)+IF(DI2691&lt;&gt;"",1,0)+IF(DK2691&lt;&gt;"",1,0)+IF(DM2691&lt;&gt;"",1,0)+IF(DN2691&lt;&gt;"",1,0)+IF(DO2691&lt;&gt;"",1,0)+IF(DQ2691&lt;&gt;"",1,0)+IF(DR2691&lt;&gt;"",1,0)+IF(DT2691&lt;&gt;"",1,0)+IF(DU2691&lt;&gt;"",1,0)+IF(DV2691&lt;&gt;"",1,0)+IF(DW2691&lt;&gt;"",1,0)+IF(DX2691&lt;&gt;"",1,0)+IF(DZ2691&lt;&gt;"",1,0)+IF(EA2691&lt;&gt;"",1,0)+IF(EB2691&lt;&gt;"",1,0)+IF(EE2691&lt;&gt;"",1,0)</f>
        <v>1</v>
      </c>
      <c r="BA2691" s="2" t="n">
        <f aca="false">COUNTIF($DV2691:$EG2691, "&lt;&gt;")</f>
        <v>0</v>
      </c>
      <c r="BB2691" s="0" t="n">
        <f aca="false">AY2691*AX2691</f>
        <v>0</v>
      </c>
      <c r="DN2691" s="0" t="s">
        <v>153</v>
      </c>
    </row>
    <row r="2692" customFormat="false" ht="13.8" hidden="false" customHeight="false" outlineLevel="0" collapsed="false">
      <c r="A2692" s="0" t="s">
        <v>11501</v>
      </c>
      <c r="B2692" s="0" t="n">
        <v>78</v>
      </c>
      <c r="C2692" s="0" t="n">
        <v>298796</v>
      </c>
      <c r="D2692" s="0" t="s">
        <v>4625</v>
      </c>
      <c r="E2692" s="0" t="s">
        <v>1685</v>
      </c>
      <c r="F2692" s="0" t="str">
        <f aca="false">CONCATENATE(D2692," ",LEFT(H2692,4),"T=",AU2692,"D=",AV2692,"R=",AW2692,"M=",AX2692,"L=",AY2692,"B=",AZ2692)</f>
        <v>EDWARDS T=D=WARREN-WARD 5R=10M=0L=0B=1</v>
      </c>
      <c r="G2692" s="0" t="s">
        <v>277</v>
      </c>
      <c r="I2692" s="0" t="s">
        <v>11502</v>
      </c>
      <c r="J2692" s="0" t="s">
        <v>482</v>
      </c>
      <c r="K2692" s="0" t="s">
        <v>143</v>
      </c>
      <c r="M2692" s="0" t="str">
        <f aca="false">RIGHT(N2692,LEN(N2692)-FIND(" ",N2692))</f>
        <v>HARVARD DR SE</v>
      </c>
      <c r="N2692" s="0" t="s">
        <v>11499</v>
      </c>
      <c r="P2692" s="0" t="s">
        <v>145</v>
      </c>
      <c r="Q2692" s="0" t="s">
        <v>146</v>
      </c>
      <c r="R2692" s="0" t="n">
        <v>44484</v>
      </c>
      <c r="AD2692" s="0" t="s">
        <v>147</v>
      </c>
      <c r="AE2692" s="0" t="s">
        <v>148</v>
      </c>
      <c r="AH2692" s="0" t="n">
        <v>14</v>
      </c>
      <c r="AI2692" s="0" t="n">
        <v>11</v>
      </c>
      <c r="AJ2692" s="0" t="s">
        <v>755</v>
      </c>
      <c r="AM2692" s="0" t="s">
        <v>756</v>
      </c>
      <c r="AN2692" s="0" t="s">
        <v>145</v>
      </c>
      <c r="AO2692" s="0" t="s">
        <v>10323</v>
      </c>
      <c r="AP2692" s="0" t="s">
        <v>10324</v>
      </c>
      <c r="AQ2692" s="0" t="n">
        <v>9</v>
      </c>
      <c r="AR2692" s="0" t="n">
        <v>64</v>
      </c>
      <c r="AS2692" s="0" t="n">
        <v>32</v>
      </c>
      <c r="AV2692" s="0" t="s">
        <v>152</v>
      </c>
      <c r="AW2692" s="0" t="n">
        <f aca="false">COUNTA($BA2692:$EG2692)</f>
        <v>10</v>
      </c>
      <c r="AX2692" s="0" t="n">
        <f aca="false">COUNTIF($BC2692:$EG2692,"D")</f>
        <v>0</v>
      </c>
      <c r="AY2692" s="0" t="n">
        <f aca="false">COUNTIF($BC2692:$EG2692,"R")</f>
        <v>0</v>
      </c>
      <c r="AZ2692" s="2" t="n">
        <f aca="false">IF(DH2692&lt;&gt;"",1,0)+IF(DI2692&lt;&gt;"",1,0)+IF(DK2692&lt;&gt;"",1,0)+IF(DM2692&lt;&gt;"",1,0)+IF(DN2692&lt;&gt;"",1,0)+IF(DO2692&lt;&gt;"",1,0)+IF(DQ2692&lt;&gt;"",1,0)+IF(DR2692&lt;&gt;"",1,0)+IF(DT2692&lt;&gt;"",1,0)+IF(DU2692&lt;&gt;"",1,0)+IF(DV2692&lt;&gt;"",1,0)+IF(DW2692&lt;&gt;"",1,0)+IF(DX2692&lt;&gt;"",1,0)+IF(DZ2692&lt;&gt;"",1,0)+IF(EA2692&lt;&gt;"",1,0)+IF(EB2692&lt;&gt;"",1,0)+IF(EE2692&lt;&gt;"",1,0)</f>
        <v>1</v>
      </c>
      <c r="BA2692" s="2" t="n">
        <f aca="false">COUNTIF($DV2692:$EG2692, "&lt;&gt;")</f>
        <v>0</v>
      </c>
      <c r="BB2692" s="0" t="n">
        <f aca="false">AY2692*AX2692</f>
        <v>0</v>
      </c>
      <c r="CA2692" s="0" t="s">
        <v>153</v>
      </c>
      <c r="CT2692" s="0" t="s">
        <v>153</v>
      </c>
      <c r="CV2692" s="0" t="s">
        <v>153</v>
      </c>
      <c r="CW2692" s="0" t="s">
        <v>153</v>
      </c>
      <c r="CY2692" s="0" t="s">
        <v>153</v>
      </c>
      <c r="DC2692" s="0" t="s">
        <v>153</v>
      </c>
      <c r="DF2692" s="0" t="s">
        <v>153</v>
      </c>
      <c r="DI2692" s="0" t="s">
        <v>153</v>
      </c>
    </row>
    <row r="2693" customFormat="false" ht="13.8" hidden="false" customHeight="false" outlineLevel="0" collapsed="false">
      <c r="A2693" s="0" t="s">
        <v>11503</v>
      </c>
      <c r="B2693" s="0" t="n">
        <v>78</v>
      </c>
      <c r="C2693" s="0" t="n">
        <v>485900</v>
      </c>
      <c r="D2693" s="0" t="s">
        <v>11504</v>
      </c>
      <c r="E2693" s="0" t="s">
        <v>11505</v>
      </c>
      <c r="F2693" s="0" t="str">
        <f aca="false">CONCATENATE(D2693," ",LEFT(H2693,4),"T=",AU2693,"D=",AV2693,"R=",AW2693,"M=",AX2693,"L=",AY2693,"B=",AZ2693)</f>
        <v>BOYER T=D=WARREN-WARD 5R=15M=0L=0B=2</v>
      </c>
      <c r="G2693" s="0" t="s">
        <v>140</v>
      </c>
      <c r="I2693" s="0" t="s">
        <v>11506</v>
      </c>
      <c r="J2693" s="0" t="s">
        <v>11507</v>
      </c>
      <c r="K2693" s="0" t="s">
        <v>143</v>
      </c>
      <c r="M2693" s="0" t="str">
        <f aca="false">RIGHT(N2693,LEN(N2693)-FIND(" ",N2693))</f>
        <v>HARVARD DR SE</v>
      </c>
      <c r="N2693" s="0" t="s">
        <v>11508</v>
      </c>
      <c r="P2693" s="0" t="s">
        <v>145</v>
      </c>
      <c r="Q2693" s="0" t="s">
        <v>146</v>
      </c>
      <c r="R2693" s="0" t="n">
        <v>44484</v>
      </c>
      <c r="AD2693" s="0" t="s">
        <v>147</v>
      </c>
      <c r="AE2693" s="0" t="s">
        <v>148</v>
      </c>
      <c r="AH2693" s="0" t="n">
        <v>14</v>
      </c>
      <c r="AI2693" s="0" t="n">
        <v>11</v>
      </c>
      <c r="AJ2693" s="0" t="s">
        <v>755</v>
      </c>
      <c r="AM2693" s="0" t="s">
        <v>756</v>
      </c>
      <c r="AN2693" s="0" t="s">
        <v>145</v>
      </c>
      <c r="AO2693" s="0" t="s">
        <v>10323</v>
      </c>
      <c r="AP2693" s="0" t="s">
        <v>10324</v>
      </c>
      <c r="AQ2693" s="0" t="n">
        <v>9</v>
      </c>
      <c r="AR2693" s="0" t="n">
        <v>64</v>
      </c>
      <c r="AS2693" s="0" t="n">
        <v>32</v>
      </c>
      <c r="AV2693" s="0" t="s">
        <v>152</v>
      </c>
      <c r="AW2693" s="0" t="n">
        <f aca="false">COUNTA($BA2693:$EG2693)</f>
        <v>15</v>
      </c>
      <c r="AX2693" s="0" t="n">
        <f aca="false">COUNTIF($BC2693:$EG2693,"D")</f>
        <v>0</v>
      </c>
      <c r="AY2693" s="0" t="n">
        <f aca="false">COUNTIF($BC2693:$EG2693,"R")</f>
        <v>0</v>
      </c>
      <c r="AZ2693" s="2" t="n">
        <f aca="false">IF(DH2693&lt;&gt;"",1,0)+IF(DI2693&lt;&gt;"",1,0)+IF(DK2693&lt;&gt;"",1,0)+IF(DM2693&lt;&gt;"",1,0)+IF(DN2693&lt;&gt;"",1,0)+IF(DO2693&lt;&gt;"",1,0)+IF(DQ2693&lt;&gt;"",1,0)+IF(DR2693&lt;&gt;"",1,0)+IF(DT2693&lt;&gt;"",1,0)+IF(DU2693&lt;&gt;"",1,0)+IF(DV2693&lt;&gt;"",1,0)+IF(DW2693&lt;&gt;"",1,0)+IF(DX2693&lt;&gt;"",1,0)+IF(DZ2693&lt;&gt;"",1,0)+IF(EA2693&lt;&gt;"",1,0)+IF(EB2693&lt;&gt;"",1,0)+IF(EE2693&lt;&gt;"",1,0)</f>
        <v>2</v>
      </c>
      <c r="BA2693" s="2" t="n">
        <f aca="false">COUNTIF($DV2693:$EG2693, "&lt;&gt;")</f>
        <v>1</v>
      </c>
      <c r="BB2693" s="0" t="n">
        <f aca="false">AY2693*AX2693</f>
        <v>0</v>
      </c>
      <c r="BD2693" s="0" t="s">
        <v>153</v>
      </c>
      <c r="BL2693" s="0" t="s">
        <v>153</v>
      </c>
      <c r="BS2693" s="0" t="s">
        <v>153</v>
      </c>
      <c r="BV2693" s="0" t="s">
        <v>153</v>
      </c>
      <c r="CA2693" s="0" t="s">
        <v>153</v>
      </c>
      <c r="CN2693" s="0" t="s">
        <v>153</v>
      </c>
      <c r="CP2693" s="0" t="s">
        <v>153</v>
      </c>
      <c r="CV2693" s="0" t="s">
        <v>153</v>
      </c>
      <c r="DC2693" s="0" t="s">
        <v>153</v>
      </c>
      <c r="DF2693" s="0" t="s">
        <v>153</v>
      </c>
      <c r="DI2693" s="0" t="s">
        <v>153</v>
      </c>
      <c r="DN2693" s="0" t="s">
        <v>153</v>
      </c>
      <c r="EF2693" s="0" t="s">
        <v>153</v>
      </c>
    </row>
    <row r="2694" customFormat="false" ht="13.8" hidden="false" customHeight="false" outlineLevel="0" collapsed="false">
      <c r="A2694" s="0" t="s">
        <v>11509</v>
      </c>
      <c r="B2694" s="0" t="n">
        <v>78</v>
      </c>
      <c r="C2694" s="0" t="n">
        <v>491200</v>
      </c>
      <c r="D2694" s="0" t="s">
        <v>11504</v>
      </c>
      <c r="E2694" s="0" t="s">
        <v>1563</v>
      </c>
      <c r="F2694" s="0" t="str">
        <f aca="false">CONCATENATE(D2694," ",LEFT(H2694,4),"T=",AU2694,"D=",AV2694,"R=",AW2694,"M=",AX2694,"L=",AY2694,"B=",AZ2694)</f>
        <v>BOYER T=D=WARREN-WARD 5R=14M=0L=0B=2</v>
      </c>
      <c r="G2694" s="0" t="s">
        <v>140</v>
      </c>
      <c r="I2694" s="0" t="s">
        <v>11510</v>
      </c>
      <c r="J2694" s="0" t="s">
        <v>7040</v>
      </c>
      <c r="K2694" s="0" t="s">
        <v>143</v>
      </c>
      <c r="M2694" s="0" t="str">
        <f aca="false">RIGHT(N2694,LEN(N2694)-FIND(" ",N2694))</f>
        <v>HARVARD DR SE</v>
      </c>
      <c r="N2694" s="0" t="s">
        <v>11508</v>
      </c>
      <c r="P2694" s="0" t="s">
        <v>145</v>
      </c>
      <c r="Q2694" s="0" t="s">
        <v>146</v>
      </c>
      <c r="R2694" s="0" t="n">
        <v>44484</v>
      </c>
      <c r="AD2694" s="0" t="s">
        <v>147</v>
      </c>
      <c r="AE2694" s="0" t="s">
        <v>148</v>
      </c>
      <c r="AH2694" s="0" t="n">
        <v>14</v>
      </c>
      <c r="AI2694" s="0" t="n">
        <v>11</v>
      </c>
      <c r="AJ2694" s="0" t="s">
        <v>755</v>
      </c>
      <c r="AM2694" s="0" t="s">
        <v>756</v>
      </c>
      <c r="AN2694" s="0" t="s">
        <v>145</v>
      </c>
      <c r="AO2694" s="0" t="s">
        <v>10323</v>
      </c>
      <c r="AP2694" s="0" t="s">
        <v>10324</v>
      </c>
      <c r="AQ2694" s="0" t="n">
        <v>9</v>
      </c>
      <c r="AR2694" s="0" t="n">
        <v>64</v>
      </c>
      <c r="AS2694" s="0" t="n">
        <v>32</v>
      </c>
      <c r="AV2694" s="0" t="s">
        <v>152</v>
      </c>
      <c r="AW2694" s="0" t="n">
        <f aca="false">COUNTA($BA2694:$EG2694)</f>
        <v>14</v>
      </c>
      <c r="AX2694" s="0" t="n">
        <f aca="false">COUNTIF($BC2694:$EG2694,"D")</f>
        <v>0</v>
      </c>
      <c r="AY2694" s="0" t="n">
        <f aca="false">COUNTIF($BC2694:$EG2694,"R")</f>
        <v>0</v>
      </c>
      <c r="AZ2694" s="2" t="n">
        <f aca="false">IF(DH2694&lt;&gt;"",1,0)+IF(DI2694&lt;&gt;"",1,0)+IF(DK2694&lt;&gt;"",1,0)+IF(DM2694&lt;&gt;"",1,0)+IF(DN2694&lt;&gt;"",1,0)+IF(DO2694&lt;&gt;"",1,0)+IF(DQ2694&lt;&gt;"",1,0)+IF(DR2694&lt;&gt;"",1,0)+IF(DT2694&lt;&gt;"",1,0)+IF(DU2694&lt;&gt;"",1,0)+IF(DV2694&lt;&gt;"",1,0)+IF(DW2694&lt;&gt;"",1,0)+IF(DX2694&lt;&gt;"",1,0)+IF(DZ2694&lt;&gt;"",1,0)+IF(EA2694&lt;&gt;"",1,0)+IF(EB2694&lt;&gt;"",1,0)+IF(EE2694&lt;&gt;"",1,0)</f>
        <v>2</v>
      </c>
      <c r="BA2694" s="2" t="n">
        <f aca="false">COUNTIF($DV2694:$EG2694, "&lt;&gt;")</f>
        <v>1</v>
      </c>
      <c r="BB2694" s="0" t="n">
        <f aca="false">AY2694*AX2694</f>
        <v>0</v>
      </c>
      <c r="BD2694" s="0" t="s">
        <v>153</v>
      </c>
      <c r="BL2694" s="0" t="s">
        <v>153</v>
      </c>
      <c r="BV2694" s="0" t="s">
        <v>153</v>
      </c>
      <c r="CA2694" s="0" t="s">
        <v>153</v>
      </c>
      <c r="CN2694" s="0" t="s">
        <v>153</v>
      </c>
      <c r="CP2694" s="0" t="s">
        <v>153</v>
      </c>
      <c r="CV2694" s="0" t="s">
        <v>153</v>
      </c>
      <c r="CY2694" s="0" t="s">
        <v>153</v>
      </c>
      <c r="DC2694" s="0" t="s">
        <v>153</v>
      </c>
      <c r="DI2694" s="0" t="s">
        <v>153</v>
      </c>
      <c r="DN2694" s="0" t="s">
        <v>153</v>
      </c>
      <c r="EF2694" s="0" t="s">
        <v>153</v>
      </c>
    </row>
    <row r="2695" customFormat="false" ht="13.8" hidden="false" customHeight="false" outlineLevel="0" collapsed="false">
      <c r="A2695" s="0" t="s">
        <v>11511</v>
      </c>
      <c r="B2695" s="0" t="n">
        <v>78</v>
      </c>
      <c r="C2695" s="0" t="n">
        <v>477870</v>
      </c>
      <c r="D2695" s="0" t="s">
        <v>7093</v>
      </c>
      <c r="E2695" s="0" t="s">
        <v>11512</v>
      </c>
      <c r="F2695" s="0" t="str">
        <f aca="false">CONCATENATE(D2695," ",LEFT(H2695,4),"T=",AU2695,"D=",AV2695,"R=",AW2695,"M=",AX2695,"L=",AY2695,"B=",AZ2695)</f>
        <v>HARPER T=D=WARREN-WARD 5R=4M=0L=0B=1</v>
      </c>
      <c r="G2695" s="0" t="s">
        <v>3840</v>
      </c>
      <c r="I2695" s="0" t="s">
        <v>11513</v>
      </c>
      <c r="J2695" s="0" t="s">
        <v>11514</v>
      </c>
      <c r="K2695" s="0" t="s">
        <v>143</v>
      </c>
      <c r="M2695" s="0" t="str">
        <f aca="false">RIGHT(N2695,LEN(N2695)-FIND(" ",N2695))</f>
        <v>HARVARD DR SE</v>
      </c>
      <c r="N2695" s="0" t="s">
        <v>11515</v>
      </c>
      <c r="P2695" s="0" t="s">
        <v>145</v>
      </c>
      <c r="Q2695" s="0" t="s">
        <v>146</v>
      </c>
      <c r="R2695" s="0" t="n">
        <v>44484</v>
      </c>
      <c r="AD2695" s="0" t="s">
        <v>147</v>
      </c>
      <c r="AE2695" s="0" t="s">
        <v>148</v>
      </c>
      <c r="AH2695" s="0" t="n">
        <v>14</v>
      </c>
      <c r="AI2695" s="0" t="n">
        <v>11</v>
      </c>
      <c r="AJ2695" s="0" t="s">
        <v>755</v>
      </c>
      <c r="AM2695" s="0" t="s">
        <v>756</v>
      </c>
      <c r="AN2695" s="0" t="s">
        <v>145</v>
      </c>
      <c r="AO2695" s="0" t="s">
        <v>10323</v>
      </c>
      <c r="AP2695" s="0" t="s">
        <v>10324</v>
      </c>
      <c r="AQ2695" s="0" t="n">
        <v>9</v>
      </c>
      <c r="AR2695" s="0" t="n">
        <v>64</v>
      </c>
      <c r="AS2695" s="0" t="n">
        <v>32</v>
      </c>
      <c r="AV2695" s="0" t="s">
        <v>152</v>
      </c>
      <c r="AW2695" s="0" t="n">
        <f aca="false">COUNTA($BA2695:$EG2695)</f>
        <v>4</v>
      </c>
      <c r="AX2695" s="0" t="n">
        <f aca="false">COUNTIF($BC2695:$EG2695,"D")</f>
        <v>0</v>
      </c>
      <c r="AY2695" s="0" t="n">
        <f aca="false">COUNTIF($BC2695:$EG2695,"R")</f>
        <v>0</v>
      </c>
      <c r="AZ2695" s="2" t="n">
        <f aca="false">IF(DH2695&lt;&gt;"",1,0)+IF(DI2695&lt;&gt;"",1,0)+IF(DK2695&lt;&gt;"",1,0)+IF(DM2695&lt;&gt;"",1,0)+IF(DN2695&lt;&gt;"",1,0)+IF(DO2695&lt;&gt;"",1,0)+IF(DQ2695&lt;&gt;"",1,0)+IF(DR2695&lt;&gt;"",1,0)+IF(DT2695&lt;&gt;"",1,0)+IF(DU2695&lt;&gt;"",1,0)+IF(DV2695&lt;&gt;"",1,0)+IF(DW2695&lt;&gt;"",1,0)+IF(DX2695&lt;&gt;"",1,0)+IF(DZ2695&lt;&gt;"",1,0)+IF(EA2695&lt;&gt;"",1,0)+IF(EB2695&lt;&gt;"",1,0)+IF(EE2695&lt;&gt;"",1,0)</f>
        <v>1</v>
      </c>
      <c r="BA2695" s="2" t="n">
        <f aca="false">COUNTIF($DV2695:$EG2695, "&lt;&gt;")</f>
        <v>2</v>
      </c>
      <c r="BB2695" s="0" t="n">
        <f aca="false">AY2695*AX2695</f>
        <v>0</v>
      </c>
      <c r="EA2695" s="0" t="s">
        <v>153</v>
      </c>
      <c r="EF2695" s="0" t="s">
        <v>153</v>
      </c>
    </row>
    <row r="2696" customFormat="false" ht="13.8" hidden="false" customHeight="false" outlineLevel="0" collapsed="false">
      <c r="A2696" s="0" t="s">
        <v>11516</v>
      </c>
      <c r="B2696" s="0" t="n">
        <v>78</v>
      </c>
      <c r="C2696" s="0" t="n">
        <v>343113</v>
      </c>
      <c r="D2696" s="0" t="s">
        <v>5846</v>
      </c>
      <c r="E2696" s="0" t="s">
        <v>11517</v>
      </c>
      <c r="F2696" s="0" t="str">
        <f aca="false">CONCATENATE(D2696," ",LEFT(H2696,4),"T=",AU2696,"D=",AV2696,"R=",AW2696,"M=",AX2696,"L=",AY2696,"B=",AZ2696)</f>
        <v>FREEMAN T=D=WARREN-WARD 5R=4M=0L=0B=1</v>
      </c>
      <c r="G2696" s="0" t="s">
        <v>11518</v>
      </c>
      <c r="I2696" s="0" t="s">
        <v>11519</v>
      </c>
      <c r="J2696" s="0" t="s">
        <v>6604</v>
      </c>
      <c r="K2696" s="0" t="s">
        <v>143</v>
      </c>
      <c r="M2696" s="0" t="str">
        <f aca="false">RIGHT(N2696,LEN(N2696)-FIND(" ",N2696))</f>
        <v>HARVARD DR SE</v>
      </c>
      <c r="N2696" s="0" t="s">
        <v>11515</v>
      </c>
      <c r="P2696" s="0" t="s">
        <v>145</v>
      </c>
      <c r="Q2696" s="0" t="s">
        <v>146</v>
      </c>
      <c r="R2696" s="0" t="n">
        <v>44484</v>
      </c>
      <c r="AD2696" s="0" t="s">
        <v>147</v>
      </c>
      <c r="AE2696" s="0" t="s">
        <v>148</v>
      </c>
      <c r="AH2696" s="0" t="n">
        <v>14</v>
      </c>
      <c r="AI2696" s="0" t="n">
        <v>11</v>
      </c>
      <c r="AJ2696" s="0" t="s">
        <v>755</v>
      </c>
      <c r="AM2696" s="0" t="s">
        <v>756</v>
      </c>
      <c r="AN2696" s="0" t="s">
        <v>145</v>
      </c>
      <c r="AO2696" s="0" t="s">
        <v>10323</v>
      </c>
      <c r="AP2696" s="0" t="s">
        <v>10324</v>
      </c>
      <c r="AQ2696" s="0" t="n">
        <v>9</v>
      </c>
      <c r="AR2696" s="0" t="n">
        <v>64</v>
      </c>
      <c r="AS2696" s="0" t="n">
        <v>32</v>
      </c>
      <c r="AV2696" s="0" t="s">
        <v>152</v>
      </c>
      <c r="AW2696" s="0" t="n">
        <f aca="false">COUNTA($BA2696:$EG2696)</f>
        <v>4</v>
      </c>
      <c r="AX2696" s="0" t="n">
        <f aca="false">COUNTIF($BC2696:$EG2696,"D")</f>
        <v>0</v>
      </c>
      <c r="AY2696" s="0" t="n">
        <f aca="false">COUNTIF($BC2696:$EG2696,"R")</f>
        <v>0</v>
      </c>
      <c r="AZ2696" s="2" t="n">
        <f aca="false">IF(DH2696&lt;&gt;"",1,0)+IF(DI2696&lt;&gt;"",1,0)+IF(DK2696&lt;&gt;"",1,0)+IF(DM2696&lt;&gt;"",1,0)+IF(DN2696&lt;&gt;"",1,0)+IF(DO2696&lt;&gt;"",1,0)+IF(DQ2696&lt;&gt;"",1,0)+IF(DR2696&lt;&gt;"",1,0)+IF(DT2696&lt;&gt;"",1,0)+IF(DU2696&lt;&gt;"",1,0)+IF(DV2696&lt;&gt;"",1,0)+IF(DW2696&lt;&gt;"",1,0)+IF(DX2696&lt;&gt;"",1,0)+IF(DZ2696&lt;&gt;"",1,0)+IF(EA2696&lt;&gt;"",1,0)+IF(EB2696&lt;&gt;"",1,0)+IF(EE2696&lt;&gt;"",1,0)</f>
        <v>1</v>
      </c>
      <c r="BA2696" s="2" t="n">
        <f aca="false">COUNTIF($DV2696:$EG2696, "&lt;&gt;")</f>
        <v>2</v>
      </c>
      <c r="BB2696" s="0" t="n">
        <f aca="false">AY2696*AX2696</f>
        <v>0</v>
      </c>
      <c r="EA2696" s="0" t="s">
        <v>153</v>
      </c>
      <c r="EF2696" s="0" t="s">
        <v>153</v>
      </c>
    </row>
    <row r="2697" customFormat="false" ht="13.8" hidden="false" customHeight="false" outlineLevel="0" collapsed="false">
      <c r="A2697" s="0" t="s">
        <v>11520</v>
      </c>
      <c r="B2697" s="0" t="n">
        <v>78</v>
      </c>
      <c r="C2697" s="0" t="n">
        <v>474540</v>
      </c>
      <c r="D2697" s="0" t="s">
        <v>11521</v>
      </c>
      <c r="E2697" s="0" t="s">
        <v>357</v>
      </c>
      <c r="F2697" s="0" t="str">
        <f aca="false">CONCATENATE(D2697," ",LEFT(H2697,4),"T=",AU2697,"D=",AV2697,"R=",AW2697,"M=",AX2697,"L=",AY2697,"B=",AZ2697)</f>
        <v>PATTINSON JRT=D=WARREN-WARD 5R=4M=0L=0B=1</v>
      </c>
      <c r="G2697" s="0" t="s">
        <v>745</v>
      </c>
      <c r="H2697" s="0" t="s">
        <v>358</v>
      </c>
      <c r="I2697" s="0" t="s">
        <v>11522</v>
      </c>
      <c r="J2697" s="0" t="s">
        <v>3924</v>
      </c>
      <c r="K2697" s="0" t="s">
        <v>143</v>
      </c>
      <c r="M2697" s="0" t="str">
        <f aca="false">RIGHT(N2697,LEN(N2697)-FIND(" ",N2697))</f>
        <v>HARVARD DR SE</v>
      </c>
      <c r="N2697" s="0" t="s">
        <v>11523</v>
      </c>
      <c r="P2697" s="0" t="s">
        <v>145</v>
      </c>
      <c r="Q2697" s="0" t="s">
        <v>146</v>
      </c>
      <c r="R2697" s="0" t="n">
        <v>44484</v>
      </c>
      <c r="AD2697" s="0" t="s">
        <v>147</v>
      </c>
      <c r="AE2697" s="0" t="s">
        <v>148</v>
      </c>
      <c r="AH2697" s="0" t="n">
        <v>14</v>
      </c>
      <c r="AI2697" s="0" t="n">
        <v>11</v>
      </c>
      <c r="AJ2697" s="0" t="s">
        <v>755</v>
      </c>
      <c r="AM2697" s="0" t="s">
        <v>756</v>
      </c>
      <c r="AN2697" s="0" t="s">
        <v>145</v>
      </c>
      <c r="AO2697" s="0" t="s">
        <v>10323</v>
      </c>
      <c r="AP2697" s="0" t="s">
        <v>10324</v>
      </c>
      <c r="AQ2697" s="0" t="n">
        <v>9</v>
      </c>
      <c r="AR2697" s="0" t="n">
        <v>64</v>
      </c>
      <c r="AS2697" s="0" t="n">
        <v>32</v>
      </c>
      <c r="AV2697" s="0" t="s">
        <v>152</v>
      </c>
      <c r="AW2697" s="0" t="n">
        <f aca="false">COUNTA($BA2697:$EG2697)</f>
        <v>4</v>
      </c>
      <c r="AX2697" s="0" t="n">
        <f aca="false">COUNTIF($BC2697:$EG2697,"D")</f>
        <v>0</v>
      </c>
      <c r="AY2697" s="0" t="n">
        <f aca="false">COUNTIF($BC2697:$EG2697,"R")</f>
        <v>0</v>
      </c>
      <c r="AZ2697" s="2" t="n">
        <f aca="false">IF(DH2697&lt;&gt;"",1,0)+IF(DI2697&lt;&gt;"",1,0)+IF(DK2697&lt;&gt;"",1,0)+IF(DM2697&lt;&gt;"",1,0)+IF(DN2697&lt;&gt;"",1,0)+IF(DO2697&lt;&gt;"",1,0)+IF(DQ2697&lt;&gt;"",1,0)+IF(DR2697&lt;&gt;"",1,0)+IF(DT2697&lt;&gt;"",1,0)+IF(DU2697&lt;&gt;"",1,0)+IF(DV2697&lt;&gt;"",1,0)+IF(DW2697&lt;&gt;"",1,0)+IF(DX2697&lt;&gt;"",1,0)+IF(DZ2697&lt;&gt;"",1,0)+IF(EA2697&lt;&gt;"",1,0)+IF(EB2697&lt;&gt;"",1,0)+IF(EE2697&lt;&gt;"",1,0)</f>
        <v>1</v>
      </c>
      <c r="BA2697" s="2" t="n">
        <f aca="false">COUNTIF($DV2697:$EG2697, "&lt;&gt;")</f>
        <v>2</v>
      </c>
      <c r="BB2697" s="0" t="n">
        <f aca="false">AY2697*AX2697</f>
        <v>0</v>
      </c>
      <c r="EA2697" s="0" t="s">
        <v>153</v>
      </c>
      <c r="EF2697" s="0" t="s">
        <v>153</v>
      </c>
    </row>
    <row r="2698" customFormat="false" ht="13.8" hidden="false" customHeight="false" outlineLevel="0" collapsed="false">
      <c r="A2698" s="0" t="s">
        <v>11524</v>
      </c>
      <c r="B2698" s="0" t="n">
        <v>78</v>
      </c>
      <c r="C2698" s="0" t="n">
        <v>273023</v>
      </c>
      <c r="D2698" s="0" t="s">
        <v>11521</v>
      </c>
      <c r="E2698" s="0" t="s">
        <v>383</v>
      </c>
      <c r="F2698" s="0" t="str">
        <f aca="false">CONCATENATE(D2698," ",LEFT(H2698,4),"T=",AU2698,"D=",AV2698,"R=",AW2698,"M=",AX2698,"L=",AY2698,"B=",AZ2698)</f>
        <v>PATTINSON T=D=WARREN-WARD 5R=11M=0L=0B=1</v>
      </c>
      <c r="I2698" s="0" t="s">
        <v>11525</v>
      </c>
      <c r="J2698" s="0" t="s">
        <v>482</v>
      </c>
      <c r="K2698" s="0" t="s">
        <v>143</v>
      </c>
      <c r="M2698" s="0" t="str">
        <f aca="false">RIGHT(N2698,LEN(N2698)-FIND(" ",N2698))</f>
        <v>HARVARD DR SE</v>
      </c>
      <c r="N2698" s="0" t="s">
        <v>11523</v>
      </c>
      <c r="P2698" s="0" t="s">
        <v>145</v>
      </c>
      <c r="Q2698" s="0" t="s">
        <v>146</v>
      </c>
      <c r="R2698" s="0" t="n">
        <v>44484</v>
      </c>
      <c r="AD2698" s="0" t="s">
        <v>147</v>
      </c>
      <c r="AE2698" s="0" t="s">
        <v>148</v>
      </c>
      <c r="AH2698" s="0" t="n">
        <v>14</v>
      </c>
      <c r="AI2698" s="0" t="n">
        <v>11</v>
      </c>
      <c r="AJ2698" s="0" t="s">
        <v>755</v>
      </c>
      <c r="AM2698" s="0" t="s">
        <v>756</v>
      </c>
      <c r="AN2698" s="0" t="s">
        <v>145</v>
      </c>
      <c r="AO2698" s="0" t="s">
        <v>10323</v>
      </c>
      <c r="AP2698" s="0" t="s">
        <v>10324</v>
      </c>
      <c r="AQ2698" s="0" t="n">
        <v>9</v>
      </c>
      <c r="AR2698" s="0" t="n">
        <v>64</v>
      </c>
      <c r="AS2698" s="0" t="n">
        <v>32</v>
      </c>
      <c r="AV2698" s="0" t="s">
        <v>152</v>
      </c>
      <c r="AW2698" s="0" t="n">
        <f aca="false">COUNTA($BA2698:$EG2698)</f>
        <v>11</v>
      </c>
      <c r="AX2698" s="0" t="n">
        <f aca="false">COUNTIF($BC2698:$EG2698,"D")</f>
        <v>0</v>
      </c>
      <c r="AY2698" s="0" t="n">
        <f aca="false">COUNTIF($BC2698:$EG2698,"R")</f>
        <v>0</v>
      </c>
      <c r="AZ2698" s="2" t="n">
        <f aca="false">IF(DH2698&lt;&gt;"",1,0)+IF(DI2698&lt;&gt;"",1,0)+IF(DK2698&lt;&gt;"",1,0)+IF(DM2698&lt;&gt;"",1,0)+IF(DN2698&lt;&gt;"",1,0)+IF(DO2698&lt;&gt;"",1,0)+IF(DQ2698&lt;&gt;"",1,0)+IF(DR2698&lt;&gt;"",1,0)+IF(DT2698&lt;&gt;"",1,0)+IF(DU2698&lt;&gt;"",1,0)+IF(DV2698&lt;&gt;"",1,0)+IF(DW2698&lt;&gt;"",1,0)+IF(DX2698&lt;&gt;"",1,0)+IF(DZ2698&lt;&gt;"",1,0)+IF(EA2698&lt;&gt;"",1,0)+IF(EB2698&lt;&gt;"",1,0)+IF(EE2698&lt;&gt;"",1,0)</f>
        <v>1</v>
      </c>
      <c r="BA2698" s="2" t="n">
        <f aca="false">COUNTIF($DV2698:$EG2698, "&lt;&gt;")</f>
        <v>1</v>
      </c>
      <c r="BB2698" s="0" t="n">
        <f aca="false">AY2698*AX2698</f>
        <v>0</v>
      </c>
      <c r="BG2698" s="0" t="s">
        <v>153</v>
      </c>
      <c r="BH2698" s="0" t="s">
        <v>153</v>
      </c>
      <c r="BJ2698" s="0" t="s">
        <v>153</v>
      </c>
      <c r="BK2698" s="0" t="s">
        <v>153</v>
      </c>
      <c r="BP2698" s="0" t="s">
        <v>153</v>
      </c>
      <c r="BR2698" s="0" t="s">
        <v>153</v>
      </c>
      <c r="CA2698" s="0" t="s">
        <v>153</v>
      </c>
      <c r="DN2698" s="0" t="s">
        <v>153</v>
      </c>
      <c r="EF2698" s="0" t="s">
        <v>153</v>
      </c>
    </row>
    <row r="2699" customFormat="false" ht="13.8" hidden="false" customHeight="false" outlineLevel="0" collapsed="false">
      <c r="A2699" s="0" t="s">
        <v>11526</v>
      </c>
      <c r="B2699" s="0" t="n">
        <v>78</v>
      </c>
      <c r="C2699" s="0" t="n">
        <v>297175</v>
      </c>
      <c r="D2699" s="0" t="s">
        <v>11527</v>
      </c>
      <c r="E2699" s="0" t="s">
        <v>259</v>
      </c>
      <c r="F2699" s="0" t="str">
        <f aca="false">CONCATENATE(D2699," ",LEFT(H2699,4),"T=",AU2699,"D=",AV2699,"R=",AW2699,"M=",AX2699,"L=",AY2699,"B=",AZ2699)</f>
        <v>TRAYNOR T=D=WARREN-WARD 5R=20M=4L=0B=4</v>
      </c>
      <c r="G2699" s="0" t="s">
        <v>11528</v>
      </c>
      <c r="I2699" s="0" t="s">
        <v>11529</v>
      </c>
      <c r="J2699" s="0" t="s">
        <v>4925</v>
      </c>
      <c r="K2699" s="0" t="s">
        <v>186</v>
      </c>
      <c r="M2699" s="0" t="str">
        <f aca="false">RIGHT(N2699,LEN(N2699)-FIND(" ",N2699))</f>
        <v>HARVARD DR SE</v>
      </c>
      <c r="N2699" s="0" t="s">
        <v>11530</v>
      </c>
      <c r="P2699" s="0" t="s">
        <v>145</v>
      </c>
      <c r="Q2699" s="0" t="s">
        <v>146</v>
      </c>
      <c r="R2699" s="0" t="n">
        <v>44484</v>
      </c>
      <c r="AD2699" s="0" t="s">
        <v>147</v>
      </c>
      <c r="AE2699" s="0" t="s">
        <v>148</v>
      </c>
      <c r="AH2699" s="0" t="n">
        <v>14</v>
      </c>
      <c r="AI2699" s="0" t="n">
        <v>11</v>
      </c>
      <c r="AJ2699" s="0" t="s">
        <v>755</v>
      </c>
      <c r="AM2699" s="0" t="s">
        <v>756</v>
      </c>
      <c r="AN2699" s="0" t="s">
        <v>145</v>
      </c>
      <c r="AO2699" s="0" t="s">
        <v>10323</v>
      </c>
      <c r="AP2699" s="0" t="s">
        <v>10324</v>
      </c>
      <c r="AQ2699" s="0" t="n">
        <v>9</v>
      </c>
      <c r="AR2699" s="0" t="n">
        <v>64</v>
      </c>
      <c r="AS2699" s="0" t="n">
        <v>32</v>
      </c>
      <c r="AV2699" s="0" t="s">
        <v>152</v>
      </c>
      <c r="AW2699" s="0" t="n">
        <f aca="false">COUNTA($BA2699:$EG2699)</f>
        <v>20</v>
      </c>
      <c r="AX2699" s="0" t="n">
        <f aca="false">COUNTIF($BC2699:$EG2699,"D")</f>
        <v>4</v>
      </c>
      <c r="AY2699" s="0" t="n">
        <f aca="false">COUNTIF($BC2699:$EG2699,"R")</f>
        <v>0</v>
      </c>
      <c r="AZ2699" s="2" t="n">
        <f aca="false">IF(DH2699&lt;&gt;"",1,0)+IF(DI2699&lt;&gt;"",1,0)+IF(DK2699&lt;&gt;"",1,0)+IF(DM2699&lt;&gt;"",1,0)+IF(DN2699&lt;&gt;"",1,0)+IF(DO2699&lt;&gt;"",1,0)+IF(DQ2699&lt;&gt;"",1,0)+IF(DR2699&lt;&gt;"",1,0)+IF(DT2699&lt;&gt;"",1,0)+IF(DU2699&lt;&gt;"",1,0)+IF(DV2699&lt;&gt;"",1,0)+IF(DW2699&lt;&gt;"",1,0)+IF(DX2699&lt;&gt;"",1,0)+IF(DZ2699&lt;&gt;"",1,0)+IF(EA2699&lt;&gt;"",1,0)+IF(EB2699&lt;&gt;"",1,0)+IF(EE2699&lt;&gt;"",1,0)</f>
        <v>4</v>
      </c>
      <c r="BA2699" s="2" t="n">
        <f aca="false">COUNTIF($DV2699:$EG2699, "&lt;&gt;")</f>
        <v>1</v>
      </c>
      <c r="BB2699" s="0" t="n">
        <f aca="false">AY2699*AX2699</f>
        <v>0</v>
      </c>
      <c r="BJ2699" s="0" t="s">
        <v>153</v>
      </c>
      <c r="BL2699" s="0" t="s">
        <v>153</v>
      </c>
      <c r="BO2699" s="0" t="s">
        <v>153</v>
      </c>
      <c r="BP2699" s="0" t="s">
        <v>153</v>
      </c>
      <c r="BY2699" s="0" t="s">
        <v>162</v>
      </c>
      <c r="CA2699" s="0" t="s">
        <v>153</v>
      </c>
      <c r="CK2699" s="0" t="s">
        <v>153</v>
      </c>
      <c r="CN2699" s="0" t="s">
        <v>153</v>
      </c>
      <c r="CP2699" s="0" t="s">
        <v>153</v>
      </c>
      <c r="CV2699" s="0" t="s">
        <v>153</v>
      </c>
      <c r="CY2699" s="0" t="s">
        <v>153</v>
      </c>
      <c r="CZ2699" s="0" t="s">
        <v>162</v>
      </c>
      <c r="DC2699" s="0" t="s">
        <v>153</v>
      </c>
      <c r="DG2699" s="0" t="s">
        <v>162</v>
      </c>
      <c r="DI2699" s="0" t="s">
        <v>153</v>
      </c>
      <c r="DM2699" s="0" t="s">
        <v>162</v>
      </c>
      <c r="DN2699" s="0" t="s">
        <v>153</v>
      </c>
      <c r="EA2699" s="0" t="s">
        <v>153</v>
      </c>
    </row>
    <row r="2700" customFormat="false" ht="13.8" hidden="false" customHeight="false" outlineLevel="0" collapsed="false">
      <c r="A2700" s="0" t="s">
        <v>11531</v>
      </c>
      <c r="B2700" s="0" t="n">
        <v>78</v>
      </c>
      <c r="C2700" s="0" t="n">
        <v>366379</v>
      </c>
      <c r="D2700" s="0" t="s">
        <v>7222</v>
      </c>
      <c r="E2700" s="0" t="s">
        <v>4791</v>
      </c>
      <c r="F2700" s="0" t="str">
        <f aca="false">CONCATENATE(D2700," ",LEFT(H2700,4),"T=",AU2700,"D=",AV2700,"R=",AW2700,"M=",AX2700,"L=",AY2700,"B=",AZ2700)</f>
        <v>LAUER T=D=WARREN-WARD 5R=6M=0L=0B=1</v>
      </c>
      <c r="G2700" s="0" t="s">
        <v>5709</v>
      </c>
      <c r="I2700" s="0" t="s">
        <v>11532</v>
      </c>
      <c r="J2700" s="0" t="s">
        <v>11319</v>
      </c>
      <c r="K2700" s="0" t="s">
        <v>143</v>
      </c>
      <c r="M2700" s="0" t="str">
        <f aca="false">RIGHT(N2700,LEN(N2700)-FIND(" ",N2700))</f>
        <v>HARVARD DR SE</v>
      </c>
      <c r="N2700" s="0" t="s">
        <v>11530</v>
      </c>
      <c r="P2700" s="0" t="s">
        <v>145</v>
      </c>
      <c r="Q2700" s="0" t="s">
        <v>146</v>
      </c>
      <c r="R2700" s="0" t="n">
        <v>44484</v>
      </c>
      <c r="AD2700" s="0" t="s">
        <v>147</v>
      </c>
      <c r="AE2700" s="0" t="s">
        <v>148</v>
      </c>
      <c r="AH2700" s="0" t="n">
        <v>14</v>
      </c>
      <c r="AI2700" s="0" t="n">
        <v>11</v>
      </c>
      <c r="AJ2700" s="0" t="s">
        <v>755</v>
      </c>
      <c r="AM2700" s="0" t="s">
        <v>756</v>
      </c>
      <c r="AN2700" s="0" t="s">
        <v>145</v>
      </c>
      <c r="AO2700" s="0" t="s">
        <v>10323</v>
      </c>
      <c r="AP2700" s="0" t="s">
        <v>10324</v>
      </c>
      <c r="AQ2700" s="0" t="n">
        <v>9</v>
      </c>
      <c r="AR2700" s="0" t="n">
        <v>64</v>
      </c>
      <c r="AS2700" s="0" t="n">
        <v>32</v>
      </c>
      <c r="AV2700" s="0" t="s">
        <v>152</v>
      </c>
      <c r="AW2700" s="0" t="n">
        <f aca="false">COUNTA($BA2700:$EG2700)</f>
        <v>6</v>
      </c>
      <c r="AX2700" s="0" t="n">
        <f aca="false">COUNTIF($BC2700:$EG2700,"D")</f>
        <v>0</v>
      </c>
      <c r="AY2700" s="0" t="n">
        <f aca="false">COUNTIF($BC2700:$EG2700,"R")</f>
        <v>0</v>
      </c>
      <c r="AZ2700" s="2" t="n">
        <f aca="false">IF(DH2700&lt;&gt;"",1,0)+IF(DI2700&lt;&gt;"",1,0)+IF(DK2700&lt;&gt;"",1,0)+IF(DM2700&lt;&gt;"",1,0)+IF(DN2700&lt;&gt;"",1,0)+IF(DO2700&lt;&gt;"",1,0)+IF(DQ2700&lt;&gt;"",1,0)+IF(DR2700&lt;&gt;"",1,0)+IF(DT2700&lt;&gt;"",1,0)+IF(DU2700&lt;&gt;"",1,0)+IF(DV2700&lt;&gt;"",1,0)+IF(DW2700&lt;&gt;"",1,0)+IF(DX2700&lt;&gt;"",1,0)+IF(DZ2700&lt;&gt;"",1,0)+IF(EA2700&lt;&gt;"",1,0)+IF(EB2700&lt;&gt;"",1,0)+IF(EE2700&lt;&gt;"",1,0)</f>
        <v>1</v>
      </c>
      <c r="BA2700" s="2" t="n">
        <f aca="false">COUNTIF($DV2700:$EG2700, "&lt;&gt;")</f>
        <v>1</v>
      </c>
      <c r="BB2700" s="0" t="n">
        <f aca="false">AY2700*AX2700</f>
        <v>0</v>
      </c>
      <c r="CA2700" s="0" t="s">
        <v>153</v>
      </c>
      <c r="DC2700" s="0" t="s">
        <v>153</v>
      </c>
      <c r="DN2700" s="0" t="s">
        <v>153</v>
      </c>
      <c r="EF2700" s="0" t="s">
        <v>153</v>
      </c>
    </row>
    <row r="2701" customFormat="false" ht="13.8" hidden="false" customHeight="false" outlineLevel="0" collapsed="false">
      <c r="A2701" s="0" t="s">
        <v>11533</v>
      </c>
      <c r="B2701" s="0" t="n">
        <v>78</v>
      </c>
      <c r="C2701" s="0" t="n">
        <v>484603</v>
      </c>
      <c r="D2701" s="0" t="s">
        <v>6178</v>
      </c>
      <c r="E2701" s="0" t="s">
        <v>745</v>
      </c>
      <c r="F2701" s="0" t="str">
        <f aca="false">CONCATENATE(D2701," ",LEFT(H2701,4),"T=",AU2701,"D=",AV2701,"R=",AW2701,"M=",AX2701,"L=",AY2701,"B=",AZ2701)</f>
        <v>YORK T=D=WARREN-WARD 5R=9M=0L=0B=5</v>
      </c>
      <c r="G2701" s="0" t="s">
        <v>220</v>
      </c>
      <c r="I2701" s="0" t="s">
        <v>11534</v>
      </c>
      <c r="J2701" s="0" t="s">
        <v>11535</v>
      </c>
      <c r="K2701" s="0" t="s">
        <v>143</v>
      </c>
      <c r="M2701" s="0" t="str">
        <f aca="false">RIGHT(N2701,LEN(N2701)-FIND(" ",N2701))</f>
        <v>HARVARD DR SE</v>
      </c>
      <c r="N2701" s="0" t="s">
        <v>11536</v>
      </c>
      <c r="P2701" s="0" t="s">
        <v>145</v>
      </c>
      <c r="Q2701" s="0" t="s">
        <v>146</v>
      </c>
      <c r="R2701" s="0" t="n">
        <v>44484</v>
      </c>
      <c r="AD2701" s="0" t="s">
        <v>147</v>
      </c>
      <c r="AE2701" s="0" t="s">
        <v>148</v>
      </c>
      <c r="AH2701" s="0" t="n">
        <v>14</v>
      </c>
      <c r="AI2701" s="0" t="n">
        <v>11</v>
      </c>
      <c r="AJ2701" s="0" t="s">
        <v>755</v>
      </c>
      <c r="AM2701" s="0" t="s">
        <v>756</v>
      </c>
      <c r="AN2701" s="0" t="s">
        <v>145</v>
      </c>
      <c r="AO2701" s="0" t="s">
        <v>10323</v>
      </c>
      <c r="AP2701" s="0" t="s">
        <v>10324</v>
      </c>
      <c r="AQ2701" s="0" t="n">
        <v>9</v>
      </c>
      <c r="AR2701" s="0" t="n">
        <v>64</v>
      </c>
      <c r="AS2701" s="0" t="n">
        <v>32</v>
      </c>
      <c r="AV2701" s="0" t="s">
        <v>152</v>
      </c>
      <c r="AW2701" s="0" t="n">
        <f aca="false">COUNTA($BA2701:$EG2701)</f>
        <v>9</v>
      </c>
      <c r="AX2701" s="0" t="n">
        <f aca="false">COUNTIF($BC2701:$EG2701,"D")</f>
        <v>0</v>
      </c>
      <c r="AY2701" s="0" t="n">
        <f aca="false">COUNTIF($BC2701:$EG2701,"R")</f>
        <v>0</v>
      </c>
      <c r="AZ2701" s="2" t="n">
        <f aca="false">IF(DH2701&lt;&gt;"",1,0)+IF(DI2701&lt;&gt;"",1,0)+IF(DK2701&lt;&gt;"",1,0)+IF(DM2701&lt;&gt;"",1,0)+IF(DN2701&lt;&gt;"",1,0)+IF(DO2701&lt;&gt;"",1,0)+IF(DQ2701&lt;&gt;"",1,0)+IF(DR2701&lt;&gt;"",1,0)+IF(DT2701&lt;&gt;"",1,0)+IF(DU2701&lt;&gt;"",1,0)+IF(DV2701&lt;&gt;"",1,0)+IF(DW2701&lt;&gt;"",1,0)+IF(DX2701&lt;&gt;"",1,0)+IF(DZ2701&lt;&gt;"",1,0)+IF(EA2701&lt;&gt;"",1,0)+IF(EB2701&lt;&gt;"",1,0)+IF(EE2701&lt;&gt;"",1,0)</f>
        <v>5</v>
      </c>
      <c r="BA2701" s="2" t="n">
        <f aca="false">COUNTIF($DV2701:$EG2701, "&lt;&gt;")</f>
        <v>3</v>
      </c>
      <c r="BB2701" s="0" t="n">
        <f aca="false">AY2701*AX2701</f>
        <v>0</v>
      </c>
      <c r="DC2701" s="0" t="s">
        <v>153</v>
      </c>
      <c r="DI2701" s="0" t="s">
        <v>153</v>
      </c>
      <c r="DN2701" s="0" t="s">
        <v>153</v>
      </c>
      <c r="DU2701" s="0" t="s">
        <v>153</v>
      </c>
      <c r="DX2701" s="0" t="s">
        <v>153</v>
      </c>
      <c r="EA2701" s="0" t="s">
        <v>153</v>
      </c>
      <c r="EF2701" s="0" t="s">
        <v>153</v>
      </c>
    </row>
    <row r="2702" customFormat="false" ht="13.8" hidden="false" customHeight="false" outlineLevel="0" collapsed="false">
      <c r="A2702" s="0" t="s">
        <v>11537</v>
      </c>
      <c r="B2702" s="0" t="n">
        <v>78</v>
      </c>
      <c r="C2702" s="0" t="n">
        <v>360424</v>
      </c>
      <c r="D2702" s="0" t="s">
        <v>6178</v>
      </c>
      <c r="E2702" s="0" t="s">
        <v>1660</v>
      </c>
      <c r="F2702" s="0" t="str">
        <f aca="false">CONCATENATE(D2702," ",LEFT(H2702,4),"T=",AU2702,"D=",AV2702,"R=",AW2702,"M=",AX2702,"L=",AY2702,"B=",AZ2702)</f>
        <v>YORK T=D=WARREN-WARD 5R=12M=2L=0B=5</v>
      </c>
      <c r="G2702" s="0" t="s">
        <v>157</v>
      </c>
      <c r="I2702" s="0" t="s">
        <v>11538</v>
      </c>
      <c r="J2702" s="0" t="s">
        <v>11539</v>
      </c>
      <c r="K2702" s="0" t="s">
        <v>143</v>
      </c>
      <c r="M2702" s="0" t="str">
        <f aca="false">RIGHT(N2702,LEN(N2702)-FIND(" ",N2702))</f>
        <v>HARVARD DR SE</v>
      </c>
      <c r="N2702" s="0" t="s">
        <v>11536</v>
      </c>
      <c r="P2702" s="0" t="s">
        <v>145</v>
      </c>
      <c r="Q2702" s="0" t="s">
        <v>146</v>
      </c>
      <c r="R2702" s="0" t="n">
        <v>44484</v>
      </c>
      <c r="AD2702" s="0" t="s">
        <v>147</v>
      </c>
      <c r="AE2702" s="0" t="s">
        <v>148</v>
      </c>
      <c r="AH2702" s="0" t="n">
        <v>14</v>
      </c>
      <c r="AI2702" s="0" t="n">
        <v>11</v>
      </c>
      <c r="AJ2702" s="0" t="s">
        <v>755</v>
      </c>
      <c r="AM2702" s="0" t="s">
        <v>756</v>
      </c>
      <c r="AN2702" s="0" t="s">
        <v>145</v>
      </c>
      <c r="AO2702" s="0" t="s">
        <v>10323</v>
      </c>
      <c r="AP2702" s="0" t="s">
        <v>10324</v>
      </c>
      <c r="AQ2702" s="0" t="n">
        <v>9</v>
      </c>
      <c r="AR2702" s="0" t="n">
        <v>64</v>
      </c>
      <c r="AS2702" s="0" t="n">
        <v>32</v>
      </c>
      <c r="AV2702" s="0" t="s">
        <v>152</v>
      </c>
      <c r="AW2702" s="0" t="n">
        <f aca="false">COUNTA($BA2702:$EG2702)</f>
        <v>12</v>
      </c>
      <c r="AX2702" s="0" t="n">
        <f aca="false">COUNTIF($BC2702:$EG2702,"D")</f>
        <v>2</v>
      </c>
      <c r="AY2702" s="0" t="n">
        <f aca="false">COUNTIF($BC2702:$EG2702,"R")</f>
        <v>0</v>
      </c>
      <c r="AZ2702" s="2" t="n">
        <f aca="false">IF(DH2702&lt;&gt;"",1,0)+IF(DI2702&lt;&gt;"",1,0)+IF(DK2702&lt;&gt;"",1,0)+IF(DM2702&lt;&gt;"",1,0)+IF(DN2702&lt;&gt;"",1,0)+IF(DO2702&lt;&gt;"",1,0)+IF(DQ2702&lt;&gt;"",1,0)+IF(DR2702&lt;&gt;"",1,0)+IF(DT2702&lt;&gt;"",1,0)+IF(DU2702&lt;&gt;"",1,0)+IF(DV2702&lt;&gt;"",1,0)+IF(DW2702&lt;&gt;"",1,0)+IF(DX2702&lt;&gt;"",1,0)+IF(DZ2702&lt;&gt;"",1,0)+IF(EA2702&lt;&gt;"",1,0)+IF(EB2702&lt;&gt;"",1,0)+IF(EE2702&lt;&gt;"",1,0)</f>
        <v>5</v>
      </c>
      <c r="BA2702" s="2" t="n">
        <f aca="false">COUNTIF($DV2702:$EG2702, "&lt;&gt;")</f>
        <v>3</v>
      </c>
      <c r="BB2702" s="0" t="n">
        <f aca="false">AY2702*AX2702</f>
        <v>0</v>
      </c>
      <c r="BY2702" s="0" t="s">
        <v>162</v>
      </c>
      <c r="CA2702" s="0" t="s">
        <v>153</v>
      </c>
      <c r="CZ2702" s="0" t="s">
        <v>162</v>
      </c>
      <c r="DC2702" s="0" t="s">
        <v>153</v>
      </c>
      <c r="DI2702" s="0" t="s">
        <v>153</v>
      </c>
      <c r="DN2702" s="0" t="s">
        <v>153</v>
      </c>
      <c r="DU2702" s="0" t="s">
        <v>153</v>
      </c>
      <c r="DX2702" s="0" t="s">
        <v>153</v>
      </c>
      <c r="EA2702" s="0" t="s">
        <v>153</v>
      </c>
      <c r="EF2702" s="0" t="s">
        <v>153</v>
      </c>
    </row>
    <row r="2703" customFormat="false" ht="13.8" hidden="false" customHeight="false" outlineLevel="0" collapsed="false">
      <c r="A2703" s="0" t="s">
        <v>11540</v>
      </c>
      <c r="B2703" s="0" t="n">
        <v>78</v>
      </c>
      <c r="C2703" s="0" t="n">
        <v>133462</v>
      </c>
      <c r="D2703" s="0" t="s">
        <v>11541</v>
      </c>
      <c r="E2703" s="0" t="s">
        <v>11542</v>
      </c>
      <c r="F2703" s="0" t="str">
        <f aca="false">CONCATENATE(D2703," ",LEFT(H2703,4),"T=",AU2703,"D=",AV2703,"R=",AW2703,"M=",AX2703,"L=",AY2703,"B=",AZ2703)</f>
        <v>MCDANIELS T=D=WARREN-WARD 5R=5M=0L=0B=2</v>
      </c>
      <c r="G2703" s="0" t="s">
        <v>176</v>
      </c>
      <c r="I2703" s="0" t="s">
        <v>9515</v>
      </c>
      <c r="J2703" s="0" t="s">
        <v>11543</v>
      </c>
      <c r="K2703" s="0" t="s">
        <v>186</v>
      </c>
      <c r="M2703" s="0" t="str">
        <f aca="false">RIGHT(N2703,LEN(N2703)-FIND(" ",N2703))</f>
        <v>HARVARD DR SE</v>
      </c>
      <c r="N2703" s="0" t="s">
        <v>11544</v>
      </c>
      <c r="P2703" s="0" t="s">
        <v>145</v>
      </c>
      <c r="Q2703" s="0" t="s">
        <v>146</v>
      </c>
      <c r="R2703" s="0" t="n">
        <v>44484</v>
      </c>
      <c r="AD2703" s="0" t="s">
        <v>147</v>
      </c>
      <c r="AE2703" s="0" t="s">
        <v>148</v>
      </c>
      <c r="AH2703" s="0" t="n">
        <v>14</v>
      </c>
      <c r="AI2703" s="0" t="n">
        <v>11</v>
      </c>
      <c r="AJ2703" s="0" t="s">
        <v>755</v>
      </c>
      <c r="AM2703" s="0" t="s">
        <v>756</v>
      </c>
      <c r="AN2703" s="0" t="s">
        <v>145</v>
      </c>
      <c r="AO2703" s="0" t="s">
        <v>10323</v>
      </c>
      <c r="AP2703" s="0" t="s">
        <v>10324</v>
      </c>
      <c r="AQ2703" s="0" t="n">
        <v>9</v>
      </c>
      <c r="AR2703" s="0" t="n">
        <v>64</v>
      </c>
      <c r="AS2703" s="0" t="n">
        <v>32</v>
      </c>
      <c r="AV2703" s="0" t="s">
        <v>152</v>
      </c>
      <c r="AW2703" s="0" t="n">
        <f aca="false">COUNTA($BA2703:$EG2703)</f>
        <v>5</v>
      </c>
      <c r="AX2703" s="0" t="n">
        <f aca="false">COUNTIF($BC2703:$EG2703,"D")</f>
        <v>0</v>
      </c>
      <c r="AY2703" s="0" t="n">
        <f aca="false">COUNTIF($BC2703:$EG2703,"R")</f>
        <v>0</v>
      </c>
      <c r="AZ2703" s="2" t="n">
        <f aca="false">IF(DH2703&lt;&gt;"",1,0)+IF(DI2703&lt;&gt;"",1,0)+IF(DK2703&lt;&gt;"",1,0)+IF(DM2703&lt;&gt;"",1,0)+IF(DN2703&lt;&gt;"",1,0)+IF(DO2703&lt;&gt;"",1,0)+IF(DQ2703&lt;&gt;"",1,0)+IF(DR2703&lt;&gt;"",1,0)+IF(DT2703&lt;&gt;"",1,0)+IF(DU2703&lt;&gt;"",1,0)+IF(DV2703&lt;&gt;"",1,0)+IF(DW2703&lt;&gt;"",1,0)+IF(DX2703&lt;&gt;"",1,0)+IF(DZ2703&lt;&gt;"",1,0)+IF(EA2703&lt;&gt;"",1,0)+IF(EB2703&lt;&gt;"",1,0)+IF(EE2703&lt;&gt;"",1,0)</f>
        <v>2</v>
      </c>
      <c r="BA2703" s="2" t="n">
        <f aca="false">COUNTIF($DV2703:$EG2703, "&lt;&gt;")</f>
        <v>0</v>
      </c>
      <c r="BB2703" s="0" t="n">
        <f aca="false">AY2703*AX2703</f>
        <v>0</v>
      </c>
      <c r="DC2703" s="0" t="s">
        <v>153</v>
      </c>
      <c r="DI2703" s="0" t="s">
        <v>153</v>
      </c>
      <c r="DN2703" s="0" t="s">
        <v>153</v>
      </c>
    </row>
    <row r="2704" customFormat="false" ht="13.8" hidden="false" customHeight="false" outlineLevel="0" collapsed="false">
      <c r="A2704" s="0" t="s">
        <v>11545</v>
      </c>
      <c r="B2704" s="0" t="n">
        <v>78</v>
      </c>
      <c r="C2704" s="0" t="n">
        <v>401503</v>
      </c>
      <c r="D2704" s="0" t="s">
        <v>11546</v>
      </c>
      <c r="E2704" s="0" t="s">
        <v>5453</v>
      </c>
      <c r="F2704" s="0" t="str">
        <f aca="false">CONCATENATE(D2704," ",LEFT(H2704,4),"T=",AU2704,"D=",AV2704,"R=",AW2704,"M=",AX2704,"L=",AY2704,"B=",AZ2704)</f>
        <v>WATERS T=D=WARREN-WARD 5R=15M=5L=0B=8</v>
      </c>
      <c r="I2704" s="0" t="s">
        <v>11547</v>
      </c>
      <c r="J2704" s="0" t="s">
        <v>2492</v>
      </c>
      <c r="K2704" s="0" t="s">
        <v>143</v>
      </c>
      <c r="L2704" s="0" t="s">
        <v>162</v>
      </c>
      <c r="M2704" s="0" t="str">
        <f aca="false">RIGHT(N2704,LEN(N2704)-FIND(" ",N2704))</f>
        <v>HARVARD DR SE</v>
      </c>
      <c r="N2704" s="0" t="s">
        <v>11548</v>
      </c>
      <c r="P2704" s="0" t="s">
        <v>145</v>
      </c>
      <c r="Q2704" s="0" t="s">
        <v>146</v>
      </c>
      <c r="R2704" s="0" t="n">
        <v>44484</v>
      </c>
      <c r="AD2704" s="0" t="s">
        <v>147</v>
      </c>
      <c r="AE2704" s="0" t="s">
        <v>148</v>
      </c>
      <c r="AH2704" s="0" t="n">
        <v>14</v>
      </c>
      <c r="AI2704" s="0" t="n">
        <v>11</v>
      </c>
      <c r="AJ2704" s="0" t="s">
        <v>755</v>
      </c>
      <c r="AM2704" s="0" t="s">
        <v>756</v>
      </c>
      <c r="AN2704" s="0" t="s">
        <v>145</v>
      </c>
      <c r="AO2704" s="0" t="s">
        <v>10323</v>
      </c>
      <c r="AP2704" s="0" t="s">
        <v>10324</v>
      </c>
      <c r="AQ2704" s="0" t="n">
        <v>9</v>
      </c>
      <c r="AR2704" s="0" t="n">
        <v>64</v>
      </c>
      <c r="AS2704" s="0" t="n">
        <v>32</v>
      </c>
      <c r="AV2704" s="0" t="s">
        <v>152</v>
      </c>
      <c r="AW2704" s="0" t="n">
        <f aca="false">COUNTA($BA2704:$EG2704)</f>
        <v>15</v>
      </c>
      <c r="AX2704" s="0" t="n">
        <f aca="false">COUNTIF($BC2704:$EG2704,"D")</f>
        <v>5</v>
      </c>
      <c r="AY2704" s="0" t="n">
        <f aca="false">COUNTIF($BC2704:$EG2704,"R")</f>
        <v>0</v>
      </c>
      <c r="AZ2704" s="2" t="n">
        <f aca="false">IF(DH2704&lt;&gt;"",1,0)+IF(DI2704&lt;&gt;"",1,0)+IF(DK2704&lt;&gt;"",1,0)+IF(DM2704&lt;&gt;"",1,0)+IF(DN2704&lt;&gt;"",1,0)+IF(DO2704&lt;&gt;"",1,0)+IF(DQ2704&lt;&gt;"",1,0)+IF(DR2704&lt;&gt;"",1,0)+IF(DT2704&lt;&gt;"",1,0)+IF(DU2704&lt;&gt;"",1,0)+IF(DV2704&lt;&gt;"",1,0)+IF(DW2704&lt;&gt;"",1,0)+IF(DX2704&lt;&gt;"",1,0)+IF(DZ2704&lt;&gt;"",1,0)+IF(EA2704&lt;&gt;"",1,0)+IF(EB2704&lt;&gt;"",1,0)+IF(EE2704&lt;&gt;"",1,0)</f>
        <v>8</v>
      </c>
      <c r="BA2704" s="2" t="n">
        <f aca="false">COUNTIF($DV2704:$EG2704, "&lt;&gt;")</f>
        <v>5</v>
      </c>
      <c r="BB2704" s="0" t="n">
        <f aca="false">AY2704*AX2704</f>
        <v>0</v>
      </c>
      <c r="BL2704" s="0" t="s">
        <v>153</v>
      </c>
      <c r="DI2704" s="0" t="s">
        <v>153</v>
      </c>
      <c r="DL2704" s="0" t="s">
        <v>153</v>
      </c>
      <c r="DM2704" s="0" t="s">
        <v>162</v>
      </c>
      <c r="DN2704" s="0" t="s">
        <v>153</v>
      </c>
      <c r="DS2704" s="0" t="s">
        <v>162</v>
      </c>
      <c r="DT2704" s="0" t="s">
        <v>162</v>
      </c>
      <c r="DU2704" s="0" t="s">
        <v>153</v>
      </c>
      <c r="DW2704" s="0" t="s">
        <v>162</v>
      </c>
      <c r="DX2704" s="0" t="s">
        <v>153</v>
      </c>
      <c r="EA2704" s="0" t="s">
        <v>153</v>
      </c>
      <c r="ED2704" s="0" t="s">
        <v>162</v>
      </c>
      <c r="EF2704" s="0" t="s">
        <v>153</v>
      </c>
    </row>
    <row r="2705" customFormat="false" ht="13.8" hidden="false" customHeight="false" outlineLevel="0" collapsed="false">
      <c r="A2705" s="0" t="s">
        <v>11549</v>
      </c>
      <c r="B2705" s="0" t="n">
        <v>78</v>
      </c>
      <c r="C2705" s="0" t="n">
        <v>416181</v>
      </c>
      <c r="D2705" s="0" t="s">
        <v>7328</v>
      </c>
      <c r="E2705" s="0" t="s">
        <v>11550</v>
      </c>
      <c r="F2705" s="0" t="str">
        <f aca="false">CONCATENATE(D2705," ",LEFT(H2705,4),"T=",AU2705,"D=",AV2705,"R=",AW2705,"M=",AX2705,"L=",AY2705,"B=",AZ2705)</f>
        <v>GONZALEZ T=D=WARREN-WARD 5R=11M=2L=0B=3</v>
      </c>
      <c r="G2705" s="0" t="s">
        <v>2636</v>
      </c>
      <c r="I2705" s="0" t="s">
        <v>11551</v>
      </c>
      <c r="J2705" s="0" t="s">
        <v>11552</v>
      </c>
      <c r="K2705" s="0" t="s">
        <v>186</v>
      </c>
      <c r="M2705" s="0" t="str">
        <f aca="false">RIGHT(N2705,LEN(N2705)-FIND(" ",N2705))</f>
        <v>HARVARD DR SE</v>
      </c>
      <c r="N2705" s="0" t="s">
        <v>11553</v>
      </c>
      <c r="P2705" s="0" t="s">
        <v>145</v>
      </c>
      <c r="Q2705" s="0" t="s">
        <v>146</v>
      </c>
      <c r="R2705" s="0" t="n">
        <v>44484</v>
      </c>
      <c r="AD2705" s="0" t="s">
        <v>147</v>
      </c>
      <c r="AE2705" s="0" t="s">
        <v>148</v>
      </c>
      <c r="AH2705" s="0" t="n">
        <v>14</v>
      </c>
      <c r="AI2705" s="0" t="n">
        <v>11</v>
      </c>
      <c r="AJ2705" s="0" t="s">
        <v>755</v>
      </c>
      <c r="AM2705" s="0" t="s">
        <v>756</v>
      </c>
      <c r="AN2705" s="0" t="s">
        <v>145</v>
      </c>
      <c r="AO2705" s="0" t="s">
        <v>10323</v>
      </c>
      <c r="AP2705" s="0" t="s">
        <v>10324</v>
      </c>
      <c r="AQ2705" s="0" t="n">
        <v>9</v>
      </c>
      <c r="AR2705" s="0" t="n">
        <v>64</v>
      </c>
      <c r="AS2705" s="0" t="n">
        <v>32</v>
      </c>
      <c r="AV2705" s="0" t="s">
        <v>152</v>
      </c>
      <c r="AW2705" s="0" t="n">
        <f aca="false">COUNTA($BA2705:$EG2705)</f>
        <v>11</v>
      </c>
      <c r="AX2705" s="0" t="n">
        <f aca="false">COUNTIF($BC2705:$EG2705,"D")</f>
        <v>2</v>
      </c>
      <c r="AY2705" s="0" t="n">
        <f aca="false">COUNTIF($BC2705:$EG2705,"R")</f>
        <v>0</v>
      </c>
      <c r="AZ2705" s="2" t="n">
        <f aca="false">IF(DH2705&lt;&gt;"",1,0)+IF(DI2705&lt;&gt;"",1,0)+IF(DK2705&lt;&gt;"",1,0)+IF(DM2705&lt;&gt;"",1,0)+IF(DN2705&lt;&gt;"",1,0)+IF(DO2705&lt;&gt;"",1,0)+IF(DQ2705&lt;&gt;"",1,0)+IF(DR2705&lt;&gt;"",1,0)+IF(DT2705&lt;&gt;"",1,0)+IF(DU2705&lt;&gt;"",1,0)+IF(DV2705&lt;&gt;"",1,0)+IF(DW2705&lt;&gt;"",1,0)+IF(DX2705&lt;&gt;"",1,0)+IF(DZ2705&lt;&gt;"",1,0)+IF(EA2705&lt;&gt;"",1,0)+IF(EB2705&lt;&gt;"",1,0)+IF(EE2705&lt;&gt;"",1,0)</f>
        <v>3</v>
      </c>
      <c r="BA2705" s="2" t="n">
        <f aca="false">COUNTIF($DV2705:$EG2705, "&lt;&gt;")</f>
        <v>0</v>
      </c>
      <c r="BB2705" s="0" t="n">
        <f aca="false">AY2705*AX2705</f>
        <v>0</v>
      </c>
      <c r="BY2705" s="0" t="s">
        <v>162</v>
      </c>
      <c r="CA2705" s="0" t="s">
        <v>153</v>
      </c>
      <c r="CK2705" s="0" t="s">
        <v>153</v>
      </c>
      <c r="CY2705" s="0" t="s">
        <v>153</v>
      </c>
      <c r="DC2705" s="0" t="s">
        <v>153</v>
      </c>
      <c r="DI2705" s="0" t="s">
        <v>153</v>
      </c>
      <c r="DL2705" s="0" t="s">
        <v>153</v>
      </c>
      <c r="DM2705" s="0" t="s">
        <v>162</v>
      </c>
      <c r="DN2705" s="0" t="s">
        <v>153</v>
      </c>
    </row>
    <row r="2706" customFormat="false" ht="13.8" hidden="false" customHeight="false" outlineLevel="0" collapsed="false">
      <c r="A2706" s="0" t="s">
        <v>11554</v>
      </c>
      <c r="B2706" s="0" t="n">
        <v>78</v>
      </c>
      <c r="C2706" s="0" t="n">
        <v>331872</v>
      </c>
      <c r="D2706" s="0" t="s">
        <v>2154</v>
      </c>
      <c r="E2706" s="0" t="s">
        <v>467</v>
      </c>
      <c r="F2706" s="0" t="str">
        <f aca="false">CONCATENATE(D2706," ",LEFT(H2706,4),"T=",AU2706,"D=",AV2706,"R=",AW2706,"M=",AX2706,"L=",AY2706,"B=",AZ2706)</f>
        <v>JOHNSON T=D=WARREN-WARD 5R=11M=1L=0B=4</v>
      </c>
      <c r="G2706" s="0" t="s">
        <v>2505</v>
      </c>
      <c r="I2706" s="0" t="s">
        <v>11555</v>
      </c>
      <c r="J2706" s="0" t="s">
        <v>500</v>
      </c>
      <c r="K2706" s="0" t="s">
        <v>143</v>
      </c>
      <c r="M2706" s="0" t="str">
        <f aca="false">RIGHT(N2706,LEN(N2706)-FIND(" ",N2706))</f>
        <v>HARVARD DR SE</v>
      </c>
      <c r="N2706" s="0" t="s">
        <v>11556</v>
      </c>
      <c r="P2706" s="0" t="s">
        <v>145</v>
      </c>
      <c r="Q2706" s="0" t="s">
        <v>146</v>
      </c>
      <c r="R2706" s="0" t="n">
        <v>44484</v>
      </c>
      <c r="AD2706" s="0" t="s">
        <v>147</v>
      </c>
      <c r="AE2706" s="0" t="s">
        <v>148</v>
      </c>
      <c r="AH2706" s="0" t="n">
        <v>14</v>
      </c>
      <c r="AI2706" s="0" t="n">
        <v>11</v>
      </c>
      <c r="AJ2706" s="0" t="s">
        <v>755</v>
      </c>
      <c r="AM2706" s="0" t="s">
        <v>756</v>
      </c>
      <c r="AN2706" s="0" t="s">
        <v>145</v>
      </c>
      <c r="AO2706" s="0" t="s">
        <v>10323</v>
      </c>
      <c r="AP2706" s="0" t="s">
        <v>10324</v>
      </c>
      <c r="AQ2706" s="0" t="n">
        <v>9</v>
      </c>
      <c r="AR2706" s="0" t="n">
        <v>64</v>
      </c>
      <c r="AS2706" s="0" t="n">
        <v>32</v>
      </c>
      <c r="AV2706" s="0" t="s">
        <v>152</v>
      </c>
      <c r="AW2706" s="0" t="n">
        <f aca="false">COUNTA($BA2706:$EG2706)</f>
        <v>11</v>
      </c>
      <c r="AX2706" s="0" t="n">
        <f aca="false">COUNTIF($BC2706:$EG2706,"D")</f>
        <v>1</v>
      </c>
      <c r="AY2706" s="0" t="n">
        <f aca="false">COUNTIF($BC2706:$EG2706,"R")</f>
        <v>0</v>
      </c>
      <c r="AZ2706" s="2" t="n">
        <f aca="false">IF(DH2706&lt;&gt;"",1,0)+IF(DI2706&lt;&gt;"",1,0)+IF(DK2706&lt;&gt;"",1,0)+IF(DM2706&lt;&gt;"",1,0)+IF(DN2706&lt;&gt;"",1,0)+IF(DO2706&lt;&gt;"",1,0)+IF(DQ2706&lt;&gt;"",1,0)+IF(DR2706&lt;&gt;"",1,0)+IF(DT2706&lt;&gt;"",1,0)+IF(DU2706&lt;&gt;"",1,0)+IF(DV2706&lt;&gt;"",1,0)+IF(DW2706&lt;&gt;"",1,0)+IF(DX2706&lt;&gt;"",1,0)+IF(DZ2706&lt;&gt;"",1,0)+IF(EA2706&lt;&gt;"",1,0)+IF(EB2706&lt;&gt;"",1,0)+IF(EE2706&lt;&gt;"",1,0)</f>
        <v>4</v>
      </c>
      <c r="BA2706" s="2" t="n">
        <f aca="false">COUNTIF($DV2706:$EG2706, "&lt;&gt;")</f>
        <v>3</v>
      </c>
      <c r="BB2706" s="0" t="n">
        <f aca="false">AY2706*AX2706</f>
        <v>0</v>
      </c>
      <c r="BI2706" s="0" t="s">
        <v>153</v>
      </c>
      <c r="BL2706" s="0" t="s">
        <v>153</v>
      </c>
      <c r="CZ2706" s="0" t="s">
        <v>162</v>
      </c>
      <c r="DC2706" s="0" t="s">
        <v>153</v>
      </c>
      <c r="DN2706" s="0" t="s">
        <v>153</v>
      </c>
      <c r="DU2706" s="0" t="s">
        <v>153</v>
      </c>
      <c r="DX2706" s="0" t="s">
        <v>153</v>
      </c>
      <c r="EA2706" s="0" t="s">
        <v>153</v>
      </c>
      <c r="EF2706" s="0" t="s">
        <v>153</v>
      </c>
    </row>
    <row r="2707" customFormat="false" ht="13.8" hidden="false" customHeight="false" outlineLevel="0" collapsed="false">
      <c r="A2707" s="0" t="s">
        <v>11557</v>
      </c>
      <c r="B2707" s="0" t="n">
        <v>78</v>
      </c>
      <c r="C2707" s="0" t="n">
        <v>449107</v>
      </c>
      <c r="D2707" s="0" t="s">
        <v>11558</v>
      </c>
      <c r="E2707" s="0" t="s">
        <v>5439</v>
      </c>
      <c r="F2707" s="0" t="str">
        <f aca="false">CONCATENATE(D2707," ",LEFT(H2707,4),"T=",AU2707,"D=",AV2707,"R=",AW2707,"M=",AX2707,"L=",AY2707,"B=",AZ2707)</f>
        <v>TORRES AGOSTO T=D=WARREN-WARD 5R=3M=0L=0B=0</v>
      </c>
      <c r="G2707" s="0" t="s">
        <v>11559</v>
      </c>
      <c r="I2707" s="0" t="s">
        <v>11560</v>
      </c>
      <c r="J2707" s="0" t="s">
        <v>1912</v>
      </c>
      <c r="K2707" s="0" t="s">
        <v>143</v>
      </c>
      <c r="M2707" s="0" t="str">
        <f aca="false">RIGHT(N2707,LEN(N2707)-FIND(" ",N2707))</f>
        <v>HARVARD DR SE</v>
      </c>
      <c r="N2707" s="0" t="s">
        <v>11561</v>
      </c>
      <c r="P2707" s="0" t="s">
        <v>145</v>
      </c>
      <c r="Q2707" s="0" t="s">
        <v>146</v>
      </c>
      <c r="R2707" s="0" t="n">
        <v>44484</v>
      </c>
      <c r="AD2707" s="0" t="s">
        <v>147</v>
      </c>
      <c r="AE2707" s="0" t="s">
        <v>148</v>
      </c>
      <c r="AH2707" s="0" t="n">
        <v>14</v>
      </c>
      <c r="AI2707" s="0" t="n">
        <v>11</v>
      </c>
      <c r="AJ2707" s="0" t="s">
        <v>755</v>
      </c>
      <c r="AM2707" s="0" t="s">
        <v>756</v>
      </c>
      <c r="AN2707" s="0" t="s">
        <v>145</v>
      </c>
      <c r="AO2707" s="0" t="s">
        <v>10323</v>
      </c>
      <c r="AP2707" s="0" t="s">
        <v>10324</v>
      </c>
      <c r="AQ2707" s="0" t="n">
        <v>9</v>
      </c>
      <c r="AR2707" s="0" t="n">
        <v>64</v>
      </c>
      <c r="AS2707" s="0" t="n">
        <v>32</v>
      </c>
      <c r="AV2707" s="0" t="s">
        <v>152</v>
      </c>
      <c r="AW2707" s="0" t="n">
        <f aca="false">COUNTA($BA2707:$EG2707)</f>
        <v>3</v>
      </c>
      <c r="AX2707" s="0" t="n">
        <f aca="false">COUNTIF($BC2707:$EG2707,"D")</f>
        <v>0</v>
      </c>
      <c r="AY2707" s="0" t="n">
        <f aca="false">COUNTIF($BC2707:$EG2707,"R")</f>
        <v>0</v>
      </c>
      <c r="AZ2707" s="2" t="n">
        <f aca="false">IF(DH2707&lt;&gt;"",1,0)+IF(DI2707&lt;&gt;"",1,0)+IF(DK2707&lt;&gt;"",1,0)+IF(DM2707&lt;&gt;"",1,0)+IF(DN2707&lt;&gt;"",1,0)+IF(DO2707&lt;&gt;"",1,0)+IF(DQ2707&lt;&gt;"",1,0)+IF(DR2707&lt;&gt;"",1,0)+IF(DT2707&lt;&gt;"",1,0)+IF(DU2707&lt;&gt;"",1,0)+IF(DV2707&lt;&gt;"",1,0)+IF(DW2707&lt;&gt;"",1,0)+IF(DX2707&lt;&gt;"",1,0)+IF(DZ2707&lt;&gt;"",1,0)+IF(EA2707&lt;&gt;"",1,0)+IF(EB2707&lt;&gt;"",1,0)+IF(EE2707&lt;&gt;"",1,0)</f>
        <v>0</v>
      </c>
      <c r="BA2707" s="2" t="n">
        <f aca="false">COUNTIF($DV2707:$EG2707, "&lt;&gt;")</f>
        <v>1</v>
      </c>
      <c r="BB2707" s="0" t="n">
        <f aca="false">AY2707*AX2707</f>
        <v>0</v>
      </c>
      <c r="EF2707" s="0" t="s">
        <v>153</v>
      </c>
    </row>
    <row r="2708" customFormat="false" ht="13.8" hidden="false" customHeight="false" outlineLevel="0" collapsed="false">
      <c r="A2708" s="0" t="s">
        <v>11562</v>
      </c>
      <c r="B2708" s="0" t="n">
        <v>78</v>
      </c>
      <c r="C2708" s="0" t="n">
        <v>394047</v>
      </c>
      <c r="D2708" s="0" t="s">
        <v>11563</v>
      </c>
      <c r="E2708" s="0" t="s">
        <v>11564</v>
      </c>
      <c r="F2708" s="0" t="str">
        <f aca="false">CONCATENATE(D2708," ",LEFT(H2708,4),"T=",AU2708,"D=",AV2708,"R=",AW2708,"M=",AX2708,"L=",AY2708,"B=",AZ2708)</f>
        <v>FERRER AYALA T=D=WARREN-WARD 5R=3M=0L=0B=0</v>
      </c>
      <c r="I2708" s="0" t="s">
        <v>4399</v>
      </c>
      <c r="J2708" s="0" t="s">
        <v>11565</v>
      </c>
      <c r="K2708" s="0" t="s">
        <v>143</v>
      </c>
      <c r="M2708" s="0" t="str">
        <f aca="false">RIGHT(N2708,LEN(N2708)-FIND(" ",N2708))</f>
        <v>HARVARD DR SE</v>
      </c>
      <c r="N2708" s="0" t="s">
        <v>11561</v>
      </c>
      <c r="P2708" s="0" t="s">
        <v>145</v>
      </c>
      <c r="Q2708" s="0" t="s">
        <v>146</v>
      </c>
      <c r="R2708" s="0" t="n">
        <v>44484</v>
      </c>
      <c r="AD2708" s="0" t="s">
        <v>147</v>
      </c>
      <c r="AE2708" s="0" t="s">
        <v>148</v>
      </c>
      <c r="AH2708" s="0" t="n">
        <v>14</v>
      </c>
      <c r="AI2708" s="0" t="n">
        <v>11</v>
      </c>
      <c r="AJ2708" s="0" t="s">
        <v>755</v>
      </c>
      <c r="AM2708" s="0" t="s">
        <v>756</v>
      </c>
      <c r="AN2708" s="0" t="s">
        <v>145</v>
      </c>
      <c r="AO2708" s="0" t="s">
        <v>10323</v>
      </c>
      <c r="AP2708" s="0" t="s">
        <v>10324</v>
      </c>
      <c r="AQ2708" s="0" t="n">
        <v>9</v>
      </c>
      <c r="AR2708" s="0" t="n">
        <v>64</v>
      </c>
      <c r="AS2708" s="0" t="n">
        <v>32</v>
      </c>
      <c r="AV2708" s="0" t="s">
        <v>152</v>
      </c>
      <c r="AW2708" s="0" t="n">
        <f aca="false">COUNTA($BA2708:$EG2708)</f>
        <v>3</v>
      </c>
      <c r="AX2708" s="0" t="n">
        <f aca="false">COUNTIF($BC2708:$EG2708,"D")</f>
        <v>0</v>
      </c>
      <c r="AY2708" s="0" t="n">
        <f aca="false">COUNTIF($BC2708:$EG2708,"R")</f>
        <v>0</v>
      </c>
      <c r="AZ2708" s="2" t="n">
        <f aca="false">IF(DH2708&lt;&gt;"",1,0)+IF(DI2708&lt;&gt;"",1,0)+IF(DK2708&lt;&gt;"",1,0)+IF(DM2708&lt;&gt;"",1,0)+IF(DN2708&lt;&gt;"",1,0)+IF(DO2708&lt;&gt;"",1,0)+IF(DQ2708&lt;&gt;"",1,0)+IF(DR2708&lt;&gt;"",1,0)+IF(DT2708&lt;&gt;"",1,0)+IF(DU2708&lt;&gt;"",1,0)+IF(DV2708&lt;&gt;"",1,0)+IF(DW2708&lt;&gt;"",1,0)+IF(DX2708&lt;&gt;"",1,0)+IF(DZ2708&lt;&gt;"",1,0)+IF(EA2708&lt;&gt;"",1,0)+IF(EB2708&lt;&gt;"",1,0)+IF(EE2708&lt;&gt;"",1,0)</f>
        <v>0</v>
      </c>
      <c r="BA2708" s="2" t="n">
        <f aca="false">COUNTIF($DV2708:$EG2708, "&lt;&gt;")</f>
        <v>1</v>
      </c>
      <c r="BB2708" s="0" t="n">
        <f aca="false">AY2708*AX2708</f>
        <v>0</v>
      </c>
      <c r="EF2708" s="0" t="s">
        <v>153</v>
      </c>
    </row>
    <row r="2709" customFormat="false" ht="13.8" hidden="false" customHeight="false" outlineLevel="0" collapsed="false">
      <c r="A2709" s="0" t="s">
        <v>11566</v>
      </c>
      <c r="B2709" s="0" t="n">
        <v>78</v>
      </c>
      <c r="C2709" s="0" t="n">
        <v>407595</v>
      </c>
      <c r="D2709" s="0" t="s">
        <v>11567</v>
      </c>
      <c r="E2709" s="0" t="s">
        <v>11568</v>
      </c>
      <c r="F2709" s="0" t="str">
        <f aca="false">CONCATENATE(D2709," ",LEFT(H2709,4),"T=",AU2709,"D=",AV2709,"R=",AW2709,"M=",AX2709,"L=",AY2709,"B=",AZ2709)</f>
        <v>SCRIVENS T=D=WARREN-WARD 5R=6M=0L=0B=2</v>
      </c>
      <c r="G2709" s="0" t="s">
        <v>176</v>
      </c>
      <c r="I2709" s="0" t="s">
        <v>11569</v>
      </c>
      <c r="J2709" s="0" t="s">
        <v>482</v>
      </c>
      <c r="K2709" s="0" t="s">
        <v>143</v>
      </c>
      <c r="M2709" s="0" t="str">
        <f aca="false">RIGHT(N2709,LEN(N2709)-FIND(" ",N2709))</f>
        <v>HARVARD DR SE</v>
      </c>
      <c r="N2709" s="0" t="s">
        <v>11570</v>
      </c>
      <c r="P2709" s="0" t="s">
        <v>145</v>
      </c>
      <c r="Q2709" s="0" t="s">
        <v>146</v>
      </c>
      <c r="R2709" s="0" t="n">
        <v>44484</v>
      </c>
      <c r="AD2709" s="0" t="s">
        <v>147</v>
      </c>
      <c r="AE2709" s="0" t="s">
        <v>148</v>
      </c>
      <c r="AH2709" s="0" t="n">
        <v>14</v>
      </c>
      <c r="AI2709" s="0" t="n">
        <v>11</v>
      </c>
      <c r="AJ2709" s="0" t="s">
        <v>755</v>
      </c>
      <c r="AM2709" s="0" t="s">
        <v>756</v>
      </c>
      <c r="AN2709" s="0" t="s">
        <v>145</v>
      </c>
      <c r="AO2709" s="0" t="s">
        <v>10323</v>
      </c>
      <c r="AP2709" s="0" t="s">
        <v>10324</v>
      </c>
      <c r="AQ2709" s="0" t="n">
        <v>9</v>
      </c>
      <c r="AR2709" s="0" t="n">
        <v>64</v>
      </c>
      <c r="AS2709" s="0" t="n">
        <v>32</v>
      </c>
      <c r="AV2709" s="0" t="s">
        <v>152</v>
      </c>
      <c r="AW2709" s="0" t="n">
        <f aca="false">COUNTA($BA2709:$EG2709)</f>
        <v>6</v>
      </c>
      <c r="AX2709" s="0" t="n">
        <f aca="false">COUNTIF($BC2709:$EG2709,"D")</f>
        <v>0</v>
      </c>
      <c r="AY2709" s="0" t="n">
        <f aca="false">COUNTIF($BC2709:$EG2709,"R")</f>
        <v>0</v>
      </c>
      <c r="AZ2709" s="2" t="n">
        <f aca="false">IF(DH2709&lt;&gt;"",1,0)+IF(DI2709&lt;&gt;"",1,0)+IF(DK2709&lt;&gt;"",1,0)+IF(DM2709&lt;&gt;"",1,0)+IF(DN2709&lt;&gt;"",1,0)+IF(DO2709&lt;&gt;"",1,0)+IF(DQ2709&lt;&gt;"",1,0)+IF(DR2709&lt;&gt;"",1,0)+IF(DT2709&lt;&gt;"",1,0)+IF(DU2709&lt;&gt;"",1,0)+IF(DV2709&lt;&gt;"",1,0)+IF(DW2709&lt;&gt;"",1,0)+IF(DX2709&lt;&gt;"",1,0)+IF(DZ2709&lt;&gt;"",1,0)+IF(EA2709&lt;&gt;"",1,0)+IF(EB2709&lt;&gt;"",1,0)+IF(EE2709&lt;&gt;"",1,0)</f>
        <v>2</v>
      </c>
      <c r="BA2709" s="2" t="n">
        <f aca="false">COUNTIF($DV2709:$EG2709, "&lt;&gt;")</f>
        <v>1</v>
      </c>
      <c r="BB2709" s="0" t="n">
        <f aca="false">AY2709*AX2709</f>
        <v>0</v>
      </c>
      <c r="DC2709" s="0" t="s">
        <v>153</v>
      </c>
      <c r="DI2709" s="0" t="s">
        <v>153</v>
      </c>
      <c r="DN2709" s="0" t="s">
        <v>153</v>
      </c>
      <c r="EF2709" s="0" t="s">
        <v>153</v>
      </c>
    </row>
    <row r="2710" customFormat="false" ht="13.8" hidden="false" customHeight="false" outlineLevel="0" collapsed="false">
      <c r="A2710" s="0" t="s">
        <v>11571</v>
      </c>
      <c r="B2710" s="0" t="n">
        <v>78</v>
      </c>
      <c r="C2710" s="0" t="n">
        <v>407655</v>
      </c>
      <c r="D2710" s="0" t="s">
        <v>11572</v>
      </c>
      <c r="E2710" s="0" t="s">
        <v>9960</v>
      </c>
      <c r="F2710" s="0" t="str">
        <f aca="false">CONCATENATE(D2710," ",LEFT(H2710,4),"T=",AU2710,"D=",AV2710,"R=",AW2710,"M=",AX2710,"L=",AY2710,"B=",AZ2710)</f>
        <v>FREITAS T=D=WARREN-WARD 5R=40M=10L=0B=6</v>
      </c>
      <c r="G2710" s="0" t="s">
        <v>212</v>
      </c>
      <c r="I2710" s="0" t="s">
        <v>11573</v>
      </c>
      <c r="J2710" s="0" t="s">
        <v>6034</v>
      </c>
      <c r="K2710" s="0" t="s">
        <v>143</v>
      </c>
      <c r="L2710" s="0" t="s">
        <v>162</v>
      </c>
      <c r="M2710" s="0" t="str">
        <f aca="false">RIGHT(N2710,LEN(N2710)-FIND(" ",N2710))</f>
        <v>HARVARD DR SE</v>
      </c>
      <c r="N2710" s="0" t="s">
        <v>11574</v>
      </c>
      <c r="P2710" s="0" t="s">
        <v>145</v>
      </c>
      <c r="Q2710" s="0" t="s">
        <v>146</v>
      </c>
      <c r="R2710" s="0" t="n">
        <v>44484</v>
      </c>
      <c r="AD2710" s="0" t="s">
        <v>147</v>
      </c>
      <c r="AE2710" s="0" t="s">
        <v>148</v>
      </c>
      <c r="AH2710" s="0" t="n">
        <v>14</v>
      </c>
      <c r="AI2710" s="0" t="n">
        <v>11</v>
      </c>
      <c r="AJ2710" s="0" t="s">
        <v>755</v>
      </c>
      <c r="AM2710" s="0" t="s">
        <v>756</v>
      </c>
      <c r="AN2710" s="0" t="s">
        <v>145</v>
      </c>
      <c r="AO2710" s="0" t="s">
        <v>10323</v>
      </c>
      <c r="AP2710" s="0" t="s">
        <v>10324</v>
      </c>
      <c r="AQ2710" s="0" t="n">
        <v>9</v>
      </c>
      <c r="AR2710" s="0" t="n">
        <v>64</v>
      </c>
      <c r="AS2710" s="0" t="n">
        <v>32</v>
      </c>
      <c r="AV2710" s="0" t="s">
        <v>152</v>
      </c>
      <c r="AW2710" s="0" t="n">
        <f aca="false">COUNTA($BA2710:$EG2710)</f>
        <v>40</v>
      </c>
      <c r="AX2710" s="0" t="n">
        <f aca="false">COUNTIF($BC2710:$EG2710,"D")</f>
        <v>10</v>
      </c>
      <c r="AY2710" s="0" t="n">
        <f aca="false">COUNTIF($BC2710:$EG2710,"R")</f>
        <v>0</v>
      </c>
      <c r="AZ2710" s="2" t="n">
        <f aca="false">IF(DH2710&lt;&gt;"",1,0)+IF(DI2710&lt;&gt;"",1,0)+IF(DK2710&lt;&gt;"",1,0)+IF(DM2710&lt;&gt;"",1,0)+IF(DN2710&lt;&gt;"",1,0)+IF(DO2710&lt;&gt;"",1,0)+IF(DQ2710&lt;&gt;"",1,0)+IF(DR2710&lt;&gt;"",1,0)+IF(DT2710&lt;&gt;"",1,0)+IF(DU2710&lt;&gt;"",1,0)+IF(DV2710&lt;&gt;"",1,0)+IF(DW2710&lt;&gt;"",1,0)+IF(DX2710&lt;&gt;"",1,0)+IF(DZ2710&lt;&gt;"",1,0)+IF(EA2710&lt;&gt;"",1,0)+IF(EB2710&lt;&gt;"",1,0)+IF(EE2710&lt;&gt;"",1,0)</f>
        <v>6</v>
      </c>
      <c r="BA2710" s="2" t="n">
        <f aca="false">COUNTIF($DV2710:$EG2710, "&lt;&gt;")</f>
        <v>4</v>
      </c>
      <c r="BB2710" s="0" t="n">
        <f aca="false">AY2710*AX2710</f>
        <v>0</v>
      </c>
      <c r="BD2710" s="0" t="s">
        <v>153</v>
      </c>
      <c r="BF2710" s="0" t="s">
        <v>153</v>
      </c>
      <c r="BG2710" s="0" t="s">
        <v>153</v>
      </c>
      <c r="BH2710" s="0" t="s">
        <v>153</v>
      </c>
      <c r="BI2710" s="0" t="s">
        <v>153</v>
      </c>
      <c r="BJ2710" s="0" t="s">
        <v>153</v>
      </c>
      <c r="BK2710" s="0" t="s">
        <v>153</v>
      </c>
      <c r="BL2710" s="0" t="s">
        <v>153</v>
      </c>
      <c r="BP2710" s="0" t="s">
        <v>153</v>
      </c>
      <c r="BR2710" s="0" t="s">
        <v>153</v>
      </c>
      <c r="BS2710" s="0" t="s">
        <v>153</v>
      </c>
      <c r="BV2710" s="0" t="s">
        <v>153</v>
      </c>
      <c r="BY2710" s="0" t="s">
        <v>162</v>
      </c>
      <c r="CA2710" s="0" t="s">
        <v>153</v>
      </c>
      <c r="CC2710" s="0" t="s">
        <v>162</v>
      </c>
      <c r="CG2710" s="0" t="s">
        <v>153</v>
      </c>
      <c r="CH2710" s="0" t="s">
        <v>162</v>
      </c>
      <c r="CK2710" s="0" t="s">
        <v>153</v>
      </c>
      <c r="CN2710" s="0" t="s">
        <v>153</v>
      </c>
      <c r="CO2710" s="0" t="s">
        <v>162</v>
      </c>
      <c r="CP2710" s="0" t="s">
        <v>153</v>
      </c>
      <c r="CV2710" s="0" t="s">
        <v>153</v>
      </c>
      <c r="CY2710" s="0" t="s">
        <v>153</v>
      </c>
      <c r="CZ2710" s="0" t="s">
        <v>162</v>
      </c>
      <c r="DC2710" s="0" t="s">
        <v>153</v>
      </c>
      <c r="DD2710" s="0" t="s">
        <v>162</v>
      </c>
      <c r="DG2710" s="0" t="s">
        <v>162</v>
      </c>
      <c r="DI2710" s="0" t="s">
        <v>153</v>
      </c>
      <c r="DJ2710" s="0" t="s">
        <v>162</v>
      </c>
      <c r="DL2710" s="0" t="s">
        <v>153</v>
      </c>
      <c r="DN2710" s="0" t="s">
        <v>153</v>
      </c>
      <c r="DR2710" s="0" t="s">
        <v>153</v>
      </c>
      <c r="DS2710" s="0" t="s">
        <v>162</v>
      </c>
      <c r="DU2710" s="0" t="s">
        <v>153</v>
      </c>
      <c r="DX2710" s="0" t="s">
        <v>153</v>
      </c>
      <c r="EA2710" s="0" t="s">
        <v>153</v>
      </c>
      <c r="ED2710" s="0" t="s">
        <v>162</v>
      </c>
      <c r="EF2710" s="0" t="s">
        <v>153</v>
      </c>
    </row>
    <row r="2711" customFormat="false" ht="13.8" hidden="false" customHeight="false" outlineLevel="0" collapsed="false">
      <c r="A2711" s="0" t="s">
        <v>11575</v>
      </c>
      <c r="B2711" s="0" t="n">
        <v>78</v>
      </c>
      <c r="C2711" s="0" t="n">
        <v>417501</v>
      </c>
      <c r="D2711" s="0" t="s">
        <v>2154</v>
      </c>
      <c r="E2711" s="0" t="s">
        <v>11576</v>
      </c>
      <c r="F2711" s="0" t="str">
        <f aca="false">CONCATENATE(D2711," ",LEFT(H2711,4),"T=",AU2711,"D=",AV2711,"R=",AW2711,"M=",AX2711,"L=",AY2711,"B=",AZ2711)</f>
        <v>JOHNSON T=D=WARREN-WARD 5R=18M=0L=3B=1</v>
      </c>
      <c r="I2711" s="0" t="s">
        <v>11577</v>
      </c>
      <c r="J2711" s="0" t="s">
        <v>11578</v>
      </c>
      <c r="K2711" s="0" t="s">
        <v>143</v>
      </c>
      <c r="M2711" s="0" t="str">
        <f aca="false">RIGHT(N2711,LEN(N2711)-FIND(" ",N2711))</f>
        <v>GREENMONT DR SE</v>
      </c>
      <c r="N2711" s="0" t="s">
        <v>11579</v>
      </c>
      <c r="P2711" s="0" t="s">
        <v>145</v>
      </c>
      <c r="Q2711" s="0" t="s">
        <v>146</v>
      </c>
      <c r="R2711" s="0" t="n">
        <v>44484</v>
      </c>
      <c r="AD2711" s="0" t="s">
        <v>147</v>
      </c>
      <c r="AE2711" s="0" t="s">
        <v>148</v>
      </c>
      <c r="AH2711" s="0" t="n">
        <v>14</v>
      </c>
      <c r="AI2711" s="0" t="n">
        <v>11</v>
      </c>
      <c r="AJ2711" s="0" t="s">
        <v>755</v>
      </c>
      <c r="AM2711" s="0" t="s">
        <v>756</v>
      </c>
      <c r="AN2711" s="0" t="s">
        <v>145</v>
      </c>
      <c r="AO2711" s="0" t="s">
        <v>10323</v>
      </c>
      <c r="AP2711" s="0" t="s">
        <v>10324</v>
      </c>
      <c r="AQ2711" s="0" t="n">
        <v>9</v>
      </c>
      <c r="AR2711" s="0" t="n">
        <v>64</v>
      </c>
      <c r="AS2711" s="0" t="n">
        <v>32</v>
      </c>
      <c r="AV2711" s="0" t="s">
        <v>152</v>
      </c>
      <c r="AW2711" s="0" t="n">
        <f aca="false">COUNTA($BA2711:$EG2711)</f>
        <v>18</v>
      </c>
      <c r="AX2711" s="0" t="n">
        <f aca="false">COUNTIF($BC2711:$EG2711,"D")</f>
        <v>0</v>
      </c>
      <c r="AY2711" s="0" t="n">
        <f aca="false">COUNTIF($BC2711:$EG2711,"R")</f>
        <v>3</v>
      </c>
      <c r="AZ2711" s="2" t="n">
        <f aca="false">IF(DH2711&lt;&gt;"",1,0)+IF(DI2711&lt;&gt;"",1,0)+IF(DK2711&lt;&gt;"",1,0)+IF(DM2711&lt;&gt;"",1,0)+IF(DN2711&lt;&gt;"",1,0)+IF(DO2711&lt;&gt;"",1,0)+IF(DQ2711&lt;&gt;"",1,0)+IF(DR2711&lt;&gt;"",1,0)+IF(DT2711&lt;&gt;"",1,0)+IF(DU2711&lt;&gt;"",1,0)+IF(DV2711&lt;&gt;"",1,0)+IF(DW2711&lt;&gt;"",1,0)+IF(DX2711&lt;&gt;"",1,0)+IF(DZ2711&lt;&gt;"",1,0)+IF(EA2711&lt;&gt;"",1,0)+IF(EB2711&lt;&gt;"",1,0)+IF(EE2711&lt;&gt;"",1,0)</f>
        <v>1</v>
      </c>
      <c r="BA2711" s="2" t="n">
        <f aca="false">COUNTIF($DV2711:$EG2711, "&lt;&gt;")</f>
        <v>1</v>
      </c>
      <c r="BB2711" s="0" t="n">
        <f aca="false">AY2711*AX2711</f>
        <v>0</v>
      </c>
      <c r="BC2711" s="0" t="s">
        <v>153</v>
      </c>
      <c r="BD2711" s="0" t="s">
        <v>153</v>
      </c>
      <c r="BE2711" s="0" t="s">
        <v>153</v>
      </c>
      <c r="BH2711" s="0" t="s">
        <v>153</v>
      </c>
      <c r="BL2711" s="0" t="s">
        <v>153</v>
      </c>
      <c r="BS2711" s="0" t="s">
        <v>153</v>
      </c>
      <c r="BY2711" s="0" t="s">
        <v>238</v>
      </c>
      <c r="CA2711" s="0" t="s">
        <v>153</v>
      </c>
      <c r="CG2711" s="0" t="s">
        <v>153</v>
      </c>
      <c r="CK2711" s="0" t="s">
        <v>153</v>
      </c>
      <c r="CO2711" s="0" t="s">
        <v>238</v>
      </c>
      <c r="CP2711" s="0" t="s">
        <v>153</v>
      </c>
      <c r="DC2711" s="0" t="s">
        <v>153</v>
      </c>
      <c r="DG2711" s="0" t="s">
        <v>238</v>
      </c>
      <c r="DN2711" s="0" t="s">
        <v>153</v>
      </c>
      <c r="EF2711" s="0" t="s">
        <v>153</v>
      </c>
    </row>
    <row r="2712" customFormat="false" ht="13.8" hidden="false" customHeight="false" outlineLevel="0" collapsed="false">
      <c r="A2712" s="0" t="s">
        <v>11580</v>
      </c>
      <c r="B2712" s="0" t="n">
        <v>78</v>
      </c>
      <c r="C2712" s="0" t="n">
        <v>430955</v>
      </c>
      <c r="D2712" s="0" t="s">
        <v>11581</v>
      </c>
      <c r="E2712" s="0" t="s">
        <v>931</v>
      </c>
      <c r="F2712" s="0" t="str">
        <f aca="false">CONCATENATE(D2712," ",LEFT(H2712,4),"T=",AU2712,"D=",AV2712,"R=",AW2712,"M=",AX2712,"L=",AY2712,"B=",AZ2712)</f>
        <v>GELUM T=D=WARREN-WARD 5R=12M=0L=4B=5</v>
      </c>
      <c r="G2712" s="0" t="s">
        <v>176</v>
      </c>
      <c r="I2712" s="0" t="s">
        <v>11582</v>
      </c>
      <c r="J2712" s="0" t="s">
        <v>11583</v>
      </c>
      <c r="K2712" s="0" t="s">
        <v>143</v>
      </c>
      <c r="L2712" s="0" t="s">
        <v>238</v>
      </c>
      <c r="M2712" s="0" t="str">
        <f aca="false">RIGHT(N2712,LEN(N2712)-FIND(" ",N2712))</f>
        <v>GREENMONT DR SE</v>
      </c>
      <c r="N2712" s="0" t="s">
        <v>11579</v>
      </c>
      <c r="P2712" s="0" t="s">
        <v>145</v>
      </c>
      <c r="Q2712" s="0" t="s">
        <v>146</v>
      </c>
      <c r="R2712" s="0" t="n">
        <v>44484</v>
      </c>
      <c r="AD2712" s="0" t="s">
        <v>147</v>
      </c>
      <c r="AE2712" s="0" t="s">
        <v>148</v>
      </c>
      <c r="AH2712" s="0" t="n">
        <v>14</v>
      </c>
      <c r="AI2712" s="0" t="n">
        <v>11</v>
      </c>
      <c r="AJ2712" s="0" t="s">
        <v>755</v>
      </c>
      <c r="AM2712" s="0" t="s">
        <v>756</v>
      </c>
      <c r="AN2712" s="0" t="s">
        <v>145</v>
      </c>
      <c r="AO2712" s="0" t="s">
        <v>10323</v>
      </c>
      <c r="AP2712" s="0" t="s">
        <v>10324</v>
      </c>
      <c r="AQ2712" s="0" t="n">
        <v>9</v>
      </c>
      <c r="AR2712" s="0" t="n">
        <v>64</v>
      </c>
      <c r="AS2712" s="0" t="n">
        <v>32</v>
      </c>
      <c r="AV2712" s="0" t="s">
        <v>152</v>
      </c>
      <c r="AW2712" s="0" t="n">
        <f aca="false">COUNTA($BA2712:$EG2712)</f>
        <v>12</v>
      </c>
      <c r="AX2712" s="0" t="n">
        <f aca="false">COUNTIF($BC2712:$EG2712,"D")</f>
        <v>0</v>
      </c>
      <c r="AY2712" s="0" t="n">
        <f aca="false">COUNTIF($BC2712:$EG2712,"R")</f>
        <v>4</v>
      </c>
      <c r="AZ2712" s="2" t="n">
        <f aca="false">IF(DH2712&lt;&gt;"",1,0)+IF(DI2712&lt;&gt;"",1,0)+IF(DK2712&lt;&gt;"",1,0)+IF(DM2712&lt;&gt;"",1,0)+IF(DN2712&lt;&gt;"",1,0)+IF(DO2712&lt;&gt;"",1,0)+IF(DQ2712&lt;&gt;"",1,0)+IF(DR2712&lt;&gt;"",1,0)+IF(DT2712&lt;&gt;"",1,0)+IF(DU2712&lt;&gt;"",1,0)+IF(DV2712&lt;&gt;"",1,0)+IF(DW2712&lt;&gt;"",1,0)+IF(DX2712&lt;&gt;"",1,0)+IF(DZ2712&lt;&gt;"",1,0)+IF(EA2712&lt;&gt;"",1,0)+IF(EB2712&lt;&gt;"",1,0)+IF(EE2712&lt;&gt;"",1,0)</f>
        <v>5</v>
      </c>
      <c r="BA2712" s="2" t="n">
        <f aca="false">COUNTIF($DV2712:$EG2712, "&lt;&gt;")</f>
        <v>2</v>
      </c>
      <c r="BB2712" s="0" t="n">
        <f aca="false">AY2712*AX2712</f>
        <v>0</v>
      </c>
      <c r="CZ2712" s="0" t="s">
        <v>238</v>
      </c>
      <c r="DC2712" s="0" t="s">
        <v>153</v>
      </c>
      <c r="DG2712" s="0" t="s">
        <v>238</v>
      </c>
      <c r="DI2712" s="0" t="s">
        <v>153</v>
      </c>
      <c r="DM2712" s="0" t="s">
        <v>238</v>
      </c>
      <c r="DN2712" s="0" t="s">
        <v>153</v>
      </c>
      <c r="DS2712" s="0" t="s">
        <v>238</v>
      </c>
      <c r="DU2712" s="0" t="s">
        <v>153</v>
      </c>
      <c r="EA2712" s="0" t="s">
        <v>153</v>
      </c>
      <c r="EF2712" s="0" t="s">
        <v>153</v>
      </c>
    </row>
    <row r="2713" customFormat="false" ht="13.8" hidden="false" customHeight="false" outlineLevel="0" collapsed="false">
      <c r="A2713" s="0" t="s">
        <v>11584</v>
      </c>
      <c r="B2713" s="0" t="n">
        <v>78</v>
      </c>
      <c r="C2713" s="0" t="n">
        <v>476865</v>
      </c>
      <c r="D2713" s="0" t="s">
        <v>11585</v>
      </c>
      <c r="E2713" s="0" t="s">
        <v>11586</v>
      </c>
      <c r="F2713" s="0" t="str">
        <f aca="false">CONCATENATE(D2713," ",LEFT(H2713,4),"T=",AU2713,"D=",AV2713,"R=",AW2713,"M=",AX2713,"L=",AY2713,"B=",AZ2713)</f>
        <v>CHRISTIANSON T=D=WARREN-WARD 5R=3M=0L=0B=0</v>
      </c>
      <c r="G2713" s="0" t="s">
        <v>410</v>
      </c>
      <c r="I2713" s="0" t="s">
        <v>11587</v>
      </c>
      <c r="J2713" s="0" t="s">
        <v>11588</v>
      </c>
      <c r="K2713" s="0" t="s">
        <v>143</v>
      </c>
      <c r="M2713" s="0" t="str">
        <f aca="false">RIGHT(N2713,LEN(N2713)-FIND(" ",N2713))</f>
        <v>GREENMONT DR SE</v>
      </c>
      <c r="N2713" s="0" t="s">
        <v>11579</v>
      </c>
      <c r="P2713" s="0" t="s">
        <v>145</v>
      </c>
      <c r="Q2713" s="0" t="s">
        <v>146</v>
      </c>
      <c r="R2713" s="0" t="n">
        <v>44484</v>
      </c>
      <c r="AD2713" s="0" t="s">
        <v>147</v>
      </c>
      <c r="AE2713" s="0" t="s">
        <v>148</v>
      </c>
      <c r="AH2713" s="0" t="n">
        <v>14</v>
      </c>
      <c r="AI2713" s="0" t="n">
        <v>11</v>
      </c>
      <c r="AJ2713" s="0" t="s">
        <v>755</v>
      </c>
      <c r="AM2713" s="0" t="s">
        <v>756</v>
      </c>
      <c r="AN2713" s="0" t="s">
        <v>145</v>
      </c>
      <c r="AO2713" s="0" t="s">
        <v>10323</v>
      </c>
      <c r="AP2713" s="0" t="s">
        <v>10324</v>
      </c>
      <c r="AQ2713" s="0" t="n">
        <v>9</v>
      </c>
      <c r="AR2713" s="0" t="n">
        <v>64</v>
      </c>
      <c r="AS2713" s="0" t="n">
        <v>32</v>
      </c>
      <c r="AV2713" s="0" t="s">
        <v>152</v>
      </c>
      <c r="AW2713" s="0" t="n">
        <f aca="false">COUNTA($BA2713:$EG2713)</f>
        <v>3</v>
      </c>
      <c r="AX2713" s="0" t="n">
        <f aca="false">COUNTIF($BC2713:$EG2713,"D")</f>
        <v>0</v>
      </c>
      <c r="AY2713" s="0" t="n">
        <f aca="false">COUNTIF($BC2713:$EG2713,"R")</f>
        <v>0</v>
      </c>
      <c r="AZ2713" s="2" t="n">
        <f aca="false">IF(DH2713&lt;&gt;"",1,0)+IF(DI2713&lt;&gt;"",1,0)+IF(DK2713&lt;&gt;"",1,0)+IF(DM2713&lt;&gt;"",1,0)+IF(DN2713&lt;&gt;"",1,0)+IF(DO2713&lt;&gt;"",1,0)+IF(DQ2713&lt;&gt;"",1,0)+IF(DR2713&lt;&gt;"",1,0)+IF(DT2713&lt;&gt;"",1,0)+IF(DU2713&lt;&gt;"",1,0)+IF(DV2713&lt;&gt;"",1,0)+IF(DW2713&lt;&gt;"",1,0)+IF(DX2713&lt;&gt;"",1,0)+IF(DZ2713&lt;&gt;"",1,0)+IF(EA2713&lt;&gt;"",1,0)+IF(EB2713&lt;&gt;"",1,0)+IF(EE2713&lt;&gt;"",1,0)</f>
        <v>0</v>
      </c>
      <c r="BA2713" s="2" t="n">
        <f aca="false">COUNTIF($DV2713:$EG2713, "&lt;&gt;")</f>
        <v>1</v>
      </c>
      <c r="BB2713" s="0" t="n">
        <f aca="false">AY2713*AX2713</f>
        <v>0</v>
      </c>
      <c r="EF2713" s="0" t="s">
        <v>153</v>
      </c>
    </row>
    <row r="2714" customFormat="false" ht="13.8" hidden="false" customHeight="false" outlineLevel="0" collapsed="false">
      <c r="A2714" s="0" t="s">
        <v>11589</v>
      </c>
      <c r="B2714" s="0" t="n">
        <v>78</v>
      </c>
      <c r="C2714" s="0" t="n">
        <v>473650</v>
      </c>
      <c r="D2714" s="0" t="s">
        <v>11590</v>
      </c>
      <c r="E2714" s="0" t="s">
        <v>300</v>
      </c>
      <c r="F2714" s="0" t="str">
        <f aca="false">CONCATENATE(D2714," ",LEFT(H2714,4),"T=",AU2714,"D=",AV2714,"R=",AW2714,"M=",AX2714,"L=",AY2714,"B=",AZ2714)</f>
        <v>HIPPLE T=D=WARREN-WARD 5R=24M=5L=3B=8</v>
      </c>
      <c r="G2714" s="0" t="s">
        <v>232</v>
      </c>
      <c r="I2714" s="0" t="s">
        <v>11591</v>
      </c>
      <c r="J2714" s="0" t="s">
        <v>11592</v>
      </c>
      <c r="K2714" s="0" t="s">
        <v>143</v>
      </c>
      <c r="L2714" s="0" t="s">
        <v>238</v>
      </c>
      <c r="M2714" s="0" t="str">
        <f aca="false">RIGHT(N2714,LEN(N2714)-FIND(" ",N2714))</f>
        <v>GREENMONT DR SE</v>
      </c>
      <c r="N2714" s="0" t="s">
        <v>11593</v>
      </c>
      <c r="P2714" s="0" t="s">
        <v>145</v>
      </c>
      <c r="Q2714" s="0" t="s">
        <v>146</v>
      </c>
      <c r="R2714" s="0" t="n">
        <v>44484</v>
      </c>
      <c r="AD2714" s="0" t="s">
        <v>147</v>
      </c>
      <c r="AE2714" s="0" t="s">
        <v>148</v>
      </c>
      <c r="AH2714" s="0" t="n">
        <v>14</v>
      </c>
      <c r="AI2714" s="0" t="n">
        <v>11</v>
      </c>
      <c r="AJ2714" s="0" t="s">
        <v>755</v>
      </c>
      <c r="AM2714" s="0" t="s">
        <v>756</v>
      </c>
      <c r="AN2714" s="0" t="s">
        <v>145</v>
      </c>
      <c r="AO2714" s="0" t="s">
        <v>10323</v>
      </c>
      <c r="AP2714" s="0" t="s">
        <v>10324</v>
      </c>
      <c r="AQ2714" s="0" t="n">
        <v>9</v>
      </c>
      <c r="AR2714" s="0" t="n">
        <v>64</v>
      </c>
      <c r="AS2714" s="0" t="n">
        <v>32</v>
      </c>
      <c r="AV2714" s="0" t="s">
        <v>152</v>
      </c>
      <c r="AW2714" s="0" t="n">
        <f aca="false">COUNTA($BA2714:$EG2714)</f>
        <v>24</v>
      </c>
      <c r="AX2714" s="0" t="n">
        <f aca="false">COUNTIF($BC2714:$EG2714,"D")</f>
        <v>5</v>
      </c>
      <c r="AY2714" s="0" t="n">
        <f aca="false">COUNTIF($BC2714:$EG2714,"R")</f>
        <v>3</v>
      </c>
      <c r="AZ2714" s="2" t="n">
        <f aca="false">IF(DH2714&lt;&gt;"",1,0)+IF(DI2714&lt;&gt;"",1,0)+IF(DK2714&lt;&gt;"",1,0)+IF(DM2714&lt;&gt;"",1,0)+IF(DN2714&lt;&gt;"",1,0)+IF(DO2714&lt;&gt;"",1,0)+IF(DQ2714&lt;&gt;"",1,0)+IF(DR2714&lt;&gt;"",1,0)+IF(DT2714&lt;&gt;"",1,0)+IF(DU2714&lt;&gt;"",1,0)+IF(DV2714&lt;&gt;"",1,0)+IF(DW2714&lt;&gt;"",1,0)+IF(DX2714&lt;&gt;"",1,0)+IF(DZ2714&lt;&gt;"",1,0)+IF(EA2714&lt;&gt;"",1,0)+IF(EB2714&lt;&gt;"",1,0)+IF(EE2714&lt;&gt;"",1,0)</f>
        <v>8</v>
      </c>
      <c r="BA2714" s="2" t="n">
        <f aca="false">COUNTIF($DV2714:$EG2714, "&lt;&gt;")</f>
        <v>5</v>
      </c>
      <c r="BB2714" s="0" t="n">
        <f aca="false">AY2714*AX2714</f>
        <v>15</v>
      </c>
      <c r="CN2714" s="0" t="s">
        <v>153</v>
      </c>
      <c r="CO2714" s="0" t="s">
        <v>162</v>
      </c>
      <c r="CT2714" s="0" t="s">
        <v>153</v>
      </c>
      <c r="CU2714" s="0" t="s">
        <v>162</v>
      </c>
      <c r="CV2714" s="0" t="s">
        <v>153</v>
      </c>
      <c r="CW2714" s="0" t="s">
        <v>162</v>
      </c>
      <c r="CY2714" s="0" t="s">
        <v>153</v>
      </c>
      <c r="CZ2714" s="0" t="s">
        <v>238</v>
      </c>
      <c r="DC2714" s="0" t="s">
        <v>153</v>
      </c>
      <c r="DF2714" s="0" t="s">
        <v>153</v>
      </c>
      <c r="DG2714" s="0" t="s">
        <v>238</v>
      </c>
      <c r="DI2714" s="0" t="s">
        <v>153</v>
      </c>
      <c r="DL2714" s="0" t="s">
        <v>153</v>
      </c>
      <c r="DN2714" s="0" t="s">
        <v>153</v>
      </c>
      <c r="DO2714" s="0" t="s">
        <v>162</v>
      </c>
      <c r="DR2714" s="0" t="s">
        <v>153</v>
      </c>
      <c r="DU2714" s="0" t="s">
        <v>153</v>
      </c>
      <c r="DW2714" s="0" t="s">
        <v>162</v>
      </c>
      <c r="DX2714" s="0" t="s">
        <v>153</v>
      </c>
      <c r="EA2714" s="0" t="s">
        <v>153</v>
      </c>
      <c r="ED2714" s="0" t="s">
        <v>238</v>
      </c>
      <c r="EF2714" s="0" t="s">
        <v>153</v>
      </c>
    </row>
    <row r="2715" customFormat="false" ht="13.8" hidden="false" customHeight="false" outlineLevel="0" collapsed="false">
      <c r="A2715" s="0" t="s">
        <v>11594</v>
      </c>
      <c r="B2715" s="0" t="n">
        <v>78</v>
      </c>
      <c r="C2715" s="0" t="n">
        <v>394620</v>
      </c>
      <c r="D2715" s="0" t="s">
        <v>11590</v>
      </c>
      <c r="E2715" s="0" t="s">
        <v>2689</v>
      </c>
      <c r="F2715" s="0" t="str">
        <f aca="false">CONCATENATE(D2715," ",LEFT(H2715,4),"T=",AU2715,"D=",AV2715,"R=",AW2715,"M=",AX2715,"L=",AY2715,"B=",AZ2715)</f>
        <v>HIPPLE T=D=WARREN-WARD 5R=29M=5L=3B=8</v>
      </c>
      <c r="G2715" s="0" t="s">
        <v>176</v>
      </c>
      <c r="I2715" s="0" t="s">
        <v>11595</v>
      </c>
      <c r="J2715" s="0" t="s">
        <v>11596</v>
      </c>
      <c r="K2715" s="0" t="s">
        <v>143</v>
      </c>
      <c r="L2715" s="0" t="s">
        <v>238</v>
      </c>
      <c r="M2715" s="0" t="str">
        <f aca="false">RIGHT(N2715,LEN(N2715)-FIND(" ",N2715))</f>
        <v>GREENMONT DR SE</v>
      </c>
      <c r="N2715" s="0" t="s">
        <v>11593</v>
      </c>
      <c r="P2715" s="0" t="s">
        <v>145</v>
      </c>
      <c r="Q2715" s="0" t="s">
        <v>146</v>
      </c>
      <c r="R2715" s="0" t="n">
        <v>44484</v>
      </c>
      <c r="AD2715" s="0" t="s">
        <v>147</v>
      </c>
      <c r="AE2715" s="0" t="s">
        <v>148</v>
      </c>
      <c r="AH2715" s="0" t="n">
        <v>14</v>
      </c>
      <c r="AI2715" s="0" t="n">
        <v>11</v>
      </c>
      <c r="AJ2715" s="0" t="s">
        <v>755</v>
      </c>
      <c r="AM2715" s="0" t="s">
        <v>756</v>
      </c>
      <c r="AN2715" s="0" t="s">
        <v>145</v>
      </c>
      <c r="AO2715" s="0" t="s">
        <v>10323</v>
      </c>
      <c r="AP2715" s="0" t="s">
        <v>10324</v>
      </c>
      <c r="AQ2715" s="0" t="n">
        <v>9</v>
      </c>
      <c r="AR2715" s="0" t="n">
        <v>64</v>
      </c>
      <c r="AS2715" s="0" t="n">
        <v>32</v>
      </c>
      <c r="AV2715" s="0" t="s">
        <v>152</v>
      </c>
      <c r="AW2715" s="0" t="n">
        <f aca="false">COUNTA($BA2715:$EG2715)</f>
        <v>29</v>
      </c>
      <c r="AX2715" s="0" t="n">
        <f aca="false">COUNTIF($BC2715:$EG2715,"D")</f>
        <v>5</v>
      </c>
      <c r="AY2715" s="0" t="n">
        <f aca="false">COUNTIF($BC2715:$EG2715,"R")</f>
        <v>3</v>
      </c>
      <c r="AZ2715" s="2" t="n">
        <f aca="false">IF(DH2715&lt;&gt;"",1,0)+IF(DI2715&lt;&gt;"",1,0)+IF(DK2715&lt;&gt;"",1,0)+IF(DM2715&lt;&gt;"",1,0)+IF(DN2715&lt;&gt;"",1,0)+IF(DO2715&lt;&gt;"",1,0)+IF(DQ2715&lt;&gt;"",1,0)+IF(DR2715&lt;&gt;"",1,0)+IF(DT2715&lt;&gt;"",1,0)+IF(DU2715&lt;&gt;"",1,0)+IF(DV2715&lt;&gt;"",1,0)+IF(DW2715&lt;&gt;"",1,0)+IF(DX2715&lt;&gt;"",1,0)+IF(DZ2715&lt;&gt;"",1,0)+IF(EA2715&lt;&gt;"",1,0)+IF(EB2715&lt;&gt;"",1,0)+IF(EE2715&lt;&gt;"",1,0)</f>
        <v>8</v>
      </c>
      <c r="BA2715" s="2" t="n">
        <f aca="false">COUNTIF($DV2715:$EG2715, "&lt;&gt;")</f>
        <v>5</v>
      </c>
      <c r="BB2715" s="0" t="n">
        <f aca="false">AY2715*AX2715</f>
        <v>15</v>
      </c>
      <c r="BC2715" s="0" t="s">
        <v>153</v>
      </c>
      <c r="BD2715" s="0" t="s">
        <v>153</v>
      </c>
      <c r="BE2715" s="0" t="s">
        <v>153</v>
      </c>
      <c r="BK2715" s="0" t="s">
        <v>153</v>
      </c>
      <c r="CN2715" s="0" t="s">
        <v>153</v>
      </c>
      <c r="CO2715" s="0" t="s">
        <v>162</v>
      </c>
      <c r="CP2715" s="0" t="s">
        <v>153</v>
      </c>
      <c r="CT2715" s="0" t="s">
        <v>153</v>
      </c>
      <c r="CU2715" s="0" t="s">
        <v>162</v>
      </c>
      <c r="CV2715" s="0" t="s">
        <v>153</v>
      </c>
      <c r="CW2715" s="0" t="s">
        <v>162</v>
      </c>
      <c r="CY2715" s="0" t="s">
        <v>153</v>
      </c>
      <c r="CZ2715" s="0" t="s">
        <v>238</v>
      </c>
      <c r="DC2715" s="0" t="s">
        <v>153</v>
      </c>
      <c r="DF2715" s="0" t="s">
        <v>153</v>
      </c>
      <c r="DG2715" s="0" t="s">
        <v>238</v>
      </c>
      <c r="DI2715" s="0" t="s">
        <v>153</v>
      </c>
      <c r="DL2715" s="0" t="s">
        <v>153</v>
      </c>
      <c r="DN2715" s="0" t="s">
        <v>153</v>
      </c>
      <c r="DO2715" s="0" t="s">
        <v>162</v>
      </c>
      <c r="DR2715" s="0" t="s">
        <v>153</v>
      </c>
      <c r="DU2715" s="0" t="s">
        <v>153</v>
      </c>
      <c r="DW2715" s="0" t="s">
        <v>162</v>
      </c>
      <c r="DX2715" s="0" t="s">
        <v>153</v>
      </c>
      <c r="EA2715" s="0" t="s">
        <v>153</v>
      </c>
      <c r="ED2715" s="0" t="s">
        <v>238</v>
      </c>
      <c r="EF2715" s="0" t="s">
        <v>153</v>
      </c>
    </row>
    <row r="2716" customFormat="false" ht="13.8" hidden="false" customHeight="false" outlineLevel="0" collapsed="false">
      <c r="A2716" s="0" t="s">
        <v>11597</v>
      </c>
      <c r="B2716" s="0" t="n">
        <v>78</v>
      </c>
      <c r="C2716" s="0" t="n">
        <v>427194</v>
      </c>
      <c r="D2716" s="0" t="s">
        <v>11590</v>
      </c>
      <c r="E2716" s="0" t="s">
        <v>277</v>
      </c>
      <c r="F2716" s="0" t="str">
        <f aca="false">CONCATENATE(D2716," ",LEFT(H2716,4),"T=",AU2716,"D=",AV2716,"R=",AW2716,"M=",AX2716,"L=",AY2716,"B=",AZ2716)</f>
        <v>HIPPLE T=D=WARREN-WARD 5R=3M=0L=0B=0</v>
      </c>
      <c r="G2716" s="0" t="s">
        <v>162</v>
      </c>
      <c r="I2716" s="0" t="s">
        <v>11598</v>
      </c>
      <c r="J2716" s="0" t="s">
        <v>6933</v>
      </c>
      <c r="K2716" s="0" t="s">
        <v>143</v>
      </c>
      <c r="M2716" s="0" t="str">
        <f aca="false">RIGHT(N2716,LEN(N2716)-FIND(" ",N2716))</f>
        <v>GREENMONT DR SE</v>
      </c>
      <c r="N2716" s="0" t="s">
        <v>11593</v>
      </c>
      <c r="P2716" s="0" t="s">
        <v>145</v>
      </c>
      <c r="Q2716" s="0" t="s">
        <v>146</v>
      </c>
      <c r="R2716" s="0" t="n">
        <v>44484</v>
      </c>
      <c r="AD2716" s="0" t="s">
        <v>147</v>
      </c>
      <c r="AE2716" s="0" t="s">
        <v>148</v>
      </c>
      <c r="AH2716" s="0" t="n">
        <v>14</v>
      </c>
      <c r="AI2716" s="0" t="n">
        <v>11</v>
      </c>
      <c r="AJ2716" s="0" t="s">
        <v>755</v>
      </c>
      <c r="AM2716" s="0" t="s">
        <v>756</v>
      </c>
      <c r="AN2716" s="0" t="s">
        <v>145</v>
      </c>
      <c r="AO2716" s="0" t="s">
        <v>10323</v>
      </c>
      <c r="AP2716" s="0" t="s">
        <v>10324</v>
      </c>
      <c r="AQ2716" s="0" t="n">
        <v>9</v>
      </c>
      <c r="AR2716" s="0" t="n">
        <v>64</v>
      </c>
      <c r="AS2716" s="0" t="n">
        <v>32</v>
      </c>
      <c r="AV2716" s="0" t="s">
        <v>152</v>
      </c>
      <c r="AW2716" s="0" t="n">
        <f aca="false">COUNTA($BA2716:$EG2716)</f>
        <v>3</v>
      </c>
      <c r="AX2716" s="0" t="n">
        <f aca="false">COUNTIF($BC2716:$EG2716,"D")</f>
        <v>0</v>
      </c>
      <c r="AY2716" s="0" t="n">
        <f aca="false">COUNTIF($BC2716:$EG2716,"R")</f>
        <v>0</v>
      </c>
      <c r="AZ2716" s="2" t="n">
        <f aca="false">IF(DH2716&lt;&gt;"",1,0)+IF(DI2716&lt;&gt;"",1,0)+IF(DK2716&lt;&gt;"",1,0)+IF(DM2716&lt;&gt;"",1,0)+IF(DN2716&lt;&gt;"",1,0)+IF(DO2716&lt;&gt;"",1,0)+IF(DQ2716&lt;&gt;"",1,0)+IF(DR2716&lt;&gt;"",1,0)+IF(DT2716&lt;&gt;"",1,0)+IF(DU2716&lt;&gt;"",1,0)+IF(DV2716&lt;&gt;"",1,0)+IF(DW2716&lt;&gt;"",1,0)+IF(DX2716&lt;&gt;"",1,0)+IF(DZ2716&lt;&gt;"",1,0)+IF(EA2716&lt;&gt;"",1,0)+IF(EB2716&lt;&gt;"",1,0)+IF(EE2716&lt;&gt;"",1,0)</f>
        <v>0</v>
      </c>
      <c r="BA2716" s="2" t="n">
        <f aca="false">COUNTIF($DV2716:$EG2716, "&lt;&gt;")</f>
        <v>1</v>
      </c>
      <c r="BB2716" s="0" t="n">
        <f aca="false">AY2716*AX2716</f>
        <v>0</v>
      </c>
      <c r="EF2716" s="0" t="s">
        <v>153</v>
      </c>
    </row>
    <row r="2717" customFormat="false" ht="13.8" hidden="false" customHeight="false" outlineLevel="0" collapsed="false">
      <c r="A2717" s="0" t="s">
        <v>11599</v>
      </c>
      <c r="B2717" s="0" t="n">
        <v>78</v>
      </c>
      <c r="C2717" s="0" t="n">
        <v>440072</v>
      </c>
      <c r="D2717" s="0" t="s">
        <v>11600</v>
      </c>
      <c r="E2717" s="0" t="s">
        <v>723</v>
      </c>
      <c r="F2717" s="0" t="str">
        <f aca="false">CONCATENATE(D2717," ",LEFT(H2717,4),"T=",AU2717,"D=",AV2717,"R=",AW2717,"M=",AX2717,"L=",AY2717,"B=",AZ2717)</f>
        <v>KEMP T=D=WARREN-WARD 5R=33M=0L=7B=6</v>
      </c>
      <c r="G2717" s="0" t="s">
        <v>176</v>
      </c>
      <c r="I2717" s="0" t="s">
        <v>11601</v>
      </c>
      <c r="J2717" s="0" t="s">
        <v>11602</v>
      </c>
      <c r="K2717" s="0" t="s">
        <v>143</v>
      </c>
      <c r="L2717" s="0" t="s">
        <v>238</v>
      </c>
      <c r="M2717" s="0" t="str">
        <f aca="false">RIGHT(N2717,LEN(N2717)-FIND(" ",N2717))</f>
        <v>GREENMONT DR SE</v>
      </c>
      <c r="N2717" s="0" t="s">
        <v>11603</v>
      </c>
      <c r="P2717" s="0" t="s">
        <v>145</v>
      </c>
      <c r="Q2717" s="0" t="s">
        <v>146</v>
      </c>
      <c r="R2717" s="0" t="n">
        <v>44484</v>
      </c>
      <c r="AD2717" s="0" t="s">
        <v>147</v>
      </c>
      <c r="AE2717" s="0" t="s">
        <v>148</v>
      </c>
      <c r="AH2717" s="0" t="n">
        <v>14</v>
      </c>
      <c r="AI2717" s="0" t="n">
        <v>11</v>
      </c>
      <c r="AJ2717" s="0" t="s">
        <v>755</v>
      </c>
      <c r="AM2717" s="0" t="s">
        <v>756</v>
      </c>
      <c r="AN2717" s="0" t="s">
        <v>145</v>
      </c>
      <c r="AO2717" s="0" t="s">
        <v>10323</v>
      </c>
      <c r="AP2717" s="0" t="s">
        <v>10324</v>
      </c>
      <c r="AQ2717" s="0" t="n">
        <v>9</v>
      </c>
      <c r="AR2717" s="0" t="n">
        <v>64</v>
      </c>
      <c r="AS2717" s="0" t="n">
        <v>32</v>
      </c>
      <c r="AV2717" s="0" t="s">
        <v>152</v>
      </c>
      <c r="AW2717" s="0" t="n">
        <f aca="false">COUNTA($BA2717:$EG2717)</f>
        <v>33</v>
      </c>
      <c r="AX2717" s="0" t="n">
        <f aca="false">COUNTIF($BC2717:$EG2717,"D")</f>
        <v>0</v>
      </c>
      <c r="AY2717" s="0" t="n">
        <f aca="false">COUNTIF($BC2717:$EG2717,"R")</f>
        <v>7</v>
      </c>
      <c r="AZ2717" s="2" t="n">
        <f aca="false">IF(DH2717&lt;&gt;"",1,0)+IF(DI2717&lt;&gt;"",1,0)+IF(DK2717&lt;&gt;"",1,0)+IF(DM2717&lt;&gt;"",1,0)+IF(DN2717&lt;&gt;"",1,0)+IF(DO2717&lt;&gt;"",1,0)+IF(DQ2717&lt;&gt;"",1,0)+IF(DR2717&lt;&gt;"",1,0)+IF(DT2717&lt;&gt;"",1,0)+IF(DU2717&lt;&gt;"",1,0)+IF(DV2717&lt;&gt;"",1,0)+IF(DW2717&lt;&gt;"",1,0)+IF(DX2717&lt;&gt;"",1,0)+IF(DZ2717&lt;&gt;"",1,0)+IF(EA2717&lt;&gt;"",1,0)+IF(EB2717&lt;&gt;"",1,0)+IF(EE2717&lt;&gt;"",1,0)</f>
        <v>6</v>
      </c>
      <c r="BA2717" s="2" t="n">
        <f aca="false">COUNTIF($DV2717:$EG2717, "&lt;&gt;")</f>
        <v>4</v>
      </c>
      <c r="BB2717" s="0" t="n">
        <f aca="false">AY2717*AX2717</f>
        <v>0</v>
      </c>
      <c r="BC2717" s="0" t="s">
        <v>153</v>
      </c>
      <c r="BD2717" s="0" t="s">
        <v>153</v>
      </c>
      <c r="BE2717" s="0" t="s">
        <v>153</v>
      </c>
      <c r="BH2717" s="0" t="s">
        <v>153</v>
      </c>
      <c r="BJ2717" s="0" t="s">
        <v>153</v>
      </c>
      <c r="BL2717" s="0" t="s">
        <v>153</v>
      </c>
      <c r="BP2717" s="0" t="s">
        <v>153</v>
      </c>
      <c r="BS2717" s="0" t="s">
        <v>153</v>
      </c>
      <c r="BV2717" s="0" t="s">
        <v>153</v>
      </c>
      <c r="BY2717" s="0" t="s">
        <v>238</v>
      </c>
      <c r="CA2717" s="0" t="s">
        <v>153</v>
      </c>
      <c r="CG2717" s="0" t="s">
        <v>153</v>
      </c>
      <c r="CK2717" s="0" t="s">
        <v>153</v>
      </c>
      <c r="CN2717" s="0" t="s">
        <v>153</v>
      </c>
      <c r="CO2717" s="0" t="s">
        <v>238</v>
      </c>
      <c r="CP2717" s="0" t="s">
        <v>153</v>
      </c>
      <c r="CV2717" s="0" t="s">
        <v>153</v>
      </c>
      <c r="CY2717" s="0" t="s">
        <v>153</v>
      </c>
      <c r="CZ2717" s="0" t="s">
        <v>238</v>
      </c>
      <c r="DC2717" s="0" t="s">
        <v>153</v>
      </c>
      <c r="DF2717" s="0" t="s">
        <v>153</v>
      </c>
      <c r="DG2717" s="0" t="s">
        <v>238</v>
      </c>
      <c r="DI2717" s="0" t="s">
        <v>153</v>
      </c>
      <c r="DM2717" s="0" t="s">
        <v>238</v>
      </c>
      <c r="DN2717" s="0" t="s">
        <v>153</v>
      </c>
      <c r="DS2717" s="0" t="s">
        <v>238</v>
      </c>
      <c r="DU2717" s="0" t="s">
        <v>153</v>
      </c>
      <c r="DX2717" s="0" t="s">
        <v>153</v>
      </c>
      <c r="EA2717" s="0" t="s">
        <v>153</v>
      </c>
      <c r="ED2717" s="0" t="s">
        <v>238</v>
      </c>
      <c r="EF2717" s="0" t="s">
        <v>153</v>
      </c>
    </row>
    <row r="2718" customFormat="false" ht="13.8" hidden="false" customHeight="false" outlineLevel="0" collapsed="false">
      <c r="A2718" s="0" t="s">
        <v>11604</v>
      </c>
      <c r="B2718" s="0" t="n">
        <v>78</v>
      </c>
      <c r="C2718" s="0" t="n">
        <v>463504</v>
      </c>
      <c r="D2718" s="0" t="s">
        <v>11600</v>
      </c>
      <c r="E2718" s="0" t="s">
        <v>357</v>
      </c>
      <c r="F2718" s="0" t="str">
        <f aca="false">CONCATENATE(D2718," ",LEFT(H2718,4),"T=",AU2718,"D=",AV2718,"R=",AW2718,"M=",AX2718,"L=",AY2718,"B=",AZ2718)</f>
        <v>KEMP T=D=WARREN-WARD 5R=36M=0L=8B=5</v>
      </c>
      <c r="G2718" s="0" t="s">
        <v>310</v>
      </c>
      <c r="I2718" s="0" t="s">
        <v>11605</v>
      </c>
      <c r="J2718" s="0" t="s">
        <v>1426</v>
      </c>
      <c r="K2718" s="0" t="s">
        <v>143</v>
      </c>
      <c r="L2718" s="0" t="s">
        <v>238</v>
      </c>
      <c r="M2718" s="0" t="str">
        <f aca="false">RIGHT(N2718,LEN(N2718)-FIND(" ",N2718))</f>
        <v>GREENMONT DR SE</v>
      </c>
      <c r="N2718" s="0" t="s">
        <v>11603</v>
      </c>
      <c r="P2718" s="0" t="s">
        <v>145</v>
      </c>
      <c r="Q2718" s="0" t="s">
        <v>146</v>
      </c>
      <c r="R2718" s="0" t="n">
        <v>44484</v>
      </c>
      <c r="AD2718" s="0" t="s">
        <v>147</v>
      </c>
      <c r="AE2718" s="0" t="s">
        <v>148</v>
      </c>
      <c r="AH2718" s="0" t="n">
        <v>14</v>
      </c>
      <c r="AI2718" s="0" t="n">
        <v>11</v>
      </c>
      <c r="AJ2718" s="0" t="s">
        <v>755</v>
      </c>
      <c r="AM2718" s="0" t="s">
        <v>756</v>
      </c>
      <c r="AN2718" s="0" t="s">
        <v>145</v>
      </c>
      <c r="AO2718" s="0" t="s">
        <v>10323</v>
      </c>
      <c r="AP2718" s="0" t="s">
        <v>10324</v>
      </c>
      <c r="AQ2718" s="0" t="n">
        <v>9</v>
      </c>
      <c r="AR2718" s="0" t="n">
        <v>64</v>
      </c>
      <c r="AS2718" s="0" t="n">
        <v>32</v>
      </c>
      <c r="AV2718" s="0" t="s">
        <v>152</v>
      </c>
      <c r="AW2718" s="0" t="n">
        <f aca="false">COUNTA($BA2718:$EG2718)</f>
        <v>36</v>
      </c>
      <c r="AX2718" s="0" t="n">
        <f aca="false">COUNTIF($BC2718:$EG2718,"D")</f>
        <v>0</v>
      </c>
      <c r="AY2718" s="0" t="n">
        <f aca="false">COUNTIF($BC2718:$EG2718,"R")</f>
        <v>8</v>
      </c>
      <c r="AZ2718" s="2" t="n">
        <f aca="false">IF(DH2718&lt;&gt;"",1,0)+IF(DI2718&lt;&gt;"",1,0)+IF(DK2718&lt;&gt;"",1,0)+IF(DM2718&lt;&gt;"",1,0)+IF(DN2718&lt;&gt;"",1,0)+IF(DO2718&lt;&gt;"",1,0)+IF(DQ2718&lt;&gt;"",1,0)+IF(DR2718&lt;&gt;"",1,0)+IF(DT2718&lt;&gt;"",1,0)+IF(DU2718&lt;&gt;"",1,0)+IF(DV2718&lt;&gt;"",1,0)+IF(DW2718&lt;&gt;"",1,0)+IF(DX2718&lt;&gt;"",1,0)+IF(DZ2718&lt;&gt;"",1,0)+IF(EA2718&lt;&gt;"",1,0)+IF(EB2718&lt;&gt;"",1,0)+IF(EE2718&lt;&gt;"",1,0)</f>
        <v>5</v>
      </c>
      <c r="BA2718" s="2" t="n">
        <f aca="false">COUNTIF($DV2718:$EG2718, "&lt;&gt;")</f>
        <v>4</v>
      </c>
      <c r="BB2718" s="0" t="n">
        <f aca="false">AY2718*AX2718</f>
        <v>0</v>
      </c>
      <c r="BC2718" s="0" t="s">
        <v>153</v>
      </c>
      <c r="BD2718" s="0" t="s">
        <v>153</v>
      </c>
      <c r="BE2718" s="0" t="s">
        <v>153</v>
      </c>
      <c r="BF2718" s="0" t="s">
        <v>153</v>
      </c>
      <c r="BH2718" s="0" t="s">
        <v>153</v>
      </c>
      <c r="BI2718" s="0" t="s">
        <v>153</v>
      </c>
      <c r="BJ2718" s="0" t="s">
        <v>153</v>
      </c>
      <c r="BL2718" s="0" t="s">
        <v>153</v>
      </c>
      <c r="BP2718" s="0" t="s">
        <v>153</v>
      </c>
      <c r="BS2718" s="0" t="s">
        <v>153</v>
      </c>
      <c r="BV2718" s="0" t="s">
        <v>153</v>
      </c>
      <c r="BY2718" s="0" t="s">
        <v>238</v>
      </c>
      <c r="CA2718" s="0" t="s">
        <v>153</v>
      </c>
      <c r="CG2718" s="0" t="s">
        <v>153</v>
      </c>
      <c r="CH2718" s="0" t="s">
        <v>238</v>
      </c>
      <c r="CK2718" s="0" t="s">
        <v>153</v>
      </c>
      <c r="CN2718" s="0" t="s">
        <v>153</v>
      </c>
      <c r="CO2718" s="0" t="s">
        <v>238</v>
      </c>
      <c r="CP2718" s="0" t="s">
        <v>153</v>
      </c>
      <c r="CU2718" s="0" t="s">
        <v>238</v>
      </c>
      <c r="CV2718" s="0" t="s">
        <v>153</v>
      </c>
      <c r="CY2718" s="0" t="s">
        <v>153</v>
      </c>
      <c r="CZ2718" s="0" t="s">
        <v>238</v>
      </c>
      <c r="DC2718" s="0" t="s">
        <v>153</v>
      </c>
      <c r="DF2718" s="0" t="s">
        <v>153</v>
      </c>
      <c r="DG2718" s="0" t="s">
        <v>238</v>
      </c>
      <c r="DI2718" s="0" t="s">
        <v>153</v>
      </c>
      <c r="DN2718" s="0" t="s">
        <v>153</v>
      </c>
      <c r="DS2718" s="0" t="s">
        <v>238</v>
      </c>
      <c r="DU2718" s="0" t="s">
        <v>153</v>
      </c>
      <c r="DX2718" s="0" t="s">
        <v>153</v>
      </c>
      <c r="EA2718" s="0" t="s">
        <v>153</v>
      </c>
      <c r="ED2718" s="0" t="s">
        <v>238</v>
      </c>
      <c r="EF2718" s="0" t="s">
        <v>153</v>
      </c>
    </row>
    <row r="2719" customFormat="false" ht="13.8" hidden="false" customHeight="false" outlineLevel="0" collapsed="false">
      <c r="A2719" s="0" t="s">
        <v>11606</v>
      </c>
      <c r="B2719" s="0" t="n">
        <v>78</v>
      </c>
      <c r="C2719" s="0" t="n">
        <v>386028</v>
      </c>
      <c r="D2719" s="0" t="s">
        <v>11607</v>
      </c>
      <c r="E2719" s="0" t="s">
        <v>11608</v>
      </c>
      <c r="F2719" s="0" t="str">
        <f aca="false">CONCATENATE(D2719," ",LEFT(H2719,4),"T=",AU2719,"D=",AV2719,"R=",AW2719,"M=",AX2719,"L=",AY2719,"B=",AZ2719)</f>
        <v>LARSON IIT=D=WARREN-WARD 5R=27M=4L=1B=6</v>
      </c>
      <c r="G2719" s="0" t="s">
        <v>808</v>
      </c>
      <c r="H2719" s="0" t="s">
        <v>622</v>
      </c>
      <c r="I2719" s="0" t="s">
        <v>11609</v>
      </c>
      <c r="J2719" s="0" t="s">
        <v>5967</v>
      </c>
      <c r="K2719" s="0" t="s">
        <v>143</v>
      </c>
      <c r="L2719" s="0" t="s">
        <v>162</v>
      </c>
      <c r="M2719" s="0" t="str">
        <f aca="false">RIGHT(N2719,LEN(N2719)-FIND(" ",N2719))</f>
        <v>GREENMONT DR SE</v>
      </c>
      <c r="N2719" s="0" t="s">
        <v>11610</v>
      </c>
      <c r="P2719" s="0" t="s">
        <v>145</v>
      </c>
      <c r="Q2719" s="0" t="s">
        <v>146</v>
      </c>
      <c r="R2719" s="0" t="n">
        <v>44484</v>
      </c>
      <c r="AD2719" s="0" t="s">
        <v>147</v>
      </c>
      <c r="AE2719" s="0" t="s">
        <v>148</v>
      </c>
      <c r="AH2719" s="0" t="n">
        <v>14</v>
      </c>
      <c r="AI2719" s="0" t="n">
        <v>11</v>
      </c>
      <c r="AJ2719" s="0" t="s">
        <v>755</v>
      </c>
      <c r="AM2719" s="0" t="s">
        <v>756</v>
      </c>
      <c r="AN2719" s="0" t="s">
        <v>145</v>
      </c>
      <c r="AO2719" s="0" t="s">
        <v>10323</v>
      </c>
      <c r="AP2719" s="0" t="s">
        <v>10324</v>
      </c>
      <c r="AQ2719" s="0" t="n">
        <v>9</v>
      </c>
      <c r="AR2719" s="0" t="n">
        <v>64</v>
      </c>
      <c r="AS2719" s="0" t="n">
        <v>32</v>
      </c>
      <c r="AV2719" s="0" t="s">
        <v>152</v>
      </c>
      <c r="AW2719" s="0" t="n">
        <f aca="false">COUNTA($BA2719:$EG2719)</f>
        <v>27</v>
      </c>
      <c r="AX2719" s="0" t="n">
        <f aca="false">COUNTIF($BC2719:$EG2719,"D")</f>
        <v>4</v>
      </c>
      <c r="AY2719" s="0" t="n">
        <f aca="false">COUNTIF($BC2719:$EG2719,"R")</f>
        <v>1</v>
      </c>
      <c r="AZ2719" s="2" t="n">
        <f aca="false">IF(DH2719&lt;&gt;"",1,0)+IF(DI2719&lt;&gt;"",1,0)+IF(DK2719&lt;&gt;"",1,0)+IF(DM2719&lt;&gt;"",1,0)+IF(DN2719&lt;&gt;"",1,0)+IF(DO2719&lt;&gt;"",1,0)+IF(DQ2719&lt;&gt;"",1,0)+IF(DR2719&lt;&gt;"",1,0)+IF(DT2719&lt;&gt;"",1,0)+IF(DU2719&lt;&gt;"",1,0)+IF(DV2719&lt;&gt;"",1,0)+IF(DW2719&lt;&gt;"",1,0)+IF(DX2719&lt;&gt;"",1,0)+IF(DZ2719&lt;&gt;"",1,0)+IF(EA2719&lt;&gt;"",1,0)+IF(EB2719&lt;&gt;"",1,0)+IF(EE2719&lt;&gt;"",1,0)</f>
        <v>6</v>
      </c>
      <c r="BA2719" s="2" t="n">
        <f aca="false">COUNTIF($DV2719:$EG2719, "&lt;&gt;")</f>
        <v>3</v>
      </c>
      <c r="BB2719" s="0" t="n">
        <f aca="false">AY2719*AX2719</f>
        <v>4</v>
      </c>
      <c r="BL2719" s="0" t="s">
        <v>153</v>
      </c>
      <c r="BP2719" s="0" t="s">
        <v>153</v>
      </c>
      <c r="BS2719" s="0" t="s">
        <v>153</v>
      </c>
      <c r="BV2719" s="0" t="s">
        <v>153</v>
      </c>
      <c r="BY2719" s="0" t="s">
        <v>162</v>
      </c>
      <c r="CA2719" s="0" t="s">
        <v>153</v>
      </c>
      <c r="CG2719" s="0" t="s">
        <v>153</v>
      </c>
      <c r="CK2719" s="0" t="s">
        <v>153</v>
      </c>
      <c r="CN2719" s="0" t="s">
        <v>153</v>
      </c>
      <c r="CO2719" s="0" t="s">
        <v>162</v>
      </c>
      <c r="CP2719" s="0" t="s">
        <v>153</v>
      </c>
      <c r="CT2719" s="0" t="s">
        <v>153</v>
      </c>
      <c r="CV2719" s="0" t="s">
        <v>153</v>
      </c>
      <c r="CY2719" s="0" t="s">
        <v>153</v>
      </c>
      <c r="CZ2719" s="0" t="s">
        <v>238</v>
      </c>
      <c r="DC2719" s="0" t="s">
        <v>153</v>
      </c>
      <c r="DF2719" s="0" t="s">
        <v>153</v>
      </c>
      <c r="DG2719" s="0" t="s">
        <v>162</v>
      </c>
      <c r="DI2719" s="0" t="s">
        <v>153</v>
      </c>
      <c r="DN2719" s="0" t="s">
        <v>153</v>
      </c>
      <c r="DT2719" s="0" t="s">
        <v>162</v>
      </c>
      <c r="DU2719" s="0" t="s">
        <v>153</v>
      </c>
      <c r="DX2719" s="0" t="s">
        <v>153</v>
      </c>
      <c r="EA2719" s="0" t="s">
        <v>153</v>
      </c>
      <c r="EF2719" s="0" t="s">
        <v>153</v>
      </c>
    </row>
    <row r="2720" customFormat="false" ht="13.8" hidden="false" customHeight="false" outlineLevel="0" collapsed="false">
      <c r="A2720" s="0" t="s">
        <v>11611</v>
      </c>
      <c r="B2720" s="0" t="n">
        <v>78</v>
      </c>
      <c r="C2720" s="0" t="n">
        <v>476678</v>
      </c>
      <c r="D2720" s="0" t="s">
        <v>11607</v>
      </c>
      <c r="E2720" s="0" t="s">
        <v>11608</v>
      </c>
      <c r="F2720" s="0" t="str">
        <f aca="false">CONCATENATE(D2720," ",LEFT(H2720,4),"T=",AU2720,"D=",AV2720,"R=",AW2720,"M=",AX2720,"L=",AY2720,"B=",AZ2720)</f>
        <v>LARSON IIIT=D=WARREN-WARD 5R=8M=2L=0B=3</v>
      </c>
      <c r="G2720" s="0" t="s">
        <v>11612</v>
      </c>
      <c r="H2720" s="0" t="s">
        <v>1550</v>
      </c>
      <c r="I2720" s="0" t="s">
        <v>11613</v>
      </c>
      <c r="J2720" s="0" t="s">
        <v>11614</v>
      </c>
      <c r="K2720" s="0" t="s">
        <v>143</v>
      </c>
      <c r="M2720" s="0" t="str">
        <f aca="false">RIGHT(N2720,LEN(N2720)-FIND(" ",N2720))</f>
        <v>GREENMONT DR SE</v>
      </c>
      <c r="N2720" s="0" t="s">
        <v>11610</v>
      </c>
      <c r="P2720" s="0" t="s">
        <v>145</v>
      </c>
      <c r="Q2720" s="0" t="s">
        <v>146</v>
      </c>
      <c r="R2720" s="0" t="n">
        <v>44484</v>
      </c>
      <c r="AD2720" s="0" t="s">
        <v>147</v>
      </c>
      <c r="AE2720" s="0" t="s">
        <v>148</v>
      </c>
      <c r="AH2720" s="0" t="n">
        <v>14</v>
      </c>
      <c r="AI2720" s="0" t="n">
        <v>11</v>
      </c>
      <c r="AJ2720" s="0" t="s">
        <v>755</v>
      </c>
      <c r="AM2720" s="0" t="s">
        <v>756</v>
      </c>
      <c r="AN2720" s="0" t="s">
        <v>145</v>
      </c>
      <c r="AO2720" s="0" t="s">
        <v>10323</v>
      </c>
      <c r="AP2720" s="0" t="s">
        <v>10324</v>
      </c>
      <c r="AQ2720" s="0" t="n">
        <v>9</v>
      </c>
      <c r="AR2720" s="0" t="n">
        <v>64</v>
      </c>
      <c r="AS2720" s="0" t="n">
        <v>32</v>
      </c>
      <c r="AV2720" s="0" t="s">
        <v>152</v>
      </c>
      <c r="AW2720" s="0" t="n">
        <f aca="false">COUNTA($BA2720:$EG2720)</f>
        <v>8</v>
      </c>
      <c r="AX2720" s="0" t="n">
        <f aca="false">COUNTIF($BC2720:$EG2720,"D")</f>
        <v>2</v>
      </c>
      <c r="AY2720" s="0" t="n">
        <f aca="false">COUNTIF($BC2720:$EG2720,"R")</f>
        <v>0</v>
      </c>
      <c r="AZ2720" s="2" t="n">
        <f aca="false">IF(DH2720&lt;&gt;"",1,0)+IF(DI2720&lt;&gt;"",1,0)+IF(DK2720&lt;&gt;"",1,0)+IF(DM2720&lt;&gt;"",1,0)+IF(DN2720&lt;&gt;"",1,0)+IF(DO2720&lt;&gt;"",1,0)+IF(DQ2720&lt;&gt;"",1,0)+IF(DR2720&lt;&gt;"",1,0)+IF(DT2720&lt;&gt;"",1,0)+IF(DU2720&lt;&gt;"",1,0)+IF(DV2720&lt;&gt;"",1,0)+IF(DW2720&lt;&gt;"",1,0)+IF(DX2720&lt;&gt;"",1,0)+IF(DZ2720&lt;&gt;"",1,0)+IF(EA2720&lt;&gt;"",1,0)+IF(EB2720&lt;&gt;"",1,0)+IF(EE2720&lt;&gt;"",1,0)</f>
        <v>3</v>
      </c>
      <c r="BA2720" s="2" t="n">
        <f aca="false">COUNTIF($DV2720:$EG2720, "&lt;&gt;")</f>
        <v>1</v>
      </c>
      <c r="BB2720" s="0" t="n">
        <f aca="false">AY2720*AX2720</f>
        <v>0</v>
      </c>
      <c r="DI2720" s="0" t="s">
        <v>153</v>
      </c>
      <c r="DJ2720" s="0" t="s">
        <v>162</v>
      </c>
      <c r="DL2720" s="0" t="s">
        <v>153</v>
      </c>
      <c r="DM2720" s="0" t="s">
        <v>162</v>
      </c>
      <c r="DN2720" s="0" t="s">
        <v>153</v>
      </c>
      <c r="EF2720" s="0" t="s">
        <v>153</v>
      </c>
    </row>
    <row r="2721" customFormat="false" ht="13.8" hidden="false" customHeight="false" outlineLevel="0" collapsed="false">
      <c r="A2721" s="0" t="s">
        <v>11615</v>
      </c>
      <c r="B2721" s="0" t="n">
        <v>78</v>
      </c>
      <c r="C2721" s="0" t="n">
        <v>402278</v>
      </c>
      <c r="D2721" s="0" t="s">
        <v>11616</v>
      </c>
      <c r="E2721" s="0" t="s">
        <v>517</v>
      </c>
      <c r="F2721" s="0" t="str">
        <f aca="false">CONCATENATE(D2721," ",LEFT(H2721,4),"T=",AU2721,"D=",AV2721,"R=",AW2721,"M=",AX2721,"L=",AY2721,"B=",AZ2721)</f>
        <v>AKINS T=D=WARREN-WARD 5R=5M=0L=0B=2</v>
      </c>
      <c r="G2721" s="0" t="s">
        <v>212</v>
      </c>
      <c r="I2721" s="0" t="s">
        <v>11617</v>
      </c>
      <c r="J2721" s="0" t="s">
        <v>11618</v>
      </c>
      <c r="K2721" s="0" t="s">
        <v>143</v>
      </c>
      <c r="M2721" s="0" t="str">
        <f aca="false">RIGHT(N2721,LEN(N2721)-FIND(" ",N2721))</f>
        <v>GREENMONT DR SE</v>
      </c>
      <c r="N2721" s="0" t="s">
        <v>11619</v>
      </c>
      <c r="P2721" s="0" t="s">
        <v>145</v>
      </c>
      <c r="Q2721" s="0" t="s">
        <v>146</v>
      </c>
      <c r="R2721" s="0" t="n">
        <v>44484</v>
      </c>
      <c r="AD2721" s="0" t="s">
        <v>147</v>
      </c>
      <c r="AE2721" s="0" t="s">
        <v>148</v>
      </c>
      <c r="AH2721" s="0" t="n">
        <v>14</v>
      </c>
      <c r="AI2721" s="0" t="n">
        <v>11</v>
      </c>
      <c r="AJ2721" s="0" t="s">
        <v>755</v>
      </c>
      <c r="AM2721" s="0" t="s">
        <v>756</v>
      </c>
      <c r="AN2721" s="0" t="s">
        <v>145</v>
      </c>
      <c r="AO2721" s="0" t="s">
        <v>10323</v>
      </c>
      <c r="AP2721" s="0" t="s">
        <v>10324</v>
      </c>
      <c r="AQ2721" s="0" t="n">
        <v>9</v>
      </c>
      <c r="AR2721" s="0" t="n">
        <v>64</v>
      </c>
      <c r="AS2721" s="0" t="n">
        <v>32</v>
      </c>
      <c r="AV2721" s="0" t="s">
        <v>152</v>
      </c>
      <c r="AW2721" s="0" t="n">
        <f aca="false">COUNTA($BA2721:$EG2721)</f>
        <v>5</v>
      </c>
      <c r="AX2721" s="0" t="n">
        <f aca="false">COUNTIF($BC2721:$EG2721,"D")</f>
        <v>0</v>
      </c>
      <c r="AY2721" s="0" t="n">
        <f aca="false">COUNTIF($BC2721:$EG2721,"R")</f>
        <v>0</v>
      </c>
      <c r="AZ2721" s="2" t="n">
        <f aca="false">IF(DH2721&lt;&gt;"",1,0)+IF(DI2721&lt;&gt;"",1,0)+IF(DK2721&lt;&gt;"",1,0)+IF(DM2721&lt;&gt;"",1,0)+IF(DN2721&lt;&gt;"",1,0)+IF(DO2721&lt;&gt;"",1,0)+IF(DQ2721&lt;&gt;"",1,0)+IF(DR2721&lt;&gt;"",1,0)+IF(DT2721&lt;&gt;"",1,0)+IF(DU2721&lt;&gt;"",1,0)+IF(DV2721&lt;&gt;"",1,0)+IF(DW2721&lt;&gt;"",1,0)+IF(DX2721&lt;&gt;"",1,0)+IF(DZ2721&lt;&gt;"",1,0)+IF(EA2721&lt;&gt;"",1,0)+IF(EB2721&lt;&gt;"",1,0)+IF(EE2721&lt;&gt;"",1,0)</f>
        <v>2</v>
      </c>
      <c r="BA2721" s="2" t="n">
        <f aca="false">COUNTIF($DV2721:$EG2721, "&lt;&gt;")</f>
        <v>0</v>
      </c>
      <c r="BB2721" s="0" t="n">
        <f aca="false">AY2721*AX2721</f>
        <v>0</v>
      </c>
      <c r="BL2721" s="0" t="s">
        <v>153</v>
      </c>
      <c r="DN2721" s="0" t="s">
        <v>153</v>
      </c>
      <c r="DU2721" s="0" t="s">
        <v>153</v>
      </c>
    </row>
    <row r="2722" customFormat="false" ht="13.8" hidden="false" customHeight="false" outlineLevel="0" collapsed="false">
      <c r="A2722" s="0" t="s">
        <v>11620</v>
      </c>
      <c r="B2722" s="0" t="n">
        <v>78</v>
      </c>
      <c r="C2722" s="0" t="n">
        <v>467994</v>
      </c>
      <c r="D2722" s="0" t="s">
        <v>11621</v>
      </c>
      <c r="E2722" s="0" t="s">
        <v>437</v>
      </c>
      <c r="F2722" s="0" t="str">
        <f aca="false">CONCATENATE(D2722," ",LEFT(H2722,4),"T=",AU2722,"D=",AV2722,"R=",AW2722,"M=",AX2722,"L=",AY2722,"B=",AZ2722)</f>
        <v>LAMBERT T=D=WARREN-WARD 5R=33M=4L=3B=5</v>
      </c>
      <c r="G2722" s="0" t="s">
        <v>310</v>
      </c>
      <c r="I2722" s="0" t="s">
        <v>11622</v>
      </c>
      <c r="J2722" s="0" t="s">
        <v>11623</v>
      </c>
      <c r="K2722" s="0" t="s">
        <v>143</v>
      </c>
      <c r="L2722" s="0" t="s">
        <v>238</v>
      </c>
      <c r="M2722" s="0" t="str">
        <f aca="false">RIGHT(N2722,LEN(N2722)-FIND(" ",N2722))</f>
        <v>GREENMONT DR SE</v>
      </c>
      <c r="N2722" s="0" t="s">
        <v>11624</v>
      </c>
      <c r="P2722" s="0" t="s">
        <v>145</v>
      </c>
      <c r="Q2722" s="0" t="s">
        <v>146</v>
      </c>
      <c r="R2722" s="0" t="n">
        <v>44484</v>
      </c>
      <c r="AD2722" s="0" t="s">
        <v>147</v>
      </c>
      <c r="AE2722" s="0" t="s">
        <v>148</v>
      </c>
      <c r="AH2722" s="0" t="n">
        <v>14</v>
      </c>
      <c r="AI2722" s="0" t="n">
        <v>11</v>
      </c>
      <c r="AJ2722" s="0" t="s">
        <v>755</v>
      </c>
      <c r="AM2722" s="0" t="s">
        <v>756</v>
      </c>
      <c r="AN2722" s="0" t="s">
        <v>145</v>
      </c>
      <c r="AO2722" s="0" t="s">
        <v>10323</v>
      </c>
      <c r="AP2722" s="0" t="s">
        <v>10324</v>
      </c>
      <c r="AQ2722" s="0" t="n">
        <v>9</v>
      </c>
      <c r="AR2722" s="0" t="n">
        <v>64</v>
      </c>
      <c r="AS2722" s="0" t="n">
        <v>32</v>
      </c>
      <c r="AV2722" s="0" t="s">
        <v>152</v>
      </c>
      <c r="AW2722" s="0" t="n">
        <f aca="false">COUNTA($BA2722:$EG2722)</f>
        <v>33</v>
      </c>
      <c r="AX2722" s="0" t="n">
        <f aca="false">COUNTIF($BC2722:$EG2722,"D")</f>
        <v>4</v>
      </c>
      <c r="AY2722" s="0" t="n">
        <f aca="false">COUNTIF($BC2722:$EG2722,"R")</f>
        <v>3</v>
      </c>
      <c r="AZ2722" s="2" t="n">
        <f aca="false">IF(DH2722&lt;&gt;"",1,0)+IF(DI2722&lt;&gt;"",1,0)+IF(DK2722&lt;&gt;"",1,0)+IF(DM2722&lt;&gt;"",1,0)+IF(DN2722&lt;&gt;"",1,0)+IF(DO2722&lt;&gt;"",1,0)+IF(DQ2722&lt;&gt;"",1,0)+IF(DR2722&lt;&gt;"",1,0)+IF(DT2722&lt;&gt;"",1,0)+IF(DU2722&lt;&gt;"",1,0)+IF(DV2722&lt;&gt;"",1,0)+IF(DW2722&lt;&gt;"",1,0)+IF(DX2722&lt;&gt;"",1,0)+IF(DZ2722&lt;&gt;"",1,0)+IF(EA2722&lt;&gt;"",1,0)+IF(EB2722&lt;&gt;"",1,0)+IF(EE2722&lt;&gt;"",1,0)</f>
        <v>5</v>
      </c>
      <c r="BA2722" s="2" t="n">
        <f aca="false">COUNTIF($DV2722:$EG2722, "&lt;&gt;")</f>
        <v>3</v>
      </c>
      <c r="BB2722" s="0" t="n">
        <f aca="false">AY2722*AX2722</f>
        <v>12</v>
      </c>
      <c r="BC2722" s="0" t="s">
        <v>153</v>
      </c>
      <c r="BD2722" s="0" t="s">
        <v>153</v>
      </c>
      <c r="BE2722" s="0" t="s">
        <v>153</v>
      </c>
      <c r="BH2722" s="0" t="s">
        <v>153</v>
      </c>
      <c r="BJ2722" s="0" t="s">
        <v>153</v>
      </c>
      <c r="BK2722" s="0" t="s">
        <v>153</v>
      </c>
      <c r="BL2722" s="0" t="s">
        <v>153</v>
      </c>
      <c r="BP2722" s="0" t="s">
        <v>153</v>
      </c>
      <c r="BR2722" s="0" t="s">
        <v>153</v>
      </c>
      <c r="BV2722" s="0" t="s">
        <v>153</v>
      </c>
      <c r="BY2722" s="0" t="s">
        <v>162</v>
      </c>
      <c r="CA2722" s="0" t="s">
        <v>153</v>
      </c>
      <c r="CG2722" s="0" t="s">
        <v>153</v>
      </c>
      <c r="CK2722" s="0" t="s">
        <v>153</v>
      </c>
      <c r="CN2722" s="0" t="s">
        <v>153</v>
      </c>
      <c r="CO2722" s="0" t="s">
        <v>162</v>
      </c>
      <c r="CP2722" s="0" t="s">
        <v>153</v>
      </c>
      <c r="CQ2722" s="0" t="s">
        <v>162</v>
      </c>
      <c r="CV2722" s="0" t="s">
        <v>153</v>
      </c>
      <c r="CY2722" s="0" t="s">
        <v>153</v>
      </c>
      <c r="CZ2722" s="0" t="s">
        <v>238</v>
      </c>
      <c r="DC2722" s="0" t="s">
        <v>153</v>
      </c>
      <c r="DI2722" s="0" t="s">
        <v>153</v>
      </c>
      <c r="DL2722" s="0" t="s">
        <v>153</v>
      </c>
      <c r="DN2722" s="0" t="s">
        <v>153</v>
      </c>
      <c r="DR2722" s="0" t="s">
        <v>153</v>
      </c>
      <c r="DS2722" s="0" t="s">
        <v>238</v>
      </c>
      <c r="DU2722" s="0" t="s">
        <v>153</v>
      </c>
      <c r="DW2722" s="0" t="s">
        <v>162</v>
      </c>
      <c r="ED2722" s="0" t="s">
        <v>238</v>
      </c>
      <c r="EF2722" s="0" t="s">
        <v>153</v>
      </c>
    </row>
    <row r="2723" customFormat="false" ht="13.8" hidden="false" customHeight="false" outlineLevel="0" collapsed="false">
      <c r="A2723" s="0" t="s">
        <v>11625</v>
      </c>
      <c r="B2723" s="0" t="n">
        <v>78</v>
      </c>
      <c r="C2723" s="0" t="n">
        <v>465932</v>
      </c>
      <c r="D2723" s="0" t="s">
        <v>11621</v>
      </c>
      <c r="E2723" s="0" t="s">
        <v>509</v>
      </c>
      <c r="F2723" s="0" t="str">
        <f aca="false">CONCATENATE(D2723," ",LEFT(H2723,4),"T=",AU2723,"D=",AV2723,"R=",AW2723,"M=",AX2723,"L=",AY2723,"B=",AZ2723)</f>
        <v>LAMBERT T=D=WARREN-WARD 5R=33M=4L=3B=5</v>
      </c>
      <c r="G2723" s="0" t="s">
        <v>220</v>
      </c>
      <c r="I2723" s="0" t="s">
        <v>11626</v>
      </c>
      <c r="J2723" s="0" t="s">
        <v>2551</v>
      </c>
      <c r="K2723" s="0" t="s">
        <v>143</v>
      </c>
      <c r="L2723" s="0" t="s">
        <v>238</v>
      </c>
      <c r="M2723" s="0" t="str">
        <f aca="false">RIGHT(N2723,LEN(N2723)-FIND(" ",N2723))</f>
        <v>GREENMONT DR SE</v>
      </c>
      <c r="N2723" s="0" t="s">
        <v>11624</v>
      </c>
      <c r="P2723" s="0" t="s">
        <v>145</v>
      </c>
      <c r="Q2723" s="0" t="s">
        <v>146</v>
      </c>
      <c r="R2723" s="0" t="n">
        <v>44484</v>
      </c>
      <c r="AD2723" s="0" t="s">
        <v>147</v>
      </c>
      <c r="AE2723" s="0" t="s">
        <v>148</v>
      </c>
      <c r="AH2723" s="0" t="n">
        <v>14</v>
      </c>
      <c r="AI2723" s="0" t="n">
        <v>11</v>
      </c>
      <c r="AJ2723" s="0" t="s">
        <v>755</v>
      </c>
      <c r="AM2723" s="0" t="s">
        <v>756</v>
      </c>
      <c r="AN2723" s="0" t="s">
        <v>145</v>
      </c>
      <c r="AO2723" s="0" t="s">
        <v>10323</v>
      </c>
      <c r="AP2723" s="0" t="s">
        <v>10324</v>
      </c>
      <c r="AQ2723" s="0" t="n">
        <v>9</v>
      </c>
      <c r="AR2723" s="0" t="n">
        <v>64</v>
      </c>
      <c r="AS2723" s="0" t="n">
        <v>32</v>
      </c>
      <c r="AV2723" s="0" t="s">
        <v>152</v>
      </c>
      <c r="AW2723" s="0" t="n">
        <f aca="false">COUNTA($BA2723:$EG2723)</f>
        <v>33</v>
      </c>
      <c r="AX2723" s="0" t="n">
        <f aca="false">COUNTIF($BC2723:$EG2723,"D")</f>
        <v>4</v>
      </c>
      <c r="AY2723" s="0" t="n">
        <f aca="false">COUNTIF($BC2723:$EG2723,"R")</f>
        <v>3</v>
      </c>
      <c r="AZ2723" s="2" t="n">
        <f aca="false">IF(DH2723&lt;&gt;"",1,0)+IF(DI2723&lt;&gt;"",1,0)+IF(DK2723&lt;&gt;"",1,0)+IF(DM2723&lt;&gt;"",1,0)+IF(DN2723&lt;&gt;"",1,0)+IF(DO2723&lt;&gt;"",1,0)+IF(DQ2723&lt;&gt;"",1,0)+IF(DR2723&lt;&gt;"",1,0)+IF(DT2723&lt;&gt;"",1,0)+IF(DU2723&lt;&gt;"",1,0)+IF(DV2723&lt;&gt;"",1,0)+IF(DW2723&lt;&gt;"",1,0)+IF(DX2723&lt;&gt;"",1,0)+IF(DZ2723&lt;&gt;"",1,0)+IF(EA2723&lt;&gt;"",1,0)+IF(EB2723&lt;&gt;"",1,0)+IF(EE2723&lt;&gt;"",1,0)</f>
        <v>5</v>
      </c>
      <c r="BA2723" s="2" t="n">
        <f aca="false">COUNTIF($DV2723:$EG2723, "&lt;&gt;")</f>
        <v>3</v>
      </c>
      <c r="BB2723" s="0" t="n">
        <f aca="false">AY2723*AX2723</f>
        <v>12</v>
      </c>
      <c r="BC2723" s="0" t="s">
        <v>153</v>
      </c>
      <c r="BD2723" s="0" t="s">
        <v>153</v>
      </c>
      <c r="BE2723" s="0" t="s">
        <v>153</v>
      </c>
      <c r="BH2723" s="0" t="s">
        <v>153</v>
      </c>
      <c r="BJ2723" s="0" t="s">
        <v>153</v>
      </c>
      <c r="BK2723" s="0" t="s">
        <v>153</v>
      </c>
      <c r="BL2723" s="0" t="s">
        <v>153</v>
      </c>
      <c r="BP2723" s="0" t="s">
        <v>153</v>
      </c>
      <c r="BR2723" s="0" t="s">
        <v>153</v>
      </c>
      <c r="BV2723" s="0" t="s">
        <v>153</v>
      </c>
      <c r="BY2723" s="0" t="s">
        <v>162</v>
      </c>
      <c r="CA2723" s="0" t="s">
        <v>153</v>
      </c>
      <c r="CG2723" s="0" t="s">
        <v>153</v>
      </c>
      <c r="CK2723" s="0" t="s">
        <v>153</v>
      </c>
      <c r="CN2723" s="0" t="s">
        <v>153</v>
      </c>
      <c r="CO2723" s="0" t="s">
        <v>162</v>
      </c>
      <c r="CP2723" s="0" t="s">
        <v>153</v>
      </c>
      <c r="CQ2723" s="0" t="s">
        <v>162</v>
      </c>
      <c r="CV2723" s="0" t="s">
        <v>153</v>
      </c>
      <c r="CY2723" s="0" t="s">
        <v>153</v>
      </c>
      <c r="CZ2723" s="0" t="s">
        <v>238</v>
      </c>
      <c r="DC2723" s="0" t="s">
        <v>153</v>
      </c>
      <c r="DI2723" s="0" t="s">
        <v>153</v>
      </c>
      <c r="DL2723" s="0" t="s">
        <v>153</v>
      </c>
      <c r="DN2723" s="0" t="s">
        <v>153</v>
      </c>
      <c r="DR2723" s="0" t="s">
        <v>153</v>
      </c>
      <c r="DS2723" s="0" t="s">
        <v>238</v>
      </c>
      <c r="DU2723" s="0" t="s">
        <v>153</v>
      </c>
      <c r="DW2723" s="0" t="s">
        <v>162</v>
      </c>
      <c r="ED2723" s="0" t="s">
        <v>238</v>
      </c>
      <c r="EF2723" s="0" t="s">
        <v>153</v>
      </c>
    </row>
    <row r="2724" customFormat="false" ht="13.8" hidden="false" customHeight="false" outlineLevel="0" collapsed="false">
      <c r="A2724" s="0" t="s">
        <v>11627</v>
      </c>
      <c r="B2724" s="0" t="n">
        <v>78</v>
      </c>
      <c r="C2724" s="0" t="n">
        <v>385267</v>
      </c>
      <c r="D2724" s="0" t="s">
        <v>11628</v>
      </c>
      <c r="E2724" s="0" t="s">
        <v>1216</v>
      </c>
      <c r="F2724" s="0" t="str">
        <f aca="false">CONCATENATE(D2724," ",LEFT(H2724,4),"T=",AU2724,"D=",AV2724,"R=",AW2724,"M=",AX2724,"L=",AY2724,"B=",AZ2724)</f>
        <v>BINKO T=D=WARREN-WARD 5R=42M=0L=8B=7</v>
      </c>
      <c r="G2724" s="0" t="s">
        <v>453</v>
      </c>
      <c r="I2724" s="0" t="s">
        <v>11629</v>
      </c>
      <c r="J2724" s="0" t="s">
        <v>11630</v>
      </c>
      <c r="K2724" s="0" t="s">
        <v>143</v>
      </c>
      <c r="L2724" s="0" t="s">
        <v>238</v>
      </c>
      <c r="M2724" s="0" t="str">
        <f aca="false">RIGHT(N2724,LEN(N2724)-FIND(" ",N2724))</f>
        <v>GREENMONT DR SE</v>
      </c>
      <c r="N2724" s="0" t="s">
        <v>11631</v>
      </c>
      <c r="P2724" s="0" t="s">
        <v>145</v>
      </c>
      <c r="Q2724" s="0" t="s">
        <v>146</v>
      </c>
      <c r="R2724" s="0" t="n">
        <v>44484</v>
      </c>
      <c r="AD2724" s="0" t="s">
        <v>147</v>
      </c>
      <c r="AE2724" s="0" t="s">
        <v>148</v>
      </c>
      <c r="AH2724" s="0" t="n">
        <v>14</v>
      </c>
      <c r="AI2724" s="0" t="n">
        <v>11</v>
      </c>
      <c r="AJ2724" s="0" t="s">
        <v>755</v>
      </c>
      <c r="AM2724" s="0" t="s">
        <v>756</v>
      </c>
      <c r="AN2724" s="0" t="s">
        <v>145</v>
      </c>
      <c r="AO2724" s="0" t="s">
        <v>10323</v>
      </c>
      <c r="AP2724" s="0" t="s">
        <v>10324</v>
      </c>
      <c r="AQ2724" s="0" t="n">
        <v>9</v>
      </c>
      <c r="AR2724" s="0" t="n">
        <v>64</v>
      </c>
      <c r="AS2724" s="0" t="n">
        <v>32</v>
      </c>
      <c r="AV2724" s="0" t="s">
        <v>152</v>
      </c>
      <c r="AW2724" s="0" t="n">
        <f aca="false">COUNTA($BA2724:$EG2724)</f>
        <v>42</v>
      </c>
      <c r="AX2724" s="0" t="n">
        <f aca="false">COUNTIF($BC2724:$EG2724,"D")</f>
        <v>0</v>
      </c>
      <c r="AY2724" s="0" t="n">
        <f aca="false">COUNTIF($BC2724:$EG2724,"R")</f>
        <v>8</v>
      </c>
      <c r="AZ2724" s="2" t="n">
        <f aca="false">IF(DH2724&lt;&gt;"",1,0)+IF(DI2724&lt;&gt;"",1,0)+IF(DK2724&lt;&gt;"",1,0)+IF(DM2724&lt;&gt;"",1,0)+IF(DN2724&lt;&gt;"",1,0)+IF(DO2724&lt;&gt;"",1,0)+IF(DQ2724&lt;&gt;"",1,0)+IF(DR2724&lt;&gt;"",1,0)+IF(DT2724&lt;&gt;"",1,0)+IF(DU2724&lt;&gt;"",1,0)+IF(DV2724&lt;&gt;"",1,0)+IF(DW2724&lt;&gt;"",1,0)+IF(DX2724&lt;&gt;"",1,0)+IF(DZ2724&lt;&gt;"",1,0)+IF(EA2724&lt;&gt;"",1,0)+IF(EB2724&lt;&gt;"",1,0)+IF(EE2724&lt;&gt;"",1,0)</f>
        <v>7</v>
      </c>
      <c r="BA2724" s="2" t="n">
        <f aca="false">COUNTIF($DV2724:$EG2724, "&lt;&gt;")</f>
        <v>3</v>
      </c>
      <c r="BB2724" s="0" t="n">
        <f aca="false">AY2724*AX2724</f>
        <v>0</v>
      </c>
      <c r="BC2724" s="0" t="s">
        <v>153</v>
      </c>
      <c r="BD2724" s="0" t="s">
        <v>153</v>
      </c>
      <c r="BE2724" s="0" t="s">
        <v>153</v>
      </c>
      <c r="BF2724" s="0" t="s">
        <v>153</v>
      </c>
      <c r="BG2724" s="0" t="s">
        <v>153</v>
      </c>
      <c r="BH2724" s="0" t="s">
        <v>153</v>
      </c>
      <c r="BI2724" s="0" t="s">
        <v>153</v>
      </c>
      <c r="BJ2724" s="0" t="s">
        <v>153</v>
      </c>
      <c r="BK2724" s="0" t="s">
        <v>153</v>
      </c>
      <c r="BL2724" s="0" t="s">
        <v>153</v>
      </c>
      <c r="BP2724" s="0" t="s">
        <v>153</v>
      </c>
      <c r="BR2724" s="0" t="s">
        <v>153</v>
      </c>
      <c r="BS2724" s="0" t="s">
        <v>153</v>
      </c>
      <c r="BV2724" s="0" t="s">
        <v>153</v>
      </c>
      <c r="BY2724" s="0" t="s">
        <v>238</v>
      </c>
      <c r="CA2724" s="0" t="s">
        <v>153</v>
      </c>
      <c r="CG2724" s="0" t="s">
        <v>153</v>
      </c>
      <c r="CH2724" s="0" t="s">
        <v>238</v>
      </c>
      <c r="CK2724" s="0" t="s">
        <v>153</v>
      </c>
      <c r="CN2724" s="0" t="s">
        <v>153</v>
      </c>
      <c r="CO2724" s="0" t="s">
        <v>238</v>
      </c>
      <c r="CP2724" s="0" t="s">
        <v>153</v>
      </c>
      <c r="CT2724" s="0" t="s">
        <v>153</v>
      </c>
      <c r="CU2724" s="0" t="s">
        <v>238</v>
      </c>
      <c r="CV2724" s="0" t="s">
        <v>153</v>
      </c>
      <c r="CY2724" s="0" t="s">
        <v>153</v>
      </c>
      <c r="CZ2724" s="0" t="s">
        <v>238</v>
      </c>
      <c r="DC2724" s="0" t="s">
        <v>153</v>
      </c>
      <c r="DF2724" s="0" t="s">
        <v>153</v>
      </c>
      <c r="DG2724" s="0" t="s">
        <v>238</v>
      </c>
      <c r="DI2724" s="0" t="s">
        <v>153</v>
      </c>
      <c r="DL2724" s="0" t="s">
        <v>153</v>
      </c>
      <c r="DM2724" s="0" t="s">
        <v>238</v>
      </c>
      <c r="DN2724" s="0" t="s">
        <v>153</v>
      </c>
      <c r="DR2724" s="0" t="s">
        <v>153</v>
      </c>
      <c r="DS2724" s="0" t="s">
        <v>238</v>
      </c>
      <c r="DU2724" s="0" t="s">
        <v>153</v>
      </c>
      <c r="DW2724" s="0" t="s">
        <v>153</v>
      </c>
      <c r="EA2724" s="0" t="s">
        <v>153</v>
      </c>
      <c r="EF2724" s="0" t="s">
        <v>153</v>
      </c>
    </row>
    <row r="2725" customFormat="false" ht="13.8" hidden="false" customHeight="false" outlineLevel="0" collapsed="false">
      <c r="A2725" s="0" t="s">
        <v>11632</v>
      </c>
      <c r="B2725" s="0" t="n">
        <v>78</v>
      </c>
      <c r="C2725" s="0" t="n">
        <v>456270</v>
      </c>
      <c r="D2725" s="0" t="s">
        <v>11633</v>
      </c>
      <c r="E2725" s="0" t="s">
        <v>1419</v>
      </c>
      <c r="F2725" s="0" t="str">
        <f aca="false">CONCATENATE(D2725," ",LEFT(H2725,4),"T=",AU2725,"D=",AV2725,"R=",AW2725,"M=",AX2725,"L=",AY2725,"B=",AZ2725)</f>
        <v>HOGAN T=D=WARREN-WARD 5R=6M=0L=0B=1</v>
      </c>
      <c r="G2725" s="0" t="s">
        <v>3703</v>
      </c>
      <c r="I2725" s="0" t="s">
        <v>11634</v>
      </c>
      <c r="J2725" s="0" t="s">
        <v>11635</v>
      </c>
      <c r="K2725" s="0" t="s">
        <v>143</v>
      </c>
      <c r="M2725" s="0" t="str">
        <f aca="false">RIGHT(N2725,LEN(N2725)-FIND(" ",N2725))</f>
        <v>GREENMONT DR SE</v>
      </c>
      <c r="N2725" s="0" t="s">
        <v>11636</v>
      </c>
      <c r="P2725" s="0" t="s">
        <v>145</v>
      </c>
      <c r="Q2725" s="0" t="s">
        <v>146</v>
      </c>
      <c r="R2725" s="0" t="n">
        <v>44484</v>
      </c>
      <c r="AD2725" s="0" t="s">
        <v>147</v>
      </c>
      <c r="AE2725" s="0" t="s">
        <v>148</v>
      </c>
      <c r="AH2725" s="0" t="n">
        <v>14</v>
      </c>
      <c r="AI2725" s="0" t="n">
        <v>11</v>
      </c>
      <c r="AJ2725" s="0" t="s">
        <v>755</v>
      </c>
      <c r="AM2725" s="0" t="s">
        <v>756</v>
      </c>
      <c r="AN2725" s="0" t="s">
        <v>145</v>
      </c>
      <c r="AO2725" s="0" t="s">
        <v>10323</v>
      </c>
      <c r="AP2725" s="0" t="s">
        <v>10324</v>
      </c>
      <c r="AQ2725" s="0" t="n">
        <v>9</v>
      </c>
      <c r="AR2725" s="0" t="n">
        <v>64</v>
      </c>
      <c r="AS2725" s="0" t="n">
        <v>32</v>
      </c>
      <c r="AV2725" s="0" t="s">
        <v>152</v>
      </c>
      <c r="AW2725" s="0" t="n">
        <f aca="false">COUNTA($BA2725:$EG2725)</f>
        <v>6</v>
      </c>
      <c r="AX2725" s="0" t="n">
        <f aca="false">COUNTIF($BC2725:$EG2725,"D")</f>
        <v>0</v>
      </c>
      <c r="AY2725" s="0" t="n">
        <f aca="false">COUNTIF($BC2725:$EG2725,"R")</f>
        <v>0</v>
      </c>
      <c r="AZ2725" s="2" t="n">
        <f aca="false">IF(DH2725&lt;&gt;"",1,0)+IF(DI2725&lt;&gt;"",1,0)+IF(DK2725&lt;&gt;"",1,0)+IF(DM2725&lt;&gt;"",1,0)+IF(DN2725&lt;&gt;"",1,0)+IF(DO2725&lt;&gt;"",1,0)+IF(DQ2725&lt;&gt;"",1,0)+IF(DR2725&lt;&gt;"",1,0)+IF(DT2725&lt;&gt;"",1,0)+IF(DU2725&lt;&gt;"",1,0)+IF(DV2725&lt;&gt;"",1,0)+IF(DW2725&lt;&gt;"",1,0)+IF(DX2725&lt;&gt;"",1,0)+IF(DZ2725&lt;&gt;"",1,0)+IF(EA2725&lt;&gt;"",1,0)+IF(EB2725&lt;&gt;"",1,0)+IF(EE2725&lt;&gt;"",1,0)</f>
        <v>1</v>
      </c>
      <c r="BA2725" s="2" t="n">
        <f aca="false">COUNTIF($DV2725:$EG2725, "&lt;&gt;")</f>
        <v>1</v>
      </c>
      <c r="BB2725" s="0" t="n">
        <f aca="false">AY2725*AX2725</f>
        <v>0</v>
      </c>
      <c r="CP2725" s="0" t="s">
        <v>153</v>
      </c>
      <c r="DC2725" s="0" t="s">
        <v>153</v>
      </c>
      <c r="DU2725" s="0" t="s">
        <v>153</v>
      </c>
      <c r="EF2725" s="0" t="s">
        <v>153</v>
      </c>
    </row>
    <row r="2726" customFormat="false" ht="13.8" hidden="false" customHeight="false" outlineLevel="0" collapsed="false">
      <c r="A2726" s="0" t="s">
        <v>11637</v>
      </c>
      <c r="B2726" s="0" t="n">
        <v>78</v>
      </c>
      <c r="C2726" s="0" t="n">
        <v>474259</v>
      </c>
      <c r="D2726" s="0" t="s">
        <v>11633</v>
      </c>
      <c r="E2726" s="0" t="s">
        <v>1437</v>
      </c>
      <c r="F2726" s="0" t="str">
        <f aca="false">CONCATENATE(D2726," ",LEFT(H2726,4),"T=",AU2726,"D=",AV2726,"R=",AW2726,"M=",AX2726,"L=",AY2726,"B=",AZ2726)</f>
        <v>HOGAN T=D=WARREN-WARD 5R=10M=0L=2B=0</v>
      </c>
      <c r="G2726" s="0" t="s">
        <v>212</v>
      </c>
      <c r="I2726" s="0" t="s">
        <v>11638</v>
      </c>
      <c r="J2726" s="0" t="s">
        <v>7662</v>
      </c>
      <c r="K2726" s="0" t="s">
        <v>143</v>
      </c>
      <c r="M2726" s="0" t="str">
        <f aca="false">RIGHT(N2726,LEN(N2726)-FIND(" ",N2726))</f>
        <v>GREENMONT DR SE</v>
      </c>
      <c r="N2726" s="0" t="s">
        <v>11636</v>
      </c>
      <c r="P2726" s="0" t="s">
        <v>145</v>
      </c>
      <c r="Q2726" s="0" t="s">
        <v>146</v>
      </c>
      <c r="R2726" s="0" t="n">
        <v>44484</v>
      </c>
      <c r="AD2726" s="0" t="s">
        <v>147</v>
      </c>
      <c r="AE2726" s="0" t="s">
        <v>148</v>
      </c>
      <c r="AH2726" s="0" t="n">
        <v>14</v>
      </c>
      <c r="AI2726" s="0" t="n">
        <v>11</v>
      </c>
      <c r="AJ2726" s="0" t="s">
        <v>755</v>
      </c>
      <c r="AM2726" s="0" t="s">
        <v>756</v>
      </c>
      <c r="AN2726" s="0" t="s">
        <v>145</v>
      </c>
      <c r="AO2726" s="0" t="s">
        <v>10323</v>
      </c>
      <c r="AP2726" s="0" t="s">
        <v>10324</v>
      </c>
      <c r="AQ2726" s="0" t="n">
        <v>9</v>
      </c>
      <c r="AR2726" s="0" t="n">
        <v>64</v>
      </c>
      <c r="AS2726" s="0" t="n">
        <v>32</v>
      </c>
      <c r="AV2726" s="0" t="s">
        <v>152</v>
      </c>
      <c r="AW2726" s="0" t="n">
        <f aca="false">COUNTA($BA2726:$EG2726)</f>
        <v>10</v>
      </c>
      <c r="AX2726" s="0" t="n">
        <f aca="false">COUNTIF($BC2726:$EG2726,"D")</f>
        <v>0</v>
      </c>
      <c r="AY2726" s="0" t="n">
        <f aca="false">COUNTIF($BC2726:$EG2726,"R")</f>
        <v>2</v>
      </c>
      <c r="AZ2726" s="2" t="n">
        <f aca="false">IF(DH2726&lt;&gt;"",1,0)+IF(DI2726&lt;&gt;"",1,0)+IF(DK2726&lt;&gt;"",1,0)+IF(DM2726&lt;&gt;"",1,0)+IF(DN2726&lt;&gt;"",1,0)+IF(DO2726&lt;&gt;"",1,0)+IF(DQ2726&lt;&gt;"",1,0)+IF(DR2726&lt;&gt;"",1,0)+IF(DT2726&lt;&gt;"",1,0)+IF(DU2726&lt;&gt;"",1,0)+IF(DV2726&lt;&gt;"",1,0)+IF(DW2726&lt;&gt;"",1,0)+IF(DX2726&lt;&gt;"",1,0)+IF(DZ2726&lt;&gt;"",1,0)+IF(EA2726&lt;&gt;"",1,0)+IF(EB2726&lt;&gt;"",1,0)+IF(EE2726&lt;&gt;"",1,0)</f>
        <v>0</v>
      </c>
      <c r="BA2726" s="2" t="n">
        <f aca="false">COUNTIF($DV2726:$EG2726, "&lt;&gt;")</f>
        <v>1</v>
      </c>
      <c r="BB2726" s="0" t="n">
        <f aca="false">AY2726*AX2726</f>
        <v>0</v>
      </c>
      <c r="CT2726" s="0" t="s">
        <v>153</v>
      </c>
      <c r="CU2726" s="0" t="s">
        <v>238</v>
      </c>
      <c r="CV2726" s="0" t="s">
        <v>153</v>
      </c>
      <c r="CW2726" s="0" t="s">
        <v>153</v>
      </c>
      <c r="CY2726" s="0" t="s">
        <v>153</v>
      </c>
      <c r="CZ2726" s="0" t="s">
        <v>238</v>
      </c>
      <c r="DC2726" s="0" t="s">
        <v>153</v>
      </c>
      <c r="EF2726" s="0" t="s">
        <v>153</v>
      </c>
    </row>
    <row r="2727" customFormat="false" ht="13.8" hidden="false" customHeight="false" outlineLevel="0" collapsed="false">
      <c r="A2727" s="0" t="s">
        <v>11639</v>
      </c>
      <c r="B2727" s="0" t="n">
        <v>78</v>
      </c>
      <c r="C2727" s="0" t="n">
        <v>489027</v>
      </c>
      <c r="D2727" s="0" t="s">
        <v>7013</v>
      </c>
      <c r="E2727" s="0" t="s">
        <v>603</v>
      </c>
      <c r="F2727" s="0" t="str">
        <f aca="false">CONCATENATE(D2727," ",LEFT(H2727,4),"T=",AU2727,"D=",AV2727,"R=",AW2727,"M=",AX2727,"L=",AY2727,"B=",AZ2727)</f>
        <v>BROCK JRT=D=WARREN-WARD 5R=6M=0L=0B=3</v>
      </c>
      <c r="G2727" s="0" t="s">
        <v>534</v>
      </c>
      <c r="H2727" s="0" t="s">
        <v>358</v>
      </c>
      <c r="I2727" s="0" t="s">
        <v>11640</v>
      </c>
      <c r="J2727" s="0" t="s">
        <v>11641</v>
      </c>
      <c r="K2727" s="0" t="s">
        <v>143</v>
      </c>
      <c r="M2727" s="0" t="str">
        <f aca="false">RIGHT(N2727,LEN(N2727)-FIND(" ",N2727))</f>
        <v>GREENMONT DR SE</v>
      </c>
      <c r="N2727" s="0" t="s">
        <v>11642</v>
      </c>
      <c r="P2727" s="0" t="s">
        <v>145</v>
      </c>
      <c r="Q2727" s="0" t="s">
        <v>146</v>
      </c>
      <c r="R2727" s="0" t="n">
        <v>44484</v>
      </c>
      <c r="AD2727" s="0" t="s">
        <v>147</v>
      </c>
      <c r="AE2727" s="0" t="s">
        <v>148</v>
      </c>
      <c r="AH2727" s="0" t="n">
        <v>14</v>
      </c>
      <c r="AI2727" s="0" t="n">
        <v>11</v>
      </c>
      <c r="AJ2727" s="0" t="s">
        <v>755</v>
      </c>
      <c r="AM2727" s="0" t="s">
        <v>756</v>
      </c>
      <c r="AN2727" s="0" t="s">
        <v>145</v>
      </c>
      <c r="AO2727" s="0" t="s">
        <v>10323</v>
      </c>
      <c r="AP2727" s="0" t="s">
        <v>10324</v>
      </c>
      <c r="AQ2727" s="0" t="n">
        <v>9</v>
      </c>
      <c r="AR2727" s="0" t="n">
        <v>64</v>
      </c>
      <c r="AS2727" s="0" t="n">
        <v>32</v>
      </c>
      <c r="AV2727" s="0" t="s">
        <v>152</v>
      </c>
      <c r="AW2727" s="0" t="n">
        <f aca="false">COUNTA($BA2727:$EG2727)</f>
        <v>6</v>
      </c>
      <c r="AX2727" s="0" t="n">
        <f aca="false">COUNTIF($BC2727:$EG2727,"D")</f>
        <v>0</v>
      </c>
      <c r="AY2727" s="0" t="n">
        <f aca="false">COUNTIF($BC2727:$EG2727,"R")</f>
        <v>0</v>
      </c>
      <c r="AZ2727" s="2" t="n">
        <f aca="false">IF(DH2727&lt;&gt;"",1,0)+IF(DI2727&lt;&gt;"",1,0)+IF(DK2727&lt;&gt;"",1,0)+IF(DM2727&lt;&gt;"",1,0)+IF(DN2727&lt;&gt;"",1,0)+IF(DO2727&lt;&gt;"",1,0)+IF(DQ2727&lt;&gt;"",1,0)+IF(DR2727&lt;&gt;"",1,0)+IF(DT2727&lt;&gt;"",1,0)+IF(DU2727&lt;&gt;"",1,0)+IF(DV2727&lt;&gt;"",1,0)+IF(DW2727&lt;&gt;"",1,0)+IF(DX2727&lt;&gt;"",1,0)+IF(DZ2727&lt;&gt;"",1,0)+IF(EA2727&lt;&gt;"",1,0)+IF(EB2727&lt;&gt;"",1,0)+IF(EE2727&lt;&gt;"",1,0)</f>
        <v>3</v>
      </c>
      <c r="BA2727" s="2" t="n">
        <f aca="false">COUNTIF($DV2727:$EG2727, "&lt;&gt;")</f>
        <v>3</v>
      </c>
      <c r="BB2727" s="0" t="n">
        <f aca="false">AY2727*AX2727</f>
        <v>0</v>
      </c>
      <c r="DU2727" s="0" t="s">
        <v>153</v>
      </c>
      <c r="DX2727" s="0" t="s">
        <v>153</v>
      </c>
      <c r="EA2727" s="0" t="s">
        <v>153</v>
      </c>
      <c r="EF2727" s="0" t="s">
        <v>153</v>
      </c>
    </row>
    <row r="2728" customFormat="false" ht="13.8" hidden="false" customHeight="false" outlineLevel="0" collapsed="false">
      <c r="A2728" s="0" t="s">
        <v>11643</v>
      </c>
      <c r="B2728" s="0" t="n">
        <v>78</v>
      </c>
      <c r="C2728" s="0" t="n">
        <v>388493</v>
      </c>
      <c r="D2728" s="0" t="s">
        <v>7013</v>
      </c>
      <c r="E2728" s="0" t="s">
        <v>608</v>
      </c>
      <c r="F2728" s="0" t="str">
        <f aca="false">CONCATENATE(D2728," ",LEFT(H2728,4),"T=",AU2728,"D=",AV2728,"R=",AW2728,"M=",AX2728,"L=",AY2728,"B=",AZ2728)</f>
        <v>BROCK T=D=WARREN-WARD 5R=5M=0L=0B=2</v>
      </c>
      <c r="G2728" s="0" t="s">
        <v>11125</v>
      </c>
      <c r="I2728" s="0" t="s">
        <v>11644</v>
      </c>
      <c r="J2728" s="0" t="s">
        <v>11641</v>
      </c>
      <c r="K2728" s="0" t="s">
        <v>143</v>
      </c>
      <c r="M2728" s="0" t="str">
        <f aca="false">RIGHT(N2728,LEN(N2728)-FIND(" ",N2728))</f>
        <v>GREENMONT DR SE</v>
      </c>
      <c r="N2728" s="0" t="s">
        <v>11642</v>
      </c>
      <c r="P2728" s="0" t="s">
        <v>145</v>
      </c>
      <c r="Q2728" s="0" t="s">
        <v>146</v>
      </c>
      <c r="R2728" s="0" t="n">
        <v>44484</v>
      </c>
      <c r="AD2728" s="0" t="s">
        <v>147</v>
      </c>
      <c r="AE2728" s="0" t="s">
        <v>148</v>
      </c>
      <c r="AH2728" s="0" t="n">
        <v>14</v>
      </c>
      <c r="AI2728" s="0" t="n">
        <v>11</v>
      </c>
      <c r="AJ2728" s="0" t="s">
        <v>755</v>
      </c>
      <c r="AM2728" s="0" t="s">
        <v>756</v>
      </c>
      <c r="AN2728" s="0" t="s">
        <v>145</v>
      </c>
      <c r="AO2728" s="0" t="s">
        <v>10323</v>
      </c>
      <c r="AP2728" s="0" t="s">
        <v>10324</v>
      </c>
      <c r="AQ2728" s="0" t="n">
        <v>9</v>
      </c>
      <c r="AR2728" s="0" t="n">
        <v>64</v>
      </c>
      <c r="AS2728" s="0" t="n">
        <v>32</v>
      </c>
      <c r="AV2728" s="0" t="s">
        <v>152</v>
      </c>
      <c r="AW2728" s="0" t="n">
        <f aca="false">COUNTA($BA2728:$EG2728)</f>
        <v>5</v>
      </c>
      <c r="AX2728" s="0" t="n">
        <f aca="false">COUNTIF($BC2728:$EG2728,"D")</f>
        <v>0</v>
      </c>
      <c r="AY2728" s="0" t="n">
        <f aca="false">COUNTIF($BC2728:$EG2728,"R")</f>
        <v>0</v>
      </c>
      <c r="AZ2728" s="2" t="n">
        <f aca="false">IF(DH2728&lt;&gt;"",1,0)+IF(DI2728&lt;&gt;"",1,0)+IF(DK2728&lt;&gt;"",1,0)+IF(DM2728&lt;&gt;"",1,0)+IF(DN2728&lt;&gt;"",1,0)+IF(DO2728&lt;&gt;"",1,0)+IF(DQ2728&lt;&gt;"",1,0)+IF(DR2728&lt;&gt;"",1,0)+IF(DT2728&lt;&gt;"",1,0)+IF(DU2728&lt;&gt;"",1,0)+IF(DV2728&lt;&gt;"",1,0)+IF(DW2728&lt;&gt;"",1,0)+IF(DX2728&lt;&gt;"",1,0)+IF(DZ2728&lt;&gt;"",1,0)+IF(EA2728&lt;&gt;"",1,0)+IF(EB2728&lt;&gt;"",1,0)+IF(EE2728&lt;&gt;"",1,0)</f>
        <v>2</v>
      </c>
      <c r="BA2728" s="2" t="n">
        <f aca="false">COUNTIF($DV2728:$EG2728, "&lt;&gt;")</f>
        <v>2</v>
      </c>
      <c r="BB2728" s="0" t="n">
        <f aca="false">AY2728*AX2728</f>
        <v>0</v>
      </c>
      <c r="DU2728" s="0" t="s">
        <v>153</v>
      </c>
      <c r="EA2728" s="0" t="s">
        <v>153</v>
      </c>
      <c r="EF2728" s="0" t="s">
        <v>153</v>
      </c>
    </row>
    <row r="2729" customFormat="false" ht="13.8" hidden="false" customHeight="false" outlineLevel="0" collapsed="false">
      <c r="A2729" s="0" t="s">
        <v>11645</v>
      </c>
      <c r="B2729" s="0" t="n">
        <v>78</v>
      </c>
      <c r="C2729" s="0" t="n">
        <v>331202</v>
      </c>
      <c r="D2729" s="0" t="s">
        <v>5502</v>
      </c>
      <c r="E2729" s="0" t="s">
        <v>437</v>
      </c>
      <c r="F2729" s="0" t="str">
        <f aca="false">CONCATENATE(D2729," ",LEFT(H2729,4),"T=",AU2729,"D=",AV2729,"R=",AW2729,"M=",AX2729,"L=",AY2729,"B=",AZ2729)</f>
        <v>REED T=D=WARREN-WARD 5R=27M=2L=4B=6</v>
      </c>
      <c r="G2729" s="0" t="s">
        <v>337</v>
      </c>
      <c r="I2729" s="0" t="s">
        <v>11646</v>
      </c>
      <c r="J2729" s="0" t="s">
        <v>369</v>
      </c>
      <c r="K2729" s="0" t="s">
        <v>143</v>
      </c>
      <c r="L2729" s="0" t="s">
        <v>238</v>
      </c>
      <c r="M2729" s="0" t="str">
        <f aca="false">RIGHT(N2729,LEN(N2729)-FIND(" ",N2729))</f>
        <v>GREENMONT DR SE</v>
      </c>
      <c r="N2729" s="0" t="s">
        <v>11647</v>
      </c>
      <c r="P2729" s="0" t="s">
        <v>145</v>
      </c>
      <c r="Q2729" s="0" t="s">
        <v>146</v>
      </c>
      <c r="R2729" s="0" t="n">
        <v>44484</v>
      </c>
      <c r="AD2729" s="0" t="s">
        <v>147</v>
      </c>
      <c r="AE2729" s="0" t="s">
        <v>148</v>
      </c>
      <c r="AH2729" s="0" t="n">
        <v>14</v>
      </c>
      <c r="AI2729" s="0" t="n">
        <v>11</v>
      </c>
      <c r="AJ2729" s="0" t="s">
        <v>755</v>
      </c>
      <c r="AM2729" s="0" t="s">
        <v>756</v>
      </c>
      <c r="AN2729" s="0" t="s">
        <v>145</v>
      </c>
      <c r="AO2729" s="0" t="s">
        <v>10323</v>
      </c>
      <c r="AP2729" s="0" t="s">
        <v>10324</v>
      </c>
      <c r="AQ2729" s="0" t="n">
        <v>9</v>
      </c>
      <c r="AR2729" s="0" t="n">
        <v>64</v>
      </c>
      <c r="AS2729" s="0" t="n">
        <v>32</v>
      </c>
      <c r="AV2729" s="0" t="s">
        <v>152</v>
      </c>
      <c r="AW2729" s="0" t="n">
        <f aca="false">COUNTA($BA2729:$EG2729)</f>
        <v>27</v>
      </c>
      <c r="AX2729" s="0" t="n">
        <f aca="false">COUNTIF($BC2729:$EG2729,"D")</f>
        <v>2</v>
      </c>
      <c r="AY2729" s="0" t="n">
        <f aca="false">COUNTIF($BC2729:$EG2729,"R")</f>
        <v>4</v>
      </c>
      <c r="AZ2729" s="2" t="n">
        <f aca="false">IF(DH2729&lt;&gt;"",1,0)+IF(DI2729&lt;&gt;"",1,0)+IF(DK2729&lt;&gt;"",1,0)+IF(DM2729&lt;&gt;"",1,0)+IF(DN2729&lt;&gt;"",1,0)+IF(DO2729&lt;&gt;"",1,0)+IF(DQ2729&lt;&gt;"",1,0)+IF(DR2729&lt;&gt;"",1,0)+IF(DT2729&lt;&gt;"",1,0)+IF(DU2729&lt;&gt;"",1,0)+IF(DV2729&lt;&gt;"",1,0)+IF(DW2729&lt;&gt;"",1,0)+IF(DX2729&lt;&gt;"",1,0)+IF(DZ2729&lt;&gt;"",1,0)+IF(EA2729&lt;&gt;"",1,0)+IF(EB2729&lt;&gt;"",1,0)+IF(EE2729&lt;&gt;"",1,0)</f>
        <v>6</v>
      </c>
      <c r="BA2729" s="2" t="n">
        <f aca="false">COUNTIF($DV2729:$EG2729, "&lt;&gt;")</f>
        <v>3</v>
      </c>
      <c r="BB2729" s="0" t="n">
        <f aca="false">AY2729*AX2729</f>
        <v>8</v>
      </c>
      <c r="BP2729" s="0" t="s">
        <v>153</v>
      </c>
      <c r="BR2729" s="0" t="s">
        <v>153</v>
      </c>
      <c r="BS2729" s="0" t="s">
        <v>153</v>
      </c>
      <c r="BY2729" s="0" t="s">
        <v>162</v>
      </c>
      <c r="CA2729" s="0" t="s">
        <v>153</v>
      </c>
      <c r="CK2729" s="0" t="s">
        <v>153</v>
      </c>
      <c r="CN2729" s="0" t="s">
        <v>153</v>
      </c>
      <c r="CO2729" s="0" t="s">
        <v>162</v>
      </c>
      <c r="CP2729" s="0" t="s">
        <v>153</v>
      </c>
      <c r="CT2729" s="0" t="s">
        <v>153</v>
      </c>
      <c r="CV2729" s="0" t="s">
        <v>153</v>
      </c>
      <c r="CY2729" s="0" t="s">
        <v>153</v>
      </c>
      <c r="CZ2729" s="0" t="s">
        <v>238</v>
      </c>
      <c r="DC2729" s="0" t="s">
        <v>153</v>
      </c>
      <c r="DF2729" s="0" t="s">
        <v>153</v>
      </c>
      <c r="DG2729" s="0" t="s">
        <v>238</v>
      </c>
      <c r="DI2729" s="0" t="s">
        <v>153</v>
      </c>
      <c r="DL2729" s="0" t="s">
        <v>153</v>
      </c>
      <c r="DM2729" s="0" t="s">
        <v>238</v>
      </c>
      <c r="DN2729" s="0" t="s">
        <v>153</v>
      </c>
      <c r="DS2729" s="0" t="s">
        <v>238</v>
      </c>
      <c r="DU2729" s="0" t="s">
        <v>153</v>
      </c>
      <c r="DX2729" s="0" t="s">
        <v>153</v>
      </c>
      <c r="EA2729" s="0" t="s">
        <v>153</v>
      </c>
      <c r="EF2729" s="0" t="s">
        <v>153</v>
      </c>
    </row>
    <row r="2730" customFormat="false" ht="13.8" hidden="false" customHeight="false" outlineLevel="0" collapsed="false">
      <c r="A2730" s="0" t="s">
        <v>11648</v>
      </c>
      <c r="B2730" s="0" t="n">
        <v>78</v>
      </c>
      <c r="C2730" s="0" t="n">
        <v>448512</v>
      </c>
      <c r="D2730" s="0" t="s">
        <v>5502</v>
      </c>
      <c r="E2730" s="0" t="s">
        <v>5650</v>
      </c>
      <c r="F2730" s="0" t="str">
        <f aca="false">CONCATENATE(D2730," ",LEFT(H2730,4),"T=",AU2730,"D=",AV2730,"R=",AW2730,"M=",AX2730,"L=",AY2730,"B=",AZ2730)</f>
        <v>REED T=D=WARREN-WARD 5R=24M=1L=4B=4</v>
      </c>
      <c r="G2730" s="0" t="s">
        <v>140</v>
      </c>
      <c r="I2730" s="0" t="s">
        <v>11649</v>
      </c>
      <c r="J2730" s="0" t="s">
        <v>369</v>
      </c>
      <c r="K2730" s="0" t="s">
        <v>143</v>
      </c>
      <c r="L2730" s="0" t="s">
        <v>238</v>
      </c>
      <c r="M2730" s="0" t="str">
        <f aca="false">RIGHT(N2730,LEN(N2730)-FIND(" ",N2730))</f>
        <v>GREENMONT DR SE</v>
      </c>
      <c r="N2730" s="0" t="s">
        <v>11647</v>
      </c>
      <c r="P2730" s="0" t="s">
        <v>145</v>
      </c>
      <c r="Q2730" s="0" t="s">
        <v>146</v>
      </c>
      <c r="R2730" s="0" t="n">
        <v>44484</v>
      </c>
      <c r="AD2730" s="0" t="s">
        <v>147</v>
      </c>
      <c r="AE2730" s="0" t="s">
        <v>148</v>
      </c>
      <c r="AH2730" s="0" t="n">
        <v>14</v>
      </c>
      <c r="AI2730" s="0" t="n">
        <v>11</v>
      </c>
      <c r="AJ2730" s="0" t="s">
        <v>755</v>
      </c>
      <c r="AM2730" s="0" t="s">
        <v>756</v>
      </c>
      <c r="AN2730" s="0" t="s">
        <v>145</v>
      </c>
      <c r="AO2730" s="0" t="s">
        <v>10323</v>
      </c>
      <c r="AP2730" s="0" t="s">
        <v>10324</v>
      </c>
      <c r="AQ2730" s="0" t="n">
        <v>9</v>
      </c>
      <c r="AR2730" s="0" t="n">
        <v>64</v>
      </c>
      <c r="AS2730" s="0" t="n">
        <v>32</v>
      </c>
      <c r="AV2730" s="0" t="s">
        <v>152</v>
      </c>
      <c r="AW2730" s="0" t="n">
        <f aca="false">COUNTA($BA2730:$EG2730)</f>
        <v>24</v>
      </c>
      <c r="AX2730" s="0" t="n">
        <f aca="false">COUNTIF($BC2730:$EG2730,"D")</f>
        <v>1</v>
      </c>
      <c r="AY2730" s="0" t="n">
        <f aca="false">COUNTIF($BC2730:$EG2730,"R")</f>
        <v>4</v>
      </c>
      <c r="AZ2730" s="2" t="n">
        <f aca="false">IF(DH2730&lt;&gt;"",1,0)+IF(DI2730&lt;&gt;"",1,0)+IF(DK2730&lt;&gt;"",1,0)+IF(DM2730&lt;&gt;"",1,0)+IF(DN2730&lt;&gt;"",1,0)+IF(DO2730&lt;&gt;"",1,0)+IF(DQ2730&lt;&gt;"",1,0)+IF(DR2730&lt;&gt;"",1,0)+IF(DT2730&lt;&gt;"",1,0)+IF(DU2730&lt;&gt;"",1,0)+IF(DV2730&lt;&gt;"",1,0)+IF(DW2730&lt;&gt;"",1,0)+IF(DX2730&lt;&gt;"",1,0)+IF(DZ2730&lt;&gt;"",1,0)+IF(EA2730&lt;&gt;"",1,0)+IF(EB2730&lt;&gt;"",1,0)+IF(EE2730&lt;&gt;"",1,0)</f>
        <v>4</v>
      </c>
      <c r="BA2730" s="2" t="n">
        <f aca="false">COUNTIF($DV2730:$EG2730, "&lt;&gt;")</f>
        <v>3</v>
      </c>
      <c r="BB2730" s="0" t="n">
        <f aca="false">AY2730*AX2730</f>
        <v>4</v>
      </c>
      <c r="BH2730" s="0" t="s">
        <v>153</v>
      </c>
      <c r="BL2730" s="0" t="s">
        <v>153</v>
      </c>
      <c r="BP2730" s="0" t="s">
        <v>153</v>
      </c>
      <c r="BR2730" s="0" t="s">
        <v>153</v>
      </c>
      <c r="BS2730" s="0" t="s">
        <v>153</v>
      </c>
      <c r="BY2730" s="0" t="s">
        <v>162</v>
      </c>
      <c r="CA2730" s="0" t="s">
        <v>153</v>
      </c>
      <c r="CK2730" s="0" t="s">
        <v>153</v>
      </c>
      <c r="CN2730" s="0" t="s">
        <v>153</v>
      </c>
      <c r="CP2730" s="0" t="s">
        <v>153</v>
      </c>
      <c r="CT2730" s="0" t="s">
        <v>153</v>
      </c>
      <c r="CZ2730" s="0" t="s">
        <v>238</v>
      </c>
      <c r="DC2730" s="0" t="s">
        <v>153</v>
      </c>
      <c r="DF2730" s="0" t="s">
        <v>153</v>
      </c>
      <c r="DG2730" s="0" t="s">
        <v>238</v>
      </c>
      <c r="DL2730" s="0" t="s">
        <v>153</v>
      </c>
      <c r="DM2730" s="0" t="s">
        <v>238</v>
      </c>
      <c r="DN2730" s="0" t="s">
        <v>153</v>
      </c>
      <c r="DS2730" s="0" t="s">
        <v>238</v>
      </c>
      <c r="DX2730" s="0" t="s">
        <v>153</v>
      </c>
      <c r="EA2730" s="0" t="s">
        <v>153</v>
      </c>
      <c r="EF2730" s="0" t="s">
        <v>153</v>
      </c>
    </row>
    <row r="2731" customFormat="false" ht="13.8" hidden="false" customHeight="false" outlineLevel="0" collapsed="false">
      <c r="A2731" s="0" t="s">
        <v>11650</v>
      </c>
      <c r="B2731" s="0" t="n">
        <v>78</v>
      </c>
      <c r="C2731" s="0" t="n">
        <v>401729</v>
      </c>
      <c r="D2731" s="0" t="s">
        <v>11651</v>
      </c>
      <c r="E2731" s="0" t="s">
        <v>9524</v>
      </c>
      <c r="F2731" s="0" t="str">
        <f aca="false">CONCATENATE(D2731," ",LEFT(H2731,4),"T=",AU2731,"D=",AV2731,"R=",AW2731,"M=",AX2731,"L=",AY2731,"B=",AZ2731)</f>
        <v>DEHN T=D=WARREN-WARD 5R=3M=0L=0B=0</v>
      </c>
      <c r="G2731" s="0" t="s">
        <v>4763</v>
      </c>
      <c r="I2731" s="0" t="s">
        <v>11652</v>
      </c>
      <c r="J2731" s="0" t="s">
        <v>11653</v>
      </c>
      <c r="K2731" s="0" t="s">
        <v>143</v>
      </c>
      <c r="M2731" s="0" t="str">
        <f aca="false">RIGHT(N2731,LEN(N2731)-FIND(" ",N2731))</f>
        <v>GREENMONT DR SE</v>
      </c>
      <c r="N2731" s="0" t="s">
        <v>11647</v>
      </c>
      <c r="P2731" s="0" t="s">
        <v>145</v>
      </c>
      <c r="Q2731" s="0" t="s">
        <v>146</v>
      </c>
      <c r="R2731" s="0" t="n">
        <v>44484</v>
      </c>
      <c r="AD2731" s="0" t="s">
        <v>147</v>
      </c>
      <c r="AE2731" s="0" t="s">
        <v>148</v>
      </c>
      <c r="AH2731" s="0" t="n">
        <v>14</v>
      </c>
      <c r="AI2731" s="0" t="n">
        <v>11</v>
      </c>
      <c r="AJ2731" s="0" t="s">
        <v>755</v>
      </c>
      <c r="AM2731" s="0" t="s">
        <v>756</v>
      </c>
      <c r="AN2731" s="0" t="s">
        <v>145</v>
      </c>
      <c r="AO2731" s="0" t="s">
        <v>10323</v>
      </c>
      <c r="AP2731" s="0" t="s">
        <v>10324</v>
      </c>
      <c r="AQ2731" s="0" t="n">
        <v>9</v>
      </c>
      <c r="AR2731" s="0" t="n">
        <v>64</v>
      </c>
      <c r="AS2731" s="0" t="n">
        <v>32</v>
      </c>
      <c r="AV2731" s="0" t="s">
        <v>152</v>
      </c>
      <c r="AW2731" s="0" t="n">
        <f aca="false">COUNTA($BA2731:$EG2731)</f>
        <v>3</v>
      </c>
      <c r="AX2731" s="0" t="n">
        <f aca="false">COUNTIF($BC2731:$EG2731,"D")</f>
        <v>0</v>
      </c>
      <c r="AY2731" s="0" t="n">
        <f aca="false">COUNTIF($BC2731:$EG2731,"R")</f>
        <v>0</v>
      </c>
      <c r="AZ2731" s="2" t="n">
        <f aca="false">IF(DH2731&lt;&gt;"",1,0)+IF(DI2731&lt;&gt;"",1,0)+IF(DK2731&lt;&gt;"",1,0)+IF(DM2731&lt;&gt;"",1,0)+IF(DN2731&lt;&gt;"",1,0)+IF(DO2731&lt;&gt;"",1,0)+IF(DQ2731&lt;&gt;"",1,0)+IF(DR2731&lt;&gt;"",1,0)+IF(DT2731&lt;&gt;"",1,0)+IF(DU2731&lt;&gt;"",1,0)+IF(DV2731&lt;&gt;"",1,0)+IF(DW2731&lt;&gt;"",1,0)+IF(DX2731&lt;&gt;"",1,0)+IF(DZ2731&lt;&gt;"",1,0)+IF(EA2731&lt;&gt;"",1,0)+IF(EB2731&lt;&gt;"",1,0)+IF(EE2731&lt;&gt;"",1,0)</f>
        <v>0</v>
      </c>
      <c r="BA2731" s="2" t="n">
        <f aca="false">COUNTIF($DV2731:$EG2731, "&lt;&gt;")</f>
        <v>1</v>
      </c>
      <c r="BB2731" s="0" t="n">
        <f aca="false">AY2731*AX2731</f>
        <v>0</v>
      </c>
      <c r="EF2731" s="0" t="s">
        <v>153</v>
      </c>
    </row>
    <row r="2732" customFormat="false" ht="13.8" hidden="false" customHeight="false" outlineLevel="0" collapsed="false">
      <c r="A2732" s="0" t="s">
        <v>11654</v>
      </c>
      <c r="B2732" s="0" t="n">
        <v>78</v>
      </c>
      <c r="C2732" s="0" t="n">
        <v>448478</v>
      </c>
      <c r="D2732" s="0" t="s">
        <v>2176</v>
      </c>
      <c r="E2732" s="0" t="s">
        <v>309</v>
      </c>
      <c r="F2732" s="0" t="str">
        <f aca="false">CONCATENATE(D2732," ",LEFT(H2732,4),"T=",AU2732,"D=",AV2732,"R=",AW2732,"M=",AX2732,"L=",AY2732,"B=",AZ2732)</f>
        <v>YOUNG T=D=WARREN-WARD 5R=7M=0L=0B=1</v>
      </c>
      <c r="G2732" s="0" t="s">
        <v>787</v>
      </c>
      <c r="I2732" s="0" t="s">
        <v>11655</v>
      </c>
      <c r="J2732" s="0" t="s">
        <v>10919</v>
      </c>
      <c r="K2732" s="0" t="s">
        <v>143</v>
      </c>
      <c r="M2732" s="0" t="str">
        <f aca="false">RIGHT(N2732,LEN(N2732)-FIND(" ",N2732))</f>
        <v>GREENMONT DR SE</v>
      </c>
      <c r="N2732" s="0" t="s">
        <v>11656</v>
      </c>
      <c r="P2732" s="0" t="s">
        <v>145</v>
      </c>
      <c r="Q2732" s="0" t="s">
        <v>146</v>
      </c>
      <c r="R2732" s="0" t="n">
        <v>44484</v>
      </c>
      <c r="AD2732" s="0" t="s">
        <v>147</v>
      </c>
      <c r="AE2732" s="0" t="s">
        <v>148</v>
      </c>
      <c r="AH2732" s="0" t="n">
        <v>14</v>
      </c>
      <c r="AI2732" s="0" t="n">
        <v>11</v>
      </c>
      <c r="AJ2732" s="0" t="s">
        <v>755</v>
      </c>
      <c r="AM2732" s="0" t="s">
        <v>756</v>
      </c>
      <c r="AN2732" s="0" t="s">
        <v>145</v>
      </c>
      <c r="AO2732" s="0" t="s">
        <v>10323</v>
      </c>
      <c r="AP2732" s="0" t="s">
        <v>10324</v>
      </c>
      <c r="AQ2732" s="0" t="n">
        <v>9</v>
      </c>
      <c r="AR2732" s="0" t="n">
        <v>64</v>
      </c>
      <c r="AS2732" s="0" t="n">
        <v>32</v>
      </c>
      <c r="AV2732" s="0" t="s">
        <v>152</v>
      </c>
      <c r="AW2732" s="0" t="n">
        <f aca="false">COUNTA($BA2732:$EG2732)</f>
        <v>7</v>
      </c>
      <c r="AX2732" s="0" t="n">
        <f aca="false">COUNTIF($BC2732:$EG2732,"D")</f>
        <v>0</v>
      </c>
      <c r="AY2732" s="0" t="n">
        <f aca="false">COUNTIF($BC2732:$EG2732,"R")</f>
        <v>0</v>
      </c>
      <c r="AZ2732" s="2" t="n">
        <f aca="false">IF(DH2732&lt;&gt;"",1,0)+IF(DI2732&lt;&gt;"",1,0)+IF(DK2732&lt;&gt;"",1,0)+IF(DM2732&lt;&gt;"",1,0)+IF(DN2732&lt;&gt;"",1,0)+IF(DO2732&lt;&gt;"",1,0)+IF(DQ2732&lt;&gt;"",1,0)+IF(DR2732&lt;&gt;"",1,0)+IF(DT2732&lt;&gt;"",1,0)+IF(DU2732&lt;&gt;"",1,0)+IF(DV2732&lt;&gt;"",1,0)+IF(DW2732&lt;&gt;"",1,0)+IF(DX2732&lt;&gt;"",1,0)+IF(DZ2732&lt;&gt;"",1,0)+IF(EA2732&lt;&gt;"",1,0)+IF(EB2732&lt;&gt;"",1,0)+IF(EE2732&lt;&gt;"",1,0)</f>
        <v>1</v>
      </c>
      <c r="BA2732" s="2" t="n">
        <f aca="false">COUNTIF($DV2732:$EG2732, "&lt;&gt;")</f>
        <v>1</v>
      </c>
      <c r="BB2732" s="0" t="n">
        <f aca="false">AY2732*AX2732</f>
        <v>0</v>
      </c>
      <c r="BL2732" s="0" t="s">
        <v>153</v>
      </c>
      <c r="BP2732" s="0" t="s">
        <v>153</v>
      </c>
      <c r="CA2732" s="0" t="s">
        <v>153</v>
      </c>
      <c r="DN2732" s="0" t="s">
        <v>153</v>
      </c>
      <c r="EF2732" s="0" t="s">
        <v>153</v>
      </c>
    </row>
    <row r="2733" customFormat="false" ht="13.8" hidden="false" customHeight="false" outlineLevel="0" collapsed="false">
      <c r="A2733" s="0" t="s">
        <v>11657</v>
      </c>
      <c r="B2733" s="0" t="n">
        <v>78</v>
      </c>
      <c r="C2733" s="0" t="n">
        <v>484735</v>
      </c>
      <c r="D2733" s="0" t="s">
        <v>11658</v>
      </c>
      <c r="E2733" s="0" t="s">
        <v>910</v>
      </c>
      <c r="F2733" s="0" t="str">
        <f aca="false">CONCATENATE(D2733," ",LEFT(H2733,4),"T=",AU2733,"D=",AV2733,"R=",AW2733,"M=",AX2733,"L=",AY2733,"B=",AZ2733)</f>
        <v>FABRIZIO T=D=WARREN-WARD 5R=27M=3L=1B=6</v>
      </c>
      <c r="G2733" s="0" t="s">
        <v>162</v>
      </c>
      <c r="I2733" s="0" t="s">
        <v>568</v>
      </c>
      <c r="J2733" s="0" t="s">
        <v>1444</v>
      </c>
      <c r="K2733" s="0" t="s">
        <v>143</v>
      </c>
      <c r="L2733" s="0" t="s">
        <v>162</v>
      </c>
      <c r="M2733" s="0" t="str">
        <f aca="false">RIGHT(N2733,LEN(N2733)-FIND(" ",N2733))</f>
        <v>GREENMONT DR SE</v>
      </c>
      <c r="N2733" s="0" t="s">
        <v>11659</v>
      </c>
      <c r="P2733" s="0" t="s">
        <v>145</v>
      </c>
      <c r="Q2733" s="0" t="s">
        <v>146</v>
      </c>
      <c r="R2733" s="0" t="n">
        <v>44484</v>
      </c>
      <c r="AD2733" s="0" t="s">
        <v>147</v>
      </c>
      <c r="AE2733" s="0" t="s">
        <v>148</v>
      </c>
      <c r="AH2733" s="0" t="n">
        <v>14</v>
      </c>
      <c r="AI2733" s="0" t="n">
        <v>11</v>
      </c>
      <c r="AJ2733" s="0" t="s">
        <v>755</v>
      </c>
      <c r="AM2733" s="0" t="s">
        <v>756</v>
      </c>
      <c r="AN2733" s="0" t="s">
        <v>145</v>
      </c>
      <c r="AO2733" s="0" t="s">
        <v>10323</v>
      </c>
      <c r="AP2733" s="0" t="s">
        <v>10324</v>
      </c>
      <c r="AQ2733" s="0" t="n">
        <v>9</v>
      </c>
      <c r="AR2733" s="0" t="n">
        <v>64</v>
      </c>
      <c r="AS2733" s="0" t="n">
        <v>32</v>
      </c>
      <c r="AV2733" s="0" t="s">
        <v>152</v>
      </c>
      <c r="AW2733" s="0" t="n">
        <f aca="false">COUNTA($BA2733:$EG2733)</f>
        <v>27</v>
      </c>
      <c r="AX2733" s="0" t="n">
        <f aca="false">COUNTIF($BC2733:$EG2733,"D")</f>
        <v>3</v>
      </c>
      <c r="AY2733" s="0" t="n">
        <f aca="false">COUNTIF($BC2733:$EG2733,"R")</f>
        <v>1</v>
      </c>
      <c r="AZ2733" s="2" t="n">
        <f aca="false">IF(DH2733&lt;&gt;"",1,0)+IF(DI2733&lt;&gt;"",1,0)+IF(DK2733&lt;&gt;"",1,0)+IF(DM2733&lt;&gt;"",1,0)+IF(DN2733&lt;&gt;"",1,0)+IF(DO2733&lt;&gt;"",1,0)+IF(DQ2733&lt;&gt;"",1,0)+IF(DR2733&lt;&gt;"",1,0)+IF(DT2733&lt;&gt;"",1,0)+IF(DU2733&lt;&gt;"",1,0)+IF(DV2733&lt;&gt;"",1,0)+IF(DW2733&lt;&gt;"",1,0)+IF(DX2733&lt;&gt;"",1,0)+IF(DZ2733&lt;&gt;"",1,0)+IF(EA2733&lt;&gt;"",1,0)+IF(EB2733&lt;&gt;"",1,0)+IF(EE2733&lt;&gt;"",1,0)</f>
        <v>6</v>
      </c>
      <c r="BA2733" s="2" t="n">
        <f aca="false">COUNTIF($DV2733:$EG2733, "&lt;&gt;")</f>
        <v>4</v>
      </c>
      <c r="BB2733" s="0" t="n">
        <f aca="false">AY2733*AX2733</f>
        <v>3</v>
      </c>
      <c r="BC2733" s="0" t="s">
        <v>153</v>
      </c>
      <c r="BD2733" s="0" t="s">
        <v>153</v>
      </c>
      <c r="BF2733" s="0" t="s">
        <v>153</v>
      </c>
      <c r="BG2733" s="0" t="s">
        <v>153</v>
      </c>
      <c r="BH2733" s="0" t="s">
        <v>153</v>
      </c>
      <c r="BI2733" s="0" t="s">
        <v>153</v>
      </c>
      <c r="BL2733" s="0" t="s">
        <v>153</v>
      </c>
      <c r="BP2733" s="0" t="s">
        <v>153</v>
      </c>
      <c r="BS2733" s="0" t="s">
        <v>153</v>
      </c>
      <c r="CA2733" s="0" t="s">
        <v>153</v>
      </c>
      <c r="CP2733" s="0" t="s">
        <v>153</v>
      </c>
      <c r="CU2733" s="0" t="s">
        <v>162</v>
      </c>
      <c r="CV2733" s="0" t="s">
        <v>153</v>
      </c>
      <c r="CY2733" s="0" t="s">
        <v>153</v>
      </c>
      <c r="CZ2733" s="0" t="s">
        <v>238</v>
      </c>
      <c r="DC2733" s="0" t="s">
        <v>153</v>
      </c>
      <c r="DG2733" s="0" t="s">
        <v>162</v>
      </c>
      <c r="DI2733" s="0" t="s">
        <v>153</v>
      </c>
      <c r="DN2733" s="0" t="s">
        <v>153</v>
      </c>
      <c r="DR2733" s="0" t="s">
        <v>153</v>
      </c>
      <c r="DU2733" s="0" t="s">
        <v>153</v>
      </c>
      <c r="DX2733" s="0" t="s">
        <v>153</v>
      </c>
      <c r="EA2733" s="0" t="s">
        <v>153</v>
      </c>
      <c r="ED2733" s="0" t="s">
        <v>162</v>
      </c>
      <c r="EF2733" s="0" t="s">
        <v>153</v>
      </c>
    </row>
    <row r="2734" customFormat="false" ht="13.8" hidden="false" customHeight="false" outlineLevel="0" collapsed="false">
      <c r="A2734" s="0" t="s">
        <v>11660</v>
      </c>
      <c r="B2734" s="0" t="n">
        <v>78</v>
      </c>
      <c r="C2734" s="0" t="n">
        <v>449226</v>
      </c>
      <c r="D2734" s="0" t="s">
        <v>11658</v>
      </c>
      <c r="E2734" s="0" t="s">
        <v>11661</v>
      </c>
      <c r="F2734" s="0" t="str">
        <f aca="false">CONCATENATE(D2734," ",LEFT(H2734,4),"T=",AU2734,"D=",AV2734,"R=",AW2734,"M=",AX2734,"L=",AY2734,"B=",AZ2734)</f>
        <v>FABRIZIO T=D=WARREN-WARD 5R=9M=1L=0B=5</v>
      </c>
      <c r="G2734" s="0" t="s">
        <v>603</v>
      </c>
      <c r="I2734" s="0" t="s">
        <v>11662</v>
      </c>
      <c r="J2734" s="0" t="s">
        <v>2807</v>
      </c>
      <c r="K2734" s="0" t="s">
        <v>143</v>
      </c>
      <c r="M2734" s="0" t="str">
        <f aca="false">RIGHT(N2734,LEN(N2734)-FIND(" ",N2734))</f>
        <v>GREENMONT DR SE</v>
      </c>
      <c r="N2734" s="0" t="s">
        <v>11659</v>
      </c>
      <c r="P2734" s="0" t="s">
        <v>145</v>
      </c>
      <c r="Q2734" s="0" t="s">
        <v>146</v>
      </c>
      <c r="R2734" s="0" t="n">
        <v>44484</v>
      </c>
      <c r="AD2734" s="0" t="s">
        <v>147</v>
      </c>
      <c r="AE2734" s="0" t="s">
        <v>148</v>
      </c>
      <c r="AH2734" s="0" t="n">
        <v>14</v>
      </c>
      <c r="AI2734" s="0" t="n">
        <v>11</v>
      </c>
      <c r="AJ2734" s="0" t="s">
        <v>755</v>
      </c>
      <c r="AM2734" s="0" t="s">
        <v>756</v>
      </c>
      <c r="AN2734" s="0" t="s">
        <v>145</v>
      </c>
      <c r="AO2734" s="0" t="s">
        <v>10323</v>
      </c>
      <c r="AP2734" s="0" t="s">
        <v>10324</v>
      </c>
      <c r="AQ2734" s="0" t="n">
        <v>9</v>
      </c>
      <c r="AR2734" s="0" t="n">
        <v>64</v>
      </c>
      <c r="AS2734" s="0" t="n">
        <v>32</v>
      </c>
      <c r="AV2734" s="0" t="s">
        <v>152</v>
      </c>
      <c r="AW2734" s="0" t="n">
        <f aca="false">COUNTA($BA2734:$EG2734)</f>
        <v>9</v>
      </c>
      <c r="AX2734" s="0" t="n">
        <f aca="false">COUNTIF($BC2734:$EG2734,"D")</f>
        <v>1</v>
      </c>
      <c r="AY2734" s="0" t="n">
        <f aca="false">COUNTIF($BC2734:$EG2734,"R")</f>
        <v>0</v>
      </c>
      <c r="AZ2734" s="2" t="n">
        <f aca="false">IF(DH2734&lt;&gt;"",1,0)+IF(DI2734&lt;&gt;"",1,0)+IF(DK2734&lt;&gt;"",1,0)+IF(DM2734&lt;&gt;"",1,0)+IF(DN2734&lt;&gt;"",1,0)+IF(DO2734&lt;&gt;"",1,0)+IF(DQ2734&lt;&gt;"",1,0)+IF(DR2734&lt;&gt;"",1,0)+IF(DT2734&lt;&gt;"",1,0)+IF(DU2734&lt;&gt;"",1,0)+IF(DV2734&lt;&gt;"",1,0)+IF(DW2734&lt;&gt;"",1,0)+IF(DX2734&lt;&gt;"",1,0)+IF(DZ2734&lt;&gt;"",1,0)+IF(EA2734&lt;&gt;"",1,0)+IF(EB2734&lt;&gt;"",1,0)+IF(EE2734&lt;&gt;"",1,0)</f>
        <v>5</v>
      </c>
      <c r="BA2734" s="2" t="n">
        <f aca="false">COUNTIF($DV2734:$EG2734, "&lt;&gt;")</f>
        <v>3</v>
      </c>
      <c r="BB2734" s="0" t="n">
        <f aca="false">AY2734*AX2734</f>
        <v>0</v>
      </c>
      <c r="DG2734" s="0" t="s">
        <v>162</v>
      </c>
      <c r="DI2734" s="0" t="s">
        <v>153</v>
      </c>
      <c r="DN2734" s="0" t="s">
        <v>153</v>
      </c>
      <c r="DU2734" s="0" t="s">
        <v>153</v>
      </c>
      <c r="DX2734" s="0" t="s">
        <v>153</v>
      </c>
      <c r="EA2734" s="0" t="s">
        <v>153</v>
      </c>
      <c r="EF2734" s="0" t="s">
        <v>153</v>
      </c>
    </row>
    <row r="2735" customFormat="false" ht="13.8" hidden="false" customHeight="false" outlineLevel="0" collapsed="false">
      <c r="A2735" s="0" t="s">
        <v>11663</v>
      </c>
      <c r="B2735" s="0" t="n">
        <v>78</v>
      </c>
      <c r="C2735" s="0" t="n">
        <v>407992</v>
      </c>
      <c r="D2735" s="0" t="s">
        <v>11658</v>
      </c>
      <c r="E2735" s="0" t="s">
        <v>11664</v>
      </c>
      <c r="F2735" s="0" t="str">
        <f aca="false">CONCATENATE(D2735," ",LEFT(H2735,4),"T=",AU2735,"D=",AV2735,"R=",AW2735,"M=",AX2735,"L=",AY2735,"B=",AZ2735)</f>
        <v>FABRIZIO T=D=WARREN-WARD 5R=6M=0L=0B=3</v>
      </c>
      <c r="G2735" s="0" t="s">
        <v>504</v>
      </c>
      <c r="I2735" s="0" t="s">
        <v>11665</v>
      </c>
      <c r="J2735" s="0" t="s">
        <v>11666</v>
      </c>
      <c r="K2735" s="0" t="s">
        <v>143</v>
      </c>
      <c r="M2735" s="0" t="str">
        <f aca="false">RIGHT(N2735,LEN(N2735)-FIND(" ",N2735))</f>
        <v>GREENMONT DR SE</v>
      </c>
      <c r="N2735" s="0" t="s">
        <v>11659</v>
      </c>
      <c r="P2735" s="0" t="s">
        <v>145</v>
      </c>
      <c r="Q2735" s="0" t="s">
        <v>146</v>
      </c>
      <c r="R2735" s="0" t="n">
        <v>44484</v>
      </c>
      <c r="AD2735" s="0" t="s">
        <v>147</v>
      </c>
      <c r="AE2735" s="0" t="s">
        <v>148</v>
      </c>
      <c r="AH2735" s="0" t="n">
        <v>14</v>
      </c>
      <c r="AI2735" s="0" t="n">
        <v>11</v>
      </c>
      <c r="AJ2735" s="0" t="s">
        <v>755</v>
      </c>
      <c r="AM2735" s="0" t="s">
        <v>756</v>
      </c>
      <c r="AN2735" s="0" t="s">
        <v>145</v>
      </c>
      <c r="AO2735" s="0" t="s">
        <v>10323</v>
      </c>
      <c r="AP2735" s="0" t="s">
        <v>10324</v>
      </c>
      <c r="AQ2735" s="0" t="n">
        <v>9</v>
      </c>
      <c r="AR2735" s="0" t="n">
        <v>64</v>
      </c>
      <c r="AS2735" s="0" t="n">
        <v>32</v>
      </c>
      <c r="AV2735" s="0" t="s">
        <v>152</v>
      </c>
      <c r="AW2735" s="0" t="n">
        <f aca="false">COUNTA($BA2735:$EG2735)</f>
        <v>6</v>
      </c>
      <c r="AX2735" s="0" t="n">
        <f aca="false">COUNTIF($BC2735:$EG2735,"D")</f>
        <v>0</v>
      </c>
      <c r="AY2735" s="0" t="n">
        <f aca="false">COUNTIF($BC2735:$EG2735,"R")</f>
        <v>0</v>
      </c>
      <c r="AZ2735" s="2" t="n">
        <f aca="false">IF(DH2735&lt;&gt;"",1,0)+IF(DI2735&lt;&gt;"",1,0)+IF(DK2735&lt;&gt;"",1,0)+IF(DM2735&lt;&gt;"",1,0)+IF(DN2735&lt;&gt;"",1,0)+IF(DO2735&lt;&gt;"",1,0)+IF(DQ2735&lt;&gt;"",1,0)+IF(DR2735&lt;&gt;"",1,0)+IF(DT2735&lt;&gt;"",1,0)+IF(DU2735&lt;&gt;"",1,0)+IF(DV2735&lt;&gt;"",1,0)+IF(DW2735&lt;&gt;"",1,0)+IF(DX2735&lt;&gt;"",1,0)+IF(DZ2735&lt;&gt;"",1,0)+IF(EA2735&lt;&gt;"",1,0)+IF(EB2735&lt;&gt;"",1,0)+IF(EE2735&lt;&gt;"",1,0)</f>
        <v>3</v>
      </c>
      <c r="BA2735" s="2" t="n">
        <f aca="false">COUNTIF($DV2735:$EG2735, "&lt;&gt;")</f>
        <v>3</v>
      </c>
      <c r="BB2735" s="0" t="n">
        <f aca="false">AY2735*AX2735</f>
        <v>0</v>
      </c>
      <c r="DU2735" s="0" t="s">
        <v>153</v>
      </c>
      <c r="DX2735" s="0" t="s">
        <v>153</v>
      </c>
      <c r="EA2735" s="0" t="s">
        <v>153</v>
      </c>
      <c r="EF2735" s="0" t="s">
        <v>153</v>
      </c>
    </row>
    <row r="2736" customFormat="false" ht="13.8" hidden="false" customHeight="false" outlineLevel="0" collapsed="false">
      <c r="A2736" s="0" t="s">
        <v>11667</v>
      </c>
      <c r="B2736" s="0" t="n">
        <v>78</v>
      </c>
      <c r="C2736" s="0" t="n">
        <v>455074</v>
      </c>
      <c r="D2736" s="0" t="s">
        <v>11668</v>
      </c>
      <c r="E2736" s="0" t="s">
        <v>11669</v>
      </c>
      <c r="F2736" s="0" t="str">
        <f aca="false">CONCATENATE(D2736," ",LEFT(H2736,4),"T=",AU2736,"D=",AV2736,"R=",AW2736,"M=",AX2736,"L=",AY2736,"B=",AZ2736)</f>
        <v>SWEENEY T=D=WARREN-WARD 5R=3M=0L=0B=1</v>
      </c>
      <c r="G2736" s="0" t="s">
        <v>176</v>
      </c>
      <c r="I2736" s="0" t="s">
        <v>11670</v>
      </c>
      <c r="J2736" s="0" t="s">
        <v>11415</v>
      </c>
      <c r="K2736" s="0" t="s">
        <v>186</v>
      </c>
      <c r="M2736" s="0" t="str">
        <f aca="false">RIGHT(N2736,LEN(N2736)-FIND(" ",N2736))</f>
        <v>GREENMONT DR SE</v>
      </c>
      <c r="N2736" s="0" t="s">
        <v>11671</v>
      </c>
      <c r="P2736" s="0" t="s">
        <v>145</v>
      </c>
      <c r="Q2736" s="0" t="s">
        <v>146</v>
      </c>
      <c r="R2736" s="0" t="n">
        <v>44484</v>
      </c>
      <c r="AD2736" s="0" t="s">
        <v>147</v>
      </c>
      <c r="AE2736" s="0" t="s">
        <v>148</v>
      </c>
      <c r="AH2736" s="0" t="n">
        <v>14</v>
      </c>
      <c r="AI2736" s="0" t="n">
        <v>11</v>
      </c>
      <c r="AJ2736" s="0" t="s">
        <v>755</v>
      </c>
      <c r="AM2736" s="0" t="s">
        <v>756</v>
      </c>
      <c r="AN2736" s="0" t="s">
        <v>145</v>
      </c>
      <c r="AO2736" s="0" t="s">
        <v>10323</v>
      </c>
      <c r="AP2736" s="0" t="s">
        <v>10324</v>
      </c>
      <c r="AQ2736" s="0" t="n">
        <v>9</v>
      </c>
      <c r="AR2736" s="0" t="n">
        <v>64</v>
      </c>
      <c r="AS2736" s="0" t="n">
        <v>32</v>
      </c>
      <c r="AV2736" s="0" t="s">
        <v>152</v>
      </c>
      <c r="AW2736" s="0" t="n">
        <f aca="false">COUNTA($BA2736:$EG2736)</f>
        <v>3</v>
      </c>
      <c r="AX2736" s="0" t="n">
        <f aca="false">COUNTIF($BC2736:$EG2736,"D")</f>
        <v>0</v>
      </c>
      <c r="AY2736" s="0" t="n">
        <f aca="false">COUNTIF($BC2736:$EG2736,"R")</f>
        <v>0</v>
      </c>
      <c r="AZ2736" s="2" t="n">
        <f aca="false">IF(DH2736&lt;&gt;"",1,0)+IF(DI2736&lt;&gt;"",1,0)+IF(DK2736&lt;&gt;"",1,0)+IF(DM2736&lt;&gt;"",1,0)+IF(DN2736&lt;&gt;"",1,0)+IF(DO2736&lt;&gt;"",1,0)+IF(DQ2736&lt;&gt;"",1,0)+IF(DR2736&lt;&gt;"",1,0)+IF(DT2736&lt;&gt;"",1,0)+IF(DU2736&lt;&gt;"",1,0)+IF(DV2736&lt;&gt;"",1,0)+IF(DW2736&lt;&gt;"",1,0)+IF(DX2736&lt;&gt;"",1,0)+IF(DZ2736&lt;&gt;"",1,0)+IF(EA2736&lt;&gt;"",1,0)+IF(EB2736&lt;&gt;"",1,0)+IF(EE2736&lt;&gt;"",1,0)</f>
        <v>1</v>
      </c>
      <c r="BA2736" s="2" t="n">
        <f aca="false">COUNTIF($DV2736:$EG2736, "&lt;&gt;")</f>
        <v>0</v>
      </c>
      <c r="BB2736" s="0" t="n">
        <f aca="false">AY2736*AX2736</f>
        <v>0</v>
      </c>
      <c r="DN2736" s="0" t="s">
        <v>153</v>
      </c>
    </row>
    <row r="2737" customFormat="false" ht="13.8" hidden="false" customHeight="false" outlineLevel="0" collapsed="false">
      <c r="A2737" s="0" t="s">
        <v>11672</v>
      </c>
      <c r="B2737" s="0" t="n">
        <v>78</v>
      </c>
      <c r="C2737" s="0" t="n">
        <v>24394</v>
      </c>
      <c r="D2737" s="0" t="s">
        <v>5483</v>
      </c>
      <c r="E2737" s="0" t="s">
        <v>745</v>
      </c>
      <c r="F2737" s="0" t="str">
        <f aca="false">CONCATENATE(D2737," ",LEFT(H2737,4),"T=",AU2737,"D=",AV2737,"R=",AW2737,"M=",AX2737,"L=",AY2737,"B=",AZ2737)</f>
        <v>MONTGOMERY T=D=WARREN-WARD 5R=28M=2L=3B=7</v>
      </c>
      <c r="G2737" s="0" t="s">
        <v>162</v>
      </c>
      <c r="I2737" s="0" t="s">
        <v>11673</v>
      </c>
      <c r="J2737" s="0" t="s">
        <v>2440</v>
      </c>
      <c r="K2737" s="0" t="s">
        <v>143</v>
      </c>
      <c r="L2737" s="0" t="s">
        <v>162</v>
      </c>
      <c r="M2737" s="0" t="str">
        <f aca="false">RIGHT(N2737,LEN(N2737)-FIND(" ",N2737))</f>
        <v>GREENMONT DR SE</v>
      </c>
      <c r="N2737" s="0" t="s">
        <v>11671</v>
      </c>
      <c r="P2737" s="0" t="s">
        <v>145</v>
      </c>
      <c r="Q2737" s="0" t="s">
        <v>146</v>
      </c>
      <c r="R2737" s="0" t="n">
        <v>44484</v>
      </c>
      <c r="AD2737" s="0" t="s">
        <v>147</v>
      </c>
      <c r="AE2737" s="0" t="s">
        <v>148</v>
      </c>
      <c r="AH2737" s="0" t="n">
        <v>14</v>
      </c>
      <c r="AI2737" s="0" t="n">
        <v>11</v>
      </c>
      <c r="AJ2737" s="0" t="s">
        <v>755</v>
      </c>
      <c r="AM2737" s="0" t="s">
        <v>756</v>
      </c>
      <c r="AN2737" s="0" t="s">
        <v>145</v>
      </c>
      <c r="AO2737" s="0" t="s">
        <v>10323</v>
      </c>
      <c r="AP2737" s="0" t="s">
        <v>10324</v>
      </c>
      <c r="AQ2737" s="0" t="n">
        <v>9</v>
      </c>
      <c r="AR2737" s="0" t="n">
        <v>64</v>
      </c>
      <c r="AS2737" s="0" t="n">
        <v>32</v>
      </c>
      <c r="AV2737" s="0" t="s">
        <v>152</v>
      </c>
      <c r="AW2737" s="0" t="n">
        <f aca="false">COUNTA($BA2737:$EG2737)</f>
        <v>28</v>
      </c>
      <c r="AX2737" s="0" t="n">
        <f aca="false">COUNTIF($BC2737:$EG2737,"D")</f>
        <v>2</v>
      </c>
      <c r="AY2737" s="0" t="n">
        <f aca="false">COUNTIF($BC2737:$EG2737,"R")</f>
        <v>3</v>
      </c>
      <c r="AZ2737" s="2" t="n">
        <f aca="false">IF(DH2737&lt;&gt;"",1,0)+IF(DI2737&lt;&gt;"",1,0)+IF(DK2737&lt;&gt;"",1,0)+IF(DM2737&lt;&gt;"",1,0)+IF(DN2737&lt;&gt;"",1,0)+IF(DO2737&lt;&gt;"",1,0)+IF(DQ2737&lt;&gt;"",1,0)+IF(DR2737&lt;&gt;"",1,0)+IF(DT2737&lt;&gt;"",1,0)+IF(DU2737&lt;&gt;"",1,0)+IF(DV2737&lt;&gt;"",1,0)+IF(DW2737&lt;&gt;"",1,0)+IF(DX2737&lt;&gt;"",1,0)+IF(DZ2737&lt;&gt;"",1,0)+IF(EA2737&lt;&gt;"",1,0)+IF(EB2737&lt;&gt;"",1,0)+IF(EE2737&lt;&gt;"",1,0)</f>
        <v>7</v>
      </c>
      <c r="BA2737" s="2" t="n">
        <f aca="false">COUNTIF($DV2737:$EG2737, "&lt;&gt;")</f>
        <v>4</v>
      </c>
      <c r="BB2737" s="0" t="n">
        <f aca="false">AY2737*AX2737</f>
        <v>6</v>
      </c>
      <c r="BD2737" s="0" t="s">
        <v>153</v>
      </c>
      <c r="BL2737" s="0" t="s">
        <v>153</v>
      </c>
      <c r="BN2737" s="0" t="s">
        <v>153</v>
      </c>
      <c r="BR2737" s="0" t="s">
        <v>238</v>
      </c>
      <c r="BS2737" s="0" t="s">
        <v>153</v>
      </c>
      <c r="BY2737" s="0" t="s">
        <v>162</v>
      </c>
      <c r="CA2737" s="0" t="s">
        <v>153</v>
      </c>
      <c r="CK2737" s="0" t="s">
        <v>153</v>
      </c>
      <c r="CN2737" s="0" t="s">
        <v>153</v>
      </c>
      <c r="CP2737" s="0" t="s">
        <v>153</v>
      </c>
      <c r="CQ2737" s="0" t="s">
        <v>153</v>
      </c>
      <c r="CY2737" s="0" t="s">
        <v>153</v>
      </c>
      <c r="CZ2737" s="0" t="s">
        <v>238</v>
      </c>
      <c r="DC2737" s="0" t="s">
        <v>153</v>
      </c>
      <c r="DD2737" s="0" t="s">
        <v>153</v>
      </c>
      <c r="DF2737" s="0" t="s">
        <v>153</v>
      </c>
      <c r="DI2737" s="0" t="s">
        <v>153</v>
      </c>
      <c r="DL2737" s="0" t="s">
        <v>153</v>
      </c>
      <c r="DN2737" s="0" t="s">
        <v>153</v>
      </c>
      <c r="DR2737" s="0" t="s">
        <v>153</v>
      </c>
      <c r="DS2737" s="0" t="s">
        <v>238</v>
      </c>
      <c r="DU2737" s="0" t="s">
        <v>153</v>
      </c>
      <c r="DW2737" s="0" t="s">
        <v>162</v>
      </c>
      <c r="DX2737" s="0" t="s">
        <v>153</v>
      </c>
      <c r="EA2737" s="0" t="s">
        <v>153</v>
      </c>
      <c r="EF2737" s="0" t="s">
        <v>153</v>
      </c>
    </row>
    <row r="2738" customFormat="false" ht="13.8" hidden="false" customHeight="false" outlineLevel="0" collapsed="false">
      <c r="A2738" s="0" t="s">
        <v>11674</v>
      </c>
      <c r="B2738" s="0" t="n">
        <v>78</v>
      </c>
      <c r="C2738" s="0" t="n">
        <v>438578</v>
      </c>
      <c r="D2738" s="0" t="s">
        <v>5483</v>
      </c>
      <c r="E2738" s="0" t="s">
        <v>1288</v>
      </c>
      <c r="F2738" s="0" t="str">
        <f aca="false">CONCATENATE(D2738," ",LEFT(H2738,4),"T=",AU2738,"D=",AV2738,"R=",AW2738,"M=",AX2738,"L=",AY2738,"B=",AZ2738)</f>
        <v>MONTGOMERY T=D=WARREN-WARD 5R=23M=1L=1B=5</v>
      </c>
      <c r="G2738" s="0" t="s">
        <v>140</v>
      </c>
      <c r="I2738" s="0" t="s">
        <v>11675</v>
      </c>
      <c r="J2738" s="0" t="s">
        <v>2440</v>
      </c>
      <c r="K2738" s="0" t="s">
        <v>143</v>
      </c>
      <c r="M2738" s="0" t="str">
        <f aca="false">RIGHT(N2738,LEN(N2738)-FIND(" ",N2738))</f>
        <v>GREENMONT DR SE</v>
      </c>
      <c r="N2738" s="0" t="s">
        <v>11671</v>
      </c>
      <c r="P2738" s="0" t="s">
        <v>145</v>
      </c>
      <c r="Q2738" s="0" t="s">
        <v>146</v>
      </c>
      <c r="R2738" s="0" t="n">
        <v>44484</v>
      </c>
      <c r="AD2738" s="0" t="s">
        <v>147</v>
      </c>
      <c r="AE2738" s="0" t="s">
        <v>148</v>
      </c>
      <c r="AH2738" s="0" t="n">
        <v>14</v>
      </c>
      <c r="AI2738" s="0" t="n">
        <v>11</v>
      </c>
      <c r="AJ2738" s="0" t="s">
        <v>755</v>
      </c>
      <c r="AM2738" s="0" t="s">
        <v>756</v>
      </c>
      <c r="AN2738" s="0" t="s">
        <v>145</v>
      </c>
      <c r="AO2738" s="0" t="s">
        <v>10323</v>
      </c>
      <c r="AP2738" s="0" t="s">
        <v>10324</v>
      </c>
      <c r="AQ2738" s="0" t="n">
        <v>9</v>
      </c>
      <c r="AR2738" s="0" t="n">
        <v>64</v>
      </c>
      <c r="AS2738" s="0" t="n">
        <v>32</v>
      </c>
      <c r="AV2738" s="0" t="s">
        <v>152</v>
      </c>
      <c r="AW2738" s="0" t="n">
        <f aca="false">COUNTA($BA2738:$EG2738)</f>
        <v>23</v>
      </c>
      <c r="AX2738" s="0" t="n">
        <f aca="false">COUNTIF($BC2738:$EG2738,"D")</f>
        <v>1</v>
      </c>
      <c r="AY2738" s="0" t="n">
        <f aca="false">COUNTIF($BC2738:$EG2738,"R")</f>
        <v>1</v>
      </c>
      <c r="AZ2738" s="2" t="n">
        <f aca="false">IF(DH2738&lt;&gt;"",1,0)+IF(DI2738&lt;&gt;"",1,0)+IF(DK2738&lt;&gt;"",1,0)+IF(DM2738&lt;&gt;"",1,0)+IF(DN2738&lt;&gt;"",1,0)+IF(DO2738&lt;&gt;"",1,0)+IF(DQ2738&lt;&gt;"",1,0)+IF(DR2738&lt;&gt;"",1,0)+IF(DT2738&lt;&gt;"",1,0)+IF(DU2738&lt;&gt;"",1,0)+IF(DV2738&lt;&gt;"",1,0)+IF(DW2738&lt;&gt;"",1,0)+IF(DX2738&lt;&gt;"",1,0)+IF(DZ2738&lt;&gt;"",1,0)+IF(EA2738&lt;&gt;"",1,0)+IF(EB2738&lt;&gt;"",1,0)+IF(EE2738&lt;&gt;"",1,0)</f>
        <v>5</v>
      </c>
      <c r="BA2738" s="2" t="n">
        <f aca="false">COUNTIF($DV2738:$EG2738, "&lt;&gt;")</f>
        <v>2</v>
      </c>
      <c r="BB2738" s="0" t="n">
        <f aca="false">AY2738*AX2738</f>
        <v>1</v>
      </c>
      <c r="BD2738" s="0" t="s">
        <v>153</v>
      </c>
      <c r="BL2738" s="0" t="s">
        <v>153</v>
      </c>
      <c r="BN2738" s="0" t="s">
        <v>153</v>
      </c>
      <c r="BS2738" s="0" t="s">
        <v>153</v>
      </c>
      <c r="BY2738" s="0" t="s">
        <v>162</v>
      </c>
      <c r="CA2738" s="0" t="s">
        <v>153</v>
      </c>
      <c r="CG2738" s="0" t="s">
        <v>153</v>
      </c>
      <c r="CP2738" s="0" t="s">
        <v>153</v>
      </c>
      <c r="CV2738" s="0" t="s">
        <v>153</v>
      </c>
      <c r="CY2738" s="0" t="s">
        <v>153</v>
      </c>
      <c r="CZ2738" s="0" t="s">
        <v>238</v>
      </c>
      <c r="DC2738" s="0" t="s">
        <v>153</v>
      </c>
      <c r="DD2738" s="0" t="s">
        <v>153</v>
      </c>
      <c r="DF2738" s="0" t="s">
        <v>153</v>
      </c>
      <c r="DI2738" s="0" t="s">
        <v>153</v>
      </c>
      <c r="DL2738" s="0" t="s">
        <v>153</v>
      </c>
      <c r="DN2738" s="0" t="s">
        <v>153</v>
      </c>
      <c r="DR2738" s="0" t="s">
        <v>153</v>
      </c>
      <c r="DU2738" s="0" t="s">
        <v>153</v>
      </c>
      <c r="EA2738" s="0" t="s">
        <v>153</v>
      </c>
      <c r="EF2738" s="0" t="s">
        <v>153</v>
      </c>
    </row>
    <row r="2739" customFormat="false" ht="13.8" hidden="false" customHeight="false" outlineLevel="0" collapsed="false">
      <c r="A2739" s="0" t="s">
        <v>11676</v>
      </c>
      <c r="B2739" s="0" t="n">
        <v>78</v>
      </c>
      <c r="C2739" s="0" t="n">
        <v>409633</v>
      </c>
      <c r="D2739" s="0" t="s">
        <v>11677</v>
      </c>
      <c r="E2739" s="0" t="s">
        <v>4131</v>
      </c>
      <c r="F2739" s="0" t="str">
        <f aca="false">CONCATENATE(D2739," ",LEFT(H2739,4),"T=",AU2739,"D=",AV2739,"R=",AW2739,"M=",AX2739,"L=",AY2739,"B=",AZ2739)</f>
        <v>HAYNES T=D=WARREN-WARD 5R=14M=0L=0B=2</v>
      </c>
      <c r="G2739" s="0" t="s">
        <v>957</v>
      </c>
      <c r="I2739" s="0" t="s">
        <v>11678</v>
      </c>
      <c r="J2739" s="0" t="s">
        <v>11679</v>
      </c>
      <c r="K2739" s="0" t="s">
        <v>186</v>
      </c>
      <c r="M2739" s="0" t="str">
        <f aca="false">RIGHT(N2739,LEN(N2739)-FIND(" ",N2739))</f>
        <v>GREENMONT DR SE</v>
      </c>
      <c r="N2739" s="0" t="s">
        <v>11671</v>
      </c>
      <c r="P2739" s="0" t="s">
        <v>145</v>
      </c>
      <c r="Q2739" s="0" t="s">
        <v>146</v>
      </c>
      <c r="R2739" s="0" t="n">
        <v>44484</v>
      </c>
      <c r="AD2739" s="0" t="s">
        <v>147</v>
      </c>
      <c r="AE2739" s="0" t="s">
        <v>148</v>
      </c>
      <c r="AH2739" s="0" t="n">
        <v>14</v>
      </c>
      <c r="AI2739" s="0" t="n">
        <v>11</v>
      </c>
      <c r="AJ2739" s="0" t="s">
        <v>755</v>
      </c>
      <c r="AM2739" s="0" t="s">
        <v>756</v>
      </c>
      <c r="AN2739" s="0" t="s">
        <v>145</v>
      </c>
      <c r="AO2739" s="0" t="s">
        <v>10323</v>
      </c>
      <c r="AP2739" s="0" t="s">
        <v>10324</v>
      </c>
      <c r="AQ2739" s="0" t="n">
        <v>9</v>
      </c>
      <c r="AR2739" s="0" t="n">
        <v>64</v>
      </c>
      <c r="AS2739" s="0" t="n">
        <v>32</v>
      </c>
      <c r="AV2739" s="0" t="s">
        <v>152</v>
      </c>
      <c r="AW2739" s="0" t="n">
        <f aca="false">COUNTA($BA2739:$EG2739)</f>
        <v>14</v>
      </c>
      <c r="AX2739" s="0" t="n">
        <f aca="false">COUNTIF($BC2739:$EG2739,"D")</f>
        <v>0</v>
      </c>
      <c r="AY2739" s="0" t="n">
        <f aca="false">COUNTIF($BC2739:$EG2739,"R")</f>
        <v>0</v>
      </c>
      <c r="AZ2739" s="2" t="n">
        <f aca="false">IF(DH2739&lt;&gt;"",1,0)+IF(DI2739&lt;&gt;"",1,0)+IF(DK2739&lt;&gt;"",1,0)+IF(DM2739&lt;&gt;"",1,0)+IF(DN2739&lt;&gt;"",1,0)+IF(DO2739&lt;&gt;"",1,0)+IF(DQ2739&lt;&gt;"",1,0)+IF(DR2739&lt;&gt;"",1,0)+IF(DT2739&lt;&gt;"",1,0)+IF(DU2739&lt;&gt;"",1,0)+IF(DV2739&lt;&gt;"",1,0)+IF(DW2739&lt;&gt;"",1,0)+IF(DX2739&lt;&gt;"",1,0)+IF(DZ2739&lt;&gt;"",1,0)+IF(EA2739&lt;&gt;"",1,0)+IF(EB2739&lt;&gt;"",1,0)+IF(EE2739&lt;&gt;"",1,0)</f>
        <v>2</v>
      </c>
      <c r="BA2739" s="2" t="n">
        <f aca="false">COUNTIF($DV2739:$EG2739, "&lt;&gt;")</f>
        <v>0</v>
      </c>
      <c r="BB2739" s="0" t="n">
        <f aca="false">AY2739*AX2739</f>
        <v>0</v>
      </c>
      <c r="BD2739" s="0" t="s">
        <v>153</v>
      </c>
      <c r="BH2739" s="0" t="s">
        <v>153</v>
      </c>
      <c r="BL2739" s="0" t="s">
        <v>153</v>
      </c>
      <c r="CA2739" s="0" t="s">
        <v>153</v>
      </c>
      <c r="CN2739" s="0" t="s">
        <v>153</v>
      </c>
      <c r="CP2739" s="0" t="s">
        <v>153</v>
      </c>
      <c r="CQ2739" s="0" t="s">
        <v>153</v>
      </c>
      <c r="CV2739" s="0" t="s">
        <v>153</v>
      </c>
      <c r="CY2739" s="0" t="s">
        <v>153</v>
      </c>
      <c r="DC2739" s="0" t="s">
        <v>153</v>
      </c>
      <c r="DI2739" s="0" t="s">
        <v>153</v>
      </c>
      <c r="DN2739" s="0" t="s">
        <v>153</v>
      </c>
    </row>
    <row r="2740" customFormat="false" ht="13.8" hidden="false" customHeight="false" outlineLevel="0" collapsed="false">
      <c r="A2740" s="0" t="s">
        <v>11680</v>
      </c>
      <c r="B2740" s="0" t="n">
        <v>78</v>
      </c>
      <c r="C2740" s="0" t="n">
        <v>295379</v>
      </c>
      <c r="D2740" s="0" t="s">
        <v>11681</v>
      </c>
      <c r="E2740" s="0" t="s">
        <v>489</v>
      </c>
      <c r="F2740" s="0" t="str">
        <f aca="false">CONCATENATE(D2740," ",LEFT(H2740,4),"T=",AU2740,"D=",AV2740,"R=",AW2740,"M=",AX2740,"L=",AY2740,"B=",AZ2740)</f>
        <v>EAKINS T=D=WARREN-WARD 5R=15M=0L=0B=2</v>
      </c>
      <c r="G2740" s="0" t="s">
        <v>176</v>
      </c>
      <c r="I2740" s="0" t="s">
        <v>11682</v>
      </c>
      <c r="J2740" s="0" t="s">
        <v>6391</v>
      </c>
      <c r="K2740" s="0" t="s">
        <v>186</v>
      </c>
      <c r="M2740" s="0" t="str">
        <f aca="false">RIGHT(N2740,LEN(N2740)-FIND(" ",N2740))</f>
        <v>GREENMONT DR SE</v>
      </c>
      <c r="N2740" s="0" t="s">
        <v>11671</v>
      </c>
      <c r="P2740" s="0" t="s">
        <v>145</v>
      </c>
      <c r="Q2740" s="0" t="s">
        <v>146</v>
      </c>
      <c r="R2740" s="0" t="n">
        <v>44484</v>
      </c>
      <c r="AD2740" s="0" t="s">
        <v>147</v>
      </c>
      <c r="AE2740" s="0" t="s">
        <v>148</v>
      </c>
      <c r="AH2740" s="0" t="n">
        <v>14</v>
      </c>
      <c r="AI2740" s="0" t="n">
        <v>11</v>
      </c>
      <c r="AJ2740" s="0" t="s">
        <v>755</v>
      </c>
      <c r="AM2740" s="0" t="s">
        <v>756</v>
      </c>
      <c r="AN2740" s="0" t="s">
        <v>145</v>
      </c>
      <c r="AO2740" s="0" t="s">
        <v>10323</v>
      </c>
      <c r="AP2740" s="0" t="s">
        <v>10324</v>
      </c>
      <c r="AQ2740" s="0" t="n">
        <v>9</v>
      </c>
      <c r="AR2740" s="0" t="n">
        <v>64</v>
      </c>
      <c r="AS2740" s="0" t="n">
        <v>32</v>
      </c>
      <c r="AV2740" s="0" t="s">
        <v>152</v>
      </c>
      <c r="AW2740" s="0" t="n">
        <f aca="false">COUNTA($BA2740:$EG2740)</f>
        <v>15</v>
      </c>
      <c r="AX2740" s="0" t="n">
        <f aca="false">COUNTIF($BC2740:$EG2740,"D")</f>
        <v>0</v>
      </c>
      <c r="AY2740" s="0" t="n">
        <f aca="false">COUNTIF($BC2740:$EG2740,"R")</f>
        <v>0</v>
      </c>
      <c r="AZ2740" s="2" t="n">
        <f aca="false">IF(DH2740&lt;&gt;"",1,0)+IF(DI2740&lt;&gt;"",1,0)+IF(DK2740&lt;&gt;"",1,0)+IF(DM2740&lt;&gt;"",1,0)+IF(DN2740&lt;&gt;"",1,0)+IF(DO2740&lt;&gt;"",1,0)+IF(DQ2740&lt;&gt;"",1,0)+IF(DR2740&lt;&gt;"",1,0)+IF(DT2740&lt;&gt;"",1,0)+IF(DU2740&lt;&gt;"",1,0)+IF(DV2740&lt;&gt;"",1,0)+IF(DW2740&lt;&gt;"",1,0)+IF(DX2740&lt;&gt;"",1,0)+IF(DZ2740&lt;&gt;"",1,0)+IF(EA2740&lt;&gt;"",1,0)+IF(EB2740&lt;&gt;"",1,0)+IF(EE2740&lt;&gt;"",1,0)</f>
        <v>2</v>
      </c>
      <c r="BA2740" s="2" t="n">
        <f aca="false">COUNTIF($DV2740:$EG2740, "&lt;&gt;")</f>
        <v>0</v>
      </c>
      <c r="BB2740" s="0" t="n">
        <f aca="false">AY2740*AX2740</f>
        <v>0</v>
      </c>
      <c r="BP2740" s="0" t="s">
        <v>153</v>
      </c>
      <c r="CA2740" s="0" t="s">
        <v>153</v>
      </c>
      <c r="CG2740" s="0" t="s">
        <v>153</v>
      </c>
      <c r="CK2740" s="0" t="s">
        <v>153</v>
      </c>
      <c r="CN2740" s="0" t="s">
        <v>153</v>
      </c>
      <c r="CP2740" s="0" t="s">
        <v>153</v>
      </c>
      <c r="CQ2740" s="0" t="s">
        <v>153</v>
      </c>
      <c r="CT2740" s="0" t="s">
        <v>153</v>
      </c>
      <c r="CV2740" s="0" t="s">
        <v>153</v>
      </c>
      <c r="CY2740" s="0" t="s">
        <v>153</v>
      </c>
      <c r="DI2740" s="0" t="s">
        <v>153</v>
      </c>
      <c r="DL2740" s="0" t="s">
        <v>153</v>
      </c>
      <c r="DN2740" s="0" t="s">
        <v>153</v>
      </c>
    </row>
    <row r="2741" customFormat="false" ht="13.8" hidden="false" customHeight="false" outlineLevel="0" collapsed="false">
      <c r="A2741" s="0" t="s">
        <v>11683</v>
      </c>
      <c r="B2741" s="0" t="n">
        <v>78</v>
      </c>
      <c r="C2741" s="0" t="n">
        <v>213278</v>
      </c>
      <c r="D2741" s="0" t="s">
        <v>11684</v>
      </c>
      <c r="E2741" s="0" t="s">
        <v>264</v>
      </c>
      <c r="F2741" s="0" t="str">
        <f aca="false">CONCATENATE(D2741," ",LEFT(H2741,4),"T=",AU2741,"D=",AV2741,"R=",AW2741,"M=",AX2741,"L=",AY2741,"B=",AZ2741)</f>
        <v>DAILEY T=D=WARREN-WARD 5R=26M=6L=1B=7</v>
      </c>
      <c r="G2741" s="0" t="s">
        <v>220</v>
      </c>
      <c r="I2741" s="0" t="s">
        <v>11685</v>
      </c>
      <c r="J2741" s="0" t="s">
        <v>11686</v>
      </c>
      <c r="K2741" s="0" t="s">
        <v>143</v>
      </c>
      <c r="L2741" s="0" t="s">
        <v>238</v>
      </c>
      <c r="M2741" s="0" t="str">
        <f aca="false">RIGHT(N2741,LEN(N2741)-FIND(" ",N2741))</f>
        <v>GREENMONT DR SE</v>
      </c>
      <c r="N2741" s="0" t="s">
        <v>11687</v>
      </c>
      <c r="P2741" s="0" t="s">
        <v>145</v>
      </c>
      <c r="Q2741" s="0" t="s">
        <v>146</v>
      </c>
      <c r="R2741" s="0" t="n">
        <v>44484</v>
      </c>
      <c r="AD2741" s="0" t="s">
        <v>147</v>
      </c>
      <c r="AE2741" s="0" t="s">
        <v>148</v>
      </c>
      <c r="AH2741" s="0" t="n">
        <v>14</v>
      </c>
      <c r="AI2741" s="0" t="n">
        <v>11</v>
      </c>
      <c r="AJ2741" s="0" t="s">
        <v>755</v>
      </c>
      <c r="AM2741" s="0" t="s">
        <v>756</v>
      </c>
      <c r="AN2741" s="0" t="s">
        <v>145</v>
      </c>
      <c r="AO2741" s="0" t="s">
        <v>10323</v>
      </c>
      <c r="AP2741" s="0" t="s">
        <v>10324</v>
      </c>
      <c r="AQ2741" s="0" t="n">
        <v>9</v>
      </c>
      <c r="AR2741" s="0" t="n">
        <v>64</v>
      </c>
      <c r="AS2741" s="0" t="n">
        <v>32</v>
      </c>
      <c r="AV2741" s="0" t="s">
        <v>152</v>
      </c>
      <c r="AW2741" s="0" t="n">
        <f aca="false">COUNTA($BA2741:$EG2741)</f>
        <v>26</v>
      </c>
      <c r="AX2741" s="0" t="n">
        <f aca="false">COUNTIF($BC2741:$EG2741,"D")</f>
        <v>6</v>
      </c>
      <c r="AY2741" s="0" t="n">
        <f aca="false">COUNTIF($BC2741:$EG2741,"R")</f>
        <v>1</v>
      </c>
      <c r="AZ2741" s="2" t="n">
        <f aca="false">IF(DH2741&lt;&gt;"",1,0)+IF(DI2741&lt;&gt;"",1,0)+IF(DK2741&lt;&gt;"",1,0)+IF(DM2741&lt;&gt;"",1,0)+IF(DN2741&lt;&gt;"",1,0)+IF(DO2741&lt;&gt;"",1,0)+IF(DQ2741&lt;&gt;"",1,0)+IF(DR2741&lt;&gt;"",1,0)+IF(DT2741&lt;&gt;"",1,0)+IF(DU2741&lt;&gt;"",1,0)+IF(DV2741&lt;&gt;"",1,0)+IF(DW2741&lt;&gt;"",1,0)+IF(DX2741&lt;&gt;"",1,0)+IF(DZ2741&lt;&gt;"",1,0)+IF(EA2741&lt;&gt;"",1,0)+IF(EB2741&lt;&gt;"",1,0)+IF(EE2741&lt;&gt;"",1,0)</f>
        <v>7</v>
      </c>
      <c r="BA2741" s="2" t="n">
        <f aca="false">COUNTIF($DV2741:$EG2741, "&lt;&gt;")</f>
        <v>5</v>
      </c>
      <c r="BB2741" s="0" t="n">
        <f aca="false">AY2741*AX2741</f>
        <v>6</v>
      </c>
      <c r="BD2741" s="0" t="s">
        <v>153</v>
      </c>
      <c r="BL2741" s="0" t="s">
        <v>153</v>
      </c>
      <c r="BS2741" s="0" t="s">
        <v>153</v>
      </c>
      <c r="BY2741" s="0" t="s">
        <v>162</v>
      </c>
      <c r="CA2741" s="0" t="s">
        <v>153</v>
      </c>
      <c r="CN2741" s="0" t="s">
        <v>153</v>
      </c>
      <c r="CO2741" s="0" t="s">
        <v>162</v>
      </c>
      <c r="CP2741" s="0" t="s">
        <v>153</v>
      </c>
      <c r="CV2741" s="0" t="s">
        <v>153</v>
      </c>
      <c r="CW2741" s="0" t="s">
        <v>162</v>
      </c>
      <c r="CY2741" s="0" t="s">
        <v>153</v>
      </c>
      <c r="CZ2741" s="0" t="s">
        <v>162</v>
      </c>
      <c r="DC2741" s="0" t="s">
        <v>153</v>
      </c>
      <c r="DD2741" s="0" t="s">
        <v>162</v>
      </c>
      <c r="DI2741" s="0" t="s">
        <v>153</v>
      </c>
      <c r="DL2741" s="0" t="s">
        <v>153</v>
      </c>
      <c r="DN2741" s="0" t="s">
        <v>153</v>
      </c>
      <c r="DR2741" s="0" t="s">
        <v>153</v>
      </c>
      <c r="DU2741" s="0" t="s">
        <v>153</v>
      </c>
      <c r="DW2741" s="0" t="s">
        <v>162</v>
      </c>
      <c r="DX2741" s="0" t="s">
        <v>153</v>
      </c>
      <c r="EA2741" s="0" t="s">
        <v>153</v>
      </c>
      <c r="ED2741" s="0" t="s">
        <v>238</v>
      </c>
      <c r="EF2741" s="0" t="s">
        <v>153</v>
      </c>
    </row>
    <row r="2742" customFormat="false" ht="13.8" hidden="false" customHeight="false" outlineLevel="0" collapsed="false">
      <c r="A2742" s="0" t="s">
        <v>11688</v>
      </c>
      <c r="B2742" s="0" t="n">
        <v>78</v>
      </c>
      <c r="C2742" s="0" t="n">
        <v>392684</v>
      </c>
      <c r="D2742" s="0" t="s">
        <v>11684</v>
      </c>
      <c r="E2742" s="0" t="s">
        <v>8856</v>
      </c>
      <c r="F2742" s="0" t="str">
        <f aca="false">CONCATENATE(D2742," ",LEFT(H2742,4),"T=",AU2742,"D=",AV2742,"R=",AW2742,"M=",AX2742,"L=",AY2742,"B=",AZ2742)</f>
        <v>DAILEY T=D=WARREN-WARD 5R=3M=0L=0B=0</v>
      </c>
      <c r="G2742" s="0" t="s">
        <v>910</v>
      </c>
      <c r="I2742" s="0" t="s">
        <v>11689</v>
      </c>
      <c r="J2742" s="0" t="s">
        <v>1389</v>
      </c>
      <c r="K2742" s="0" t="s">
        <v>143</v>
      </c>
      <c r="M2742" s="0" t="str">
        <f aca="false">RIGHT(N2742,LEN(N2742)-FIND(" ",N2742))</f>
        <v>GREENMONT DR SE</v>
      </c>
      <c r="N2742" s="0" t="s">
        <v>11687</v>
      </c>
      <c r="P2742" s="0" t="s">
        <v>145</v>
      </c>
      <c r="Q2742" s="0" t="s">
        <v>146</v>
      </c>
      <c r="R2742" s="0" t="n">
        <v>44484</v>
      </c>
      <c r="AD2742" s="0" t="s">
        <v>147</v>
      </c>
      <c r="AE2742" s="0" t="s">
        <v>148</v>
      </c>
      <c r="AH2742" s="0" t="n">
        <v>14</v>
      </c>
      <c r="AI2742" s="0" t="n">
        <v>11</v>
      </c>
      <c r="AJ2742" s="0" t="s">
        <v>755</v>
      </c>
      <c r="AM2742" s="0" t="s">
        <v>756</v>
      </c>
      <c r="AN2742" s="0" t="s">
        <v>145</v>
      </c>
      <c r="AO2742" s="0" t="s">
        <v>10323</v>
      </c>
      <c r="AP2742" s="0" t="s">
        <v>10324</v>
      </c>
      <c r="AQ2742" s="0" t="n">
        <v>9</v>
      </c>
      <c r="AR2742" s="0" t="n">
        <v>64</v>
      </c>
      <c r="AS2742" s="0" t="n">
        <v>32</v>
      </c>
      <c r="AV2742" s="0" t="s">
        <v>152</v>
      </c>
      <c r="AW2742" s="0" t="n">
        <f aca="false">COUNTA($BA2742:$EG2742)</f>
        <v>3</v>
      </c>
      <c r="AX2742" s="0" t="n">
        <f aca="false">COUNTIF($BC2742:$EG2742,"D")</f>
        <v>0</v>
      </c>
      <c r="AY2742" s="0" t="n">
        <f aca="false">COUNTIF($BC2742:$EG2742,"R")</f>
        <v>0</v>
      </c>
      <c r="AZ2742" s="2" t="n">
        <f aca="false">IF(DH2742&lt;&gt;"",1,0)+IF(DI2742&lt;&gt;"",1,0)+IF(DK2742&lt;&gt;"",1,0)+IF(DM2742&lt;&gt;"",1,0)+IF(DN2742&lt;&gt;"",1,0)+IF(DO2742&lt;&gt;"",1,0)+IF(DQ2742&lt;&gt;"",1,0)+IF(DR2742&lt;&gt;"",1,0)+IF(DT2742&lt;&gt;"",1,0)+IF(DU2742&lt;&gt;"",1,0)+IF(DV2742&lt;&gt;"",1,0)+IF(DW2742&lt;&gt;"",1,0)+IF(DX2742&lt;&gt;"",1,0)+IF(DZ2742&lt;&gt;"",1,0)+IF(EA2742&lt;&gt;"",1,0)+IF(EB2742&lt;&gt;"",1,0)+IF(EE2742&lt;&gt;"",1,0)</f>
        <v>0</v>
      </c>
      <c r="BA2742" s="2" t="n">
        <f aca="false">COUNTIF($DV2742:$EG2742, "&lt;&gt;")</f>
        <v>1</v>
      </c>
      <c r="BB2742" s="0" t="n">
        <f aca="false">AY2742*AX2742</f>
        <v>0</v>
      </c>
      <c r="EF2742" s="0" t="s">
        <v>153</v>
      </c>
    </row>
    <row r="2743" customFormat="false" ht="13.8" hidden="false" customHeight="false" outlineLevel="0" collapsed="false">
      <c r="A2743" s="0" t="s">
        <v>11690</v>
      </c>
      <c r="B2743" s="0" t="n">
        <v>78</v>
      </c>
      <c r="C2743" s="0" t="n">
        <v>491655</v>
      </c>
      <c r="D2743" s="0" t="s">
        <v>11691</v>
      </c>
      <c r="E2743" s="0" t="s">
        <v>11692</v>
      </c>
      <c r="F2743" s="0" t="str">
        <f aca="false">CONCATENATE(D2743," ",LEFT(H2743,4),"T=",AU2743,"D=",AV2743,"R=",AW2743,"M=",AX2743,"L=",AY2743,"B=",AZ2743)</f>
        <v>CATRON T=D=WARREN-WARD 5R=21M=4L=1B=6</v>
      </c>
      <c r="G2743" s="0" t="s">
        <v>227</v>
      </c>
      <c r="I2743" s="0" t="s">
        <v>11693</v>
      </c>
      <c r="J2743" s="0" t="s">
        <v>1637</v>
      </c>
      <c r="K2743" s="0" t="s">
        <v>143</v>
      </c>
      <c r="L2743" s="0" t="s">
        <v>238</v>
      </c>
      <c r="M2743" s="0" t="str">
        <f aca="false">RIGHT(N2743,LEN(N2743)-FIND(" ",N2743))</f>
        <v>GREENMONT DR SE</v>
      </c>
      <c r="N2743" s="0" t="s">
        <v>11687</v>
      </c>
      <c r="P2743" s="0" t="s">
        <v>145</v>
      </c>
      <c r="Q2743" s="0" t="s">
        <v>146</v>
      </c>
      <c r="R2743" s="0" t="n">
        <v>44484</v>
      </c>
      <c r="AD2743" s="0" t="s">
        <v>147</v>
      </c>
      <c r="AE2743" s="0" t="s">
        <v>148</v>
      </c>
      <c r="AH2743" s="0" t="n">
        <v>14</v>
      </c>
      <c r="AI2743" s="0" t="n">
        <v>11</v>
      </c>
      <c r="AJ2743" s="0" t="s">
        <v>755</v>
      </c>
      <c r="AM2743" s="0" t="s">
        <v>756</v>
      </c>
      <c r="AN2743" s="0" t="s">
        <v>145</v>
      </c>
      <c r="AO2743" s="0" t="s">
        <v>10323</v>
      </c>
      <c r="AP2743" s="0" t="s">
        <v>10324</v>
      </c>
      <c r="AQ2743" s="0" t="n">
        <v>9</v>
      </c>
      <c r="AR2743" s="0" t="n">
        <v>64</v>
      </c>
      <c r="AS2743" s="0" t="n">
        <v>32</v>
      </c>
      <c r="AV2743" s="0" t="s">
        <v>152</v>
      </c>
      <c r="AW2743" s="0" t="n">
        <f aca="false">COUNTA($BA2743:$EG2743)</f>
        <v>21</v>
      </c>
      <c r="AX2743" s="0" t="n">
        <f aca="false">COUNTIF($BC2743:$EG2743,"D")</f>
        <v>4</v>
      </c>
      <c r="AY2743" s="0" t="n">
        <f aca="false">COUNTIF($BC2743:$EG2743,"R")</f>
        <v>1</v>
      </c>
      <c r="AZ2743" s="2" t="n">
        <f aca="false">IF(DH2743&lt;&gt;"",1,0)+IF(DI2743&lt;&gt;"",1,0)+IF(DK2743&lt;&gt;"",1,0)+IF(DM2743&lt;&gt;"",1,0)+IF(DN2743&lt;&gt;"",1,0)+IF(DO2743&lt;&gt;"",1,0)+IF(DQ2743&lt;&gt;"",1,0)+IF(DR2743&lt;&gt;"",1,0)+IF(DT2743&lt;&gt;"",1,0)+IF(DU2743&lt;&gt;"",1,0)+IF(DV2743&lt;&gt;"",1,0)+IF(DW2743&lt;&gt;"",1,0)+IF(DX2743&lt;&gt;"",1,0)+IF(DZ2743&lt;&gt;"",1,0)+IF(EA2743&lt;&gt;"",1,0)+IF(EB2743&lt;&gt;"",1,0)+IF(EE2743&lt;&gt;"",1,0)</f>
        <v>6</v>
      </c>
      <c r="BA2743" s="2" t="n">
        <f aca="false">COUNTIF($DV2743:$EG2743, "&lt;&gt;")</f>
        <v>5</v>
      </c>
      <c r="BB2743" s="0" t="n">
        <f aca="false">AY2743*AX2743</f>
        <v>4</v>
      </c>
      <c r="BD2743" s="0" t="s">
        <v>153</v>
      </c>
      <c r="BL2743" s="0" t="s">
        <v>153</v>
      </c>
      <c r="BP2743" s="0" t="s">
        <v>153</v>
      </c>
      <c r="BS2743" s="0" t="s">
        <v>153</v>
      </c>
      <c r="BY2743" s="0" t="s">
        <v>162</v>
      </c>
      <c r="CA2743" s="0" t="s">
        <v>153</v>
      </c>
      <c r="CN2743" s="0" t="s">
        <v>153</v>
      </c>
      <c r="CW2743" s="0" t="s">
        <v>162</v>
      </c>
      <c r="CY2743" s="0" t="s">
        <v>153</v>
      </c>
      <c r="CZ2743" s="0" t="s">
        <v>162</v>
      </c>
      <c r="DC2743" s="0" t="s">
        <v>153</v>
      </c>
      <c r="DN2743" s="0" t="s">
        <v>153</v>
      </c>
      <c r="DR2743" s="0" t="s">
        <v>153</v>
      </c>
      <c r="DU2743" s="0" t="s">
        <v>153</v>
      </c>
      <c r="DW2743" s="0" t="s">
        <v>162</v>
      </c>
      <c r="DX2743" s="0" t="s">
        <v>153</v>
      </c>
      <c r="EA2743" s="0" t="s">
        <v>153</v>
      </c>
      <c r="ED2743" s="0" t="s">
        <v>238</v>
      </c>
      <c r="EF2743" s="0" t="s">
        <v>153</v>
      </c>
    </row>
    <row r="2744" customFormat="false" ht="13.8" hidden="false" customHeight="false" outlineLevel="0" collapsed="false">
      <c r="A2744" s="0" t="s">
        <v>11694</v>
      </c>
      <c r="B2744" s="0" t="n">
        <v>78</v>
      </c>
      <c r="C2744" s="0" t="n">
        <v>454676</v>
      </c>
      <c r="D2744" s="0" t="s">
        <v>1938</v>
      </c>
      <c r="E2744" s="0" t="s">
        <v>2298</v>
      </c>
      <c r="F2744" s="0" t="str">
        <f aca="false">CONCATENATE(D2744," ",LEFT(H2744,4),"T=",AU2744,"D=",AV2744,"R=",AW2744,"M=",AX2744,"L=",AY2744,"B=",AZ2744)</f>
        <v>BELL T=D=WARREN-WARD 5R=12M=2L=0B=4</v>
      </c>
      <c r="G2744" s="0" t="s">
        <v>162</v>
      </c>
      <c r="I2744" s="0" t="s">
        <v>11695</v>
      </c>
      <c r="J2744" s="0" t="s">
        <v>11696</v>
      </c>
      <c r="K2744" s="0" t="s">
        <v>143</v>
      </c>
      <c r="M2744" s="0" t="str">
        <f aca="false">RIGHT(N2744,LEN(N2744)-FIND(" ",N2744))</f>
        <v>GREENMONT DR SE</v>
      </c>
      <c r="N2744" s="0" t="s">
        <v>11697</v>
      </c>
      <c r="P2744" s="0" t="s">
        <v>145</v>
      </c>
      <c r="Q2744" s="0" t="s">
        <v>146</v>
      </c>
      <c r="R2744" s="0" t="n">
        <v>44484</v>
      </c>
      <c r="AD2744" s="0" t="s">
        <v>147</v>
      </c>
      <c r="AE2744" s="0" t="s">
        <v>148</v>
      </c>
      <c r="AH2744" s="0" t="n">
        <v>14</v>
      </c>
      <c r="AI2744" s="0" t="n">
        <v>11</v>
      </c>
      <c r="AJ2744" s="0" t="s">
        <v>755</v>
      </c>
      <c r="AM2744" s="0" t="s">
        <v>756</v>
      </c>
      <c r="AN2744" s="0" t="s">
        <v>145</v>
      </c>
      <c r="AO2744" s="0" t="s">
        <v>10323</v>
      </c>
      <c r="AP2744" s="0" t="s">
        <v>10324</v>
      </c>
      <c r="AQ2744" s="0" t="n">
        <v>9</v>
      </c>
      <c r="AR2744" s="0" t="n">
        <v>64</v>
      </c>
      <c r="AS2744" s="0" t="n">
        <v>32</v>
      </c>
      <c r="AV2744" s="0" t="s">
        <v>152</v>
      </c>
      <c r="AW2744" s="0" t="n">
        <f aca="false">COUNTA($BA2744:$EG2744)</f>
        <v>12</v>
      </c>
      <c r="AX2744" s="0" t="n">
        <f aca="false">COUNTIF($BC2744:$EG2744,"D")</f>
        <v>2</v>
      </c>
      <c r="AY2744" s="0" t="n">
        <f aca="false">COUNTIF($BC2744:$EG2744,"R")</f>
        <v>0</v>
      </c>
      <c r="AZ2744" s="2" t="n">
        <f aca="false">IF(DH2744&lt;&gt;"",1,0)+IF(DI2744&lt;&gt;"",1,0)+IF(DK2744&lt;&gt;"",1,0)+IF(DM2744&lt;&gt;"",1,0)+IF(DN2744&lt;&gt;"",1,0)+IF(DO2744&lt;&gt;"",1,0)+IF(DQ2744&lt;&gt;"",1,0)+IF(DR2744&lt;&gt;"",1,0)+IF(DT2744&lt;&gt;"",1,0)+IF(DU2744&lt;&gt;"",1,0)+IF(DV2744&lt;&gt;"",1,0)+IF(DW2744&lt;&gt;"",1,0)+IF(DX2744&lt;&gt;"",1,0)+IF(DZ2744&lt;&gt;"",1,0)+IF(EA2744&lt;&gt;"",1,0)+IF(EB2744&lt;&gt;"",1,0)+IF(EE2744&lt;&gt;"",1,0)</f>
        <v>4</v>
      </c>
      <c r="BA2744" s="2" t="n">
        <f aca="false">COUNTIF($DV2744:$EG2744, "&lt;&gt;")</f>
        <v>1</v>
      </c>
      <c r="BB2744" s="0" t="n">
        <f aca="false">AY2744*AX2744</f>
        <v>0</v>
      </c>
      <c r="CN2744" s="0" t="s">
        <v>153</v>
      </c>
      <c r="CP2744" s="0" t="s">
        <v>153</v>
      </c>
      <c r="CY2744" s="0" t="s">
        <v>153</v>
      </c>
      <c r="CZ2744" s="0" t="s">
        <v>162</v>
      </c>
      <c r="DC2744" s="0" t="s">
        <v>153</v>
      </c>
      <c r="DI2744" s="0" t="s">
        <v>153</v>
      </c>
      <c r="DM2744" s="0" t="s">
        <v>162</v>
      </c>
      <c r="DN2744" s="0" t="s">
        <v>153</v>
      </c>
      <c r="DU2744" s="0" t="s">
        <v>153</v>
      </c>
      <c r="EF2744" s="0" t="s">
        <v>153</v>
      </c>
    </row>
    <row r="2745" customFormat="false" ht="13.8" hidden="false" customHeight="false" outlineLevel="0" collapsed="false">
      <c r="A2745" s="0" t="s">
        <v>11698</v>
      </c>
      <c r="B2745" s="0" t="n">
        <v>78</v>
      </c>
      <c r="C2745" s="0" t="n">
        <v>442298</v>
      </c>
      <c r="D2745" s="0" t="s">
        <v>1938</v>
      </c>
      <c r="E2745" s="0" t="s">
        <v>2946</v>
      </c>
      <c r="F2745" s="0" t="str">
        <f aca="false">CONCATENATE(D2745," ",LEFT(H2745,4),"T=",AU2745,"D=",AV2745,"R=",AW2745,"M=",AX2745,"L=",AY2745,"B=",AZ2745)</f>
        <v>BELL T=D=WARREN-WARD 5R=9M=0L=0B=2</v>
      </c>
      <c r="I2745" s="0" t="s">
        <v>11699</v>
      </c>
      <c r="J2745" s="0" t="s">
        <v>688</v>
      </c>
      <c r="K2745" s="0" t="s">
        <v>143</v>
      </c>
      <c r="M2745" s="0" t="str">
        <f aca="false">RIGHT(N2745,LEN(N2745)-FIND(" ",N2745))</f>
        <v>GREENMONT DR SE</v>
      </c>
      <c r="N2745" s="0" t="s">
        <v>11697</v>
      </c>
      <c r="P2745" s="0" t="s">
        <v>145</v>
      </c>
      <c r="Q2745" s="0" t="s">
        <v>146</v>
      </c>
      <c r="R2745" s="0" t="n">
        <v>44484</v>
      </c>
      <c r="AD2745" s="0" t="s">
        <v>147</v>
      </c>
      <c r="AE2745" s="0" t="s">
        <v>148</v>
      </c>
      <c r="AH2745" s="0" t="n">
        <v>14</v>
      </c>
      <c r="AI2745" s="0" t="n">
        <v>11</v>
      </c>
      <c r="AJ2745" s="0" t="s">
        <v>755</v>
      </c>
      <c r="AM2745" s="0" t="s">
        <v>756</v>
      </c>
      <c r="AN2745" s="0" t="s">
        <v>145</v>
      </c>
      <c r="AO2745" s="0" t="s">
        <v>10323</v>
      </c>
      <c r="AP2745" s="0" t="s">
        <v>10324</v>
      </c>
      <c r="AQ2745" s="0" t="n">
        <v>9</v>
      </c>
      <c r="AR2745" s="0" t="n">
        <v>64</v>
      </c>
      <c r="AS2745" s="0" t="n">
        <v>32</v>
      </c>
      <c r="AV2745" s="0" t="s">
        <v>152</v>
      </c>
      <c r="AW2745" s="0" t="n">
        <f aca="false">COUNTA($BA2745:$EG2745)</f>
        <v>9</v>
      </c>
      <c r="AX2745" s="0" t="n">
        <f aca="false">COUNTIF($BC2745:$EG2745,"D")</f>
        <v>0</v>
      </c>
      <c r="AY2745" s="0" t="n">
        <f aca="false">COUNTIF($BC2745:$EG2745,"R")</f>
        <v>0</v>
      </c>
      <c r="AZ2745" s="2" t="n">
        <f aca="false">IF(DH2745&lt;&gt;"",1,0)+IF(DI2745&lt;&gt;"",1,0)+IF(DK2745&lt;&gt;"",1,0)+IF(DM2745&lt;&gt;"",1,0)+IF(DN2745&lt;&gt;"",1,0)+IF(DO2745&lt;&gt;"",1,0)+IF(DQ2745&lt;&gt;"",1,0)+IF(DR2745&lt;&gt;"",1,0)+IF(DT2745&lt;&gt;"",1,0)+IF(DU2745&lt;&gt;"",1,0)+IF(DV2745&lt;&gt;"",1,0)+IF(DW2745&lt;&gt;"",1,0)+IF(DX2745&lt;&gt;"",1,0)+IF(DZ2745&lt;&gt;"",1,0)+IF(EA2745&lt;&gt;"",1,0)+IF(EB2745&lt;&gt;"",1,0)+IF(EE2745&lt;&gt;"",1,0)</f>
        <v>2</v>
      </c>
      <c r="BA2745" s="2" t="n">
        <f aca="false">COUNTIF($DV2745:$EG2745, "&lt;&gt;")</f>
        <v>1</v>
      </c>
      <c r="BB2745" s="0" t="n">
        <f aca="false">AY2745*AX2745</f>
        <v>0</v>
      </c>
      <c r="BL2745" s="0" t="s">
        <v>153</v>
      </c>
      <c r="CA2745" s="0" t="s">
        <v>153</v>
      </c>
      <c r="CP2745" s="0" t="s">
        <v>153</v>
      </c>
      <c r="DC2745" s="0" t="s">
        <v>153</v>
      </c>
      <c r="DI2745" s="0" t="s">
        <v>153</v>
      </c>
      <c r="DN2745" s="0" t="s">
        <v>153</v>
      </c>
      <c r="EF2745" s="0" t="s">
        <v>153</v>
      </c>
    </row>
    <row r="2746" customFormat="false" ht="13.8" hidden="false" customHeight="false" outlineLevel="0" collapsed="false">
      <c r="A2746" s="0" t="s">
        <v>11700</v>
      </c>
      <c r="B2746" s="0" t="n">
        <v>78</v>
      </c>
      <c r="C2746" s="0" t="n">
        <v>333889</v>
      </c>
      <c r="D2746" s="0" t="s">
        <v>11701</v>
      </c>
      <c r="E2746" s="0" t="s">
        <v>11702</v>
      </c>
      <c r="F2746" s="0" t="str">
        <f aca="false">CONCATENATE(D2746," ",LEFT(H2746,4),"T=",AU2746,"D=",AV2746,"R=",AW2746,"M=",AX2746,"L=",AY2746,"B=",AZ2746)</f>
        <v>BALLARD T=D=WARREN-WARD 5R=7M=0L=0B=2</v>
      </c>
      <c r="G2746" s="0" t="s">
        <v>212</v>
      </c>
      <c r="I2746" s="0" t="s">
        <v>11703</v>
      </c>
      <c r="J2746" s="0" t="s">
        <v>5329</v>
      </c>
      <c r="K2746" s="0" t="s">
        <v>143</v>
      </c>
      <c r="M2746" s="0" t="str">
        <f aca="false">RIGHT(N2746,LEN(N2746)-FIND(" ",N2746))</f>
        <v>GREENMONT DR SE</v>
      </c>
      <c r="N2746" s="0" t="s">
        <v>11697</v>
      </c>
      <c r="P2746" s="0" t="s">
        <v>145</v>
      </c>
      <c r="Q2746" s="0" t="s">
        <v>146</v>
      </c>
      <c r="R2746" s="0" t="n">
        <v>44484</v>
      </c>
      <c r="AD2746" s="0" t="s">
        <v>147</v>
      </c>
      <c r="AE2746" s="0" t="s">
        <v>148</v>
      </c>
      <c r="AH2746" s="0" t="n">
        <v>14</v>
      </c>
      <c r="AI2746" s="0" t="n">
        <v>11</v>
      </c>
      <c r="AJ2746" s="0" t="s">
        <v>755</v>
      </c>
      <c r="AM2746" s="0" t="s">
        <v>756</v>
      </c>
      <c r="AN2746" s="0" t="s">
        <v>145</v>
      </c>
      <c r="AO2746" s="0" t="s">
        <v>10323</v>
      </c>
      <c r="AP2746" s="0" t="s">
        <v>10324</v>
      </c>
      <c r="AQ2746" s="0" t="n">
        <v>9</v>
      </c>
      <c r="AR2746" s="0" t="n">
        <v>64</v>
      </c>
      <c r="AS2746" s="0" t="n">
        <v>32</v>
      </c>
      <c r="AV2746" s="0" t="s">
        <v>152</v>
      </c>
      <c r="AW2746" s="0" t="n">
        <f aca="false">COUNTA($BA2746:$EG2746)</f>
        <v>7</v>
      </c>
      <c r="AX2746" s="0" t="n">
        <f aca="false">COUNTIF($BC2746:$EG2746,"D")</f>
        <v>0</v>
      </c>
      <c r="AY2746" s="0" t="n">
        <f aca="false">COUNTIF($BC2746:$EG2746,"R")</f>
        <v>0</v>
      </c>
      <c r="AZ2746" s="2" t="n">
        <f aca="false">IF(DH2746&lt;&gt;"",1,0)+IF(DI2746&lt;&gt;"",1,0)+IF(DK2746&lt;&gt;"",1,0)+IF(DM2746&lt;&gt;"",1,0)+IF(DN2746&lt;&gt;"",1,0)+IF(DO2746&lt;&gt;"",1,0)+IF(DQ2746&lt;&gt;"",1,0)+IF(DR2746&lt;&gt;"",1,0)+IF(DT2746&lt;&gt;"",1,0)+IF(DU2746&lt;&gt;"",1,0)+IF(DV2746&lt;&gt;"",1,0)+IF(DW2746&lt;&gt;"",1,0)+IF(DX2746&lt;&gt;"",1,0)+IF(DZ2746&lt;&gt;"",1,0)+IF(EA2746&lt;&gt;"",1,0)+IF(EB2746&lt;&gt;"",1,0)+IF(EE2746&lt;&gt;"",1,0)</f>
        <v>2</v>
      </c>
      <c r="BA2746" s="2" t="n">
        <f aca="false">COUNTIF($DV2746:$EG2746, "&lt;&gt;")</f>
        <v>1</v>
      </c>
      <c r="BB2746" s="0" t="n">
        <f aca="false">AY2746*AX2746</f>
        <v>0</v>
      </c>
      <c r="CP2746" s="0" t="s">
        <v>153</v>
      </c>
      <c r="DC2746" s="0" t="s">
        <v>153</v>
      </c>
      <c r="DI2746" s="0" t="s">
        <v>153</v>
      </c>
      <c r="DN2746" s="0" t="s">
        <v>153</v>
      </c>
      <c r="EF2746" s="0" t="s">
        <v>153</v>
      </c>
    </row>
    <row r="2747" customFormat="false" ht="13.8" hidden="false" customHeight="false" outlineLevel="0" collapsed="false">
      <c r="A2747" s="0" t="s">
        <v>11704</v>
      </c>
      <c r="B2747" s="0" t="n">
        <v>78</v>
      </c>
      <c r="C2747" s="0" t="n">
        <v>13896</v>
      </c>
      <c r="D2747" s="0" t="s">
        <v>11705</v>
      </c>
      <c r="E2747" s="0" t="s">
        <v>300</v>
      </c>
      <c r="F2747" s="0" t="str">
        <f aca="false">CONCATENATE(D2747," ",LEFT(H2747,4),"T=",AU2747,"D=",AV2747,"R=",AW2747,"M=",AX2747,"L=",AY2747,"B=",AZ2747)</f>
        <v>INDORF T=D=WARREN-WARD 5R=10M=0L=0B=4</v>
      </c>
      <c r="G2747" s="0" t="s">
        <v>227</v>
      </c>
      <c r="I2747" s="0" t="s">
        <v>11706</v>
      </c>
      <c r="J2747" s="0" t="s">
        <v>11136</v>
      </c>
      <c r="K2747" s="0" t="s">
        <v>143</v>
      </c>
      <c r="M2747" s="0" t="str">
        <f aca="false">RIGHT(N2747,LEN(N2747)-FIND(" ",N2747))</f>
        <v>GREENMONT DR SE</v>
      </c>
      <c r="N2747" s="0" t="s">
        <v>11707</v>
      </c>
      <c r="P2747" s="0" t="s">
        <v>145</v>
      </c>
      <c r="Q2747" s="0" t="s">
        <v>146</v>
      </c>
      <c r="R2747" s="0" t="n">
        <v>44484</v>
      </c>
      <c r="AD2747" s="0" t="s">
        <v>147</v>
      </c>
      <c r="AE2747" s="0" t="s">
        <v>148</v>
      </c>
      <c r="AH2747" s="0" t="n">
        <v>14</v>
      </c>
      <c r="AI2747" s="0" t="n">
        <v>11</v>
      </c>
      <c r="AJ2747" s="0" t="s">
        <v>755</v>
      </c>
      <c r="AM2747" s="0" t="s">
        <v>756</v>
      </c>
      <c r="AN2747" s="0" t="s">
        <v>145</v>
      </c>
      <c r="AO2747" s="0" t="s">
        <v>10323</v>
      </c>
      <c r="AP2747" s="0" t="s">
        <v>10324</v>
      </c>
      <c r="AQ2747" s="0" t="n">
        <v>9</v>
      </c>
      <c r="AR2747" s="0" t="n">
        <v>64</v>
      </c>
      <c r="AS2747" s="0" t="n">
        <v>32</v>
      </c>
      <c r="AV2747" s="0" t="s">
        <v>152</v>
      </c>
      <c r="AW2747" s="0" t="n">
        <f aca="false">COUNTA($BA2747:$EG2747)</f>
        <v>10</v>
      </c>
      <c r="AX2747" s="0" t="n">
        <f aca="false">COUNTIF($BC2747:$EG2747,"D")</f>
        <v>0</v>
      </c>
      <c r="AY2747" s="0" t="n">
        <f aca="false">COUNTIF($BC2747:$EG2747,"R")</f>
        <v>0</v>
      </c>
      <c r="AZ2747" s="2" t="n">
        <f aca="false">IF(DH2747&lt;&gt;"",1,0)+IF(DI2747&lt;&gt;"",1,0)+IF(DK2747&lt;&gt;"",1,0)+IF(DM2747&lt;&gt;"",1,0)+IF(DN2747&lt;&gt;"",1,0)+IF(DO2747&lt;&gt;"",1,0)+IF(DQ2747&lt;&gt;"",1,0)+IF(DR2747&lt;&gt;"",1,0)+IF(DT2747&lt;&gt;"",1,0)+IF(DU2747&lt;&gt;"",1,0)+IF(DV2747&lt;&gt;"",1,0)+IF(DW2747&lt;&gt;"",1,0)+IF(DX2747&lt;&gt;"",1,0)+IF(DZ2747&lt;&gt;"",1,0)+IF(EA2747&lt;&gt;"",1,0)+IF(EB2747&lt;&gt;"",1,0)+IF(EE2747&lt;&gt;"",1,0)</f>
        <v>4</v>
      </c>
      <c r="BA2747" s="2" t="n">
        <f aca="false">COUNTIF($DV2747:$EG2747, "&lt;&gt;")</f>
        <v>3</v>
      </c>
      <c r="BB2747" s="0" t="n">
        <f aca="false">AY2747*AX2747</f>
        <v>0</v>
      </c>
      <c r="CY2747" s="0" t="s">
        <v>153</v>
      </c>
      <c r="DC2747" s="0" t="s">
        <v>153</v>
      </c>
      <c r="DF2747" s="0" t="s">
        <v>153</v>
      </c>
      <c r="DN2747" s="0" t="s">
        <v>153</v>
      </c>
      <c r="DU2747" s="0" t="s">
        <v>153</v>
      </c>
      <c r="DX2747" s="0" t="s">
        <v>153</v>
      </c>
      <c r="EA2747" s="0" t="s">
        <v>153</v>
      </c>
      <c r="EF2747" s="0" t="s">
        <v>153</v>
      </c>
    </row>
    <row r="2748" customFormat="false" ht="13.8" hidden="false" customHeight="false" outlineLevel="0" collapsed="false">
      <c r="A2748" s="0" t="s">
        <v>11708</v>
      </c>
      <c r="B2748" s="0" t="n">
        <v>78</v>
      </c>
      <c r="C2748" s="0" t="n">
        <v>322092</v>
      </c>
      <c r="D2748" s="0" t="s">
        <v>11705</v>
      </c>
      <c r="E2748" s="0" t="s">
        <v>139</v>
      </c>
      <c r="F2748" s="0" t="str">
        <f aca="false">CONCATENATE(D2748," ",LEFT(H2748,4),"T=",AU2748,"D=",AV2748,"R=",AW2748,"M=",AX2748,"L=",AY2748,"B=",AZ2748)</f>
        <v>INDORF T=D=WARREN-WARD 5R=16M=0L=1B=4</v>
      </c>
      <c r="G2748" s="0" t="s">
        <v>603</v>
      </c>
      <c r="I2748" s="0" t="s">
        <v>11709</v>
      </c>
      <c r="J2748" s="0" t="s">
        <v>11136</v>
      </c>
      <c r="K2748" s="0" t="s">
        <v>143</v>
      </c>
      <c r="M2748" s="0" t="str">
        <f aca="false">RIGHT(N2748,LEN(N2748)-FIND(" ",N2748))</f>
        <v>GREENMONT DR SE</v>
      </c>
      <c r="N2748" s="0" t="s">
        <v>11707</v>
      </c>
      <c r="P2748" s="0" t="s">
        <v>145</v>
      </c>
      <c r="Q2748" s="0" t="s">
        <v>146</v>
      </c>
      <c r="R2748" s="0" t="n">
        <v>44484</v>
      </c>
      <c r="AD2748" s="0" t="s">
        <v>147</v>
      </c>
      <c r="AE2748" s="0" t="s">
        <v>148</v>
      </c>
      <c r="AH2748" s="0" t="n">
        <v>14</v>
      </c>
      <c r="AI2748" s="0" t="n">
        <v>11</v>
      </c>
      <c r="AJ2748" s="0" t="s">
        <v>755</v>
      </c>
      <c r="AM2748" s="0" t="s">
        <v>756</v>
      </c>
      <c r="AN2748" s="0" t="s">
        <v>145</v>
      </c>
      <c r="AO2748" s="0" t="s">
        <v>10323</v>
      </c>
      <c r="AP2748" s="0" t="s">
        <v>10324</v>
      </c>
      <c r="AQ2748" s="0" t="n">
        <v>9</v>
      </c>
      <c r="AR2748" s="0" t="n">
        <v>64</v>
      </c>
      <c r="AS2748" s="0" t="n">
        <v>32</v>
      </c>
      <c r="AV2748" s="0" t="s">
        <v>152</v>
      </c>
      <c r="AW2748" s="0" t="n">
        <f aca="false">COUNTA($BA2748:$EG2748)</f>
        <v>16</v>
      </c>
      <c r="AX2748" s="0" t="n">
        <f aca="false">COUNTIF($BC2748:$EG2748,"D")</f>
        <v>0</v>
      </c>
      <c r="AY2748" s="0" t="n">
        <f aca="false">COUNTIF($BC2748:$EG2748,"R")</f>
        <v>1</v>
      </c>
      <c r="AZ2748" s="2" t="n">
        <f aca="false">IF(DH2748&lt;&gt;"",1,0)+IF(DI2748&lt;&gt;"",1,0)+IF(DK2748&lt;&gt;"",1,0)+IF(DM2748&lt;&gt;"",1,0)+IF(DN2748&lt;&gt;"",1,0)+IF(DO2748&lt;&gt;"",1,0)+IF(DQ2748&lt;&gt;"",1,0)+IF(DR2748&lt;&gt;"",1,0)+IF(DT2748&lt;&gt;"",1,0)+IF(DU2748&lt;&gt;"",1,0)+IF(DV2748&lt;&gt;"",1,0)+IF(DW2748&lt;&gt;"",1,0)+IF(DX2748&lt;&gt;"",1,0)+IF(DZ2748&lt;&gt;"",1,0)+IF(EA2748&lt;&gt;"",1,0)+IF(EB2748&lt;&gt;"",1,0)+IF(EE2748&lt;&gt;"",1,0)</f>
        <v>4</v>
      </c>
      <c r="BA2748" s="2" t="n">
        <f aca="false">COUNTIF($DV2748:$EG2748, "&lt;&gt;")</f>
        <v>2</v>
      </c>
      <c r="BB2748" s="0" t="n">
        <f aca="false">AY2748*AX2748</f>
        <v>0</v>
      </c>
      <c r="BD2748" s="0" t="s">
        <v>153</v>
      </c>
      <c r="BH2748" s="0" t="s">
        <v>153</v>
      </c>
      <c r="BL2748" s="0" t="s">
        <v>153</v>
      </c>
      <c r="CA2748" s="0" t="s">
        <v>153</v>
      </c>
      <c r="CP2748" s="0" t="s">
        <v>153</v>
      </c>
      <c r="CY2748" s="0" t="s">
        <v>153</v>
      </c>
      <c r="CZ2748" s="0" t="s">
        <v>238</v>
      </c>
      <c r="DC2748" s="0" t="s">
        <v>153</v>
      </c>
      <c r="DF2748" s="0" t="s">
        <v>153</v>
      </c>
      <c r="DI2748" s="0" t="s">
        <v>153</v>
      </c>
      <c r="DN2748" s="0" t="s">
        <v>153</v>
      </c>
      <c r="DU2748" s="0" t="s">
        <v>153</v>
      </c>
      <c r="EA2748" s="0" t="s">
        <v>153</v>
      </c>
      <c r="EF2748" s="0" t="s">
        <v>153</v>
      </c>
    </row>
    <row r="2749" customFormat="false" ht="13.8" hidden="false" customHeight="false" outlineLevel="0" collapsed="false">
      <c r="A2749" s="0" t="s">
        <v>11710</v>
      </c>
      <c r="B2749" s="0" t="n">
        <v>78</v>
      </c>
      <c r="C2749" s="0" t="n">
        <v>377881</v>
      </c>
      <c r="D2749" s="0" t="s">
        <v>8497</v>
      </c>
      <c r="E2749" s="0" t="s">
        <v>2142</v>
      </c>
      <c r="F2749" s="0" t="str">
        <f aca="false">CONCATENATE(D2749," ",LEFT(H2749,4),"T=",AU2749,"D=",AV2749,"R=",AW2749,"M=",AX2749,"L=",AY2749,"B=",AZ2749)</f>
        <v>CARTER T=D=WARREN-WARD 5R=14M=1L=0B=5</v>
      </c>
      <c r="G2749" s="0" t="s">
        <v>8453</v>
      </c>
      <c r="I2749" s="0" t="s">
        <v>11711</v>
      </c>
      <c r="J2749" s="0" t="s">
        <v>4698</v>
      </c>
      <c r="K2749" s="0" t="s">
        <v>143</v>
      </c>
      <c r="M2749" s="0" t="str">
        <f aca="false">RIGHT(N2749,LEN(N2749)-FIND(" ",N2749))</f>
        <v>GREENMONT DR SE</v>
      </c>
      <c r="N2749" s="0" t="s">
        <v>11712</v>
      </c>
      <c r="P2749" s="0" t="s">
        <v>145</v>
      </c>
      <c r="Q2749" s="0" t="s">
        <v>146</v>
      </c>
      <c r="R2749" s="0" t="n">
        <v>44484</v>
      </c>
      <c r="AD2749" s="0" t="s">
        <v>147</v>
      </c>
      <c r="AE2749" s="0" t="s">
        <v>148</v>
      </c>
      <c r="AH2749" s="0" t="n">
        <v>14</v>
      </c>
      <c r="AI2749" s="0" t="n">
        <v>11</v>
      </c>
      <c r="AJ2749" s="0" t="s">
        <v>755</v>
      </c>
      <c r="AM2749" s="0" t="s">
        <v>756</v>
      </c>
      <c r="AN2749" s="0" t="s">
        <v>145</v>
      </c>
      <c r="AO2749" s="0" t="s">
        <v>10323</v>
      </c>
      <c r="AP2749" s="0" t="s">
        <v>10324</v>
      </c>
      <c r="AQ2749" s="0" t="n">
        <v>9</v>
      </c>
      <c r="AR2749" s="0" t="n">
        <v>64</v>
      </c>
      <c r="AS2749" s="0" t="n">
        <v>32</v>
      </c>
      <c r="AV2749" s="0" t="s">
        <v>152</v>
      </c>
      <c r="AW2749" s="0" t="n">
        <f aca="false">COUNTA($BA2749:$EG2749)</f>
        <v>14</v>
      </c>
      <c r="AX2749" s="0" t="n">
        <f aca="false">COUNTIF($BC2749:$EG2749,"D")</f>
        <v>1</v>
      </c>
      <c r="AY2749" s="0" t="n">
        <f aca="false">COUNTIF($BC2749:$EG2749,"R")</f>
        <v>0</v>
      </c>
      <c r="AZ2749" s="2" t="n">
        <f aca="false">IF(DH2749&lt;&gt;"",1,0)+IF(DI2749&lt;&gt;"",1,0)+IF(DK2749&lt;&gt;"",1,0)+IF(DM2749&lt;&gt;"",1,0)+IF(DN2749&lt;&gt;"",1,0)+IF(DO2749&lt;&gt;"",1,0)+IF(DQ2749&lt;&gt;"",1,0)+IF(DR2749&lt;&gt;"",1,0)+IF(DT2749&lt;&gt;"",1,0)+IF(DU2749&lt;&gt;"",1,0)+IF(DV2749&lt;&gt;"",1,0)+IF(DW2749&lt;&gt;"",1,0)+IF(DX2749&lt;&gt;"",1,0)+IF(DZ2749&lt;&gt;"",1,0)+IF(EA2749&lt;&gt;"",1,0)+IF(EB2749&lt;&gt;"",1,0)+IF(EE2749&lt;&gt;"",1,0)</f>
        <v>5</v>
      </c>
      <c r="BA2749" s="2" t="n">
        <f aca="false">COUNTIF($DV2749:$EG2749, "&lt;&gt;")</f>
        <v>3</v>
      </c>
      <c r="BB2749" s="0" t="n">
        <f aca="false">AY2749*AX2749</f>
        <v>0</v>
      </c>
      <c r="BY2749" s="0" t="s">
        <v>162</v>
      </c>
      <c r="CA2749" s="0" t="s">
        <v>153</v>
      </c>
      <c r="CN2749" s="0" t="s">
        <v>153</v>
      </c>
      <c r="CP2749" s="0" t="s">
        <v>153</v>
      </c>
      <c r="CV2749" s="0" t="s">
        <v>153</v>
      </c>
      <c r="DC2749" s="0" t="s">
        <v>153</v>
      </c>
      <c r="DI2749" s="0" t="s">
        <v>153</v>
      </c>
      <c r="DN2749" s="0" t="s">
        <v>153</v>
      </c>
      <c r="DU2749" s="0" t="s">
        <v>153</v>
      </c>
      <c r="DX2749" s="0" t="s">
        <v>153</v>
      </c>
      <c r="EA2749" s="0" t="s">
        <v>153</v>
      </c>
      <c r="EF2749" s="0" t="s">
        <v>153</v>
      </c>
    </row>
    <row r="2750" customFormat="false" ht="13.8" hidden="false" customHeight="false" outlineLevel="0" collapsed="false">
      <c r="A2750" s="0" t="s">
        <v>11713</v>
      </c>
      <c r="B2750" s="0" t="n">
        <v>78</v>
      </c>
      <c r="C2750" s="0" t="n">
        <v>142827</v>
      </c>
      <c r="D2750" s="0" t="s">
        <v>8497</v>
      </c>
      <c r="E2750" s="0" t="s">
        <v>723</v>
      </c>
      <c r="F2750" s="0" t="str">
        <f aca="false">CONCATENATE(D2750," ",LEFT(H2750,4),"T=",AU2750,"D=",AV2750,"R=",AW2750,"M=",AX2750,"L=",AY2750,"B=",AZ2750)</f>
        <v>CARTER T=D=WARREN-WARD 5R=18M=1L=0B=4</v>
      </c>
      <c r="G2750" s="0" t="s">
        <v>1288</v>
      </c>
      <c r="I2750" s="0" t="s">
        <v>11714</v>
      </c>
      <c r="J2750" s="0" t="s">
        <v>3225</v>
      </c>
      <c r="K2750" s="0" t="s">
        <v>143</v>
      </c>
      <c r="M2750" s="0" t="str">
        <f aca="false">RIGHT(N2750,LEN(N2750)-FIND(" ",N2750))</f>
        <v>GREENMONT DR SE</v>
      </c>
      <c r="N2750" s="0" t="s">
        <v>11712</v>
      </c>
      <c r="P2750" s="0" t="s">
        <v>145</v>
      </c>
      <c r="Q2750" s="0" t="s">
        <v>146</v>
      </c>
      <c r="R2750" s="0" t="n">
        <v>44484</v>
      </c>
      <c r="AD2750" s="0" t="s">
        <v>147</v>
      </c>
      <c r="AE2750" s="0" t="s">
        <v>148</v>
      </c>
      <c r="AH2750" s="0" t="n">
        <v>14</v>
      </c>
      <c r="AI2750" s="0" t="n">
        <v>11</v>
      </c>
      <c r="AJ2750" s="0" t="s">
        <v>755</v>
      </c>
      <c r="AM2750" s="0" t="s">
        <v>756</v>
      </c>
      <c r="AN2750" s="0" t="s">
        <v>145</v>
      </c>
      <c r="AO2750" s="0" t="s">
        <v>10323</v>
      </c>
      <c r="AP2750" s="0" t="s">
        <v>10324</v>
      </c>
      <c r="AQ2750" s="0" t="n">
        <v>9</v>
      </c>
      <c r="AR2750" s="0" t="n">
        <v>64</v>
      </c>
      <c r="AS2750" s="0" t="n">
        <v>32</v>
      </c>
      <c r="AV2750" s="0" t="s">
        <v>152</v>
      </c>
      <c r="AW2750" s="0" t="n">
        <f aca="false">COUNTA($BA2750:$EG2750)</f>
        <v>18</v>
      </c>
      <c r="AX2750" s="0" t="n">
        <f aca="false">COUNTIF($BC2750:$EG2750,"D")</f>
        <v>1</v>
      </c>
      <c r="AY2750" s="0" t="n">
        <f aca="false">COUNTIF($BC2750:$EG2750,"R")</f>
        <v>0</v>
      </c>
      <c r="AZ2750" s="2" t="n">
        <f aca="false">IF(DH2750&lt;&gt;"",1,0)+IF(DI2750&lt;&gt;"",1,0)+IF(DK2750&lt;&gt;"",1,0)+IF(DM2750&lt;&gt;"",1,0)+IF(DN2750&lt;&gt;"",1,0)+IF(DO2750&lt;&gt;"",1,0)+IF(DQ2750&lt;&gt;"",1,0)+IF(DR2750&lt;&gt;"",1,0)+IF(DT2750&lt;&gt;"",1,0)+IF(DU2750&lt;&gt;"",1,0)+IF(DV2750&lt;&gt;"",1,0)+IF(DW2750&lt;&gt;"",1,0)+IF(DX2750&lt;&gt;"",1,0)+IF(DZ2750&lt;&gt;"",1,0)+IF(EA2750&lt;&gt;"",1,0)+IF(EB2750&lt;&gt;"",1,0)+IF(EE2750&lt;&gt;"",1,0)</f>
        <v>4</v>
      </c>
      <c r="BA2750" s="2" t="n">
        <f aca="false">COUNTIF($DV2750:$EG2750, "&lt;&gt;")</f>
        <v>3</v>
      </c>
      <c r="BB2750" s="0" t="n">
        <f aca="false">AY2750*AX2750</f>
        <v>0</v>
      </c>
      <c r="BC2750" s="0" t="s">
        <v>153</v>
      </c>
      <c r="BD2750" s="0" t="s">
        <v>153</v>
      </c>
      <c r="BH2750" s="0" t="s">
        <v>153</v>
      </c>
      <c r="BL2750" s="0" t="s">
        <v>153</v>
      </c>
      <c r="BY2750" s="0" t="s">
        <v>162</v>
      </c>
      <c r="CA2750" s="0" t="s">
        <v>153</v>
      </c>
      <c r="CK2750" s="0" t="s">
        <v>153</v>
      </c>
      <c r="CN2750" s="0" t="s">
        <v>153</v>
      </c>
      <c r="CP2750" s="0" t="s">
        <v>153</v>
      </c>
      <c r="CV2750" s="0" t="s">
        <v>153</v>
      </c>
      <c r="DL2750" s="0" t="s">
        <v>153</v>
      </c>
      <c r="DN2750" s="0" t="s">
        <v>153</v>
      </c>
      <c r="DU2750" s="0" t="s">
        <v>153</v>
      </c>
      <c r="DX2750" s="0" t="s">
        <v>153</v>
      </c>
      <c r="EA2750" s="0" t="s">
        <v>153</v>
      </c>
      <c r="EF2750" s="0" t="s">
        <v>153</v>
      </c>
    </row>
    <row r="2751" customFormat="false" ht="13.8" hidden="false" customHeight="false" outlineLevel="0" collapsed="false">
      <c r="A2751" s="0" t="s">
        <v>11715</v>
      </c>
      <c r="B2751" s="0" t="n">
        <v>78</v>
      </c>
      <c r="C2751" s="0" t="n">
        <v>353793</v>
      </c>
      <c r="D2751" s="0" t="s">
        <v>11716</v>
      </c>
      <c r="E2751" s="0" t="s">
        <v>751</v>
      </c>
      <c r="F2751" s="0" t="str">
        <f aca="false">CONCATENATE(D2751," ",LEFT(H2751,4),"T=",AU2751,"D=",AV2751,"R=",AW2751,"M=",AX2751,"L=",AY2751,"B=",AZ2751)</f>
        <v>SKIDMORE T=D=WARREN-WARD 5R=19M=0L=2B=3</v>
      </c>
      <c r="G2751" s="0" t="s">
        <v>2177</v>
      </c>
      <c r="I2751" s="0" t="s">
        <v>10083</v>
      </c>
      <c r="J2751" s="0" t="s">
        <v>11717</v>
      </c>
      <c r="K2751" s="0" t="s">
        <v>143</v>
      </c>
      <c r="L2751" s="0" t="s">
        <v>238</v>
      </c>
      <c r="M2751" s="0" t="str">
        <f aca="false">RIGHT(N2751,LEN(N2751)-FIND(" ",N2751))</f>
        <v>GREENMONT DR SE</v>
      </c>
      <c r="N2751" s="0" t="s">
        <v>11718</v>
      </c>
      <c r="P2751" s="0" t="s">
        <v>145</v>
      </c>
      <c r="Q2751" s="0" t="s">
        <v>146</v>
      </c>
      <c r="R2751" s="0" t="n">
        <v>44484</v>
      </c>
      <c r="AD2751" s="0" t="s">
        <v>147</v>
      </c>
      <c r="AE2751" s="0" t="s">
        <v>148</v>
      </c>
      <c r="AH2751" s="0" t="n">
        <v>14</v>
      </c>
      <c r="AI2751" s="0" t="n">
        <v>11</v>
      </c>
      <c r="AJ2751" s="0" t="s">
        <v>755</v>
      </c>
      <c r="AM2751" s="0" t="s">
        <v>756</v>
      </c>
      <c r="AN2751" s="0" t="s">
        <v>145</v>
      </c>
      <c r="AO2751" s="0" t="s">
        <v>10323</v>
      </c>
      <c r="AP2751" s="0" t="s">
        <v>10324</v>
      </c>
      <c r="AQ2751" s="0" t="n">
        <v>9</v>
      </c>
      <c r="AR2751" s="0" t="n">
        <v>64</v>
      </c>
      <c r="AS2751" s="0" t="n">
        <v>32</v>
      </c>
      <c r="AV2751" s="0" t="s">
        <v>152</v>
      </c>
      <c r="AW2751" s="0" t="n">
        <f aca="false">COUNTA($BA2751:$EG2751)</f>
        <v>19</v>
      </c>
      <c r="AX2751" s="0" t="n">
        <f aca="false">COUNTIF($BC2751:$EG2751,"D")</f>
        <v>0</v>
      </c>
      <c r="AY2751" s="0" t="n">
        <f aca="false">COUNTIF($BC2751:$EG2751,"R")</f>
        <v>2</v>
      </c>
      <c r="AZ2751" s="2" t="n">
        <f aca="false">IF(DH2751&lt;&gt;"",1,0)+IF(DI2751&lt;&gt;"",1,0)+IF(DK2751&lt;&gt;"",1,0)+IF(DM2751&lt;&gt;"",1,0)+IF(DN2751&lt;&gt;"",1,0)+IF(DO2751&lt;&gt;"",1,0)+IF(DQ2751&lt;&gt;"",1,0)+IF(DR2751&lt;&gt;"",1,0)+IF(DT2751&lt;&gt;"",1,0)+IF(DU2751&lt;&gt;"",1,0)+IF(DV2751&lt;&gt;"",1,0)+IF(DW2751&lt;&gt;"",1,0)+IF(DX2751&lt;&gt;"",1,0)+IF(DZ2751&lt;&gt;"",1,0)+IF(EA2751&lt;&gt;"",1,0)+IF(EB2751&lt;&gt;"",1,0)+IF(EE2751&lt;&gt;"",1,0)</f>
        <v>3</v>
      </c>
      <c r="BA2751" s="2" t="n">
        <f aca="false">COUNTIF($DV2751:$EG2751, "&lt;&gt;")</f>
        <v>3</v>
      </c>
      <c r="BB2751" s="0" t="n">
        <f aca="false">AY2751*AX2751</f>
        <v>0</v>
      </c>
      <c r="BC2751" s="0" t="s">
        <v>153</v>
      </c>
      <c r="BD2751" s="0" t="s">
        <v>153</v>
      </c>
      <c r="BH2751" s="0" t="s">
        <v>153</v>
      </c>
      <c r="BJ2751" s="0" t="s">
        <v>153</v>
      </c>
      <c r="BK2751" s="0" t="s">
        <v>153</v>
      </c>
      <c r="BL2751" s="0" t="s">
        <v>153</v>
      </c>
      <c r="BP2751" s="0" t="s">
        <v>153</v>
      </c>
      <c r="BS2751" s="0" t="s">
        <v>153</v>
      </c>
      <c r="BY2751" s="0" t="s">
        <v>238</v>
      </c>
      <c r="CA2751" s="0" t="s">
        <v>153</v>
      </c>
      <c r="CN2751" s="0" t="s">
        <v>153</v>
      </c>
      <c r="CP2751" s="0" t="s">
        <v>153</v>
      </c>
      <c r="DS2751" s="0" t="s">
        <v>238</v>
      </c>
      <c r="DU2751" s="0" t="s">
        <v>153</v>
      </c>
      <c r="DX2751" s="0" t="s">
        <v>153</v>
      </c>
      <c r="EA2751" s="0" t="s">
        <v>153</v>
      </c>
      <c r="EF2751" s="0" t="s">
        <v>153</v>
      </c>
    </row>
    <row r="2752" customFormat="false" ht="13.8" hidden="false" customHeight="false" outlineLevel="0" collapsed="false">
      <c r="A2752" s="0" t="s">
        <v>11719</v>
      </c>
      <c r="B2752" s="0" t="n">
        <v>78</v>
      </c>
      <c r="C2752" s="0" t="n">
        <v>353241</v>
      </c>
      <c r="D2752" s="0" t="s">
        <v>11716</v>
      </c>
      <c r="E2752" s="0" t="s">
        <v>4467</v>
      </c>
      <c r="F2752" s="0" t="str">
        <f aca="false">CONCATENATE(D2752," ",LEFT(H2752,4),"T=",AU2752,"D=",AV2752,"R=",AW2752,"M=",AX2752,"L=",AY2752,"B=",AZ2752)</f>
        <v>SKIDMORE T=D=WARREN-WARD 5R=23M=0L=3B=3</v>
      </c>
      <c r="G2752" s="0" t="s">
        <v>11720</v>
      </c>
      <c r="I2752" s="0" t="s">
        <v>11721</v>
      </c>
      <c r="J2752" s="0" t="s">
        <v>11717</v>
      </c>
      <c r="K2752" s="0" t="s">
        <v>143</v>
      </c>
      <c r="L2752" s="0" t="s">
        <v>238</v>
      </c>
      <c r="M2752" s="0" t="str">
        <f aca="false">RIGHT(N2752,LEN(N2752)-FIND(" ",N2752))</f>
        <v>GREENMONT DR SE</v>
      </c>
      <c r="N2752" s="0" t="s">
        <v>11718</v>
      </c>
      <c r="P2752" s="0" t="s">
        <v>145</v>
      </c>
      <c r="Q2752" s="0" t="s">
        <v>146</v>
      </c>
      <c r="R2752" s="0" t="n">
        <v>44484</v>
      </c>
      <c r="AD2752" s="0" t="s">
        <v>147</v>
      </c>
      <c r="AE2752" s="0" t="s">
        <v>148</v>
      </c>
      <c r="AH2752" s="0" t="n">
        <v>14</v>
      </c>
      <c r="AI2752" s="0" t="n">
        <v>11</v>
      </c>
      <c r="AJ2752" s="0" t="s">
        <v>755</v>
      </c>
      <c r="AM2752" s="0" t="s">
        <v>756</v>
      </c>
      <c r="AN2752" s="0" t="s">
        <v>145</v>
      </c>
      <c r="AO2752" s="0" t="s">
        <v>10323</v>
      </c>
      <c r="AP2752" s="0" t="s">
        <v>10324</v>
      </c>
      <c r="AQ2752" s="0" t="n">
        <v>9</v>
      </c>
      <c r="AR2752" s="0" t="n">
        <v>64</v>
      </c>
      <c r="AS2752" s="0" t="n">
        <v>32</v>
      </c>
      <c r="AV2752" s="0" t="s">
        <v>152</v>
      </c>
      <c r="AW2752" s="0" t="n">
        <f aca="false">COUNTA($BA2752:$EG2752)</f>
        <v>23</v>
      </c>
      <c r="AX2752" s="0" t="n">
        <f aca="false">COUNTIF($BC2752:$EG2752,"D")</f>
        <v>0</v>
      </c>
      <c r="AY2752" s="0" t="n">
        <f aca="false">COUNTIF($BC2752:$EG2752,"R")</f>
        <v>3</v>
      </c>
      <c r="AZ2752" s="2" t="n">
        <f aca="false">IF(DH2752&lt;&gt;"",1,0)+IF(DI2752&lt;&gt;"",1,0)+IF(DK2752&lt;&gt;"",1,0)+IF(DM2752&lt;&gt;"",1,0)+IF(DN2752&lt;&gt;"",1,0)+IF(DO2752&lt;&gt;"",1,0)+IF(DQ2752&lt;&gt;"",1,0)+IF(DR2752&lt;&gt;"",1,0)+IF(DT2752&lt;&gt;"",1,0)+IF(DU2752&lt;&gt;"",1,0)+IF(DV2752&lt;&gt;"",1,0)+IF(DW2752&lt;&gt;"",1,0)+IF(DX2752&lt;&gt;"",1,0)+IF(DZ2752&lt;&gt;"",1,0)+IF(EA2752&lt;&gt;"",1,0)+IF(EB2752&lt;&gt;"",1,0)+IF(EE2752&lt;&gt;"",1,0)</f>
        <v>3</v>
      </c>
      <c r="BA2752" s="2" t="n">
        <f aca="false">COUNTIF($DV2752:$EG2752, "&lt;&gt;")</f>
        <v>3</v>
      </c>
      <c r="BB2752" s="0" t="n">
        <f aca="false">AY2752*AX2752</f>
        <v>0</v>
      </c>
      <c r="BC2752" s="0" t="s">
        <v>153</v>
      </c>
      <c r="BD2752" s="0" t="s">
        <v>153</v>
      </c>
      <c r="BF2752" s="0" t="s">
        <v>153</v>
      </c>
      <c r="BH2752" s="0" t="s">
        <v>153</v>
      </c>
      <c r="BJ2752" s="0" t="s">
        <v>153</v>
      </c>
      <c r="BK2752" s="0" t="s">
        <v>153</v>
      </c>
      <c r="BL2752" s="0" t="s">
        <v>153</v>
      </c>
      <c r="BP2752" s="0" t="s">
        <v>153</v>
      </c>
      <c r="BS2752" s="0" t="s">
        <v>153</v>
      </c>
      <c r="BY2752" s="0" t="s">
        <v>238</v>
      </c>
      <c r="CA2752" s="0" t="s">
        <v>153</v>
      </c>
      <c r="CG2752" s="0" t="s">
        <v>153</v>
      </c>
      <c r="CK2752" s="0" t="s">
        <v>153</v>
      </c>
      <c r="CN2752" s="0" t="s">
        <v>153</v>
      </c>
      <c r="CO2752" s="0" t="s">
        <v>238</v>
      </c>
      <c r="CP2752" s="0" t="s">
        <v>153</v>
      </c>
      <c r="DS2752" s="0" t="s">
        <v>238</v>
      </c>
      <c r="DU2752" s="0" t="s">
        <v>153</v>
      </c>
      <c r="DX2752" s="0" t="s">
        <v>153</v>
      </c>
      <c r="EA2752" s="0" t="s">
        <v>153</v>
      </c>
      <c r="EF2752" s="0" t="s">
        <v>153</v>
      </c>
    </row>
    <row r="2753" customFormat="false" ht="13.8" hidden="false" customHeight="false" outlineLevel="0" collapsed="false">
      <c r="A2753" s="0" t="s">
        <v>11722</v>
      </c>
      <c r="B2753" s="0" t="n">
        <v>78</v>
      </c>
      <c r="C2753" s="0" t="n">
        <v>411457</v>
      </c>
      <c r="D2753" s="0" t="s">
        <v>11716</v>
      </c>
      <c r="E2753" s="0" t="s">
        <v>493</v>
      </c>
      <c r="F2753" s="0" t="str">
        <f aca="false">CONCATENATE(D2753," ",LEFT(H2753,4),"T=",AU2753,"D=",AV2753,"R=",AW2753,"M=",AX2753,"L=",AY2753,"B=",AZ2753)</f>
        <v>SKIDMORE T=D=WARREN-WARD 5R=16M=1L=0B=3</v>
      </c>
      <c r="G2753" s="0" t="s">
        <v>212</v>
      </c>
      <c r="I2753" s="0" t="s">
        <v>11723</v>
      </c>
      <c r="J2753" s="0" t="s">
        <v>10065</v>
      </c>
      <c r="K2753" s="0" t="s">
        <v>143</v>
      </c>
      <c r="M2753" s="0" t="str">
        <f aca="false">RIGHT(N2753,LEN(N2753)-FIND(" ",N2753))</f>
        <v>GREENMONT DR SE</v>
      </c>
      <c r="N2753" s="0" t="s">
        <v>11718</v>
      </c>
      <c r="P2753" s="0" t="s">
        <v>145</v>
      </c>
      <c r="Q2753" s="0" t="s">
        <v>146</v>
      </c>
      <c r="R2753" s="0" t="n">
        <v>44484</v>
      </c>
      <c r="AD2753" s="0" t="s">
        <v>147</v>
      </c>
      <c r="AE2753" s="0" t="s">
        <v>148</v>
      </c>
      <c r="AH2753" s="0" t="n">
        <v>14</v>
      </c>
      <c r="AI2753" s="0" t="n">
        <v>11</v>
      </c>
      <c r="AJ2753" s="0" t="s">
        <v>755</v>
      </c>
      <c r="AM2753" s="0" t="s">
        <v>756</v>
      </c>
      <c r="AN2753" s="0" t="s">
        <v>145</v>
      </c>
      <c r="AO2753" s="0" t="s">
        <v>10323</v>
      </c>
      <c r="AP2753" s="0" t="s">
        <v>10324</v>
      </c>
      <c r="AQ2753" s="0" t="n">
        <v>9</v>
      </c>
      <c r="AR2753" s="0" t="n">
        <v>64</v>
      </c>
      <c r="AS2753" s="0" t="n">
        <v>32</v>
      </c>
      <c r="AV2753" s="0" t="s">
        <v>152</v>
      </c>
      <c r="AW2753" s="0" t="n">
        <f aca="false">COUNTA($BA2753:$EG2753)</f>
        <v>16</v>
      </c>
      <c r="AX2753" s="0" t="n">
        <f aca="false">COUNTIF($BC2753:$EG2753,"D")</f>
        <v>1</v>
      </c>
      <c r="AY2753" s="0" t="n">
        <f aca="false">COUNTIF($BC2753:$EG2753,"R")</f>
        <v>0</v>
      </c>
      <c r="AZ2753" s="2" t="n">
        <f aca="false">IF(DH2753&lt;&gt;"",1,0)+IF(DI2753&lt;&gt;"",1,0)+IF(DK2753&lt;&gt;"",1,0)+IF(DM2753&lt;&gt;"",1,0)+IF(DN2753&lt;&gt;"",1,0)+IF(DO2753&lt;&gt;"",1,0)+IF(DQ2753&lt;&gt;"",1,0)+IF(DR2753&lt;&gt;"",1,0)+IF(DT2753&lt;&gt;"",1,0)+IF(DU2753&lt;&gt;"",1,0)+IF(DV2753&lt;&gt;"",1,0)+IF(DW2753&lt;&gt;"",1,0)+IF(DX2753&lt;&gt;"",1,0)+IF(DZ2753&lt;&gt;"",1,0)+IF(EA2753&lt;&gt;"",1,0)+IF(EB2753&lt;&gt;"",1,0)+IF(EE2753&lt;&gt;"",1,0)</f>
        <v>3</v>
      </c>
      <c r="BA2753" s="2" t="n">
        <f aca="false">COUNTIF($DV2753:$EG2753, "&lt;&gt;")</f>
        <v>1</v>
      </c>
      <c r="BB2753" s="0" t="n">
        <f aca="false">AY2753*AX2753</f>
        <v>0</v>
      </c>
      <c r="BD2753" s="0" t="s">
        <v>153</v>
      </c>
      <c r="BH2753" s="0" t="s">
        <v>153</v>
      </c>
      <c r="BJ2753" s="0" t="s">
        <v>153</v>
      </c>
      <c r="BL2753" s="0" t="s">
        <v>153</v>
      </c>
      <c r="BP2753" s="0" t="s">
        <v>153</v>
      </c>
      <c r="BR2753" s="0" t="s">
        <v>153</v>
      </c>
      <c r="BY2753" s="0" t="s">
        <v>162</v>
      </c>
      <c r="CA2753" s="0" t="s">
        <v>153</v>
      </c>
      <c r="CP2753" s="0" t="s">
        <v>153</v>
      </c>
      <c r="DC2753" s="0" t="s">
        <v>153</v>
      </c>
      <c r="DI2753" s="0" t="s">
        <v>153</v>
      </c>
      <c r="DN2753" s="0" t="s">
        <v>153</v>
      </c>
      <c r="DU2753" s="0" t="s">
        <v>153</v>
      </c>
      <c r="EF2753" s="0" t="s">
        <v>153</v>
      </c>
    </row>
    <row r="2754" customFormat="false" ht="13.8" hidden="false" customHeight="false" outlineLevel="0" collapsed="false">
      <c r="A2754" s="0" t="s">
        <v>11724</v>
      </c>
      <c r="B2754" s="0" t="n">
        <v>78</v>
      </c>
      <c r="C2754" s="0" t="n">
        <v>432492</v>
      </c>
      <c r="D2754" s="0" t="s">
        <v>11725</v>
      </c>
      <c r="E2754" s="0" t="s">
        <v>232</v>
      </c>
      <c r="F2754" s="0" t="str">
        <f aca="false">CONCATENATE(D2754," ",LEFT(H2754,4),"T=",AU2754,"D=",AV2754,"R=",AW2754,"M=",AX2754,"L=",AY2754,"B=",AZ2754)</f>
        <v>SHELAR T=D=WARREN-WARD 5R=20M=2L=1B=4</v>
      </c>
      <c r="G2754" s="0" t="s">
        <v>212</v>
      </c>
      <c r="I2754" s="0" t="s">
        <v>11726</v>
      </c>
      <c r="J2754" s="0" t="s">
        <v>3432</v>
      </c>
      <c r="K2754" s="0" t="s">
        <v>143</v>
      </c>
      <c r="M2754" s="0" t="str">
        <f aca="false">RIGHT(N2754,LEN(N2754)-FIND(" ",N2754))</f>
        <v>GREENMONT DR SE</v>
      </c>
      <c r="N2754" s="0" t="s">
        <v>11727</v>
      </c>
      <c r="P2754" s="0" t="s">
        <v>145</v>
      </c>
      <c r="Q2754" s="0" t="s">
        <v>146</v>
      </c>
      <c r="R2754" s="0" t="n">
        <v>44484</v>
      </c>
      <c r="AD2754" s="0" t="s">
        <v>147</v>
      </c>
      <c r="AE2754" s="0" t="s">
        <v>148</v>
      </c>
      <c r="AH2754" s="0" t="n">
        <v>14</v>
      </c>
      <c r="AI2754" s="0" t="n">
        <v>11</v>
      </c>
      <c r="AJ2754" s="0" t="s">
        <v>755</v>
      </c>
      <c r="AM2754" s="0" t="s">
        <v>756</v>
      </c>
      <c r="AN2754" s="0" t="s">
        <v>145</v>
      </c>
      <c r="AO2754" s="0" t="s">
        <v>10323</v>
      </c>
      <c r="AP2754" s="0" t="s">
        <v>10324</v>
      </c>
      <c r="AQ2754" s="0" t="n">
        <v>9</v>
      </c>
      <c r="AR2754" s="0" t="n">
        <v>64</v>
      </c>
      <c r="AS2754" s="0" t="n">
        <v>32</v>
      </c>
      <c r="AV2754" s="0" t="s">
        <v>152</v>
      </c>
      <c r="AW2754" s="0" t="n">
        <f aca="false">COUNTA($BA2754:$EG2754)</f>
        <v>20</v>
      </c>
      <c r="AX2754" s="0" t="n">
        <f aca="false">COUNTIF($BC2754:$EG2754,"D")</f>
        <v>2</v>
      </c>
      <c r="AY2754" s="0" t="n">
        <f aca="false">COUNTIF($BC2754:$EG2754,"R")</f>
        <v>1</v>
      </c>
      <c r="AZ2754" s="2" t="n">
        <f aca="false">IF(DH2754&lt;&gt;"",1,0)+IF(DI2754&lt;&gt;"",1,0)+IF(DK2754&lt;&gt;"",1,0)+IF(DM2754&lt;&gt;"",1,0)+IF(DN2754&lt;&gt;"",1,0)+IF(DO2754&lt;&gt;"",1,0)+IF(DQ2754&lt;&gt;"",1,0)+IF(DR2754&lt;&gt;"",1,0)+IF(DT2754&lt;&gt;"",1,0)+IF(DU2754&lt;&gt;"",1,0)+IF(DV2754&lt;&gt;"",1,0)+IF(DW2754&lt;&gt;"",1,0)+IF(DX2754&lt;&gt;"",1,0)+IF(DZ2754&lt;&gt;"",1,0)+IF(EA2754&lt;&gt;"",1,0)+IF(EB2754&lt;&gt;"",1,0)+IF(EE2754&lt;&gt;"",1,0)</f>
        <v>4</v>
      </c>
      <c r="BA2754" s="2" t="n">
        <f aca="false">COUNTIF($DV2754:$EG2754, "&lt;&gt;")</f>
        <v>2</v>
      </c>
      <c r="BB2754" s="0" t="n">
        <f aca="false">AY2754*AX2754</f>
        <v>2</v>
      </c>
      <c r="BC2754" s="0" t="s">
        <v>153</v>
      </c>
      <c r="BS2754" s="0" t="s">
        <v>153</v>
      </c>
      <c r="CA2754" s="0" t="s">
        <v>153</v>
      </c>
      <c r="CK2754" s="0" t="s">
        <v>153</v>
      </c>
      <c r="CN2754" s="0" t="s">
        <v>153</v>
      </c>
      <c r="CP2754" s="0" t="s">
        <v>153</v>
      </c>
      <c r="CV2754" s="0" t="s">
        <v>153</v>
      </c>
      <c r="CY2754" s="0" t="s">
        <v>153</v>
      </c>
      <c r="CZ2754" s="0" t="s">
        <v>238</v>
      </c>
      <c r="DC2754" s="0" t="s">
        <v>153</v>
      </c>
      <c r="DG2754" s="0" t="s">
        <v>162</v>
      </c>
      <c r="DI2754" s="0" t="s">
        <v>153</v>
      </c>
      <c r="DJ2754" s="0" t="s">
        <v>162</v>
      </c>
      <c r="DL2754" s="0" t="s">
        <v>153</v>
      </c>
      <c r="DN2754" s="0" t="s">
        <v>153</v>
      </c>
      <c r="DU2754" s="0" t="s">
        <v>153</v>
      </c>
      <c r="EA2754" s="0" t="s">
        <v>153</v>
      </c>
      <c r="EF2754" s="0" t="s">
        <v>153</v>
      </c>
    </row>
    <row r="2755" customFormat="false" ht="13.8" hidden="false" customHeight="false" outlineLevel="0" collapsed="false">
      <c r="A2755" s="0" t="s">
        <v>11728</v>
      </c>
      <c r="B2755" s="0" t="n">
        <v>78</v>
      </c>
      <c r="C2755" s="0" t="n">
        <v>362250</v>
      </c>
      <c r="D2755" s="0" t="s">
        <v>11729</v>
      </c>
      <c r="E2755" s="0" t="s">
        <v>735</v>
      </c>
      <c r="F2755" s="0" t="str">
        <f aca="false">CONCATENATE(D2755," ",LEFT(H2755,4),"T=",AU2755,"D=",AV2755,"R=",AW2755,"M=",AX2755,"L=",AY2755,"B=",AZ2755)</f>
        <v>HARCARIK T=D=WARREN-WARD 5R=20M=1L=1B=3</v>
      </c>
      <c r="G2755" s="0" t="s">
        <v>212</v>
      </c>
      <c r="I2755" s="0" t="s">
        <v>11730</v>
      </c>
      <c r="J2755" s="0" t="s">
        <v>11731</v>
      </c>
      <c r="K2755" s="0" t="s">
        <v>143</v>
      </c>
      <c r="M2755" s="0" t="str">
        <f aca="false">RIGHT(N2755,LEN(N2755)-FIND(" ",N2755))</f>
        <v>GREENMONT DR SE</v>
      </c>
      <c r="N2755" s="0" t="s">
        <v>11732</v>
      </c>
      <c r="P2755" s="0" t="s">
        <v>145</v>
      </c>
      <c r="Q2755" s="0" t="s">
        <v>146</v>
      </c>
      <c r="R2755" s="0" t="n">
        <v>44484</v>
      </c>
      <c r="AD2755" s="0" t="s">
        <v>147</v>
      </c>
      <c r="AE2755" s="0" t="s">
        <v>148</v>
      </c>
      <c r="AH2755" s="0" t="n">
        <v>14</v>
      </c>
      <c r="AI2755" s="0" t="n">
        <v>11</v>
      </c>
      <c r="AJ2755" s="0" t="s">
        <v>755</v>
      </c>
      <c r="AM2755" s="0" t="s">
        <v>756</v>
      </c>
      <c r="AN2755" s="0" t="s">
        <v>145</v>
      </c>
      <c r="AO2755" s="0" t="s">
        <v>10323</v>
      </c>
      <c r="AP2755" s="0" t="s">
        <v>10324</v>
      </c>
      <c r="AQ2755" s="0" t="n">
        <v>9</v>
      </c>
      <c r="AR2755" s="0" t="n">
        <v>64</v>
      </c>
      <c r="AS2755" s="0" t="n">
        <v>32</v>
      </c>
      <c r="AV2755" s="0" t="s">
        <v>152</v>
      </c>
      <c r="AW2755" s="0" t="n">
        <f aca="false">COUNTA($BA2755:$EG2755)</f>
        <v>20</v>
      </c>
      <c r="AX2755" s="0" t="n">
        <f aca="false">COUNTIF($BC2755:$EG2755,"D")</f>
        <v>1</v>
      </c>
      <c r="AY2755" s="0" t="n">
        <f aca="false">COUNTIF($BC2755:$EG2755,"R")</f>
        <v>1</v>
      </c>
      <c r="AZ2755" s="2" t="n">
        <f aca="false">IF(DH2755&lt;&gt;"",1,0)+IF(DI2755&lt;&gt;"",1,0)+IF(DK2755&lt;&gt;"",1,0)+IF(DM2755&lt;&gt;"",1,0)+IF(DN2755&lt;&gt;"",1,0)+IF(DO2755&lt;&gt;"",1,0)+IF(DQ2755&lt;&gt;"",1,0)+IF(DR2755&lt;&gt;"",1,0)+IF(DT2755&lt;&gt;"",1,0)+IF(DU2755&lt;&gt;"",1,0)+IF(DV2755&lt;&gt;"",1,0)+IF(DW2755&lt;&gt;"",1,0)+IF(DX2755&lt;&gt;"",1,0)+IF(DZ2755&lt;&gt;"",1,0)+IF(EA2755&lt;&gt;"",1,0)+IF(EB2755&lt;&gt;"",1,0)+IF(EE2755&lt;&gt;"",1,0)</f>
        <v>3</v>
      </c>
      <c r="BA2755" s="2" t="n">
        <f aca="false">COUNTIF($DV2755:$EG2755, "&lt;&gt;")</f>
        <v>2</v>
      </c>
      <c r="BB2755" s="0" t="n">
        <f aca="false">AY2755*AX2755</f>
        <v>1</v>
      </c>
      <c r="BH2755" s="0" t="s">
        <v>153</v>
      </c>
      <c r="BJ2755" s="0" t="s">
        <v>153</v>
      </c>
      <c r="BL2755" s="0" t="s">
        <v>153</v>
      </c>
      <c r="BR2755" s="0" t="s">
        <v>153</v>
      </c>
      <c r="BS2755" s="0" t="s">
        <v>153</v>
      </c>
      <c r="BY2755" s="0" t="s">
        <v>162</v>
      </c>
      <c r="CA2755" s="0" t="s">
        <v>153</v>
      </c>
      <c r="CG2755" s="0" t="s">
        <v>153</v>
      </c>
      <c r="CK2755" s="0" t="s">
        <v>153</v>
      </c>
      <c r="CP2755" s="0" t="s">
        <v>153</v>
      </c>
      <c r="CT2755" s="0" t="s">
        <v>153</v>
      </c>
      <c r="CZ2755" s="0" t="s">
        <v>238</v>
      </c>
      <c r="DC2755" s="0" t="s">
        <v>153</v>
      </c>
      <c r="DL2755" s="0" t="s">
        <v>153</v>
      </c>
      <c r="DN2755" s="0" t="s">
        <v>153</v>
      </c>
      <c r="DU2755" s="0" t="s">
        <v>153</v>
      </c>
      <c r="DX2755" s="0" t="s">
        <v>153</v>
      </c>
      <c r="EF2755" s="0" t="s">
        <v>153</v>
      </c>
    </row>
    <row r="2756" customFormat="false" ht="13.8" hidden="false" customHeight="false" outlineLevel="0" collapsed="false">
      <c r="A2756" s="0" t="s">
        <v>11733</v>
      </c>
      <c r="B2756" s="0" t="n">
        <v>78</v>
      </c>
      <c r="C2756" s="0" t="n">
        <v>300734</v>
      </c>
      <c r="D2756" s="0" t="s">
        <v>11729</v>
      </c>
      <c r="E2756" s="0" t="s">
        <v>264</v>
      </c>
      <c r="F2756" s="0" t="str">
        <f aca="false">CONCATENATE(D2756," ",LEFT(H2756,4),"T=",AU2756,"D=",AV2756,"R=",AW2756,"M=",AX2756,"L=",AY2756,"B=",AZ2756)</f>
        <v>HARCARIK T=D=WARREN-WARD 5R=5M=0L=0B=2</v>
      </c>
      <c r="I2756" s="0" t="s">
        <v>11734</v>
      </c>
      <c r="J2756" s="0" t="s">
        <v>4271</v>
      </c>
      <c r="K2756" s="0" t="s">
        <v>143</v>
      </c>
      <c r="M2756" s="0" t="str">
        <f aca="false">RIGHT(N2756,LEN(N2756)-FIND(" ",N2756))</f>
        <v>GREENMONT DR SE</v>
      </c>
      <c r="N2756" s="0" t="s">
        <v>11732</v>
      </c>
      <c r="P2756" s="0" t="s">
        <v>145</v>
      </c>
      <c r="Q2756" s="0" t="s">
        <v>146</v>
      </c>
      <c r="R2756" s="0" t="n">
        <v>44484</v>
      </c>
      <c r="AD2756" s="0" t="s">
        <v>147</v>
      </c>
      <c r="AE2756" s="0" t="s">
        <v>148</v>
      </c>
      <c r="AH2756" s="0" t="n">
        <v>14</v>
      </c>
      <c r="AI2756" s="0" t="n">
        <v>11</v>
      </c>
      <c r="AJ2756" s="0" t="s">
        <v>755</v>
      </c>
      <c r="AM2756" s="0" t="s">
        <v>756</v>
      </c>
      <c r="AN2756" s="0" t="s">
        <v>145</v>
      </c>
      <c r="AO2756" s="0" t="s">
        <v>10323</v>
      </c>
      <c r="AP2756" s="0" t="s">
        <v>10324</v>
      </c>
      <c r="AQ2756" s="0" t="n">
        <v>9</v>
      </c>
      <c r="AR2756" s="0" t="n">
        <v>64</v>
      </c>
      <c r="AS2756" s="0" t="n">
        <v>32</v>
      </c>
      <c r="AV2756" s="0" t="s">
        <v>152</v>
      </c>
      <c r="AW2756" s="0" t="n">
        <f aca="false">COUNTA($BA2756:$EG2756)</f>
        <v>5</v>
      </c>
      <c r="AX2756" s="0" t="n">
        <f aca="false">COUNTIF($BC2756:$EG2756,"D")</f>
        <v>0</v>
      </c>
      <c r="AY2756" s="0" t="n">
        <f aca="false">COUNTIF($BC2756:$EG2756,"R")</f>
        <v>0</v>
      </c>
      <c r="AZ2756" s="2" t="n">
        <f aca="false">IF(DH2756&lt;&gt;"",1,0)+IF(DI2756&lt;&gt;"",1,0)+IF(DK2756&lt;&gt;"",1,0)+IF(DM2756&lt;&gt;"",1,0)+IF(DN2756&lt;&gt;"",1,0)+IF(DO2756&lt;&gt;"",1,0)+IF(DQ2756&lt;&gt;"",1,0)+IF(DR2756&lt;&gt;"",1,0)+IF(DT2756&lt;&gt;"",1,0)+IF(DU2756&lt;&gt;"",1,0)+IF(DV2756&lt;&gt;"",1,0)+IF(DW2756&lt;&gt;"",1,0)+IF(DX2756&lt;&gt;"",1,0)+IF(DZ2756&lt;&gt;"",1,0)+IF(EA2756&lt;&gt;"",1,0)+IF(EB2756&lt;&gt;"",1,0)+IF(EE2756&lt;&gt;"",1,0)</f>
        <v>2</v>
      </c>
      <c r="BA2756" s="2" t="n">
        <f aca="false">COUNTIF($DV2756:$EG2756, "&lt;&gt;")</f>
        <v>1</v>
      </c>
      <c r="BB2756" s="0" t="n">
        <f aca="false">AY2756*AX2756</f>
        <v>0</v>
      </c>
      <c r="DN2756" s="0" t="s">
        <v>153</v>
      </c>
      <c r="DU2756" s="0" t="s">
        <v>153</v>
      </c>
      <c r="EF2756" s="0" t="s">
        <v>153</v>
      </c>
    </row>
    <row r="2757" customFormat="false" ht="13.8" hidden="false" customHeight="false" outlineLevel="0" collapsed="false">
      <c r="A2757" s="0" t="s">
        <v>11735</v>
      </c>
      <c r="B2757" s="0" t="n">
        <v>78</v>
      </c>
      <c r="C2757" s="0" t="n">
        <v>350023</v>
      </c>
      <c r="D2757" s="0" t="s">
        <v>11729</v>
      </c>
      <c r="E2757" s="0" t="s">
        <v>437</v>
      </c>
      <c r="F2757" s="0" t="str">
        <f aca="false">CONCATENATE(D2757," ",LEFT(H2757,4),"T=",AU2757,"D=",AV2757,"R=",AW2757,"M=",AX2757,"L=",AY2757,"B=",AZ2757)</f>
        <v>HARCARIK T=D=WARREN-WARD 5R=3M=0L=0B=0</v>
      </c>
      <c r="G2757" s="0" t="s">
        <v>264</v>
      </c>
      <c r="I2757" s="0" t="s">
        <v>11736</v>
      </c>
      <c r="J2757" s="0" t="s">
        <v>11737</v>
      </c>
      <c r="K2757" s="0" t="s">
        <v>143</v>
      </c>
      <c r="M2757" s="0" t="str">
        <f aca="false">RIGHT(N2757,LEN(N2757)-FIND(" ",N2757))</f>
        <v>GREENMONT DR SE</v>
      </c>
      <c r="N2757" s="0" t="s">
        <v>11732</v>
      </c>
      <c r="P2757" s="0" t="s">
        <v>145</v>
      </c>
      <c r="Q2757" s="0" t="s">
        <v>146</v>
      </c>
      <c r="R2757" s="0" t="n">
        <v>44484</v>
      </c>
      <c r="AD2757" s="0" t="s">
        <v>147</v>
      </c>
      <c r="AE2757" s="0" t="s">
        <v>148</v>
      </c>
      <c r="AH2757" s="0" t="n">
        <v>14</v>
      </c>
      <c r="AI2757" s="0" t="n">
        <v>11</v>
      </c>
      <c r="AJ2757" s="0" t="s">
        <v>755</v>
      </c>
      <c r="AM2757" s="0" t="s">
        <v>756</v>
      </c>
      <c r="AN2757" s="0" t="s">
        <v>145</v>
      </c>
      <c r="AO2757" s="0" t="s">
        <v>10323</v>
      </c>
      <c r="AP2757" s="0" t="s">
        <v>10324</v>
      </c>
      <c r="AQ2757" s="0" t="n">
        <v>9</v>
      </c>
      <c r="AR2757" s="0" t="n">
        <v>64</v>
      </c>
      <c r="AS2757" s="0" t="n">
        <v>32</v>
      </c>
      <c r="AV2757" s="0" t="s">
        <v>152</v>
      </c>
      <c r="AW2757" s="0" t="n">
        <f aca="false">COUNTA($BA2757:$EG2757)</f>
        <v>3</v>
      </c>
      <c r="AX2757" s="0" t="n">
        <f aca="false">COUNTIF($BC2757:$EG2757,"D")</f>
        <v>0</v>
      </c>
      <c r="AY2757" s="0" t="n">
        <f aca="false">COUNTIF($BC2757:$EG2757,"R")</f>
        <v>0</v>
      </c>
      <c r="AZ2757" s="2" t="n">
        <f aca="false">IF(DH2757&lt;&gt;"",1,0)+IF(DI2757&lt;&gt;"",1,0)+IF(DK2757&lt;&gt;"",1,0)+IF(DM2757&lt;&gt;"",1,0)+IF(DN2757&lt;&gt;"",1,0)+IF(DO2757&lt;&gt;"",1,0)+IF(DQ2757&lt;&gt;"",1,0)+IF(DR2757&lt;&gt;"",1,0)+IF(DT2757&lt;&gt;"",1,0)+IF(DU2757&lt;&gt;"",1,0)+IF(DV2757&lt;&gt;"",1,0)+IF(DW2757&lt;&gt;"",1,0)+IF(DX2757&lt;&gt;"",1,0)+IF(DZ2757&lt;&gt;"",1,0)+IF(EA2757&lt;&gt;"",1,0)+IF(EB2757&lt;&gt;"",1,0)+IF(EE2757&lt;&gt;"",1,0)</f>
        <v>0</v>
      </c>
      <c r="BA2757" s="2" t="n">
        <f aca="false">COUNTIF($DV2757:$EG2757, "&lt;&gt;")</f>
        <v>1</v>
      </c>
      <c r="BB2757" s="0" t="n">
        <f aca="false">AY2757*AX2757</f>
        <v>0</v>
      </c>
      <c r="EF2757" s="0" t="s">
        <v>153</v>
      </c>
    </row>
    <row r="2758" customFormat="false" ht="13.8" hidden="false" customHeight="false" outlineLevel="0" collapsed="false">
      <c r="A2758" s="0" t="s">
        <v>11738</v>
      </c>
      <c r="B2758" s="0" t="n">
        <v>78</v>
      </c>
      <c r="C2758" s="0" t="n">
        <v>348943</v>
      </c>
      <c r="D2758" s="0" t="s">
        <v>10922</v>
      </c>
      <c r="E2758" s="0" t="s">
        <v>4493</v>
      </c>
      <c r="F2758" s="0" t="str">
        <f aca="false">CONCATENATE(D2758," ",LEFT(H2758,4),"T=",AU2758,"D=",AV2758,"R=",AW2758,"M=",AX2758,"L=",AY2758,"B=",AZ2758)</f>
        <v>DIAMOND T=D=WARREN-WARD 5R=14M=2L=2B=4</v>
      </c>
      <c r="G2758" s="0" t="s">
        <v>220</v>
      </c>
      <c r="I2758" s="0" t="s">
        <v>11739</v>
      </c>
      <c r="J2758" s="0" t="s">
        <v>889</v>
      </c>
      <c r="K2758" s="0" t="s">
        <v>143</v>
      </c>
      <c r="L2758" s="0" t="s">
        <v>238</v>
      </c>
      <c r="M2758" s="0" t="str">
        <f aca="false">RIGHT(N2758,LEN(N2758)-FIND(" ",N2758))</f>
        <v>GREENMONT DR SE</v>
      </c>
      <c r="N2758" s="0" t="s">
        <v>11740</v>
      </c>
      <c r="P2758" s="0" t="s">
        <v>145</v>
      </c>
      <c r="Q2758" s="0" t="s">
        <v>146</v>
      </c>
      <c r="R2758" s="0" t="n">
        <v>44484</v>
      </c>
      <c r="AD2758" s="0" t="s">
        <v>147</v>
      </c>
      <c r="AE2758" s="0" t="s">
        <v>148</v>
      </c>
      <c r="AH2758" s="0" t="n">
        <v>14</v>
      </c>
      <c r="AI2758" s="0" t="n">
        <v>11</v>
      </c>
      <c r="AJ2758" s="0" t="s">
        <v>755</v>
      </c>
      <c r="AM2758" s="0" t="s">
        <v>756</v>
      </c>
      <c r="AN2758" s="0" t="s">
        <v>145</v>
      </c>
      <c r="AO2758" s="0" t="s">
        <v>10323</v>
      </c>
      <c r="AP2758" s="0" t="s">
        <v>10324</v>
      </c>
      <c r="AQ2758" s="0" t="n">
        <v>9</v>
      </c>
      <c r="AR2758" s="0" t="n">
        <v>64</v>
      </c>
      <c r="AS2758" s="0" t="n">
        <v>32</v>
      </c>
      <c r="AV2758" s="0" t="s">
        <v>152</v>
      </c>
      <c r="AW2758" s="0" t="n">
        <f aca="false">COUNTA($BA2758:$EG2758)</f>
        <v>14</v>
      </c>
      <c r="AX2758" s="0" t="n">
        <f aca="false">COUNTIF($BC2758:$EG2758,"D")</f>
        <v>2</v>
      </c>
      <c r="AY2758" s="0" t="n">
        <f aca="false">COUNTIF($BC2758:$EG2758,"R")</f>
        <v>2</v>
      </c>
      <c r="AZ2758" s="2" t="n">
        <f aca="false">IF(DH2758&lt;&gt;"",1,0)+IF(DI2758&lt;&gt;"",1,0)+IF(DK2758&lt;&gt;"",1,0)+IF(DM2758&lt;&gt;"",1,0)+IF(DN2758&lt;&gt;"",1,0)+IF(DO2758&lt;&gt;"",1,0)+IF(DQ2758&lt;&gt;"",1,0)+IF(DR2758&lt;&gt;"",1,0)+IF(DT2758&lt;&gt;"",1,0)+IF(DU2758&lt;&gt;"",1,0)+IF(DV2758&lt;&gt;"",1,0)+IF(DW2758&lt;&gt;"",1,0)+IF(DX2758&lt;&gt;"",1,0)+IF(DZ2758&lt;&gt;"",1,0)+IF(EA2758&lt;&gt;"",1,0)+IF(EB2758&lt;&gt;"",1,0)+IF(EE2758&lt;&gt;"",1,0)</f>
        <v>4</v>
      </c>
      <c r="BA2758" s="2" t="n">
        <f aca="false">COUNTIF($DV2758:$EG2758, "&lt;&gt;")</f>
        <v>4</v>
      </c>
      <c r="BB2758" s="0" t="n">
        <f aca="false">AY2758*AX2758</f>
        <v>4</v>
      </c>
      <c r="BL2758" s="0" t="s">
        <v>153</v>
      </c>
      <c r="CA2758" s="0" t="s">
        <v>153</v>
      </c>
      <c r="CP2758" s="0" t="s">
        <v>153</v>
      </c>
      <c r="DC2758" s="0" t="s">
        <v>153</v>
      </c>
      <c r="DG2758" s="0" t="s">
        <v>162</v>
      </c>
      <c r="DN2758" s="0" t="s">
        <v>153</v>
      </c>
      <c r="DS2758" s="0" t="s">
        <v>238</v>
      </c>
      <c r="DU2758" s="0" t="s">
        <v>153</v>
      </c>
      <c r="DW2758" s="0" t="s">
        <v>162</v>
      </c>
      <c r="DX2758" s="0" t="s">
        <v>153</v>
      </c>
      <c r="ED2758" s="0" t="s">
        <v>238</v>
      </c>
      <c r="EF2758" s="0" t="s">
        <v>153</v>
      </c>
    </row>
    <row r="2759" customFormat="false" ht="13.8" hidden="false" customHeight="false" outlineLevel="0" collapsed="false">
      <c r="A2759" s="0" t="s">
        <v>11741</v>
      </c>
      <c r="B2759" s="0" t="n">
        <v>78</v>
      </c>
      <c r="C2759" s="0" t="n">
        <v>444447</v>
      </c>
      <c r="D2759" s="0" t="s">
        <v>11742</v>
      </c>
      <c r="E2759" s="0" t="s">
        <v>11743</v>
      </c>
      <c r="F2759" s="0" t="str">
        <f aca="false">CONCATENATE(D2759," ",LEFT(H2759,4),"T=",AU2759,"D=",AV2759,"R=",AW2759,"M=",AX2759,"L=",AY2759,"B=",AZ2759)</f>
        <v>DERMOTT T=D=WARREN-WARD 5R=15M=1L=2B=5</v>
      </c>
      <c r="G2759" s="0" t="s">
        <v>271</v>
      </c>
      <c r="I2759" s="0" t="s">
        <v>11744</v>
      </c>
      <c r="J2759" s="0" t="s">
        <v>789</v>
      </c>
      <c r="K2759" s="0" t="s">
        <v>143</v>
      </c>
      <c r="L2759" s="0" t="s">
        <v>238</v>
      </c>
      <c r="M2759" s="0" t="str">
        <f aca="false">RIGHT(N2759,LEN(N2759)-FIND(" ",N2759))</f>
        <v>GREENMONT DR SE</v>
      </c>
      <c r="N2759" s="0" t="s">
        <v>11740</v>
      </c>
      <c r="P2759" s="0" t="s">
        <v>145</v>
      </c>
      <c r="Q2759" s="0" t="s">
        <v>146</v>
      </c>
      <c r="R2759" s="0" t="n">
        <v>44484</v>
      </c>
      <c r="AD2759" s="0" t="s">
        <v>147</v>
      </c>
      <c r="AE2759" s="0" t="s">
        <v>148</v>
      </c>
      <c r="AH2759" s="0" t="n">
        <v>14</v>
      </c>
      <c r="AI2759" s="0" t="n">
        <v>11</v>
      </c>
      <c r="AJ2759" s="0" t="s">
        <v>755</v>
      </c>
      <c r="AM2759" s="0" t="s">
        <v>756</v>
      </c>
      <c r="AN2759" s="0" t="s">
        <v>145</v>
      </c>
      <c r="AO2759" s="0" t="s">
        <v>10323</v>
      </c>
      <c r="AP2759" s="0" t="s">
        <v>10324</v>
      </c>
      <c r="AQ2759" s="0" t="n">
        <v>9</v>
      </c>
      <c r="AR2759" s="0" t="n">
        <v>64</v>
      </c>
      <c r="AS2759" s="0" t="n">
        <v>32</v>
      </c>
      <c r="AV2759" s="0" t="s">
        <v>152</v>
      </c>
      <c r="AW2759" s="0" t="n">
        <f aca="false">COUNTA($BA2759:$EG2759)</f>
        <v>15</v>
      </c>
      <c r="AX2759" s="0" t="n">
        <f aca="false">COUNTIF($BC2759:$EG2759,"D")</f>
        <v>1</v>
      </c>
      <c r="AY2759" s="0" t="n">
        <f aca="false">COUNTIF($BC2759:$EG2759,"R")</f>
        <v>2</v>
      </c>
      <c r="AZ2759" s="2" t="n">
        <f aca="false">IF(DH2759&lt;&gt;"",1,0)+IF(DI2759&lt;&gt;"",1,0)+IF(DK2759&lt;&gt;"",1,0)+IF(DM2759&lt;&gt;"",1,0)+IF(DN2759&lt;&gt;"",1,0)+IF(DO2759&lt;&gt;"",1,0)+IF(DQ2759&lt;&gt;"",1,0)+IF(DR2759&lt;&gt;"",1,0)+IF(DT2759&lt;&gt;"",1,0)+IF(DU2759&lt;&gt;"",1,0)+IF(DV2759&lt;&gt;"",1,0)+IF(DW2759&lt;&gt;"",1,0)+IF(DX2759&lt;&gt;"",1,0)+IF(DZ2759&lt;&gt;"",1,0)+IF(EA2759&lt;&gt;"",1,0)+IF(EB2759&lt;&gt;"",1,0)+IF(EE2759&lt;&gt;"",1,0)</f>
        <v>5</v>
      </c>
      <c r="BA2759" s="2" t="n">
        <f aca="false">COUNTIF($DV2759:$EG2759, "&lt;&gt;")</f>
        <v>4</v>
      </c>
      <c r="BB2759" s="0" t="n">
        <f aca="false">AY2759*AX2759</f>
        <v>2</v>
      </c>
      <c r="CW2759" s="0" t="s">
        <v>162</v>
      </c>
      <c r="CY2759" s="0" t="s">
        <v>153</v>
      </c>
      <c r="CZ2759" s="0" t="s">
        <v>238</v>
      </c>
      <c r="DC2759" s="0" t="s">
        <v>153</v>
      </c>
      <c r="DF2759" s="0" t="s">
        <v>153</v>
      </c>
      <c r="DI2759" s="0" t="s">
        <v>153</v>
      </c>
      <c r="DL2759" s="0" t="s">
        <v>153</v>
      </c>
      <c r="DN2759" s="0" t="s">
        <v>153</v>
      </c>
      <c r="DU2759" s="0" t="s">
        <v>153</v>
      </c>
      <c r="DX2759" s="0" t="s">
        <v>153</v>
      </c>
      <c r="EA2759" s="0" t="s">
        <v>153</v>
      </c>
      <c r="ED2759" s="0" t="s">
        <v>238</v>
      </c>
      <c r="EF2759" s="0" t="s">
        <v>153</v>
      </c>
    </row>
    <row r="2760" customFormat="false" ht="13.8" hidden="false" customHeight="false" outlineLevel="0" collapsed="false">
      <c r="A2760" s="0" t="s">
        <v>11745</v>
      </c>
      <c r="B2760" s="0" t="n">
        <v>78</v>
      </c>
      <c r="C2760" s="0" t="n">
        <v>363265</v>
      </c>
      <c r="D2760" s="0" t="s">
        <v>11746</v>
      </c>
      <c r="E2760" s="0" t="s">
        <v>2885</v>
      </c>
      <c r="F2760" s="0" t="str">
        <f aca="false">CONCATENATE(D2760," ",LEFT(H2760,4),"T=",AU2760,"D=",AV2760,"R=",AW2760,"M=",AX2760,"L=",AY2760,"B=",AZ2760)</f>
        <v>FENSTERMAKER T=D=WARREN-WARD 5R=8M=0L=0B=2</v>
      </c>
      <c r="G2760" s="0" t="s">
        <v>4318</v>
      </c>
      <c r="I2760" s="0" t="s">
        <v>11747</v>
      </c>
      <c r="J2760" s="0" t="s">
        <v>375</v>
      </c>
      <c r="K2760" s="0" t="s">
        <v>143</v>
      </c>
      <c r="M2760" s="0" t="str">
        <f aca="false">RIGHT(N2760,LEN(N2760)-FIND(" ",N2760))</f>
        <v>GREENMONT DR SE</v>
      </c>
      <c r="N2760" s="0" t="s">
        <v>11748</v>
      </c>
      <c r="P2760" s="0" t="s">
        <v>145</v>
      </c>
      <c r="Q2760" s="0" t="s">
        <v>146</v>
      </c>
      <c r="R2760" s="0" t="n">
        <v>44484</v>
      </c>
      <c r="AD2760" s="0" t="s">
        <v>147</v>
      </c>
      <c r="AE2760" s="0" t="s">
        <v>148</v>
      </c>
      <c r="AH2760" s="0" t="n">
        <v>14</v>
      </c>
      <c r="AI2760" s="0" t="n">
        <v>11</v>
      </c>
      <c r="AJ2760" s="0" t="s">
        <v>755</v>
      </c>
      <c r="AM2760" s="0" t="s">
        <v>756</v>
      </c>
      <c r="AN2760" s="0" t="s">
        <v>145</v>
      </c>
      <c r="AO2760" s="0" t="s">
        <v>10323</v>
      </c>
      <c r="AP2760" s="0" t="s">
        <v>10324</v>
      </c>
      <c r="AQ2760" s="0" t="n">
        <v>9</v>
      </c>
      <c r="AR2760" s="0" t="n">
        <v>64</v>
      </c>
      <c r="AS2760" s="0" t="n">
        <v>32</v>
      </c>
      <c r="AV2760" s="0" t="s">
        <v>152</v>
      </c>
      <c r="AW2760" s="0" t="n">
        <f aca="false">COUNTA($BA2760:$EG2760)</f>
        <v>8</v>
      </c>
      <c r="AX2760" s="0" t="n">
        <f aca="false">COUNTIF($BC2760:$EG2760,"D")</f>
        <v>0</v>
      </c>
      <c r="AY2760" s="0" t="n">
        <f aca="false">COUNTIF($BC2760:$EG2760,"R")</f>
        <v>0</v>
      </c>
      <c r="AZ2760" s="2" t="n">
        <f aca="false">IF(DH2760&lt;&gt;"",1,0)+IF(DI2760&lt;&gt;"",1,0)+IF(DK2760&lt;&gt;"",1,0)+IF(DM2760&lt;&gt;"",1,0)+IF(DN2760&lt;&gt;"",1,0)+IF(DO2760&lt;&gt;"",1,0)+IF(DQ2760&lt;&gt;"",1,0)+IF(DR2760&lt;&gt;"",1,0)+IF(DT2760&lt;&gt;"",1,0)+IF(DU2760&lt;&gt;"",1,0)+IF(DV2760&lt;&gt;"",1,0)+IF(DW2760&lt;&gt;"",1,0)+IF(DX2760&lt;&gt;"",1,0)+IF(DZ2760&lt;&gt;"",1,0)+IF(EA2760&lt;&gt;"",1,0)+IF(EB2760&lt;&gt;"",1,0)+IF(EE2760&lt;&gt;"",1,0)</f>
        <v>2</v>
      </c>
      <c r="BA2760" s="2" t="n">
        <f aca="false">COUNTIF($DV2760:$EG2760, "&lt;&gt;")</f>
        <v>2</v>
      </c>
      <c r="BB2760" s="0" t="n">
        <f aca="false">AY2760*AX2760</f>
        <v>0</v>
      </c>
      <c r="CN2760" s="0" t="s">
        <v>153</v>
      </c>
      <c r="CP2760" s="0" t="s">
        <v>153</v>
      </c>
      <c r="DC2760" s="0" t="s">
        <v>153</v>
      </c>
      <c r="DN2760" s="0" t="s">
        <v>153</v>
      </c>
      <c r="EA2760" s="0" t="s">
        <v>153</v>
      </c>
      <c r="EF2760" s="0" t="s">
        <v>153</v>
      </c>
    </row>
    <row r="2761" customFormat="false" ht="13.8" hidden="false" customHeight="false" outlineLevel="0" collapsed="false">
      <c r="A2761" s="0" t="s">
        <v>11749</v>
      </c>
      <c r="B2761" s="0" t="n">
        <v>78</v>
      </c>
      <c r="C2761" s="0" t="n">
        <v>225680</v>
      </c>
      <c r="D2761" s="0" t="s">
        <v>7400</v>
      </c>
      <c r="E2761" s="0" t="s">
        <v>3124</v>
      </c>
      <c r="F2761" s="0" t="str">
        <f aca="false">CONCATENATE(D2761," ",LEFT(H2761,4),"T=",AU2761,"D=",AV2761,"R=",AW2761,"M=",AX2761,"L=",AY2761,"B=",AZ2761)</f>
        <v>BURKE T=D=WARREN-WARD 5R=11M=1L=0B=3</v>
      </c>
      <c r="G2761" s="0" t="s">
        <v>157</v>
      </c>
      <c r="I2761" s="0" t="s">
        <v>11750</v>
      </c>
      <c r="J2761" s="0" t="s">
        <v>3833</v>
      </c>
      <c r="K2761" s="0" t="s">
        <v>143</v>
      </c>
      <c r="M2761" s="0" t="str">
        <f aca="false">RIGHT(N2761,LEN(N2761)-FIND(" ",N2761))</f>
        <v>GREENMONT DR SE</v>
      </c>
      <c r="N2761" s="0" t="s">
        <v>11751</v>
      </c>
      <c r="P2761" s="0" t="s">
        <v>145</v>
      </c>
      <c r="Q2761" s="0" t="s">
        <v>146</v>
      </c>
      <c r="R2761" s="0" t="n">
        <v>44484</v>
      </c>
      <c r="AD2761" s="0" t="s">
        <v>147</v>
      </c>
      <c r="AE2761" s="0" t="s">
        <v>148</v>
      </c>
      <c r="AH2761" s="0" t="n">
        <v>14</v>
      </c>
      <c r="AI2761" s="0" t="n">
        <v>11</v>
      </c>
      <c r="AJ2761" s="0" t="s">
        <v>755</v>
      </c>
      <c r="AM2761" s="0" t="s">
        <v>756</v>
      </c>
      <c r="AN2761" s="0" t="s">
        <v>145</v>
      </c>
      <c r="AO2761" s="0" t="s">
        <v>10323</v>
      </c>
      <c r="AP2761" s="0" t="s">
        <v>10324</v>
      </c>
      <c r="AQ2761" s="0" t="n">
        <v>9</v>
      </c>
      <c r="AR2761" s="0" t="n">
        <v>64</v>
      </c>
      <c r="AS2761" s="0" t="n">
        <v>32</v>
      </c>
      <c r="AV2761" s="0" t="s">
        <v>152</v>
      </c>
      <c r="AW2761" s="0" t="n">
        <f aca="false">COUNTA($BA2761:$EG2761)</f>
        <v>11</v>
      </c>
      <c r="AX2761" s="0" t="n">
        <f aca="false">COUNTIF($BC2761:$EG2761,"D")</f>
        <v>1</v>
      </c>
      <c r="AY2761" s="0" t="n">
        <f aca="false">COUNTIF($BC2761:$EG2761,"R")</f>
        <v>0</v>
      </c>
      <c r="AZ2761" s="2" t="n">
        <f aca="false">IF(DH2761&lt;&gt;"",1,0)+IF(DI2761&lt;&gt;"",1,0)+IF(DK2761&lt;&gt;"",1,0)+IF(DM2761&lt;&gt;"",1,0)+IF(DN2761&lt;&gt;"",1,0)+IF(DO2761&lt;&gt;"",1,0)+IF(DQ2761&lt;&gt;"",1,0)+IF(DR2761&lt;&gt;"",1,0)+IF(DT2761&lt;&gt;"",1,0)+IF(DU2761&lt;&gt;"",1,0)+IF(DV2761&lt;&gt;"",1,0)+IF(DW2761&lt;&gt;"",1,0)+IF(DX2761&lt;&gt;"",1,0)+IF(DZ2761&lt;&gt;"",1,0)+IF(EA2761&lt;&gt;"",1,0)+IF(EB2761&lt;&gt;"",1,0)+IF(EE2761&lt;&gt;"",1,0)</f>
        <v>3</v>
      </c>
      <c r="BA2761" s="2" t="n">
        <f aca="false">COUNTIF($DV2761:$EG2761, "&lt;&gt;")</f>
        <v>1</v>
      </c>
      <c r="BB2761" s="0" t="n">
        <f aca="false">AY2761*AX2761</f>
        <v>0</v>
      </c>
      <c r="CP2761" s="0" t="s">
        <v>153</v>
      </c>
      <c r="CV2761" s="0" t="s">
        <v>153</v>
      </c>
      <c r="CY2761" s="0" t="s">
        <v>153</v>
      </c>
      <c r="CZ2761" s="0" t="s">
        <v>162</v>
      </c>
      <c r="DC2761" s="0" t="s">
        <v>153</v>
      </c>
      <c r="DI2761" s="0" t="s">
        <v>153</v>
      </c>
      <c r="DN2761" s="0" t="s">
        <v>153</v>
      </c>
      <c r="DU2761" s="0" t="s">
        <v>153</v>
      </c>
      <c r="EF2761" s="0" t="s">
        <v>153</v>
      </c>
    </row>
    <row r="2762" customFormat="false" ht="13.8" hidden="false" customHeight="false" outlineLevel="0" collapsed="false">
      <c r="A2762" s="0" t="s">
        <v>11752</v>
      </c>
      <c r="B2762" s="0" t="n">
        <v>78</v>
      </c>
      <c r="C2762" s="0" t="n">
        <v>448948</v>
      </c>
      <c r="D2762" s="0" t="s">
        <v>428</v>
      </c>
      <c r="E2762" s="0" t="s">
        <v>277</v>
      </c>
      <c r="F2762" s="0" t="str">
        <f aca="false">CONCATENATE(D2762," ",LEFT(H2762,4),"T=",AU2762,"D=",AV2762,"R=",AW2762,"M=",AX2762,"L=",AY2762,"B=",AZ2762)</f>
        <v>URCHEK T=D=WARREN-WARD 5R=18M=0L=1B=3</v>
      </c>
      <c r="G2762" s="0" t="s">
        <v>220</v>
      </c>
      <c r="I2762" s="0" t="s">
        <v>11228</v>
      </c>
      <c r="J2762" s="0" t="s">
        <v>11753</v>
      </c>
      <c r="K2762" s="0" t="s">
        <v>143</v>
      </c>
      <c r="M2762" s="0" t="str">
        <f aca="false">RIGHT(N2762,LEN(N2762)-FIND(" ",N2762))</f>
        <v>GREENMONT DR SE</v>
      </c>
      <c r="N2762" s="0" t="s">
        <v>11754</v>
      </c>
      <c r="P2762" s="0" t="s">
        <v>145</v>
      </c>
      <c r="Q2762" s="0" t="s">
        <v>146</v>
      </c>
      <c r="R2762" s="0" t="n">
        <v>44484</v>
      </c>
      <c r="AD2762" s="0" t="s">
        <v>147</v>
      </c>
      <c r="AE2762" s="0" t="s">
        <v>148</v>
      </c>
      <c r="AH2762" s="0" t="n">
        <v>14</v>
      </c>
      <c r="AI2762" s="0" t="n">
        <v>11</v>
      </c>
      <c r="AJ2762" s="0" t="s">
        <v>755</v>
      </c>
      <c r="AM2762" s="0" t="s">
        <v>756</v>
      </c>
      <c r="AN2762" s="0" t="s">
        <v>145</v>
      </c>
      <c r="AO2762" s="0" t="s">
        <v>10323</v>
      </c>
      <c r="AP2762" s="0" t="s">
        <v>10324</v>
      </c>
      <c r="AQ2762" s="0" t="n">
        <v>9</v>
      </c>
      <c r="AR2762" s="0" t="n">
        <v>64</v>
      </c>
      <c r="AS2762" s="0" t="n">
        <v>32</v>
      </c>
      <c r="AV2762" s="0" t="s">
        <v>152</v>
      </c>
      <c r="AW2762" s="0" t="n">
        <f aca="false">COUNTA($BA2762:$EG2762)</f>
        <v>18</v>
      </c>
      <c r="AX2762" s="0" t="n">
        <f aca="false">COUNTIF($BC2762:$EG2762,"D")</f>
        <v>0</v>
      </c>
      <c r="AY2762" s="0" t="n">
        <f aca="false">COUNTIF($BC2762:$EG2762,"R")</f>
        <v>1</v>
      </c>
      <c r="AZ2762" s="2" t="n">
        <f aca="false">IF(DH2762&lt;&gt;"",1,0)+IF(DI2762&lt;&gt;"",1,0)+IF(DK2762&lt;&gt;"",1,0)+IF(DM2762&lt;&gt;"",1,0)+IF(DN2762&lt;&gt;"",1,0)+IF(DO2762&lt;&gt;"",1,0)+IF(DQ2762&lt;&gt;"",1,0)+IF(DR2762&lt;&gt;"",1,0)+IF(DT2762&lt;&gt;"",1,0)+IF(DU2762&lt;&gt;"",1,0)+IF(DV2762&lt;&gt;"",1,0)+IF(DW2762&lt;&gt;"",1,0)+IF(DX2762&lt;&gt;"",1,0)+IF(DZ2762&lt;&gt;"",1,0)+IF(EA2762&lt;&gt;"",1,0)+IF(EB2762&lt;&gt;"",1,0)+IF(EE2762&lt;&gt;"",1,0)</f>
        <v>3</v>
      </c>
      <c r="BA2762" s="2" t="n">
        <f aca="false">COUNTIF($DV2762:$EG2762, "&lt;&gt;")</f>
        <v>1</v>
      </c>
      <c r="BB2762" s="0" t="n">
        <f aca="false">AY2762*AX2762</f>
        <v>0</v>
      </c>
      <c r="BC2762" s="0" t="s">
        <v>153</v>
      </c>
      <c r="BD2762" s="0" t="s">
        <v>153</v>
      </c>
      <c r="BH2762" s="0" t="s">
        <v>153</v>
      </c>
      <c r="BL2762" s="0" t="s">
        <v>153</v>
      </c>
      <c r="CA2762" s="0" t="s">
        <v>153</v>
      </c>
      <c r="CG2762" s="0" t="s">
        <v>153</v>
      </c>
      <c r="CK2762" s="0" t="s">
        <v>153</v>
      </c>
      <c r="CP2762" s="0" t="s">
        <v>153</v>
      </c>
      <c r="CV2762" s="0" t="s">
        <v>153</v>
      </c>
      <c r="CY2762" s="0" t="s">
        <v>153</v>
      </c>
      <c r="CZ2762" s="0" t="s">
        <v>238</v>
      </c>
      <c r="DC2762" s="0" t="s">
        <v>153</v>
      </c>
      <c r="DI2762" s="0" t="s">
        <v>153</v>
      </c>
      <c r="DN2762" s="0" t="s">
        <v>153</v>
      </c>
      <c r="DU2762" s="0" t="s">
        <v>153</v>
      </c>
      <c r="EF2762" s="0" t="s">
        <v>153</v>
      </c>
    </row>
    <row r="2763" customFormat="false" ht="13.8" hidden="false" customHeight="false" outlineLevel="0" collapsed="false">
      <c r="A2763" s="0" t="s">
        <v>11755</v>
      </c>
      <c r="B2763" s="0" t="n">
        <v>78</v>
      </c>
      <c r="C2763" s="0" t="n">
        <v>464753</v>
      </c>
      <c r="D2763" s="0" t="s">
        <v>11756</v>
      </c>
      <c r="E2763" s="0" t="s">
        <v>3091</v>
      </c>
      <c r="F2763" s="0" t="str">
        <f aca="false">CONCATENATE(D2763," ",LEFT(H2763,4),"T=",AU2763,"D=",AV2763,"R=",AW2763,"M=",AX2763,"L=",AY2763,"B=",AZ2763)</f>
        <v>LISTE T=D=WARREN-WARD 5R=23M=3L=0B=5</v>
      </c>
      <c r="I2763" s="0" t="s">
        <v>11757</v>
      </c>
      <c r="J2763" s="0" t="s">
        <v>4449</v>
      </c>
      <c r="K2763" s="0" t="s">
        <v>143</v>
      </c>
      <c r="M2763" s="0" t="str">
        <f aca="false">RIGHT(N2763,LEN(N2763)-FIND(" ",N2763))</f>
        <v>GREENMONT DR SE</v>
      </c>
      <c r="N2763" s="0" t="s">
        <v>11758</v>
      </c>
      <c r="P2763" s="0" t="s">
        <v>145</v>
      </c>
      <c r="Q2763" s="0" t="s">
        <v>146</v>
      </c>
      <c r="R2763" s="0" t="n">
        <v>44484</v>
      </c>
      <c r="AD2763" s="0" t="s">
        <v>147</v>
      </c>
      <c r="AE2763" s="0" t="s">
        <v>148</v>
      </c>
      <c r="AH2763" s="0" t="n">
        <v>14</v>
      </c>
      <c r="AI2763" s="0" t="n">
        <v>11</v>
      </c>
      <c r="AJ2763" s="0" t="s">
        <v>755</v>
      </c>
      <c r="AM2763" s="0" t="s">
        <v>756</v>
      </c>
      <c r="AN2763" s="0" t="s">
        <v>145</v>
      </c>
      <c r="AO2763" s="0" t="s">
        <v>10323</v>
      </c>
      <c r="AP2763" s="0" t="s">
        <v>10324</v>
      </c>
      <c r="AQ2763" s="0" t="n">
        <v>9</v>
      </c>
      <c r="AR2763" s="0" t="n">
        <v>64</v>
      </c>
      <c r="AS2763" s="0" t="n">
        <v>32</v>
      </c>
      <c r="AV2763" s="0" t="s">
        <v>152</v>
      </c>
      <c r="AW2763" s="0" t="n">
        <f aca="false">COUNTA($BA2763:$EG2763)</f>
        <v>23</v>
      </c>
      <c r="AX2763" s="0" t="n">
        <f aca="false">COUNTIF($BC2763:$EG2763,"D")</f>
        <v>3</v>
      </c>
      <c r="AY2763" s="0" t="n">
        <f aca="false">COUNTIF($BC2763:$EG2763,"R")</f>
        <v>0</v>
      </c>
      <c r="AZ2763" s="2" t="n">
        <f aca="false">IF(DH2763&lt;&gt;"",1,0)+IF(DI2763&lt;&gt;"",1,0)+IF(DK2763&lt;&gt;"",1,0)+IF(DM2763&lt;&gt;"",1,0)+IF(DN2763&lt;&gt;"",1,0)+IF(DO2763&lt;&gt;"",1,0)+IF(DQ2763&lt;&gt;"",1,0)+IF(DR2763&lt;&gt;"",1,0)+IF(DT2763&lt;&gt;"",1,0)+IF(DU2763&lt;&gt;"",1,0)+IF(DV2763&lt;&gt;"",1,0)+IF(DW2763&lt;&gt;"",1,0)+IF(DX2763&lt;&gt;"",1,0)+IF(DZ2763&lt;&gt;"",1,0)+IF(EA2763&lt;&gt;"",1,0)+IF(EB2763&lt;&gt;"",1,0)+IF(EE2763&lt;&gt;"",1,0)</f>
        <v>5</v>
      </c>
      <c r="BA2763" s="2" t="n">
        <f aca="false">COUNTIF($DV2763:$EG2763, "&lt;&gt;")</f>
        <v>3</v>
      </c>
      <c r="BB2763" s="0" t="n">
        <f aca="false">AY2763*AX2763</f>
        <v>0</v>
      </c>
      <c r="BH2763" s="0" t="s">
        <v>153</v>
      </c>
      <c r="BK2763" s="0" t="s">
        <v>153</v>
      </c>
      <c r="BL2763" s="0" t="s">
        <v>153</v>
      </c>
      <c r="BP2763" s="0" t="s">
        <v>153</v>
      </c>
      <c r="BR2763" s="0" t="s">
        <v>153</v>
      </c>
      <c r="BS2763" s="0" t="s">
        <v>153</v>
      </c>
      <c r="BY2763" s="0" t="s">
        <v>162</v>
      </c>
      <c r="CA2763" s="0" t="s">
        <v>153</v>
      </c>
      <c r="CK2763" s="0" t="s">
        <v>153</v>
      </c>
      <c r="CP2763" s="0" t="s">
        <v>153</v>
      </c>
      <c r="CY2763" s="0" t="s">
        <v>153</v>
      </c>
      <c r="CZ2763" s="0" t="s">
        <v>162</v>
      </c>
      <c r="DC2763" s="0" t="s">
        <v>153</v>
      </c>
      <c r="DG2763" s="0" t="s">
        <v>162</v>
      </c>
      <c r="DI2763" s="0" t="s">
        <v>153</v>
      </c>
      <c r="DL2763" s="0" t="s">
        <v>153</v>
      </c>
      <c r="DN2763" s="0" t="s">
        <v>153</v>
      </c>
      <c r="DU2763" s="0" t="s">
        <v>153</v>
      </c>
      <c r="DX2763" s="0" t="s">
        <v>153</v>
      </c>
      <c r="EA2763" s="0" t="s">
        <v>153</v>
      </c>
      <c r="EF2763" s="0" t="s">
        <v>153</v>
      </c>
    </row>
    <row r="2764" customFormat="false" ht="13.8" hidden="false" customHeight="false" outlineLevel="0" collapsed="false">
      <c r="A2764" s="0" t="s">
        <v>11759</v>
      </c>
      <c r="B2764" s="0" t="n">
        <v>78</v>
      </c>
      <c r="C2764" s="0" t="n">
        <v>363442</v>
      </c>
      <c r="D2764" s="0" t="s">
        <v>11760</v>
      </c>
      <c r="E2764" s="0" t="s">
        <v>603</v>
      </c>
      <c r="F2764" s="0" t="str">
        <f aca="false">CONCATENATE(D2764," ",LEFT(H2764,4),"T=",AU2764,"D=",AV2764,"R=",AW2764,"M=",AX2764,"L=",AY2764,"B=",AZ2764)</f>
        <v>NUZZI T=D=WARREN-WARD 5R=45M=12L=0B=10</v>
      </c>
      <c r="G2764" s="0" t="s">
        <v>212</v>
      </c>
      <c r="I2764" s="0" t="s">
        <v>2421</v>
      </c>
      <c r="J2764" s="0" t="s">
        <v>11761</v>
      </c>
      <c r="K2764" s="0" t="s">
        <v>143</v>
      </c>
      <c r="L2764" s="0" t="s">
        <v>162</v>
      </c>
      <c r="M2764" s="0" t="str">
        <f aca="false">RIGHT(N2764,LEN(N2764)-FIND(" ",N2764))</f>
        <v>GREENMONT DR SE</v>
      </c>
      <c r="N2764" s="0" t="s">
        <v>11762</v>
      </c>
      <c r="P2764" s="0" t="s">
        <v>145</v>
      </c>
      <c r="Q2764" s="0" t="s">
        <v>146</v>
      </c>
      <c r="R2764" s="0" t="n">
        <v>44484</v>
      </c>
      <c r="AD2764" s="0" t="s">
        <v>147</v>
      </c>
      <c r="AE2764" s="0" t="s">
        <v>148</v>
      </c>
      <c r="AH2764" s="0" t="n">
        <v>14</v>
      </c>
      <c r="AI2764" s="0" t="n">
        <v>11</v>
      </c>
      <c r="AJ2764" s="0" t="s">
        <v>755</v>
      </c>
      <c r="AM2764" s="0" t="s">
        <v>756</v>
      </c>
      <c r="AN2764" s="0" t="s">
        <v>145</v>
      </c>
      <c r="AO2764" s="0" t="s">
        <v>10323</v>
      </c>
      <c r="AP2764" s="0" t="s">
        <v>10324</v>
      </c>
      <c r="AQ2764" s="0" t="n">
        <v>9</v>
      </c>
      <c r="AR2764" s="0" t="n">
        <v>64</v>
      </c>
      <c r="AS2764" s="0" t="n">
        <v>32</v>
      </c>
      <c r="AV2764" s="0" t="s">
        <v>152</v>
      </c>
      <c r="AW2764" s="0" t="n">
        <f aca="false">COUNTA($BA2764:$EG2764)</f>
        <v>45</v>
      </c>
      <c r="AX2764" s="0" t="n">
        <f aca="false">COUNTIF($BC2764:$EG2764,"D")</f>
        <v>12</v>
      </c>
      <c r="AY2764" s="0" t="n">
        <f aca="false">COUNTIF($BC2764:$EG2764,"R")</f>
        <v>0</v>
      </c>
      <c r="AZ2764" s="2" t="n">
        <f aca="false">IF(DH2764&lt;&gt;"",1,0)+IF(DI2764&lt;&gt;"",1,0)+IF(DK2764&lt;&gt;"",1,0)+IF(DM2764&lt;&gt;"",1,0)+IF(DN2764&lt;&gt;"",1,0)+IF(DO2764&lt;&gt;"",1,0)+IF(DQ2764&lt;&gt;"",1,0)+IF(DR2764&lt;&gt;"",1,0)+IF(DT2764&lt;&gt;"",1,0)+IF(DU2764&lt;&gt;"",1,0)+IF(DV2764&lt;&gt;"",1,0)+IF(DW2764&lt;&gt;"",1,0)+IF(DX2764&lt;&gt;"",1,0)+IF(DZ2764&lt;&gt;"",1,0)+IF(EA2764&lt;&gt;"",1,0)+IF(EB2764&lt;&gt;"",1,0)+IF(EE2764&lt;&gt;"",1,0)</f>
        <v>10</v>
      </c>
      <c r="BA2764" s="2" t="n">
        <f aca="false">COUNTIF($DV2764:$EG2764, "&lt;&gt;")</f>
        <v>5</v>
      </c>
      <c r="BB2764" s="0" t="n">
        <f aca="false">AY2764*AX2764</f>
        <v>0</v>
      </c>
      <c r="BC2764" s="0" t="s">
        <v>153</v>
      </c>
      <c r="BD2764" s="0" t="s">
        <v>153</v>
      </c>
      <c r="BE2764" s="0" t="s">
        <v>153</v>
      </c>
      <c r="BF2764" s="0" t="s">
        <v>153</v>
      </c>
      <c r="BG2764" s="0" t="s">
        <v>153</v>
      </c>
      <c r="BH2764" s="0" t="s">
        <v>153</v>
      </c>
      <c r="BI2764" s="0" t="s">
        <v>153</v>
      </c>
      <c r="BJ2764" s="0" t="s">
        <v>153</v>
      </c>
      <c r="BK2764" s="0" t="s">
        <v>153</v>
      </c>
      <c r="BL2764" s="0" t="s">
        <v>153</v>
      </c>
      <c r="BP2764" s="0" t="s">
        <v>153</v>
      </c>
      <c r="BR2764" s="0" t="s">
        <v>153</v>
      </c>
      <c r="BS2764" s="0" t="s">
        <v>153</v>
      </c>
      <c r="BY2764" s="0" t="s">
        <v>162</v>
      </c>
      <c r="CA2764" s="0" t="s">
        <v>153</v>
      </c>
      <c r="CG2764" s="0" t="s">
        <v>153</v>
      </c>
      <c r="CH2764" s="0" t="s">
        <v>162</v>
      </c>
      <c r="CK2764" s="0" t="s">
        <v>153</v>
      </c>
      <c r="CL2764" s="0" t="s">
        <v>162</v>
      </c>
      <c r="CN2764" s="0" t="s">
        <v>153</v>
      </c>
      <c r="CP2764" s="0" t="s">
        <v>153</v>
      </c>
      <c r="CT2764" s="0" t="s">
        <v>153</v>
      </c>
      <c r="CU2764" s="0" t="s">
        <v>162</v>
      </c>
      <c r="CV2764" s="0" t="s">
        <v>153</v>
      </c>
      <c r="CY2764" s="0" t="s">
        <v>153</v>
      </c>
      <c r="DC2764" s="0" t="s">
        <v>153</v>
      </c>
      <c r="DF2764" s="0" t="s">
        <v>153</v>
      </c>
      <c r="DG2764" s="0" t="s">
        <v>162</v>
      </c>
      <c r="DI2764" s="0" t="s">
        <v>153</v>
      </c>
      <c r="DJ2764" s="0" t="s">
        <v>162</v>
      </c>
      <c r="DL2764" s="0" t="s">
        <v>153</v>
      </c>
      <c r="DM2764" s="0" t="s">
        <v>162</v>
      </c>
      <c r="DN2764" s="0" t="s">
        <v>153</v>
      </c>
      <c r="DO2764" s="0" t="s">
        <v>162</v>
      </c>
      <c r="DR2764" s="0" t="s">
        <v>153</v>
      </c>
      <c r="DS2764" s="0" t="s">
        <v>162</v>
      </c>
      <c r="DT2764" s="0" t="s">
        <v>162</v>
      </c>
      <c r="DU2764" s="0" t="s">
        <v>153</v>
      </c>
      <c r="DW2764" s="0" t="s">
        <v>162</v>
      </c>
      <c r="DX2764" s="0" t="s">
        <v>153</v>
      </c>
      <c r="EA2764" s="0" t="s">
        <v>153</v>
      </c>
      <c r="ED2764" s="0" t="s">
        <v>162</v>
      </c>
      <c r="EF2764" s="0" t="s">
        <v>153</v>
      </c>
    </row>
    <row r="2765" customFormat="false" ht="13.8" hidden="false" customHeight="false" outlineLevel="0" collapsed="false">
      <c r="A2765" s="0" t="s">
        <v>11763</v>
      </c>
      <c r="B2765" s="0" t="n">
        <v>78</v>
      </c>
      <c r="C2765" s="0" t="n">
        <v>359717</v>
      </c>
      <c r="D2765" s="0" t="s">
        <v>11760</v>
      </c>
      <c r="E2765" s="0" t="s">
        <v>429</v>
      </c>
      <c r="F2765" s="0" t="str">
        <f aca="false">CONCATENATE(D2765," ",LEFT(H2765,4),"T=",AU2765,"D=",AV2765,"R=",AW2765,"M=",AX2765,"L=",AY2765,"B=",AZ2765)</f>
        <v>NUZZI T=D=WARREN-WARD 5R=46M=13L=0B=10</v>
      </c>
      <c r="G2765" s="0" t="s">
        <v>854</v>
      </c>
      <c r="I2765" s="0" t="s">
        <v>11764</v>
      </c>
      <c r="J2765" s="0" t="s">
        <v>11765</v>
      </c>
      <c r="K2765" s="0" t="s">
        <v>143</v>
      </c>
      <c r="L2765" s="0" t="s">
        <v>162</v>
      </c>
      <c r="M2765" s="0" t="str">
        <f aca="false">RIGHT(N2765,LEN(N2765)-FIND(" ",N2765))</f>
        <v>GREENMONT DR SE</v>
      </c>
      <c r="N2765" s="0" t="s">
        <v>11762</v>
      </c>
      <c r="P2765" s="0" t="s">
        <v>145</v>
      </c>
      <c r="Q2765" s="0" t="s">
        <v>146</v>
      </c>
      <c r="R2765" s="0" t="n">
        <v>44484</v>
      </c>
      <c r="AD2765" s="0" t="s">
        <v>147</v>
      </c>
      <c r="AE2765" s="0" t="s">
        <v>148</v>
      </c>
      <c r="AH2765" s="0" t="n">
        <v>14</v>
      </c>
      <c r="AI2765" s="0" t="n">
        <v>11</v>
      </c>
      <c r="AJ2765" s="0" t="s">
        <v>755</v>
      </c>
      <c r="AM2765" s="0" t="s">
        <v>756</v>
      </c>
      <c r="AN2765" s="0" t="s">
        <v>145</v>
      </c>
      <c r="AO2765" s="0" t="s">
        <v>10323</v>
      </c>
      <c r="AP2765" s="0" t="s">
        <v>10324</v>
      </c>
      <c r="AQ2765" s="0" t="n">
        <v>9</v>
      </c>
      <c r="AR2765" s="0" t="n">
        <v>64</v>
      </c>
      <c r="AS2765" s="0" t="n">
        <v>32</v>
      </c>
      <c r="AV2765" s="0" t="s">
        <v>152</v>
      </c>
      <c r="AW2765" s="0" t="n">
        <f aca="false">COUNTA($BA2765:$EG2765)</f>
        <v>46</v>
      </c>
      <c r="AX2765" s="0" t="n">
        <f aca="false">COUNTIF($BC2765:$EG2765,"D")</f>
        <v>13</v>
      </c>
      <c r="AY2765" s="0" t="n">
        <f aca="false">COUNTIF($BC2765:$EG2765,"R")</f>
        <v>0</v>
      </c>
      <c r="AZ2765" s="2" t="n">
        <f aca="false">IF(DH2765&lt;&gt;"",1,0)+IF(DI2765&lt;&gt;"",1,0)+IF(DK2765&lt;&gt;"",1,0)+IF(DM2765&lt;&gt;"",1,0)+IF(DN2765&lt;&gt;"",1,0)+IF(DO2765&lt;&gt;"",1,0)+IF(DQ2765&lt;&gt;"",1,0)+IF(DR2765&lt;&gt;"",1,0)+IF(DT2765&lt;&gt;"",1,0)+IF(DU2765&lt;&gt;"",1,0)+IF(DV2765&lt;&gt;"",1,0)+IF(DW2765&lt;&gt;"",1,0)+IF(DX2765&lt;&gt;"",1,0)+IF(DZ2765&lt;&gt;"",1,0)+IF(EA2765&lt;&gt;"",1,0)+IF(EB2765&lt;&gt;"",1,0)+IF(EE2765&lt;&gt;"",1,0)</f>
        <v>10</v>
      </c>
      <c r="BA2765" s="2" t="n">
        <f aca="false">COUNTIF($DV2765:$EG2765, "&lt;&gt;")</f>
        <v>5</v>
      </c>
      <c r="BB2765" s="0" t="n">
        <f aca="false">AY2765*AX2765</f>
        <v>0</v>
      </c>
      <c r="BC2765" s="0" t="s">
        <v>153</v>
      </c>
      <c r="BD2765" s="0" t="s">
        <v>153</v>
      </c>
      <c r="BE2765" s="0" t="s">
        <v>153</v>
      </c>
      <c r="BF2765" s="0" t="s">
        <v>153</v>
      </c>
      <c r="BG2765" s="0" t="s">
        <v>153</v>
      </c>
      <c r="BH2765" s="0" t="s">
        <v>153</v>
      </c>
      <c r="BI2765" s="0" t="s">
        <v>153</v>
      </c>
      <c r="BJ2765" s="0" t="s">
        <v>153</v>
      </c>
      <c r="BK2765" s="0" t="s">
        <v>153</v>
      </c>
      <c r="BL2765" s="0" t="s">
        <v>153</v>
      </c>
      <c r="BP2765" s="0" t="s">
        <v>153</v>
      </c>
      <c r="BR2765" s="0" t="s">
        <v>153</v>
      </c>
      <c r="BS2765" s="0" t="s">
        <v>153</v>
      </c>
      <c r="BY2765" s="0" t="s">
        <v>162</v>
      </c>
      <c r="CA2765" s="0" t="s">
        <v>153</v>
      </c>
      <c r="CG2765" s="0" t="s">
        <v>153</v>
      </c>
      <c r="CH2765" s="0" t="s">
        <v>162</v>
      </c>
      <c r="CK2765" s="0" t="s">
        <v>153</v>
      </c>
      <c r="CL2765" s="0" t="s">
        <v>162</v>
      </c>
      <c r="CN2765" s="0" t="s">
        <v>153</v>
      </c>
      <c r="CP2765" s="0" t="s">
        <v>153</v>
      </c>
      <c r="CT2765" s="0" t="s">
        <v>153</v>
      </c>
      <c r="CU2765" s="0" t="s">
        <v>162</v>
      </c>
      <c r="CV2765" s="0" t="s">
        <v>153</v>
      </c>
      <c r="CY2765" s="0" t="s">
        <v>153</v>
      </c>
      <c r="CZ2765" s="0" t="s">
        <v>162</v>
      </c>
      <c r="DC2765" s="0" t="s">
        <v>153</v>
      </c>
      <c r="DF2765" s="0" t="s">
        <v>153</v>
      </c>
      <c r="DG2765" s="0" t="s">
        <v>162</v>
      </c>
      <c r="DI2765" s="0" t="s">
        <v>153</v>
      </c>
      <c r="DJ2765" s="0" t="s">
        <v>162</v>
      </c>
      <c r="DL2765" s="0" t="s">
        <v>153</v>
      </c>
      <c r="DM2765" s="0" t="s">
        <v>162</v>
      </c>
      <c r="DN2765" s="0" t="s">
        <v>153</v>
      </c>
      <c r="DO2765" s="0" t="s">
        <v>162</v>
      </c>
      <c r="DR2765" s="0" t="s">
        <v>153</v>
      </c>
      <c r="DS2765" s="0" t="s">
        <v>162</v>
      </c>
      <c r="DT2765" s="0" t="s">
        <v>162</v>
      </c>
      <c r="DU2765" s="0" t="s">
        <v>153</v>
      </c>
      <c r="DW2765" s="0" t="s">
        <v>162</v>
      </c>
      <c r="DX2765" s="0" t="s">
        <v>153</v>
      </c>
      <c r="EA2765" s="0" t="s">
        <v>153</v>
      </c>
      <c r="ED2765" s="0" t="s">
        <v>162</v>
      </c>
      <c r="EF2765" s="0" t="s">
        <v>153</v>
      </c>
    </row>
    <row r="2766" customFormat="false" ht="13.8" hidden="false" customHeight="false" outlineLevel="0" collapsed="false">
      <c r="A2766" s="0" t="s">
        <v>11766</v>
      </c>
      <c r="B2766" s="0" t="n">
        <v>78</v>
      </c>
      <c r="C2766" s="0" t="n">
        <v>357151</v>
      </c>
      <c r="D2766" s="0" t="s">
        <v>3864</v>
      </c>
      <c r="E2766" s="0" t="s">
        <v>3229</v>
      </c>
      <c r="F2766" s="0" t="str">
        <f aca="false">CONCATENATE(D2766," ",LEFT(H2766,4),"T=",AU2766,"D=",AV2766,"R=",AW2766,"M=",AX2766,"L=",AY2766,"B=",AZ2766)</f>
        <v>BASHIR T=D=WARREN-WARD 5R=13M=2L=0B=2</v>
      </c>
      <c r="G2766" s="0" t="s">
        <v>212</v>
      </c>
      <c r="I2766" s="0" t="s">
        <v>5477</v>
      </c>
      <c r="J2766" s="0" t="s">
        <v>8455</v>
      </c>
      <c r="K2766" s="0" t="s">
        <v>143</v>
      </c>
      <c r="M2766" s="0" t="str">
        <f aca="false">RIGHT(N2766,LEN(N2766)-FIND(" ",N2766))</f>
        <v>GREENMONT DR SE</v>
      </c>
      <c r="N2766" s="0" t="s">
        <v>11767</v>
      </c>
      <c r="P2766" s="0" t="s">
        <v>145</v>
      </c>
      <c r="Q2766" s="0" t="s">
        <v>146</v>
      </c>
      <c r="R2766" s="0" t="n">
        <v>44484</v>
      </c>
      <c r="AD2766" s="0" t="s">
        <v>147</v>
      </c>
      <c r="AE2766" s="0" t="s">
        <v>148</v>
      </c>
      <c r="AH2766" s="0" t="n">
        <v>14</v>
      </c>
      <c r="AI2766" s="0" t="n">
        <v>11</v>
      </c>
      <c r="AJ2766" s="0" t="s">
        <v>755</v>
      </c>
      <c r="AM2766" s="0" t="s">
        <v>756</v>
      </c>
      <c r="AN2766" s="0" t="s">
        <v>145</v>
      </c>
      <c r="AO2766" s="0" t="s">
        <v>10323</v>
      </c>
      <c r="AP2766" s="0" t="s">
        <v>10324</v>
      </c>
      <c r="AQ2766" s="0" t="n">
        <v>9</v>
      </c>
      <c r="AR2766" s="0" t="n">
        <v>64</v>
      </c>
      <c r="AS2766" s="0" t="n">
        <v>32</v>
      </c>
      <c r="AV2766" s="0" t="s">
        <v>152</v>
      </c>
      <c r="AW2766" s="0" t="n">
        <f aca="false">COUNTA($BA2766:$EG2766)</f>
        <v>13</v>
      </c>
      <c r="AX2766" s="0" t="n">
        <f aca="false">COUNTIF($BC2766:$EG2766,"D")</f>
        <v>2</v>
      </c>
      <c r="AY2766" s="0" t="n">
        <f aca="false">COUNTIF($BC2766:$EG2766,"R")</f>
        <v>0</v>
      </c>
      <c r="AZ2766" s="2" t="n">
        <f aca="false">IF(DH2766&lt;&gt;"",1,0)+IF(DI2766&lt;&gt;"",1,0)+IF(DK2766&lt;&gt;"",1,0)+IF(DM2766&lt;&gt;"",1,0)+IF(DN2766&lt;&gt;"",1,0)+IF(DO2766&lt;&gt;"",1,0)+IF(DQ2766&lt;&gt;"",1,0)+IF(DR2766&lt;&gt;"",1,0)+IF(DT2766&lt;&gt;"",1,0)+IF(DU2766&lt;&gt;"",1,0)+IF(DV2766&lt;&gt;"",1,0)+IF(DW2766&lt;&gt;"",1,0)+IF(DX2766&lt;&gt;"",1,0)+IF(DZ2766&lt;&gt;"",1,0)+IF(EA2766&lt;&gt;"",1,0)+IF(EB2766&lt;&gt;"",1,0)+IF(EE2766&lt;&gt;"",1,0)</f>
        <v>2</v>
      </c>
      <c r="BA2766" s="2" t="n">
        <f aca="false">COUNTIF($DV2766:$EG2766, "&lt;&gt;")</f>
        <v>1</v>
      </c>
      <c r="BB2766" s="0" t="n">
        <f aca="false">AY2766*AX2766</f>
        <v>0</v>
      </c>
      <c r="BL2766" s="0" t="s">
        <v>153</v>
      </c>
      <c r="BS2766" s="0" t="s">
        <v>153</v>
      </c>
      <c r="BY2766" s="0" t="s">
        <v>162</v>
      </c>
      <c r="CA2766" s="0" t="s">
        <v>153</v>
      </c>
      <c r="CK2766" s="0" t="s">
        <v>153</v>
      </c>
      <c r="CL2766" s="0" t="s">
        <v>162</v>
      </c>
      <c r="CP2766" s="0" t="s">
        <v>153</v>
      </c>
      <c r="DC2766" s="0" t="s">
        <v>153</v>
      </c>
      <c r="DI2766" s="0" t="s">
        <v>153</v>
      </c>
      <c r="DN2766" s="0" t="s">
        <v>153</v>
      </c>
      <c r="EF2766" s="0" t="s">
        <v>153</v>
      </c>
    </row>
    <row r="2767" customFormat="false" ht="13.8" hidden="false" customHeight="false" outlineLevel="0" collapsed="false">
      <c r="A2767" s="0" t="s">
        <v>11768</v>
      </c>
      <c r="B2767" s="0" t="n">
        <v>78</v>
      </c>
      <c r="C2767" s="0" t="n">
        <v>438869</v>
      </c>
      <c r="D2767" s="0" t="s">
        <v>3864</v>
      </c>
      <c r="E2767" s="0" t="s">
        <v>3869</v>
      </c>
      <c r="F2767" s="0" t="str">
        <f aca="false">CONCATENATE(D2767," ",LEFT(H2767,4),"T=",AU2767,"D=",AV2767,"R=",AW2767,"M=",AX2767,"L=",AY2767,"B=",AZ2767)</f>
        <v>BASHIR JRT=D=WARREN-WARD 5R=12M=1L=0B=1</v>
      </c>
      <c r="G2767" s="0" t="s">
        <v>11769</v>
      </c>
      <c r="H2767" s="0" t="s">
        <v>358</v>
      </c>
      <c r="I2767" s="0" t="s">
        <v>11770</v>
      </c>
      <c r="J2767" s="0" t="s">
        <v>11771</v>
      </c>
      <c r="K2767" s="0" t="s">
        <v>143</v>
      </c>
      <c r="M2767" s="0" t="str">
        <f aca="false">RIGHT(N2767,LEN(N2767)-FIND(" ",N2767))</f>
        <v>GREENMONT DR SE</v>
      </c>
      <c r="N2767" s="0" t="s">
        <v>11767</v>
      </c>
      <c r="P2767" s="0" t="s">
        <v>145</v>
      </c>
      <c r="Q2767" s="0" t="s">
        <v>146</v>
      </c>
      <c r="R2767" s="0" t="n">
        <v>44484</v>
      </c>
      <c r="AD2767" s="0" t="s">
        <v>147</v>
      </c>
      <c r="AE2767" s="0" t="s">
        <v>148</v>
      </c>
      <c r="AH2767" s="0" t="n">
        <v>14</v>
      </c>
      <c r="AI2767" s="0" t="n">
        <v>11</v>
      </c>
      <c r="AJ2767" s="0" t="s">
        <v>755</v>
      </c>
      <c r="AM2767" s="0" t="s">
        <v>756</v>
      </c>
      <c r="AN2767" s="0" t="s">
        <v>145</v>
      </c>
      <c r="AO2767" s="0" t="s">
        <v>10323</v>
      </c>
      <c r="AP2767" s="0" t="s">
        <v>10324</v>
      </c>
      <c r="AQ2767" s="0" t="n">
        <v>9</v>
      </c>
      <c r="AR2767" s="0" t="n">
        <v>64</v>
      </c>
      <c r="AS2767" s="0" t="n">
        <v>32</v>
      </c>
      <c r="AV2767" s="0" t="s">
        <v>152</v>
      </c>
      <c r="AW2767" s="0" t="n">
        <f aca="false">COUNTA($BA2767:$EG2767)</f>
        <v>12</v>
      </c>
      <c r="AX2767" s="0" t="n">
        <f aca="false">COUNTIF($BC2767:$EG2767,"D")</f>
        <v>1</v>
      </c>
      <c r="AY2767" s="0" t="n">
        <f aca="false">COUNTIF($BC2767:$EG2767,"R")</f>
        <v>0</v>
      </c>
      <c r="AZ2767" s="2" t="n">
        <f aca="false">IF(DH2767&lt;&gt;"",1,0)+IF(DI2767&lt;&gt;"",1,0)+IF(DK2767&lt;&gt;"",1,0)+IF(DM2767&lt;&gt;"",1,0)+IF(DN2767&lt;&gt;"",1,0)+IF(DO2767&lt;&gt;"",1,0)+IF(DQ2767&lt;&gt;"",1,0)+IF(DR2767&lt;&gt;"",1,0)+IF(DT2767&lt;&gt;"",1,0)+IF(DU2767&lt;&gt;"",1,0)+IF(DV2767&lt;&gt;"",1,0)+IF(DW2767&lt;&gt;"",1,0)+IF(DX2767&lt;&gt;"",1,0)+IF(DZ2767&lt;&gt;"",1,0)+IF(EA2767&lt;&gt;"",1,0)+IF(EB2767&lt;&gt;"",1,0)+IF(EE2767&lt;&gt;"",1,0)</f>
        <v>1</v>
      </c>
      <c r="BA2767" s="2" t="n">
        <f aca="false">COUNTIF($DV2767:$EG2767, "&lt;&gt;")</f>
        <v>1</v>
      </c>
      <c r="BB2767" s="0" t="n">
        <f aca="false">AY2767*AX2767</f>
        <v>0</v>
      </c>
      <c r="BC2767" s="0" t="s">
        <v>153</v>
      </c>
      <c r="BD2767" s="0" t="s">
        <v>153</v>
      </c>
      <c r="BL2767" s="0" t="s">
        <v>153</v>
      </c>
      <c r="CA2767" s="0" t="s">
        <v>153</v>
      </c>
      <c r="CK2767" s="0" t="s">
        <v>153</v>
      </c>
      <c r="CL2767" s="0" t="s">
        <v>162</v>
      </c>
      <c r="CP2767" s="0" t="s">
        <v>153</v>
      </c>
      <c r="DC2767" s="0" t="s">
        <v>153</v>
      </c>
      <c r="DN2767" s="0" t="s">
        <v>153</v>
      </c>
      <c r="EF2767" s="0" t="s">
        <v>153</v>
      </c>
    </row>
    <row r="2768" customFormat="false" ht="13.8" hidden="false" customHeight="false" outlineLevel="0" collapsed="false">
      <c r="A2768" s="0" t="s">
        <v>11772</v>
      </c>
      <c r="B2768" s="0" t="n">
        <v>78</v>
      </c>
      <c r="C2768" s="0" t="n">
        <v>224999</v>
      </c>
      <c r="D2768" s="0" t="s">
        <v>11773</v>
      </c>
      <c r="E2768" s="0" t="s">
        <v>277</v>
      </c>
      <c r="F2768" s="0" t="str">
        <f aca="false">CONCATENATE(D2768," ",LEFT(H2768,4),"T=",AU2768,"D=",AV2768,"R=",AW2768,"M=",AX2768,"L=",AY2768,"B=",AZ2768)</f>
        <v>TEREBA T=D=WARREN-WARD 5R=34M=9L=0B=8</v>
      </c>
      <c r="G2768" s="0" t="s">
        <v>212</v>
      </c>
      <c r="I2768" s="0" t="s">
        <v>11774</v>
      </c>
      <c r="J2768" s="0" t="s">
        <v>11775</v>
      </c>
      <c r="K2768" s="0" t="s">
        <v>143</v>
      </c>
      <c r="L2768" s="0" t="s">
        <v>162</v>
      </c>
      <c r="M2768" s="0" t="str">
        <f aca="false">RIGHT(N2768,LEN(N2768)-FIND(" ",N2768))</f>
        <v>GREENMONT DR SE</v>
      </c>
      <c r="N2768" s="0" t="s">
        <v>11776</v>
      </c>
      <c r="P2768" s="0" t="s">
        <v>145</v>
      </c>
      <c r="Q2768" s="0" t="s">
        <v>146</v>
      </c>
      <c r="R2768" s="0" t="n">
        <v>44484</v>
      </c>
      <c r="AD2768" s="0" t="s">
        <v>147</v>
      </c>
      <c r="AE2768" s="0" t="s">
        <v>148</v>
      </c>
      <c r="AH2768" s="0" t="n">
        <v>14</v>
      </c>
      <c r="AI2768" s="0" t="n">
        <v>11</v>
      </c>
      <c r="AJ2768" s="0" t="s">
        <v>755</v>
      </c>
      <c r="AM2768" s="0" t="s">
        <v>756</v>
      </c>
      <c r="AN2768" s="0" t="s">
        <v>145</v>
      </c>
      <c r="AO2768" s="0" t="s">
        <v>10323</v>
      </c>
      <c r="AP2768" s="0" t="s">
        <v>10324</v>
      </c>
      <c r="AQ2768" s="0" t="n">
        <v>9</v>
      </c>
      <c r="AR2768" s="0" t="n">
        <v>64</v>
      </c>
      <c r="AS2768" s="0" t="n">
        <v>32</v>
      </c>
      <c r="AV2768" s="0" t="s">
        <v>152</v>
      </c>
      <c r="AW2768" s="0" t="n">
        <f aca="false">COUNTA($BA2768:$EG2768)</f>
        <v>34</v>
      </c>
      <c r="AX2768" s="0" t="n">
        <f aca="false">COUNTIF($BC2768:$EG2768,"D")</f>
        <v>9</v>
      </c>
      <c r="AY2768" s="0" t="n">
        <f aca="false">COUNTIF($BC2768:$EG2768,"R")</f>
        <v>0</v>
      </c>
      <c r="AZ2768" s="2" t="n">
        <f aca="false">IF(DH2768&lt;&gt;"",1,0)+IF(DI2768&lt;&gt;"",1,0)+IF(DK2768&lt;&gt;"",1,0)+IF(DM2768&lt;&gt;"",1,0)+IF(DN2768&lt;&gt;"",1,0)+IF(DO2768&lt;&gt;"",1,0)+IF(DQ2768&lt;&gt;"",1,0)+IF(DR2768&lt;&gt;"",1,0)+IF(DT2768&lt;&gt;"",1,0)+IF(DU2768&lt;&gt;"",1,0)+IF(DV2768&lt;&gt;"",1,0)+IF(DW2768&lt;&gt;"",1,0)+IF(DX2768&lt;&gt;"",1,0)+IF(DZ2768&lt;&gt;"",1,0)+IF(EA2768&lt;&gt;"",1,0)+IF(EB2768&lt;&gt;"",1,0)+IF(EE2768&lt;&gt;"",1,0)</f>
        <v>8</v>
      </c>
      <c r="BA2768" s="2" t="n">
        <f aca="false">COUNTIF($DV2768:$EG2768, "&lt;&gt;")</f>
        <v>4</v>
      </c>
      <c r="BB2768" s="0" t="n">
        <f aca="false">AY2768*AX2768</f>
        <v>0</v>
      </c>
      <c r="BD2768" s="0" t="s">
        <v>153</v>
      </c>
      <c r="BL2768" s="0" t="s">
        <v>153</v>
      </c>
      <c r="BP2768" s="0" t="s">
        <v>153</v>
      </c>
      <c r="BS2768" s="0" t="s">
        <v>153</v>
      </c>
      <c r="BV2768" s="0" t="s">
        <v>153</v>
      </c>
      <c r="BY2768" s="0" t="s">
        <v>162</v>
      </c>
      <c r="CA2768" s="0" t="s">
        <v>153</v>
      </c>
      <c r="CG2768" s="0" t="s">
        <v>153</v>
      </c>
      <c r="CH2768" s="0" t="s">
        <v>162</v>
      </c>
      <c r="CK2768" s="0" t="s">
        <v>153</v>
      </c>
      <c r="CN2768" s="0" t="s">
        <v>153</v>
      </c>
      <c r="CO2768" s="0" t="s">
        <v>162</v>
      </c>
      <c r="CP2768" s="0" t="s">
        <v>153</v>
      </c>
      <c r="CT2768" s="0" t="s">
        <v>153</v>
      </c>
      <c r="CV2768" s="0" t="s">
        <v>153</v>
      </c>
      <c r="CY2768" s="0" t="s">
        <v>153</v>
      </c>
      <c r="DC2768" s="0" t="s">
        <v>153</v>
      </c>
      <c r="DD2768" s="0" t="s">
        <v>162</v>
      </c>
      <c r="DF2768" s="0" t="s">
        <v>153</v>
      </c>
      <c r="DI2768" s="0" t="s">
        <v>153</v>
      </c>
      <c r="DJ2768" s="0" t="s">
        <v>162</v>
      </c>
      <c r="DL2768" s="0" t="s">
        <v>153</v>
      </c>
      <c r="DM2768" s="0" t="s">
        <v>162</v>
      </c>
      <c r="DN2768" s="0" t="s">
        <v>153</v>
      </c>
      <c r="DR2768" s="0" t="s">
        <v>153</v>
      </c>
      <c r="DS2768" s="0" t="s">
        <v>162</v>
      </c>
      <c r="DT2768" s="0" t="s">
        <v>162</v>
      </c>
      <c r="DU2768" s="0" t="s">
        <v>153</v>
      </c>
      <c r="DX2768" s="0" t="s">
        <v>153</v>
      </c>
      <c r="EA2768" s="0" t="s">
        <v>153</v>
      </c>
      <c r="ED2768" s="0" t="s">
        <v>162</v>
      </c>
      <c r="EF2768" s="0" t="s">
        <v>153</v>
      </c>
    </row>
    <row r="2769" customFormat="false" ht="13.8" hidden="false" customHeight="false" outlineLevel="0" collapsed="false">
      <c r="A2769" s="0" t="s">
        <v>11777</v>
      </c>
      <c r="B2769" s="0" t="n">
        <v>78</v>
      </c>
      <c r="C2769" s="0" t="n">
        <v>415252</v>
      </c>
      <c r="D2769" s="0" t="s">
        <v>3295</v>
      </c>
      <c r="E2769" s="0" t="s">
        <v>603</v>
      </c>
      <c r="F2769" s="0" t="str">
        <f aca="false">CONCATENATE(D2769," ",LEFT(H2769,4),"T=",AU2769,"D=",AV2769,"R=",AW2769,"M=",AX2769,"L=",AY2769,"B=",AZ2769)</f>
        <v>WALKER T=D=WARREN-WARD 5R=39M=6L=1B=8</v>
      </c>
      <c r="G2769" s="0" t="s">
        <v>453</v>
      </c>
      <c r="I2769" s="0" t="s">
        <v>11778</v>
      </c>
      <c r="J2769" s="0" t="s">
        <v>11779</v>
      </c>
      <c r="K2769" s="0" t="s">
        <v>143</v>
      </c>
      <c r="L2769" s="0" t="s">
        <v>162</v>
      </c>
      <c r="M2769" s="0" t="str">
        <f aca="false">RIGHT(N2769,LEN(N2769)-FIND(" ",N2769))</f>
        <v>GREENMONT DR SE</v>
      </c>
      <c r="N2769" s="0" t="s">
        <v>11780</v>
      </c>
      <c r="P2769" s="0" t="s">
        <v>145</v>
      </c>
      <c r="Q2769" s="0" t="s">
        <v>146</v>
      </c>
      <c r="R2769" s="0" t="n">
        <v>44484</v>
      </c>
      <c r="AD2769" s="0" t="s">
        <v>147</v>
      </c>
      <c r="AE2769" s="0" t="s">
        <v>148</v>
      </c>
      <c r="AH2769" s="0" t="n">
        <v>14</v>
      </c>
      <c r="AI2769" s="0" t="n">
        <v>11</v>
      </c>
      <c r="AJ2769" s="0" t="s">
        <v>755</v>
      </c>
      <c r="AM2769" s="0" t="s">
        <v>756</v>
      </c>
      <c r="AN2769" s="0" t="s">
        <v>145</v>
      </c>
      <c r="AO2769" s="0" t="s">
        <v>10323</v>
      </c>
      <c r="AP2769" s="0" t="s">
        <v>10324</v>
      </c>
      <c r="AQ2769" s="0" t="n">
        <v>9</v>
      </c>
      <c r="AR2769" s="0" t="n">
        <v>64</v>
      </c>
      <c r="AS2769" s="0" t="n">
        <v>32</v>
      </c>
      <c r="AV2769" s="0" t="s">
        <v>152</v>
      </c>
      <c r="AW2769" s="0" t="n">
        <f aca="false">COUNTA($BA2769:$EG2769)</f>
        <v>39</v>
      </c>
      <c r="AX2769" s="0" t="n">
        <f aca="false">COUNTIF($BC2769:$EG2769,"D")</f>
        <v>6</v>
      </c>
      <c r="AY2769" s="0" t="n">
        <f aca="false">COUNTIF($BC2769:$EG2769,"R")</f>
        <v>1</v>
      </c>
      <c r="AZ2769" s="2" t="n">
        <f aca="false">IF(DH2769&lt;&gt;"",1,0)+IF(DI2769&lt;&gt;"",1,0)+IF(DK2769&lt;&gt;"",1,0)+IF(DM2769&lt;&gt;"",1,0)+IF(DN2769&lt;&gt;"",1,0)+IF(DO2769&lt;&gt;"",1,0)+IF(DQ2769&lt;&gt;"",1,0)+IF(DR2769&lt;&gt;"",1,0)+IF(DT2769&lt;&gt;"",1,0)+IF(DU2769&lt;&gt;"",1,0)+IF(DV2769&lt;&gt;"",1,0)+IF(DW2769&lt;&gt;"",1,0)+IF(DX2769&lt;&gt;"",1,0)+IF(DZ2769&lt;&gt;"",1,0)+IF(EA2769&lt;&gt;"",1,0)+IF(EB2769&lt;&gt;"",1,0)+IF(EE2769&lt;&gt;"",1,0)</f>
        <v>8</v>
      </c>
      <c r="BA2769" s="2" t="n">
        <f aca="false">COUNTIF($DV2769:$EG2769, "&lt;&gt;")</f>
        <v>5</v>
      </c>
      <c r="BB2769" s="0" t="n">
        <f aca="false">AY2769*AX2769</f>
        <v>6</v>
      </c>
      <c r="BC2769" s="0" t="s">
        <v>153</v>
      </c>
      <c r="BD2769" s="0" t="s">
        <v>153</v>
      </c>
      <c r="BE2769" s="0" t="s">
        <v>153</v>
      </c>
      <c r="BF2769" s="0" t="s">
        <v>153</v>
      </c>
      <c r="BG2769" s="0" t="s">
        <v>153</v>
      </c>
      <c r="BH2769" s="0" t="s">
        <v>153</v>
      </c>
      <c r="BJ2769" s="0" t="s">
        <v>153</v>
      </c>
      <c r="BK2769" s="0" t="s">
        <v>153</v>
      </c>
      <c r="BL2769" s="0" t="s">
        <v>153</v>
      </c>
      <c r="BP2769" s="0" t="s">
        <v>153</v>
      </c>
      <c r="BR2769" s="0" t="s">
        <v>153</v>
      </c>
      <c r="BS2769" s="0" t="s">
        <v>153</v>
      </c>
      <c r="BV2769" s="0" t="s">
        <v>153</v>
      </c>
      <c r="BY2769" s="0" t="s">
        <v>162</v>
      </c>
      <c r="CA2769" s="0" t="s">
        <v>153</v>
      </c>
      <c r="CG2769" s="0" t="s">
        <v>153</v>
      </c>
      <c r="CK2769" s="0" t="s">
        <v>153</v>
      </c>
      <c r="CL2769" s="0" t="s">
        <v>162</v>
      </c>
      <c r="CN2769" s="0" t="s">
        <v>153</v>
      </c>
      <c r="CP2769" s="0" t="s">
        <v>153</v>
      </c>
      <c r="CZ2769" s="0" t="s">
        <v>238</v>
      </c>
      <c r="DC2769" s="0" t="s">
        <v>153</v>
      </c>
      <c r="DD2769" s="0" t="s">
        <v>153</v>
      </c>
      <c r="DF2769" s="0" t="s">
        <v>153</v>
      </c>
      <c r="DG2769" s="0" t="s">
        <v>153</v>
      </c>
      <c r="DI2769" s="0" t="s">
        <v>153</v>
      </c>
      <c r="DL2769" s="0" t="s">
        <v>153</v>
      </c>
      <c r="DN2769" s="0" t="s">
        <v>153</v>
      </c>
      <c r="DR2769" s="0" t="s">
        <v>153</v>
      </c>
      <c r="DS2769" s="0" t="s">
        <v>162</v>
      </c>
      <c r="DT2769" s="0" t="s">
        <v>162</v>
      </c>
      <c r="DU2769" s="0" t="s">
        <v>153</v>
      </c>
      <c r="DW2769" s="0" t="s">
        <v>162</v>
      </c>
      <c r="DX2769" s="0" t="s">
        <v>153</v>
      </c>
      <c r="EA2769" s="0" t="s">
        <v>153</v>
      </c>
      <c r="ED2769" s="0" t="s">
        <v>162</v>
      </c>
      <c r="EF2769" s="0" t="s">
        <v>153</v>
      </c>
    </row>
    <row r="2770" customFormat="false" ht="13.8" hidden="false" customHeight="false" outlineLevel="0" collapsed="false">
      <c r="A2770" s="0" t="s">
        <v>11781</v>
      </c>
      <c r="B2770" s="0" t="n">
        <v>78</v>
      </c>
      <c r="C2770" s="0" t="n">
        <v>451848</v>
      </c>
      <c r="D2770" s="0" t="s">
        <v>2641</v>
      </c>
      <c r="E2770" s="0" t="s">
        <v>1944</v>
      </c>
      <c r="F2770" s="0" t="str">
        <f aca="false">CONCATENATE(D2770," ",LEFT(H2770,4),"T=",AU2770,"D=",AV2770,"R=",AW2770,"M=",AX2770,"L=",AY2770,"B=",AZ2770)</f>
        <v>MARTIN T=D=WARREN-WARD 5R=9M=2L=0B=1</v>
      </c>
      <c r="G2770" s="0" t="s">
        <v>7911</v>
      </c>
      <c r="I2770" s="0" t="s">
        <v>11782</v>
      </c>
      <c r="J2770" s="0" t="s">
        <v>11783</v>
      </c>
      <c r="K2770" s="0" t="s">
        <v>143</v>
      </c>
      <c r="M2770" s="0" t="str">
        <f aca="false">RIGHT(N2770,LEN(N2770)-FIND(" ",N2770))</f>
        <v>GREENMONT DR SE</v>
      </c>
      <c r="N2770" s="0" t="s">
        <v>11784</v>
      </c>
      <c r="P2770" s="0" t="s">
        <v>145</v>
      </c>
      <c r="Q2770" s="0" t="s">
        <v>146</v>
      </c>
      <c r="R2770" s="0" t="n">
        <v>44484</v>
      </c>
      <c r="AD2770" s="0" t="s">
        <v>147</v>
      </c>
      <c r="AE2770" s="0" t="s">
        <v>148</v>
      </c>
      <c r="AH2770" s="0" t="n">
        <v>14</v>
      </c>
      <c r="AI2770" s="0" t="n">
        <v>11</v>
      </c>
      <c r="AJ2770" s="0" t="s">
        <v>755</v>
      </c>
      <c r="AM2770" s="0" t="s">
        <v>756</v>
      </c>
      <c r="AN2770" s="0" t="s">
        <v>145</v>
      </c>
      <c r="AO2770" s="0" t="s">
        <v>10323</v>
      </c>
      <c r="AP2770" s="0" t="s">
        <v>10324</v>
      </c>
      <c r="AQ2770" s="0" t="n">
        <v>9</v>
      </c>
      <c r="AR2770" s="0" t="n">
        <v>64</v>
      </c>
      <c r="AS2770" s="0" t="n">
        <v>32</v>
      </c>
      <c r="AV2770" s="0" t="s">
        <v>152</v>
      </c>
      <c r="AW2770" s="0" t="n">
        <f aca="false">COUNTA($BA2770:$EG2770)</f>
        <v>9</v>
      </c>
      <c r="AX2770" s="0" t="n">
        <f aca="false">COUNTIF($BC2770:$EG2770,"D")</f>
        <v>2</v>
      </c>
      <c r="AY2770" s="0" t="n">
        <f aca="false">COUNTIF($BC2770:$EG2770,"R")</f>
        <v>0</v>
      </c>
      <c r="AZ2770" s="2" t="n">
        <f aca="false">IF(DH2770&lt;&gt;"",1,0)+IF(DI2770&lt;&gt;"",1,0)+IF(DK2770&lt;&gt;"",1,0)+IF(DM2770&lt;&gt;"",1,0)+IF(DN2770&lt;&gt;"",1,0)+IF(DO2770&lt;&gt;"",1,0)+IF(DQ2770&lt;&gt;"",1,0)+IF(DR2770&lt;&gt;"",1,0)+IF(DT2770&lt;&gt;"",1,0)+IF(DU2770&lt;&gt;"",1,0)+IF(DV2770&lt;&gt;"",1,0)+IF(DW2770&lt;&gt;"",1,0)+IF(DX2770&lt;&gt;"",1,0)+IF(DZ2770&lt;&gt;"",1,0)+IF(EA2770&lt;&gt;"",1,0)+IF(EB2770&lt;&gt;"",1,0)+IF(EE2770&lt;&gt;"",1,0)</f>
        <v>1</v>
      </c>
      <c r="BA2770" s="2" t="n">
        <f aca="false">COUNTIF($DV2770:$EG2770, "&lt;&gt;")</f>
        <v>1</v>
      </c>
      <c r="BB2770" s="0" t="n">
        <f aca="false">AY2770*AX2770</f>
        <v>0</v>
      </c>
      <c r="CT2770" s="0" t="s">
        <v>153</v>
      </c>
      <c r="CU2770" s="0" t="s">
        <v>162</v>
      </c>
      <c r="CV2770" s="0" t="s">
        <v>153</v>
      </c>
      <c r="CZ2770" s="0" t="s">
        <v>162</v>
      </c>
      <c r="DC2770" s="0" t="s">
        <v>153</v>
      </c>
      <c r="DN2770" s="0" t="s">
        <v>153</v>
      </c>
      <c r="EF2770" s="0" t="s">
        <v>153</v>
      </c>
    </row>
    <row r="2771" customFormat="false" ht="13.8" hidden="false" customHeight="false" outlineLevel="0" collapsed="false">
      <c r="A2771" s="0" t="s">
        <v>11785</v>
      </c>
      <c r="B2771" s="0" t="n">
        <v>78</v>
      </c>
      <c r="C2771" s="0" t="n">
        <v>368806</v>
      </c>
      <c r="D2771" s="0" t="s">
        <v>11786</v>
      </c>
      <c r="E2771" s="0" t="s">
        <v>1592</v>
      </c>
      <c r="F2771" s="0" t="str">
        <f aca="false">CONCATENATE(D2771," ",LEFT(H2771,4),"T=",AU2771,"D=",AV2771,"R=",AW2771,"M=",AX2771,"L=",AY2771,"B=",AZ2771)</f>
        <v>KAMPHUS T=D=WARREN-WARD 5R=9M=2L=0B=1</v>
      </c>
      <c r="G2771" s="0" t="s">
        <v>264</v>
      </c>
      <c r="I2771" s="0" t="s">
        <v>11787</v>
      </c>
      <c r="J2771" s="0" t="s">
        <v>11788</v>
      </c>
      <c r="K2771" s="0" t="s">
        <v>186</v>
      </c>
      <c r="M2771" s="0" t="str">
        <f aca="false">RIGHT(N2771,LEN(N2771)-FIND(" ",N2771))</f>
        <v>GREENMONT DR SE</v>
      </c>
      <c r="N2771" s="0" t="s">
        <v>11784</v>
      </c>
      <c r="P2771" s="0" t="s">
        <v>145</v>
      </c>
      <c r="Q2771" s="0" t="s">
        <v>146</v>
      </c>
      <c r="R2771" s="0" t="n">
        <v>44484</v>
      </c>
      <c r="AD2771" s="0" t="s">
        <v>147</v>
      </c>
      <c r="AE2771" s="0" t="s">
        <v>148</v>
      </c>
      <c r="AH2771" s="0" t="n">
        <v>14</v>
      </c>
      <c r="AI2771" s="0" t="n">
        <v>11</v>
      </c>
      <c r="AJ2771" s="0" t="s">
        <v>755</v>
      </c>
      <c r="AM2771" s="0" t="s">
        <v>756</v>
      </c>
      <c r="AN2771" s="0" t="s">
        <v>145</v>
      </c>
      <c r="AO2771" s="0" t="s">
        <v>10323</v>
      </c>
      <c r="AP2771" s="0" t="s">
        <v>10324</v>
      </c>
      <c r="AQ2771" s="0" t="n">
        <v>9</v>
      </c>
      <c r="AR2771" s="0" t="n">
        <v>64</v>
      </c>
      <c r="AS2771" s="0" t="n">
        <v>32</v>
      </c>
      <c r="AV2771" s="0" t="s">
        <v>152</v>
      </c>
      <c r="AW2771" s="0" t="n">
        <f aca="false">COUNTA($BA2771:$EG2771)</f>
        <v>9</v>
      </c>
      <c r="AX2771" s="0" t="n">
        <f aca="false">COUNTIF($BC2771:$EG2771,"D")</f>
        <v>2</v>
      </c>
      <c r="AY2771" s="0" t="n">
        <f aca="false">COUNTIF($BC2771:$EG2771,"R")</f>
        <v>0</v>
      </c>
      <c r="AZ2771" s="2" t="n">
        <f aca="false">IF(DH2771&lt;&gt;"",1,0)+IF(DI2771&lt;&gt;"",1,0)+IF(DK2771&lt;&gt;"",1,0)+IF(DM2771&lt;&gt;"",1,0)+IF(DN2771&lt;&gt;"",1,0)+IF(DO2771&lt;&gt;"",1,0)+IF(DQ2771&lt;&gt;"",1,0)+IF(DR2771&lt;&gt;"",1,0)+IF(DT2771&lt;&gt;"",1,0)+IF(DU2771&lt;&gt;"",1,0)+IF(DV2771&lt;&gt;"",1,0)+IF(DW2771&lt;&gt;"",1,0)+IF(DX2771&lt;&gt;"",1,0)+IF(DZ2771&lt;&gt;"",1,0)+IF(EA2771&lt;&gt;"",1,0)+IF(EB2771&lt;&gt;"",1,0)+IF(EE2771&lt;&gt;"",1,0)</f>
        <v>1</v>
      </c>
      <c r="BA2771" s="2" t="n">
        <f aca="false">COUNTIF($DV2771:$EG2771, "&lt;&gt;")</f>
        <v>0</v>
      </c>
      <c r="BB2771" s="0" t="n">
        <f aca="false">AY2771*AX2771</f>
        <v>0</v>
      </c>
      <c r="BK2771" s="0" t="s">
        <v>162</v>
      </c>
      <c r="BL2771" s="0" t="s">
        <v>153</v>
      </c>
      <c r="BN2771" s="0" t="s">
        <v>153</v>
      </c>
      <c r="BP2771" s="0" t="s">
        <v>153</v>
      </c>
      <c r="BY2771" s="0" t="s">
        <v>162</v>
      </c>
      <c r="DC2771" s="0" t="s">
        <v>153</v>
      </c>
      <c r="DN2771" s="0" t="s">
        <v>153</v>
      </c>
    </row>
    <row r="2772" customFormat="false" ht="13.8" hidden="false" customHeight="false" outlineLevel="0" collapsed="false">
      <c r="A2772" s="0" t="s">
        <v>11789</v>
      </c>
      <c r="B2772" s="0" t="n">
        <v>78</v>
      </c>
      <c r="C2772" s="0" t="n">
        <v>370135</v>
      </c>
      <c r="D2772" s="0" t="s">
        <v>11790</v>
      </c>
      <c r="E2772" s="0" t="s">
        <v>9043</v>
      </c>
      <c r="F2772" s="0" t="str">
        <f aca="false">CONCATENATE(D2772," ",LEFT(H2772,4),"T=",AU2772,"D=",AV2772,"R=",AW2772,"M=",AX2772,"L=",AY2772,"B=",AZ2772)</f>
        <v>OSWALD T=D=WARREN-WARD 5R=9M=1L=0B=0</v>
      </c>
      <c r="I2772" s="0" t="s">
        <v>11791</v>
      </c>
      <c r="J2772" s="0" t="s">
        <v>11792</v>
      </c>
      <c r="K2772" s="0" t="s">
        <v>143</v>
      </c>
      <c r="M2772" s="0" t="str">
        <f aca="false">RIGHT(N2772,LEN(N2772)-FIND(" ",N2772))</f>
        <v>EASTLAND AVE SE</v>
      </c>
      <c r="N2772" s="0" t="s">
        <v>11793</v>
      </c>
      <c r="P2772" s="0" t="s">
        <v>145</v>
      </c>
      <c r="Q2772" s="0" t="s">
        <v>146</v>
      </c>
      <c r="R2772" s="0" t="n">
        <v>44484</v>
      </c>
      <c r="AD2772" s="0" t="s">
        <v>147</v>
      </c>
      <c r="AE2772" s="0" t="s">
        <v>148</v>
      </c>
      <c r="AF2772" s="0" t="s">
        <v>149</v>
      </c>
      <c r="AH2772" s="0" t="n">
        <v>14</v>
      </c>
      <c r="AI2772" s="0" t="n">
        <v>11</v>
      </c>
      <c r="AN2772" s="0" t="s">
        <v>145</v>
      </c>
      <c r="AO2772" s="0" t="s">
        <v>10323</v>
      </c>
      <c r="AP2772" s="0" t="s">
        <v>10324</v>
      </c>
      <c r="AQ2772" s="0" t="n">
        <v>9</v>
      </c>
      <c r="AR2772" s="0" t="n">
        <v>64</v>
      </c>
      <c r="AS2772" s="0" t="n">
        <v>32</v>
      </c>
      <c r="AV2772" s="0" t="s">
        <v>152</v>
      </c>
      <c r="AW2772" s="0" t="n">
        <f aca="false">COUNTA($BA2772:$EG2772)</f>
        <v>9</v>
      </c>
      <c r="AX2772" s="0" t="n">
        <f aca="false">COUNTIF($BC2772:$EG2772,"D")</f>
        <v>1</v>
      </c>
      <c r="AY2772" s="0" t="n">
        <f aca="false">COUNTIF($BC2772:$EG2772,"R")</f>
        <v>0</v>
      </c>
      <c r="AZ2772" s="2" t="n">
        <f aca="false">IF(DH2772&lt;&gt;"",1,0)+IF(DI2772&lt;&gt;"",1,0)+IF(DK2772&lt;&gt;"",1,0)+IF(DM2772&lt;&gt;"",1,0)+IF(DN2772&lt;&gt;"",1,0)+IF(DO2772&lt;&gt;"",1,0)+IF(DQ2772&lt;&gt;"",1,0)+IF(DR2772&lt;&gt;"",1,0)+IF(DT2772&lt;&gt;"",1,0)+IF(DU2772&lt;&gt;"",1,0)+IF(DV2772&lt;&gt;"",1,0)+IF(DW2772&lt;&gt;"",1,0)+IF(DX2772&lt;&gt;"",1,0)+IF(DZ2772&lt;&gt;"",1,0)+IF(EA2772&lt;&gt;"",1,0)+IF(EB2772&lt;&gt;"",1,0)+IF(EE2772&lt;&gt;"",1,0)</f>
        <v>0</v>
      </c>
      <c r="BA2772" s="2" t="n">
        <f aca="false">COUNTIF($DV2772:$EG2772, "&lt;&gt;")</f>
        <v>1</v>
      </c>
      <c r="BB2772" s="0" t="n">
        <f aca="false">AY2772*AX2772</f>
        <v>0</v>
      </c>
      <c r="BD2772" s="0" t="s">
        <v>153</v>
      </c>
      <c r="BJ2772" s="0" t="s">
        <v>153</v>
      </c>
      <c r="BL2772" s="0" t="s">
        <v>153</v>
      </c>
      <c r="BY2772" s="0" t="s">
        <v>162</v>
      </c>
      <c r="CA2772" s="0" t="s">
        <v>153</v>
      </c>
      <c r="CP2772" s="0" t="s">
        <v>153</v>
      </c>
      <c r="EF2772" s="0" t="s">
        <v>153</v>
      </c>
    </row>
    <row r="2773" customFormat="false" ht="13.8" hidden="false" customHeight="false" outlineLevel="0" collapsed="false">
      <c r="A2773" s="0" t="s">
        <v>11794</v>
      </c>
      <c r="B2773" s="0" t="n">
        <v>78</v>
      </c>
      <c r="C2773" s="0" t="n">
        <v>257288</v>
      </c>
      <c r="D2773" s="0" t="s">
        <v>11795</v>
      </c>
      <c r="E2773" s="0" t="s">
        <v>817</v>
      </c>
      <c r="F2773" s="0" t="str">
        <f aca="false">CONCATENATE(D2773," ",LEFT(H2773,4),"T=",AU2773,"D=",AV2773,"R=",AW2773,"M=",AX2773,"L=",AY2773,"B=",AZ2773)</f>
        <v>HALVIS T=D=WARREN-WARD 5R=29M=3L=0B=2</v>
      </c>
      <c r="G2773" s="0" t="s">
        <v>1100</v>
      </c>
      <c r="I2773" s="0" t="s">
        <v>11796</v>
      </c>
      <c r="J2773" s="0" t="s">
        <v>2492</v>
      </c>
      <c r="K2773" s="0" t="s">
        <v>143</v>
      </c>
      <c r="M2773" s="0" t="str">
        <f aca="false">RIGHT(N2773,LEN(N2773)-FIND(" ",N2773))</f>
        <v>EASTLAND AVE SE</v>
      </c>
      <c r="N2773" s="0" t="s">
        <v>11793</v>
      </c>
      <c r="P2773" s="0" t="s">
        <v>145</v>
      </c>
      <c r="Q2773" s="0" t="s">
        <v>146</v>
      </c>
      <c r="R2773" s="0" t="n">
        <v>44484</v>
      </c>
      <c r="AD2773" s="0" t="s">
        <v>147</v>
      </c>
      <c r="AE2773" s="0" t="s">
        <v>148</v>
      </c>
      <c r="AF2773" s="0" t="s">
        <v>149</v>
      </c>
      <c r="AH2773" s="0" t="n">
        <v>14</v>
      </c>
      <c r="AI2773" s="0" t="n">
        <v>11</v>
      </c>
      <c r="AN2773" s="0" t="s">
        <v>145</v>
      </c>
      <c r="AO2773" s="0" t="s">
        <v>10323</v>
      </c>
      <c r="AP2773" s="0" t="s">
        <v>10324</v>
      </c>
      <c r="AQ2773" s="0" t="n">
        <v>9</v>
      </c>
      <c r="AR2773" s="0" t="n">
        <v>64</v>
      </c>
      <c r="AS2773" s="0" t="n">
        <v>32</v>
      </c>
      <c r="AV2773" s="0" t="s">
        <v>152</v>
      </c>
      <c r="AW2773" s="0" t="n">
        <f aca="false">COUNTA($BA2773:$EG2773)</f>
        <v>29</v>
      </c>
      <c r="AX2773" s="0" t="n">
        <f aca="false">COUNTIF($BC2773:$EG2773,"D")</f>
        <v>3</v>
      </c>
      <c r="AY2773" s="0" t="n">
        <f aca="false">COUNTIF($BC2773:$EG2773,"R")</f>
        <v>0</v>
      </c>
      <c r="AZ2773" s="2" t="n">
        <f aca="false">IF(DH2773&lt;&gt;"",1,0)+IF(DI2773&lt;&gt;"",1,0)+IF(DK2773&lt;&gt;"",1,0)+IF(DM2773&lt;&gt;"",1,0)+IF(DN2773&lt;&gt;"",1,0)+IF(DO2773&lt;&gt;"",1,0)+IF(DQ2773&lt;&gt;"",1,0)+IF(DR2773&lt;&gt;"",1,0)+IF(DT2773&lt;&gt;"",1,0)+IF(DU2773&lt;&gt;"",1,0)+IF(DV2773&lt;&gt;"",1,0)+IF(DW2773&lt;&gt;"",1,0)+IF(DX2773&lt;&gt;"",1,0)+IF(DZ2773&lt;&gt;"",1,0)+IF(EA2773&lt;&gt;"",1,0)+IF(EB2773&lt;&gt;"",1,0)+IF(EE2773&lt;&gt;"",1,0)</f>
        <v>2</v>
      </c>
      <c r="BA2773" s="2" t="n">
        <f aca="false">COUNTIF($DV2773:$EG2773, "&lt;&gt;")</f>
        <v>0</v>
      </c>
      <c r="BB2773" s="0" t="n">
        <f aca="false">AY2773*AX2773</f>
        <v>0</v>
      </c>
      <c r="BC2773" s="0" t="s">
        <v>153</v>
      </c>
      <c r="BD2773" s="0" t="s">
        <v>153</v>
      </c>
      <c r="BE2773" s="0" t="s">
        <v>153</v>
      </c>
      <c r="BF2773" s="0" t="s">
        <v>153</v>
      </c>
      <c r="BG2773" s="0" t="s">
        <v>153</v>
      </c>
      <c r="BH2773" s="0" t="s">
        <v>153</v>
      </c>
      <c r="BI2773" s="0" t="s">
        <v>153</v>
      </c>
      <c r="BJ2773" s="0" t="s">
        <v>153</v>
      </c>
      <c r="BK2773" s="0" t="s">
        <v>153</v>
      </c>
      <c r="BL2773" s="0" t="s">
        <v>153</v>
      </c>
      <c r="BP2773" s="0" t="s">
        <v>153</v>
      </c>
      <c r="BR2773" s="0" t="s">
        <v>153</v>
      </c>
      <c r="BS2773" s="0" t="s">
        <v>153</v>
      </c>
      <c r="BV2773" s="0" t="s">
        <v>153</v>
      </c>
      <c r="BY2773" s="0" t="s">
        <v>162</v>
      </c>
      <c r="CA2773" s="0" t="s">
        <v>153</v>
      </c>
      <c r="CG2773" s="0" t="s">
        <v>153</v>
      </c>
      <c r="CH2773" s="0" t="s">
        <v>162</v>
      </c>
      <c r="CK2773" s="0" t="s">
        <v>153</v>
      </c>
      <c r="CL2773" s="0" t="s">
        <v>162</v>
      </c>
      <c r="CN2773" s="0" t="s">
        <v>153</v>
      </c>
      <c r="CP2773" s="0" t="s">
        <v>153</v>
      </c>
      <c r="CV2773" s="0" t="s">
        <v>153</v>
      </c>
      <c r="CY2773" s="0" t="s">
        <v>153</v>
      </c>
      <c r="DC2773" s="0" t="s">
        <v>153</v>
      </c>
      <c r="DI2773" s="0" t="s">
        <v>153</v>
      </c>
      <c r="DN2773" s="0" t="s">
        <v>153</v>
      </c>
    </row>
    <row r="2774" customFormat="false" ht="13.8" hidden="false" customHeight="false" outlineLevel="0" collapsed="false">
      <c r="A2774" s="0" t="s">
        <v>11797</v>
      </c>
      <c r="B2774" s="0" t="n">
        <v>78</v>
      </c>
      <c r="C2774" s="0" t="n">
        <v>478544</v>
      </c>
      <c r="D2774" s="0" t="s">
        <v>11798</v>
      </c>
      <c r="E2774" s="0" t="s">
        <v>2048</v>
      </c>
      <c r="F2774" s="0" t="str">
        <f aca="false">CONCATENATE(D2774," ",LEFT(H2774,4),"T=",AU2774,"D=",AV2774,"R=",AW2774,"M=",AX2774,"L=",AY2774,"B=",AZ2774)</f>
        <v>MAZZELLA T=D=WARREN-WARD 5R=48M=17L=0B=10</v>
      </c>
      <c r="G2774" s="0" t="s">
        <v>1799</v>
      </c>
      <c r="I2774" s="0" t="s">
        <v>11799</v>
      </c>
      <c r="J2774" s="0" t="s">
        <v>11800</v>
      </c>
      <c r="K2774" s="0" t="s">
        <v>143</v>
      </c>
      <c r="L2774" s="0" t="s">
        <v>162</v>
      </c>
      <c r="M2774" s="0" t="str">
        <f aca="false">RIGHT(N2774,LEN(N2774)-FIND(" ",N2774))</f>
        <v>EASTLAND AVE SE</v>
      </c>
      <c r="N2774" s="0" t="s">
        <v>11801</v>
      </c>
      <c r="P2774" s="0" t="s">
        <v>145</v>
      </c>
      <c r="Q2774" s="0" t="s">
        <v>146</v>
      </c>
      <c r="R2774" s="0" t="n">
        <v>44484</v>
      </c>
      <c r="AD2774" s="0" t="s">
        <v>147</v>
      </c>
      <c r="AE2774" s="0" t="s">
        <v>148</v>
      </c>
      <c r="AF2774" s="0" t="s">
        <v>149</v>
      </c>
      <c r="AH2774" s="0" t="n">
        <v>14</v>
      </c>
      <c r="AI2774" s="0" t="n">
        <v>11</v>
      </c>
      <c r="AN2774" s="0" t="s">
        <v>145</v>
      </c>
      <c r="AO2774" s="0" t="s">
        <v>10323</v>
      </c>
      <c r="AP2774" s="0" t="s">
        <v>10324</v>
      </c>
      <c r="AQ2774" s="0" t="n">
        <v>9</v>
      </c>
      <c r="AR2774" s="0" t="n">
        <v>64</v>
      </c>
      <c r="AS2774" s="0" t="n">
        <v>32</v>
      </c>
      <c r="AV2774" s="0" t="s">
        <v>152</v>
      </c>
      <c r="AW2774" s="0" t="n">
        <f aca="false">COUNTA($BA2774:$EG2774)</f>
        <v>48</v>
      </c>
      <c r="AX2774" s="0" t="n">
        <f aca="false">COUNTIF($BC2774:$EG2774,"D")</f>
        <v>17</v>
      </c>
      <c r="AY2774" s="0" t="n">
        <f aca="false">COUNTIF($BC2774:$EG2774,"R")</f>
        <v>0</v>
      </c>
      <c r="AZ2774" s="2" t="n">
        <f aca="false">IF(DH2774&lt;&gt;"",1,0)+IF(DI2774&lt;&gt;"",1,0)+IF(DK2774&lt;&gt;"",1,0)+IF(DM2774&lt;&gt;"",1,0)+IF(DN2774&lt;&gt;"",1,0)+IF(DO2774&lt;&gt;"",1,0)+IF(DQ2774&lt;&gt;"",1,0)+IF(DR2774&lt;&gt;"",1,0)+IF(DT2774&lt;&gt;"",1,0)+IF(DU2774&lt;&gt;"",1,0)+IF(DV2774&lt;&gt;"",1,0)+IF(DW2774&lt;&gt;"",1,0)+IF(DX2774&lt;&gt;"",1,0)+IF(DZ2774&lt;&gt;"",1,0)+IF(EA2774&lt;&gt;"",1,0)+IF(EB2774&lt;&gt;"",1,0)+IF(EE2774&lt;&gt;"",1,0)</f>
        <v>10</v>
      </c>
      <c r="BA2774" s="2" t="n">
        <f aca="false">COUNTIF($DV2774:$EG2774, "&lt;&gt;")</f>
        <v>5</v>
      </c>
      <c r="BB2774" s="0" t="n">
        <f aca="false">AY2774*AX2774</f>
        <v>0</v>
      </c>
      <c r="BC2774" s="0" t="s">
        <v>153</v>
      </c>
      <c r="BD2774" s="0" t="s">
        <v>153</v>
      </c>
      <c r="BF2774" s="0" t="s">
        <v>153</v>
      </c>
      <c r="BG2774" s="0" t="s">
        <v>153</v>
      </c>
      <c r="BH2774" s="0" t="s">
        <v>153</v>
      </c>
      <c r="BI2774" s="0" t="s">
        <v>153</v>
      </c>
      <c r="BJ2774" s="0" t="s">
        <v>153</v>
      </c>
      <c r="BK2774" s="0" t="s">
        <v>153</v>
      </c>
      <c r="BL2774" s="0" t="s">
        <v>153</v>
      </c>
      <c r="BP2774" s="0" t="s">
        <v>153</v>
      </c>
      <c r="BR2774" s="0" t="s">
        <v>153</v>
      </c>
      <c r="BS2774" s="0" t="s">
        <v>153</v>
      </c>
      <c r="BV2774" s="0" t="s">
        <v>153</v>
      </c>
      <c r="BY2774" s="0" t="s">
        <v>162</v>
      </c>
      <c r="CA2774" s="0" t="s">
        <v>153</v>
      </c>
      <c r="CC2774" s="0" t="s">
        <v>162</v>
      </c>
      <c r="CG2774" s="0" t="s">
        <v>153</v>
      </c>
      <c r="CH2774" s="0" t="s">
        <v>162</v>
      </c>
      <c r="CK2774" s="0" t="s">
        <v>153</v>
      </c>
      <c r="CL2774" s="0" t="s">
        <v>162</v>
      </c>
      <c r="CN2774" s="0" t="s">
        <v>153</v>
      </c>
      <c r="CO2774" s="0" t="s">
        <v>162</v>
      </c>
      <c r="CP2774" s="0" t="s">
        <v>153</v>
      </c>
      <c r="CU2774" s="0" t="s">
        <v>162</v>
      </c>
      <c r="CV2774" s="0" t="s">
        <v>153</v>
      </c>
      <c r="CW2774" s="0" t="s">
        <v>162</v>
      </c>
      <c r="CY2774" s="0" t="s">
        <v>153</v>
      </c>
      <c r="CZ2774" s="0" t="s">
        <v>162</v>
      </c>
      <c r="DC2774" s="0" t="s">
        <v>153</v>
      </c>
      <c r="DD2774" s="0" t="s">
        <v>162</v>
      </c>
      <c r="DG2774" s="0" t="s">
        <v>162</v>
      </c>
      <c r="DI2774" s="0" t="s">
        <v>153</v>
      </c>
      <c r="DJ2774" s="0" t="s">
        <v>162</v>
      </c>
      <c r="DL2774" s="0" t="s">
        <v>153</v>
      </c>
      <c r="DM2774" s="0" t="s">
        <v>162</v>
      </c>
      <c r="DN2774" s="0" t="s">
        <v>153</v>
      </c>
      <c r="DO2774" s="0" t="s">
        <v>162</v>
      </c>
      <c r="DR2774" s="0" t="s">
        <v>153</v>
      </c>
      <c r="DS2774" s="0" t="s">
        <v>162</v>
      </c>
      <c r="DT2774" s="0" t="s">
        <v>162</v>
      </c>
      <c r="DU2774" s="0" t="s">
        <v>153</v>
      </c>
      <c r="DW2774" s="0" t="s">
        <v>162</v>
      </c>
      <c r="DX2774" s="0" t="s">
        <v>153</v>
      </c>
      <c r="EA2774" s="0" t="s">
        <v>153</v>
      </c>
      <c r="ED2774" s="0" t="s">
        <v>162</v>
      </c>
      <c r="EF2774" s="0" t="s">
        <v>153</v>
      </c>
    </row>
    <row r="2775" customFormat="false" ht="13.8" hidden="false" customHeight="false" outlineLevel="0" collapsed="false">
      <c r="A2775" s="0" t="s">
        <v>11802</v>
      </c>
      <c r="B2775" s="0" t="n">
        <v>78</v>
      </c>
      <c r="C2775" s="0" t="n">
        <v>263874</v>
      </c>
      <c r="D2775" s="0" t="s">
        <v>11798</v>
      </c>
      <c r="E2775" s="0" t="s">
        <v>429</v>
      </c>
      <c r="F2775" s="0" t="str">
        <f aca="false">CONCATENATE(D2775," ",LEFT(H2775,4),"T=",AU2775,"D=",AV2775,"R=",AW2775,"M=",AX2775,"L=",AY2775,"B=",AZ2775)</f>
        <v>MAZZELLA T=D=WARREN-WARD 5R=50M=16L=0B=9</v>
      </c>
      <c r="I2775" s="0" t="s">
        <v>11803</v>
      </c>
      <c r="J2775" s="0" t="s">
        <v>11804</v>
      </c>
      <c r="K2775" s="0" t="s">
        <v>143</v>
      </c>
      <c r="L2775" s="0" t="s">
        <v>162</v>
      </c>
      <c r="M2775" s="0" t="str">
        <f aca="false">RIGHT(N2775,LEN(N2775)-FIND(" ",N2775))</f>
        <v>EASTLAND AVE SE</v>
      </c>
      <c r="N2775" s="0" t="s">
        <v>11801</v>
      </c>
      <c r="P2775" s="0" t="s">
        <v>145</v>
      </c>
      <c r="Q2775" s="0" t="s">
        <v>146</v>
      </c>
      <c r="R2775" s="0" t="n">
        <v>44484</v>
      </c>
      <c r="AD2775" s="0" t="s">
        <v>147</v>
      </c>
      <c r="AE2775" s="0" t="s">
        <v>148</v>
      </c>
      <c r="AF2775" s="0" t="s">
        <v>149</v>
      </c>
      <c r="AH2775" s="0" t="n">
        <v>14</v>
      </c>
      <c r="AI2775" s="0" t="n">
        <v>11</v>
      </c>
      <c r="AN2775" s="0" t="s">
        <v>145</v>
      </c>
      <c r="AO2775" s="0" t="s">
        <v>10323</v>
      </c>
      <c r="AP2775" s="0" t="s">
        <v>10324</v>
      </c>
      <c r="AQ2775" s="0" t="n">
        <v>9</v>
      </c>
      <c r="AR2775" s="0" t="n">
        <v>64</v>
      </c>
      <c r="AS2775" s="0" t="n">
        <v>32</v>
      </c>
      <c r="AV2775" s="0" t="s">
        <v>152</v>
      </c>
      <c r="AW2775" s="0" t="n">
        <f aca="false">COUNTA($BA2775:$EG2775)</f>
        <v>50</v>
      </c>
      <c r="AX2775" s="0" t="n">
        <f aca="false">COUNTIF($BC2775:$EG2775,"D")</f>
        <v>16</v>
      </c>
      <c r="AY2775" s="0" t="n">
        <f aca="false">COUNTIF($BC2775:$EG2775,"R")</f>
        <v>0</v>
      </c>
      <c r="AZ2775" s="2" t="n">
        <f aca="false">IF(DH2775&lt;&gt;"",1,0)+IF(DI2775&lt;&gt;"",1,0)+IF(DK2775&lt;&gt;"",1,0)+IF(DM2775&lt;&gt;"",1,0)+IF(DN2775&lt;&gt;"",1,0)+IF(DO2775&lt;&gt;"",1,0)+IF(DQ2775&lt;&gt;"",1,0)+IF(DR2775&lt;&gt;"",1,0)+IF(DT2775&lt;&gt;"",1,0)+IF(DU2775&lt;&gt;"",1,0)+IF(DV2775&lt;&gt;"",1,0)+IF(DW2775&lt;&gt;"",1,0)+IF(DX2775&lt;&gt;"",1,0)+IF(DZ2775&lt;&gt;"",1,0)+IF(EA2775&lt;&gt;"",1,0)+IF(EB2775&lt;&gt;"",1,0)+IF(EE2775&lt;&gt;"",1,0)</f>
        <v>9</v>
      </c>
      <c r="BA2775" s="2" t="n">
        <f aca="false">COUNTIF($DV2775:$EG2775, "&lt;&gt;")</f>
        <v>5</v>
      </c>
      <c r="BB2775" s="0" t="n">
        <f aca="false">AY2775*AX2775</f>
        <v>0</v>
      </c>
      <c r="BC2775" s="0" t="s">
        <v>153</v>
      </c>
      <c r="BD2775" s="0" t="s">
        <v>153</v>
      </c>
      <c r="BE2775" s="0" t="s">
        <v>153</v>
      </c>
      <c r="BF2775" s="0" t="s">
        <v>153</v>
      </c>
      <c r="BG2775" s="0" t="s">
        <v>153</v>
      </c>
      <c r="BH2775" s="0" t="s">
        <v>153</v>
      </c>
      <c r="BI2775" s="0" t="s">
        <v>153</v>
      </c>
      <c r="BJ2775" s="0" t="s">
        <v>153</v>
      </c>
      <c r="BK2775" s="0" t="s">
        <v>153</v>
      </c>
      <c r="BL2775" s="0" t="s">
        <v>153</v>
      </c>
      <c r="BP2775" s="0" t="s">
        <v>153</v>
      </c>
      <c r="BR2775" s="0" t="s">
        <v>153</v>
      </c>
      <c r="BS2775" s="0" t="s">
        <v>153</v>
      </c>
      <c r="BV2775" s="0" t="s">
        <v>153</v>
      </c>
      <c r="BY2775" s="0" t="s">
        <v>162</v>
      </c>
      <c r="CA2775" s="0" t="s">
        <v>153</v>
      </c>
      <c r="CC2775" s="0" t="s">
        <v>162</v>
      </c>
      <c r="CG2775" s="0" t="s">
        <v>153</v>
      </c>
      <c r="CH2775" s="0" t="s">
        <v>162</v>
      </c>
      <c r="CK2775" s="0" t="s">
        <v>153</v>
      </c>
      <c r="CL2775" s="0" t="s">
        <v>162</v>
      </c>
      <c r="CN2775" s="0" t="s">
        <v>153</v>
      </c>
      <c r="CO2775" s="0" t="s">
        <v>162</v>
      </c>
      <c r="CP2775" s="0" t="s">
        <v>153</v>
      </c>
      <c r="CT2775" s="0" t="s">
        <v>153</v>
      </c>
      <c r="CU2775" s="0" t="s">
        <v>162</v>
      </c>
      <c r="CV2775" s="0" t="s">
        <v>153</v>
      </c>
      <c r="CW2775" s="0" t="s">
        <v>162</v>
      </c>
      <c r="CY2775" s="0" t="s">
        <v>153</v>
      </c>
      <c r="CZ2775" s="0" t="s">
        <v>162</v>
      </c>
      <c r="DC2775" s="0" t="s">
        <v>153</v>
      </c>
      <c r="DD2775" s="0" t="s">
        <v>162</v>
      </c>
      <c r="DF2775" s="0" t="s">
        <v>153</v>
      </c>
      <c r="DG2775" s="0" t="s">
        <v>162</v>
      </c>
      <c r="DI2775" s="0" t="s">
        <v>153</v>
      </c>
      <c r="DJ2775" s="0" t="s">
        <v>162</v>
      </c>
      <c r="DL2775" s="0" t="s">
        <v>153</v>
      </c>
      <c r="DM2775" s="0" t="s">
        <v>162</v>
      </c>
      <c r="DN2775" s="0" t="s">
        <v>153</v>
      </c>
      <c r="DR2775" s="0" t="s">
        <v>153</v>
      </c>
      <c r="DS2775" s="0" t="s">
        <v>162</v>
      </c>
      <c r="DT2775" s="0" t="s">
        <v>162</v>
      </c>
      <c r="DU2775" s="0" t="s">
        <v>153</v>
      </c>
      <c r="DW2775" s="0" t="s">
        <v>162</v>
      </c>
      <c r="DX2775" s="0" t="s">
        <v>153</v>
      </c>
      <c r="EA2775" s="0" t="s">
        <v>153</v>
      </c>
      <c r="ED2775" s="0" t="s">
        <v>162</v>
      </c>
      <c r="EF2775" s="0" t="s">
        <v>153</v>
      </c>
    </row>
    <row r="2776" customFormat="false" ht="13.8" hidden="false" customHeight="false" outlineLevel="0" collapsed="false">
      <c r="A2776" s="0" t="s">
        <v>11805</v>
      </c>
      <c r="B2776" s="0" t="n">
        <v>78</v>
      </c>
      <c r="C2776" s="0" t="n">
        <v>152018</v>
      </c>
      <c r="D2776" s="0" t="s">
        <v>1070</v>
      </c>
      <c r="E2776" s="0" t="s">
        <v>161</v>
      </c>
      <c r="F2776" s="0" t="str">
        <f aca="false">CONCATENATE(D2776," ",LEFT(H2776,4),"T=",AU2776,"D=",AV2776,"R=",AW2776,"M=",AX2776,"L=",AY2776,"B=",AZ2776)</f>
        <v>RADICH T=D=WARREN-WARD 5R=40M=11L=0B=5</v>
      </c>
      <c r="G2776" s="0" t="s">
        <v>212</v>
      </c>
      <c r="I2776" s="0" t="s">
        <v>11806</v>
      </c>
      <c r="J2776" s="0" t="s">
        <v>11807</v>
      </c>
      <c r="K2776" s="0" t="s">
        <v>143</v>
      </c>
      <c r="L2776" s="0" t="s">
        <v>162</v>
      </c>
      <c r="M2776" s="0" t="str">
        <f aca="false">RIGHT(N2776,LEN(N2776)-FIND(" ",N2776))</f>
        <v>EASTLAND AVE SE</v>
      </c>
      <c r="N2776" s="0" t="s">
        <v>11808</v>
      </c>
      <c r="P2776" s="0" t="s">
        <v>145</v>
      </c>
      <c r="Q2776" s="0" t="s">
        <v>146</v>
      </c>
      <c r="R2776" s="0" t="n">
        <v>44484</v>
      </c>
      <c r="AD2776" s="0" t="s">
        <v>147</v>
      </c>
      <c r="AE2776" s="0" t="s">
        <v>148</v>
      </c>
      <c r="AF2776" s="0" t="s">
        <v>149</v>
      </c>
      <c r="AH2776" s="0" t="n">
        <v>14</v>
      </c>
      <c r="AI2776" s="0" t="n">
        <v>11</v>
      </c>
      <c r="AN2776" s="0" t="s">
        <v>145</v>
      </c>
      <c r="AO2776" s="0" t="s">
        <v>10323</v>
      </c>
      <c r="AP2776" s="0" t="s">
        <v>10324</v>
      </c>
      <c r="AQ2776" s="0" t="n">
        <v>9</v>
      </c>
      <c r="AR2776" s="0" t="n">
        <v>64</v>
      </c>
      <c r="AS2776" s="0" t="n">
        <v>32</v>
      </c>
      <c r="AV2776" s="0" t="s">
        <v>152</v>
      </c>
      <c r="AW2776" s="0" t="n">
        <f aca="false">COUNTA($BA2776:$EG2776)</f>
        <v>40</v>
      </c>
      <c r="AX2776" s="0" t="n">
        <f aca="false">COUNTIF($BC2776:$EG2776,"D")</f>
        <v>11</v>
      </c>
      <c r="AY2776" s="0" t="n">
        <f aca="false">COUNTIF($BC2776:$EG2776,"R")</f>
        <v>0</v>
      </c>
      <c r="AZ2776" s="2" t="n">
        <f aca="false">IF(DH2776&lt;&gt;"",1,0)+IF(DI2776&lt;&gt;"",1,0)+IF(DK2776&lt;&gt;"",1,0)+IF(DM2776&lt;&gt;"",1,0)+IF(DN2776&lt;&gt;"",1,0)+IF(DO2776&lt;&gt;"",1,0)+IF(DQ2776&lt;&gt;"",1,0)+IF(DR2776&lt;&gt;"",1,0)+IF(DT2776&lt;&gt;"",1,0)+IF(DU2776&lt;&gt;"",1,0)+IF(DV2776&lt;&gt;"",1,0)+IF(DW2776&lt;&gt;"",1,0)+IF(DX2776&lt;&gt;"",1,0)+IF(DZ2776&lt;&gt;"",1,0)+IF(EA2776&lt;&gt;"",1,0)+IF(EB2776&lt;&gt;"",1,0)+IF(EE2776&lt;&gt;"",1,0)</f>
        <v>5</v>
      </c>
      <c r="BA2776" s="2" t="n">
        <f aca="false">COUNTIF($DV2776:$EG2776, "&lt;&gt;")</f>
        <v>2</v>
      </c>
      <c r="BB2776" s="0" t="n">
        <f aca="false">AY2776*AX2776</f>
        <v>0</v>
      </c>
      <c r="BC2776" s="0" t="s">
        <v>153</v>
      </c>
      <c r="BD2776" s="0" t="s">
        <v>153</v>
      </c>
      <c r="BE2776" s="0" t="s">
        <v>153</v>
      </c>
      <c r="BF2776" s="0" t="s">
        <v>153</v>
      </c>
      <c r="BG2776" s="0" t="s">
        <v>153</v>
      </c>
      <c r="BH2776" s="0" t="s">
        <v>153</v>
      </c>
      <c r="BI2776" s="0" t="s">
        <v>153</v>
      </c>
      <c r="BJ2776" s="0" t="s">
        <v>153</v>
      </c>
      <c r="BK2776" s="0" t="s">
        <v>153</v>
      </c>
      <c r="BL2776" s="0" t="s">
        <v>153</v>
      </c>
      <c r="BP2776" s="0" t="s">
        <v>153</v>
      </c>
      <c r="BR2776" s="0" t="s">
        <v>153</v>
      </c>
      <c r="BS2776" s="0" t="s">
        <v>153</v>
      </c>
      <c r="BV2776" s="0" t="s">
        <v>153</v>
      </c>
      <c r="BY2776" s="0" t="s">
        <v>162</v>
      </c>
      <c r="CA2776" s="0" t="s">
        <v>153</v>
      </c>
      <c r="CC2776" s="0" t="s">
        <v>162</v>
      </c>
      <c r="CG2776" s="0" t="s">
        <v>153</v>
      </c>
      <c r="CH2776" s="0" t="s">
        <v>162</v>
      </c>
      <c r="CK2776" s="0" t="s">
        <v>153</v>
      </c>
      <c r="CL2776" s="0" t="s">
        <v>162</v>
      </c>
      <c r="CN2776" s="0" t="s">
        <v>153</v>
      </c>
      <c r="CO2776" s="0" t="s">
        <v>162</v>
      </c>
      <c r="CP2776" s="0" t="s">
        <v>153</v>
      </c>
      <c r="CQ2776" s="0" t="s">
        <v>162</v>
      </c>
      <c r="CU2776" s="0" t="s">
        <v>162</v>
      </c>
      <c r="CV2776" s="0" t="s">
        <v>153</v>
      </c>
      <c r="CY2776" s="0" t="s">
        <v>153</v>
      </c>
      <c r="CZ2776" s="0" t="s">
        <v>162</v>
      </c>
      <c r="DC2776" s="0" t="s">
        <v>153</v>
      </c>
      <c r="DF2776" s="0" t="s">
        <v>153</v>
      </c>
      <c r="DG2776" s="0" t="s">
        <v>162</v>
      </c>
      <c r="DI2776" s="0" t="s">
        <v>153</v>
      </c>
      <c r="DM2776" s="0" t="s">
        <v>162</v>
      </c>
      <c r="DN2776" s="0" t="s">
        <v>153</v>
      </c>
      <c r="DU2776" s="0" t="s">
        <v>153</v>
      </c>
      <c r="DW2776" s="0" t="s">
        <v>162</v>
      </c>
      <c r="EF2776" s="0" t="s">
        <v>153</v>
      </c>
    </row>
    <row r="2777" customFormat="false" ht="13.8" hidden="false" customHeight="false" outlineLevel="0" collapsed="false">
      <c r="A2777" s="0" t="s">
        <v>11809</v>
      </c>
      <c r="B2777" s="0" t="n">
        <v>78</v>
      </c>
      <c r="C2777" s="0" t="n">
        <v>152017</v>
      </c>
      <c r="D2777" s="0" t="s">
        <v>11810</v>
      </c>
      <c r="E2777" s="0" t="s">
        <v>2681</v>
      </c>
      <c r="F2777" s="0" t="str">
        <f aca="false">CONCATENATE(D2777," ",LEFT(H2777,4),"T=",AU2777,"D=",AV2777,"R=",AW2777,"M=",AX2777,"L=",AY2777,"B=",AZ2777)</f>
        <v>HANDERSON T=D=WARREN-WARD 5R=43M=0L=10B=9</v>
      </c>
      <c r="G2777" s="0" t="s">
        <v>238</v>
      </c>
      <c r="I2777" s="0" t="s">
        <v>11811</v>
      </c>
      <c r="J2777" s="0" t="s">
        <v>11812</v>
      </c>
      <c r="K2777" s="0" t="s">
        <v>143</v>
      </c>
      <c r="L2777" s="0" t="s">
        <v>238</v>
      </c>
      <c r="M2777" s="0" t="str">
        <f aca="false">RIGHT(N2777,LEN(N2777)-FIND(" ",N2777))</f>
        <v>EASTLAND AVE SE</v>
      </c>
      <c r="N2777" s="0" t="s">
        <v>11813</v>
      </c>
      <c r="P2777" s="0" t="s">
        <v>145</v>
      </c>
      <c r="Q2777" s="0" t="s">
        <v>146</v>
      </c>
      <c r="R2777" s="0" t="n">
        <v>44484</v>
      </c>
      <c r="AD2777" s="0" t="s">
        <v>147</v>
      </c>
      <c r="AE2777" s="0" t="s">
        <v>148</v>
      </c>
      <c r="AF2777" s="0" t="s">
        <v>149</v>
      </c>
      <c r="AH2777" s="0" t="n">
        <v>14</v>
      </c>
      <c r="AI2777" s="0" t="n">
        <v>11</v>
      </c>
      <c r="AN2777" s="0" t="s">
        <v>145</v>
      </c>
      <c r="AO2777" s="0" t="s">
        <v>10323</v>
      </c>
      <c r="AP2777" s="0" t="s">
        <v>10324</v>
      </c>
      <c r="AQ2777" s="0" t="n">
        <v>9</v>
      </c>
      <c r="AR2777" s="0" t="n">
        <v>64</v>
      </c>
      <c r="AS2777" s="0" t="n">
        <v>32</v>
      </c>
      <c r="AV2777" s="0" t="s">
        <v>152</v>
      </c>
      <c r="AW2777" s="0" t="n">
        <f aca="false">COUNTA($BA2777:$EG2777)</f>
        <v>43</v>
      </c>
      <c r="AX2777" s="0" t="n">
        <f aca="false">COUNTIF($BC2777:$EG2777,"D")</f>
        <v>0</v>
      </c>
      <c r="AY2777" s="0" t="n">
        <f aca="false">COUNTIF($BC2777:$EG2777,"R")</f>
        <v>10</v>
      </c>
      <c r="AZ2777" s="2" t="n">
        <f aca="false">IF(DH2777&lt;&gt;"",1,0)+IF(DI2777&lt;&gt;"",1,0)+IF(DK2777&lt;&gt;"",1,0)+IF(DM2777&lt;&gt;"",1,0)+IF(DN2777&lt;&gt;"",1,0)+IF(DO2777&lt;&gt;"",1,0)+IF(DQ2777&lt;&gt;"",1,0)+IF(DR2777&lt;&gt;"",1,0)+IF(DT2777&lt;&gt;"",1,0)+IF(DU2777&lt;&gt;"",1,0)+IF(DV2777&lt;&gt;"",1,0)+IF(DW2777&lt;&gt;"",1,0)+IF(DX2777&lt;&gt;"",1,0)+IF(DZ2777&lt;&gt;"",1,0)+IF(EA2777&lt;&gt;"",1,0)+IF(EB2777&lt;&gt;"",1,0)+IF(EE2777&lt;&gt;"",1,0)</f>
        <v>9</v>
      </c>
      <c r="BA2777" s="2" t="n">
        <f aca="false">COUNTIF($DV2777:$EG2777, "&lt;&gt;")</f>
        <v>5</v>
      </c>
      <c r="BB2777" s="0" t="n">
        <f aca="false">AY2777*AX2777</f>
        <v>0</v>
      </c>
      <c r="BC2777" s="0" t="s">
        <v>153</v>
      </c>
      <c r="BD2777" s="0" t="s">
        <v>153</v>
      </c>
      <c r="BE2777" s="0" t="s">
        <v>153</v>
      </c>
      <c r="BF2777" s="0" t="s">
        <v>153</v>
      </c>
      <c r="BG2777" s="0" t="s">
        <v>153</v>
      </c>
      <c r="BH2777" s="0" t="s">
        <v>153</v>
      </c>
      <c r="BJ2777" s="0" t="s">
        <v>153</v>
      </c>
      <c r="BK2777" s="0" t="s">
        <v>153</v>
      </c>
      <c r="BL2777" s="0" t="s">
        <v>153</v>
      </c>
      <c r="BP2777" s="0" t="s">
        <v>153</v>
      </c>
      <c r="BR2777" s="0" t="s">
        <v>153</v>
      </c>
      <c r="BS2777" s="0" t="s">
        <v>153</v>
      </c>
      <c r="BY2777" s="0" t="s">
        <v>238</v>
      </c>
      <c r="CA2777" s="0" t="s">
        <v>153</v>
      </c>
      <c r="CG2777" s="0" t="s">
        <v>153</v>
      </c>
      <c r="CH2777" s="0" t="s">
        <v>238</v>
      </c>
      <c r="CK2777" s="0" t="s">
        <v>153</v>
      </c>
      <c r="CN2777" s="0" t="s">
        <v>153</v>
      </c>
      <c r="CO2777" s="0" t="s">
        <v>238</v>
      </c>
      <c r="CP2777" s="0" t="s">
        <v>153</v>
      </c>
      <c r="CT2777" s="0" t="s">
        <v>153</v>
      </c>
      <c r="CU2777" s="0" t="s">
        <v>238</v>
      </c>
      <c r="CV2777" s="0" t="s">
        <v>153</v>
      </c>
      <c r="CY2777" s="0" t="s">
        <v>153</v>
      </c>
      <c r="CZ2777" s="0" t="s">
        <v>238</v>
      </c>
      <c r="DC2777" s="0" t="s">
        <v>153</v>
      </c>
      <c r="DF2777" s="0" t="s">
        <v>153</v>
      </c>
      <c r="DG2777" s="0" t="s">
        <v>238</v>
      </c>
      <c r="DI2777" s="0" t="s">
        <v>153</v>
      </c>
      <c r="DL2777" s="0" t="s">
        <v>153</v>
      </c>
      <c r="DM2777" s="0" t="s">
        <v>238</v>
      </c>
      <c r="DN2777" s="0" t="s">
        <v>153</v>
      </c>
      <c r="DR2777" s="0" t="s">
        <v>153</v>
      </c>
      <c r="DS2777" s="0" t="s">
        <v>238</v>
      </c>
      <c r="DT2777" s="0" t="s">
        <v>238</v>
      </c>
      <c r="DU2777" s="0" t="s">
        <v>153</v>
      </c>
      <c r="DW2777" s="0" t="s">
        <v>153</v>
      </c>
      <c r="DX2777" s="0" t="s">
        <v>153</v>
      </c>
      <c r="EA2777" s="0" t="s">
        <v>153</v>
      </c>
      <c r="ED2777" s="0" t="s">
        <v>238</v>
      </c>
      <c r="EF2777" s="0" t="s">
        <v>153</v>
      </c>
    </row>
    <row r="2778" customFormat="false" ht="13.8" hidden="false" customHeight="false" outlineLevel="0" collapsed="false">
      <c r="A2778" s="0" t="s">
        <v>11814</v>
      </c>
      <c r="B2778" s="0" t="n">
        <v>78</v>
      </c>
      <c r="C2778" s="0" t="n">
        <v>343890</v>
      </c>
      <c r="D2778" s="0" t="s">
        <v>11810</v>
      </c>
      <c r="E2778" s="0" t="s">
        <v>320</v>
      </c>
      <c r="F2778" s="0" t="str">
        <f aca="false">CONCATENATE(D2778," ",LEFT(H2778,4),"T=",AU2778,"D=",AV2778,"R=",AW2778,"M=",AX2778,"L=",AY2778,"B=",AZ2778)</f>
        <v>HANDERSON T=D=WARREN-WARD 5R=43M=0L=10B=9</v>
      </c>
      <c r="G2778" s="0" t="s">
        <v>1100</v>
      </c>
      <c r="I2778" s="0" t="s">
        <v>11815</v>
      </c>
      <c r="J2778" s="0" t="s">
        <v>11816</v>
      </c>
      <c r="K2778" s="0" t="s">
        <v>143</v>
      </c>
      <c r="L2778" s="0" t="s">
        <v>238</v>
      </c>
      <c r="M2778" s="0" t="str">
        <f aca="false">RIGHT(N2778,LEN(N2778)-FIND(" ",N2778))</f>
        <v>EASTLAND AVE SE</v>
      </c>
      <c r="N2778" s="0" t="s">
        <v>11813</v>
      </c>
      <c r="P2778" s="0" t="s">
        <v>145</v>
      </c>
      <c r="Q2778" s="0" t="s">
        <v>146</v>
      </c>
      <c r="R2778" s="0" t="n">
        <v>44484</v>
      </c>
      <c r="AD2778" s="0" t="s">
        <v>147</v>
      </c>
      <c r="AE2778" s="0" t="s">
        <v>148</v>
      </c>
      <c r="AF2778" s="0" t="s">
        <v>149</v>
      </c>
      <c r="AH2778" s="0" t="n">
        <v>14</v>
      </c>
      <c r="AI2778" s="0" t="n">
        <v>11</v>
      </c>
      <c r="AN2778" s="0" t="s">
        <v>145</v>
      </c>
      <c r="AO2778" s="0" t="s">
        <v>10323</v>
      </c>
      <c r="AP2778" s="0" t="s">
        <v>10324</v>
      </c>
      <c r="AQ2778" s="0" t="n">
        <v>9</v>
      </c>
      <c r="AR2778" s="0" t="n">
        <v>64</v>
      </c>
      <c r="AS2778" s="0" t="n">
        <v>32</v>
      </c>
      <c r="AV2778" s="0" t="s">
        <v>152</v>
      </c>
      <c r="AW2778" s="0" t="n">
        <f aca="false">COUNTA($BA2778:$EG2778)</f>
        <v>43</v>
      </c>
      <c r="AX2778" s="0" t="n">
        <f aca="false">COUNTIF($BC2778:$EG2778,"D")</f>
        <v>0</v>
      </c>
      <c r="AY2778" s="0" t="n">
        <f aca="false">COUNTIF($BC2778:$EG2778,"R")</f>
        <v>10</v>
      </c>
      <c r="AZ2778" s="2" t="n">
        <f aca="false">IF(DH2778&lt;&gt;"",1,0)+IF(DI2778&lt;&gt;"",1,0)+IF(DK2778&lt;&gt;"",1,0)+IF(DM2778&lt;&gt;"",1,0)+IF(DN2778&lt;&gt;"",1,0)+IF(DO2778&lt;&gt;"",1,0)+IF(DQ2778&lt;&gt;"",1,0)+IF(DR2778&lt;&gt;"",1,0)+IF(DT2778&lt;&gt;"",1,0)+IF(DU2778&lt;&gt;"",1,0)+IF(DV2778&lt;&gt;"",1,0)+IF(DW2778&lt;&gt;"",1,0)+IF(DX2778&lt;&gt;"",1,0)+IF(DZ2778&lt;&gt;"",1,0)+IF(EA2778&lt;&gt;"",1,0)+IF(EB2778&lt;&gt;"",1,0)+IF(EE2778&lt;&gt;"",1,0)</f>
        <v>9</v>
      </c>
      <c r="BA2778" s="2" t="n">
        <f aca="false">COUNTIF($DV2778:$EG2778, "&lt;&gt;")</f>
        <v>5</v>
      </c>
      <c r="BB2778" s="0" t="n">
        <f aca="false">AY2778*AX2778</f>
        <v>0</v>
      </c>
      <c r="BC2778" s="0" t="s">
        <v>153</v>
      </c>
      <c r="BD2778" s="0" t="s">
        <v>153</v>
      </c>
      <c r="BE2778" s="0" t="s">
        <v>153</v>
      </c>
      <c r="BF2778" s="0" t="s">
        <v>153</v>
      </c>
      <c r="BG2778" s="0" t="s">
        <v>153</v>
      </c>
      <c r="BH2778" s="0" t="s">
        <v>153</v>
      </c>
      <c r="BJ2778" s="0" t="s">
        <v>153</v>
      </c>
      <c r="BK2778" s="0" t="s">
        <v>153</v>
      </c>
      <c r="BL2778" s="0" t="s">
        <v>153</v>
      </c>
      <c r="BP2778" s="0" t="s">
        <v>153</v>
      </c>
      <c r="BR2778" s="0" t="s">
        <v>153</v>
      </c>
      <c r="BS2778" s="0" t="s">
        <v>153</v>
      </c>
      <c r="BY2778" s="0" t="s">
        <v>238</v>
      </c>
      <c r="CA2778" s="0" t="s">
        <v>153</v>
      </c>
      <c r="CG2778" s="0" t="s">
        <v>153</v>
      </c>
      <c r="CH2778" s="0" t="s">
        <v>238</v>
      </c>
      <c r="CK2778" s="0" t="s">
        <v>153</v>
      </c>
      <c r="CN2778" s="0" t="s">
        <v>153</v>
      </c>
      <c r="CO2778" s="0" t="s">
        <v>238</v>
      </c>
      <c r="CP2778" s="0" t="s">
        <v>153</v>
      </c>
      <c r="CT2778" s="0" t="s">
        <v>153</v>
      </c>
      <c r="CU2778" s="0" t="s">
        <v>238</v>
      </c>
      <c r="CV2778" s="0" t="s">
        <v>153</v>
      </c>
      <c r="CY2778" s="0" t="s">
        <v>153</v>
      </c>
      <c r="CZ2778" s="0" t="s">
        <v>238</v>
      </c>
      <c r="DC2778" s="0" t="s">
        <v>153</v>
      </c>
      <c r="DF2778" s="0" t="s">
        <v>153</v>
      </c>
      <c r="DG2778" s="0" t="s">
        <v>238</v>
      </c>
      <c r="DI2778" s="0" t="s">
        <v>153</v>
      </c>
      <c r="DL2778" s="0" t="s">
        <v>153</v>
      </c>
      <c r="DM2778" s="0" t="s">
        <v>238</v>
      </c>
      <c r="DN2778" s="0" t="s">
        <v>153</v>
      </c>
      <c r="DR2778" s="0" t="s">
        <v>153</v>
      </c>
      <c r="DS2778" s="0" t="s">
        <v>238</v>
      </c>
      <c r="DT2778" s="0" t="s">
        <v>238</v>
      </c>
      <c r="DU2778" s="0" t="s">
        <v>153</v>
      </c>
      <c r="DW2778" s="0" t="s">
        <v>153</v>
      </c>
      <c r="DX2778" s="0" t="s">
        <v>153</v>
      </c>
      <c r="EA2778" s="0" t="s">
        <v>153</v>
      </c>
      <c r="ED2778" s="0" t="s">
        <v>238</v>
      </c>
      <c r="EF2778" s="0" t="s">
        <v>153</v>
      </c>
    </row>
    <row r="2779" customFormat="false" ht="13.8" hidden="false" customHeight="false" outlineLevel="0" collapsed="false">
      <c r="A2779" s="0" t="s">
        <v>11817</v>
      </c>
      <c r="B2779" s="0" t="n">
        <v>78</v>
      </c>
      <c r="C2779" s="0" t="n">
        <v>491237</v>
      </c>
      <c r="D2779" s="0" t="s">
        <v>1114</v>
      </c>
      <c r="E2779" s="0" t="s">
        <v>854</v>
      </c>
      <c r="F2779" s="0" t="str">
        <f aca="false">CONCATENATE(D2779," ",LEFT(H2779,4),"T=",AU2779,"D=",AV2779,"R=",AW2779,"M=",AX2779,"L=",AY2779,"B=",AZ2779)</f>
        <v>VICTOR T=D=WARREN-WARD 5R=49M=16L=0B=8</v>
      </c>
      <c r="G2779" s="0" t="s">
        <v>310</v>
      </c>
      <c r="I2779" s="0" t="s">
        <v>11818</v>
      </c>
      <c r="J2779" s="0" t="s">
        <v>5461</v>
      </c>
      <c r="K2779" s="0" t="s">
        <v>143</v>
      </c>
      <c r="L2779" s="0" t="s">
        <v>162</v>
      </c>
      <c r="M2779" s="0" t="str">
        <f aca="false">RIGHT(N2779,LEN(N2779)-FIND(" ",N2779))</f>
        <v>EASTLAND AVE SE</v>
      </c>
      <c r="N2779" s="0" t="s">
        <v>11819</v>
      </c>
      <c r="P2779" s="0" t="s">
        <v>145</v>
      </c>
      <c r="Q2779" s="0" t="s">
        <v>146</v>
      </c>
      <c r="R2779" s="0" t="n">
        <v>44484</v>
      </c>
      <c r="AD2779" s="0" t="s">
        <v>147</v>
      </c>
      <c r="AE2779" s="0" t="s">
        <v>148</v>
      </c>
      <c r="AF2779" s="0" t="s">
        <v>149</v>
      </c>
      <c r="AH2779" s="0" t="n">
        <v>14</v>
      </c>
      <c r="AI2779" s="0" t="n">
        <v>11</v>
      </c>
      <c r="AN2779" s="0" t="s">
        <v>145</v>
      </c>
      <c r="AO2779" s="0" t="s">
        <v>10323</v>
      </c>
      <c r="AP2779" s="0" t="s">
        <v>10324</v>
      </c>
      <c r="AQ2779" s="0" t="n">
        <v>9</v>
      </c>
      <c r="AR2779" s="0" t="n">
        <v>64</v>
      </c>
      <c r="AS2779" s="0" t="n">
        <v>32</v>
      </c>
      <c r="AV2779" s="0" t="s">
        <v>152</v>
      </c>
      <c r="AW2779" s="0" t="n">
        <f aca="false">COUNTA($BA2779:$EG2779)</f>
        <v>49</v>
      </c>
      <c r="AX2779" s="0" t="n">
        <f aca="false">COUNTIF($BC2779:$EG2779,"D")</f>
        <v>16</v>
      </c>
      <c r="AY2779" s="0" t="n">
        <f aca="false">COUNTIF($BC2779:$EG2779,"R")</f>
        <v>0</v>
      </c>
      <c r="AZ2779" s="2" t="n">
        <f aca="false">IF(DH2779&lt;&gt;"",1,0)+IF(DI2779&lt;&gt;"",1,0)+IF(DK2779&lt;&gt;"",1,0)+IF(DM2779&lt;&gt;"",1,0)+IF(DN2779&lt;&gt;"",1,0)+IF(DO2779&lt;&gt;"",1,0)+IF(DQ2779&lt;&gt;"",1,0)+IF(DR2779&lt;&gt;"",1,0)+IF(DT2779&lt;&gt;"",1,0)+IF(DU2779&lt;&gt;"",1,0)+IF(DV2779&lt;&gt;"",1,0)+IF(DW2779&lt;&gt;"",1,0)+IF(DX2779&lt;&gt;"",1,0)+IF(DZ2779&lt;&gt;"",1,0)+IF(EA2779&lt;&gt;"",1,0)+IF(EB2779&lt;&gt;"",1,0)+IF(EE2779&lt;&gt;"",1,0)</f>
        <v>8</v>
      </c>
      <c r="BA2779" s="2" t="n">
        <f aca="false">COUNTIF($DV2779:$EG2779, "&lt;&gt;")</f>
        <v>4</v>
      </c>
      <c r="BB2779" s="0" t="n">
        <f aca="false">AY2779*AX2779</f>
        <v>0</v>
      </c>
      <c r="BC2779" s="0" t="s">
        <v>153</v>
      </c>
      <c r="BD2779" s="0" t="s">
        <v>153</v>
      </c>
      <c r="BE2779" s="0" t="s">
        <v>153</v>
      </c>
      <c r="BF2779" s="0" t="s">
        <v>153</v>
      </c>
      <c r="BG2779" s="0" t="s">
        <v>153</v>
      </c>
      <c r="BH2779" s="0" t="s">
        <v>153</v>
      </c>
      <c r="BI2779" s="0" t="s">
        <v>153</v>
      </c>
      <c r="BJ2779" s="0" t="s">
        <v>153</v>
      </c>
      <c r="BK2779" s="0" t="s">
        <v>153</v>
      </c>
      <c r="BL2779" s="0" t="s">
        <v>153</v>
      </c>
      <c r="BP2779" s="0" t="s">
        <v>153</v>
      </c>
      <c r="BS2779" s="0" t="s">
        <v>153</v>
      </c>
      <c r="BV2779" s="0" t="s">
        <v>153</v>
      </c>
      <c r="BY2779" s="0" t="s">
        <v>162</v>
      </c>
      <c r="CA2779" s="0" t="s">
        <v>153</v>
      </c>
      <c r="CC2779" s="0" t="s">
        <v>162</v>
      </c>
      <c r="CG2779" s="0" t="s">
        <v>153</v>
      </c>
      <c r="CH2779" s="0" t="s">
        <v>162</v>
      </c>
      <c r="CK2779" s="0" t="s">
        <v>153</v>
      </c>
      <c r="CL2779" s="0" t="s">
        <v>162</v>
      </c>
      <c r="CN2779" s="0" t="s">
        <v>153</v>
      </c>
      <c r="CO2779" s="0" t="s">
        <v>162</v>
      </c>
      <c r="CP2779" s="0" t="s">
        <v>153</v>
      </c>
      <c r="CQ2779" s="0" t="s">
        <v>162</v>
      </c>
      <c r="CT2779" s="0" t="s">
        <v>153</v>
      </c>
      <c r="CU2779" s="0" t="s">
        <v>162</v>
      </c>
      <c r="CV2779" s="0" t="s">
        <v>153</v>
      </c>
      <c r="CW2779" s="0" t="s">
        <v>162</v>
      </c>
      <c r="CY2779" s="0" t="s">
        <v>153</v>
      </c>
      <c r="CZ2779" s="0" t="s">
        <v>162</v>
      </c>
      <c r="DC2779" s="0" t="s">
        <v>153</v>
      </c>
      <c r="DD2779" s="0" t="s">
        <v>162</v>
      </c>
      <c r="DF2779" s="0" t="s">
        <v>153</v>
      </c>
      <c r="DG2779" s="0" t="s">
        <v>162</v>
      </c>
      <c r="DI2779" s="0" t="s">
        <v>153</v>
      </c>
      <c r="DJ2779" s="0" t="s">
        <v>162</v>
      </c>
      <c r="DL2779" s="0" t="s">
        <v>153</v>
      </c>
      <c r="DM2779" s="0" t="s">
        <v>162</v>
      </c>
      <c r="DN2779" s="0" t="s">
        <v>153</v>
      </c>
      <c r="DO2779" s="0" t="s">
        <v>162</v>
      </c>
      <c r="DR2779" s="0" t="s">
        <v>153</v>
      </c>
      <c r="DS2779" s="0" t="s">
        <v>162</v>
      </c>
      <c r="DU2779" s="0" t="s">
        <v>153</v>
      </c>
      <c r="DX2779" s="0" t="s">
        <v>153</v>
      </c>
      <c r="EA2779" s="0" t="s">
        <v>153</v>
      </c>
      <c r="ED2779" s="0" t="s">
        <v>162</v>
      </c>
      <c r="EF2779" s="0" t="s">
        <v>153</v>
      </c>
    </row>
    <row r="2780" customFormat="false" ht="13.8" hidden="false" customHeight="false" outlineLevel="0" collapsed="false">
      <c r="A2780" s="0" t="s">
        <v>11820</v>
      </c>
      <c r="B2780" s="0" t="n">
        <v>78</v>
      </c>
      <c r="C2780" s="0" t="n">
        <v>14852</v>
      </c>
      <c r="D2780" s="0" t="s">
        <v>11821</v>
      </c>
      <c r="E2780" s="0" t="s">
        <v>1949</v>
      </c>
      <c r="F2780" s="0" t="str">
        <f aca="false">CONCATENATE(D2780," ",LEFT(H2780,4),"T=",AU2780,"D=",AV2780,"R=",AW2780,"M=",AX2780,"L=",AY2780,"B=",AZ2780)</f>
        <v>PODGORNY T=D=WARREN-WARD 5R=13M=2L=0B=6</v>
      </c>
      <c r="G2780" s="0" t="s">
        <v>8094</v>
      </c>
      <c r="I2780" s="0" t="s">
        <v>11822</v>
      </c>
      <c r="J2780" s="0" t="s">
        <v>2202</v>
      </c>
      <c r="K2780" s="0" t="s">
        <v>143</v>
      </c>
      <c r="M2780" s="0" t="str">
        <f aca="false">RIGHT(N2780,LEN(N2780)-FIND(" ",N2780))</f>
        <v>EASTLAND AVE SE</v>
      </c>
      <c r="N2780" s="0" t="s">
        <v>11823</v>
      </c>
      <c r="P2780" s="0" t="s">
        <v>145</v>
      </c>
      <c r="Q2780" s="0" t="s">
        <v>146</v>
      </c>
      <c r="R2780" s="0" t="n">
        <v>44484</v>
      </c>
      <c r="AD2780" s="0" t="s">
        <v>147</v>
      </c>
      <c r="AE2780" s="0" t="s">
        <v>148</v>
      </c>
      <c r="AF2780" s="0" t="s">
        <v>149</v>
      </c>
      <c r="AH2780" s="0" t="n">
        <v>14</v>
      </c>
      <c r="AI2780" s="0" t="n">
        <v>11</v>
      </c>
      <c r="AN2780" s="0" t="s">
        <v>145</v>
      </c>
      <c r="AO2780" s="0" t="s">
        <v>10323</v>
      </c>
      <c r="AP2780" s="0" t="s">
        <v>10324</v>
      </c>
      <c r="AQ2780" s="0" t="n">
        <v>9</v>
      </c>
      <c r="AR2780" s="0" t="n">
        <v>64</v>
      </c>
      <c r="AS2780" s="0" t="n">
        <v>32</v>
      </c>
      <c r="AV2780" s="0" t="s">
        <v>152</v>
      </c>
      <c r="AW2780" s="0" t="n">
        <f aca="false">COUNTA($BA2780:$EG2780)</f>
        <v>13</v>
      </c>
      <c r="AX2780" s="0" t="n">
        <f aca="false">COUNTIF($BC2780:$EG2780,"D")</f>
        <v>2</v>
      </c>
      <c r="AY2780" s="0" t="n">
        <f aca="false">COUNTIF($BC2780:$EG2780,"R")</f>
        <v>0</v>
      </c>
      <c r="AZ2780" s="2" t="n">
        <f aca="false">IF(DH2780&lt;&gt;"",1,0)+IF(DI2780&lt;&gt;"",1,0)+IF(DK2780&lt;&gt;"",1,0)+IF(DM2780&lt;&gt;"",1,0)+IF(DN2780&lt;&gt;"",1,0)+IF(DO2780&lt;&gt;"",1,0)+IF(DQ2780&lt;&gt;"",1,0)+IF(DR2780&lt;&gt;"",1,0)+IF(DT2780&lt;&gt;"",1,0)+IF(DU2780&lt;&gt;"",1,0)+IF(DV2780&lt;&gt;"",1,0)+IF(DW2780&lt;&gt;"",1,0)+IF(DX2780&lt;&gt;"",1,0)+IF(DZ2780&lt;&gt;"",1,0)+IF(EA2780&lt;&gt;"",1,0)+IF(EB2780&lt;&gt;"",1,0)+IF(EE2780&lt;&gt;"",1,0)</f>
        <v>6</v>
      </c>
      <c r="BA2780" s="2" t="n">
        <f aca="false">COUNTIF($DV2780:$EG2780, "&lt;&gt;")</f>
        <v>3</v>
      </c>
      <c r="BB2780" s="0" t="n">
        <f aca="false">AY2780*AX2780</f>
        <v>0</v>
      </c>
      <c r="CN2780" s="0" t="s">
        <v>153</v>
      </c>
      <c r="CP2780" s="0" t="s">
        <v>153</v>
      </c>
      <c r="CZ2780" s="0" t="s">
        <v>162</v>
      </c>
      <c r="DC2780" s="0" t="s">
        <v>153</v>
      </c>
      <c r="DI2780" s="0" t="s">
        <v>153</v>
      </c>
      <c r="DM2780" s="0" t="s">
        <v>162</v>
      </c>
      <c r="DN2780" s="0" t="s">
        <v>153</v>
      </c>
      <c r="DU2780" s="0" t="s">
        <v>153</v>
      </c>
      <c r="DX2780" s="0" t="s">
        <v>153</v>
      </c>
      <c r="EA2780" s="0" t="s">
        <v>153</v>
      </c>
      <c r="EF2780" s="0" t="s">
        <v>153</v>
      </c>
    </row>
    <row r="2781" customFormat="false" ht="13.8" hidden="false" customHeight="false" outlineLevel="0" collapsed="false">
      <c r="A2781" s="0" t="s">
        <v>11824</v>
      </c>
      <c r="B2781" s="0" t="n">
        <v>78</v>
      </c>
      <c r="C2781" s="0" t="n">
        <v>466767</v>
      </c>
      <c r="D2781" s="0" t="s">
        <v>11821</v>
      </c>
      <c r="E2781" s="0" t="s">
        <v>2984</v>
      </c>
      <c r="F2781" s="0" t="str">
        <f aca="false">CONCATENATE(D2781," ",LEFT(H2781,4),"T=",AU2781,"D=",AV2781,"R=",AW2781,"M=",AX2781,"L=",AY2781,"B=",AZ2781)</f>
        <v>PODGORNY T=D=WARREN-WARD 5R=8M=1L=1B=3</v>
      </c>
      <c r="G2781" s="0" t="s">
        <v>212</v>
      </c>
      <c r="I2781" s="0" t="s">
        <v>11825</v>
      </c>
      <c r="J2781" s="0" t="s">
        <v>11826</v>
      </c>
      <c r="K2781" s="0" t="s">
        <v>143</v>
      </c>
      <c r="M2781" s="0" t="str">
        <f aca="false">RIGHT(N2781,LEN(N2781)-FIND(" ",N2781))</f>
        <v>EASTLAND AVE SE</v>
      </c>
      <c r="N2781" s="0" t="s">
        <v>11823</v>
      </c>
      <c r="P2781" s="0" t="s">
        <v>145</v>
      </c>
      <c r="Q2781" s="0" t="s">
        <v>146</v>
      </c>
      <c r="R2781" s="0" t="n">
        <v>44484</v>
      </c>
      <c r="AD2781" s="0" t="s">
        <v>147</v>
      </c>
      <c r="AE2781" s="0" t="s">
        <v>148</v>
      </c>
      <c r="AF2781" s="0" t="s">
        <v>149</v>
      </c>
      <c r="AH2781" s="0" t="n">
        <v>14</v>
      </c>
      <c r="AI2781" s="0" t="n">
        <v>11</v>
      </c>
      <c r="AN2781" s="0" t="s">
        <v>145</v>
      </c>
      <c r="AO2781" s="0" t="s">
        <v>10323</v>
      </c>
      <c r="AP2781" s="0" t="s">
        <v>10324</v>
      </c>
      <c r="AQ2781" s="0" t="n">
        <v>9</v>
      </c>
      <c r="AR2781" s="0" t="n">
        <v>64</v>
      </c>
      <c r="AS2781" s="0" t="n">
        <v>32</v>
      </c>
      <c r="AV2781" s="0" t="s">
        <v>152</v>
      </c>
      <c r="AW2781" s="0" t="n">
        <f aca="false">COUNTA($BA2781:$EG2781)</f>
        <v>8</v>
      </c>
      <c r="AX2781" s="0" t="n">
        <f aca="false">COUNTIF($BC2781:$EG2781,"D")</f>
        <v>1</v>
      </c>
      <c r="AY2781" s="0" t="n">
        <f aca="false">COUNTIF($BC2781:$EG2781,"R")</f>
        <v>1</v>
      </c>
      <c r="AZ2781" s="2" t="n">
        <f aca="false">IF(DH2781&lt;&gt;"",1,0)+IF(DI2781&lt;&gt;"",1,0)+IF(DK2781&lt;&gt;"",1,0)+IF(DM2781&lt;&gt;"",1,0)+IF(DN2781&lt;&gt;"",1,0)+IF(DO2781&lt;&gt;"",1,0)+IF(DQ2781&lt;&gt;"",1,0)+IF(DR2781&lt;&gt;"",1,0)+IF(DT2781&lt;&gt;"",1,0)+IF(DU2781&lt;&gt;"",1,0)+IF(DV2781&lt;&gt;"",1,0)+IF(DW2781&lt;&gt;"",1,0)+IF(DX2781&lt;&gt;"",1,0)+IF(DZ2781&lt;&gt;"",1,0)+IF(EA2781&lt;&gt;"",1,0)+IF(EB2781&lt;&gt;"",1,0)+IF(EE2781&lt;&gt;"",1,0)</f>
        <v>3</v>
      </c>
      <c r="BA2781" s="2" t="n">
        <f aca="false">COUNTIF($DV2781:$EG2781, "&lt;&gt;")</f>
        <v>1</v>
      </c>
      <c r="BB2781" s="0" t="n">
        <f aca="false">AY2781*AX2781</f>
        <v>1</v>
      </c>
      <c r="CZ2781" s="0" t="s">
        <v>162</v>
      </c>
      <c r="DC2781" s="0" t="s">
        <v>153</v>
      </c>
      <c r="DI2781" s="0" t="s">
        <v>153</v>
      </c>
      <c r="DM2781" s="0" t="s">
        <v>238</v>
      </c>
      <c r="DN2781" s="0" t="s">
        <v>153</v>
      </c>
      <c r="EF2781" s="0" t="s">
        <v>153</v>
      </c>
    </row>
    <row r="2782" customFormat="false" ht="13.8" hidden="false" customHeight="false" outlineLevel="0" collapsed="false">
      <c r="A2782" s="0" t="s">
        <v>11827</v>
      </c>
      <c r="B2782" s="0" t="n">
        <v>78</v>
      </c>
      <c r="C2782" s="0" t="n">
        <v>485911</v>
      </c>
      <c r="D2782" s="0" t="s">
        <v>7102</v>
      </c>
      <c r="E2782" s="0" t="s">
        <v>11828</v>
      </c>
      <c r="F2782" s="0" t="str">
        <f aca="false">CONCATENATE(D2782," ",LEFT(H2782,4),"T=",AU2782,"D=",AV2782,"R=",AW2782,"M=",AX2782,"L=",AY2782,"B=",AZ2782)</f>
        <v>NEWELL T=D=WARREN-WARD 5R=6M=0L=0B=0</v>
      </c>
      <c r="G2782" s="0" t="s">
        <v>157</v>
      </c>
      <c r="I2782" s="0" t="s">
        <v>11829</v>
      </c>
      <c r="J2782" s="0" t="s">
        <v>11830</v>
      </c>
      <c r="K2782" s="0" t="s">
        <v>143</v>
      </c>
      <c r="M2782" s="0" t="str">
        <f aca="false">RIGHT(N2782,LEN(N2782)-FIND(" ",N2782))</f>
        <v>EASTLAND AVE SE</v>
      </c>
      <c r="N2782" s="0" t="s">
        <v>11831</v>
      </c>
      <c r="P2782" s="0" t="s">
        <v>145</v>
      </c>
      <c r="Q2782" s="0" t="s">
        <v>146</v>
      </c>
      <c r="R2782" s="0" t="n">
        <v>44484</v>
      </c>
      <c r="AD2782" s="0" t="s">
        <v>147</v>
      </c>
      <c r="AE2782" s="0" t="s">
        <v>148</v>
      </c>
      <c r="AF2782" s="0" t="s">
        <v>149</v>
      </c>
      <c r="AH2782" s="0" t="n">
        <v>14</v>
      </c>
      <c r="AI2782" s="0" t="n">
        <v>11</v>
      </c>
      <c r="AN2782" s="0" t="s">
        <v>145</v>
      </c>
      <c r="AO2782" s="0" t="s">
        <v>10323</v>
      </c>
      <c r="AP2782" s="0" t="s">
        <v>10324</v>
      </c>
      <c r="AQ2782" s="0" t="n">
        <v>9</v>
      </c>
      <c r="AR2782" s="0" t="n">
        <v>64</v>
      </c>
      <c r="AS2782" s="0" t="n">
        <v>32</v>
      </c>
      <c r="AV2782" s="0" t="s">
        <v>152</v>
      </c>
      <c r="AW2782" s="0" t="n">
        <f aca="false">COUNTA($BA2782:$EG2782)</f>
        <v>6</v>
      </c>
      <c r="AX2782" s="0" t="n">
        <f aca="false">COUNTIF($BC2782:$EG2782,"D")</f>
        <v>0</v>
      </c>
      <c r="AY2782" s="0" t="n">
        <f aca="false">COUNTIF($BC2782:$EG2782,"R")</f>
        <v>0</v>
      </c>
      <c r="AZ2782" s="2" t="n">
        <f aca="false">IF(DH2782&lt;&gt;"",1,0)+IF(DI2782&lt;&gt;"",1,0)+IF(DK2782&lt;&gt;"",1,0)+IF(DM2782&lt;&gt;"",1,0)+IF(DN2782&lt;&gt;"",1,0)+IF(DO2782&lt;&gt;"",1,0)+IF(DQ2782&lt;&gt;"",1,0)+IF(DR2782&lt;&gt;"",1,0)+IF(DT2782&lt;&gt;"",1,0)+IF(DU2782&lt;&gt;"",1,0)+IF(DV2782&lt;&gt;"",1,0)+IF(DW2782&lt;&gt;"",1,0)+IF(DX2782&lt;&gt;"",1,0)+IF(DZ2782&lt;&gt;"",1,0)+IF(EA2782&lt;&gt;"",1,0)+IF(EB2782&lt;&gt;"",1,0)+IF(EE2782&lt;&gt;"",1,0)</f>
        <v>0</v>
      </c>
      <c r="BA2782" s="2" t="n">
        <f aca="false">COUNTIF($DV2782:$EG2782, "&lt;&gt;")</f>
        <v>1</v>
      </c>
      <c r="BB2782" s="0" t="n">
        <f aca="false">AY2782*AX2782</f>
        <v>0</v>
      </c>
      <c r="CA2782" s="0" t="s">
        <v>153</v>
      </c>
      <c r="CK2782" s="0" t="s">
        <v>153</v>
      </c>
      <c r="CP2782" s="0" t="s">
        <v>153</v>
      </c>
      <c r="EF2782" s="0" t="s">
        <v>153</v>
      </c>
    </row>
    <row r="2783" customFormat="false" ht="13.8" hidden="false" customHeight="false" outlineLevel="0" collapsed="false">
      <c r="A2783" s="0" t="s">
        <v>11832</v>
      </c>
      <c r="B2783" s="0" t="n">
        <v>78</v>
      </c>
      <c r="C2783" s="0" t="n">
        <v>465472</v>
      </c>
      <c r="D2783" s="0" t="s">
        <v>11833</v>
      </c>
      <c r="E2783" s="0" t="s">
        <v>632</v>
      </c>
      <c r="F2783" s="0" t="str">
        <f aca="false">CONCATENATE(D2783," ",LEFT(H2783,4),"T=",AU2783,"D=",AV2783,"R=",AW2783,"M=",AX2783,"L=",AY2783,"B=",AZ2783)</f>
        <v>MARINELLI T=D=WARREN-WARD 5R=48M=14L=0B=7</v>
      </c>
      <c r="G2783" s="0" t="s">
        <v>212</v>
      </c>
      <c r="I2783" s="0" t="s">
        <v>11834</v>
      </c>
      <c r="J2783" s="0" t="s">
        <v>8372</v>
      </c>
      <c r="K2783" s="0" t="s">
        <v>143</v>
      </c>
      <c r="L2783" s="0" t="s">
        <v>162</v>
      </c>
      <c r="M2783" s="0" t="str">
        <f aca="false">RIGHT(N2783,LEN(N2783)-FIND(" ",N2783))</f>
        <v>EASTLAND AVE SE</v>
      </c>
      <c r="N2783" s="0" t="s">
        <v>11835</v>
      </c>
      <c r="P2783" s="0" t="s">
        <v>145</v>
      </c>
      <c r="Q2783" s="0" t="s">
        <v>146</v>
      </c>
      <c r="R2783" s="0" t="n">
        <v>44484</v>
      </c>
      <c r="AD2783" s="0" t="s">
        <v>147</v>
      </c>
      <c r="AE2783" s="0" t="s">
        <v>148</v>
      </c>
      <c r="AF2783" s="0" t="s">
        <v>149</v>
      </c>
      <c r="AH2783" s="0" t="n">
        <v>14</v>
      </c>
      <c r="AI2783" s="0" t="n">
        <v>11</v>
      </c>
      <c r="AN2783" s="0" t="s">
        <v>145</v>
      </c>
      <c r="AO2783" s="0" t="s">
        <v>10323</v>
      </c>
      <c r="AP2783" s="0" t="s">
        <v>10324</v>
      </c>
      <c r="AQ2783" s="0" t="n">
        <v>9</v>
      </c>
      <c r="AR2783" s="0" t="n">
        <v>64</v>
      </c>
      <c r="AS2783" s="0" t="n">
        <v>32</v>
      </c>
      <c r="AV2783" s="0" t="s">
        <v>152</v>
      </c>
      <c r="AW2783" s="0" t="n">
        <f aca="false">COUNTA($BA2783:$EG2783)</f>
        <v>48</v>
      </c>
      <c r="AX2783" s="0" t="n">
        <f aca="false">COUNTIF($BC2783:$EG2783,"D")</f>
        <v>14</v>
      </c>
      <c r="AY2783" s="0" t="n">
        <f aca="false">COUNTIF($BC2783:$EG2783,"R")</f>
        <v>0</v>
      </c>
      <c r="AZ2783" s="2" t="n">
        <f aca="false">IF(DH2783&lt;&gt;"",1,0)+IF(DI2783&lt;&gt;"",1,0)+IF(DK2783&lt;&gt;"",1,0)+IF(DM2783&lt;&gt;"",1,0)+IF(DN2783&lt;&gt;"",1,0)+IF(DO2783&lt;&gt;"",1,0)+IF(DQ2783&lt;&gt;"",1,0)+IF(DR2783&lt;&gt;"",1,0)+IF(DT2783&lt;&gt;"",1,0)+IF(DU2783&lt;&gt;"",1,0)+IF(DV2783&lt;&gt;"",1,0)+IF(DW2783&lt;&gt;"",1,0)+IF(DX2783&lt;&gt;"",1,0)+IF(DZ2783&lt;&gt;"",1,0)+IF(EA2783&lt;&gt;"",1,0)+IF(EB2783&lt;&gt;"",1,0)+IF(EE2783&lt;&gt;"",1,0)</f>
        <v>7</v>
      </c>
      <c r="BA2783" s="2" t="n">
        <f aca="false">COUNTIF($DV2783:$EG2783, "&lt;&gt;")</f>
        <v>4</v>
      </c>
      <c r="BB2783" s="0" t="n">
        <f aca="false">AY2783*AX2783</f>
        <v>0</v>
      </c>
      <c r="BC2783" s="0" t="s">
        <v>153</v>
      </c>
      <c r="BD2783" s="0" t="s">
        <v>153</v>
      </c>
      <c r="BE2783" s="0" t="s">
        <v>153</v>
      </c>
      <c r="BF2783" s="0" t="s">
        <v>153</v>
      </c>
      <c r="BG2783" s="0" t="s">
        <v>153</v>
      </c>
      <c r="BH2783" s="0" t="s">
        <v>153</v>
      </c>
      <c r="BI2783" s="0" t="s">
        <v>153</v>
      </c>
      <c r="BJ2783" s="0" t="s">
        <v>153</v>
      </c>
      <c r="BK2783" s="0" t="s">
        <v>153</v>
      </c>
      <c r="BL2783" s="0" t="s">
        <v>153</v>
      </c>
      <c r="BP2783" s="0" t="s">
        <v>153</v>
      </c>
      <c r="BR2783" s="0" t="s">
        <v>153</v>
      </c>
      <c r="BS2783" s="0" t="s">
        <v>153</v>
      </c>
      <c r="BV2783" s="0" t="s">
        <v>153</v>
      </c>
      <c r="BY2783" s="0" t="s">
        <v>162</v>
      </c>
      <c r="CA2783" s="0" t="s">
        <v>153</v>
      </c>
      <c r="CC2783" s="0" t="s">
        <v>162</v>
      </c>
      <c r="CG2783" s="0" t="s">
        <v>153</v>
      </c>
      <c r="CH2783" s="0" t="s">
        <v>162</v>
      </c>
      <c r="CK2783" s="0" t="s">
        <v>153</v>
      </c>
      <c r="CL2783" s="0" t="s">
        <v>162</v>
      </c>
      <c r="CN2783" s="0" t="s">
        <v>153</v>
      </c>
      <c r="CO2783" s="0" t="s">
        <v>162</v>
      </c>
      <c r="CP2783" s="0" t="s">
        <v>153</v>
      </c>
      <c r="CQ2783" s="0" t="s">
        <v>162</v>
      </c>
      <c r="CT2783" s="0" t="s">
        <v>153</v>
      </c>
      <c r="CU2783" s="0" t="s">
        <v>162</v>
      </c>
      <c r="CV2783" s="0" t="s">
        <v>153</v>
      </c>
      <c r="CY2783" s="0" t="s">
        <v>153</v>
      </c>
      <c r="CZ2783" s="0" t="s">
        <v>162</v>
      </c>
      <c r="DC2783" s="0" t="s">
        <v>153</v>
      </c>
      <c r="DD2783" s="0" t="s">
        <v>162</v>
      </c>
      <c r="DF2783" s="0" t="s">
        <v>153</v>
      </c>
      <c r="DG2783" s="0" t="s">
        <v>162</v>
      </c>
      <c r="DI2783" s="0" t="s">
        <v>153</v>
      </c>
      <c r="DJ2783" s="0" t="s">
        <v>162</v>
      </c>
      <c r="DL2783" s="0" t="s">
        <v>153</v>
      </c>
      <c r="DM2783" s="0" t="s">
        <v>162</v>
      </c>
      <c r="DN2783" s="0" t="s">
        <v>153</v>
      </c>
      <c r="DR2783" s="0" t="s">
        <v>153</v>
      </c>
      <c r="DS2783" s="0" t="s">
        <v>162</v>
      </c>
      <c r="DU2783" s="0" t="s">
        <v>153</v>
      </c>
      <c r="DX2783" s="0" t="s">
        <v>153</v>
      </c>
      <c r="EA2783" s="0" t="s">
        <v>153</v>
      </c>
      <c r="ED2783" s="0" t="s">
        <v>162</v>
      </c>
      <c r="EF2783" s="0" t="s">
        <v>153</v>
      </c>
    </row>
    <row r="2784" customFormat="false" ht="13.8" hidden="false" customHeight="false" outlineLevel="0" collapsed="false">
      <c r="A2784" s="0" t="s">
        <v>11836</v>
      </c>
      <c r="B2784" s="0" t="n">
        <v>78</v>
      </c>
      <c r="C2784" s="0" t="n">
        <v>228155</v>
      </c>
      <c r="D2784" s="0" t="s">
        <v>11837</v>
      </c>
      <c r="E2784" s="0" t="s">
        <v>264</v>
      </c>
      <c r="F2784" s="0" t="str">
        <f aca="false">CONCATENATE(D2784," ",LEFT(H2784,4),"T=",AU2784,"D=",AV2784,"R=",AW2784,"M=",AX2784,"L=",AY2784,"B=",AZ2784)</f>
        <v>HAROULAKIS T=D=WARREN-WARD 5R=6M=0L=0B=3</v>
      </c>
      <c r="G2784" s="0" t="s">
        <v>410</v>
      </c>
      <c r="I2784" s="0" t="s">
        <v>11838</v>
      </c>
      <c r="J2784" s="0" t="s">
        <v>11839</v>
      </c>
      <c r="K2784" s="0" t="s">
        <v>143</v>
      </c>
      <c r="M2784" s="0" t="str">
        <f aca="false">RIGHT(N2784,LEN(N2784)-FIND(" ",N2784))</f>
        <v>EASTLAND AVE SE</v>
      </c>
      <c r="N2784" s="0" t="s">
        <v>11835</v>
      </c>
      <c r="P2784" s="0" t="s">
        <v>145</v>
      </c>
      <c r="Q2784" s="0" t="s">
        <v>146</v>
      </c>
      <c r="R2784" s="0" t="n">
        <v>44484</v>
      </c>
      <c r="AD2784" s="0" t="s">
        <v>147</v>
      </c>
      <c r="AE2784" s="0" t="s">
        <v>148</v>
      </c>
      <c r="AF2784" s="0" t="s">
        <v>149</v>
      </c>
      <c r="AH2784" s="0" t="n">
        <v>14</v>
      </c>
      <c r="AI2784" s="0" t="n">
        <v>11</v>
      </c>
      <c r="AN2784" s="0" t="s">
        <v>145</v>
      </c>
      <c r="AO2784" s="0" t="s">
        <v>10323</v>
      </c>
      <c r="AP2784" s="0" t="s">
        <v>10324</v>
      </c>
      <c r="AQ2784" s="0" t="n">
        <v>9</v>
      </c>
      <c r="AR2784" s="0" t="n">
        <v>64</v>
      </c>
      <c r="AS2784" s="0" t="n">
        <v>32</v>
      </c>
      <c r="AV2784" s="0" t="s">
        <v>152</v>
      </c>
      <c r="AW2784" s="0" t="n">
        <f aca="false">COUNTA($BA2784:$EG2784)</f>
        <v>6</v>
      </c>
      <c r="AX2784" s="0" t="n">
        <f aca="false">COUNTIF($BC2784:$EG2784,"D")</f>
        <v>0</v>
      </c>
      <c r="AY2784" s="0" t="n">
        <f aca="false">COUNTIF($BC2784:$EG2784,"R")</f>
        <v>0</v>
      </c>
      <c r="AZ2784" s="2" t="n">
        <f aca="false">IF(DH2784&lt;&gt;"",1,0)+IF(DI2784&lt;&gt;"",1,0)+IF(DK2784&lt;&gt;"",1,0)+IF(DM2784&lt;&gt;"",1,0)+IF(DN2784&lt;&gt;"",1,0)+IF(DO2784&lt;&gt;"",1,0)+IF(DQ2784&lt;&gt;"",1,0)+IF(DR2784&lt;&gt;"",1,0)+IF(DT2784&lt;&gt;"",1,0)+IF(DU2784&lt;&gt;"",1,0)+IF(DV2784&lt;&gt;"",1,0)+IF(DW2784&lt;&gt;"",1,0)+IF(DX2784&lt;&gt;"",1,0)+IF(DZ2784&lt;&gt;"",1,0)+IF(EA2784&lt;&gt;"",1,0)+IF(EB2784&lt;&gt;"",1,0)+IF(EE2784&lt;&gt;"",1,0)</f>
        <v>3</v>
      </c>
      <c r="BA2784" s="2" t="n">
        <f aca="false">COUNTIF($DV2784:$EG2784, "&lt;&gt;")</f>
        <v>2</v>
      </c>
      <c r="BB2784" s="0" t="n">
        <f aca="false">AY2784*AX2784</f>
        <v>0</v>
      </c>
      <c r="DN2784" s="0" t="s">
        <v>153</v>
      </c>
      <c r="DU2784" s="0" t="s">
        <v>153</v>
      </c>
      <c r="EA2784" s="0" t="s">
        <v>153</v>
      </c>
      <c r="EF2784" s="0" t="s">
        <v>153</v>
      </c>
    </row>
    <row r="2785" customFormat="false" ht="13.8" hidden="false" customHeight="false" outlineLevel="0" collapsed="false">
      <c r="A2785" s="0" t="s">
        <v>11840</v>
      </c>
      <c r="B2785" s="0" t="n">
        <v>78</v>
      </c>
      <c r="C2785" s="0" t="n">
        <v>217505</v>
      </c>
      <c r="D2785" s="0" t="s">
        <v>4366</v>
      </c>
      <c r="E2785" s="0" t="s">
        <v>817</v>
      </c>
      <c r="F2785" s="0" t="str">
        <f aca="false">CONCATENATE(D2785," ",LEFT(H2785,4),"T=",AU2785,"D=",AV2785,"R=",AW2785,"M=",AX2785,"L=",AY2785,"B=",AZ2785)</f>
        <v>EVANS T=D=WARREN-WARD 5R=28M=6L=0B=7</v>
      </c>
      <c r="G2785" s="0" t="s">
        <v>176</v>
      </c>
      <c r="I2785" s="0" t="s">
        <v>11841</v>
      </c>
      <c r="J2785" s="0" t="s">
        <v>3069</v>
      </c>
      <c r="K2785" s="0" t="s">
        <v>143</v>
      </c>
      <c r="L2785" s="0" t="s">
        <v>162</v>
      </c>
      <c r="M2785" s="0" t="str">
        <f aca="false">RIGHT(N2785,LEN(N2785)-FIND(" ",N2785))</f>
        <v>EASTLAND AVE SE</v>
      </c>
      <c r="N2785" s="0" t="s">
        <v>11842</v>
      </c>
      <c r="P2785" s="0" t="s">
        <v>145</v>
      </c>
      <c r="Q2785" s="0" t="s">
        <v>146</v>
      </c>
      <c r="R2785" s="0" t="n">
        <v>44484</v>
      </c>
      <c r="AD2785" s="0" t="s">
        <v>147</v>
      </c>
      <c r="AE2785" s="0" t="s">
        <v>148</v>
      </c>
      <c r="AF2785" s="0" t="s">
        <v>149</v>
      </c>
      <c r="AH2785" s="0" t="n">
        <v>14</v>
      </c>
      <c r="AI2785" s="0" t="n">
        <v>11</v>
      </c>
      <c r="AN2785" s="0" t="s">
        <v>145</v>
      </c>
      <c r="AO2785" s="0" t="s">
        <v>10323</v>
      </c>
      <c r="AP2785" s="0" t="s">
        <v>10324</v>
      </c>
      <c r="AQ2785" s="0" t="n">
        <v>9</v>
      </c>
      <c r="AR2785" s="0" t="n">
        <v>64</v>
      </c>
      <c r="AS2785" s="0" t="n">
        <v>32</v>
      </c>
      <c r="AV2785" s="0" t="s">
        <v>152</v>
      </c>
      <c r="AW2785" s="0" t="n">
        <f aca="false">COUNTA($BA2785:$EG2785)</f>
        <v>28</v>
      </c>
      <c r="AX2785" s="0" t="n">
        <f aca="false">COUNTIF($BC2785:$EG2785,"D")</f>
        <v>6</v>
      </c>
      <c r="AY2785" s="0" t="n">
        <f aca="false">COUNTIF($BC2785:$EG2785,"R")</f>
        <v>0</v>
      </c>
      <c r="AZ2785" s="2" t="n">
        <f aca="false">IF(DH2785&lt;&gt;"",1,0)+IF(DI2785&lt;&gt;"",1,0)+IF(DK2785&lt;&gt;"",1,0)+IF(DM2785&lt;&gt;"",1,0)+IF(DN2785&lt;&gt;"",1,0)+IF(DO2785&lt;&gt;"",1,0)+IF(DQ2785&lt;&gt;"",1,0)+IF(DR2785&lt;&gt;"",1,0)+IF(DT2785&lt;&gt;"",1,0)+IF(DU2785&lt;&gt;"",1,0)+IF(DV2785&lt;&gt;"",1,0)+IF(DW2785&lt;&gt;"",1,0)+IF(DX2785&lt;&gt;"",1,0)+IF(DZ2785&lt;&gt;"",1,0)+IF(EA2785&lt;&gt;"",1,0)+IF(EB2785&lt;&gt;"",1,0)+IF(EE2785&lt;&gt;"",1,0)</f>
        <v>7</v>
      </c>
      <c r="BA2785" s="2" t="n">
        <f aca="false">COUNTIF($DV2785:$EG2785, "&lt;&gt;")</f>
        <v>5</v>
      </c>
      <c r="BB2785" s="0" t="n">
        <f aca="false">AY2785*AX2785</f>
        <v>0</v>
      </c>
      <c r="BC2785" s="0" t="s">
        <v>153</v>
      </c>
      <c r="BD2785" s="0" t="s">
        <v>153</v>
      </c>
      <c r="BE2785" s="0" t="s">
        <v>153</v>
      </c>
      <c r="BH2785" s="0" t="s">
        <v>153</v>
      </c>
      <c r="BJ2785" s="0" t="s">
        <v>153</v>
      </c>
      <c r="BK2785" s="0" t="s">
        <v>153</v>
      </c>
      <c r="BL2785" s="0" t="s">
        <v>153</v>
      </c>
      <c r="BP2785" s="0" t="s">
        <v>153</v>
      </c>
      <c r="BS2785" s="0" t="s">
        <v>153</v>
      </c>
      <c r="BY2785" s="0" t="s">
        <v>162</v>
      </c>
      <c r="CA2785" s="0" t="s">
        <v>153</v>
      </c>
      <c r="CK2785" s="0" t="s">
        <v>153</v>
      </c>
      <c r="CN2785" s="0" t="s">
        <v>153</v>
      </c>
      <c r="CP2785" s="0" t="s">
        <v>153</v>
      </c>
      <c r="CZ2785" s="0" t="s">
        <v>162</v>
      </c>
      <c r="DC2785" s="0" t="s">
        <v>153</v>
      </c>
      <c r="DI2785" s="0" t="s">
        <v>153</v>
      </c>
      <c r="DM2785" s="0" t="s">
        <v>162</v>
      </c>
      <c r="DN2785" s="0" t="s">
        <v>153</v>
      </c>
      <c r="DS2785" s="0" t="s">
        <v>162</v>
      </c>
      <c r="DU2785" s="0" t="s">
        <v>153</v>
      </c>
      <c r="DW2785" s="0" t="s">
        <v>162</v>
      </c>
      <c r="DX2785" s="0" t="s">
        <v>153</v>
      </c>
      <c r="EA2785" s="0" t="s">
        <v>153</v>
      </c>
      <c r="ED2785" s="0" t="s">
        <v>162</v>
      </c>
      <c r="EF2785" s="0" t="s">
        <v>153</v>
      </c>
    </row>
    <row r="2786" customFormat="false" ht="13.8" hidden="false" customHeight="false" outlineLevel="0" collapsed="false">
      <c r="A2786" s="0" t="s">
        <v>11843</v>
      </c>
      <c r="B2786" s="0" t="n">
        <v>78</v>
      </c>
      <c r="C2786" s="0" t="n">
        <v>411774</v>
      </c>
      <c r="D2786" s="0" t="s">
        <v>4366</v>
      </c>
      <c r="E2786" s="0" t="s">
        <v>518</v>
      </c>
      <c r="F2786" s="0" t="str">
        <f aca="false">CONCATENATE(D2786," ",LEFT(H2786,4),"T=",AU2786,"D=",AV2786,"R=",AW2786,"M=",AX2786,"L=",AY2786,"B=",AZ2786)</f>
        <v>EVANS T=D=WARREN-WARD 5R=14M=3L=0B=5</v>
      </c>
      <c r="G2786" s="0" t="s">
        <v>812</v>
      </c>
      <c r="I2786" s="0" t="s">
        <v>11844</v>
      </c>
      <c r="J2786" s="0" t="s">
        <v>1434</v>
      </c>
      <c r="K2786" s="0" t="s">
        <v>143</v>
      </c>
      <c r="L2786" s="0" t="s">
        <v>162</v>
      </c>
      <c r="M2786" s="0" t="str">
        <f aca="false">RIGHT(N2786,LEN(N2786)-FIND(" ",N2786))</f>
        <v>EASTLAND AVE SE</v>
      </c>
      <c r="N2786" s="0" t="s">
        <v>11842</v>
      </c>
      <c r="P2786" s="0" t="s">
        <v>145</v>
      </c>
      <c r="Q2786" s="0" t="s">
        <v>146</v>
      </c>
      <c r="R2786" s="0" t="n">
        <v>44484</v>
      </c>
      <c r="AD2786" s="0" t="s">
        <v>147</v>
      </c>
      <c r="AE2786" s="0" t="s">
        <v>148</v>
      </c>
      <c r="AF2786" s="0" t="s">
        <v>149</v>
      </c>
      <c r="AH2786" s="0" t="n">
        <v>14</v>
      </c>
      <c r="AI2786" s="0" t="n">
        <v>11</v>
      </c>
      <c r="AN2786" s="0" t="s">
        <v>145</v>
      </c>
      <c r="AO2786" s="0" t="s">
        <v>10323</v>
      </c>
      <c r="AP2786" s="0" t="s">
        <v>10324</v>
      </c>
      <c r="AQ2786" s="0" t="n">
        <v>9</v>
      </c>
      <c r="AR2786" s="0" t="n">
        <v>64</v>
      </c>
      <c r="AS2786" s="0" t="n">
        <v>32</v>
      </c>
      <c r="AV2786" s="0" t="s">
        <v>152</v>
      </c>
      <c r="AW2786" s="0" t="n">
        <f aca="false">COUNTA($BA2786:$EG2786)</f>
        <v>14</v>
      </c>
      <c r="AX2786" s="0" t="n">
        <f aca="false">COUNTIF($BC2786:$EG2786,"D")</f>
        <v>3</v>
      </c>
      <c r="AY2786" s="0" t="n">
        <f aca="false">COUNTIF($BC2786:$EG2786,"R")</f>
        <v>0</v>
      </c>
      <c r="AZ2786" s="2" t="n">
        <f aca="false">IF(DH2786&lt;&gt;"",1,0)+IF(DI2786&lt;&gt;"",1,0)+IF(DK2786&lt;&gt;"",1,0)+IF(DM2786&lt;&gt;"",1,0)+IF(DN2786&lt;&gt;"",1,0)+IF(DO2786&lt;&gt;"",1,0)+IF(DQ2786&lt;&gt;"",1,0)+IF(DR2786&lt;&gt;"",1,0)+IF(DT2786&lt;&gt;"",1,0)+IF(DU2786&lt;&gt;"",1,0)+IF(DV2786&lt;&gt;"",1,0)+IF(DW2786&lt;&gt;"",1,0)+IF(DX2786&lt;&gt;"",1,0)+IF(DZ2786&lt;&gt;"",1,0)+IF(EA2786&lt;&gt;"",1,0)+IF(EB2786&lt;&gt;"",1,0)+IF(EE2786&lt;&gt;"",1,0)</f>
        <v>5</v>
      </c>
      <c r="BA2786" s="2" t="n">
        <f aca="false">COUNTIF($DV2786:$EG2786, "&lt;&gt;")</f>
        <v>5</v>
      </c>
      <c r="BB2786" s="0" t="n">
        <f aca="false">AY2786*AX2786</f>
        <v>0</v>
      </c>
      <c r="BJ2786" s="0" t="s">
        <v>153</v>
      </c>
      <c r="BK2786" s="0" t="s">
        <v>153</v>
      </c>
      <c r="BL2786" s="0" t="s">
        <v>153</v>
      </c>
      <c r="CP2786" s="0" t="s">
        <v>153</v>
      </c>
      <c r="DN2786" s="0" t="s">
        <v>153</v>
      </c>
      <c r="DS2786" s="0" t="s">
        <v>162</v>
      </c>
      <c r="DU2786" s="0" t="s">
        <v>153</v>
      </c>
      <c r="DW2786" s="0" t="s">
        <v>162</v>
      </c>
      <c r="DX2786" s="0" t="s">
        <v>153</v>
      </c>
      <c r="EA2786" s="0" t="s">
        <v>153</v>
      </c>
      <c r="ED2786" s="0" t="s">
        <v>162</v>
      </c>
      <c r="EF2786" s="0" t="s">
        <v>153</v>
      </c>
    </row>
    <row r="2787" customFormat="false" ht="13.8" hidden="false" customHeight="false" outlineLevel="0" collapsed="false">
      <c r="A2787" s="0" t="s">
        <v>11845</v>
      </c>
      <c r="B2787" s="0" t="n">
        <v>78</v>
      </c>
      <c r="C2787" s="0" t="n">
        <v>6725</v>
      </c>
      <c r="D2787" s="0" t="s">
        <v>4366</v>
      </c>
      <c r="E2787" s="0" t="s">
        <v>1302</v>
      </c>
      <c r="F2787" s="0" t="str">
        <f aca="false">CONCATENATE(D2787," ",LEFT(H2787,4),"T=",AU2787,"D=",AV2787,"R=",AW2787,"M=",AX2787,"L=",AY2787,"B=",AZ2787)</f>
        <v>EVANS T=D=WARREN-WARD 5R=6M=0L=0B=1</v>
      </c>
      <c r="G2787" s="0" t="s">
        <v>140</v>
      </c>
      <c r="I2787" s="0" t="s">
        <v>11846</v>
      </c>
      <c r="J2787" s="0" t="s">
        <v>3366</v>
      </c>
      <c r="K2787" s="0" t="s">
        <v>186</v>
      </c>
      <c r="M2787" s="0" t="str">
        <f aca="false">RIGHT(N2787,LEN(N2787)-FIND(" ",N2787))</f>
        <v>EASTLAND AVE SE</v>
      </c>
      <c r="N2787" s="0" t="s">
        <v>11842</v>
      </c>
      <c r="P2787" s="0" t="s">
        <v>145</v>
      </c>
      <c r="Q2787" s="0" t="s">
        <v>146</v>
      </c>
      <c r="R2787" s="0" t="n">
        <v>44484</v>
      </c>
      <c r="AD2787" s="0" t="s">
        <v>147</v>
      </c>
      <c r="AE2787" s="0" t="s">
        <v>148</v>
      </c>
      <c r="AF2787" s="0" t="s">
        <v>149</v>
      </c>
      <c r="AH2787" s="0" t="n">
        <v>14</v>
      </c>
      <c r="AI2787" s="0" t="n">
        <v>11</v>
      </c>
      <c r="AN2787" s="0" t="s">
        <v>145</v>
      </c>
      <c r="AO2787" s="0" t="s">
        <v>10323</v>
      </c>
      <c r="AP2787" s="0" t="s">
        <v>10324</v>
      </c>
      <c r="AQ2787" s="0" t="n">
        <v>9</v>
      </c>
      <c r="AR2787" s="0" t="n">
        <v>64</v>
      </c>
      <c r="AS2787" s="0" t="n">
        <v>32</v>
      </c>
      <c r="AV2787" s="0" t="s">
        <v>152</v>
      </c>
      <c r="AW2787" s="0" t="n">
        <f aca="false">COUNTA($BA2787:$EG2787)</f>
        <v>6</v>
      </c>
      <c r="AX2787" s="0" t="n">
        <f aca="false">COUNTIF($BC2787:$EG2787,"D")</f>
        <v>0</v>
      </c>
      <c r="AY2787" s="0" t="n">
        <f aca="false">COUNTIF($BC2787:$EG2787,"R")</f>
        <v>0</v>
      </c>
      <c r="AZ2787" s="2" t="n">
        <f aca="false">IF(DH2787&lt;&gt;"",1,0)+IF(DI2787&lt;&gt;"",1,0)+IF(DK2787&lt;&gt;"",1,0)+IF(DM2787&lt;&gt;"",1,0)+IF(DN2787&lt;&gt;"",1,0)+IF(DO2787&lt;&gt;"",1,0)+IF(DQ2787&lt;&gt;"",1,0)+IF(DR2787&lt;&gt;"",1,0)+IF(DT2787&lt;&gt;"",1,0)+IF(DU2787&lt;&gt;"",1,0)+IF(DV2787&lt;&gt;"",1,0)+IF(DW2787&lt;&gt;"",1,0)+IF(DX2787&lt;&gt;"",1,0)+IF(DZ2787&lt;&gt;"",1,0)+IF(EA2787&lt;&gt;"",1,0)+IF(EB2787&lt;&gt;"",1,0)+IF(EE2787&lt;&gt;"",1,0)</f>
        <v>1</v>
      </c>
      <c r="BA2787" s="2" t="n">
        <f aca="false">COUNTIF($DV2787:$EG2787, "&lt;&gt;")</f>
        <v>0</v>
      </c>
      <c r="BB2787" s="0" t="n">
        <f aca="false">AY2787*AX2787</f>
        <v>0</v>
      </c>
      <c r="BL2787" s="0" t="s">
        <v>153</v>
      </c>
      <c r="BS2787" s="0" t="s">
        <v>153</v>
      </c>
      <c r="CP2787" s="0" t="s">
        <v>153</v>
      </c>
      <c r="DN2787" s="0" t="s">
        <v>153</v>
      </c>
    </row>
    <row r="2788" customFormat="false" ht="13.8" hidden="false" customHeight="false" outlineLevel="0" collapsed="false">
      <c r="A2788" s="0" t="s">
        <v>11847</v>
      </c>
      <c r="B2788" s="0" t="n">
        <v>78</v>
      </c>
      <c r="C2788" s="0" t="n">
        <v>381984</v>
      </c>
      <c r="D2788" s="0" t="s">
        <v>11848</v>
      </c>
      <c r="E2788" s="0" t="s">
        <v>437</v>
      </c>
      <c r="F2788" s="0" t="str">
        <f aca="false">CONCATENATE(D2788," ",LEFT(H2788,4),"T=",AU2788,"D=",AV2788,"R=",AW2788,"M=",AX2788,"L=",AY2788,"B=",AZ2788)</f>
        <v>KUHN SRT=D=WARREN-WARD 5R=38M=10L=0B=8</v>
      </c>
      <c r="G2788" s="0" t="s">
        <v>642</v>
      </c>
      <c r="H2788" s="0" t="s">
        <v>1823</v>
      </c>
      <c r="I2788" s="0" t="s">
        <v>11849</v>
      </c>
      <c r="J2788" s="0" t="s">
        <v>624</v>
      </c>
      <c r="K2788" s="0" t="s">
        <v>143</v>
      </c>
      <c r="L2788" s="0" t="s">
        <v>162</v>
      </c>
      <c r="M2788" s="0" t="str">
        <f aca="false">RIGHT(N2788,LEN(N2788)-FIND(" ",N2788))</f>
        <v>EASTLAND AVE SE</v>
      </c>
      <c r="N2788" s="0" t="s">
        <v>11850</v>
      </c>
      <c r="P2788" s="0" t="s">
        <v>145</v>
      </c>
      <c r="Q2788" s="0" t="s">
        <v>146</v>
      </c>
      <c r="R2788" s="0" t="n">
        <v>44484</v>
      </c>
      <c r="AD2788" s="0" t="s">
        <v>147</v>
      </c>
      <c r="AE2788" s="0" t="s">
        <v>148</v>
      </c>
      <c r="AF2788" s="0" t="s">
        <v>149</v>
      </c>
      <c r="AH2788" s="0" t="n">
        <v>14</v>
      </c>
      <c r="AI2788" s="0" t="n">
        <v>11</v>
      </c>
      <c r="AN2788" s="0" t="s">
        <v>145</v>
      </c>
      <c r="AO2788" s="0" t="s">
        <v>10323</v>
      </c>
      <c r="AP2788" s="0" t="s">
        <v>10324</v>
      </c>
      <c r="AQ2788" s="0" t="n">
        <v>9</v>
      </c>
      <c r="AR2788" s="0" t="n">
        <v>64</v>
      </c>
      <c r="AS2788" s="0" t="n">
        <v>32</v>
      </c>
      <c r="AV2788" s="0" t="s">
        <v>152</v>
      </c>
      <c r="AW2788" s="0" t="n">
        <f aca="false">COUNTA($BA2788:$EG2788)</f>
        <v>38</v>
      </c>
      <c r="AX2788" s="0" t="n">
        <f aca="false">COUNTIF($BC2788:$EG2788,"D")</f>
        <v>10</v>
      </c>
      <c r="AY2788" s="0" t="n">
        <f aca="false">COUNTIF($BC2788:$EG2788,"R")</f>
        <v>0</v>
      </c>
      <c r="AZ2788" s="2" t="n">
        <f aca="false">IF(DH2788&lt;&gt;"",1,0)+IF(DI2788&lt;&gt;"",1,0)+IF(DK2788&lt;&gt;"",1,0)+IF(DM2788&lt;&gt;"",1,0)+IF(DN2788&lt;&gt;"",1,0)+IF(DO2788&lt;&gt;"",1,0)+IF(DQ2788&lt;&gt;"",1,0)+IF(DR2788&lt;&gt;"",1,0)+IF(DT2788&lt;&gt;"",1,0)+IF(DU2788&lt;&gt;"",1,0)+IF(DV2788&lt;&gt;"",1,0)+IF(DW2788&lt;&gt;"",1,0)+IF(DX2788&lt;&gt;"",1,0)+IF(DZ2788&lt;&gt;"",1,0)+IF(EA2788&lt;&gt;"",1,0)+IF(EB2788&lt;&gt;"",1,0)+IF(EE2788&lt;&gt;"",1,0)</f>
        <v>8</v>
      </c>
      <c r="BA2788" s="2" t="n">
        <f aca="false">COUNTIF($DV2788:$EG2788, "&lt;&gt;")</f>
        <v>5</v>
      </c>
      <c r="BB2788" s="0" t="n">
        <f aca="false">AY2788*AX2788</f>
        <v>0</v>
      </c>
      <c r="BC2788" s="0" t="s">
        <v>153</v>
      </c>
      <c r="BD2788" s="0" t="s">
        <v>153</v>
      </c>
      <c r="BF2788" s="0" t="s">
        <v>153</v>
      </c>
      <c r="BH2788" s="0" t="s">
        <v>153</v>
      </c>
      <c r="BK2788" s="0" t="s">
        <v>153</v>
      </c>
      <c r="BL2788" s="0" t="s">
        <v>153</v>
      </c>
      <c r="BS2788" s="0" t="s">
        <v>153</v>
      </c>
      <c r="BV2788" s="0" t="s">
        <v>153</v>
      </c>
      <c r="BY2788" s="0" t="s">
        <v>162</v>
      </c>
      <c r="CA2788" s="0" t="s">
        <v>153</v>
      </c>
      <c r="CC2788" s="0" t="s">
        <v>153</v>
      </c>
      <c r="CG2788" s="0" t="s">
        <v>153</v>
      </c>
      <c r="CK2788" s="0" t="s">
        <v>153</v>
      </c>
      <c r="CN2788" s="0" t="s">
        <v>153</v>
      </c>
      <c r="CO2788" s="0" t="s">
        <v>162</v>
      </c>
      <c r="CP2788" s="0" t="s">
        <v>153</v>
      </c>
      <c r="CU2788" s="0" t="s">
        <v>162</v>
      </c>
      <c r="CV2788" s="0" t="s">
        <v>153</v>
      </c>
      <c r="CY2788" s="0" t="s">
        <v>153</v>
      </c>
      <c r="CZ2788" s="0" t="s">
        <v>162</v>
      </c>
      <c r="DC2788" s="0" t="s">
        <v>153</v>
      </c>
      <c r="DD2788" s="0" t="s">
        <v>162</v>
      </c>
      <c r="DF2788" s="0" t="s">
        <v>153</v>
      </c>
      <c r="DG2788" s="0" t="s">
        <v>342</v>
      </c>
      <c r="DI2788" s="0" t="s">
        <v>153</v>
      </c>
      <c r="DJ2788" s="0" t="s">
        <v>162</v>
      </c>
      <c r="DL2788" s="0" t="s">
        <v>153</v>
      </c>
      <c r="DM2788" s="0" t="s">
        <v>162</v>
      </c>
      <c r="DN2788" s="0" t="s">
        <v>153</v>
      </c>
      <c r="DT2788" s="0" t="s">
        <v>162</v>
      </c>
      <c r="DU2788" s="0" t="s">
        <v>153</v>
      </c>
      <c r="DW2788" s="0" t="s">
        <v>162</v>
      </c>
      <c r="DX2788" s="0" t="s">
        <v>153</v>
      </c>
      <c r="EA2788" s="0" t="s">
        <v>153</v>
      </c>
      <c r="ED2788" s="0" t="s">
        <v>162</v>
      </c>
      <c r="EF2788" s="0" t="s">
        <v>153</v>
      </c>
    </row>
    <row r="2789" customFormat="false" ht="13.8" hidden="false" customHeight="false" outlineLevel="0" collapsed="false">
      <c r="A2789" s="0" t="s">
        <v>11851</v>
      </c>
      <c r="B2789" s="0" t="n">
        <v>78</v>
      </c>
      <c r="C2789" s="0" t="n">
        <v>477478</v>
      </c>
      <c r="D2789" s="0" t="s">
        <v>11852</v>
      </c>
      <c r="E2789" s="0" t="s">
        <v>773</v>
      </c>
      <c r="F2789" s="0" t="str">
        <f aca="false">CONCATENATE(D2789," ",LEFT(H2789,4),"T=",AU2789,"D=",AV2789,"R=",AW2789,"M=",AX2789,"L=",AY2789,"B=",AZ2789)</f>
        <v>FERTIG T=D=WARREN-WARD 5R=36M=10L=0B=8</v>
      </c>
      <c r="G2789" s="0" t="s">
        <v>310</v>
      </c>
      <c r="I2789" s="0" t="s">
        <v>11853</v>
      </c>
      <c r="J2789" s="0" t="s">
        <v>11854</v>
      </c>
      <c r="K2789" s="0" t="s">
        <v>143</v>
      </c>
      <c r="L2789" s="0" t="s">
        <v>162</v>
      </c>
      <c r="M2789" s="0" t="str">
        <f aca="false">RIGHT(N2789,LEN(N2789)-FIND(" ",N2789))</f>
        <v>EASTLAND AVE SE</v>
      </c>
      <c r="N2789" s="0" t="s">
        <v>11855</v>
      </c>
      <c r="P2789" s="0" t="s">
        <v>145</v>
      </c>
      <c r="Q2789" s="0" t="s">
        <v>146</v>
      </c>
      <c r="R2789" s="0" t="n">
        <v>44484</v>
      </c>
      <c r="AD2789" s="0" t="s">
        <v>147</v>
      </c>
      <c r="AE2789" s="0" t="s">
        <v>148</v>
      </c>
      <c r="AF2789" s="0" t="s">
        <v>149</v>
      </c>
      <c r="AH2789" s="0" t="n">
        <v>14</v>
      </c>
      <c r="AI2789" s="0" t="n">
        <v>11</v>
      </c>
      <c r="AN2789" s="0" t="s">
        <v>145</v>
      </c>
      <c r="AO2789" s="0" t="s">
        <v>10323</v>
      </c>
      <c r="AP2789" s="0" t="s">
        <v>10324</v>
      </c>
      <c r="AQ2789" s="0" t="n">
        <v>9</v>
      </c>
      <c r="AR2789" s="0" t="n">
        <v>64</v>
      </c>
      <c r="AS2789" s="0" t="n">
        <v>32</v>
      </c>
      <c r="AV2789" s="0" t="s">
        <v>152</v>
      </c>
      <c r="AW2789" s="0" t="n">
        <f aca="false">COUNTA($BA2789:$EG2789)</f>
        <v>36</v>
      </c>
      <c r="AX2789" s="0" t="n">
        <f aca="false">COUNTIF($BC2789:$EG2789,"D")</f>
        <v>10</v>
      </c>
      <c r="AY2789" s="0" t="n">
        <f aca="false">COUNTIF($BC2789:$EG2789,"R")</f>
        <v>0</v>
      </c>
      <c r="AZ2789" s="2" t="n">
        <f aca="false">IF(DH2789&lt;&gt;"",1,0)+IF(DI2789&lt;&gt;"",1,0)+IF(DK2789&lt;&gt;"",1,0)+IF(DM2789&lt;&gt;"",1,0)+IF(DN2789&lt;&gt;"",1,0)+IF(DO2789&lt;&gt;"",1,0)+IF(DQ2789&lt;&gt;"",1,0)+IF(DR2789&lt;&gt;"",1,0)+IF(DT2789&lt;&gt;"",1,0)+IF(DU2789&lt;&gt;"",1,0)+IF(DV2789&lt;&gt;"",1,0)+IF(DW2789&lt;&gt;"",1,0)+IF(DX2789&lt;&gt;"",1,0)+IF(DZ2789&lt;&gt;"",1,0)+IF(EA2789&lt;&gt;"",1,0)+IF(EB2789&lt;&gt;"",1,0)+IF(EE2789&lt;&gt;"",1,0)</f>
        <v>8</v>
      </c>
      <c r="BA2789" s="2" t="n">
        <f aca="false">COUNTIF($DV2789:$EG2789, "&lt;&gt;")</f>
        <v>5</v>
      </c>
      <c r="BB2789" s="0" t="n">
        <f aca="false">AY2789*AX2789</f>
        <v>0</v>
      </c>
      <c r="BC2789" s="0" t="s">
        <v>153</v>
      </c>
      <c r="BD2789" s="0" t="s">
        <v>153</v>
      </c>
      <c r="BF2789" s="0" t="s">
        <v>153</v>
      </c>
      <c r="BG2789" s="0" t="s">
        <v>153</v>
      </c>
      <c r="BH2789" s="0" t="s">
        <v>153</v>
      </c>
      <c r="BJ2789" s="0" t="s">
        <v>153</v>
      </c>
      <c r="BK2789" s="0" t="s">
        <v>153</v>
      </c>
      <c r="BL2789" s="0" t="s">
        <v>153</v>
      </c>
      <c r="BR2789" s="0" t="s">
        <v>153</v>
      </c>
      <c r="BS2789" s="0" t="s">
        <v>153</v>
      </c>
      <c r="BV2789" s="0" t="s">
        <v>153</v>
      </c>
      <c r="BY2789" s="0" t="s">
        <v>162</v>
      </c>
      <c r="CA2789" s="0" t="s">
        <v>153</v>
      </c>
      <c r="CG2789" s="0" t="s">
        <v>153</v>
      </c>
      <c r="CU2789" s="0" t="s">
        <v>162</v>
      </c>
      <c r="CV2789" s="0" t="s">
        <v>153</v>
      </c>
      <c r="CY2789" s="0" t="s">
        <v>153</v>
      </c>
      <c r="CZ2789" s="0" t="s">
        <v>162</v>
      </c>
      <c r="DC2789" s="0" t="s">
        <v>153</v>
      </c>
      <c r="DF2789" s="0" t="s">
        <v>153</v>
      </c>
      <c r="DG2789" s="0" t="s">
        <v>162</v>
      </c>
      <c r="DI2789" s="0" t="s">
        <v>153</v>
      </c>
      <c r="DJ2789" s="0" t="s">
        <v>162</v>
      </c>
      <c r="DL2789" s="0" t="s">
        <v>153</v>
      </c>
      <c r="DM2789" s="0" t="s">
        <v>162</v>
      </c>
      <c r="DN2789" s="0" t="s">
        <v>153</v>
      </c>
      <c r="DS2789" s="0" t="s">
        <v>162</v>
      </c>
      <c r="DT2789" s="0" t="s">
        <v>162</v>
      </c>
      <c r="DU2789" s="0" t="s">
        <v>153</v>
      </c>
      <c r="DW2789" s="0" t="s">
        <v>162</v>
      </c>
      <c r="DX2789" s="0" t="s">
        <v>153</v>
      </c>
      <c r="EA2789" s="0" t="s">
        <v>153</v>
      </c>
      <c r="ED2789" s="0" t="s">
        <v>162</v>
      </c>
      <c r="EF2789" s="0" t="s">
        <v>153</v>
      </c>
    </row>
    <row r="2790" customFormat="false" ht="13.8" hidden="false" customHeight="false" outlineLevel="0" collapsed="false">
      <c r="A2790" s="0" t="s">
        <v>11856</v>
      </c>
      <c r="B2790" s="0" t="n">
        <v>78</v>
      </c>
      <c r="C2790" s="0" t="n">
        <v>302594</v>
      </c>
      <c r="D2790" s="0" t="s">
        <v>11852</v>
      </c>
      <c r="E2790" s="0" t="s">
        <v>1104</v>
      </c>
      <c r="F2790" s="0" t="str">
        <f aca="false">CONCATENATE(D2790," ",LEFT(H2790,4),"T=",AU2790,"D=",AV2790,"R=",AW2790,"M=",AX2790,"L=",AY2790,"B=",AZ2790)</f>
        <v>FERTIG T=D=WARREN-WARD 5R=36M=10L=0B=8</v>
      </c>
      <c r="G2790" s="0" t="s">
        <v>212</v>
      </c>
      <c r="I2790" s="0" t="s">
        <v>11857</v>
      </c>
      <c r="J2790" s="0" t="s">
        <v>11858</v>
      </c>
      <c r="K2790" s="0" t="s">
        <v>143</v>
      </c>
      <c r="L2790" s="0" t="s">
        <v>162</v>
      </c>
      <c r="M2790" s="0" t="str">
        <f aca="false">RIGHT(N2790,LEN(N2790)-FIND(" ",N2790))</f>
        <v>EASTLAND AVE SE</v>
      </c>
      <c r="N2790" s="0" t="s">
        <v>11855</v>
      </c>
      <c r="P2790" s="0" t="s">
        <v>145</v>
      </c>
      <c r="Q2790" s="0" t="s">
        <v>146</v>
      </c>
      <c r="R2790" s="0" t="n">
        <v>44484</v>
      </c>
      <c r="AD2790" s="0" t="s">
        <v>147</v>
      </c>
      <c r="AE2790" s="0" t="s">
        <v>148</v>
      </c>
      <c r="AF2790" s="0" t="s">
        <v>149</v>
      </c>
      <c r="AH2790" s="0" t="n">
        <v>14</v>
      </c>
      <c r="AI2790" s="0" t="n">
        <v>11</v>
      </c>
      <c r="AN2790" s="0" t="s">
        <v>145</v>
      </c>
      <c r="AO2790" s="0" t="s">
        <v>10323</v>
      </c>
      <c r="AP2790" s="0" t="s">
        <v>10324</v>
      </c>
      <c r="AQ2790" s="0" t="n">
        <v>9</v>
      </c>
      <c r="AR2790" s="0" t="n">
        <v>64</v>
      </c>
      <c r="AS2790" s="0" t="n">
        <v>32</v>
      </c>
      <c r="AV2790" s="0" t="s">
        <v>152</v>
      </c>
      <c r="AW2790" s="0" t="n">
        <f aca="false">COUNTA($BA2790:$EG2790)</f>
        <v>36</v>
      </c>
      <c r="AX2790" s="0" t="n">
        <f aca="false">COUNTIF($BC2790:$EG2790,"D")</f>
        <v>10</v>
      </c>
      <c r="AY2790" s="0" t="n">
        <f aca="false">COUNTIF($BC2790:$EG2790,"R")</f>
        <v>0</v>
      </c>
      <c r="AZ2790" s="2" t="n">
        <f aca="false">IF(DH2790&lt;&gt;"",1,0)+IF(DI2790&lt;&gt;"",1,0)+IF(DK2790&lt;&gt;"",1,0)+IF(DM2790&lt;&gt;"",1,0)+IF(DN2790&lt;&gt;"",1,0)+IF(DO2790&lt;&gt;"",1,0)+IF(DQ2790&lt;&gt;"",1,0)+IF(DR2790&lt;&gt;"",1,0)+IF(DT2790&lt;&gt;"",1,0)+IF(DU2790&lt;&gt;"",1,0)+IF(DV2790&lt;&gt;"",1,0)+IF(DW2790&lt;&gt;"",1,0)+IF(DX2790&lt;&gt;"",1,0)+IF(DZ2790&lt;&gt;"",1,0)+IF(EA2790&lt;&gt;"",1,0)+IF(EB2790&lt;&gt;"",1,0)+IF(EE2790&lt;&gt;"",1,0)</f>
        <v>8</v>
      </c>
      <c r="BA2790" s="2" t="n">
        <f aca="false">COUNTIF($DV2790:$EG2790, "&lt;&gt;")</f>
        <v>5</v>
      </c>
      <c r="BB2790" s="0" t="n">
        <f aca="false">AY2790*AX2790</f>
        <v>0</v>
      </c>
      <c r="BC2790" s="0" t="s">
        <v>153</v>
      </c>
      <c r="BD2790" s="0" t="s">
        <v>153</v>
      </c>
      <c r="BF2790" s="0" t="s">
        <v>153</v>
      </c>
      <c r="BG2790" s="0" t="s">
        <v>153</v>
      </c>
      <c r="BH2790" s="0" t="s">
        <v>153</v>
      </c>
      <c r="BI2790" s="0" t="s">
        <v>153</v>
      </c>
      <c r="BJ2790" s="0" t="s">
        <v>153</v>
      </c>
      <c r="BK2790" s="0" t="s">
        <v>153</v>
      </c>
      <c r="BL2790" s="0" t="s">
        <v>153</v>
      </c>
      <c r="BP2790" s="0" t="s">
        <v>153</v>
      </c>
      <c r="BR2790" s="0" t="s">
        <v>153</v>
      </c>
      <c r="BS2790" s="0" t="s">
        <v>153</v>
      </c>
      <c r="BV2790" s="0" t="s">
        <v>153</v>
      </c>
      <c r="BY2790" s="0" t="s">
        <v>162</v>
      </c>
      <c r="CA2790" s="0" t="s">
        <v>153</v>
      </c>
      <c r="CG2790" s="0" t="s">
        <v>153</v>
      </c>
      <c r="CU2790" s="0" t="s">
        <v>162</v>
      </c>
      <c r="CV2790" s="0" t="s">
        <v>153</v>
      </c>
      <c r="CY2790" s="0" t="s">
        <v>153</v>
      </c>
      <c r="CZ2790" s="0" t="s">
        <v>162</v>
      </c>
      <c r="DC2790" s="0" t="s">
        <v>153</v>
      </c>
      <c r="DG2790" s="0" t="s">
        <v>162</v>
      </c>
      <c r="DI2790" s="0" t="s">
        <v>153</v>
      </c>
      <c r="DJ2790" s="0" t="s">
        <v>162</v>
      </c>
      <c r="DM2790" s="0" t="s">
        <v>162</v>
      </c>
      <c r="DN2790" s="0" t="s">
        <v>153</v>
      </c>
      <c r="DS2790" s="0" t="s">
        <v>162</v>
      </c>
      <c r="DT2790" s="0" t="s">
        <v>162</v>
      </c>
      <c r="DU2790" s="0" t="s">
        <v>153</v>
      </c>
      <c r="DW2790" s="0" t="s">
        <v>162</v>
      </c>
      <c r="DX2790" s="0" t="s">
        <v>153</v>
      </c>
      <c r="EA2790" s="0" t="s">
        <v>153</v>
      </c>
      <c r="ED2790" s="0" t="s">
        <v>162</v>
      </c>
      <c r="EF2790" s="0" t="s">
        <v>153</v>
      </c>
    </row>
    <row r="2791" customFormat="false" ht="13.8" hidden="false" customHeight="false" outlineLevel="0" collapsed="false">
      <c r="A2791" s="0" t="s">
        <v>11859</v>
      </c>
      <c r="B2791" s="0" t="n">
        <v>78</v>
      </c>
      <c r="C2791" s="0" t="n">
        <v>445251</v>
      </c>
      <c r="D2791" s="0" t="s">
        <v>1087</v>
      </c>
      <c r="E2791" s="0" t="s">
        <v>422</v>
      </c>
      <c r="F2791" s="0" t="str">
        <f aca="false">CONCATENATE(D2791," ",LEFT(H2791,4),"T=",AU2791,"D=",AV2791,"R=",AW2791,"M=",AX2791,"L=",AY2791,"B=",AZ2791)</f>
        <v>MILLER T=D=WARREN-WARD 5R=39M=10L=0B=9</v>
      </c>
      <c r="G2791" s="0" t="s">
        <v>176</v>
      </c>
      <c r="I2791" s="0" t="s">
        <v>11860</v>
      </c>
      <c r="J2791" s="0" t="s">
        <v>11861</v>
      </c>
      <c r="K2791" s="0" t="s">
        <v>143</v>
      </c>
      <c r="L2791" s="0" t="s">
        <v>162</v>
      </c>
      <c r="M2791" s="0" t="str">
        <f aca="false">RIGHT(N2791,LEN(N2791)-FIND(" ",N2791))</f>
        <v>EASTLAND AVE SE</v>
      </c>
      <c r="N2791" s="0" t="s">
        <v>11862</v>
      </c>
      <c r="P2791" s="0" t="s">
        <v>145</v>
      </c>
      <c r="Q2791" s="0" t="s">
        <v>146</v>
      </c>
      <c r="R2791" s="0" t="n">
        <v>44484</v>
      </c>
      <c r="AD2791" s="0" t="s">
        <v>147</v>
      </c>
      <c r="AE2791" s="0" t="s">
        <v>148</v>
      </c>
      <c r="AF2791" s="0" t="s">
        <v>149</v>
      </c>
      <c r="AH2791" s="0" t="n">
        <v>14</v>
      </c>
      <c r="AI2791" s="0" t="n">
        <v>11</v>
      </c>
      <c r="AN2791" s="0" t="s">
        <v>145</v>
      </c>
      <c r="AO2791" s="0" t="s">
        <v>10323</v>
      </c>
      <c r="AP2791" s="0" t="s">
        <v>10324</v>
      </c>
      <c r="AQ2791" s="0" t="n">
        <v>9</v>
      </c>
      <c r="AR2791" s="0" t="n">
        <v>64</v>
      </c>
      <c r="AS2791" s="0" t="n">
        <v>32</v>
      </c>
      <c r="AV2791" s="0" t="s">
        <v>152</v>
      </c>
      <c r="AW2791" s="0" t="n">
        <f aca="false">COUNTA($BA2791:$EG2791)</f>
        <v>39</v>
      </c>
      <c r="AX2791" s="0" t="n">
        <f aca="false">COUNTIF($BC2791:$EG2791,"D")</f>
        <v>10</v>
      </c>
      <c r="AY2791" s="0" t="n">
        <f aca="false">COUNTIF($BC2791:$EG2791,"R")</f>
        <v>0</v>
      </c>
      <c r="AZ2791" s="2" t="n">
        <f aca="false">IF(DH2791&lt;&gt;"",1,0)+IF(DI2791&lt;&gt;"",1,0)+IF(DK2791&lt;&gt;"",1,0)+IF(DM2791&lt;&gt;"",1,0)+IF(DN2791&lt;&gt;"",1,0)+IF(DO2791&lt;&gt;"",1,0)+IF(DQ2791&lt;&gt;"",1,0)+IF(DR2791&lt;&gt;"",1,0)+IF(DT2791&lt;&gt;"",1,0)+IF(DU2791&lt;&gt;"",1,0)+IF(DV2791&lt;&gt;"",1,0)+IF(DW2791&lt;&gt;"",1,0)+IF(DX2791&lt;&gt;"",1,0)+IF(DZ2791&lt;&gt;"",1,0)+IF(EA2791&lt;&gt;"",1,0)+IF(EB2791&lt;&gt;"",1,0)+IF(EE2791&lt;&gt;"",1,0)</f>
        <v>9</v>
      </c>
      <c r="BA2791" s="2" t="n">
        <f aca="false">COUNTIF($DV2791:$EG2791, "&lt;&gt;")</f>
        <v>5</v>
      </c>
      <c r="BB2791" s="0" t="n">
        <f aca="false">AY2791*AX2791</f>
        <v>0</v>
      </c>
      <c r="BD2791" s="0" t="s">
        <v>153</v>
      </c>
      <c r="BF2791" s="0" t="s">
        <v>153</v>
      </c>
      <c r="BH2791" s="0" t="s">
        <v>153</v>
      </c>
      <c r="BK2791" s="0" t="s">
        <v>153</v>
      </c>
      <c r="BL2791" s="0" t="s">
        <v>153</v>
      </c>
      <c r="BP2791" s="0" t="s">
        <v>153</v>
      </c>
      <c r="BR2791" s="0" t="s">
        <v>153</v>
      </c>
      <c r="BS2791" s="0" t="s">
        <v>153</v>
      </c>
      <c r="BV2791" s="0" t="s">
        <v>153</v>
      </c>
      <c r="BY2791" s="0" t="s">
        <v>162</v>
      </c>
      <c r="CA2791" s="0" t="s">
        <v>153</v>
      </c>
      <c r="CG2791" s="0" t="s">
        <v>153</v>
      </c>
      <c r="CH2791" s="0" t="s">
        <v>162</v>
      </c>
      <c r="CK2791" s="0" t="s">
        <v>153</v>
      </c>
      <c r="CN2791" s="0" t="s">
        <v>153</v>
      </c>
      <c r="CO2791" s="0" t="s">
        <v>162</v>
      </c>
      <c r="CP2791" s="0" t="s">
        <v>153</v>
      </c>
      <c r="CQ2791" s="0" t="s">
        <v>153</v>
      </c>
      <c r="CT2791" s="0" t="s">
        <v>153</v>
      </c>
      <c r="CU2791" s="0" t="s">
        <v>162</v>
      </c>
      <c r="CV2791" s="0" t="s">
        <v>153</v>
      </c>
      <c r="CY2791" s="0" t="s">
        <v>153</v>
      </c>
      <c r="CZ2791" s="0" t="s">
        <v>162</v>
      </c>
      <c r="DC2791" s="0" t="s">
        <v>153</v>
      </c>
      <c r="DI2791" s="0" t="s">
        <v>153</v>
      </c>
      <c r="DL2791" s="0" t="s">
        <v>153</v>
      </c>
      <c r="DM2791" s="0" t="s">
        <v>162</v>
      </c>
      <c r="DN2791" s="0" t="s">
        <v>153</v>
      </c>
      <c r="DR2791" s="0" t="s">
        <v>153</v>
      </c>
      <c r="DS2791" s="0" t="s">
        <v>162</v>
      </c>
      <c r="DT2791" s="0" t="s">
        <v>162</v>
      </c>
      <c r="DU2791" s="0" t="s">
        <v>153</v>
      </c>
      <c r="DW2791" s="0" t="s">
        <v>162</v>
      </c>
      <c r="DX2791" s="0" t="s">
        <v>153</v>
      </c>
      <c r="EA2791" s="0" t="s">
        <v>153</v>
      </c>
      <c r="ED2791" s="0" t="s">
        <v>162</v>
      </c>
      <c r="EF2791" s="0" t="s">
        <v>153</v>
      </c>
    </row>
    <row r="2792" customFormat="false" ht="13.8" hidden="false" customHeight="false" outlineLevel="0" collapsed="false">
      <c r="A2792" s="0" t="s">
        <v>11863</v>
      </c>
      <c r="B2792" s="0" t="n">
        <v>78</v>
      </c>
      <c r="C2792" s="0" t="n">
        <v>357000</v>
      </c>
      <c r="D2792" s="0" t="s">
        <v>1087</v>
      </c>
      <c r="E2792" s="0" t="s">
        <v>751</v>
      </c>
      <c r="F2792" s="0" t="str">
        <f aca="false">CONCATENATE(D2792," ",LEFT(H2792,4),"T=",AU2792,"D=",AV2792,"R=",AW2792,"M=",AX2792,"L=",AY2792,"B=",AZ2792)</f>
        <v>MILLER T=D=WARREN-WARD 5R=35M=8L=0B=7</v>
      </c>
      <c r="G2792" s="0" t="s">
        <v>310</v>
      </c>
      <c r="I2792" s="0" t="s">
        <v>11864</v>
      </c>
      <c r="J2792" s="0" t="s">
        <v>11865</v>
      </c>
      <c r="K2792" s="0" t="s">
        <v>143</v>
      </c>
      <c r="L2792" s="0" t="s">
        <v>162</v>
      </c>
      <c r="M2792" s="0" t="str">
        <f aca="false">RIGHT(N2792,LEN(N2792)-FIND(" ",N2792))</f>
        <v>EASTLAND AVE SE</v>
      </c>
      <c r="N2792" s="0" t="s">
        <v>11862</v>
      </c>
      <c r="P2792" s="0" t="s">
        <v>145</v>
      </c>
      <c r="Q2792" s="0" t="s">
        <v>146</v>
      </c>
      <c r="R2792" s="0" t="n">
        <v>44484</v>
      </c>
      <c r="AD2792" s="0" t="s">
        <v>147</v>
      </c>
      <c r="AE2792" s="0" t="s">
        <v>148</v>
      </c>
      <c r="AF2792" s="0" t="s">
        <v>149</v>
      </c>
      <c r="AH2792" s="0" t="n">
        <v>14</v>
      </c>
      <c r="AI2792" s="0" t="n">
        <v>11</v>
      </c>
      <c r="AN2792" s="0" t="s">
        <v>145</v>
      </c>
      <c r="AO2792" s="0" t="s">
        <v>10323</v>
      </c>
      <c r="AP2792" s="0" t="s">
        <v>10324</v>
      </c>
      <c r="AQ2792" s="0" t="n">
        <v>9</v>
      </c>
      <c r="AR2792" s="0" t="n">
        <v>64</v>
      </c>
      <c r="AS2792" s="0" t="n">
        <v>32</v>
      </c>
      <c r="AV2792" s="0" t="s">
        <v>152</v>
      </c>
      <c r="AW2792" s="0" t="n">
        <f aca="false">COUNTA($BA2792:$EG2792)</f>
        <v>35</v>
      </c>
      <c r="AX2792" s="0" t="n">
        <f aca="false">COUNTIF($BC2792:$EG2792,"D")</f>
        <v>8</v>
      </c>
      <c r="AY2792" s="0" t="n">
        <f aca="false">COUNTIF($BC2792:$EG2792,"R")</f>
        <v>0</v>
      </c>
      <c r="AZ2792" s="2" t="n">
        <f aca="false">IF(DH2792&lt;&gt;"",1,0)+IF(DI2792&lt;&gt;"",1,0)+IF(DK2792&lt;&gt;"",1,0)+IF(DM2792&lt;&gt;"",1,0)+IF(DN2792&lt;&gt;"",1,0)+IF(DO2792&lt;&gt;"",1,0)+IF(DQ2792&lt;&gt;"",1,0)+IF(DR2792&lt;&gt;"",1,0)+IF(DT2792&lt;&gt;"",1,0)+IF(DU2792&lt;&gt;"",1,0)+IF(DV2792&lt;&gt;"",1,0)+IF(DW2792&lt;&gt;"",1,0)+IF(DX2792&lt;&gt;"",1,0)+IF(DZ2792&lt;&gt;"",1,0)+IF(EA2792&lt;&gt;"",1,0)+IF(EB2792&lt;&gt;"",1,0)+IF(EE2792&lt;&gt;"",1,0)</f>
        <v>7</v>
      </c>
      <c r="BA2792" s="2" t="n">
        <f aca="false">COUNTIF($DV2792:$EG2792, "&lt;&gt;")</f>
        <v>5</v>
      </c>
      <c r="BB2792" s="0" t="n">
        <f aca="false">AY2792*AX2792</f>
        <v>0</v>
      </c>
      <c r="BF2792" s="0" t="s">
        <v>153</v>
      </c>
      <c r="BH2792" s="0" t="s">
        <v>153</v>
      </c>
      <c r="BJ2792" s="0" t="s">
        <v>153</v>
      </c>
      <c r="BK2792" s="0" t="s">
        <v>153</v>
      </c>
      <c r="BL2792" s="0" t="s">
        <v>153</v>
      </c>
      <c r="BP2792" s="0" t="s">
        <v>153</v>
      </c>
      <c r="BR2792" s="0" t="s">
        <v>153</v>
      </c>
      <c r="BS2792" s="0" t="s">
        <v>153</v>
      </c>
      <c r="BV2792" s="0" t="s">
        <v>153</v>
      </c>
      <c r="BY2792" s="0" t="s">
        <v>162</v>
      </c>
      <c r="CA2792" s="0" t="s">
        <v>153</v>
      </c>
      <c r="CG2792" s="0" t="s">
        <v>153</v>
      </c>
      <c r="CH2792" s="0" t="s">
        <v>162</v>
      </c>
      <c r="CK2792" s="0" t="s">
        <v>153</v>
      </c>
      <c r="CN2792" s="0" t="s">
        <v>153</v>
      </c>
      <c r="CO2792" s="0" t="s">
        <v>162</v>
      </c>
      <c r="CP2792" s="0" t="s">
        <v>153</v>
      </c>
      <c r="CQ2792" s="0" t="s">
        <v>153</v>
      </c>
      <c r="CT2792" s="0" t="s">
        <v>153</v>
      </c>
      <c r="CU2792" s="0" t="s">
        <v>162</v>
      </c>
      <c r="CV2792" s="0" t="s">
        <v>153</v>
      </c>
      <c r="CY2792" s="0" t="s">
        <v>153</v>
      </c>
      <c r="CZ2792" s="0" t="s">
        <v>162</v>
      </c>
      <c r="DC2792" s="0" t="s">
        <v>153</v>
      </c>
      <c r="DI2792" s="0" t="s">
        <v>153</v>
      </c>
      <c r="DM2792" s="0" t="s">
        <v>162</v>
      </c>
      <c r="DN2792" s="0" t="s">
        <v>153</v>
      </c>
      <c r="DU2792" s="0" t="s">
        <v>153</v>
      </c>
      <c r="DW2792" s="0" t="s">
        <v>162</v>
      </c>
      <c r="DX2792" s="0" t="s">
        <v>153</v>
      </c>
      <c r="EA2792" s="0" t="s">
        <v>153</v>
      </c>
      <c r="ED2792" s="0" t="s">
        <v>162</v>
      </c>
      <c r="EF2792" s="0" t="s">
        <v>153</v>
      </c>
    </row>
    <row r="2793" customFormat="false" ht="13.8" hidden="false" customHeight="false" outlineLevel="0" collapsed="false">
      <c r="A2793" s="0" t="s">
        <v>11866</v>
      </c>
      <c r="B2793" s="0" t="n">
        <v>78</v>
      </c>
      <c r="C2793" s="0" t="n">
        <v>365992</v>
      </c>
      <c r="D2793" s="0" t="s">
        <v>11867</v>
      </c>
      <c r="E2793" s="0" t="s">
        <v>11868</v>
      </c>
      <c r="F2793" s="0" t="str">
        <f aca="false">CONCATENATE(D2793," ",LEFT(H2793,4),"T=",AU2793,"D=",AV2793,"R=",AW2793,"M=",AX2793,"L=",AY2793,"B=",AZ2793)</f>
        <v>STENOFF T=D=WARREN-WARD 5R=26M=7L=0B=8</v>
      </c>
      <c r="G2793" s="0" t="s">
        <v>176</v>
      </c>
      <c r="I2793" s="0" t="s">
        <v>11869</v>
      </c>
      <c r="J2793" s="0" t="s">
        <v>11870</v>
      </c>
      <c r="K2793" s="0" t="s">
        <v>143</v>
      </c>
      <c r="L2793" s="0" t="s">
        <v>162</v>
      </c>
      <c r="M2793" s="0" t="str">
        <f aca="false">RIGHT(N2793,LEN(N2793)-FIND(" ",N2793))</f>
        <v>EASTLAND AVE SE</v>
      </c>
      <c r="N2793" s="0" t="s">
        <v>11871</v>
      </c>
      <c r="P2793" s="0" t="s">
        <v>145</v>
      </c>
      <c r="Q2793" s="0" t="s">
        <v>146</v>
      </c>
      <c r="R2793" s="0" t="n">
        <v>44484</v>
      </c>
      <c r="AD2793" s="0" t="s">
        <v>147</v>
      </c>
      <c r="AE2793" s="0" t="s">
        <v>148</v>
      </c>
      <c r="AH2793" s="0" t="n">
        <v>14</v>
      </c>
      <c r="AI2793" s="0" t="n">
        <v>11</v>
      </c>
      <c r="AJ2793" s="0" t="s">
        <v>755</v>
      </c>
      <c r="AM2793" s="0" t="s">
        <v>756</v>
      </c>
      <c r="AN2793" s="0" t="s">
        <v>145</v>
      </c>
      <c r="AO2793" s="0" t="s">
        <v>10323</v>
      </c>
      <c r="AP2793" s="0" t="s">
        <v>10324</v>
      </c>
      <c r="AQ2793" s="0" t="n">
        <v>9</v>
      </c>
      <c r="AR2793" s="0" t="n">
        <v>64</v>
      </c>
      <c r="AS2793" s="0" t="n">
        <v>32</v>
      </c>
      <c r="AV2793" s="0" t="s">
        <v>152</v>
      </c>
      <c r="AW2793" s="0" t="n">
        <f aca="false">COUNTA($BA2793:$EG2793)</f>
        <v>26</v>
      </c>
      <c r="AX2793" s="0" t="n">
        <f aca="false">COUNTIF($BC2793:$EG2793,"D")</f>
        <v>7</v>
      </c>
      <c r="AY2793" s="0" t="n">
        <f aca="false">COUNTIF($BC2793:$EG2793,"R")</f>
        <v>0</v>
      </c>
      <c r="AZ2793" s="2" t="n">
        <f aca="false">IF(DH2793&lt;&gt;"",1,0)+IF(DI2793&lt;&gt;"",1,0)+IF(DK2793&lt;&gt;"",1,0)+IF(DM2793&lt;&gt;"",1,0)+IF(DN2793&lt;&gt;"",1,0)+IF(DO2793&lt;&gt;"",1,0)+IF(DQ2793&lt;&gt;"",1,0)+IF(DR2793&lt;&gt;"",1,0)+IF(DT2793&lt;&gt;"",1,0)+IF(DU2793&lt;&gt;"",1,0)+IF(DV2793&lt;&gt;"",1,0)+IF(DW2793&lt;&gt;"",1,0)+IF(DX2793&lt;&gt;"",1,0)+IF(DZ2793&lt;&gt;"",1,0)+IF(EA2793&lt;&gt;"",1,0)+IF(EB2793&lt;&gt;"",1,0)+IF(EE2793&lt;&gt;"",1,0)</f>
        <v>8</v>
      </c>
      <c r="BA2793" s="2" t="n">
        <f aca="false">COUNTIF($DV2793:$EG2793, "&lt;&gt;")</f>
        <v>5</v>
      </c>
      <c r="BB2793" s="0" t="n">
        <f aca="false">AY2793*AX2793</f>
        <v>0</v>
      </c>
      <c r="BY2793" s="0" t="s">
        <v>162</v>
      </c>
      <c r="CA2793" s="0" t="s">
        <v>153</v>
      </c>
      <c r="CG2793" s="0" t="s">
        <v>153</v>
      </c>
      <c r="CN2793" s="0" t="s">
        <v>153</v>
      </c>
      <c r="CP2793" s="0" t="s">
        <v>153</v>
      </c>
      <c r="CT2793" s="0" t="s">
        <v>153</v>
      </c>
      <c r="CV2793" s="0" t="s">
        <v>153</v>
      </c>
      <c r="CY2793" s="0" t="s">
        <v>153</v>
      </c>
      <c r="CZ2793" s="0" t="s">
        <v>162</v>
      </c>
      <c r="DC2793" s="0" t="s">
        <v>153</v>
      </c>
      <c r="DF2793" s="0" t="s">
        <v>153</v>
      </c>
      <c r="DG2793" s="0" t="s">
        <v>162</v>
      </c>
      <c r="DI2793" s="0" t="s">
        <v>153</v>
      </c>
      <c r="DL2793" s="0" t="s">
        <v>153</v>
      </c>
      <c r="DM2793" s="0" t="s">
        <v>162</v>
      </c>
      <c r="DN2793" s="0" t="s">
        <v>153</v>
      </c>
      <c r="DR2793" s="0" t="s">
        <v>153</v>
      </c>
      <c r="DS2793" s="0" t="s">
        <v>162</v>
      </c>
      <c r="DU2793" s="0" t="s">
        <v>153</v>
      </c>
      <c r="DW2793" s="0" t="s">
        <v>162</v>
      </c>
      <c r="DX2793" s="0" t="s">
        <v>153</v>
      </c>
      <c r="EA2793" s="0" t="s">
        <v>153</v>
      </c>
      <c r="ED2793" s="0" t="s">
        <v>162</v>
      </c>
      <c r="EF2793" s="0" t="s">
        <v>153</v>
      </c>
    </row>
    <row r="2794" customFormat="false" ht="13.8" hidden="false" customHeight="false" outlineLevel="0" collapsed="false">
      <c r="A2794" s="0" t="s">
        <v>11872</v>
      </c>
      <c r="B2794" s="0" t="n">
        <v>78</v>
      </c>
      <c r="C2794" s="0" t="n">
        <v>407467</v>
      </c>
      <c r="D2794" s="0" t="s">
        <v>11873</v>
      </c>
      <c r="E2794" s="0" t="s">
        <v>1592</v>
      </c>
      <c r="F2794" s="0" t="str">
        <f aca="false">CONCATENATE(D2794," ",LEFT(H2794,4),"T=",AU2794,"D=",AV2794,"R=",AW2794,"M=",AX2794,"L=",AY2794,"B=",AZ2794)</f>
        <v>BORSIC T=D=WARREN-WARD 5R=31M=5L=0B=7</v>
      </c>
      <c r="G2794" s="0" t="s">
        <v>140</v>
      </c>
      <c r="I2794" s="0" t="s">
        <v>11874</v>
      </c>
      <c r="J2794" s="0" t="s">
        <v>9456</v>
      </c>
      <c r="K2794" s="0" t="s">
        <v>143</v>
      </c>
      <c r="L2794" s="0" t="s">
        <v>162</v>
      </c>
      <c r="M2794" s="0" t="str">
        <f aca="false">RIGHT(N2794,LEN(N2794)-FIND(" ",N2794))</f>
        <v>EASTLAND AVE SE</v>
      </c>
      <c r="N2794" s="0" t="s">
        <v>11871</v>
      </c>
      <c r="P2794" s="0" t="s">
        <v>145</v>
      </c>
      <c r="Q2794" s="0" t="s">
        <v>146</v>
      </c>
      <c r="R2794" s="0" t="n">
        <v>44484</v>
      </c>
      <c r="AD2794" s="0" t="s">
        <v>147</v>
      </c>
      <c r="AE2794" s="0" t="s">
        <v>148</v>
      </c>
      <c r="AH2794" s="0" t="n">
        <v>14</v>
      </c>
      <c r="AI2794" s="0" t="n">
        <v>11</v>
      </c>
      <c r="AJ2794" s="0" t="s">
        <v>755</v>
      </c>
      <c r="AM2794" s="0" t="s">
        <v>756</v>
      </c>
      <c r="AN2794" s="0" t="s">
        <v>145</v>
      </c>
      <c r="AO2794" s="0" t="s">
        <v>10323</v>
      </c>
      <c r="AP2794" s="0" t="s">
        <v>10324</v>
      </c>
      <c r="AQ2794" s="0" t="n">
        <v>9</v>
      </c>
      <c r="AR2794" s="0" t="n">
        <v>64</v>
      </c>
      <c r="AS2794" s="0" t="n">
        <v>32</v>
      </c>
      <c r="AV2794" s="0" t="s">
        <v>152</v>
      </c>
      <c r="AW2794" s="0" t="n">
        <f aca="false">COUNTA($BA2794:$EG2794)</f>
        <v>31</v>
      </c>
      <c r="AX2794" s="0" t="n">
        <f aca="false">COUNTIF($BC2794:$EG2794,"D")</f>
        <v>5</v>
      </c>
      <c r="AY2794" s="0" t="n">
        <f aca="false">COUNTIF($BC2794:$EG2794,"R")</f>
        <v>0</v>
      </c>
      <c r="AZ2794" s="2" t="n">
        <f aca="false">IF(DH2794&lt;&gt;"",1,0)+IF(DI2794&lt;&gt;"",1,0)+IF(DK2794&lt;&gt;"",1,0)+IF(DM2794&lt;&gt;"",1,0)+IF(DN2794&lt;&gt;"",1,0)+IF(DO2794&lt;&gt;"",1,0)+IF(DQ2794&lt;&gt;"",1,0)+IF(DR2794&lt;&gt;"",1,0)+IF(DT2794&lt;&gt;"",1,0)+IF(DU2794&lt;&gt;"",1,0)+IF(DV2794&lt;&gt;"",1,0)+IF(DW2794&lt;&gt;"",1,0)+IF(DX2794&lt;&gt;"",1,0)+IF(DZ2794&lt;&gt;"",1,0)+IF(EA2794&lt;&gt;"",1,0)+IF(EB2794&lt;&gt;"",1,0)+IF(EE2794&lt;&gt;"",1,0)</f>
        <v>7</v>
      </c>
      <c r="BA2794" s="2" t="n">
        <f aca="false">COUNTIF($DV2794:$EG2794, "&lt;&gt;")</f>
        <v>4</v>
      </c>
      <c r="BB2794" s="0" t="n">
        <f aca="false">AY2794*AX2794</f>
        <v>0</v>
      </c>
      <c r="BC2794" s="0" t="s">
        <v>153</v>
      </c>
      <c r="BD2794" s="0" t="s">
        <v>153</v>
      </c>
      <c r="BF2794" s="0" t="s">
        <v>153</v>
      </c>
      <c r="BH2794" s="0" t="s">
        <v>153</v>
      </c>
      <c r="BJ2794" s="0" t="s">
        <v>153</v>
      </c>
      <c r="BK2794" s="0" t="s">
        <v>153</v>
      </c>
      <c r="BL2794" s="0" t="s">
        <v>153</v>
      </c>
      <c r="BP2794" s="0" t="s">
        <v>153</v>
      </c>
      <c r="BS2794" s="0" t="s">
        <v>153</v>
      </c>
      <c r="BY2794" s="0" t="s">
        <v>162</v>
      </c>
      <c r="CA2794" s="0" t="s">
        <v>153</v>
      </c>
      <c r="CG2794" s="0" t="s">
        <v>153</v>
      </c>
      <c r="CK2794" s="0" t="s">
        <v>153</v>
      </c>
      <c r="CN2794" s="0" t="s">
        <v>153</v>
      </c>
      <c r="CP2794" s="0" t="s">
        <v>153</v>
      </c>
      <c r="CU2794" s="0" t="s">
        <v>162</v>
      </c>
      <c r="CY2794" s="0" t="s">
        <v>153</v>
      </c>
      <c r="CZ2794" s="0" t="s">
        <v>162</v>
      </c>
      <c r="DC2794" s="0" t="s">
        <v>153</v>
      </c>
      <c r="DI2794" s="0" t="s">
        <v>153</v>
      </c>
      <c r="DL2794" s="0" t="s">
        <v>153</v>
      </c>
      <c r="DN2794" s="0" t="s">
        <v>153</v>
      </c>
      <c r="DR2794" s="0" t="s">
        <v>153</v>
      </c>
      <c r="DS2794" s="0" t="s">
        <v>162</v>
      </c>
      <c r="DU2794" s="0" t="s">
        <v>153</v>
      </c>
      <c r="DW2794" s="0" t="s">
        <v>162</v>
      </c>
      <c r="DX2794" s="0" t="s">
        <v>153</v>
      </c>
      <c r="EA2794" s="0" t="s">
        <v>153</v>
      </c>
      <c r="EF2794" s="0" t="s">
        <v>153</v>
      </c>
    </row>
    <row r="2795" customFormat="false" ht="13.8" hidden="false" customHeight="false" outlineLevel="0" collapsed="false">
      <c r="A2795" s="0" t="s">
        <v>11875</v>
      </c>
      <c r="B2795" s="0" t="n">
        <v>78</v>
      </c>
      <c r="C2795" s="0" t="n">
        <v>383763</v>
      </c>
      <c r="D2795" s="0" t="s">
        <v>5800</v>
      </c>
      <c r="E2795" s="0" t="s">
        <v>357</v>
      </c>
      <c r="F2795" s="0" t="str">
        <f aca="false">CONCATENATE(D2795," ",LEFT(H2795,4),"T=",AU2795,"D=",AV2795,"R=",AW2795,"M=",AX2795,"L=",AY2795,"B=",AZ2795)</f>
        <v>REID T=D=WARREN-WARD 5R=32M=2L=5B=7</v>
      </c>
      <c r="G2795" s="0" t="s">
        <v>238</v>
      </c>
      <c r="I2795" s="0" t="s">
        <v>11876</v>
      </c>
      <c r="J2795" s="0" t="s">
        <v>375</v>
      </c>
      <c r="K2795" s="0" t="s">
        <v>143</v>
      </c>
      <c r="L2795" s="0" t="s">
        <v>238</v>
      </c>
      <c r="M2795" s="0" t="str">
        <f aca="false">RIGHT(N2795,LEN(N2795)-FIND(" ",N2795))</f>
        <v>EASTLAND AVE SE</v>
      </c>
      <c r="N2795" s="0" t="s">
        <v>11877</v>
      </c>
      <c r="P2795" s="0" t="s">
        <v>145</v>
      </c>
      <c r="Q2795" s="0" t="s">
        <v>146</v>
      </c>
      <c r="R2795" s="0" t="n">
        <v>44483</v>
      </c>
      <c r="AD2795" s="0" t="s">
        <v>147</v>
      </c>
      <c r="AE2795" s="0" t="s">
        <v>148</v>
      </c>
      <c r="AF2795" s="0" t="s">
        <v>149</v>
      </c>
      <c r="AH2795" s="0" t="n">
        <v>14</v>
      </c>
      <c r="AI2795" s="0" t="n">
        <v>11</v>
      </c>
      <c r="AN2795" s="0" t="s">
        <v>145</v>
      </c>
      <c r="AO2795" s="0" t="s">
        <v>10323</v>
      </c>
      <c r="AP2795" s="0" t="s">
        <v>10324</v>
      </c>
      <c r="AQ2795" s="0" t="n">
        <v>9</v>
      </c>
      <c r="AR2795" s="0" t="n">
        <v>64</v>
      </c>
      <c r="AS2795" s="0" t="n">
        <v>32</v>
      </c>
      <c r="AV2795" s="0" t="s">
        <v>152</v>
      </c>
      <c r="AW2795" s="0" t="n">
        <f aca="false">COUNTA($BA2795:$EG2795)</f>
        <v>32</v>
      </c>
      <c r="AX2795" s="0" t="n">
        <f aca="false">COUNTIF($BC2795:$EG2795,"D")</f>
        <v>2</v>
      </c>
      <c r="AY2795" s="0" t="n">
        <f aca="false">COUNTIF($BC2795:$EG2795,"R")</f>
        <v>5</v>
      </c>
      <c r="AZ2795" s="2" t="n">
        <f aca="false">IF(DH2795&lt;&gt;"",1,0)+IF(DI2795&lt;&gt;"",1,0)+IF(DK2795&lt;&gt;"",1,0)+IF(DM2795&lt;&gt;"",1,0)+IF(DN2795&lt;&gt;"",1,0)+IF(DO2795&lt;&gt;"",1,0)+IF(DQ2795&lt;&gt;"",1,0)+IF(DR2795&lt;&gt;"",1,0)+IF(DT2795&lt;&gt;"",1,0)+IF(DU2795&lt;&gt;"",1,0)+IF(DV2795&lt;&gt;"",1,0)+IF(DW2795&lt;&gt;"",1,0)+IF(DX2795&lt;&gt;"",1,0)+IF(DZ2795&lt;&gt;"",1,0)+IF(EA2795&lt;&gt;"",1,0)+IF(EB2795&lt;&gt;"",1,0)+IF(EE2795&lt;&gt;"",1,0)</f>
        <v>7</v>
      </c>
      <c r="BA2795" s="2" t="n">
        <f aca="false">COUNTIF($DV2795:$EG2795, "&lt;&gt;")</f>
        <v>5</v>
      </c>
      <c r="BB2795" s="0" t="n">
        <f aca="false">AY2795*AX2795</f>
        <v>10</v>
      </c>
      <c r="BD2795" s="0" t="s">
        <v>153</v>
      </c>
      <c r="BF2795" s="0" t="s">
        <v>153</v>
      </c>
      <c r="BH2795" s="0" t="s">
        <v>153</v>
      </c>
      <c r="BJ2795" s="0" t="s">
        <v>153</v>
      </c>
      <c r="BK2795" s="0" t="s">
        <v>153</v>
      </c>
      <c r="BL2795" s="0" t="s">
        <v>153</v>
      </c>
      <c r="BY2795" s="0" t="s">
        <v>162</v>
      </c>
      <c r="CA2795" s="0" t="s">
        <v>153</v>
      </c>
      <c r="CG2795" s="0" t="s">
        <v>153</v>
      </c>
      <c r="CK2795" s="0" t="s">
        <v>153</v>
      </c>
      <c r="CN2795" s="0" t="s">
        <v>153</v>
      </c>
      <c r="CO2795" s="0" t="s">
        <v>238</v>
      </c>
      <c r="CP2795" s="0" t="s">
        <v>153</v>
      </c>
      <c r="CT2795" s="0" t="s">
        <v>153</v>
      </c>
      <c r="CV2795" s="0" t="s">
        <v>153</v>
      </c>
      <c r="CY2795" s="0" t="s">
        <v>153</v>
      </c>
      <c r="CZ2795" s="0" t="s">
        <v>238</v>
      </c>
      <c r="DC2795" s="0" t="s">
        <v>153</v>
      </c>
      <c r="DG2795" s="0" t="s">
        <v>238</v>
      </c>
      <c r="DI2795" s="0" t="s">
        <v>153</v>
      </c>
      <c r="DL2795" s="0" t="s">
        <v>153</v>
      </c>
      <c r="DN2795" s="0" t="s">
        <v>153</v>
      </c>
      <c r="DR2795" s="0" t="s">
        <v>153</v>
      </c>
      <c r="DS2795" s="0" t="s">
        <v>238</v>
      </c>
      <c r="DU2795" s="0" t="s">
        <v>153</v>
      </c>
      <c r="DW2795" s="0" t="s">
        <v>162</v>
      </c>
      <c r="DX2795" s="0" t="s">
        <v>153</v>
      </c>
      <c r="EA2795" s="0" t="s">
        <v>153</v>
      </c>
      <c r="ED2795" s="0" t="s">
        <v>238</v>
      </c>
      <c r="EF2795" s="0" t="s">
        <v>153</v>
      </c>
    </row>
    <row r="2796" customFormat="false" ht="13.8" hidden="false" customHeight="false" outlineLevel="0" collapsed="false">
      <c r="A2796" s="0" t="s">
        <v>11878</v>
      </c>
      <c r="B2796" s="0" t="n">
        <v>78</v>
      </c>
      <c r="C2796" s="0" t="n">
        <v>430778</v>
      </c>
      <c r="D2796" s="0" t="s">
        <v>11879</v>
      </c>
      <c r="E2796" s="0" t="s">
        <v>10524</v>
      </c>
      <c r="F2796" s="0" t="str">
        <f aca="false">CONCATENATE(D2796," ",LEFT(H2796,4),"T=",AU2796,"D=",AV2796,"R=",AW2796,"M=",AX2796,"L=",AY2796,"B=",AZ2796)</f>
        <v>ASHIOLAS T=D=WARREN-WARD 5R=40M=11L=0B=3</v>
      </c>
      <c r="G2796" s="0" t="s">
        <v>220</v>
      </c>
      <c r="I2796" s="0" t="s">
        <v>11880</v>
      </c>
      <c r="J2796" s="0" t="s">
        <v>11881</v>
      </c>
      <c r="K2796" s="0" t="s">
        <v>143</v>
      </c>
      <c r="L2796" s="0" t="s">
        <v>162</v>
      </c>
      <c r="M2796" s="0" t="str">
        <f aca="false">RIGHT(N2796,LEN(N2796)-FIND(" ",N2796))</f>
        <v>EASTLAND AVE SE</v>
      </c>
      <c r="N2796" s="0" t="s">
        <v>11882</v>
      </c>
      <c r="P2796" s="0" t="s">
        <v>145</v>
      </c>
      <c r="Q2796" s="0" t="s">
        <v>146</v>
      </c>
      <c r="R2796" s="0" t="n">
        <v>44483</v>
      </c>
      <c r="AD2796" s="0" t="s">
        <v>147</v>
      </c>
      <c r="AE2796" s="0" t="s">
        <v>148</v>
      </c>
      <c r="AF2796" s="0" t="s">
        <v>149</v>
      </c>
      <c r="AH2796" s="0" t="n">
        <v>14</v>
      </c>
      <c r="AI2796" s="0" t="n">
        <v>11</v>
      </c>
      <c r="AN2796" s="0" t="s">
        <v>145</v>
      </c>
      <c r="AO2796" s="0" t="s">
        <v>10323</v>
      </c>
      <c r="AP2796" s="0" t="s">
        <v>10324</v>
      </c>
      <c r="AQ2796" s="0" t="n">
        <v>9</v>
      </c>
      <c r="AR2796" s="0" t="n">
        <v>64</v>
      </c>
      <c r="AS2796" s="0" t="n">
        <v>32</v>
      </c>
      <c r="AV2796" s="0" t="s">
        <v>152</v>
      </c>
      <c r="AW2796" s="0" t="n">
        <f aca="false">COUNTA($BA2796:$EG2796)</f>
        <v>40</v>
      </c>
      <c r="AX2796" s="0" t="n">
        <f aca="false">COUNTIF($BC2796:$EG2796,"D")</f>
        <v>11</v>
      </c>
      <c r="AY2796" s="0" t="n">
        <f aca="false">COUNTIF($BC2796:$EG2796,"R")</f>
        <v>0</v>
      </c>
      <c r="AZ2796" s="2" t="n">
        <f aca="false">IF(DH2796&lt;&gt;"",1,0)+IF(DI2796&lt;&gt;"",1,0)+IF(DK2796&lt;&gt;"",1,0)+IF(DM2796&lt;&gt;"",1,0)+IF(DN2796&lt;&gt;"",1,0)+IF(DO2796&lt;&gt;"",1,0)+IF(DQ2796&lt;&gt;"",1,0)+IF(DR2796&lt;&gt;"",1,0)+IF(DT2796&lt;&gt;"",1,0)+IF(DU2796&lt;&gt;"",1,0)+IF(DV2796&lt;&gt;"",1,0)+IF(DW2796&lt;&gt;"",1,0)+IF(DX2796&lt;&gt;"",1,0)+IF(DZ2796&lt;&gt;"",1,0)+IF(EA2796&lt;&gt;"",1,0)+IF(EB2796&lt;&gt;"",1,0)+IF(EE2796&lt;&gt;"",1,0)</f>
        <v>3</v>
      </c>
      <c r="BA2796" s="2" t="n">
        <f aca="false">COUNTIF($DV2796:$EG2796, "&lt;&gt;")</f>
        <v>2</v>
      </c>
      <c r="BB2796" s="0" t="n">
        <f aca="false">AY2796*AX2796</f>
        <v>0</v>
      </c>
      <c r="BC2796" s="0" t="s">
        <v>153</v>
      </c>
      <c r="BD2796" s="0" t="s">
        <v>153</v>
      </c>
      <c r="BG2796" s="0" t="s">
        <v>153</v>
      </c>
      <c r="BH2796" s="0" t="s">
        <v>153</v>
      </c>
      <c r="BI2796" s="0" t="s">
        <v>153</v>
      </c>
      <c r="BJ2796" s="0" t="s">
        <v>153</v>
      </c>
      <c r="BK2796" s="0" t="s">
        <v>153</v>
      </c>
      <c r="BL2796" s="0" t="s">
        <v>153</v>
      </c>
      <c r="BP2796" s="0" t="s">
        <v>153</v>
      </c>
      <c r="BR2796" s="0" t="s">
        <v>153</v>
      </c>
      <c r="BS2796" s="0" t="s">
        <v>153</v>
      </c>
      <c r="BV2796" s="0" t="s">
        <v>153</v>
      </c>
      <c r="BY2796" s="0" t="s">
        <v>162</v>
      </c>
      <c r="CA2796" s="0" t="s">
        <v>153</v>
      </c>
      <c r="CC2796" s="0" t="s">
        <v>162</v>
      </c>
      <c r="CG2796" s="0" t="s">
        <v>153</v>
      </c>
      <c r="CH2796" s="0" t="s">
        <v>162</v>
      </c>
      <c r="CK2796" s="0" t="s">
        <v>153</v>
      </c>
      <c r="CL2796" s="0" t="s">
        <v>162</v>
      </c>
      <c r="CN2796" s="0" t="s">
        <v>153</v>
      </c>
      <c r="CO2796" s="0" t="s">
        <v>162</v>
      </c>
      <c r="CP2796" s="0" t="s">
        <v>153</v>
      </c>
      <c r="CT2796" s="0" t="s">
        <v>153</v>
      </c>
      <c r="CU2796" s="0" t="s">
        <v>162</v>
      </c>
      <c r="CV2796" s="0" t="s">
        <v>153</v>
      </c>
      <c r="CW2796" s="0" t="s">
        <v>162</v>
      </c>
      <c r="CY2796" s="0" t="s">
        <v>153</v>
      </c>
      <c r="CZ2796" s="0" t="s">
        <v>162</v>
      </c>
      <c r="DC2796" s="0" t="s">
        <v>153</v>
      </c>
      <c r="DD2796" s="0" t="s">
        <v>162</v>
      </c>
      <c r="DF2796" s="0" t="s">
        <v>153</v>
      </c>
      <c r="DG2796" s="0" t="s">
        <v>162</v>
      </c>
      <c r="DI2796" s="0" t="s">
        <v>153</v>
      </c>
      <c r="DL2796" s="0" t="s">
        <v>153</v>
      </c>
      <c r="DN2796" s="0" t="s">
        <v>153</v>
      </c>
      <c r="DU2796" s="0" t="s">
        <v>153</v>
      </c>
      <c r="ED2796" s="0" t="s">
        <v>162</v>
      </c>
      <c r="EF2796" s="0" t="s">
        <v>153</v>
      </c>
    </row>
    <row r="2797" customFormat="false" ht="13.8" hidden="false" customHeight="false" outlineLevel="0" collapsed="false">
      <c r="A2797" s="0" t="s">
        <v>11883</v>
      </c>
      <c r="B2797" s="0" t="n">
        <v>78</v>
      </c>
      <c r="C2797" s="0" t="n">
        <v>423047</v>
      </c>
      <c r="D2797" s="0" t="s">
        <v>11879</v>
      </c>
      <c r="E2797" s="0" t="s">
        <v>3477</v>
      </c>
      <c r="F2797" s="0" t="str">
        <f aca="false">CONCATENATE(D2797," ",LEFT(H2797,4),"T=",AU2797,"D=",AV2797,"R=",AW2797,"M=",AX2797,"L=",AY2797,"B=",AZ2797)</f>
        <v>ASHIOLAS T=D=WARREN-WARD 5R=7M=1L=0B=2</v>
      </c>
      <c r="G2797" s="0" t="s">
        <v>254</v>
      </c>
      <c r="I2797" s="0" t="s">
        <v>11884</v>
      </c>
      <c r="J2797" s="0" t="s">
        <v>11885</v>
      </c>
      <c r="K2797" s="0" t="s">
        <v>143</v>
      </c>
      <c r="L2797" s="0" t="s">
        <v>162</v>
      </c>
      <c r="M2797" s="0" t="str">
        <f aca="false">RIGHT(N2797,LEN(N2797)-FIND(" ",N2797))</f>
        <v>EASTLAND AVE SE</v>
      </c>
      <c r="N2797" s="0" t="s">
        <v>11882</v>
      </c>
      <c r="P2797" s="0" t="s">
        <v>145</v>
      </c>
      <c r="Q2797" s="0" t="s">
        <v>146</v>
      </c>
      <c r="R2797" s="0" t="n">
        <v>44483</v>
      </c>
      <c r="AD2797" s="0" t="s">
        <v>147</v>
      </c>
      <c r="AE2797" s="0" t="s">
        <v>148</v>
      </c>
      <c r="AF2797" s="0" t="s">
        <v>149</v>
      </c>
      <c r="AH2797" s="0" t="n">
        <v>14</v>
      </c>
      <c r="AI2797" s="0" t="n">
        <v>11</v>
      </c>
      <c r="AN2797" s="0" t="s">
        <v>145</v>
      </c>
      <c r="AO2797" s="0" t="s">
        <v>10323</v>
      </c>
      <c r="AP2797" s="0" t="s">
        <v>10324</v>
      </c>
      <c r="AQ2797" s="0" t="n">
        <v>9</v>
      </c>
      <c r="AR2797" s="0" t="n">
        <v>64</v>
      </c>
      <c r="AS2797" s="0" t="n">
        <v>32</v>
      </c>
      <c r="AV2797" s="0" t="s">
        <v>152</v>
      </c>
      <c r="AW2797" s="0" t="n">
        <f aca="false">COUNTA($BA2797:$EG2797)</f>
        <v>7</v>
      </c>
      <c r="AX2797" s="0" t="n">
        <f aca="false">COUNTIF($BC2797:$EG2797,"D")</f>
        <v>1</v>
      </c>
      <c r="AY2797" s="0" t="n">
        <f aca="false">COUNTIF($BC2797:$EG2797,"R")</f>
        <v>0</v>
      </c>
      <c r="AZ2797" s="2" t="n">
        <f aca="false">IF(DH2797&lt;&gt;"",1,0)+IF(DI2797&lt;&gt;"",1,0)+IF(DK2797&lt;&gt;"",1,0)+IF(DM2797&lt;&gt;"",1,0)+IF(DN2797&lt;&gt;"",1,0)+IF(DO2797&lt;&gt;"",1,0)+IF(DQ2797&lt;&gt;"",1,0)+IF(DR2797&lt;&gt;"",1,0)+IF(DT2797&lt;&gt;"",1,0)+IF(DU2797&lt;&gt;"",1,0)+IF(DV2797&lt;&gt;"",1,0)+IF(DW2797&lt;&gt;"",1,0)+IF(DX2797&lt;&gt;"",1,0)+IF(DZ2797&lt;&gt;"",1,0)+IF(EA2797&lt;&gt;"",1,0)+IF(EB2797&lt;&gt;"",1,0)+IF(EE2797&lt;&gt;"",1,0)</f>
        <v>2</v>
      </c>
      <c r="BA2797" s="2" t="n">
        <f aca="false">COUNTIF($DV2797:$EG2797, "&lt;&gt;")</f>
        <v>2</v>
      </c>
      <c r="BB2797" s="0" t="n">
        <f aca="false">AY2797*AX2797</f>
        <v>0</v>
      </c>
      <c r="DL2797" s="0" t="s">
        <v>153</v>
      </c>
      <c r="DN2797" s="0" t="s">
        <v>153</v>
      </c>
      <c r="DU2797" s="0" t="s">
        <v>153</v>
      </c>
      <c r="ED2797" s="0" t="s">
        <v>162</v>
      </c>
      <c r="EF2797" s="0" t="s">
        <v>153</v>
      </c>
    </row>
    <row r="2798" customFormat="false" ht="13.8" hidden="false" customHeight="false" outlineLevel="0" collapsed="false">
      <c r="A2798" s="0" t="s">
        <v>11886</v>
      </c>
      <c r="B2798" s="0" t="n">
        <v>78</v>
      </c>
      <c r="C2798" s="0" t="n">
        <v>361821</v>
      </c>
      <c r="D2798" s="0" t="s">
        <v>11887</v>
      </c>
      <c r="E2798" s="0" t="s">
        <v>3012</v>
      </c>
      <c r="F2798" s="0" t="str">
        <f aca="false">CONCATENATE(D2798," ",LEFT(H2798,4),"T=",AU2798,"D=",AV2798,"R=",AW2798,"M=",AX2798,"L=",AY2798,"B=",AZ2798)</f>
        <v>MONSANTY T=D=WARREN-WARD 5R=32M=6L=0B=5</v>
      </c>
      <c r="I2798" s="0" t="s">
        <v>11888</v>
      </c>
      <c r="J2798" s="0" t="s">
        <v>11889</v>
      </c>
      <c r="K2798" s="0" t="s">
        <v>143</v>
      </c>
      <c r="L2798" s="0" t="s">
        <v>162</v>
      </c>
      <c r="M2798" s="0" t="str">
        <f aca="false">RIGHT(N2798,LEN(N2798)-FIND(" ",N2798))</f>
        <v>EASTLAND AVE SE</v>
      </c>
      <c r="N2798" s="0" t="s">
        <v>11890</v>
      </c>
      <c r="P2798" s="0" t="s">
        <v>145</v>
      </c>
      <c r="Q2798" s="0" t="s">
        <v>146</v>
      </c>
      <c r="R2798" s="0" t="n">
        <v>44483</v>
      </c>
      <c r="AD2798" s="0" t="s">
        <v>147</v>
      </c>
      <c r="AE2798" s="0" t="s">
        <v>148</v>
      </c>
      <c r="AF2798" s="0" t="s">
        <v>149</v>
      </c>
      <c r="AH2798" s="0" t="n">
        <v>14</v>
      </c>
      <c r="AI2798" s="0" t="n">
        <v>11</v>
      </c>
      <c r="AN2798" s="0" t="s">
        <v>145</v>
      </c>
      <c r="AO2798" s="0" t="s">
        <v>10323</v>
      </c>
      <c r="AP2798" s="0" t="s">
        <v>10324</v>
      </c>
      <c r="AQ2798" s="0" t="n">
        <v>9</v>
      </c>
      <c r="AR2798" s="0" t="n">
        <v>64</v>
      </c>
      <c r="AS2798" s="0" t="n">
        <v>32</v>
      </c>
      <c r="AV2798" s="0" t="s">
        <v>152</v>
      </c>
      <c r="AW2798" s="0" t="n">
        <f aca="false">COUNTA($BA2798:$EG2798)</f>
        <v>32</v>
      </c>
      <c r="AX2798" s="0" t="n">
        <f aca="false">COUNTIF($BC2798:$EG2798,"D")</f>
        <v>6</v>
      </c>
      <c r="AY2798" s="0" t="n">
        <f aca="false">COUNTIF($BC2798:$EG2798,"R")</f>
        <v>0</v>
      </c>
      <c r="AZ2798" s="2" t="n">
        <f aca="false">IF(DH2798&lt;&gt;"",1,0)+IF(DI2798&lt;&gt;"",1,0)+IF(DK2798&lt;&gt;"",1,0)+IF(DM2798&lt;&gt;"",1,0)+IF(DN2798&lt;&gt;"",1,0)+IF(DO2798&lt;&gt;"",1,0)+IF(DQ2798&lt;&gt;"",1,0)+IF(DR2798&lt;&gt;"",1,0)+IF(DT2798&lt;&gt;"",1,0)+IF(DU2798&lt;&gt;"",1,0)+IF(DV2798&lt;&gt;"",1,0)+IF(DW2798&lt;&gt;"",1,0)+IF(DX2798&lt;&gt;"",1,0)+IF(DZ2798&lt;&gt;"",1,0)+IF(EA2798&lt;&gt;"",1,0)+IF(EB2798&lt;&gt;"",1,0)+IF(EE2798&lt;&gt;"",1,0)</f>
        <v>5</v>
      </c>
      <c r="BA2798" s="2" t="n">
        <f aca="false">COUNTIF($DV2798:$EG2798, "&lt;&gt;")</f>
        <v>3</v>
      </c>
      <c r="BB2798" s="0" t="n">
        <f aca="false">AY2798*AX2798</f>
        <v>0</v>
      </c>
      <c r="BC2798" s="0" t="s">
        <v>153</v>
      </c>
      <c r="BD2798" s="0" t="s">
        <v>153</v>
      </c>
      <c r="BF2798" s="0" t="s">
        <v>153</v>
      </c>
      <c r="BH2798" s="0" t="s">
        <v>153</v>
      </c>
      <c r="BJ2798" s="0" t="s">
        <v>153</v>
      </c>
      <c r="BK2798" s="0" t="s">
        <v>153</v>
      </c>
      <c r="BL2798" s="0" t="s">
        <v>153</v>
      </c>
      <c r="BP2798" s="0" t="s">
        <v>153</v>
      </c>
      <c r="BS2798" s="0" t="s">
        <v>153</v>
      </c>
      <c r="BV2798" s="0" t="s">
        <v>153</v>
      </c>
      <c r="BY2798" s="0" t="s">
        <v>162</v>
      </c>
      <c r="CA2798" s="0" t="s">
        <v>153</v>
      </c>
      <c r="CC2798" s="0" t="s">
        <v>153</v>
      </c>
      <c r="CG2798" s="0" t="s">
        <v>153</v>
      </c>
      <c r="CN2798" s="0" t="s">
        <v>153</v>
      </c>
      <c r="CP2798" s="0" t="s">
        <v>153</v>
      </c>
      <c r="CT2798" s="0" t="s">
        <v>153</v>
      </c>
      <c r="CU2798" s="0" t="s">
        <v>162</v>
      </c>
      <c r="CV2798" s="0" t="s">
        <v>153</v>
      </c>
      <c r="CY2798" s="0" t="s">
        <v>153</v>
      </c>
      <c r="CZ2798" s="0" t="s">
        <v>162</v>
      </c>
      <c r="DC2798" s="0" t="s">
        <v>153</v>
      </c>
      <c r="DI2798" s="0" t="s">
        <v>153</v>
      </c>
      <c r="DN2798" s="0" t="s">
        <v>153</v>
      </c>
      <c r="DS2798" s="0" t="s">
        <v>162</v>
      </c>
      <c r="DT2798" s="0" t="s">
        <v>162</v>
      </c>
      <c r="DU2798" s="0" t="s">
        <v>153</v>
      </c>
      <c r="EA2798" s="0" t="s">
        <v>153</v>
      </c>
      <c r="ED2798" s="0" t="s">
        <v>162</v>
      </c>
      <c r="EF2798" s="0" t="s">
        <v>153</v>
      </c>
    </row>
    <row r="2799" customFormat="false" ht="13.8" hidden="false" customHeight="false" outlineLevel="0" collapsed="false">
      <c r="A2799" s="0" t="s">
        <v>11891</v>
      </c>
      <c r="B2799" s="0" t="n">
        <v>78</v>
      </c>
      <c r="C2799" s="0" t="n">
        <v>325913</v>
      </c>
      <c r="D2799" s="0" t="s">
        <v>1087</v>
      </c>
      <c r="E2799" s="0" t="s">
        <v>3449</v>
      </c>
      <c r="F2799" s="0" t="str">
        <f aca="false">CONCATENATE(D2799," ",LEFT(H2799,4),"T=",AU2799,"D=",AV2799,"R=",AW2799,"M=",AX2799,"L=",AY2799,"B=",AZ2799)</f>
        <v>MILLER T=D=WARREN-WARD 5R=6M=0L=0B=2</v>
      </c>
      <c r="G2799" s="0" t="s">
        <v>453</v>
      </c>
      <c r="I2799" s="0" t="s">
        <v>11892</v>
      </c>
      <c r="J2799" s="0" t="s">
        <v>1294</v>
      </c>
      <c r="K2799" s="0" t="s">
        <v>143</v>
      </c>
      <c r="M2799" s="0" t="str">
        <f aca="false">RIGHT(N2799,LEN(N2799)-FIND(" ",N2799))</f>
        <v>EASTLAND AVE SE</v>
      </c>
      <c r="N2799" s="0" t="s">
        <v>11893</v>
      </c>
      <c r="P2799" s="0" t="s">
        <v>145</v>
      </c>
      <c r="Q2799" s="0" t="s">
        <v>146</v>
      </c>
      <c r="R2799" s="0" t="n">
        <v>44483</v>
      </c>
      <c r="AD2799" s="0" t="s">
        <v>147</v>
      </c>
      <c r="AE2799" s="0" t="s">
        <v>148</v>
      </c>
      <c r="AF2799" s="0" t="s">
        <v>149</v>
      </c>
      <c r="AH2799" s="0" t="n">
        <v>14</v>
      </c>
      <c r="AI2799" s="0" t="n">
        <v>11</v>
      </c>
      <c r="AN2799" s="0" t="s">
        <v>145</v>
      </c>
      <c r="AO2799" s="0" t="s">
        <v>10323</v>
      </c>
      <c r="AP2799" s="0" t="s">
        <v>10324</v>
      </c>
      <c r="AQ2799" s="0" t="n">
        <v>9</v>
      </c>
      <c r="AR2799" s="0" t="n">
        <v>64</v>
      </c>
      <c r="AS2799" s="0" t="n">
        <v>32</v>
      </c>
      <c r="AV2799" s="0" t="s">
        <v>152</v>
      </c>
      <c r="AW2799" s="0" t="n">
        <f aca="false">COUNTA($BA2799:$EG2799)</f>
        <v>6</v>
      </c>
      <c r="AX2799" s="0" t="n">
        <f aca="false">COUNTIF($BC2799:$EG2799,"D")</f>
        <v>0</v>
      </c>
      <c r="AY2799" s="0" t="n">
        <f aca="false">COUNTIF($BC2799:$EG2799,"R")</f>
        <v>0</v>
      </c>
      <c r="AZ2799" s="2" t="n">
        <f aca="false">IF(DH2799&lt;&gt;"",1,0)+IF(DI2799&lt;&gt;"",1,0)+IF(DK2799&lt;&gt;"",1,0)+IF(DM2799&lt;&gt;"",1,0)+IF(DN2799&lt;&gt;"",1,0)+IF(DO2799&lt;&gt;"",1,0)+IF(DQ2799&lt;&gt;"",1,0)+IF(DR2799&lt;&gt;"",1,0)+IF(DT2799&lt;&gt;"",1,0)+IF(DU2799&lt;&gt;"",1,0)+IF(DV2799&lt;&gt;"",1,0)+IF(DW2799&lt;&gt;"",1,0)+IF(DX2799&lt;&gt;"",1,0)+IF(DZ2799&lt;&gt;"",1,0)+IF(EA2799&lt;&gt;"",1,0)+IF(EB2799&lt;&gt;"",1,0)+IF(EE2799&lt;&gt;"",1,0)</f>
        <v>2</v>
      </c>
      <c r="BA2799" s="2" t="n">
        <f aca="false">COUNTIF($DV2799:$EG2799, "&lt;&gt;")</f>
        <v>2</v>
      </c>
      <c r="BB2799" s="0" t="n">
        <f aca="false">AY2799*AX2799</f>
        <v>0</v>
      </c>
      <c r="DC2799" s="0" t="s">
        <v>153</v>
      </c>
      <c r="DN2799" s="0" t="s">
        <v>153</v>
      </c>
      <c r="EA2799" s="0" t="s">
        <v>153</v>
      </c>
      <c r="EF2799" s="0" t="s">
        <v>153</v>
      </c>
    </row>
    <row r="2800" customFormat="false" ht="13.8" hidden="false" customHeight="false" outlineLevel="0" collapsed="false">
      <c r="A2800" s="0" t="s">
        <v>11894</v>
      </c>
      <c r="B2800" s="0" t="n">
        <v>78</v>
      </c>
      <c r="C2800" s="0" t="n">
        <v>343337</v>
      </c>
      <c r="D2800" s="0" t="s">
        <v>4203</v>
      </c>
      <c r="E2800" s="0" t="s">
        <v>1944</v>
      </c>
      <c r="F2800" s="0" t="str">
        <f aca="false">CONCATENATE(D2800," ",LEFT(H2800,4),"T=",AU2800,"D=",AV2800,"R=",AW2800,"M=",AX2800,"L=",AY2800,"B=",AZ2800)</f>
        <v>LONG T=D=WARREN-WARD 5R=4M=1L=0B=1</v>
      </c>
      <c r="G2800" s="0" t="s">
        <v>11895</v>
      </c>
      <c r="I2800" s="0" t="s">
        <v>11896</v>
      </c>
      <c r="J2800" s="0" t="s">
        <v>11897</v>
      </c>
      <c r="K2800" s="0" t="s">
        <v>143</v>
      </c>
      <c r="M2800" s="0" t="str">
        <f aca="false">RIGHT(N2800,LEN(N2800)-FIND(" ",N2800))</f>
        <v>EASTLAND AVE SE</v>
      </c>
      <c r="N2800" s="0" t="s">
        <v>11898</v>
      </c>
      <c r="P2800" s="0" t="s">
        <v>145</v>
      </c>
      <c r="Q2800" s="0" t="s">
        <v>146</v>
      </c>
      <c r="R2800" s="0" t="n">
        <v>44483</v>
      </c>
      <c r="AD2800" s="0" t="s">
        <v>147</v>
      </c>
      <c r="AE2800" s="0" t="s">
        <v>148</v>
      </c>
      <c r="AF2800" s="0" t="s">
        <v>149</v>
      </c>
      <c r="AH2800" s="0" t="n">
        <v>14</v>
      </c>
      <c r="AI2800" s="0" t="n">
        <v>11</v>
      </c>
      <c r="AN2800" s="0" t="s">
        <v>145</v>
      </c>
      <c r="AO2800" s="0" t="s">
        <v>10323</v>
      </c>
      <c r="AP2800" s="0" t="s">
        <v>10324</v>
      </c>
      <c r="AQ2800" s="0" t="n">
        <v>9</v>
      </c>
      <c r="AR2800" s="0" t="n">
        <v>64</v>
      </c>
      <c r="AS2800" s="0" t="n">
        <v>32</v>
      </c>
      <c r="AV2800" s="0" t="s">
        <v>152</v>
      </c>
      <c r="AW2800" s="0" t="n">
        <f aca="false">COUNTA($BA2800:$EG2800)</f>
        <v>4</v>
      </c>
      <c r="AX2800" s="0" t="n">
        <f aca="false">COUNTIF($BC2800:$EG2800,"D")</f>
        <v>1</v>
      </c>
      <c r="AY2800" s="0" t="n">
        <f aca="false">COUNTIF($BC2800:$EG2800,"R")</f>
        <v>0</v>
      </c>
      <c r="AZ2800" s="2" t="n">
        <f aca="false">IF(DH2800&lt;&gt;"",1,0)+IF(DI2800&lt;&gt;"",1,0)+IF(DK2800&lt;&gt;"",1,0)+IF(DM2800&lt;&gt;"",1,0)+IF(DN2800&lt;&gt;"",1,0)+IF(DO2800&lt;&gt;"",1,0)+IF(DQ2800&lt;&gt;"",1,0)+IF(DR2800&lt;&gt;"",1,0)+IF(DT2800&lt;&gt;"",1,0)+IF(DU2800&lt;&gt;"",1,0)+IF(DV2800&lt;&gt;"",1,0)+IF(DW2800&lt;&gt;"",1,0)+IF(DX2800&lt;&gt;"",1,0)+IF(DZ2800&lt;&gt;"",1,0)+IF(EA2800&lt;&gt;"",1,0)+IF(EB2800&lt;&gt;"",1,0)+IF(EE2800&lt;&gt;"",1,0)</f>
        <v>1</v>
      </c>
      <c r="BA2800" s="2" t="n">
        <f aca="false">COUNTIF($DV2800:$EG2800, "&lt;&gt;")</f>
        <v>1</v>
      </c>
      <c r="BB2800" s="0" t="n">
        <f aca="false">AY2800*AX2800</f>
        <v>0</v>
      </c>
      <c r="DM2800" s="0" t="s">
        <v>162</v>
      </c>
      <c r="EF2800" s="0" t="s">
        <v>153</v>
      </c>
    </row>
    <row r="2801" customFormat="false" ht="13.8" hidden="false" customHeight="false" outlineLevel="0" collapsed="false">
      <c r="A2801" s="0" t="s">
        <v>11899</v>
      </c>
      <c r="B2801" s="0" t="n">
        <v>78</v>
      </c>
      <c r="C2801" s="0" t="n">
        <v>12709</v>
      </c>
      <c r="D2801" s="0" t="s">
        <v>11900</v>
      </c>
      <c r="E2801" s="0" t="s">
        <v>11901</v>
      </c>
      <c r="F2801" s="0" t="str">
        <f aca="false">CONCATENATE(D2801," ",LEFT(H2801,4),"T=",AU2801,"D=",AV2801,"R=",AW2801,"M=",AX2801,"L=",AY2801,"B=",AZ2801)</f>
        <v>LINGER T=D=WARREN-WARD 5R=3M=0L=0B=0</v>
      </c>
      <c r="G2801" s="0" t="s">
        <v>238</v>
      </c>
      <c r="I2801" s="0" t="s">
        <v>11902</v>
      </c>
      <c r="J2801" s="0" t="s">
        <v>3421</v>
      </c>
      <c r="K2801" s="0" t="s">
        <v>143</v>
      </c>
      <c r="M2801" s="0" t="str">
        <f aca="false">RIGHT(N2801,LEN(N2801)-FIND(" ",N2801))</f>
        <v>EASTLAND AVE SE</v>
      </c>
      <c r="N2801" s="0" t="s">
        <v>11898</v>
      </c>
      <c r="P2801" s="0" t="s">
        <v>145</v>
      </c>
      <c r="Q2801" s="0" t="s">
        <v>146</v>
      </c>
      <c r="R2801" s="0" t="n">
        <v>44483</v>
      </c>
      <c r="AD2801" s="0" t="s">
        <v>147</v>
      </c>
      <c r="AE2801" s="0" t="s">
        <v>148</v>
      </c>
      <c r="AF2801" s="0" t="s">
        <v>149</v>
      </c>
      <c r="AH2801" s="0" t="n">
        <v>14</v>
      </c>
      <c r="AI2801" s="0" t="n">
        <v>11</v>
      </c>
      <c r="AN2801" s="0" t="s">
        <v>145</v>
      </c>
      <c r="AO2801" s="0" t="s">
        <v>10323</v>
      </c>
      <c r="AP2801" s="0" t="s">
        <v>10324</v>
      </c>
      <c r="AQ2801" s="0" t="n">
        <v>9</v>
      </c>
      <c r="AR2801" s="0" t="n">
        <v>64</v>
      </c>
      <c r="AS2801" s="0" t="n">
        <v>32</v>
      </c>
      <c r="AV2801" s="0" t="s">
        <v>152</v>
      </c>
      <c r="AW2801" s="0" t="n">
        <f aca="false">COUNTA($BA2801:$EG2801)</f>
        <v>3</v>
      </c>
      <c r="AX2801" s="0" t="n">
        <f aca="false">COUNTIF($BC2801:$EG2801,"D")</f>
        <v>0</v>
      </c>
      <c r="AY2801" s="0" t="n">
        <f aca="false">COUNTIF($BC2801:$EG2801,"R")</f>
        <v>0</v>
      </c>
      <c r="AZ2801" s="2" t="n">
        <f aca="false">IF(DH2801&lt;&gt;"",1,0)+IF(DI2801&lt;&gt;"",1,0)+IF(DK2801&lt;&gt;"",1,0)+IF(DM2801&lt;&gt;"",1,0)+IF(DN2801&lt;&gt;"",1,0)+IF(DO2801&lt;&gt;"",1,0)+IF(DQ2801&lt;&gt;"",1,0)+IF(DR2801&lt;&gt;"",1,0)+IF(DT2801&lt;&gt;"",1,0)+IF(DU2801&lt;&gt;"",1,0)+IF(DV2801&lt;&gt;"",1,0)+IF(DW2801&lt;&gt;"",1,0)+IF(DX2801&lt;&gt;"",1,0)+IF(DZ2801&lt;&gt;"",1,0)+IF(EA2801&lt;&gt;"",1,0)+IF(EB2801&lt;&gt;"",1,0)+IF(EE2801&lt;&gt;"",1,0)</f>
        <v>0</v>
      </c>
      <c r="BA2801" s="2" t="n">
        <f aca="false">COUNTIF($DV2801:$EG2801, "&lt;&gt;")</f>
        <v>1</v>
      </c>
      <c r="BB2801" s="0" t="n">
        <f aca="false">AY2801*AX2801</f>
        <v>0</v>
      </c>
      <c r="EF2801" s="0" t="s">
        <v>153</v>
      </c>
    </row>
    <row r="2802" customFormat="false" ht="13.8" hidden="false" customHeight="false" outlineLevel="0" collapsed="false">
      <c r="A2802" s="0" t="s">
        <v>11903</v>
      </c>
      <c r="B2802" s="0" t="n">
        <v>78</v>
      </c>
      <c r="C2802" s="0" t="n">
        <v>12710</v>
      </c>
      <c r="D2802" s="0" t="s">
        <v>11904</v>
      </c>
      <c r="E2802" s="0" t="s">
        <v>3108</v>
      </c>
      <c r="F2802" s="0" t="str">
        <f aca="false">CONCATENATE(D2802," ",LEFT(H2802,4),"T=",AU2802,"D=",AV2802,"R=",AW2802,"M=",AX2802,"L=",AY2802,"B=",AZ2802)</f>
        <v>KROLL T=D=WARREN-WARD 5R=3M=0L=0B=0</v>
      </c>
      <c r="G2802" s="0" t="s">
        <v>157</v>
      </c>
      <c r="I2802" s="0" t="s">
        <v>11905</v>
      </c>
      <c r="J2802" s="0" t="s">
        <v>3879</v>
      </c>
      <c r="K2802" s="0" t="s">
        <v>143</v>
      </c>
      <c r="M2802" s="0" t="str">
        <f aca="false">RIGHT(N2802,LEN(N2802)-FIND(" ",N2802))</f>
        <v>EASTLAND AVE SE</v>
      </c>
      <c r="N2802" s="0" t="s">
        <v>11906</v>
      </c>
      <c r="P2802" s="0" t="s">
        <v>145</v>
      </c>
      <c r="Q2802" s="0" t="s">
        <v>146</v>
      </c>
      <c r="R2802" s="0" t="n">
        <v>44483</v>
      </c>
      <c r="AD2802" s="0" t="s">
        <v>147</v>
      </c>
      <c r="AE2802" s="0" t="s">
        <v>148</v>
      </c>
      <c r="AF2802" s="0" t="s">
        <v>149</v>
      </c>
      <c r="AH2802" s="0" t="n">
        <v>14</v>
      </c>
      <c r="AI2802" s="0" t="n">
        <v>11</v>
      </c>
      <c r="AN2802" s="0" t="s">
        <v>145</v>
      </c>
      <c r="AO2802" s="0" t="s">
        <v>10323</v>
      </c>
      <c r="AP2802" s="0" t="s">
        <v>10324</v>
      </c>
      <c r="AQ2802" s="0" t="n">
        <v>9</v>
      </c>
      <c r="AR2802" s="0" t="n">
        <v>64</v>
      </c>
      <c r="AS2802" s="0" t="n">
        <v>32</v>
      </c>
      <c r="AV2802" s="0" t="s">
        <v>152</v>
      </c>
      <c r="AW2802" s="0" t="n">
        <f aca="false">COUNTA($BA2802:$EG2802)</f>
        <v>3</v>
      </c>
      <c r="AX2802" s="0" t="n">
        <f aca="false">COUNTIF($BC2802:$EG2802,"D")</f>
        <v>0</v>
      </c>
      <c r="AY2802" s="0" t="n">
        <f aca="false">COUNTIF($BC2802:$EG2802,"R")</f>
        <v>0</v>
      </c>
      <c r="AZ2802" s="2" t="n">
        <f aca="false">IF(DH2802&lt;&gt;"",1,0)+IF(DI2802&lt;&gt;"",1,0)+IF(DK2802&lt;&gt;"",1,0)+IF(DM2802&lt;&gt;"",1,0)+IF(DN2802&lt;&gt;"",1,0)+IF(DO2802&lt;&gt;"",1,0)+IF(DQ2802&lt;&gt;"",1,0)+IF(DR2802&lt;&gt;"",1,0)+IF(DT2802&lt;&gt;"",1,0)+IF(DU2802&lt;&gt;"",1,0)+IF(DV2802&lt;&gt;"",1,0)+IF(DW2802&lt;&gt;"",1,0)+IF(DX2802&lt;&gt;"",1,0)+IF(DZ2802&lt;&gt;"",1,0)+IF(EA2802&lt;&gt;"",1,0)+IF(EB2802&lt;&gt;"",1,0)+IF(EE2802&lt;&gt;"",1,0)</f>
        <v>0</v>
      </c>
      <c r="BA2802" s="2" t="n">
        <f aca="false">COUNTIF($DV2802:$EG2802, "&lt;&gt;")</f>
        <v>1</v>
      </c>
      <c r="BB2802" s="0" t="n">
        <f aca="false">AY2802*AX2802</f>
        <v>0</v>
      </c>
      <c r="EF2802" s="0" t="s">
        <v>153</v>
      </c>
    </row>
    <row r="2803" customFormat="false" ht="13.8" hidden="false" customHeight="false" outlineLevel="0" collapsed="false">
      <c r="A2803" s="0" t="s">
        <v>11907</v>
      </c>
      <c r="B2803" s="0" t="n">
        <v>78</v>
      </c>
      <c r="C2803" s="0" t="n">
        <v>460910</v>
      </c>
      <c r="D2803" s="0" t="s">
        <v>11908</v>
      </c>
      <c r="E2803" s="0" t="s">
        <v>7698</v>
      </c>
      <c r="F2803" s="0" t="str">
        <f aca="false">CONCATENATE(D2803," ",LEFT(H2803,4),"T=",AU2803,"D=",AV2803,"R=",AW2803,"M=",AX2803,"L=",AY2803,"B=",AZ2803)</f>
        <v>BUEHRLE T=D=WARREN-WARD 5R=51M=15L=2B=9</v>
      </c>
      <c r="G2803" s="0" t="s">
        <v>176</v>
      </c>
      <c r="I2803" s="0" t="s">
        <v>11909</v>
      </c>
      <c r="J2803" s="0" t="s">
        <v>11158</v>
      </c>
      <c r="K2803" s="0" t="s">
        <v>143</v>
      </c>
      <c r="L2803" s="0" t="s">
        <v>238</v>
      </c>
      <c r="M2803" s="0" t="str">
        <f aca="false">RIGHT(N2803,LEN(N2803)-FIND(" ",N2803))</f>
        <v>EASTLAND AVE SE</v>
      </c>
      <c r="N2803" s="0" t="s">
        <v>11910</v>
      </c>
      <c r="P2803" s="0" t="s">
        <v>145</v>
      </c>
      <c r="Q2803" s="0" t="s">
        <v>146</v>
      </c>
      <c r="R2803" s="0" t="n">
        <v>44483</v>
      </c>
      <c r="AD2803" s="0" t="s">
        <v>147</v>
      </c>
      <c r="AE2803" s="0" t="s">
        <v>148</v>
      </c>
      <c r="AF2803" s="0" t="s">
        <v>149</v>
      </c>
      <c r="AH2803" s="0" t="n">
        <v>14</v>
      </c>
      <c r="AI2803" s="0" t="n">
        <v>11</v>
      </c>
      <c r="AN2803" s="0" t="s">
        <v>145</v>
      </c>
      <c r="AO2803" s="0" t="s">
        <v>10323</v>
      </c>
      <c r="AP2803" s="0" t="s">
        <v>10324</v>
      </c>
      <c r="AQ2803" s="0" t="n">
        <v>9</v>
      </c>
      <c r="AR2803" s="0" t="n">
        <v>64</v>
      </c>
      <c r="AS2803" s="0" t="n">
        <v>32</v>
      </c>
      <c r="AV2803" s="0" t="s">
        <v>152</v>
      </c>
      <c r="AW2803" s="0" t="n">
        <f aca="false">COUNTA($BA2803:$EG2803)</f>
        <v>51</v>
      </c>
      <c r="AX2803" s="0" t="n">
        <f aca="false">COUNTIF($BC2803:$EG2803,"D")</f>
        <v>15</v>
      </c>
      <c r="AY2803" s="0" t="n">
        <f aca="false">COUNTIF($BC2803:$EG2803,"R")</f>
        <v>2</v>
      </c>
      <c r="AZ2803" s="2" t="n">
        <f aca="false">IF(DH2803&lt;&gt;"",1,0)+IF(DI2803&lt;&gt;"",1,0)+IF(DK2803&lt;&gt;"",1,0)+IF(DM2803&lt;&gt;"",1,0)+IF(DN2803&lt;&gt;"",1,0)+IF(DO2803&lt;&gt;"",1,0)+IF(DQ2803&lt;&gt;"",1,0)+IF(DR2803&lt;&gt;"",1,0)+IF(DT2803&lt;&gt;"",1,0)+IF(DU2803&lt;&gt;"",1,0)+IF(DV2803&lt;&gt;"",1,0)+IF(DW2803&lt;&gt;"",1,0)+IF(DX2803&lt;&gt;"",1,0)+IF(DZ2803&lt;&gt;"",1,0)+IF(EA2803&lt;&gt;"",1,0)+IF(EB2803&lt;&gt;"",1,0)+IF(EE2803&lt;&gt;"",1,0)</f>
        <v>9</v>
      </c>
      <c r="BA2803" s="2" t="n">
        <f aca="false">COUNTIF($DV2803:$EG2803, "&lt;&gt;")</f>
        <v>5</v>
      </c>
      <c r="BB2803" s="0" t="n">
        <f aca="false">AY2803*AX2803</f>
        <v>30</v>
      </c>
      <c r="BC2803" s="0" t="s">
        <v>153</v>
      </c>
      <c r="BD2803" s="0" t="s">
        <v>153</v>
      </c>
      <c r="BE2803" s="0" t="s">
        <v>153</v>
      </c>
      <c r="BF2803" s="0" t="s">
        <v>153</v>
      </c>
      <c r="BG2803" s="0" t="s">
        <v>153</v>
      </c>
      <c r="BH2803" s="0" t="s">
        <v>153</v>
      </c>
      <c r="BI2803" s="0" t="s">
        <v>153</v>
      </c>
      <c r="BJ2803" s="0" t="s">
        <v>153</v>
      </c>
      <c r="BK2803" s="0" t="s">
        <v>153</v>
      </c>
      <c r="BL2803" s="0" t="s">
        <v>153</v>
      </c>
      <c r="BP2803" s="0" t="s">
        <v>153</v>
      </c>
      <c r="BR2803" s="0" t="s">
        <v>153</v>
      </c>
      <c r="BS2803" s="0" t="s">
        <v>153</v>
      </c>
      <c r="BV2803" s="0" t="s">
        <v>153</v>
      </c>
      <c r="BY2803" s="0" t="s">
        <v>162</v>
      </c>
      <c r="CA2803" s="0" t="s">
        <v>153</v>
      </c>
      <c r="CC2803" s="0" t="s">
        <v>162</v>
      </c>
      <c r="CG2803" s="0" t="s">
        <v>153</v>
      </c>
      <c r="CH2803" s="0" t="s">
        <v>162</v>
      </c>
      <c r="CK2803" s="0" t="s">
        <v>153</v>
      </c>
      <c r="CL2803" s="0" t="s">
        <v>162</v>
      </c>
      <c r="CN2803" s="0" t="s">
        <v>153</v>
      </c>
      <c r="CO2803" s="0" t="s">
        <v>162</v>
      </c>
      <c r="CP2803" s="0" t="s">
        <v>153</v>
      </c>
      <c r="CQ2803" s="0" t="s">
        <v>162</v>
      </c>
      <c r="CT2803" s="0" t="s">
        <v>153</v>
      </c>
      <c r="CU2803" s="0" t="s">
        <v>162</v>
      </c>
      <c r="CV2803" s="0" t="s">
        <v>153</v>
      </c>
      <c r="CW2803" s="0" t="s">
        <v>162</v>
      </c>
      <c r="CY2803" s="0" t="s">
        <v>153</v>
      </c>
      <c r="CZ2803" s="0" t="s">
        <v>238</v>
      </c>
      <c r="DC2803" s="0" t="s">
        <v>153</v>
      </c>
      <c r="DD2803" s="0" t="s">
        <v>162</v>
      </c>
      <c r="DF2803" s="0" t="s">
        <v>153</v>
      </c>
      <c r="DG2803" s="0" t="s">
        <v>162</v>
      </c>
      <c r="DI2803" s="0" t="s">
        <v>153</v>
      </c>
      <c r="DJ2803" s="0" t="s">
        <v>162</v>
      </c>
      <c r="DL2803" s="0" t="s">
        <v>153</v>
      </c>
      <c r="DN2803" s="0" t="s">
        <v>153</v>
      </c>
      <c r="DO2803" s="0" t="s">
        <v>162</v>
      </c>
      <c r="DR2803" s="0" t="s">
        <v>153</v>
      </c>
      <c r="DS2803" s="0" t="s">
        <v>162</v>
      </c>
      <c r="DT2803" s="0" t="s">
        <v>162</v>
      </c>
      <c r="DU2803" s="0" t="s">
        <v>153</v>
      </c>
      <c r="DW2803" s="0" t="s">
        <v>162</v>
      </c>
      <c r="DX2803" s="0" t="s">
        <v>153</v>
      </c>
      <c r="EA2803" s="0" t="s">
        <v>153</v>
      </c>
      <c r="ED2803" s="0" t="s">
        <v>238</v>
      </c>
      <c r="EF2803" s="0" t="s">
        <v>153</v>
      </c>
    </row>
    <row r="2804" customFormat="false" ht="13.8" hidden="false" customHeight="false" outlineLevel="0" collapsed="false">
      <c r="A2804" s="0" t="s">
        <v>11911</v>
      </c>
      <c r="B2804" s="0" t="n">
        <v>78</v>
      </c>
      <c r="C2804" s="0" t="n">
        <v>403325</v>
      </c>
      <c r="D2804" s="0" t="s">
        <v>11912</v>
      </c>
      <c r="E2804" s="0" t="s">
        <v>3778</v>
      </c>
      <c r="F2804" s="0" t="str">
        <f aca="false">CONCATENATE(D2804," ",LEFT(H2804,4),"T=",AU2804,"D=",AV2804,"R=",AW2804,"M=",AX2804,"L=",AY2804,"B=",AZ2804)</f>
        <v>CORBETT T=D=WARREN-WARD 5R=4M=0L=0B=1</v>
      </c>
      <c r="G2804" s="0" t="s">
        <v>8029</v>
      </c>
      <c r="I2804" s="0" t="s">
        <v>11913</v>
      </c>
      <c r="J2804" s="0" t="s">
        <v>688</v>
      </c>
      <c r="K2804" s="0" t="s">
        <v>143</v>
      </c>
      <c r="M2804" s="0" t="str">
        <f aca="false">RIGHT(N2804,LEN(N2804)-FIND(" ",N2804))</f>
        <v>EASTLAND AVE SE</v>
      </c>
      <c r="N2804" s="0" t="s">
        <v>11914</v>
      </c>
      <c r="P2804" s="0" t="s">
        <v>145</v>
      </c>
      <c r="Q2804" s="0" t="s">
        <v>146</v>
      </c>
      <c r="R2804" s="0" t="n">
        <v>44483</v>
      </c>
      <c r="AD2804" s="0" t="s">
        <v>147</v>
      </c>
      <c r="AE2804" s="0" t="s">
        <v>148</v>
      </c>
      <c r="AF2804" s="0" t="s">
        <v>149</v>
      </c>
      <c r="AH2804" s="0" t="n">
        <v>14</v>
      </c>
      <c r="AI2804" s="0" t="n">
        <v>11</v>
      </c>
      <c r="AN2804" s="0" t="s">
        <v>145</v>
      </c>
      <c r="AO2804" s="0" t="s">
        <v>10323</v>
      </c>
      <c r="AP2804" s="0" t="s">
        <v>10324</v>
      </c>
      <c r="AQ2804" s="0" t="n">
        <v>9</v>
      </c>
      <c r="AR2804" s="0" t="n">
        <v>64</v>
      </c>
      <c r="AS2804" s="0" t="n">
        <v>32</v>
      </c>
      <c r="AV2804" s="0" t="s">
        <v>152</v>
      </c>
      <c r="AW2804" s="0" t="n">
        <f aca="false">COUNTA($BA2804:$EG2804)</f>
        <v>4</v>
      </c>
      <c r="AX2804" s="0" t="n">
        <f aca="false">COUNTIF($BC2804:$EG2804,"D")</f>
        <v>0</v>
      </c>
      <c r="AY2804" s="0" t="n">
        <f aca="false">COUNTIF($BC2804:$EG2804,"R")</f>
        <v>0</v>
      </c>
      <c r="AZ2804" s="2" t="n">
        <f aca="false">IF(DH2804&lt;&gt;"",1,0)+IF(DI2804&lt;&gt;"",1,0)+IF(DK2804&lt;&gt;"",1,0)+IF(DM2804&lt;&gt;"",1,0)+IF(DN2804&lt;&gt;"",1,0)+IF(DO2804&lt;&gt;"",1,0)+IF(DQ2804&lt;&gt;"",1,0)+IF(DR2804&lt;&gt;"",1,0)+IF(DT2804&lt;&gt;"",1,0)+IF(DU2804&lt;&gt;"",1,0)+IF(DV2804&lt;&gt;"",1,0)+IF(DW2804&lt;&gt;"",1,0)+IF(DX2804&lt;&gt;"",1,0)+IF(DZ2804&lt;&gt;"",1,0)+IF(EA2804&lt;&gt;"",1,0)+IF(EB2804&lt;&gt;"",1,0)+IF(EE2804&lt;&gt;"",1,0)</f>
        <v>1</v>
      </c>
      <c r="BA2804" s="2" t="n">
        <f aca="false">COUNTIF($DV2804:$EG2804, "&lt;&gt;")</f>
        <v>1</v>
      </c>
      <c r="BB2804" s="0" t="n">
        <f aca="false">AY2804*AX2804</f>
        <v>0</v>
      </c>
      <c r="DN2804" s="0" t="s">
        <v>153</v>
      </c>
      <c r="EF2804" s="0" t="s">
        <v>153</v>
      </c>
    </row>
    <row r="2805" customFormat="false" ht="13.8" hidden="false" customHeight="false" outlineLevel="0" collapsed="false">
      <c r="A2805" s="0" t="s">
        <v>11915</v>
      </c>
      <c r="B2805" s="0" t="n">
        <v>78</v>
      </c>
      <c r="C2805" s="0" t="n">
        <v>332988</v>
      </c>
      <c r="D2805" s="0" t="s">
        <v>11916</v>
      </c>
      <c r="E2805" s="0" t="s">
        <v>4012</v>
      </c>
      <c r="F2805" s="0" t="str">
        <f aca="false">CONCATENATE(D2805," ",LEFT(H2805,4),"T=",AU2805,"D=",AV2805,"R=",AW2805,"M=",AX2805,"L=",AY2805,"B=",AZ2805)</f>
        <v>GOODHART T=D=WARREN-WARD 5R=11M=1L=1B=6</v>
      </c>
      <c r="G2805" s="0" t="s">
        <v>238</v>
      </c>
      <c r="I2805" s="0" t="s">
        <v>11917</v>
      </c>
      <c r="J2805" s="0" t="s">
        <v>4825</v>
      </c>
      <c r="K2805" s="0" t="s">
        <v>143</v>
      </c>
      <c r="L2805" s="0" t="s">
        <v>238</v>
      </c>
      <c r="M2805" s="0" t="str">
        <f aca="false">RIGHT(N2805,LEN(N2805)-FIND(" ",N2805))</f>
        <v>EASTLAND AVE SE</v>
      </c>
      <c r="N2805" s="0" t="s">
        <v>11918</v>
      </c>
      <c r="P2805" s="0" t="s">
        <v>145</v>
      </c>
      <c r="Q2805" s="0" t="s">
        <v>146</v>
      </c>
      <c r="R2805" s="0" t="n">
        <v>44483</v>
      </c>
      <c r="AD2805" s="0" t="s">
        <v>147</v>
      </c>
      <c r="AE2805" s="0" t="s">
        <v>148</v>
      </c>
      <c r="AF2805" s="0" t="s">
        <v>149</v>
      </c>
      <c r="AH2805" s="0" t="n">
        <v>14</v>
      </c>
      <c r="AI2805" s="0" t="n">
        <v>11</v>
      </c>
      <c r="AN2805" s="0" t="s">
        <v>145</v>
      </c>
      <c r="AO2805" s="0" t="s">
        <v>10323</v>
      </c>
      <c r="AP2805" s="0" t="s">
        <v>10324</v>
      </c>
      <c r="AQ2805" s="0" t="n">
        <v>9</v>
      </c>
      <c r="AR2805" s="0" t="n">
        <v>64</v>
      </c>
      <c r="AS2805" s="0" t="n">
        <v>32</v>
      </c>
      <c r="AV2805" s="0" t="s">
        <v>152</v>
      </c>
      <c r="AW2805" s="0" t="n">
        <f aca="false">COUNTA($BA2805:$EG2805)</f>
        <v>11</v>
      </c>
      <c r="AX2805" s="0" t="n">
        <f aca="false">COUNTIF($BC2805:$EG2805,"D")</f>
        <v>1</v>
      </c>
      <c r="AY2805" s="0" t="n">
        <f aca="false">COUNTIF($BC2805:$EG2805,"R")</f>
        <v>1</v>
      </c>
      <c r="AZ2805" s="2" t="n">
        <f aca="false">IF(DH2805&lt;&gt;"",1,0)+IF(DI2805&lt;&gt;"",1,0)+IF(DK2805&lt;&gt;"",1,0)+IF(DM2805&lt;&gt;"",1,0)+IF(DN2805&lt;&gt;"",1,0)+IF(DO2805&lt;&gt;"",1,0)+IF(DQ2805&lt;&gt;"",1,0)+IF(DR2805&lt;&gt;"",1,0)+IF(DT2805&lt;&gt;"",1,0)+IF(DU2805&lt;&gt;"",1,0)+IF(DV2805&lt;&gt;"",1,0)+IF(DW2805&lt;&gt;"",1,0)+IF(DX2805&lt;&gt;"",1,0)+IF(DZ2805&lt;&gt;"",1,0)+IF(EA2805&lt;&gt;"",1,0)+IF(EB2805&lt;&gt;"",1,0)+IF(EE2805&lt;&gt;"",1,0)</f>
        <v>6</v>
      </c>
      <c r="BA2805" s="2" t="n">
        <f aca="false">COUNTIF($DV2805:$EG2805, "&lt;&gt;")</f>
        <v>5</v>
      </c>
      <c r="BB2805" s="0" t="n">
        <f aca="false">AY2805*AX2805</f>
        <v>1</v>
      </c>
      <c r="DC2805" s="0" t="s">
        <v>153</v>
      </c>
      <c r="DI2805" s="0" t="s">
        <v>153</v>
      </c>
      <c r="DN2805" s="0" t="s">
        <v>153</v>
      </c>
      <c r="DU2805" s="0" t="s">
        <v>153</v>
      </c>
      <c r="DW2805" s="0" t="s">
        <v>162</v>
      </c>
      <c r="DX2805" s="0" t="s">
        <v>153</v>
      </c>
      <c r="EA2805" s="0" t="s">
        <v>153</v>
      </c>
      <c r="ED2805" s="0" t="s">
        <v>238</v>
      </c>
      <c r="EF2805" s="0" t="s">
        <v>153</v>
      </c>
    </row>
    <row r="2806" customFormat="false" ht="13.8" hidden="false" customHeight="false" outlineLevel="0" collapsed="false">
      <c r="A2806" s="0" t="s">
        <v>11919</v>
      </c>
      <c r="B2806" s="0" t="n">
        <v>78</v>
      </c>
      <c r="C2806" s="0" t="n">
        <v>445123</v>
      </c>
      <c r="D2806" s="0" t="s">
        <v>1500</v>
      </c>
      <c r="E2806" s="0" t="s">
        <v>1236</v>
      </c>
      <c r="F2806" s="0" t="str">
        <f aca="false">CONCATENATE(D2806," ",LEFT(H2806,4),"T=",AU2806,"D=",AV2806,"R=",AW2806,"M=",AX2806,"L=",AY2806,"B=",AZ2806)</f>
        <v>HELMICK T=D=WARREN-WARD 5R=28M=7L=0B=8</v>
      </c>
      <c r="G2806" s="0" t="s">
        <v>2279</v>
      </c>
      <c r="I2806" s="0" t="s">
        <v>11920</v>
      </c>
      <c r="J2806" s="0" t="s">
        <v>5792</v>
      </c>
      <c r="K2806" s="0" t="s">
        <v>143</v>
      </c>
      <c r="L2806" s="0" t="s">
        <v>162</v>
      </c>
      <c r="M2806" s="0" t="str">
        <f aca="false">RIGHT(N2806,LEN(N2806)-FIND(" ",N2806))</f>
        <v>EASTLAND AVE SE</v>
      </c>
      <c r="N2806" s="0" t="s">
        <v>11921</v>
      </c>
      <c r="P2806" s="0" t="s">
        <v>145</v>
      </c>
      <c r="Q2806" s="0" t="s">
        <v>146</v>
      </c>
      <c r="R2806" s="0" t="n">
        <v>44483</v>
      </c>
      <c r="AD2806" s="0" t="s">
        <v>147</v>
      </c>
      <c r="AE2806" s="0" t="s">
        <v>148</v>
      </c>
      <c r="AF2806" s="0" t="s">
        <v>149</v>
      </c>
      <c r="AH2806" s="0" t="n">
        <v>14</v>
      </c>
      <c r="AI2806" s="0" t="n">
        <v>11</v>
      </c>
      <c r="AN2806" s="0" t="s">
        <v>145</v>
      </c>
      <c r="AO2806" s="0" t="s">
        <v>10323</v>
      </c>
      <c r="AP2806" s="0" t="s">
        <v>10324</v>
      </c>
      <c r="AQ2806" s="0" t="n">
        <v>9</v>
      </c>
      <c r="AR2806" s="0" t="n">
        <v>64</v>
      </c>
      <c r="AS2806" s="0" t="n">
        <v>32</v>
      </c>
      <c r="AV2806" s="0" t="s">
        <v>152</v>
      </c>
      <c r="AW2806" s="0" t="n">
        <f aca="false">COUNTA($BA2806:$EG2806)</f>
        <v>28</v>
      </c>
      <c r="AX2806" s="0" t="n">
        <f aca="false">COUNTIF($BC2806:$EG2806,"D")</f>
        <v>7</v>
      </c>
      <c r="AY2806" s="0" t="n">
        <f aca="false">COUNTIF($BC2806:$EG2806,"R")</f>
        <v>0</v>
      </c>
      <c r="AZ2806" s="2" t="n">
        <f aca="false">IF(DH2806&lt;&gt;"",1,0)+IF(DI2806&lt;&gt;"",1,0)+IF(DK2806&lt;&gt;"",1,0)+IF(DM2806&lt;&gt;"",1,0)+IF(DN2806&lt;&gt;"",1,0)+IF(DO2806&lt;&gt;"",1,0)+IF(DQ2806&lt;&gt;"",1,0)+IF(DR2806&lt;&gt;"",1,0)+IF(DT2806&lt;&gt;"",1,0)+IF(DU2806&lt;&gt;"",1,0)+IF(DV2806&lt;&gt;"",1,0)+IF(DW2806&lt;&gt;"",1,0)+IF(DX2806&lt;&gt;"",1,0)+IF(DZ2806&lt;&gt;"",1,0)+IF(EA2806&lt;&gt;"",1,0)+IF(EB2806&lt;&gt;"",1,0)+IF(EE2806&lt;&gt;"",1,0)</f>
        <v>8</v>
      </c>
      <c r="BA2806" s="2" t="n">
        <f aca="false">COUNTIF($DV2806:$EG2806, "&lt;&gt;")</f>
        <v>4</v>
      </c>
      <c r="BB2806" s="0" t="n">
        <f aca="false">AY2806*AX2806</f>
        <v>0</v>
      </c>
      <c r="BC2806" s="0" t="s">
        <v>153</v>
      </c>
      <c r="BD2806" s="0" t="s">
        <v>153</v>
      </c>
      <c r="BH2806" s="0" t="s">
        <v>153</v>
      </c>
      <c r="BK2806" s="0" t="s">
        <v>153</v>
      </c>
      <c r="BL2806" s="0" t="s">
        <v>153</v>
      </c>
      <c r="BS2806" s="0" t="s">
        <v>153</v>
      </c>
      <c r="BY2806" s="0" t="s">
        <v>162</v>
      </c>
      <c r="CA2806" s="0" t="s">
        <v>153</v>
      </c>
      <c r="CN2806" s="0" t="s">
        <v>153</v>
      </c>
      <c r="CP2806" s="0" t="s">
        <v>153</v>
      </c>
      <c r="CV2806" s="0" t="s">
        <v>153</v>
      </c>
      <c r="CY2806" s="0" t="s">
        <v>153</v>
      </c>
      <c r="CZ2806" s="0" t="s">
        <v>162</v>
      </c>
      <c r="DC2806" s="0" t="s">
        <v>153</v>
      </c>
      <c r="DD2806" s="0" t="s">
        <v>162</v>
      </c>
      <c r="DG2806" s="0" t="s">
        <v>162</v>
      </c>
      <c r="DI2806" s="0" t="s">
        <v>153</v>
      </c>
      <c r="DJ2806" s="0" t="s">
        <v>162</v>
      </c>
      <c r="DM2806" s="0" t="s">
        <v>162</v>
      </c>
      <c r="DN2806" s="0" t="s">
        <v>153</v>
      </c>
      <c r="DR2806" s="0" t="s">
        <v>153</v>
      </c>
      <c r="DU2806" s="0" t="s">
        <v>153</v>
      </c>
      <c r="DW2806" s="0" t="s">
        <v>162</v>
      </c>
      <c r="DX2806" s="0" t="s">
        <v>153</v>
      </c>
      <c r="EA2806" s="0" t="s">
        <v>153</v>
      </c>
      <c r="EF2806" s="0" t="s">
        <v>153</v>
      </c>
    </row>
    <row r="2807" customFormat="false" ht="13.8" hidden="false" customHeight="false" outlineLevel="0" collapsed="false">
      <c r="A2807" s="0" t="s">
        <v>11922</v>
      </c>
      <c r="B2807" s="0" t="n">
        <v>78</v>
      </c>
      <c r="C2807" s="0" t="n">
        <v>360097</v>
      </c>
      <c r="D2807" s="0" t="s">
        <v>11923</v>
      </c>
      <c r="E2807" s="0" t="s">
        <v>169</v>
      </c>
      <c r="F2807" s="0" t="str">
        <f aca="false">CONCATENATE(D2807," ",LEFT(H2807,4),"T=",AU2807,"D=",AV2807,"R=",AW2807,"M=",AX2807,"L=",AY2807,"B=",AZ2807)</f>
        <v>FUSTOS T=D=WARREN-WARD 5R=4M=0L=1B=0</v>
      </c>
      <c r="G2807" s="0" t="s">
        <v>3068</v>
      </c>
      <c r="I2807" s="0" t="s">
        <v>11924</v>
      </c>
      <c r="J2807" s="0" t="s">
        <v>11925</v>
      </c>
      <c r="K2807" s="0" t="s">
        <v>143</v>
      </c>
      <c r="L2807" s="0" t="s">
        <v>238</v>
      </c>
      <c r="M2807" s="0" t="str">
        <f aca="false">RIGHT(N2807,LEN(N2807)-FIND(" ",N2807))</f>
        <v>EASTLAND AVE SE</v>
      </c>
      <c r="N2807" s="0" t="s">
        <v>11926</v>
      </c>
      <c r="P2807" s="0" t="s">
        <v>145</v>
      </c>
      <c r="Q2807" s="0" t="s">
        <v>146</v>
      </c>
      <c r="R2807" s="0" t="n">
        <v>44483</v>
      </c>
      <c r="AD2807" s="0" t="s">
        <v>147</v>
      </c>
      <c r="AE2807" s="0" t="s">
        <v>148</v>
      </c>
      <c r="AF2807" s="0" t="s">
        <v>149</v>
      </c>
      <c r="AH2807" s="0" t="n">
        <v>14</v>
      </c>
      <c r="AI2807" s="0" t="n">
        <v>11</v>
      </c>
      <c r="AN2807" s="0" t="s">
        <v>145</v>
      </c>
      <c r="AO2807" s="0" t="s">
        <v>10323</v>
      </c>
      <c r="AP2807" s="0" t="s">
        <v>10324</v>
      </c>
      <c r="AQ2807" s="0" t="n">
        <v>9</v>
      </c>
      <c r="AR2807" s="0" t="n">
        <v>64</v>
      </c>
      <c r="AS2807" s="0" t="n">
        <v>32</v>
      </c>
      <c r="AV2807" s="0" t="s">
        <v>152</v>
      </c>
      <c r="AW2807" s="0" t="n">
        <f aca="false">COUNTA($BA2807:$EG2807)</f>
        <v>4</v>
      </c>
      <c r="AX2807" s="0" t="n">
        <f aca="false">COUNTIF($BC2807:$EG2807,"D")</f>
        <v>0</v>
      </c>
      <c r="AY2807" s="0" t="n">
        <f aca="false">COUNTIF($BC2807:$EG2807,"R")</f>
        <v>1</v>
      </c>
      <c r="AZ2807" s="2" t="n">
        <f aca="false">IF(DH2807&lt;&gt;"",1,0)+IF(DI2807&lt;&gt;"",1,0)+IF(DK2807&lt;&gt;"",1,0)+IF(DM2807&lt;&gt;"",1,0)+IF(DN2807&lt;&gt;"",1,0)+IF(DO2807&lt;&gt;"",1,0)+IF(DQ2807&lt;&gt;"",1,0)+IF(DR2807&lt;&gt;"",1,0)+IF(DT2807&lt;&gt;"",1,0)+IF(DU2807&lt;&gt;"",1,0)+IF(DV2807&lt;&gt;"",1,0)+IF(DW2807&lt;&gt;"",1,0)+IF(DX2807&lt;&gt;"",1,0)+IF(DZ2807&lt;&gt;"",1,0)+IF(EA2807&lt;&gt;"",1,0)+IF(EB2807&lt;&gt;"",1,0)+IF(EE2807&lt;&gt;"",1,0)</f>
        <v>0</v>
      </c>
      <c r="BA2807" s="2" t="n">
        <f aca="false">COUNTIF($DV2807:$EG2807, "&lt;&gt;")</f>
        <v>2</v>
      </c>
      <c r="BB2807" s="0" t="n">
        <f aca="false">AY2807*AX2807</f>
        <v>0</v>
      </c>
      <c r="ED2807" s="0" t="s">
        <v>238</v>
      </c>
      <c r="EF2807" s="0" t="s">
        <v>153</v>
      </c>
    </row>
    <row r="2808" customFormat="false" ht="13.8" hidden="false" customHeight="false" outlineLevel="0" collapsed="false">
      <c r="A2808" s="0" t="s">
        <v>11927</v>
      </c>
      <c r="B2808" s="0" t="n">
        <v>78</v>
      </c>
      <c r="C2808" s="0" t="n">
        <v>359564</v>
      </c>
      <c r="D2808" s="0" t="s">
        <v>4141</v>
      </c>
      <c r="E2808" s="0" t="s">
        <v>9288</v>
      </c>
      <c r="F2808" s="0" t="str">
        <f aca="false">CONCATENATE(D2808," ",LEFT(H2808,4),"T=",AU2808,"D=",AV2808,"R=",AW2808,"M=",AX2808,"L=",AY2808,"B=",AZ2808)</f>
        <v>ROBERTS T=D=WARREN-WARD 5R=7M=1L=0B=3</v>
      </c>
      <c r="G2808" s="0" t="s">
        <v>11928</v>
      </c>
      <c r="I2808" s="0" t="s">
        <v>11929</v>
      </c>
      <c r="J2808" s="0" t="s">
        <v>11930</v>
      </c>
      <c r="K2808" s="0" t="s">
        <v>143</v>
      </c>
      <c r="L2808" s="0" t="s">
        <v>162</v>
      </c>
      <c r="M2808" s="0" t="str">
        <f aca="false">RIGHT(N2808,LEN(N2808)-FIND(" ",N2808))</f>
        <v>EASTLAND AVE SE</v>
      </c>
      <c r="N2808" s="0" t="s">
        <v>11931</v>
      </c>
      <c r="P2808" s="0" t="s">
        <v>145</v>
      </c>
      <c r="Q2808" s="0" t="s">
        <v>146</v>
      </c>
      <c r="R2808" s="0" t="n">
        <v>44483</v>
      </c>
      <c r="AD2808" s="0" t="s">
        <v>147</v>
      </c>
      <c r="AE2808" s="0" t="s">
        <v>148</v>
      </c>
      <c r="AF2808" s="0" t="s">
        <v>149</v>
      </c>
      <c r="AH2808" s="0" t="n">
        <v>14</v>
      </c>
      <c r="AI2808" s="0" t="n">
        <v>11</v>
      </c>
      <c r="AN2808" s="0" t="s">
        <v>145</v>
      </c>
      <c r="AO2808" s="0" t="s">
        <v>10323</v>
      </c>
      <c r="AP2808" s="0" t="s">
        <v>10324</v>
      </c>
      <c r="AQ2808" s="0" t="n">
        <v>9</v>
      </c>
      <c r="AR2808" s="0" t="n">
        <v>64</v>
      </c>
      <c r="AS2808" s="0" t="n">
        <v>32</v>
      </c>
      <c r="AV2808" s="0" t="s">
        <v>152</v>
      </c>
      <c r="AW2808" s="0" t="n">
        <f aca="false">COUNTA($BA2808:$EG2808)</f>
        <v>7</v>
      </c>
      <c r="AX2808" s="0" t="n">
        <f aca="false">COUNTIF($BC2808:$EG2808,"D")</f>
        <v>1</v>
      </c>
      <c r="AY2808" s="0" t="n">
        <f aca="false">COUNTIF($BC2808:$EG2808,"R")</f>
        <v>0</v>
      </c>
      <c r="AZ2808" s="2" t="n">
        <f aca="false">IF(DH2808&lt;&gt;"",1,0)+IF(DI2808&lt;&gt;"",1,0)+IF(DK2808&lt;&gt;"",1,0)+IF(DM2808&lt;&gt;"",1,0)+IF(DN2808&lt;&gt;"",1,0)+IF(DO2808&lt;&gt;"",1,0)+IF(DQ2808&lt;&gt;"",1,0)+IF(DR2808&lt;&gt;"",1,0)+IF(DT2808&lt;&gt;"",1,0)+IF(DU2808&lt;&gt;"",1,0)+IF(DV2808&lt;&gt;"",1,0)+IF(DW2808&lt;&gt;"",1,0)+IF(DX2808&lt;&gt;"",1,0)+IF(DZ2808&lt;&gt;"",1,0)+IF(EA2808&lt;&gt;"",1,0)+IF(EB2808&lt;&gt;"",1,0)+IF(EE2808&lt;&gt;"",1,0)</f>
        <v>3</v>
      </c>
      <c r="BA2808" s="2" t="n">
        <f aca="false">COUNTIF($DV2808:$EG2808, "&lt;&gt;")</f>
        <v>2</v>
      </c>
      <c r="BB2808" s="0" t="n">
        <f aca="false">AY2808*AX2808</f>
        <v>0</v>
      </c>
      <c r="DI2808" s="0" t="s">
        <v>153</v>
      </c>
      <c r="DN2808" s="0" t="s">
        <v>153</v>
      </c>
      <c r="DS2808" s="0" t="s">
        <v>162</v>
      </c>
      <c r="DX2808" s="0" t="s">
        <v>153</v>
      </c>
      <c r="EF2808" s="0" t="s">
        <v>153</v>
      </c>
    </row>
    <row r="2809" customFormat="false" ht="13.8" hidden="false" customHeight="false" outlineLevel="0" collapsed="false">
      <c r="A2809" s="0" t="s">
        <v>11932</v>
      </c>
      <c r="B2809" s="0" t="n">
        <v>78</v>
      </c>
      <c r="C2809" s="0" t="n">
        <v>405187</v>
      </c>
      <c r="D2809" s="0" t="s">
        <v>11933</v>
      </c>
      <c r="E2809" s="0" t="s">
        <v>9579</v>
      </c>
      <c r="F2809" s="0" t="str">
        <f aca="false">CONCATENATE(D2809," ",LEFT(H2809,4),"T=",AU2809,"D=",AV2809,"R=",AW2809,"M=",AX2809,"L=",AY2809,"B=",AZ2809)</f>
        <v>BEIGHTOL T=D=WARREN-WARD 5R=5M=0L=0B=2</v>
      </c>
      <c r="G2809" s="0" t="s">
        <v>157</v>
      </c>
      <c r="I2809" s="0" t="s">
        <v>11934</v>
      </c>
      <c r="J2809" s="0" t="s">
        <v>11935</v>
      </c>
      <c r="K2809" s="0" t="s">
        <v>143</v>
      </c>
      <c r="M2809" s="0" t="str">
        <f aca="false">RIGHT(N2809,LEN(N2809)-FIND(" ",N2809))</f>
        <v>EASTLAND AVE SE</v>
      </c>
      <c r="N2809" s="0" t="s">
        <v>11936</v>
      </c>
      <c r="P2809" s="0" t="s">
        <v>145</v>
      </c>
      <c r="Q2809" s="0" t="s">
        <v>146</v>
      </c>
      <c r="R2809" s="0" t="n">
        <v>44483</v>
      </c>
      <c r="AD2809" s="0" t="s">
        <v>147</v>
      </c>
      <c r="AE2809" s="0" t="s">
        <v>148</v>
      </c>
      <c r="AF2809" s="0" t="s">
        <v>149</v>
      </c>
      <c r="AH2809" s="0" t="n">
        <v>14</v>
      </c>
      <c r="AI2809" s="0" t="n">
        <v>11</v>
      </c>
      <c r="AN2809" s="0" t="s">
        <v>145</v>
      </c>
      <c r="AO2809" s="0" t="s">
        <v>10323</v>
      </c>
      <c r="AP2809" s="0" t="s">
        <v>10324</v>
      </c>
      <c r="AQ2809" s="0" t="n">
        <v>9</v>
      </c>
      <c r="AR2809" s="0" t="n">
        <v>64</v>
      </c>
      <c r="AS2809" s="0" t="n">
        <v>32</v>
      </c>
      <c r="AV2809" s="0" t="s">
        <v>152</v>
      </c>
      <c r="AW2809" s="0" t="n">
        <f aca="false">COUNTA($BA2809:$EG2809)</f>
        <v>5</v>
      </c>
      <c r="AX2809" s="0" t="n">
        <f aca="false">COUNTIF($BC2809:$EG2809,"D")</f>
        <v>0</v>
      </c>
      <c r="AY2809" s="0" t="n">
        <f aca="false">COUNTIF($BC2809:$EG2809,"R")</f>
        <v>0</v>
      </c>
      <c r="AZ2809" s="2" t="n">
        <f aca="false">IF(DH2809&lt;&gt;"",1,0)+IF(DI2809&lt;&gt;"",1,0)+IF(DK2809&lt;&gt;"",1,0)+IF(DM2809&lt;&gt;"",1,0)+IF(DN2809&lt;&gt;"",1,0)+IF(DO2809&lt;&gt;"",1,0)+IF(DQ2809&lt;&gt;"",1,0)+IF(DR2809&lt;&gt;"",1,0)+IF(DT2809&lt;&gt;"",1,0)+IF(DU2809&lt;&gt;"",1,0)+IF(DV2809&lt;&gt;"",1,0)+IF(DW2809&lt;&gt;"",1,0)+IF(DX2809&lt;&gt;"",1,0)+IF(DZ2809&lt;&gt;"",1,0)+IF(EA2809&lt;&gt;"",1,0)+IF(EB2809&lt;&gt;"",1,0)+IF(EE2809&lt;&gt;"",1,0)</f>
        <v>2</v>
      </c>
      <c r="BA2809" s="2" t="n">
        <f aca="false">COUNTIF($DV2809:$EG2809, "&lt;&gt;")</f>
        <v>1</v>
      </c>
      <c r="BB2809" s="0" t="n">
        <f aca="false">AY2809*AX2809</f>
        <v>0</v>
      </c>
      <c r="DI2809" s="0" t="s">
        <v>153</v>
      </c>
      <c r="DN2809" s="0" t="s">
        <v>153</v>
      </c>
      <c r="EF2809" s="0" t="s">
        <v>153</v>
      </c>
    </row>
    <row r="2810" customFormat="false" ht="13.8" hidden="false" customHeight="false" outlineLevel="0" collapsed="false">
      <c r="A2810" s="0" t="s">
        <v>11937</v>
      </c>
      <c r="B2810" s="0" t="n">
        <v>78</v>
      </c>
      <c r="C2810" s="0" t="n">
        <v>396831</v>
      </c>
      <c r="D2810" s="0" t="s">
        <v>6598</v>
      </c>
      <c r="E2810" s="0" t="s">
        <v>11938</v>
      </c>
      <c r="F2810" s="0" t="str">
        <f aca="false">CONCATENATE(D2810," ",LEFT(H2810,4),"T=",AU2810,"D=",AV2810,"R=",AW2810,"M=",AX2810,"L=",AY2810,"B=",AZ2810)</f>
        <v>TUCKER T=D=WARREN-WARD 5R=8M=0L=1B=2</v>
      </c>
      <c r="G2810" s="0" t="s">
        <v>453</v>
      </c>
      <c r="I2810" s="0" t="s">
        <v>11939</v>
      </c>
      <c r="J2810" s="0" t="s">
        <v>2017</v>
      </c>
      <c r="K2810" s="0" t="s">
        <v>143</v>
      </c>
      <c r="L2810" s="0" t="s">
        <v>238</v>
      </c>
      <c r="M2810" s="0" t="str">
        <f aca="false">RIGHT(N2810,LEN(N2810)-FIND(" ",N2810))</f>
        <v>EASTLAND AVE SE</v>
      </c>
      <c r="N2810" s="0" t="s">
        <v>11940</v>
      </c>
      <c r="P2810" s="0" t="s">
        <v>145</v>
      </c>
      <c r="Q2810" s="0" t="s">
        <v>146</v>
      </c>
      <c r="R2810" s="0" t="n">
        <v>44484</v>
      </c>
      <c r="AD2810" s="0" t="s">
        <v>147</v>
      </c>
      <c r="AE2810" s="0" t="s">
        <v>148</v>
      </c>
      <c r="AF2810" s="0" t="s">
        <v>149</v>
      </c>
      <c r="AH2810" s="0" t="n">
        <v>14</v>
      </c>
      <c r="AI2810" s="0" t="n">
        <v>11</v>
      </c>
      <c r="AN2810" s="0" t="s">
        <v>145</v>
      </c>
      <c r="AO2810" s="0" t="s">
        <v>10323</v>
      </c>
      <c r="AP2810" s="0" t="s">
        <v>10324</v>
      </c>
      <c r="AQ2810" s="0" t="n">
        <v>9</v>
      </c>
      <c r="AR2810" s="0" t="n">
        <v>64</v>
      </c>
      <c r="AS2810" s="0" t="n">
        <v>32</v>
      </c>
      <c r="AV2810" s="0" t="s">
        <v>152</v>
      </c>
      <c r="AW2810" s="0" t="n">
        <f aca="false">COUNTA($BA2810:$EG2810)</f>
        <v>8</v>
      </c>
      <c r="AX2810" s="0" t="n">
        <f aca="false">COUNTIF($BC2810:$EG2810,"D")</f>
        <v>0</v>
      </c>
      <c r="AY2810" s="0" t="n">
        <f aca="false">COUNTIF($BC2810:$EG2810,"R")</f>
        <v>1</v>
      </c>
      <c r="AZ2810" s="2" t="n">
        <f aca="false">IF(DH2810&lt;&gt;"",1,0)+IF(DI2810&lt;&gt;"",1,0)+IF(DK2810&lt;&gt;"",1,0)+IF(DM2810&lt;&gt;"",1,0)+IF(DN2810&lt;&gt;"",1,0)+IF(DO2810&lt;&gt;"",1,0)+IF(DQ2810&lt;&gt;"",1,0)+IF(DR2810&lt;&gt;"",1,0)+IF(DT2810&lt;&gt;"",1,0)+IF(DU2810&lt;&gt;"",1,0)+IF(DV2810&lt;&gt;"",1,0)+IF(DW2810&lt;&gt;"",1,0)+IF(DX2810&lt;&gt;"",1,0)+IF(DZ2810&lt;&gt;"",1,0)+IF(EA2810&lt;&gt;"",1,0)+IF(EB2810&lt;&gt;"",1,0)+IF(EE2810&lt;&gt;"",1,0)</f>
        <v>2</v>
      </c>
      <c r="BA2810" s="2" t="n">
        <f aca="false">COUNTIF($DV2810:$EG2810, "&lt;&gt;")</f>
        <v>3</v>
      </c>
      <c r="BB2810" s="0" t="n">
        <f aca="false">AY2810*AX2810</f>
        <v>0</v>
      </c>
      <c r="BS2810" s="0" t="s">
        <v>153</v>
      </c>
      <c r="CA2810" s="0" t="s">
        <v>153</v>
      </c>
      <c r="DN2810" s="0" t="s">
        <v>153</v>
      </c>
      <c r="EA2810" s="0" t="s">
        <v>153</v>
      </c>
      <c r="ED2810" s="0" t="s">
        <v>238</v>
      </c>
      <c r="EF2810" s="0" t="s">
        <v>153</v>
      </c>
    </row>
    <row r="2811" customFormat="false" ht="13.8" hidden="false" customHeight="false" outlineLevel="0" collapsed="false">
      <c r="A2811" s="0" t="s">
        <v>11941</v>
      </c>
      <c r="B2811" s="0" t="n">
        <v>78</v>
      </c>
      <c r="C2811" s="0" t="n">
        <v>374125</v>
      </c>
      <c r="D2811" s="0" t="s">
        <v>11942</v>
      </c>
      <c r="E2811" s="0" t="s">
        <v>642</v>
      </c>
      <c r="F2811" s="0" t="str">
        <f aca="false">CONCATENATE(D2811," ",LEFT(H2811,4),"T=",AU2811,"D=",AV2811,"R=",AW2811,"M=",AX2811,"L=",AY2811,"B=",AZ2811)</f>
        <v>LINDHOLM T=D=WARREN-WARD 5R=16M=1L=1B=2</v>
      </c>
      <c r="G2811" s="0" t="s">
        <v>220</v>
      </c>
      <c r="I2811" s="0" t="s">
        <v>11943</v>
      </c>
      <c r="J2811" s="0" t="s">
        <v>7010</v>
      </c>
      <c r="K2811" s="0" t="s">
        <v>143</v>
      </c>
      <c r="L2811" s="0" t="s">
        <v>238</v>
      </c>
      <c r="M2811" s="0" t="str">
        <f aca="false">RIGHT(N2811,LEN(N2811)-FIND(" ",N2811))</f>
        <v>EASTLAND AVE SE</v>
      </c>
      <c r="N2811" s="0" t="s">
        <v>11940</v>
      </c>
      <c r="P2811" s="0" t="s">
        <v>145</v>
      </c>
      <c r="Q2811" s="0" t="s">
        <v>146</v>
      </c>
      <c r="R2811" s="0" t="n">
        <v>44484</v>
      </c>
      <c r="AD2811" s="0" t="s">
        <v>147</v>
      </c>
      <c r="AE2811" s="0" t="s">
        <v>148</v>
      </c>
      <c r="AF2811" s="0" t="s">
        <v>149</v>
      </c>
      <c r="AH2811" s="0" t="n">
        <v>14</v>
      </c>
      <c r="AI2811" s="0" t="n">
        <v>11</v>
      </c>
      <c r="AN2811" s="0" t="s">
        <v>145</v>
      </c>
      <c r="AO2811" s="0" t="s">
        <v>10323</v>
      </c>
      <c r="AP2811" s="0" t="s">
        <v>10324</v>
      </c>
      <c r="AQ2811" s="0" t="n">
        <v>9</v>
      </c>
      <c r="AR2811" s="0" t="n">
        <v>64</v>
      </c>
      <c r="AS2811" s="0" t="n">
        <v>32</v>
      </c>
      <c r="AV2811" s="0" t="s">
        <v>152</v>
      </c>
      <c r="AW2811" s="0" t="n">
        <f aca="false">COUNTA($BA2811:$EG2811)</f>
        <v>16</v>
      </c>
      <c r="AX2811" s="0" t="n">
        <f aca="false">COUNTIF($BC2811:$EG2811,"D")</f>
        <v>1</v>
      </c>
      <c r="AY2811" s="0" t="n">
        <f aca="false">COUNTIF($BC2811:$EG2811,"R")</f>
        <v>1</v>
      </c>
      <c r="AZ2811" s="2" t="n">
        <f aca="false">IF(DH2811&lt;&gt;"",1,0)+IF(DI2811&lt;&gt;"",1,0)+IF(DK2811&lt;&gt;"",1,0)+IF(DM2811&lt;&gt;"",1,0)+IF(DN2811&lt;&gt;"",1,0)+IF(DO2811&lt;&gt;"",1,0)+IF(DQ2811&lt;&gt;"",1,0)+IF(DR2811&lt;&gt;"",1,0)+IF(DT2811&lt;&gt;"",1,0)+IF(DU2811&lt;&gt;"",1,0)+IF(DV2811&lt;&gt;"",1,0)+IF(DW2811&lt;&gt;"",1,0)+IF(DX2811&lt;&gt;"",1,0)+IF(DZ2811&lt;&gt;"",1,0)+IF(EA2811&lt;&gt;"",1,0)+IF(EB2811&lt;&gt;"",1,0)+IF(EE2811&lt;&gt;"",1,0)</f>
        <v>2</v>
      </c>
      <c r="BA2811" s="2" t="n">
        <f aca="false">COUNTIF($DV2811:$EG2811, "&lt;&gt;")</f>
        <v>3</v>
      </c>
      <c r="BB2811" s="0" t="n">
        <f aca="false">AY2811*AX2811</f>
        <v>1</v>
      </c>
      <c r="BD2811" s="0" t="s">
        <v>153</v>
      </c>
      <c r="BL2811" s="0" t="s">
        <v>153</v>
      </c>
      <c r="BS2811" s="0" t="s">
        <v>153</v>
      </c>
      <c r="CA2811" s="0" t="s">
        <v>153</v>
      </c>
      <c r="CG2811" s="0" t="s">
        <v>153</v>
      </c>
      <c r="CP2811" s="0" t="s">
        <v>153</v>
      </c>
      <c r="CT2811" s="0" t="s">
        <v>153</v>
      </c>
      <c r="CY2811" s="0" t="s">
        <v>153</v>
      </c>
      <c r="CZ2811" s="0" t="s">
        <v>162</v>
      </c>
      <c r="DC2811" s="0" t="s">
        <v>153</v>
      </c>
      <c r="DN2811" s="0" t="s">
        <v>153</v>
      </c>
      <c r="EA2811" s="0" t="s">
        <v>153</v>
      </c>
      <c r="ED2811" s="0" t="s">
        <v>238</v>
      </c>
      <c r="EF2811" s="0" t="s">
        <v>153</v>
      </c>
    </row>
    <row r="2812" customFormat="false" ht="13.8" hidden="false" customHeight="false" outlineLevel="0" collapsed="false">
      <c r="A2812" s="0" t="s">
        <v>11944</v>
      </c>
      <c r="B2812" s="0" t="n">
        <v>78</v>
      </c>
      <c r="C2812" s="0" t="n">
        <v>483779</v>
      </c>
      <c r="D2812" s="0" t="s">
        <v>11942</v>
      </c>
      <c r="E2812" s="0" t="s">
        <v>1360</v>
      </c>
      <c r="F2812" s="0" t="str">
        <f aca="false">CONCATENATE(D2812," ",LEFT(H2812,4),"T=",AU2812,"D=",AV2812,"R=",AW2812,"M=",AX2812,"L=",AY2812,"B=",AZ2812)</f>
        <v>LINDHOLM T=D=WARREN-WARD 5R=5M=1L=0B=2</v>
      </c>
      <c r="G2812" s="0" t="s">
        <v>1140</v>
      </c>
      <c r="I2812" s="0" t="s">
        <v>11945</v>
      </c>
      <c r="J2812" s="0" t="s">
        <v>3598</v>
      </c>
      <c r="K2812" s="0" t="s">
        <v>143</v>
      </c>
      <c r="L2812" s="0" t="s">
        <v>162</v>
      </c>
      <c r="M2812" s="0" t="str">
        <f aca="false">RIGHT(N2812,LEN(N2812)-FIND(" ",N2812))</f>
        <v>EASTLAND AVE SE</v>
      </c>
      <c r="N2812" s="0" t="s">
        <v>11940</v>
      </c>
      <c r="P2812" s="0" t="s">
        <v>145</v>
      </c>
      <c r="Q2812" s="0" t="s">
        <v>146</v>
      </c>
      <c r="R2812" s="0" t="n">
        <v>44484</v>
      </c>
      <c r="AD2812" s="0" t="s">
        <v>147</v>
      </c>
      <c r="AE2812" s="0" t="s">
        <v>148</v>
      </c>
      <c r="AF2812" s="0" t="s">
        <v>149</v>
      </c>
      <c r="AH2812" s="0" t="n">
        <v>14</v>
      </c>
      <c r="AI2812" s="0" t="n">
        <v>11</v>
      </c>
      <c r="AN2812" s="0" t="s">
        <v>145</v>
      </c>
      <c r="AO2812" s="0" t="s">
        <v>10323</v>
      </c>
      <c r="AP2812" s="0" t="s">
        <v>10324</v>
      </c>
      <c r="AQ2812" s="0" t="n">
        <v>9</v>
      </c>
      <c r="AR2812" s="0" t="n">
        <v>64</v>
      </c>
      <c r="AS2812" s="0" t="n">
        <v>32</v>
      </c>
      <c r="AV2812" s="0" t="s">
        <v>152</v>
      </c>
      <c r="AW2812" s="0" t="n">
        <f aca="false">COUNTA($BA2812:$EG2812)</f>
        <v>5</v>
      </c>
      <c r="AX2812" s="0" t="n">
        <f aca="false">COUNTIF($BC2812:$EG2812,"D")</f>
        <v>1</v>
      </c>
      <c r="AY2812" s="0" t="n">
        <f aca="false">COUNTIF($BC2812:$EG2812,"R")</f>
        <v>0</v>
      </c>
      <c r="AZ2812" s="2" t="n">
        <f aca="false">IF(DH2812&lt;&gt;"",1,0)+IF(DI2812&lt;&gt;"",1,0)+IF(DK2812&lt;&gt;"",1,0)+IF(DM2812&lt;&gt;"",1,0)+IF(DN2812&lt;&gt;"",1,0)+IF(DO2812&lt;&gt;"",1,0)+IF(DQ2812&lt;&gt;"",1,0)+IF(DR2812&lt;&gt;"",1,0)+IF(DT2812&lt;&gt;"",1,0)+IF(DU2812&lt;&gt;"",1,0)+IF(DV2812&lt;&gt;"",1,0)+IF(DW2812&lt;&gt;"",1,0)+IF(DX2812&lt;&gt;"",1,0)+IF(DZ2812&lt;&gt;"",1,0)+IF(EA2812&lt;&gt;"",1,0)+IF(EB2812&lt;&gt;"",1,0)+IF(EE2812&lt;&gt;"",1,0)</f>
        <v>2</v>
      </c>
      <c r="BA2812" s="2" t="n">
        <f aca="false">COUNTIF($DV2812:$EG2812, "&lt;&gt;")</f>
        <v>1</v>
      </c>
      <c r="BB2812" s="0" t="n">
        <f aca="false">AY2812*AX2812</f>
        <v>0</v>
      </c>
      <c r="DN2812" s="0" t="s">
        <v>153</v>
      </c>
      <c r="DT2812" s="0" t="s">
        <v>162</v>
      </c>
      <c r="EF2812" s="0" t="s">
        <v>153</v>
      </c>
    </row>
    <row r="2813" customFormat="false" ht="13.8" hidden="false" customHeight="false" outlineLevel="0" collapsed="false">
      <c r="A2813" s="0" t="s">
        <v>11946</v>
      </c>
      <c r="B2813" s="0" t="n">
        <v>78</v>
      </c>
      <c r="C2813" s="0" t="n">
        <v>45809</v>
      </c>
      <c r="D2813" s="0" t="s">
        <v>11942</v>
      </c>
      <c r="E2813" s="0" t="s">
        <v>1905</v>
      </c>
      <c r="F2813" s="0" t="str">
        <f aca="false">CONCATENATE(D2813," ",LEFT(H2813,4),"T=",AU2813,"D=",AV2813,"R=",AW2813,"M=",AX2813,"L=",AY2813,"B=",AZ2813)</f>
        <v>LINDHOLM T=D=WARREN-WARD 5R=5M=0L=1B=1</v>
      </c>
      <c r="G2813" s="0" t="s">
        <v>11947</v>
      </c>
      <c r="I2813" s="0" t="s">
        <v>11948</v>
      </c>
      <c r="J2813" s="0" t="s">
        <v>3769</v>
      </c>
      <c r="K2813" s="0" t="s">
        <v>143</v>
      </c>
      <c r="L2813" s="0" t="s">
        <v>238</v>
      </c>
      <c r="M2813" s="0" t="str">
        <f aca="false">RIGHT(N2813,LEN(N2813)-FIND(" ",N2813))</f>
        <v>EASTLAND AVE SE</v>
      </c>
      <c r="N2813" s="0" t="s">
        <v>11940</v>
      </c>
      <c r="P2813" s="0" t="s">
        <v>145</v>
      </c>
      <c r="Q2813" s="0" t="s">
        <v>146</v>
      </c>
      <c r="R2813" s="0" t="n">
        <v>44484</v>
      </c>
      <c r="AD2813" s="0" t="s">
        <v>147</v>
      </c>
      <c r="AE2813" s="0" t="s">
        <v>148</v>
      </c>
      <c r="AF2813" s="0" t="s">
        <v>149</v>
      </c>
      <c r="AH2813" s="0" t="n">
        <v>14</v>
      </c>
      <c r="AI2813" s="0" t="n">
        <v>11</v>
      </c>
      <c r="AN2813" s="0" t="s">
        <v>145</v>
      </c>
      <c r="AO2813" s="0" t="s">
        <v>10323</v>
      </c>
      <c r="AP2813" s="0" t="s">
        <v>10324</v>
      </c>
      <c r="AQ2813" s="0" t="n">
        <v>9</v>
      </c>
      <c r="AR2813" s="0" t="n">
        <v>64</v>
      </c>
      <c r="AS2813" s="0" t="n">
        <v>32</v>
      </c>
      <c r="AV2813" s="0" t="s">
        <v>152</v>
      </c>
      <c r="AW2813" s="0" t="n">
        <f aca="false">COUNTA($BA2813:$EG2813)</f>
        <v>5</v>
      </c>
      <c r="AX2813" s="0" t="n">
        <f aca="false">COUNTIF($BC2813:$EG2813,"D")</f>
        <v>0</v>
      </c>
      <c r="AY2813" s="0" t="n">
        <f aca="false">COUNTIF($BC2813:$EG2813,"R")</f>
        <v>1</v>
      </c>
      <c r="AZ2813" s="2" t="n">
        <f aca="false">IF(DH2813&lt;&gt;"",1,0)+IF(DI2813&lt;&gt;"",1,0)+IF(DK2813&lt;&gt;"",1,0)+IF(DM2813&lt;&gt;"",1,0)+IF(DN2813&lt;&gt;"",1,0)+IF(DO2813&lt;&gt;"",1,0)+IF(DQ2813&lt;&gt;"",1,0)+IF(DR2813&lt;&gt;"",1,0)+IF(DT2813&lt;&gt;"",1,0)+IF(DU2813&lt;&gt;"",1,0)+IF(DV2813&lt;&gt;"",1,0)+IF(DW2813&lt;&gt;"",1,0)+IF(DX2813&lt;&gt;"",1,0)+IF(DZ2813&lt;&gt;"",1,0)+IF(EA2813&lt;&gt;"",1,0)+IF(EB2813&lt;&gt;"",1,0)+IF(EE2813&lt;&gt;"",1,0)</f>
        <v>1</v>
      </c>
      <c r="BA2813" s="2" t="n">
        <f aca="false">COUNTIF($DV2813:$EG2813, "&lt;&gt;")</f>
        <v>3</v>
      </c>
      <c r="BB2813" s="0" t="n">
        <f aca="false">AY2813*AX2813</f>
        <v>0</v>
      </c>
      <c r="EA2813" s="0" t="s">
        <v>153</v>
      </c>
      <c r="ED2813" s="0" t="s">
        <v>238</v>
      </c>
      <c r="EF2813" s="0" t="s">
        <v>153</v>
      </c>
    </row>
    <row r="2814" customFormat="false" ht="13.8" hidden="false" customHeight="false" outlineLevel="0" collapsed="false">
      <c r="A2814" s="0" t="s">
        <v>11949</v>
      </c>
      <c r="B2814" s="0" t="n">
        <v>78</v>
      </c>
      <c r="C2814" s="0" t="n">
        <v>186162</v>
      </c>
      <c r="D2814" s="0" t="s">
        <v>11291</v>
      </c>
      <c r="E2814" s="0" t="s">
        <v>5711</v>
      </c>
      <c r="F2814" s="0" t="str">
        <f aca="false">CONCATENATE(D2814," ",LEFT(H2814,4),"T=",AU2814,"D=",AV2814,"R=",AW2814,"M=",AX2814,"L=",AY2814,"B=",AZ2814)</f>
        <v>WAGNER T=D=WARREN-WARD 5R=7M=0L=0B=3</v>
      </c>
      <c r="G2814" s="0" t="s">
        <v>320</v>
      </c>
      <c r="I2814" s="0" t="s">
        <v>7979</v>
      </c>
      <c r="J2814" s="0" t="s">
        <v>9219</v>
      </c>
      <c r="K2814" s="0" t="s">
        <v>143</v>
      </c>
      <c r="M2814" s="0" t="str">
        <f aca="false">RIGHT(N2814,LEN(N2814)-FIND(" ",N2814))</f>
        <v>EASTLAND AVE SE</v>
      </c>
      <c r="N2814" s="0" t="s">
        <v>11950</v>
      </c>
      <c r="P2814" s="0" t="s">
        <v>145</v>
      </c>
      <c r="Q2814" s="0" t="s">
        <v>146</v>
      </c>
      <c r="R2814" s="0" t="n">
        <v>44484</v>
      </c>
      <c r="AD2814" s="0" t="s">
        <v>147</v>
      </c>
      <c r="AE2814" s="0" t="s">
        <v>148</v>
      </c>
      <c r="AF2814" s="0" t="s">
        <v>149</v>
      </c>
      <c r="AH2814" s="0" t="n">
        <v>14</v>
      </c>
      <c r="AI2814" s="0" t="n">
        <v>11</v>
      </c>
      <c r="AN2814" s="0" t="s">
        <v>145</v>
      </c>
      <c r="AO2814" s="0" t="s">
        <v>10323</v>
      </c>
      <c r="AP2814" s="0" t="s">
        <v>10324</v>
      </c>
      <c r="AQ2814" s="0" t="n">
        <v>9</v>
      </c>
      <c r="AR2814" s="0" t="n">
        <v>64</v>
      </c>
      <c r="AS2814" s="0" t="n">
        <v>32</v>
      </c>
      <c r="AV2814" s="0" t="s">
        <v>152</v>
      </c>
      <c r="AW2814" s="0" t="n">
        <f aca="false">COUNTA($BA2814:$EG2814)</f>
        <v>7</v>
      </c>
      <c r="AX2814" s="0" t="n">
        <f aca="false">COUNTIF($BC2814:$EG2814,"D")</f>
        <v>0</v>
      </c>
      <c r="AY2814" s="0" t="n">
        <f aca="false">COUNTIF($BC2814:$EG2814,"R")</f>
        <v>0</v>
      </c>
      <c r="AZ2814" s="2" t="n">
        <f aca="false">IF(DH2814&lt;&gt;"",1,0)+IF(DI2814&lt;&gt;"",1,0)+IF(DK2814&lt;&gt;"",1,0)+IF(DM2814&lt;&gt;"",1,0)+IF(DN2814&lt;&gt;"",1,0)+IF(DO2814&lt;&gt;"",1,0)+IF(DQ2814&lt;&gt;"",1,0)+IF(DR2814&lt;&gt;"",1,0)+IF(DT2814&lt;&gt;"",1,0)+IF(DU2814&lt;&gt;"",1,0)+IF(DV2814&lt;&gt;"",1,0)+IF(DW2814&lt;&gt;"",1,0)+IF(DX2814&lt;&gt;"",1,0)+IF(DZ2814&lt;&gt;"",1,0)+IF(EA2814&lt;&gt;"",1,0)+IF(EB2814&lt;&gt;"",1,0)+IF(EE2814&lt;&gt;"",1,0)</f>
        <v>3</v>
      </c>
      <c r="BA2814" s="2" t="n">
        <f aca="false">COUNTIF($DV2814:$EG2814, "&lt;&gt;")</f>
        <v>1</v>
      </c>
      <c r="BB2814" s="0" t="n">
        <f aca="false">AY2814*AX2814</f>
        <v>0</v>
      </c>
      <c r="DC2814" s="0" t="s">
        <v>153</v>
      </c>
      <c r="DI2814" s="0" t="s">
        <v>153</v>
      </c>
      <c r="DN2814" s="0" t="s">
        <v>153</v>
      </c>
      <c r="DU2814" s="0" t="s">
        <v>153</v>
      </c>
      <c r="EF2814" s="0" t="s">
        <v>153</v>
      </c>
    </row>
    <row r="2815" customFormat="false" ht="13.8" hidden="false" customHeight="false" outlineLevel="0" collapsed="false">
      <c r="A2815" s="0" t="s">
        <v>11951</v>
      </c>
      <c r="B2815" s="0" t="n">
        <v>78</v>
      </c>
      <c r="C2815" s="0" t="n">
        <v>415706</v>
      </c>
      <c r="D2815" s="0" t="s">
        <v>8312</v>
      </c>
      <c r="E2815" s="0" t="s">
        <v>1281</v>
      </c>
      <c r="F2815" s="0" t="str">
        <f aca="false">CONCATENATE(D2815," ",LEFT(H2815,4),"T=",AU2815,"D=",AV2815,"R=",AW2815,"M=",AX2815,"L=",AY2815,"B=",AZ2815)</f>
        <v>KOLESZAR T=D=WARREN-WARD 5R=4M=0L=0B=0</v>
      </c>
      <c r="G2815" s="0" t="s">
        <v>140</v>
      </c>
      <c r="I2815" s="0" t="s">
        <v>11952</v>
      </c>
      <c r="J2815" s="0" t="s">
        <v>6028</v>
      </c>
      <c r="K2815" s="0" t="s">
        <v>143</v>
      </c>
      <c r="M2815" s="0" t="str">
        <f aca="false">RIGHT(N2815,LEN(N2815)-FIND(" ",N2815))</f>
        <v>EASTLAND AVE SE</v>
      </c>
      <c r="N2815" s="0" t="s">
        <v>11950</v>
      </c>
      <c r="P2815" s="0" t="s">
        <v>145</v>
      </c>
      <c r="Q2815" s="0" t="s">
        <v>146</v>
      </c>
      <c r="R2815" s="0" t="n">
        <v>44484</v>
      </c>
      <c r="AD2815" s="0" t="s">
        <v>147</v>
      </c>
      <c r="AE2815" s="0" t="s">
        <v>148</v>
      </c>
      <c r="AF2815" s="0" t="s">
        <v>149</v>
      </c>
      <c r="AH2815" s="0" t="n">
        <v>14</v>
      </c>
      <c r="AI2815" s="0" t="n">
        <v>11</v>
      </c>
      <c r="AN2815" s="0" t="s">
        <v>145</v>
      </c>
      <c r="AO2815" s="0" t="s">
        <v>10323</v>
      </c>
      <c r="AP2815" s="0" t="s">
        <v>10324</v>
      </c>
      <c r="AQ2815" s="0" t="n">
        <v>9</v>
      </c>
      <c r="AR2815" s="0" t="n">
        <v>64</v>
      </c>
      <c r="AS2815" s="0" t="n">
        <v>32</v>
      </c>
      <c r="AV2815" s="0" t="s">
        <v>152</v>
      </c>
      <c r="AW2815" s="0" t="n">
        <f aca="false">COUNTA($BA2815:$EG2815)</f>
        <v>4</v>
      </c>
      <c r="AX2815" s="0" t="n">
        <f aca="false">COUNTIF($BC2815:$EG2815,"D")</f>
        <v>0</v>
      </c>
      <c r="AY2815" s="0" t="n">
        <f aca="false">COUNTIF($BC2815:$EG2815,"R")</f>
        <v>0</v>
      </c>
      <c r="AZ2815" s="2" t="n">
        <f aca="false">IF(DH2815&lt;&gt;"",1,0)+IF(DI2815&lt;&gt;"",1,0)+IF(DK2815&lt;&gt;"",1,0)+IF(DM2815&lt;&gt;"",1,0)+IF(DN2815&lt;&gt;"",1,0)+IF(DO2815&lt;&gt;"",1,0)+IF(DQ2815&lt;&gt;"",1,0)+IF(DR2815&lt;&gt;"",1,0)+IF(DT2815&lt;&gt;"",1,0)+IF(DU2815&lt;&gt;"",1,0)+IF(DV2815&lt;&gt;"",1,0)+IF(DW2815&lt;&gt;"",1,0)+IF(DX2815&lt;&gt;"",1,0)+IF(DZ2815&lt;&gt;"",1,0)+IF(EA2815&lt;&gt;"",1,0)+IF(EB2815&lt;&gt;"",1,0)+IF(EE2815&lt;&gt;"",1,0)</f>
        <v>0</v>
      </c>
      <c r="BA2815" s="2" t="n">
        <f aca="false">COUNTIF($DV2815:$EG2815, "&lt;&gt;")</f>
        <v>1</v>
      </c>
      <c r="BB2815" s="0" t="n">
        <f aca="false">AY2815*AX2815</f>
        <v>0</v>
      </c>
      <c r="DC2815" s="0" t="s">
        <v>153</v>
      </c>
      <c r="EF2815" s="0" t="s">
        <v>153</v>
      </c>
    </row>
    <row r="2816" customFormat="false" ht="13.8" hidden="false" customHeight="false" outlineLevel="0" collapsed="false">
      <c r="A2816" s="0" t="s">
        <v>11953</v>
      </c>
      <c r="B2816" s="0" t="n">
        <v>78</v>
      </c>
      <c r="C2816" s="0" t="n">
        <v>147308</v>
      </c>
      <c r="D2816" s="0" t="s">
        <v>11954</v>
      </c>
      <c r="E2816" s="0" t="s">
        <v>11955</v>
      </c>
      <c r="F2816" s="0" t="str">
        <f aca="false">CONCATENATE(D2816," ",LEFT(H2816,4),"T=",AU2816,"D=",AV2816,"R=",AW2816,"M=",AX2816,"L=",AY2816,"B=",AZ2816)</f>
        <v>TORREANCE T=D=WARREN-WARD 5R=8M=0L=1B=2</v>
      </c>
      <c r="G2816" s="0" t="s">
        <v>642</v>
      </c>
      <c r="I2816" s="0" t="s">
        <v>3639</v>
      </c>
      <c r="J2816" s="0" t="s">
        <v>950</v>
      </c>
      <c r="K2816" s="0" t="s">
        <v>143</v>
      </c>
      <c r="L2816" s="0" t="s">
        <v>238</v>
      </c>
      <c r="M2816" s="0" t="str">
        <f aca="false">RIGHT(N2816,LEN(N2816)-FIND(" ",N2816))</f>
        <v>EASTLAND AVE SE</v>
      </c>
      <c r="N2816" s="0" t="s">
        <v>11956</v>
      </c>
      <c r="P2816" s="0" t="s">
        <v>145</v>
      </c>
      <c r="Q2816" s="0" t="s">
        <v>146</v>
      </c>
      <c r="R2816" s="0" t="n">
        <v>44484</v>
      </c>
      <c r="AD2816" s="0" t="s">
        <v>147</v>
      </c>
      <c r="AE2816" s="0" t="s">
        <v>148</v>
      </c>
      <c r="AF2816" s="0" t="s">
        <v>149</v>
      </c>
      <c r="AH2816" s="0" t="n">
        <v>14</v>
      </c>
      <c r="AI2816" s="0" t="n">
        <v>11</v>
      </c>
      <c r="AN2816" s="0" t="s">
        <v>145</v>
      </c>
      <c r="AO2816" s="0" t="s">
        <v>10323</v>
      </c>
      <c r="AP2816" s="0" t="s">
        <v>10324</v>
      </c>
      <c r="AQ2816" s="0" t="n">
        <v>9</v>
      </c>
      <c r="AR2816" s="0" t="n">
        <v>64</v>
      </c>
      <c r="AS2816" s="0" t="n">
        <v>32</v>
      </c>
      <c r="AV2816" s="0" t="s">
        <v>152</v>
      </c>
      <c r="AW2816" s="0" t="n">
        <f aca="false">COUNTA($BA2816:$EG2816)</f>
        <v>8</v>
      </c>
      <c r="AX2816" s="0" t="n">
        <f aca="false">COUNTIF($BC2816:$EG2816,"D")</f>
        <v>0</v>
      </c>
      <c r="AY2816" s="0" t="n">
        <f aca="false">COUNTIF($BC2816:$EG2816,"R")</f>
        <v>1</v>
      </c>
      <c r="AZ2816" s="2" t="n">
        <f aca="false">IF(DH2816&lt;&gt;"",1,0)+IF(DI2816&lt;&gt;"",1,0)+IF(DK2816&lt;&gt;"",1,0)+IF(DM2816&lt;&gt;"",1,0)+IF(DN2816&lt;&gt;"",1,0)+IF(DO2816&lt;&gt;"",1,0)+IF(DQ2816&lt;&gt;"",1,0)+IF(DR2816&lt;&gt;"",1,0)+IF(DT2816&lt;&gt;"",1,0)+IF(DU2816&lt;&gt;"",1,0)+IF(DV2816&lt;&gt;"",1,0)+IF(DW2816&lt;&gt;"",1,0)+IF(DX2816&lt;&gt;"",1,0)+IF(DZ2816&lt;&gt;"",1,0)+IF(EA2816&lt;&gt;"",1,0)+IF(EB2816&lt;&gt;"",1,0)+IF(EE2816&lt;&gt;"",1,0)</f>
        <v>2</v>
      </c>
      <c r="BA2816" s="2" t="n">
        <f aca="false">COUNTIF($DV2816:$EG2816, "&lt;&gt;")</f>
        <v>3</v>
      </c>
      <c r="BB2816" s="0" t="n">
        <f aca="false">AY2816*AX2816</f>
        <v>0</v>
      </c>
      <c r="CP2816" s="0" t="s">
        <v>153</v>
      </c>
      <c r="DC2816" s="0" t="s">
        <v>153</v>
      </c>
      <c r="DN2816" s="0" t="s">
        <v>153</v>
      </c>
      <c r="DX2816" s="0" t="s">
        <v>153</v>
      </c>
      <c r="ED2816" s="0" t="s">
        <v>238</v>
      </c>
      <c r="EF2816" s="0" t="s">
        <v>153</v>
      </c>
    </row>
    <row r="2817" customFormat="false" ht="13.8" hidden="false" customHeight="false" outlineLevel="0" collapsed="false">
      <c r="A2817" s="0" t="s">
        <v>11957</v>
      </c>
      <c r="B2817" s="0" t="n">
        <v>78</v>
      </c>
      <c r="C2817" s="0" t="n">
        <v>26451</v>
      </c>
      <c r="D2817" s="0" t="s">
        <v>11958</v>
      </c>
      <c r="E2817" s="0" t="s">
        <v>3091</v>
      </c>
      <c r="F2817" s="0" t="str">
        <f aca="false">CONCATENATE(D2817," ",LEFT(H2817,4),"T=",AU2817,"D=",AV2817,"R=",AW2817,"M=",AX2817,"L=",AY2817,"B=",AZ2817)</f>
        <v>HASTING T=D=WARREN-WARD 5R=8M=0L=2B=1</v>
      </c>
      <c r="G2817" s="0" t="s">
        <v>140</v>
      </c>
      <c r="I2817" s="0" t="s">
        <v>11959</v>
      </c>
      <c r="J2817" s="0" t="s">
        <v>926</v>
      </c>
      <c r="K2817" s="0" t="s">
        <v>143</v>
      </c>
      <c r="L2817" s="0" t="s">
        <v>238</v>
      </c>
      <c r="M2817" s="0" t="str">
        <f aca="false">RIGHT(N2817,LEN(N2817)-FIND(" ",N2817))</f>
        <v>EASTLAND AVE SE</v>
      </c>
      <c r="N2817" s="0" t="s">
        <v>11956</v>
      </c>
      <c r="P2817" s="0" t="s">
        <v>145</v>
      </c>
      <c r="Q2817" s="0" t="s">
        <v>146</v>
      </c>
      <c r="R2817" s="0" t="n">
        <v>44484</v>
      </c>
      <c r="AD2817" s="0" t="s">
        <v>147</v>
      </c>
      <c r="AE2817" s="0" t="s">
        <v>148</v>
      </c>
      <c r="AF2817" s="0" t="s">
        <v>149</v>
      </c>
      <c r="AH2817" s="0" t="n">
        <v>14</v>
      </c>
      <c r="AI2817" s="0" t="n">
        <v>11</v>
      </c>
      <c r="AN2817" s="0" t="s">
        <v>145</v>
      </c>
      <c r="AO2817" s="0" t="s">
        <v>10323</v>
      </c>
      <c r="AP2817" s="0" t="s">
        <v>10324</v>
      </c>
      <c r="AQ2817" s="0" t="n">
        <v>9</v>
      </c>
      <c r="AR2817" s="0" t="n">
        <v>64</v>
      </c>
      <c r="AS2817" s="0" t="n">
        <v>32</v>
      </c>
      <c r="AV2817" s="0" t="s">
        <v>152</v>
      </c>
      <c r="AW2817" s="0" t="n">
        <f aca="false">COUNTA($BA2817:$EG2817)</f>
        <v>8</v>
      </c>
      <c r="AX2817" s="0" t="n">
        <f aca="false">COUNTIF($BC2817:$EG2817,"D")</f>
        <v>0</v>
      </c>
      <c r="AY2817" s="0" t="n">
        <f aca="false">COUNTIF($BC2817:$EG2817,"R")</f>
        <v>2</v>
      </c>
      <c r="AZ2817" s="2" t="n">
        <f aca="false">IF(DH2817&lt;&gt;"",1,0)+IF(DI2817&lt;&gt;"",1,0)+IF(DK2817&lt;&gt;"",1,0)+IF(DM2817&lt;&gt;"",1,0)+IF(DN2817&lt;&gt;"",1,0)+IF(DO2817&lt;&gt;"",1,0)+IF(DQ2817&lt;&gt;"",1,0)+IF(DR2817&lt;&gt;"",1,0)+IF(DT2817&lt;&gt;"",1,0)+IF(DU2817&lt;&gt;"",1,0)+IF(DV2817&lt;&gt;"",1,0)+IF(DW2817&lt;&gt;"",1,0)+IF(DX2817&lt;&gt;"",1,0)+IF(DZ2817&lt;&gt;"",1,0)+IF(EA2817&lt;&gt;"",1,0)+IF(EB2817&lt;&gt;"",1,0)+IF(EE2817&lt;&gt;"",1,0)</f>
        <v>1</v>
      </c>
      <c r="BA2817" s="2" t="n">
        <f aca="false">COUNTIF($DV2817:$EG2817, "&lt;&gt;")</f>
        <v>2</v>
      </c>
      <c r="BB2817" s="0" t="n">
        <f aca="false">AY2817*AX2817</f>
        <v>0</v>
      </c>
      <c r="BY2817" s="0" t="s">
        <v>238</v>
      </c>
      <c r="CA2817" s="0" t="s">
        <v>153</v>
      </c>
      <c r="CN2817" s="0" t="s">
        <v>153</v>
      </c>
      <c r="DN2817" s="0" t="s">
        <v>153</v>
      </c>
      <c r="ED2817" s="0" t="s">
        <v>238</v>
      </c>
      <c r="EF2817" s="0" t="s">
        <v>153</v>
      </c>
    </row>
    <row r="2818" customFormat="false" ht="13.8" hidden="false" customHeight="false" outlineLevel="0" collapsed="false">
      <c r="A2818" s="0" t="s">
        <v>11960</v>
      </c>
      <c r="B2818" s="0" t="n">
        <v>78</v>
      </c>
      <c r="C2818" s="0" t="n">
        <v>267230</v>
      </c>
      <c r="D2818" s="0" t="s">
        <v>11961</v>
      </c>
      <c r="E2818" s="0" t="s">
        <v>751</v>
      </c>
      <c r="F2818" s="0" t="str">
        <f aca="false">CONCATENATE(D2818," ",LEFT(H2818,4),"T=",AU2818,"D=",AV2818,"R=",AW2818,"M=",AX2818,"L=",AY2818,"B=",AZ2818)</f>
        <v>HAGEN T=D=WARREN-WARD 5R=5M=0L=0B=2</v>
      </c>
      <c r="G2818" s="0" t="s">
        <v>3196</v>
      </c>
      <c r="I2818" s="0" t="s">
        <v>11962</v>
      </c>
      <c r="J2818" s="0" t="s">
        <v>482</v>
      </c>
      <c r="K2818" s="0" t="s">
        <v>143</v>
      </c>
      <c r="M2818" s="0" t="str">
        <f aca="false">RIGHT(N2818,LEN(N2818)-FIND(" ",N2818))</f>
        <v>EASTLAND AVE SE</v>
      </c>
      <c r="N2818" s="0" t="s">
        <v>11956</v>
      </c>
      <c r="P2818" s="0" t="s">
        <v>145</v>
      </c>
      <c r="Q2818" s="0" t="s">
        <v>146</v>
      </c>
      <c r="R2818" s="0" t="n">
        <v>44484</v>
      </c>
      <c r="AD2818" s="0" t="s">
        <v>147</v>
      </c>
      <c r="AE2818" s="0" t="s">
        <v>148</v>
      </c>
      <c r="AF2818" s="0" t="s">
        <v>149</v>
      </c>
      <c r="AH2818" s="0" t="n">
        <v>14</v>
      </c>
      <c r="AI2818" s="0" t="n">
        <v>11</v>
      </c>
      <c r="AN2818" s="0" t="s">
        <v>145</v>
      </c>
      <c r="AO2818" s="0" t="s">
        <v>10323</v>
      </c>
      <c r="AP2818" s="0" t="s">
        <v>10324</v>
      </c>
      <c r="AQ2818" s="0" t="n">
        <v>9</v>
      </c>
      <c r="AR2818" s="0" t="n">
        <v>64</v>
      </c>
      <c r="AS2818" s="0" t="n">
        <v>32</v>
      </c>
      <c r="AV2818" s="0" t="s">
        <v>152</v>
      </c>
      <c r="AW2818" s="0" t="n">
        <f aca="false">COUNTA($BA2818:$EG2818)</f>
        <v>5</v>
      </c>
      <c r="AX2818" s="0" t="n">
        <f aca="false">COUNTIF($BC2818:$EG2818,"D")</f>
        <v>0</v>
      </c>
      <c r="AY2818" s="0" t="n">
        <f aca="false">COUNTIF($BC2818:$EG2818,"R")</f>
        <v>0</v>
      </c>
      <c r="AZ2818" s="2" t="n">
        <f aca="false">IF(DH2818&lt;&gt;"",1,0)+IF(DI2818&lt;&gt;"",1,0)+IF(DK2818&lt;&gt;"",1,0)+IF(DM2818&lt;&gt;"",1,0)+IF(DN2818&lt;&gt;"",1,0)+IF(DO2818&lt;&gt;"",1,0)+IF(DQ2818&lt;&gt;"",1,0)+IF(DR2818&lt;&gt;"",1,0)+IF(DT2818&lt;&gt;"",1,0)+IF(DU2818&lt;&gt;"",1,0)+IF(DV2818&lt;&gt;"",1,0)+IF(DW2818&lt;&gt;"",1,0)+IF(DX2818&lt;&gt;"",1,0)+IF(DZ2818&lt;&gt;"",1,0)+IF(EA2818&lt;&gt;"",1,0)+IF(EB2818&lt;&gt;"",1,0)+IF(EE2818&lt;&gt;"",1,0)</f>
        <v>2</v>
      </c>
      <c r="BA2818" s="2" t="n">
        <f aca="false">COUNTIF($DV2818:$EG2818, "&lt;&gt;")</f>
        <v>1</v>
      </c>
      <c r="BB2818" s="0" t="n">
        <f aca="false">AY2818*AX2818</f>
        <v>0</v>
      </c>
      <c r="DN2818" s="0" t="s">
        <v>153</v>
      </c>
      <c r="DU2818" s="0" t="s">
        <v>153</v>
      </c>
      <c r="EF2818" s="0" t="s">
        <v>153</v>
      </c>
    </row>
    <row r="2819" customFormat="false" ht="13.8" hidden="false" customHeight="false" outlineLevel="0" collapsed="false">
      <c r="A2819" s="0" t="s">
        <v>11963</v>
      </c>
      <c r="B2819" s="0" t="n">
        <v>78</v>
      </c>
      <c r="C2819" s="0" t="n">
        <v>327337</v>
      </c>
      <c r="D2819" s="0" t="s">
        <v>10223</v>
      </c>
      <c r="E2819" s="0" t="s">
        <v>1354</v>
      </c>
      <c r="F2819" s="0" t="str">
        <f aca="false">CONCATENATE(D2819," ",LEFT(H2819,4),"T=",AU2819,"D=",AV2819,"R=",AW2819,"M=",AX2819,"L=",AY2819,"B=",AZ2819)</f>
        <v>JENNINGS T=D=WARREN-WARD 5R=12M=0L=2B=2</v>
      </c>
      <c r="G2819" s="0" t="s">
        <v>11964</v>
      </c>
      <c r="I2819" s="0" t="s">
        <v>11965</v>
      </c>
      <c r="J2819" s="0" t="s">
        <v>1957</v>
      </c>
      <c r="K2819" s="0" t="s">
        <v>143</v>
      </c>
      <c r="M2819" s="0" t="str">
        <f aca="false">RIGHT(N2819,LEN(N2819)-FIND(" ",N2819))</f>
        <v>EASTLAND AVE SE</v>
      </c>
      <c r="N2819" s="0" t="s">
        <v>11966</v>
      </c>
      <c r="P2819" s="0" t="s">
        <v>145</v>
      </c>
      <c r="Q2819" s="0" t="s">
        <v>146</v>
      </c>
      <c r="R2819" s="0" t="n">
        <v>44484</v>
      </c>
      <c r="AD2819" s="0" t="s">
        <v>147</v>
      </c>
      <c r="AE2819" s="0" t="s">
        <v>148</v>
      </c>
      <c r="AF2819" s="0" t="s">
        <v>149</v>
      </c>
      <c r="AH2819" s="0" t="n">
        <v>14</v>
      </c>
      <c r="AI2819" s="0" t="n">
        <v>11</v>
      </c>
      <c r="AN2819" s="0" t="s">
        <v>145</v>
      </c>
      <c r="AO2819" s="0" t="s">
        <v>10323</v>
      </c>
      <c r="AP2819" s="0" t="s">
        <v>10324</v>
      </c>
      <c r="AQ2819" s="0" t="n">
        <v>9</v>
      </c>
      <c r="AR2819" s="0" t="n">
        <v>64</v>
      </c>
      <c r="AS2819" s="0" t="n">
        <v>32</v>
      </c>
      <c r="AV2819" s="0" t="s">
        <v>152</v>
      </c>
      <c r="AW2819" s="0" t="n">
        <f aca="false">COUNTA($BA2819:$EG2819)</f>
        <v>12</v>
      </c>
      <c r="AX2819" s="0" t="n">
        <f aca="false">COUNTIF($BC2819:$EG2819,"D")</f>
        <v>0</v>
      </c>
      <c r="AY2819" s="0" t="n">
        <f aca="false">COUNTIF($BC2819:$EG2819,"R")</f>
        <v>2</v>
      </c>
      <c r="AZ2819" s="2" t="n">
        <f aca="false">IF(DH2819&lt;&gt;"",1,0)+IF(DI2819&lt;&gt;"",1,0)+IF(DK2819&lt;&gt;"",1,0)+IF(DM2819&lt;&gt;"",1,0)+IF(DN2819&lt;&gt;"",1,0)+IF(DO2819&lt;&gt;"",1,0)+IF(DQ2819&lt;&gt;"",1,0)+IF(DR2819&lt;&gt;"",1,0)+IF(DT2819&lt;&gt;"",1,0)+IF(DU2819&lt;&gt;"",1,0)+IF(DV2819&lt;&gt;"",1,0)+IF(DW2819&lt;&gt;"",1,0)+IF(DX2819&lt;&gt;"",1,0)+IF(DZ2819&lt;&gt;"",1,0)+IF(EA2819&lt;&gt;"",1,0)+IF(EB2819&lt;&gt;"",1,0)+IF(EE2819&lt;&gt;"",1,0)</f>
        <v>2</v>
      </c>
      <c r="BA2819" s="2" t="n">
        <f aca="false">COUNTIF($DV2819:$EG2819, "&lt;&gt;")</f>
        <v>4</v>
      </c>
      <c r="BB2819" s="0" t="n">
        <f aca="false">AY2819*AX2819</f>
        <v>0</v>
      </c>
      <c r="BC2819" s="0" t="s">
        <v>238</v>
      </c>
      <c r="BD2819" s="0" t="s">
        <v>153</v>
      </c>
      <c r="BF2819" s="0" t="s">
        <v>153</v>
      </c>
      <c r="BH2819" s="0" t="s">
        <v>153</v>
      </c>
      <c r="BJ2819" s="0" t="s">
        <v>153</v>
      </c>
      <c r="BK2819" s="0" t="s">
        <v>238</v>
      </c>
      <c r="DX2819" s="0" t="s">
        <v>153</v>
      </c>
      <c r="EA2819" s="0" t="s">
        <v>153</v>
      </c>
      <c r="ED2819" s="0" t="s">
        <v>153</v>
      </c>
      <c r="EF2819" s="0" t="s">
        <v>153</v>
      </c>
    </row>
    <row r="2820" customFormat="false" ht="13.8" hidden="false" customHeight="false" outlineLevel="0" collapsed="false">
      <c r="A2820" s="0" t="s">
        <v>11967</v>
      </c>
      <c r="B2820" s="0" t="n">
        <v>78</v>
      </c>
      <c r="C2820" s="0" t="n">
        <v>351877</v>
      </c>
      <c r="D2820" s="0" t="s">
        <v>11968</v>
      </c>
      <c r="E2820" s="0" t="s">
        <v>489</v>
      </c>
      <c r="F2820" s="0" t="str">
        <f aca="false">CONCATENATE(D2820," ",LEFT(H2820,4),"T=",AU2820,"D=",AV2820,"R=",AW2820,"M=",AX2820,"L=",AY2820,"B=",AZ2820)</f>
        <v>KOLONICH SRT=D=WARREN-WARD 5R=29M=5L=0B=5</v>
      </c>
      <c r="G2820" s="0" t="s">
        <v>745</v>
      </c>
      <c r="H2820" s="0" t="s">
        <v>1823</v>
      </c>
      <c r="I2820" s="0" t="s">
        <v>11969</v>
      </c>
      <c r="J2820" s="0" t="s">
        <v>11970</v>
      </c>
      <c r="K2820" s="0" t="s">
        <v>143</v>
      </c>
      <c r="L2820" s="0" t="s">
        <v>162</v>
      </c>
      <c r="M2820" s="0" t="str">
        <f aca="false">RIGHT(N2820,LEN(N2820)-FIND(" ",N2820))</f>
        <v>EASTLAND AVE SE</v>
      </c>
      <c r="N2820" s="0" t="s">
        <v>11971</v>
      </c>
      <c r="P2820" s="0" t="s">
        <v>145</v>
      </c>
      <c r="Q2820" s="0" t="s">
        <v>146</v>
      </c>
      <c r="R2820" s="0" t="n">
        <v>44484</v>
      </c>
      <c r="AD2820" s="0" t="s">
        <v>147</v>
      </c>
      <c r="AE2820" s="0" t="s">
        <v>148</v>
      </c>
      <c r="AF2820" s="0" t="s">
        <v>149</v>
      </c>
      <c r="AH2820" s="0" t="n">
        <v>14</v>
      </c>
      <c r="AI2820" s="0" t="n">
        <v>11</v>
      </c>
      <c r="AN2820" s="0" t="s">
        <v>145</v>
      </c>
      <c r="AO2820" s="0" t="s">
        <v>10323</v>
      </c>
      <c r="AP2820" s="0" t="s">
        <v>10324</v>
      </c>
      <c r="AQ2820" s="0" t="n">
        <v>9</v>
      </c>
      <c r="AR2820" s="0" t="n">
        <v>64</v>
      </c>
      <c r="AS2820" s="0" t="n">
        <v>32</v>
      </c>
      <c r="AV2820" s="0" t="s">
        <v>152</v>
      </c>
      <c r="AW2820" s="0" t="n">
        <f aca="false">COUNTA($BA2820:$EG2820)</f>
        <v>29</v>
      </c>
      <c r="AX2820" s="0" t="n">
        <f aca="false">COUNTIF($BC2820:$EG2820,"D")</f>
        <v>5</v>
      </c>
      <c r="AY2820" s="0" t="n">
        <f aca="false">COUNTIF($BC2820:$EG2820,"R")</f>
        <v>0</v>
      </c>
      <c r="AZ2820" s="2" t="n">
        <f aca="false">IF(DH2820&lt;&gt;"",1,0)+IF(DI2820&lt;&gt;"",1,0)+IF(DK2820&lt;&gt;"",1,0)+IF(DM2820&lt;&gt;"",1,0)+IF(DN2820&lt;&gt;"",1,0)+IF(DO2820&lt;&gt;"",1,0)+IF(DQ2820&lt;&gt;"",1,0)+IF(DR2820&lt;&gt;"",1,0)+IF(DT2820&lt;&gt;"",1,0)+IF(DU2820&lt;&gt;"",1,0)+IF(DV2820&lt;&gt;"",1,0)+IF(DW2820&lt;&gt;"",1,0)+IF(DX2820&lt;&gt;"",1,0)+IF(DZ2820&lt;&gt;"",1,0)+IF(EA2820&lt;&gt;"",1,0)+IF(EB2820&lt;&gt;"",1,0)+IF(EE2820&lt;&gt;"",1,0)</f>
        <v>5</v>
      </c>
      <c r="BA2820" s="2" t="n">
        <f aca="false">COUNTIF($DV2820:$EG2820, "&lt;&gt;")</f>
        <v>5</v>
      </c>
      <c r="BB2820" s="0" t="n">
        <f aca="false">AY2820*AX2820</f>
        <v>0</v>
      </c>
      <c r="BC2820" s="0" t="s">
        <v>153</v>
      </c>
      <c r="BD2820" s="0" t="s">
        <v>153</v>
      </c>
      <c r="BF2820" s="0" t="s">
        <v>153</v>
      </c>
      <c r="BG2820" s="0" t="s">
        <v>153</v>
      </c>
      <c r="BH2820" s="0" t="s">
        <v>153</v>
      </c>
      <c r="BI2820" s="0" t="s">
        <v>153</v>
      </c>
      <c r="BJ2820" s="0" t="s">
        <v>153</v>
      </c>
      <c r="BK2820" s="0" t="s">
        <v>153</v>
      </c>
      <c r="BL2820" s="0" t="s">
        <v>153</v>
      </c>
      <c r="BP2820" s="0" t="s">
        <v>153</v>
      </c>
      <c r="BS2820" s="0" t="s">
        <v>153</v>
      </c>
      <c r="BY2820" s="0" t="s">
        <v>162</v>
      </c>
      <c r="CA2820" s="0" t="s">
        <v>153</v>
      </c>
      <c r="CG2820" s="0" t="s">
        <v>153</v>
      </c>
      <c r="CK2820" s="0" t="s">
        <v>153</v>
      </c>
      <c r="CN2820" s="0" t="s">
        <v>153</v>
      </c>
      <c r="CO2820" s="0" t="s">
        <v>162</v>
      </c>
      <c r="CP2820" s="0" t="s">
        <v>153</v>
      </c>
      <c r="CT2820" s="0" t="s">
        <v>153</v>
      </c>
      <c r="DR2820" s="0" t="s">
        <v>153</v>
      </c>
      <c r="DS2820" s="0" t="s">
        <v>162</v>
      </c>
      <c r="DU2820" s="0" t="s">
        <v>153</v>
      </c>
      <c r="DW2820" s="0" t="s">
        <v>162</v>
      </c>
      <c r="DX2820" s="0" t="s">
        <v>153</v>
      </c>
      <c r="EA2820" s="0" t="s">
        <v>153</v>
      </c>
      <c r="ED2820" s="0" t="s">
        <v>162</v>
      </c>
      <c r="EF2820" s="0" t="s">
        <v>153</v>
      </c>
    </row>
    <row r="2821" customFormat="false" ht="13.8" hidden="false" customHeight="false" outlineLevel="0" collapsed="false">
      <c r="A2821" s="0" t="s">
        <v>11972</v>
      </c>
      <c r="B2821" s="0" t="n">
        <v>78</v>
      </c>
      <c r="C2821" s="0" t="n">
        <v>448253</v>
      </c>
      <c r="D2821" s="0" t="s">
        <v>11968</v>
      </c>
      <c r="E2821" s="0" t="s">
        <v>2515</v>
      </c>
      <c r="F2821" s="0" t="str">
        <f aca="false">CONCATENATE(D2821," ",LEFT(H2821,4),"T=",AU2821,"D=",AV2821,"R=",AW2821,"M=",AX2821,"L=",AY2821,"B=",AZ2821)</f>
        <v>KOLONICH T=D=WARREN-WARD 5R=10M=3L=0B=5</v>
      </c>
      <c r="G2821" s="0" t="s">
        <v>11973</v>
      </c>
      <c r="I2821" s="0" t="s">
        <v>11974</v>
      </c>
      <c r="J2821" s="0" t="s">
        <v>11970</v>
      </c>
      <c r="K2821" s="0" t="s">
        <v>143</v>
      </c>
      <c r="L2821" s="0" t="s">
        <v>162</v>
      </c>
      <c r="M2821" s="0" t="str">
        <f aca="false">RIGHT(N2821,LEN(N2821)-FIND(" ",N2821))</f>
        <v>EASTLAND AVE SE</v>
      </c>
      <c r="N2821" s="0" t="s">
        <v>11971</v>
      </c>
      <c r="P2821" s="0" t="s">
        <v>145</v>
      </c>
      <c r="Q2821" s="0" t="s">
        <v>146</v>
      </c>
      <c r="R2821" s="0" t="n">
        <v>44484</v>
      </c>
      <c r="AD2821" s="0" t="s">
        <v>147</v>
      </c>
      <c r="AE2821" s="0" t="s">
        <v>148</v>
      </c>
      <c r="AF2821" s="0" t="s">
        <v>149</v>
      </c>
      <c r="AH2821" s="0" t="n">
        <v>14</v>
      </c>
      <c r="AI2821" s="0" t="n">
        <v>11</v>
      </c>
      <c r="AN2821" s="0" t="s">
        <v>145</v>
      </c>
      <c r="AO2821" s="0" t="s">
        <v>10323</v>
      </c>
      <c r="AP2821" s="0" t="s">
        <v>10324</v>
      </c>
      <c r="AQ2821" s="0" t="n">
        <v>9</v>
      </c>
      <c r="AR2821" s="0" t="n">
        <v>64</v>
      </c>
      <c r="AS2821" s="0" t="n">
        <v>32</v>
      </c>
      <c r="AV2821" s="0" t="s">
        <v>152</v>
      </c>
      <c r="AW2821" s="0" t="n">
        <f aca="false">COUNTA($BA2821:$EG2821)</f>
        <v>10</v>
      </c>
      <c r="AX2821" s="0" t="n">
        <f aca="false">COUNTIF($BC2821:$EG2821,"D")</f>
        <v>3</v>
      </c>
      <c r="AY2821" s="0" t="n">
        <f aca="false">COUNTIF($BC2821:$EG2821,"R")</f>
        <v>0</v>
      </c>
      <c r="AZ2821" s="2" t="n">
        <f aca="false">IF(DH2821&lt;&gt;"",1,0)+IF(DI2821&lt;&gt;"",1,0)+IF(DK2821&lt;&gt;"",1,0)+IF(DM2821&lt;&gt;"",1,0)+IF(DN2821&lt;&gt;"",1,0)+IF(DO2821&lt;&gt;"",1,0)+IF(DQ2821&lt;&gt;"",1,0)+IF(DR2821&lt;&gt;"",1,0)+IF(DT2821&lt;&gt;"",1,0)+IF(DU2821&lt;&gt;"",1,0)+IF(DV2821&lt;&gt;"",1,0)+IF(DW2821&lt;&gt;"",1,0)+IF(DX2821&lt;&gt;"",1,0)+IF(DZ2821&lt;&gt;"",1,0)+IF(EA2821&lt;&gt;"",1,0)+IF(EB2821&lt;&gt;"",1,0)+IF(EE2821&lt;&gt;"",1,0)</f>
        <v>5</v>
      </c>
      <c r="BA2821" s="2" t="n">
        <f aca="false">COUNTIF($DV2821:$EG2821, "&lt;&gt;")</f>
        <v>5</v>
      </c>
      <c r="BB2821" s="0" t="n">
        <f aca="false">AY2821*AX2821</f>
        <v>0</v>
      </c>
      <c r="DR2821" s="0" t="s">
        <v>153</v>
      </c>
      <c r="DS2821" s="0" t="s">
        <v>162</v>
      </c>
      <c r="DU2821" s="0" t="s">
        <v>153</v>
      </c>
      <c r="DW2821" s="0" t="s">
        <v>162</v>
      </c>
      <c r="DX2821" s="0" t="s">
        <v>153</v>
      </c>
      <c r="EA2821" s="0" t="s">
        <v>153</v>
      </c>
      <c r="ED2821" s="0" t="s">
        <v>162</v>
      </c>
      <c r="EF2821" s="0" t="s">
        <v>153</v>
      </c>
    </row>
    <row r="2822" customFormat="false" ht="13.8" hidden="false" customHeight="false" outlineLevel="0" collapsed="false">
      <c r="A2822" s="0" t="s">
        <v>11975</v>
      </c>
      <c r="B2822" s="0" t="n">
        <v>78</v>
      </c>
      <c r="C2822" s="0" t="n">
        <v>445902</v>
      </c>
      <c r="D2822" s="0" t="s">
        <v>11976</v>
      </c>
      <c r="E2822" s="0" t="s">
        <v>642</v>
      </c>
      <c r="F2822" s="0" t="str">
        <f aca="false">CONCATENATE(D2822," ",LEFT(H2822,4),"T=",AU2822,"D=",AV2822,"R=",AW2822,"M=",AX2822,"L=",AY2822,"B=",AZ2822)</f>
        <v>PERLINE T=D=WARREN-WARD 5R=10M=0L=3B=3</v>
      </c>
      <c r="G2822" s="0" t="s">
        <v>264</v>
      </c>
      <c r="I2822" s="0" t="s">
        <v>11977</v>
      </c>
      <c r="J2822" s="0" t="s">
        <v>3879</v>
      </c>
      <c r="K2822" s="0" t="s">
        <v>143</v>
      </c>
      <c r="L2822" s="0" t="s">
        <v>238</v>
      </c>
      <c r="M2822" s="0" t="str">
        <f aca="false">RIGHT(N2822,LEN(N2822)-FIND(" ",N2822))</f>
        <v>EASTLAND AVE SE</v>
      </c>
      <c r="N2822" s="0" t="s">
        <v>11978</v>
      </c>
      <c r="P2822" s="0" t="s">
        <v>145</v>
      </c>
      <c r="Q2822" s="0" t="s">
        <v>146</v>
      </c>
      <c r="R2822" s="0" t="n">
        <v>44484</v>
      </c>
      <c r="AD2822" s="0" t="s">
        <v>147</v>
      </c>
      <c r="AE2822" s="0" t="s">
        <v>148</v>
      </c>
      <c r="AF2822" s="0" t="s">
        <v>149</v>
      </c>
      <c r="AH2822" s="0" t="n">
        <v>14</v>
      </c>
      <c r="AI2822" s="0" t="n">
        <v>11</v>
      </c>
      <c r="AN2822" s="0" t="s">
        <v>145</v>
      </c>
      <c r="AO2822" s="0" t="s">
        <v>10323</v>
      </c>
      <c r="AP2822" s="0" t="s">
        <v>10324</v>
      </c>
      <c r="AQ2822" s="0" t="n">
        <v>9</v>
      </c>
      <c r="AR2822" s="0" t="n">
        <v>64</v>
      </c>
      <c r="AS2822" s="0" t="n">
        <v>32</v>
      </c>
      <c r="AV2822" s="0" t="s">
        <v>152</v>
      </c>
      <c r="AW2822" s="0" t="n">
        <f aca="false">COUNTA($BA2822:$EG2822)</f>
        <v>10</v>
      </c>
      <c r="AX2822" s="0" t="n">
        <f aca="false">COUNTIF($BC2822:$EG2822,"D")</f>
        <v>0</v>
      </c>
      <c r="AY2822" s="0" t="n">
        <f aca="false">COUNTIF($BC2822:$EG2822,"R")</f>
        <v>3</v>
      </c>
      <c r="AZ2822" s="2" t="n">
        <f aca="false">IF(DH2822&lt;&gt;"",1,0)+IF(DI2822&lt;&gt;"",1,0)+IF(DK2822&lt;&gt;"",1,0)+IF(DM2822&lt;&gt;"",1,0)+IF(DN2822&lt;&gt;"",1,0)+IF(DO2822&lt;&gt;"",1,0)+IF(DQ2822&lt;&gt;"",1,0)+IF(DR2822&lt;&gt;"",1,0)+IF(DT2822&lt;&gt;"",1,0)+IF(DU2822&lt;&gt;"",1,0)+IF(DV2822&lt;&gt;"",1,0)+IF(DW2822&lt;&gt;"",1,0)+IF(DX2822&lt;&gt;"",1,0)+IF(DZ2822&lt;&gt;"",1,0)+IF(EA2822&lt;&gt;"",1,0)+IF(EB2822&lt;&gt;"",1,0)+IF(EE2822&lt;&gt;"",1,0)</f>
        <v>3</v>
      </c>
      <c r="BA2822" s="2" t="n">
        <f aca="false">COUNTIF($DV2822:$EG2822, "&lt;&gt;")</f>
        <v>3</v>
      </c>
      <c r="BB2822" s="0" t="n">
        <f aca="false">AY2822*AX2822</f>
        <v>0</v>
      </c>
      <c r="CZ2822" s="0" t="s">
        <v>238</v>
      </c>
      <c r="DF2822" s="0" t="s">
        <v>153</v>
      </c>
      <c r="DG2822" s="0" t="s">
        <v>238</v>
      </c>
      <c r="DI2822" s="0" t="s">
        <v>153</v>
      </c>
      <c r="DU2822" s="0" t="s">
        <v>153</v>
      </c>
      <c r="DW2822" s="0" t="s">
        <v>153</v>
      </c>
      <c r="ED2822" s="0" t="s">
        <v>238</v>
      </c>
      <c r="EF2822" s="0" t="s">
        <v>153</v>
      </c>
    </row>
    <row r="2823" customFormat="false" ht="13.8" hidden="false" customHeight="false" outlineLevel="0" collapsed="false">
      <c r="A2823" s="0" t="s">
        <v>11979</v>
      </c>
      <c r="B2823" s="0" t="n">
        <v>78</v>
      </c>
      <c r="C2823" s="0" t="n">
        <v>229353</v>
      </c>
      <c r="D2823" s="0" t="s">
        <v>11976</v>
      </c>
      <c r="E2823" s="0" t="s">
        <v>8856</v>
      </c>
      <c r="F2823" s="0" t="str">
        <f aca="false">CONCATENATE(D2823," ",LEFT(H2823,4),"T=",AU2823,"D=",AV2823,"R=",AW2823,"M=",AX2823,"L=",AY2823,"B=",AZ2823)</f>
        <v>PERLINE T=D=WARREN-WARD 5R=8M=0L=0B=3</v>
      </c>
      <c r="I2823" s="0" t="s">
        <v>11980</v>
      </c>
      <c r="J2823" s="0" t="s">
        <v>3879</v>
      </c>
      <c r="K2823" s="0" t="s">
        <v>143</v>
      </c>
      <c r="M2823" s="0" t="str">
        <f aca="false">RIGHT(N2823,LEN(N2823)-FIND(" ",N2823))</f>
        <v>EASTLAND AVE SE</v>
      </c>
      <c r="N2823" s="0" t="s">
        <v>11978</v>
      </c>
      <c r="P2823" s="0" t="s">
        <v>145</v>
      </c>
      <c r="Q2823" s="0" t="s">
        <v>146</v>
      </c>
      <c r="R2823" s="0" t="n">
        <v>44484</v>
      </c>
      <c r="AD2823" s="0" t="s">
        <v>147</v>
      </c>
      <c r="AE2823" s="0" t="s">
        <v>148</v>
      </c>
      <c r="AF2823" s="0" t="s">
        <v>149</v>
      </c>
      <c r="AH2823" s="0" t="n">
        <v>14</v>
      </c>
      <c r="AI2823" s="0" t="n">
        <v>11</v>
      </c>
      <c r="AN2823" s="0" t="s">
        <v>145</v>
      </c>
      <c r="AO2823" s="0" t="s">
        <v>10323</v>
      </c>
      <c r="AP2823" s="0" t="s">
        <v>10324</v>
      </c>
      <c r="AQ2823" s="0" t="n">
        <v>9</v>
      </c>
      <c r="AR2823" s="0" t="n">
        <v>64</v>
      </c>
      <c r="AS2823" s="0" t="n">
        <v>32</v>
      </c>
      <c r="AV2823" s="0" t="s">
        <v>152</v>
      </c>
      <c r="AW2823" s="0" t="n">
        <f aca="false">COUNTA($BA2823:$EG2823)</f>
        <v>8</v>
      </c>
      <c r="AX2823" s="0" t="n">
        <f aca="false">COUNTIF($BC2823:$EG2823,"D")</f>
        <v>0</v>
      </c>
      <c r="AY2823" s="0" t="n">
        <f aca="false">COUNTIF($BC2823:$EG2823,"R")</f>
        <v>0</v>
      </c>
      <c r="AZ2823" s="2" t="n">
        <f aca="false">IF(DH2823&lt;&gt;"",1,0)+IF(DI2823&lt;&gt;"",1,0)+IF(DK2823&lt;&gt;"",1,0)+IF(DM2823&lt;&gt;"",1,0)+IF(DN2823&lt;&gt;"",1,0)+IF(DO2823&lt;&gt;"",1,0)+IF(DQ2823&lt;&gt;"",1,0)+IF(DR2823&lt;&gt;"",1,0)+IF(DT2823&lt;&gt;"",1,0)+IF(DU2823&lt;&gt;"",1,0)+IF(DV2823&lt;&gt;"",1,0)+IF(DW2823&lt;&gt;"",1,0)+IF(DX2823&lt;&gt;"",1,0)+IF(DZ2823&lt;&gt;"",1,0)+IF(EA2823&lt;&gt;"",1,0)+IF(EB2823&lt;&gt;"",1,0)+IF(EE2823&lt;&gt;"",1,0)</f>
        <v>3</v>
      </c>
      <c r="BA2823" s="2" t="n">
        <f aca="false">COUNTIF($DV2823:$EG2823, "&lt;&gt;")</f>
        <v>2</v>
      </c>
      <c r="BB2823" s="0" t="n">
        <f aca="false">AY2823*AX2823</f>
        <v>0</v>
      </c>
      <c r="CP2823" s="0" t="s">
        <v>153</v>
      </c>
      <c r="DC2823" s="0" t="s">
        <v>153</v>
      </c>
      <c r="DN2823" s="0" t="s">
        <v>153</v>
      </c>
      <c r="DU2823" s="0" t="s">
        <v>153</v>
      </c>
      <c r="DW2823" s="0" t="s">
        <v>153</v>
      </c>
      <c r="EF2823" s="0" t="s">
        <v>153</v>
      </c>
    </row>
    <row r="2824" customFormat="false" ht="13.8" hidden="false" customHeight="false" outlineLevel="0" collapsed="false">
      <c r="A2824" s="0" t="s">
        <v>11981</v>
      </c>
      <c r="B2824" s="0" t="n">
        <v>78</v>
      </c>
      <c r="C2824" s="0" t="n">
        <v>267219</v>
      </c>
      <c r="D2824" s="0" t="s">
        <v>11773</v>
      </c>
      <c r="E2824" s="0" t="s">
        <v>264</v>
      </c>
      <c r="F2824" s="0" t="str">
        <f aca="false">CONCATENATE(D2824," ",LEFT(H2824,4),"T=",AU2824,"D=",AV2824,"R=",AW2824,"M=",AX2824,"L=",AY2824,"B=",AZ2824)</f>
        <v>TEREBA T=D=WARREN-WARD 5R=44M=12L=1B=7</v>
      </c>
      <c r="G2824" s="0" t="s">
        <v>162</v>
      </c>
      <c r="I2824" s="0" t="s">
        <v>4958</v>
      </c>
      <c r="J2824" s="0" t="s">
        <v>618</v>
      </c>
      <c r="K2824" s="0" t="s">
        <v>143</v>
      </c>
      <c r="L2824" s="0" t="s">
        <v>162</v>
      </c>
      <c r="M2824" s="0" t="str">
        <f aca="false">RIGHT(N2824,LEN(N2824)-FIND(" ",N2824))</f>
        <v>EASTLAND AVE SE</v>
      </c>
      <c r="N2824" s="0" t="s">
        <v>11982</v>
      </c>
      <c r="P2824" s="0" t="s">
        <v>145</v>
      </c>
      <c r="Q2824" s="0" t="s">
        <v>146</v>
      </c>
      <c r="R2824" s="0" t="n">
        <v>44484</v>
      </c>
      <c r="AD2824" s="0" t="s">
        <v>147</v>
      </c>
      <c r="AE2824" s="0" t="s">
        <v>148</v>
      </c>
      <c r="AF2824" s="0" t="s">
        <v>149</v>
      </c>
      <c r="AH2824" s="0" t="n">
        <v>14</v>
      </c>
      <c r="AI2824" s="0" t="n">
        <v>11</v>
      </c>
      <c r="AN2824" s="0" t="s">
        <v>145</v>
      </c>
      <c r="AO2824" s="0" t="s">
        <v>10323</v>
      </c>
      <c r="AP2824" s="0" t="s">
        <v>10324</v>
      </c>
      <c r="AQ2824" s="0" t="n">
        <v>9</v>
      </c>
      <c r="AR2824" s="0" t="n">
        <v>64</v>
      </c>
      <c r="AS2824" s="0" t="n">
        <v>32</v>
      </c>
      <c r="AV2824" s="0" t="s">
        <v>152</v>
      </c>
      <c r="AW2824" s="0" t="n">
        <f aca="false">COUNTA($BA2824:$EG2824)</f>
        <v>44</v>
      </c>
      <c r="AX2824" s="0" t="n">
        <f aca="false">COUNTIF($BC2824:$EG2824,"D")</f>
        <v>12</v>
      </c>
      <c r="AY2824" s="0" t="n">
        <f aca="false">COUNTIF($BC2824:$EG2824,"R")</f>
        <v>1</v>
      </c>
      <c r="AZ2824" s="2" t="n">
        <f aca="false">IF(DH2824&lt;&gt;"",1,0)+IF(DI2824&lt;&gt;"",1,0)+IF(DK2824&lt;&gt;"",1,0)+IF(DM2824&lt;&gt;"",1,0)+IF(DN2824&lt;&gt;"",1,0)+IF(DO2824&lt;&gt;"",1,0)+IF(DQ2824&lt;&gt;"",1,0)+IF(DR2824&lt;&gt;"",1,0)+IF(DT2824&lt;&gt;"",1,0)+IF(DU2824&lt;&gt;"",1,0)+IF(DV2824&lt;&gt;"",1,0)+IF(DW2824&lt;&gt;"",1,0)+IF(DX2824&lt;&gt;"",1,0)+IF(DZ2824&lt;&gt;"",1,0)+IF(EA2824&lt;&gt;"",1,0)+IF(EB2824&lt;&gt;"",1,0)+IF(EE2824&lt;&gt;"",1,0)</f>
        <v>7</v>
      </c>
      <c r="BA2824" s="2" t="n">
        <f aca="false">COUNTIF($DV2824:$EG2824, "&lt;&gt;")</f>
        <v>4</v>
      </c>
      <c r="BB2824" s="0" t="n">
        <f aca="false">AY2824*AX2824</f>
        <v>12</v>
      </c>
      <c r="BC2824" s="0" t="s">
        <v>153</v>
      </c>
      <c r="BD2824" s="0" t="s">
        <v>153</v>
      </c>
      <c r="BE2824" s="0" t="s">
        <v>153</v>
      </c>
      <c r="BF2824" s="0" t="s">
        <v>153</v>
      </c>
      <c r="BG2824" s="0" t="s">
        <v>153</v>
      </c>
      <c r="BH2824" s="0" t="s">
        <v>153</v>
      </c>
      <c r="BI2824" s="0" t="s">
        <v>153</v>
      </c>
      <c r="BJ2824" s="0" t="s">
        <v>153</v>
      </c>
      <c r="BK2824" s="0" t="s">
        <v>153</v>
      </c>
      <c r="BL2824" s="0" t="s">
        <v>153</v>
      </c>
      <c r="BP2824" s="0" t="s">
        <v>153</v>
      </c>
      <c r="BS2824" s="0" t="s">
        <v>153</v>
      </c>
      <c r="BY2824" s="0" t="s">
        <v>162</v>
      </c>
      <c r="CA2824" s="0" t="s">
        <v>153</v>
      </c>
      <c r="CG2824" s="0" t="s">
        <v>153</v>
      </c>
      <c r="CH2824" s="0" t="s">
        <v>162</v>
      </c>
      <c r="CK2824" s="0" t="s">
        <v>153</v>
      </c>
      <c r="CL2824" s="0" t="s">
        <v>162</v>
      </c>
      <c r="CN2824" s="0" t="s">
        <v>153</v>
      </c>
      <c r="CO2824" s="0" t="s">
        <v>162</v>
      </c>
      <c r="CP2824" s="0" t="s">
        <v>153</v>
      </c>
      <c r="CQ2824" s="0" t="s">
        <v>162</v>
      </c>
      <c r="CT2824" s="0" t="s">
        <v>153</v>
      </c>
      <c r="CV2824" s="0" t="s">
        <v>153</v>
      </c>
      <c r="CY2824" s="0" t="s">
        <v>153</v>
      </c>
      <c r="CZ2824" s="0" t="s">
        <v>238</v>
      </c>
      <c r="DC2824" s="0" t="s">
        <v>153</v>
      </c>
      <c r="DD2824" s="0" t="s">
        <v>162</v>
      </c>
      <c r="DF2824" s="0" t="s">
        <v>153</v>
      </c>
      <c r="DG2824" s="0" t="s">
        <v>162</v>
      </c>
      <c r="DI2824" s="0" t="s">
        <v>153</v>
      </c>
      <c r="DJ2824" s="0" t="s">
        <v>162</v>
      </c>
      <c r="DL2824" s="0" t="s">
        <v>153</v>
      </c>
      <c r="DM2824" s="0" t="s">
        <v>162</v>
      </c>
      <c r="DN2824" s="0" t="s">
        <v>153</v>
      </c>
      <c r="DR2824" s="0" t="s">
        <v>153</v>
      </c>
      <c r="DS2824" s="0" t="s">
        <v>162</v>
      </c>
      <c r="DU2824" s="0" t="s">
        <v>153</v>
      </c>
      <c r="DW2824" s="0" t="s">
        <v>162</v>
      </c>
      <c r="EA2824" s="0" t="s">
        <v>153</v>
      </c>
      <c r="ED2824" s="0" t="s">
        <v>162</v>
      </c>
      <c r="EF2824" s="0" t="s">
        <v>153</v>
      </c>
    </row>
    <row r="2825" customFormat="false" ht="13.8" hidden="false" customHeight="false" outlineLevel="0" collapsed="false">
      <c r="A2825" s="0" t="s">
        <v>11983</v>
      </c>
      <c r="B2825" s="0" t="n">
        <v>78</v>
      </c>
      <c r="C2825" s="0" t="n">
        <v>314392</v>
      </c>
      <c r="D2825" s="0" t="s">
        <v>11773</v>
      </c>
      <c r="E2825" s="0" t="s">
        <v>320</v>
      </c>
      <c r="F2825" s="0" t="str">
        <f aca="false">CONCATENATE(D2825," ",LEFT(H2825,4),"T=",AU2825,"D=",AV2825,"R=",AW2825,"M=",AX2825,"L=",AY2825,"B=",AZ2825)</f>
        <v>TEREBA T=D=WARREN-WARD 5R=43M=8L=3B=6</v>
      </c>
      <c r="G2825" s="0" t="s">
        <v>740</v>
      </c>
      <c r="I2825" s="0" t="s">
        <v>11984</v>
      </c>
      <c r="J2825" s="0" t="s">
        <v>814</v>
      </c>
      <c r="K2825" s="0" t="s">
        <v>143</v>
      </c>
      <c r="L2825" s="0" t="s">
        <v>162</v>
      </c>
      <c r="M2825" s="0" t="str">
        <f aca="false">RIGHT(N2825,LEN(N2825)-FIND(" ",N2825))</f>
        <v>EASTLAND AVE SE</v>
      </c>
      <c r="N2825" s="0" t="s">
        <v>11982</v>
      </c>
      <c r="P2825" s="0" t="s">
        <v>145</v>
      </c>
      <c r="Q2825" s="0" t="s">
        <v>146</v>
      </c>
      <c r="R2825" s="0" t="n">
        <v>44484</v>
      </c>
      <c r="AD2825" s="0" t="s">
        <v>147</v>
      </c>
      <c r="AE2825" s="0" t="s">
        <v>148</v>
      </c>
      <c r="AF2825" s="0" t="s">
        <v>149</v>
      </c>
      <c r="AH2825" s="0" t="n">
        <v>14</v>
      </c>
      <c r="AI2825" s="0" t="n">
        <v>11</v>
      </c>
      <c r="AN2825" s="0" t="s">
        <v>145</v>
      </c>
      <c r="AO2825" s="0" t="s">
        <v>10323</v>
      </c>
      <c r="AP2825" s="0" t="s">
        <v>10324</v>
      </c>
      <c r="AQ2825" s="0" t="n">
        <v>9</v>
      </c>
      <c r="AR2825" s="0" t="n">
        <v>64</v>
      </c>
      <c r="AS2825" s="0" t="n">
        <v>32</v>
      </c>
      <c r="AV2825" s="0" t="s">
        <v>152</v>
      </c>
      <c r="AW2825" s="0" t="n">
        <f aca="false">COUNTA($BA2825:$EG2825)</f>
        <v>43</v>
      </c>
      <c r="AX2825" s="0" t="n">
        <f aca="false">COUNTIF($BC2825:$EG2825,"D")</f>
        <v>8</v>
      </c>
      <c r="AY2825" s="0" t="n">
        <f aca="false">COUNTIF($BC2825:$EG2825,"R")</f>
        <v>3</v>
      </c>
      <c r="AZ2825" s="2" t="n">
        <f aca="false">IF(DH2825&lt;&gt;"",1,0)+IF(DI2825&lt;&gt;"",1,0)+IF(DK2825&lt;&gt;"",1,0)+IF(DM2825&lt;&gt;"",1,0)+IF(DN2825&lt;&gt;"",1,0)+IF(DO2825&lt;&gt;"",1,0)+IF(DQ2825&lt;&gt;"",1,0)+IF(DR2825&lt;&gt;"",1,0)+IF(DT2825&lt;&gt;"",1,0)+IF(DU2825&lt;&gt;"",1,0)+IF(DV2825&lt;&gt;"",1,0)+IF(DW2825&lt;&gt;"",1,0)+IF(DX2825&lt;&gt;"",1,0)+IF(DZ2825&lt;&gt;"",1,0)+IF(EA2825&lt;&gt;"",1,0)+IF(EB2825&lt;&gt;"",1,0)+IF(EE2825&lt;&gt;"",1,0)</f>
        <v>6</v>
      </c>
      <c r="BA2825" s="2" t="n">
        <f aca="false">COUNTIF($DV2825:$EG2825, "&lt;&gt;")</f>
        <v>3</v>
      </c>
      <c r="BB2825" s="0" t="n">
        <f aca="false">AY2825*AX2825</f>
        <v>24</v>
      </c>
      <c r="BC2825" s="0" t="s">
        <v>153</v>
      </c>
      <c r="BD2825" s="0" t="s">
        <v>153</v>
      </c>
      <c r="BE2825" s="0" t="s">
        <v>153</v>
      </c>
      <c r="BF2825" s="0" t="s">
        <v>153</v>
      </c>
      <c r="BG2825" s="0" t="s">
        <v>153</v>
      </c>
      <c r="BH2825" s="0" t="s">
        <v>153</v>
      </c>
      <c r="BI2825" s="0" t="s">
        <v>153</v>
      </c>
      <c r="BJ2825" s="0" t="s">
        <v>153</v>
      </c>
      <c r="BK2825" s="0" t="s">
        <v>153</v>
      </c>
      <c r="BL2825" s="0" t="s">
        <v>153</v>
      </c>
      <c r="BP2825" s="0" t="s">
        <v>153</v>
      </c>
      <c r="BR2825" s="0" t="s">
        <v>153</v>
      </c>
      <c r="BS2825" s="0" t="s">
        <v>153</v>
      </c>
      <c r="BV2825" s="0" t="s">
        <v>153</v>
      </c>
      <c r="BY2825" s="0" t="s">
        <v>238</v>
      </c>
      <c r="CA2825" s="0" t="s">
        <v>153</v>
      </c>
      <c r="CG2825" s="0" t="s">
        <v>153</v>
      </c>
      <c r="CH2825" s="0" t="s">
        <v>238</v>
      </c>
      <c r="CK2825" s="0" t="s">
        <v>153</v>
      </c>
      <c r="CN2825" s="0" t="s">
        <v>153</v>
      </c>
      <c r="CO2825" s="0" t="s">
        <v>238</v>
      </c>
      <c r="CP2825" s="0" t="s">
        <v>153</v>
      </c>
      <c r="CQ2825" s="0" t="s">
        <v>162</v>
      </c>
      <c r="CT2825" s="0" t="s">
        <v>153</v>
      </c>
      <c r="CV2825" s="0" t="s">
        <v>153</v>
      </c>
      <c r="CY2825" s="0" t="s">
        <v>153</v>
      </c>
      <c r="CZ2825" s="0" t="s">
        <v>162</v>
      </c>
      <c r="DC2825" s="0" t="s">
        <v>153</v>
      </c>
      <c r="DD2825" s="0" t="s">
        <v>162</v>
      </c>
      <c r="DF2825" s="0" t="s">
        <v>153</v>
      </c>
      <c r="DG2825" s="0" t="s">
        <v>162</v>
      </c>
      <c r="DI2825" s="0" t="s">
        <v>153</v>
      </c>
      <c r="DJ2825" s="0" t="s">
        <v>162</v>
      </c>
      <c r="DL2825" s="0" t="s">
        <v>153</v>
      </c>
      <c r="DM2825" s="0" t="s">
        <v>162</v>
      </c>
      <c r="DN2825" s="0" t="s">
        <v>153</v>
      </c>
      <c r="DS2825" s="0" t="s">
        <v>162</v>
      </c>
      <c r="DU2825" s="0" t="s">
        <v>153</v>
      </c>
      <c r="DW2825" s="0" t="s">
        <v>162</v>
      </c>
      <c r="EA2825" s="0" t="s">
        <v>153</v>
      </c>
      <c r="EF2825" s="0" t="s">
        <v>153</v>
      </c>
    </row>
    <row r="2826" customFormat="false" ht="13.8" hidden="false" customHeight="false" outlineLevel="0" collapsed="false">
      <c r="A2826" s="0" t="s">
        <v>11985</v>
      </c>
      <c r="B2826" s="0" t="n">
        <v>78</v>
      </c>
      <c r="C2826" s="0" t="n">
        <v>270153</v>
      </c>
      <c r="D2826" s="0" t="s">
        <v>11986</v>
      </c>
      <c r="E2826" s="0" t="s">
        <v>2865</v>
      </c>
      <c r="F2826" s="0" t="str">
        <f aca="false">CONCATENATE(D2826," ",LEFT(H2826,4),"T=",AU2826,"D=",AV2826,"R=",AW2826,"M=",AX2826,"L=",AY2826,"B=",AZ2826)</f>
        <v>GAMMON T=D=WARREN-WARD 5R=5M=0L=0B=2</v>
      </c>
      <c r="G2826" s="0" t="s">
        <v>910</v>
      </c>
      <c r="I2826" s="0" t="s">
        <v>11987</v>
      </c>
      <c r="J2826" s="0" t="s">
        <v>11988</v>
      </c>
      <c r="K2826" s="0" t="s">
        <v>143</v>
      </c>
      <c r="M2826" s="0" t="str">
        <f aca="false">RIGHT(N2826,LEN(N2826)-FIND(" ",N2826))</f>
        <v>EASTLAND AVE SE</v>
      </c>
      <c r="N2826" s="0" t="s">
        <v>11989</v>
      </c>
      <c r="P2826" s="0" t="s">
        <v>145</v>
      </c>
      <c r="Q2826" s="0" t="s">
        <v>146</v>
      </c>
      <c r="R2826" s="0" t="n">
        <v>44484</v>
      </c>
      <c r="AD2826" s="0" t="s">
        <v>147</v>
      </c>
      <c r="AE2826" s="0" t="s">
        <v>148</v>
      </c>
      <c r="AF2826" s="0" t="s">
        <v>149</v>
      </c>
      <c r="AH2826" s="0" t="n">
        <v>14</v>
      </c>
      <c r="AI2826" s="0" t="n">
        <v>11</v>
      </c>
      <c r="AN2826" s="0" t="s">
        <v>145</v>
      </c>
      <c r="AO2826" s="0" t="s">
        <v>10323</v>
      </c>
      <c r="AP2826" s="0" t="s">
        <v>10324</v>
      </c>
      <c r="AQ2826" s="0" t="n">
        <v>9</v>
      </c>
      <c r="AR2826" s="0" t="n">
        <v>64</v>
      </c>
      <c r="AS2826" s="0" t="n">
        <v>32</v>
      </c>
      <c r="AV2826" s="0" t="s">
        <v>152</v>
      </c>
      <c r="AW2826" s="0" t="n">
        <f aca="false">COUNTA($BA2826:$EG2826)</f>
        <v>5</v>
      </c>
      <c r="AX2826" s="0" t="n">
        <f aca="false">COUNTIF($BC2826:$EG2826,"D")</f>
        <v>0</v>
      </c>
      <c r="AY2826" s="0" t="n">
        <f aca="false">COUNTIF($BC2826:$EG2826,"R")</f>
        <v>0</v>
      </c>
      <c r="AZ2826" s="2" t="n">
        <f aca="false">IF(DH2826&lt;&gt;"",1,0)+IF(DI2826&lt;&gt;"",1,0)+IF(DK2826&lt;&gt;"",1,0)+IF(DM2826&lt;&gt;"",1,0)+IF(DN2826&lt;&gt;"",1,0)+IF(DO2826&lt;&gt;"",1,0)+IF(DQ2826&lt;&gt;"",1,0)+IF(DR2826&lt;&gt;"",1,0)+IF(DT2826&lt;&gt;"",1,0)+IF(DU2826&lt;&gt;"",1,0)+IF(DV2826&lt;&gt;"",1,0)+IF(DW2826&lt;&gt;"",1,0)+IF(DX2826&lt;&gt;"",1,0)+IF(DZ2826&lt;&gt;"",1,0)+IF(EA2826&lt;&gt;"",1,0)+IF(EB2826&lt;&gt;"",1,0)+IF(EE2826&lt;&gt;"",1,0)</f>
        <v>2</v>
      </c>
      <c r="BA2826" s="2" t="n">
        <f aca="false">COUNTIF($DV2826:$EG2826, "&lt;&gt;")</f>
        <v>0</v>
      </c>
      <c r="BB2826" s="0" t="n">
        <f aca="false">AY2826*AX2826</f>
        <v>0</v>
      </c>
      <c r="DL2826" s="0" t="s">
        <v>153</v>
      </c>
      <c r="DN2826" s="0" t="s">
        <v>153</v>
      </c>
      <c r="DU2826" s="0" t="s">
        <v>153</v>
      </c>
    </row>
    <row r="2827" customFormat="false" ht="13.8" hidden="false" customHeight="false" outlineLevel="0" collapsed="false">
      <c r="A2827" s="0" t="s">
        <v>11990</v>
      </c>
      <c r="B2827" s="0" t="n">
        <v>78</v>
      </c>
      <c r="C2827" s="0" t="n">
        <v>2448</v>
      </c>
      <c r="D2827" s="0" t="s">
        <v>11991</v>
      </c>
      <c r="E2827" s="0" t="s">
        <v>1681</v>
      </c>
      <c r="F2827" s="0" t="str">
        <f aca="false">CONCATENATE(D2827," ",LEFT(H2827,4),"T=",AU2827,"D=",AV2827,"R=",AW2827,"M=",AX2827,"L=",AY2827,"B=",AZ2827)</f>
        <v>AU T=D=WARREN-WARD 5R=5M=0L=0B=2</v>
      </c>
      <c r="G2827" s="0" t="s">
        <v>1563</v>
      </c>
      <c r="I2827" s="0" t="s">
        <v>11992</v>
      </c>
      <c r="J2827" s="0" t="s">
        <v>11993</v>
      </c>
      <c r="K2827" s="0" t="s">
        <v>143</v>
      </c>
      <c r="M2827" s="0" t="str">
        <f aca="false">RIGHT(N2827,LEN(N2827)-FIND(" ",N2827))</f>
        <v>EASTLAND AVE SE</v>
      </c>
      <c r="N2827" s="0" t="s">
        <v>11989</v>
      </c>
      <c r="P2827" s="0" t="s">
        <v>145</v>
      </c>
      <c r="Q2827" s="0" t="s">
        <v>146</v>
      </c>
      <c r="R2827" s="0" t="n">
        <v>44484</v>
      </c>
      <c r="AD2827" s="0" t="s">
        <v>147</v>
      </c>
      <c r="AE2827" s="0" t="s">
        <v>148</v>
      </c>
      <c r="AF2827" s="0" t="s">
        <v>149</v>
      </c>
      <c r="AH2827" s="0" t="n">
        <v>14</v>
      </c>
      <c r="AI2827" s="0" t="n">
        <v>11</v>
      </c>
      <c r="AN2827" s="0" t="s">
        <v>145</v>
      </c>
      <c r="AO2827" s="0" t="s">
        <v>10323</v>
      </c>
      <c r="AP2827" s="0" t="s">
        <v>10324</v>
      </c>
      <c r="AQ2827" s="0" t="n">
        <v>9</v>
      </c>
      <c r="AR2827" s="0" t="n">
        <v>64</v>
      </c>
      <c r="AS2827" s="0" t="n">
        <v>32</v>
      </c>
      <c r="AV2827" s="0" t="s">
        <v>152</v>
      </c>
      <c r="AW2827" s="0" t="n">
        <f aca="false">COUNTA($BA2827:$EG2827)</f>
        <v>5</v>
      </c>
      <c r="AX2827" s="0" t="n">
        <f aca="false">COUNTIF($BC2827:$EG2827,"D")</f>
        <v>0</v>
      </c>
      <c r="AY2827" s="0" t="n">
        <f aca="false">COUNTIF($BC2827:$EG2827,"R")</f>
        <v>0</v>
      </c>
      <c r="AZ2827" s="2" t="n">
        <f aca="false">IF(DH2827&lt;&gt;"",1,0)+IF(DI2827&lt;&gt;"",1,0)+IF(DK2827&lt;&gt;"",1,0)+IF(DM2827&lt;&gt;"",1,0)+IF(DN2827&lt;&gt;"",1,0)+IF(DO2827&lt;&gt;"",1,0)+IF(DQ2827&lt;&gt;"",1,0)+IF(DR2827&lt;&gt;"",1,0)+IF(DT2827&lt;&gt;"",1,0)+IF(DU2827&lt;&gt;"",1,0)+IF(DV2827&lt;&gt;"",1,0)+IF(DW2827&lt;&gt;"",1,0)+IF(DX2827&lt;&gt;"",1,0)+IF(DZ2827&lt;&gt;"",1,0)+IF(EA2827&lt;&gt;"",1,0)+IF(EB2827&lt;&gt;"",1,0)+IF(EE2827&lt;&gt;"",1,0)</f>
        <v>2</v>
      </c>
      <c r="BA2827" s="2" t="n">
        <f aca="false">COUNTIF($DV2827:$EG2827, "&lt;&gt;")</f>
        <v>0</v>
      </c>
      <c r="BB2827" s="0" t="n">
        <f aca="false">AY2827*AX2827</f>
        <v>0</v>
      </c>
      <c r="DL2827" s="0" t="s">
        <v>153</v>
      </c>
      <c r="DN2827" s="0" t="s">
        <v>153</v>
      </c>
      <c r="DU2827" s="0" t="s">
        <v>153</v>
      </c>
    </row>
    <row r="2828" customFormat="false" ht="13.8" hidden="false" customHeight="false" outlineLevel="0" collapsed="false">
      <c r="A2828" s="0" t="s">
        <v>11994</v>
      </c>
      <c r="B2828" s="0" t="n">
        <v>78</v>
      </c>
      <c r="C2828" s="0" t="n">
        <v>145046</v>
      </c>
      <c r="D2828" s="0" t="s">
        <v>1327</v>
      </c>
      <c r="E2828" s="0" t="s">
        <v>11995</v>
      </c>
      <c r="F2828" s="0" t="str">
        <f aca="false">CONCATENATE(D2828," ",LEFT(H2828,4),"T=",AU2828,"D=",AV2828,"R=",AW2828,"M=",AX2828,"L=",AY2828,"B=",AZ2828)</f>
        <v>GOLDBERG T=D=WARREN-WARD 5R=6M=0L=0B=3</v>
      </c>
      <c r="G2828" s="0" t="s">
        <v>140</v>
      </c>
      <c r="I2828" s="0" t="s">
        <v>11996</v>
      </c>
      <c r="J2828" s="0" t="s">
        <v>4661</v>
      </c>
      <c r="K2828" s="0" t="s">
        <v>143</v>
      </c>
      <c r="M2828" s="0" t="str">
        <f aca="false">RIGHT(N2828,LEN(N2828)-FIND(" ",N2828))</f>
        <v>EASTLAND AVE SE</v>
      </c>
      <c r="N2828" s="0" t="s">
        <v>11997</v>
      </c>
      <c r="P2828" s="0" t="s">
        <v>145</v>
      </c>
      <c r="Q2828" s="0" t="s">
        <v>146</v>
      </c>
      <c r="R2828" s="0" t="n">
        <v>44484</v>
      </c>
      <c r="AD2828" s="0" t="s">
        <v>147</v>
      </c>
      <c r="AE2828" s="0" t="s">
        <v>148</v>
      </c>
      <c r="AF2828" s="0" t="s">
        <v>149</v>
      </c>
      <c r="AH2828" s="0" t="n">
        <v>14</v>
      </c>
      <c r="AI2828" s="0" t="n">
        <v>11</v>
      </c>
      <c r="AN2828" s="0" t="s">
        <v>145</v>
      </c>
      <c r="AO2828" s="0" t="s">
        <v>10323</v>
      </c>
      <c r="AP2828" s="0" t="s">
        <v>10324</v>
      </c>
      <c r="AQ2828" s="0" t="n">
        <v>9</v>
      </c>
      <c r="AR2828" s="0" t="n">
        <v>64</v>
      </c>
      <c r="AS2828" s="0" t="n">
        <v>32</v>
      </c>
      <c r="AV2828" s="0" t="s">
        <v>152</v>
      </c>
      <c r="AW2828" s="0" t="n">
        <f aca="false">COUNTA($BA2828:$EG2828)</f>
        <v>6</v>
      </c>
      <c r="AX2828" s="0" t="n">
        <f aca="false">COUNTIF($BC2828:$EG2828,"D")</f>
        <v>0</v>
      </c>
      <c r="AY2828" s="0" t="n">
        <f aca="false">COUNTIF($BC2828:$EG2828,"R")</f>
        <v>0</v>
      </c>
      <c r="AZ2828" s="2" t="n">
        <f aca="false">IF(DH2828&lt;&gt;"",1,0)+IF(DI2828&lt;&gt;"",1,0)+IF(DK2828&lt;&gt;"",1,0)+IF(DM2828&lt;&gt;"",1,0)+IF(DN2828&lt;&gt;"",1,0)+IF(DO2828&lt;&gt;"",1,0)+IF(DQ2828&lt;&gt;"",1,0)+IF(DR2828&lt;&gt;"",1,0)+IF(DT2828&lt;&gt;"",1,0)+IF(DU2828&lt;&gt;"",1,0)+IF(DV2828&lt;&gt;"",1,0)+IF(DW2828&lt;&gt;"",1,0)+IF(DX2828&lt;&gt;"",1,0)+IF(DZ2828&lt;&gt;"",1,0)+IF(EA2828&lt;&gt;"",1,0)+IF(EB2828&lt;&gt;"",1,0)+IF(EE2828&lt;&gt;"",1,0)</f>
        <v>3</v>
      </c>
      <c r="BA2828" s="2" t="n">
        <f aca="false">COUNTIF($DV2828:$EG2828, "&lt;&gt;")</f>
        <v>3</v>
      </c>
      <c r="BB2828" s="0" t="n">
        <f aca="false">AY2828*AX2828</f>
        <v>0</v>
      </c>
      <c r="DN2828" s="0" t="s">
        <v>153</v>
      </c>
      <c r="DX2828" s="0" t="s">
        <v>153</v>
      </c>
      <c r="EA2828" s="0" t="s">
        <v>153</v>
      </c>
      <c r="EF2828" s="0" t="s">
        <v>153</v>
      </c>
    </row>
    <row r="2829" customFormat="false" ht="13.8" hidden="false" customHeight="false" outlineLevel="0" collapsed="false">
      <c r="A2829" s="0" t="s">
        <v>11998</v>
      </c>
      <c r="B2829" s="0" t="n">
        <v>78</v>
      </c>
      <c r="C2829" s="0" t="n">
        <v>388049</v>
      </c>
      <c r="D2829" s="0" t="s">
        <v>11999</v>
      </c>
      <c r="E2829" s="0" t="s">
        <v>467</v>
      </c>
      <c r="F2829" s="0" t="str">
        <f aca="false">CONCATENATE(D2829," ",LEFT(H2829,4),"T=",AU2829,"D=",AV2829,"R=",AW2829,"M=",AX2829,"L=",AY2829,"B=",AZ2829)</f>
        <v>AHLADIS T=D=WARREN-WARD 5R=7M=0L=0B=3</v>
      </c>
      <c r="G2829" s="0" t="s">
        <v>997</v>
      </c>
      <c r="I2829" s="0" t="s">
        <v>12000</v>
      </c>
      <c r="J2829" s="0" t="s">
        <v>1318</v>
      </c>
      <c r="K2829" s="0" t="s">
        <v>143</v>
      </c>
      <c r="M2829" s="0" t="str">
        <f aca="false">RIGHT(N2829,LEN(N2829)-FIND(" ",N2829))</f>
        <v>EASTLAND AVE SE</v>
      </c>
      <c r="N2829" s="0" t="s">
        <v>11997</v>
      </c>
      <c r="P2829" s="0" t="s">
        <v>145</v>
      </c>
      <c r="Q2829" s="0" t="s">
        <v>146</v>
      </c>
      <c r="R2829" s="0" t="n">
        <v>44484</v>
      </c>
      <c r="AD2829" s="0" t="s">
        <v>147</v>
      </c>
      <c r="AE2829" s="0" t="s">
        <v>148</v>
      </c>
      <c r="AF2829" s="0" t="s">
        <v>149</v>
      </c>
      <c r="AH2829" s="0" t="n">
        <v>14</v>
      </c>
      <c r="AI2829" s="0" t="n">
        <v>11</v>
      </c>
      <c r="AN2829" s="0" t="s">
        <v>145</v>
      </c>
      <c r="AO2829" s="0" t="s">
        <v>10323</v>
      </c>
      <c r="AP2829" s="0" t="s">
        <v>10324</v>
      </c>
      <c r="AQ2829" s="0" t="n">
        <v>9</v>
      </c>
      <c r="AR2829" s="0" t="n">
        <v>64</v>
      </c>
      <c r="AS2829" s="0" t="n">
        <v>32</v>
      </c>
      <c r="AV2829" s="0" t="s">
        <v>152</v>
      </c>
      <c r="AW2829" s="0" t="n">
        <f aca="false">COUNTA($BA2829:$EG2829)</f>
        <v>7</v>
      </c>
      <c r="AX2829" s="0" t="n">
        <f aca="false">COUNTIF($BC2829:$EG2829,"D")</f>
        <v>0</v>
      </c>
      <c r="AY2829" s="0" t="n">
        <f aca="false">COUNTIF($BC2829:$EG2829,"R")</f>
        <v>0</v>
      </c>
      <c r="AZ2829" s="2" t="n">
        <f aca="false">IF(DH2829&lt;&gt;"",1,0)+IF(DI2829&lt;&gt;"",1,0)+IF(DK2829&lt;&gt;"",1,0)+IF(DM2829&lt;&gt;"",1,0)+IF(DN2829&lt;&gt;"",1,0)+IF(DO2829&lt;&gt;"",1,0)+IF(DQ2829&lt;&gt;"",1,0)+IF(DR2829&lt;&gt;"",1,0)+IF(DT2829&lt;&gt;"",1,0)+IF(DU2829&lt;&gt;"",1,0)+IF(DV2829&lt;&gt;"",1,0)+IF(DW2829&lt;&gt;"",1,0)+IF(DX2829&lt;&gt;"",1,0)+IF(DZ2829&lt;&gt;"",1,0)+IF(EA2829&lt;&gt;"",1,0)+IF(EB2829&lt;&gt;"",1,0)+IF(EE2829&lt;&gt;"",1,0)</f>
        <v>3</v>
      </c>
      <c r="BA2829" s="2" t="n">
        <f aca="false">COUNTIF($DV2829:$EG2829, "&lt;&gt;")</f>
        <v>3</v>
      </c>
      <c r="BB2829" s="0" t="n">
        <f aca="false">AY2829*AX2829</f>
        <v>0</v>
      </c>
      <c r="CP2829" s="0" t="s">
        <v>153</v>
      </c>
      <c r="DN2829" s="0" t="s">
        <v>153</v>
      </c>
      <c r="DX2829" s="0" t="s">
        <v>153</v>
      </c>
      <c r="EA2829" s="0" t="s">
        <v>153</v>
      </c>
      <c r="EF2829" s="0" t="s">
        <v>153</v>
      </c>
    </row>
    <row r="2830" customFormat="false" ht="13.8" hidden="false" customHeight="false" outlineLevel="0" collapsed="false">
      <c r="A2830" s="0" t="s">
        <v>12001</v>
      </c>
      <c r="B2830" s="0" t="n">
        <v>78</v>
      </c>
      <c r="C2830" s="0" t="n">
        <v>453385</v>
      </c>
      <c r="D2830" s="0" t="s">
        <v>5201</v>
      </c>
      <c r="E2830" s="0" t="s">
        <v>1108</v>
      </c>
      <c r="F2830" s="0" t="str">
        <f aca="false">CONCATENATE(D2830," ",LEFT(H2830,4),"T=",AU2830,"D=",AV2830,"R=",AW2830,"M=",AX2830,"L=",AY2830,"B=",AZ2830)</f>
        <v>ANDERSON T=D=WARREN-WARD 5R=32M=11L=0B=10</v>
      </c>
      <c r="G2830" s="0" t="s">
        <v>12002</v>
      </c>
      <c r="I2830" s="0" t="s">
        <v>12003</v>
      </c>
      <c r="J2830" s="0" t="s">
        <v>511</v>
      </c>
      <c r="K2830" s="0" t="s">
        <v>143</v>
      </c>
      <c r="L2830" s="0" t="s">
        <v>162</v>
      </c>
      <c r="M2830" s="0" t="str">
        <f aca="false">RIGHT(N2830,LEN(N2830)-FIND(" ",N2830))</f>
        <v>EASTLAND AVE SE</v>
      </c>
      <c r="N2830" s="0" t="s">
        <v>12004</v>
      </c>
      <c r="P2830" s="0" t="s">
        <v>145</v>
      </c>
      <c r="Q2830" s="0" t="s">
        <v>146</v>
      </c>
      <c r="R2830" s="0" t="n">
        <v>44484</v>
      </c>
      <c r="AD2830" s="0" t="s">
        <v>147</v>
      </c>
      <c r="AE2830" s="0" t="s">
        <v>148</v>
      </c>
      <c r="AF2830" s="0" t="s">
        <v>149</v>
      </c>
      <c r="AH2830" s="0" t="n">
        <v>14</v>
      </c>
      <c r="AI2830" s="0" t="n">
        <v>11</v>
      </c>
      <c r="AN2830" s="0" t="s">
        <v>145</v>
      </c>
      <c r="AO2830" s="0" t="s">
        <v>10323</v>
      </c>
      <c r="AP2830" s="0" t="s">
        <v>10324</v>
      </c>
      <c r="AQ2830" s="0" t="n">
        <v>9</v>
      </c>
      <c r="AR2830" s="0" t="n">
        <v>64</v>
      </c>
      <c r="AS2830" s="0" t="n">
        <v>32</v>
      </c>
      <c r="AV2830" s="0" t="s">
        <v>152</v>
      </c>
      <c r="AW2830" s="0" t="n">
        <f aca="false">COUNTA($BA2830:$EG2830)</f>
        <v>32</v>
      </c>
      <c r="AX2830" s="0" t="n">
        <f aca="false">COUNTIF($BC2830:$EG2830,"D")</f>
        <v>11</v>
      </c>
      <c r="AY2830" s="0" t="n">
        <f aca="false">COUNTIF($BC2830:$EG2830,"R")</f>
        <v>0</v>
      </c>
      <c r="AZ2830" s="2" t="n">
        <f aca="false">IF(DH2830&lt;&gt;"",1,0)+IF(DI2830&lt;&gt;"",1,0)+IF(DK2830&lt;&gt;"",1,0)+IF(DM2830&lt;&gt;"",1,0)+IF(DN2830&lt;&gt;"",1,0)+IF(DO2830&lt;&gt;"",1,0)+IF(DQ2830&lt;&gt;"",1,0)+IF(DR2830&lt;&gt;"",1,0)+IF(DT2830&lt;&gt;"",1,0)+IF(DU2830&lt;&gt;"",1,0)+IF(DV2830&lt;&gt;"",1,0)+IF(DW2830&lt;&gt;"",1,0)+IF(DX2830&lt;&gt;"",1,0)+IF(DZ2830&lt;&gt;"",1,0)+IF(EA2830&lt;&gt;"",1,0)+IF(EB2830&lt;&gt;"",1,0)+IF(EE2830&lt;&gt;"",1,0)</f>
        <v>10</v>
      </c>
      <c r="BA2830" s="2" t="n">
        <f aca="false">COUNTIF($DV2830:$EG2830, "&lt;&gt;")</f>
        <v>5</v>
      </c>
      <c r="BB2830" s="0" t="n">
        <f aca="false">AY2830*AX2830</f>
        <v>0</v>
      </c>
      <c r="BS2830" s="0" t="s">
        <v>153</v>
      </c>
      <c r="BY2830" s="0" t="s">
        <v>162</v>
      </c>
      <c r="CA2830" s="0" t="s">
        <v>153</v>
      </c>
      <c r="CG2830" s="0" t="s">
        <v>153</v>
      </c>
      <c r="CK2830" s="0" t="s">
        <v>153</v>
      </c>
      <c r="CN2830" s="0" t="s">
        <v>153</v>
      </c>
      <c r="CO2830" s="0" t="s">
        <v>162</v>
      </c>
      <c r="CP2830" s="0" t="s">
        <v>153</v>
      </c>
      <c r="CT2830" s="0" t="s">
        <v>153</v>
      </c>
      <c r="CV2830" s="0" t="s">
        <v>153</v>
      </c>
      <c r="CY2830" s="0" t="s">
        <v>153</v>
      </c>
      <c r="CZ2830" s="0" t="s">
        <v>162</v>
      </c>
      <c r="DC2830" s="0" t="s">
        <v>153</v>
      </c>
      <c r="DF2830" s="0" t="s">
        <v>153</v>
      </c>
      <c r="DG2830" s="0" t="s">
        <v>162</v>
      </c>
      <c r="DI2830" s="0" t="s">
        <v>153</v>
      </c>
      <c r="DJ2830" s="0" t="s">
        <v>162</v>
      </c>
      <c r="DL2830" s="0" t="s">
        <v>153</v>
      </c>
      <c r="DM2830" s="0" t="s">
        <v>162</v>
      </c>
      <c r="DN2830" s="0" t="s">
        <v>153</v>
      </c>
      <c r="DO2830" s="0" t="s">
        <v>162</v>
      </c>
      <c r="DR2830" s="0" t="s">
        <v>153</v>
      </c>
      <c r="DS2830" s="0" t="s">
        <v>162</v>
      </c>
      <c r="DT2830" s="0" t="s">
        <v>162</v>
      </c>
      <c r="DU2830" s="0" t="s">
        <v>153</v>
      </c>
      <c r="DW2830" s="0" t="s">
        <v>162</v>
      </c>
      <c r="DX2830" s="0" t="s">
        <v>153</v>
      </c>
      <c r="EA2830" s="0" t="s">
        <v>153</v>
      </c>
      <c r="ED2830" s="0" t="s">
        <v>162</v>
      </c>
      <c r="EF2830" s="0" t="s">
        <v>153</v>
      </c>
    </row>
    <row r="2831" customFormat="false" ht="13.8" hidden="false" customHeight="false" outlineLevel="0" collapsed="false">
      <c r="A2831" s="0" t="s">
        <v>12005</v>
      </c>
      <c r="B2831" s="0" t="n">
        <v>78</v>
      </c>
      <c r="C2831" s="0" t="n">
        <v>259687</v>
      </c>
      <c r="D2831" s="0" t="s">
        <v>246</v>
      </c>
      <c r="E2831" s="0" t="s">
        <v>735</v>
      </c>
      <c r="F2831" s="0" t="str">
        <f aca="false">CONCATENATE(D2831," ",LEFT(H2831,4),"T=",AU2831,"D=",AV2831,"R=",AW2831,"M=",AX2831,"L=",AY2831,"B=",AZ2831)</f>
        <v>WILLIAMS T=D=WARREN-WARD 5R=8M=0L=0B=3</v>
      </c>
      <c r="G2831" s="0" t="s">
        <v>791</v>
      </c>
      <c r="I2831" s="0" t="s">
        <v>12006</v>
      </c>
      <c r="J2831" s="0" t="s">
        <v>12007</v>
      </c>
      <c r="K2831" s="0" t="s">
        <v>143</v>
      </c>
      <c r="M2831" s="0" t="str">
        <f aca="false">RIGHT(N2831,LEN(N2831)-FIND(" ",N2831))</f>
        <v>EASTLAND AVE SE</v>
      </c>
      <c r="N2831" s="0" t="s">
        <v>12008</v>
      </c>
      <c r="P2831" s="0" t="s">
        <v>145</v>
      </c>
      <c r="Q2831" s="0" t="s">
        <v>146</v>
      </c>
      <c r="R2831" s="0" t="n">
        <v>44484</v>
      </c>
      <c r="AD2831" s="0" t="s">
        <v>147</v>
      </c>
      <c r="AE2831" s="0" t="s">
        <v>148</v>
      </c>
      <c r="AF2831" s="0" t="s">
        <v>149</v>
      </c>
      <c r="AH2831" s="0" t="n">
        <v>14</v>
      </c>
      <c r="AI2831" s="0" t="n">
        <v>11</v>
      </c>
      <c r="AN2831" s="0" t="s">
        <v>145</v>
      </c>
      <c r="AO2831" s="0" t="s">
        <v>10323</v>
      </c>
      <c r="AP2831" s="0" t="s">
        <v>10324</v>
      </c>
      <c r="AQ2831" s="0" t="n">
        <v>9</v>
      </c>
      <c r="AR2831" s="0" t="n">
        <v>64</v>
      </c>
      <c r="AS2831" s="0" t="n">
        <v>32</v>
      </c>
      <c r="AV2831" s="0" t="s">
        <v>152</v>
      </c>
      <c r="AW2831" s="0" t="n">
        <f aca="false">COUNTA($BA2831:$EG2831)</f>
        <v>8</v>
      </c>
      <c r="AX2831" s="0" t="n">
        <f aca="false">COUNTIF($BC2831:$EG2831,"D")</f>
        <v>0</v>
      </c>
      <c r="AY2831" s="0" t="n">
        <f aca="false">COUNTIF($BC2831:$EG2831,"R")</f>
        <v>0</v>
      </c>
      <c r="AZ2831" s="2" t="n">
        <f aca="false">IF(DH2831&lt;&gt;"",1,0)+IF(DI2831&lt;&gt;"",1,0)+IF(DK2831&lt;&gt;"",1,0)+IF(DM2831&lt;&gt;"",1,0)+IF(DN2831&lt;&gt;"",1,0)+IF(DO2831&lt;&gt;"",1,0)+IF(DQ2831&lt;&gt;"",1,0)+IF(DR2831&lt;&gt;"",1,0)+IF(DT2831&lt;&gt;"",1,0)+IF(DU2831&lt;&gt;"",1,0)+IF(DV2831&lt;&gt;"",1,0)+IF(DW2831&lt;&gt;"",1,0)+IF(DX2831&lt;&gt;"",1,0)+IF(DZ2831&lt;&gt;"",1,0)+IF(EA2831&lt;&gt;"",1,0)+IF(EB2831&lt;&gt;"",1,0)+IF(EE2831&lt;&gt;"",1,0)</f>
        <v>3</v>
      </c>
      <c r="BA2831" s="2" t="n">
        <f aca="false">COUNTIF($DV2831:$EG2831, "&lt;&gt;")</f>
        <v>2</v>
      </c>
      <c r="BB2831" s="0" t="n">
        <f aca="false">AY2831*AX2831</f>
        <v>0</v>
      </c>
      <c r="CP2831" s="0" t="s">
        <v>153</v>
      </c>
      <c r="DC2831" s="0" t="s">
        <v>153</v>
      </c>
      <c r="DN2831" s="0" t="s">
        <v>153</v>
      </c>
      <c r="DU2831" s="0" t="s">
        <v>153</v>
      </c>
      <c r="DX2831" s="0" t="s">
        <v>153</v>
      </c>
      <c r="EF2831" s="0" t="s">
        <v>153</v>
      </c>
    </row>
    <row r="2832" customFormat="false" ht="13.8" hidden="false" customHeight="false" outlineLevel="0" collapsed="false">
      <c r="A2832" s="0" t="s">
        <v>12009</v>
      </c>
      <c r="B2832" s="0" t="n">
        <v>78</v>
      </c>
      <c r="C2832" s="0" t="n">
        <v>23350</v>
      </c>
      <c r="D2832" s="0" t="s">
        <v>12010</v>
      </c>
      <c r="E2832" s="0" t="s">
        <v>265</v>
      </c>
      <c r="F2832" s="0" t="str">
        <f aca="false">CONCATENATE(D2832," ",LEFT(H2832,4),"T=",AU2832,"D=",AV2832,"R=",AW2832,"M=",AX2832,"L=",AY2832,"B=",AZ2832)</f>
        <v>PAULUS T=D=WARREN-WARD 5R=12M=0L=1B=5</v>
      </c>
      <c r="G2832" s="0" t="s">
        <v>1925</v>
      </c>
      <c r="I2832" s="0" t="s">
        <v>6043</v>
      </c>
      <c r="J2832" s="0" t="s">
        <v>3718</v>
      </c>
      <c r="K2832" s="0" t="s">
        <v>143</v>
      </c>
      <c r="M2832" s="0" t="str">
        <f aca="false">RIGHT(N2832,LEN(N2832)-FIND(" ",N2832))</f>
        <v>EASTLAND AVE SE</v>
      </c>
      <c r="N2832" s="0" t="s">
        <v>12008</v>
      </c>
      <c r="P2832" s="0" t="s">
        <v>145</v>
      </c>
      <c r="Q2832" s="0" t="s">
        <v>146</v>
      </c>
      <c r="R2832" s="0" t="n">
        <v>44484</v>
      </c>
      <c r="AD2832" s="0" t="s">
        <v>147</v>
      </c>
      <c r="AE2832" s="0" t="s">
        <v>148</v>
      </c>
      <c r="AF2832" s="0" t="s">
        <v>149</v>
      </c>
      <c r="AH2832" s="0" t="n">
        <v>14</v>
      </c>
      <c r="AI2832" s="0" t="n">
        <v>11</v>
      </c>
      <c r="AN2832" s="0" t="s">
        <v>145</v>
      </c>
      <c r="AO2832" s="0" t="s">
        <v>10323</v>
      </c>
      <c r="AP2832" s="0" t="s">
        <v>10324</v>
      </c>
      <c r="AQ2832" s="0" t="n">
        <v>9</v>
      </c>
      <c r="AR2832" s="0" t="n">
        <v>64</v>
      </c>
      <c r="AS2832" s="0" t="n">
        <v>32</v>
      </c>
      <c r="AV2832" s="0" t="s">
        <v>152</v>
      </c>
      <c r="AW2832" s="0" t="n">
        <f aca="false">COUNTA($BA2832:$EG2832)</f>
        <v>12</v>
      </c>
      <c r="AX2832" s="0" t="n">
        <f aca="false">COUNTIF($BC2832:$EG2832,"D")</f>
        <v>0</v>
      </c>
      <c r="AY2832" s="0" t="n">
        <f aca="false">COUNTIF($BC2832:$EG2832,"R")</f>
        <v>1</v>
      </c>
      <c r="AZ2832" s="2" t="n">
        <f aca="false">IF(DH2832&lt;&gt;"",1,0)+IF(DI2832&lt;&gt;"",1,0)+IF(DK2832&lt;&gt;"",1,0)+IF(DM2832&lt;&gt;"",1,0)+IF(DN2832&lt;&gt;"",1,0)+IF(DO2832&lt;&gt;"",1,0)+IF(DQ2832&lt;&gt;"",1,0)+IF(DR2832&lt;&gt;"",1,0)+IF(DT2832&lt;&gt;"",1,0)+IF(DU2832&lt;&gt;"",1,0)+IF(DV2832&lt;&gt;"",1,0)+IF(DW2832&lt;&gt;"",1,0)+IF(DX2832&lt;&gt;"",1,0)+IF(DZ2832&lt;&gt;"",1,0)+IF(EA2832&lt;&gt;"",1,0)+IF(EB2832&lt;&gt;"",1,0)+IF(EE2832&lt;&gt;"",1,0)</f>
        <v>5</v>
      </c>
      <c r="BA2832" s="2" t="n">
        <f aca="false">COUNTIF($DV2832:$EG2832, "&lt;&gt;")</f>
        <v>2</v>
      </c>
      <c r="BB2832" s="0" t="n">
        <f aca="false">AY2832*AX2832</f>
        <v>0</v>
      </c>
      <c r="DC2832" s="0" t="s">
        <v>153</v>
      </c>
      <c r="DF2832" s="0" t="s">
        <v>153</v>
      </c>
      <c r="DG2832" s="0" t="s">
        <v>238</v>
      </c>
      <c r="DH2832" s="0" t="s">
        <v>153</v>
      </c>
      <c r="DI2832" s="0" t="s">
        <v>153</v>
      </c>
      <c r="DL2832" s="0" t="s">
        <v>153</v>
      </c>
      <c r="DN2832" s="0" t="s">
        <v>153</v>
      </c>
      <c r="DU2832" s="0" t="s">
        <v>153</v>
      </c>
      <c r="EA2832" s="0" t="s">
        <v>153</v>
      </c>
      <c r="EF2832" s="0" t="s">
        <v>153</v>
      </c>
    </row>
    <row r="2833" customFormat="false" ht="13.8" hidden="false" customHeight="false" outlineLevel="0" collapsed="false">
      <c r="A2833" s="0" t="s">
        <v>12011</v>
      </c>
      <c r="B2833" s="0" t="n">
        <v>78</v>
      </c>
      <c r="C2833" s="0" t="n">
        <v>12788</v>
      </c>
      <c r="D2833" s="0" t="s">
        <v>9792</v>
      </c>
      <c r="E2833" s="0" t="s">
        <v>931</v>
      </c>
      <c r="F2833" s="0" t="str">
        <f aca="false">CONCATENATE(D2833," ",LEFT(H2833,4),"T=",AU2833,"D=",AV2833,"R=",AW2833,"M=",AX2833,"L=",AY2833,"B=",AZ2833)</f>
        <v>VONMOOS T=D=WARREN-WARD 5R=24M=2L=0B=3</v>
      </c>
      <c r="G2833" s="0" t="s">
        <v>212</v>
      </c>
      <c r="I2833" s="0" t="s">
        <v>12012</v>
      </c>
      <c r="J2833" s="0" t="s">
        <v>6939</v>
      </c>
      <c r="K2833" s="0" t="s">
        <v>143</v>
      </c>
      <c r="M2833" s="0" t="str">
        <f aca="false">RIGHT(N2833,LEN(N2833)-FIND(" ",N2833))</f>
        <v>EASTLAND AVE SE</v>
      </c>
      <c r="N2833" s="0" t="s">
        <v>12013</v>
      </c>
      <c r="P2833" s="0" t="s">
        <v>145</v>
      </c>
      <c r="Q2833" s="0" t="s">
        <v>146</v>
      </c>
      <c r="R2833" s="0" t="n">
        <v>44484</v>
      </c>
      <c r="AD2833" s="0" t="s">
        <v>147</v>
      </c>
      <c r="AE2833" s="0" t="s">
        <v>148</v>
      </c>
      <c r="AF2833" s="0" t="s">
        <v>149</v>
      </c>
      <c r="AH2833" s="0" t="n">
        <v>14</v>
      </c>
      <c r="AI2833" s="0" t="n">
        <v>11</v>
      </c>
      <c r="AN2833" s="0" t="s">
        <v>145</v>
      </c>
      <c r="AO2833" s="0" t="s">
        <v>10323</v>
      </c>
      <c r="AP2833" s="0" t="s">
        <v>10324</v>
      </c>
      <c r="AQ2833" s="0" t="n">
        <v>9</v>
      </c>
      <c r="AR2833" s="0" t="n">
        <v>64</v>
      </c>
      <c r="AS2833" s="0" t="n">
        <v>32</v>
      </c>
      <c r="AV2833" s="0" t="s">
        <v>152</v>
      </c>
      <c r="AW2833" s="0" t="n">
        <f aca="false">COUNTA($BA2833:$EG2833)</f>
        <v>24</v>
      </c>
      <c r="AX2833" s="0" t="n">
        <f aca="false">COUNTIF($BC2833:$EG2833,"D")</f>
        <v>2</v>
      </c>
      <c r="AY2833" s="0" t="n">
        <f aca="false">COUNTIF($BC2833:$EG2833,"R")</f>
        <v>0</v>
      </c>
      <c r="AZ2833" s="2" t="n">
        <f aca="false">IF(DH2833&lt;&gt;"",1,0)+IF(DI2833&lt;&gt;"",1,0)+IF(DK2833&lt;&gt;"",1,0)+IF(DM2833&lt;&gt;"",1,0)+IF(DN2833&lt;&gt;"",1,0)+IF(DO2833&lt;&gt;"",1,0)+IF(DQ2833&lt;&gt;"",1,0)+IF(DR2833&lt;&gt;"",1,0)+IF(DT2833&lt;&gt;"",1,0)+IF(DU2833&lt;&gt;"",1,0)+IF(DV2833&lt;&gt;"",1,0)+IF(DW2833&lt;&gt;"",1,0)+IF(DX2833&lt;&gt;"",1,0)+IF(DZ2833&lt;&gt;"",1,0)+IF(EA2833&lt;&gt;"",1,0)+IF(EB2833&lt;&gt;"",1,0)+IF(EE2833&lt;&gt;"",1,0)</f>
        <v>3</v>
      </c>
      <c r="BA2833" s="2" t="n">
        <f aca="false">COUNTIF($DV2833:$EG2833, "&lt;&gt;")</f>
        <v>1</v>
      </c>
      <c r="BB2833" s="0" t="n">
        <f aca="false">AY2833*AX2833</f>
        <v>0</v>
      </c>
      <c r="BD2833" s="0" t="s">
        <v>153</v>
      </c>
      <c r="BH2833" s="0" t="s">
        <v>153</v>
      </c>
      <c r="BJ2833" s="0" t="s">
        <v>153</v>
      </c>
      <c r="BK2833" s="0" t="s">
        <v>153</v>
      </c>
      <c r="BL2833" s="0" t="s">
        <v>153</v>
      </c>
      <c r="BP2833" s="0" t="s">
        <v>153</v>
      </c>
      <c r="BR2833" s="0" t="s">
        <v>153</v>
      </c>
      <c r="BS2833" s="0" t="s">
        <v>153</v>
      </c>
      <c r="BV2833" s="0" t="s">
        <v>153</v>
      </c>
      <c r="BY2833" s="0" t="s">
        <v>162</v>
      </c>
      <c r="CA2833" s="0" t="s">
        <v>153</v>
      </c>
      <c r="CC2833" s="0" t="s">
        <v>162</v>
      </c>
      <c r="CG2833" s="0" t="s">
        <v>153</v>
      </c>
      <c r="CK2833" s="0" t="s">
        <v>153</v>
      </c>
      <c r="CP2833" s="0" t="s">
        <v>153</v>
      </c>
      <c r="CY2833" s="0" t="s">
        <v>153</v>
      </c>
      <c r="DC2833" s="0" t="s">
        <v>153</v>
      </c>
      <c r="DF2833" s="0" t="s">
        <v>153</v>
      </c>
      <c r="DI2833" s="0" t="s">
        <v>153</v>
      </c>
      <c r="DN2833" s="0" t="s">
        <v>153</v>
      </c>
      <c r="DU2833" s="0" t="s">
        <v>153</v>
      </c>
      <c r="EF2833" s="0" t="s">
        <v>153</v>
      </c>
    </row>
    <row r="2834" customFormat="false" ht="13.8" hidden="false" customHeight="false" outlineLevel="0" collapsed="false">
      <c r="A2834" s="0" t="s">
        <v>12014</v>
      </c>
      <c r="B2834" s="0" t="n">
        <v>78</v>
      </c>
      <c r="C2834" s="0" t="n">
        <v>12787</v>
      </c>
      <c r="D2834" s="0" t="s">
        <v>9792</v>
      </c>
      <c r="E2834" s="0" t="s">
        <v>11419</v>
      </c>
      <c r="F2834" s="0" t="str">
        <f aca="false">CONCATENATE(D2834," ",LEFT(H2834,4),"T=",AU2834,"D=",AV2834,"R=",AW2834,"M=",AX2834,"L=",AY2834,"B=",AZ2834)</f>
        <v>VONMOOS T=D=WARREN-WARD 5R=14M=1L=0B=1</v>
      </c>
      <c r="G2834" s="0" t="s">
        <v>238</v>
      </c>
      <c r="I2834" s="0" t="s">
        <v>12015</v>
      </c>
      <c r="J2834" s="0" t="s">
        <v>142</v>
      </c>
      <c r="K2834" s="0" t="s">
        <v>143</v>
      </c>
      <c r="M2834" s="0" t="str">
        <f aca="false">RIGHT(N2834,LEN(N2834)-FIND(" ",N2834))</f>
        <v>EASTLAND AVE SE</v>
      </c>
      <c r="N2834" s="0" t="s">
        <v>12013</v>
      </c>
      <c r="P2834" s="0" t="s">
        <v>145</v>
      </c>
      <c r="Q2834" s="0" t="s">
        <v>146</v>
      </c>
      <c r="R2834" s="0" t="n">
        <v>44484</v>
      </c>
      <c r="AD2834" s="0" t="s">
        <v>147</v>
      </c>
      <c r="AE2834" s="0" t="s">
        <v>148</v>
      </c>
      <c r="AF2834" s="0" t="s">
        <v>149</v>
      </c>
      <c r="AH2834" s="0" t="n">
        <v>14</v>
      </c>
      <c r="AI2834" s="0" t="n">
        <v>11</v>
      </c>
      <c r="AN2834" s="0" t="s">
        <v>145</v>
      </c>
      <c r="AO2834" s="0" t="s">
        <v>10323</v>
      </c>
      <c r="AP2834" s="0" t="s">
        <v>10324</v>
      </c>
      <c r="AQ2834" s="0" t="n">
        <v>9</v>
      </c>
      <c r="AR2834" s="0" t="n">
        <v>64</v>
      </c>
      <c r="AS2834" s="0" t="n">
        <v>32</v>
      </c>
      <c r="AV2834" s="0" t="s">
        <v>152</v>
      </c>
      <c r="AW2834" s="0" t="n">
        <f aca="false">COUNTA($BA2834:$EG2834)</f>
        <v>14</v>
      </c>
      <c r="AX2834" s="0" t="n">
        <f aca="false">COUNTIF($BC2834:$EG2834,"D")</f>
        <v>1</v>
      </c>
      <c r="AY2834" s="0" t="n">
        <f aca="false">COUNTIF($BC2834:$EG2834,"R")</f>
        <v>0</v>
      </c>
      <c r="AZ2834" s="2" t="n">
        <f aca="false">IF(DH2834&lt;&gt;"",1,0)+IF(DI2834&lt;&gt;"",1,0)+IF(DK2834&lt;&gt;"",1,0)+IF(DM2834&lt;&gt;"",1,0)+IF(DN2834&lt;&gt;"",1,0)+IF(DO2834&lt;&gt;"",1,0)+IF(DQ2834&lt;&gt;"",1,0)+IF(DR2834&lt;&gt;"",1,0)+IF(DT2834&lt;&gt;"",1,0)+IF(DU2834&lt;&gt;"",1,0)+IF(DV2834&lt;&gt;"",1,0)+IF(DW2834&lt;&gt;"",1,0)+IF(DX2834&lt;&gt;"",1,0)+IF(DZ2834&lt;&gt;"",1,0)+IF(EA2834&lt;&gt;"",1,0)+IF(EB2834&lt;&gt;"",1,0)+IF(EE2834&lt;&gt;"",1,0)</f>
        <v>1</v>
      </c>
      <c r="BA2834" s="2" t="n">
        <f aca="false">COUNTIF($DV2834:$EG2834, "&lt;&gt;")</f>
        <v>2</v>
      </c>
      <c r="BB2834" s="0" t="n">
        <f aca="false">AY2834*AX2834</f>
        <v>0</v>
      </c>
      <c r="BI2834" s="0" t="s">
        <v>153</v>
      </c>
      <c r="BJ2834" s="0" t="s">
        <v>153</v>
      </c>
      <c r="BK2834" s="0" t="s">
        <v>153</v>
      </c>
      <c r="BL2834" s="0" t="s">
        <v>153</v>
      </c>
      <c r="BR2834" s="0" t="s">
        <v>153</v>
      </c>
      <c r="BS2834" s="0" t="s">
        <v>153</v>
      </c>
      <c r="BY2834" s="0" t="s">
        <v>162</v>
      </c>
      <c r="CA2834" s="0" t="s">
        <v>153</v>
      </c>
      <c r="CG2834" s="0" t="s">
        <v>153</v>
      </c>
      <c r="CP2834" s="0" t="s">
        <v>153</v>
      </c>
      <c r="EA2834" s="0" t="s">
        <v>153</v>
      </c>
      <c r="EF2834" s="0" t="s">
        <v>153</v>
      </c>
    </row>
    <row r="2835" customFormat="false" ht="13.8" hidden="false" customHeight="false" outlineLevel="0" collapsed="false">
      <c r="A2835" s="0" t="s">
        <v>12016</v>
      </c>
      <c r="B2835" s="0" t="n">
        <v>78</v>
      </c>
      <c r="C2835" s="0" t="n">
        <v>384388</v>
      </c>
      <c r="D2835" s="0" t="s">
        <v>2076</v>
      </c>
      <c r="E2835" s="0" t="s">
        <v>4079</v>
      </c>
      <c r="F2835" s="0" t="str">
        <f aca="false">CONCATENATE(D2835," ",LEFT(H2835,4),"T=",AU2835,"D=",AV2835,"R=",AW2835,"M=",AX2835,"L=",AY2835,"B=",AZ2835)</f>
        <v>DAVIS T=D=WARREN-WARD 5R=40M=10L=0B=6</v>
      </c>
      <c r="G2835" s="0" t="s">
        <v>212</v>
      </c>
      <c r="I2835" s="0" t="s">
        <v>12017</v>
      </c>
      <c r="J2835" s="0" t="s">
        <v>6283</v>
      </c>
      <c r="K2835" s="0" t="s">
        <v>143</v>
      </c>
      <c r="L2835" s="0" t="s">
        <v>162</v>
      </c>
      <c r="M2835" s="0" t="str">
        <f aca="false">RIGHT(N2835,LEN(N2835)-FIND(" ",N2835))</f>
        <v>EASTLAND AVE SE</v>
      </c>
      <c r="N2835" s="0" t="s">
        <v>12018</v>
      </c>
      <c r="P2835" s="0" t="s">
        <v>145</v>
      </c>
      <c r="Q2835" s="0" t="s">
        <v>146</v>
      </c>
      <c r="R2835" s="0" t="n">
        <v>44484</v>
      </c>
      <c r="AD2835" s="0" t="s">
        <v>147</v>
      </c>
      <c r="AE2835" s="0" t="s">
        <v>148</v>
      </c>
      <c r="AF2835" s="0" t="s">
        <v>149</v>
      </c>
      <c r="AH2835" s="0" t="n">
        <v>14</v>
      </c>
      <c r="AI2835" s="0" t="n">
        <v>11</v>
      </c>
      <c r="AN2835" s="0" t="s">
        <v>145</v>
      </c>
      <c r="AO2835" s="0" t="s">
        <v>10323</v>
      </c>
      <c r="AP2835" s="0" t="s">
        <v>10324</v>
      </c>
      <c r="AQ2835" s="0" t="n">
        <v>9</v>
      </c>
      <c r="AR2835" s="0" t="n">
        <v>64</v>
      </c>
      <c r="AS2835" s="0" t="n">
        <v>32</v>
      </c>
      <c r="AV2835" s="0" t="s">
        <v>152</v>
      </c>
      <c r="AW2835" s="0" t="n">
        <f aca="false">COUNTA($BA2835:$EG2835)</f>
        <v>40</v>
      </c>
      <c r="AX2835" s="0" t="n">
        <f aca="false">COUNTIF($BC2835:$EG2835,"D")</f>
        <v>10</v>
      </c>
      <c r="AY2835" s="0" t="n">
        <f aca="false">COUNTIF($BC2835:$EG2835,"R")</f>
        <v>0</v>
      </c>
      <c r="AZ2835" s="2" t="n">
        <f aca="false">IF(DH2835&lt;&gt;"",1,0)+IF(DI2835&lt;&gt;"",1,0)+IF(DK2835&lt;&gt;"",1,0)+IF(DM2835&lt;&gt;"",1,0)+IF(DN2835&lt;&gt;"",1,0)+IF(DO2835&lt;&gt;"",1,0)+IF(DQ2835&lt;&gt;"",1,0)+IF(DR2835&lt;&gt;"",1,0)+IF(DT2835&lt;&gt;"",1,0)+IF(DU2835&lt;&gt;"",1,0)+IF(DV2835&lt;&gt;"",1,0)+IF(DW2835&lt;&gt;"",1,0)+IF(DX2835&lt;&gt;"",1,0)+IF(DZ2835&lt;&gt;"",1,0)+IF(EA2835&lt;&gt;"",1,0)+IF(EB2835&lt;&gt;"",1,0)+IF(EE2835&lt;&gt;"",1,0)</f>
        <v>6</v>
      </c>
      <c r="BA2835" s="2" t="n">
        <f aca="false">COUNTIF($DV2835:$EG2835, "&lt;&gt;")</f>
        <v>3</v>
      </c>
      <c r="BB2835" s="0" t="n">
        <f aca="false">AY2835*AX2835</f>
        <v>0</v>
      </c>
      <c r="BC2835" s="0" t="s">
        <v>153</v>
      </c>
      <c r="BD2835" s="0" t="s">
        <v>153</v>
      </c>
      <c r="BE2835" s="0" t="s">
        <v>153</v>
      </c>
      <c r="BF2835" s="0" t="s">
        <v>153</v>
      </c>
      <c r="BG2835" s="0" t="s">
        <v>153</v>
      </c>
      <c r="BH2835" s="0" t="s">
        <v>153</v>
      </c>
      <c r="BI2835" s="0" t="s">
        <v>153</v>
      </c>
      <c r="BJ2835" s="0" t="s">
        <v>153</v>
      </c>
      <c r="BK2835" s="0" t="s">
        <v>153</v>
      </c>
      <c r="BL2835" s="0" t="s">
        <v>153</v>
      </c>
      <c r="BP2835" s="0" t="s">
        <v>153</v>
      </c>
      <c r="BR2835" s="0" t="s">
        <v>153</v>
      </c>
      <c r="BS2835" s="0" t="s">
        <v>153</v>
      </c>
      <c r="BV2835" s="0" t="s">
        <v>153</v>
      </c>
      <c r="BY2835" s="0" t="s">
        <v>162</v>
      </c>
      <c r="CA2835" s="0" t="s">
        <v>153</v>
      </c>
      <c r="CC2835" s="0" t="s">
        <v>162</v>
      </c>
      <c r="CH2835" s="0" t="s">
        <v>162</v>
      </c>
      <c r="CL2835" s="0" t="s">
        <v>162</v>
      </c>
      <c r="CN2835" s="0" t="s">
        <v>153</v>
      </c>
      <c r="CP2835" s="0" t="s">
        <v>153</v>
      </c>
      <c r="CU2835" s="0" t="s">
        <v>162</v>
      </c>
      <c r="CV2835" s="0" t="s">
        <v>153</v>
      </c>
      <c r="CY2835" s="0" t="s">
        <v>153</v>
      </c>
      <c r="CZ2835" s="0" t="s">
        <v>162</v>
      </c>
      <c r="DC2835" s="0" t="s">
        <v>153</v>
      </c>
      <c r="DF2835" s="0" t="s">
        <v>153</v>
      </c>
      <c r="DG2835" s="0" t="s">
        <v>162</v>
      </c>
      <c r="DI2835" s="0" t="s">
        <v>153</v>
      </c>
      <c r="DJ2835" s="0" t="s">
        <v>162</v>
      </c>
      <c r="DL2835" s="0" t="s">
        <v>153</v>
      </c>
      <c r="DM2835" s="0" t="s">
        <v>162</v>
      </c>
      <c r="DN2835" s="0" t="s">
        <v>153</v>
      </c>
      <c r="DS2835" s="0" t="s">
        <v>162</v>
      </c>
      <c r="DU2835" s="0" t="s">
        <v>153</v>
      </c>
      <c r="DX2835" s="0" t="s">
        <v>153</v>
      </c>
      <c r="EA2835" s="0" t="s">
        <v>153</v>
      </c>
      <c r="EF2835" s="0" t="s">
        <v>153</v>
      </c>
    </row>
    <row r="2836" customFormat="false" ht="13.8" hidden="false" customHeight="false" outlineLevel="0" collapsed="false">
      <c r="A2836" s="0" t="s">
        <v>12019</v>
      </c>
      <c r="B2836" s="0" t="n">
        <v>78</v>
      </c>
      <c r="C2836" s="0" t="n">
        <v>367297</v>
      </c>
      <c r="D2836" s="0" t="s">
        <v>2076</v>
      </c>
      <c r="E2836" s="0" t="s">
        <v>12020</v>
      </c>
      <c r="F2836" s="0" t="str">
        <f aca="false">CONCATENATE(D2836," ",LEFT(H2836,4),"T=",AU2836,"D=",AV2836,"R=",AW2836,"M=",AX2836,"L=",AY2836,"B=",AZ2836)</f>
        <v>DAVIS T=D=WARREN-WARD 5R=36M=0L=7B=6</v>
      </c>
      <c r="I2836" s="0" t="s">
        <v>12021</v>
      </c>
      <c r="J2836" s="0" t="s">
        <v>1796</v>
      </c>
      <c r="K2836" s="0" t="s">
        <v>143</v>
      </c>
      <c r="L2836" s="0" t="s">
        <v>238</v>
      </c>
      <c r="M2836" s="0" t="str">
        <f aca="false">RIGHT(N2836,LEN(N2836)-FIND(" ",N2836))</f>
        <v>EASTLAND AVE SE</v>
      </c>
      <c r="N2836" s="0" t="s">
        <v>12018</v>
      </c>
      <c r="P2836" s="0" t="s">
        <v>145</v>
      </c>
      <c r="Q2836" s="0" t="s">
        <v>146</v>
      </c>
      <c r="R2836" s="0" t="n">
        <v>44484</v>
      </c>
      <c r="AD2836" s="0" t="s">
        <v>147</v>
      </c>
      <c r="AE2836" s="0" t="s">
        <v>148</v>
      </c>
      <c r="AF2836" s="0" t="s">
        <v>149</v>
      </c>
      <c r="AH2836" s="0" t="n">
        <v>14</v>
      </c>
      <c r="AI2836" s="0" t="n">
        <v>11</v>
      </c>
      <c r="AN2836" s="0" t="s">
        <v>145</v>
      </c>
      <c r="AO2836" s="0" t="s">
        <v>10323</v>
      </c>
      <c r="AP2836" s="0" t="s">
        <v>10324</v>
      </c>
      <c r="AQ2836" s="0" t="n">
        <v>9</v>
      </c>
      <c r="AR2836" s="0" t="n">
        <v>64</v>
      </c>
      <c r="AS2836" s="0" t="n">
        <v>32</v>
      </c>
      <c r="AV2836" s="0" t="s">
        <v>152</v>
      </c>
      <c r="AW2836" s="0" t="n">
        <f aca="false">COUNTA($BA2836:$EG2836)</f>
        <v>36</v>
      </c>
      <c r="AX2836" s="0" t="n">
        <f aca="false">COUNTIF($BC2836:$EG2836,"D")</f>
        <v>0</v>
      </c>
      <c r="AY2836" s="0" t="n">
        <f aca="false">COUNTIF($BC2836:$EG2836,"R")</f>
        <v>7</v>
      </c>
      <c r="AZ2836" s="2" t="n">
        <f aca="false">IF(DH2836&lt;&gt;"",1,0)+IF(DI2836&lt;&gt;"",1,0)+IF(DK2836&lt;&gt;"",1,0)+IF(DM2836&lt;&gt;"",1,0)+IF(DN2836&lt;&gt;"",1,0)+IF(DO2836&lt;&gt;"",1,0)+IF(DQ2836&lt;&gt;"",1,0)+IF(DR2836&lt;&gt;"",1,0)+IF(DT2836&lt;&gt;"",1,0)+IF(DU2836&lt;&gt;"",1,0)+IF(DV2836&lt;&gt;"",1,0)+IF(DW2836&lt;&gt;"",1,0)+IF(DX2836&lt;&gt;"",1,0)+IF(DZ2836&lt;&gt;"",1,0)+IF(EA2836&lt;&gt;"",1,0)+IF(EB2836&lt;&gt;"",1,0)+IF(EE2836&lt;&gt;"",1,0)</f>
        <v>6</v>
      </c>
      <c r="BA2836" s="2" t="n">
        <f aca="false">COUNTIF($DV2836:$EG2836, "&lt;&gt;")</f>
        <v>3</v>
      </c>
      <c r="BB2836" s="0" t="n">
        <f aca="false">AY2836*AX2836</f>
        <v>0</v>
      </c>
      <c r="BC2836" s="0" t="s">
        <v>153</v>
      </c>
      <c r="BD2836" s="0" t="s">
        <v>153</v>
      </c>
      <c r="BE2836" s="0" t="s">
        <v>153</v>
      </c>
      <c r="BF2836" s="0" t="s">
        <v>153</v>
      </c>
      <c r="BG2836" s="0" t="s">
        <v>153</v>
      </c>
      <c r="BH2836" s="0" t="s">
        <v>153</v>
      </c>
      <c r="BI2836" s="0" t="s">
        <v>153</v>
      </c>
      <c r="BJ2836" s="0" t="s">
        <v>153</v>
      </c>
      <c r="BK2836" s="0" t="s">
        <v>153</v>
      </c>
      <c r="BL2836" s="0" t="s">
        <v>153</v>
      </c>
      <c r="BP2836" s="0" t="s">
        <v>153</v>
      </c>
      <c r="BR2836" s="0" t="s">
        <v>153</v>
      </c>
      <c r="BS2836" s="0" t="s">
        <v>153</v>
      </c>
      <c r="BV2836" s="0" t="s">
        <v>153</v>
      </c>
      <c r="BY2836" s="0" t="s">
        <v>238</v>
      </c>
      <c r="CA2836" s="0" t="s">
        <v>153</v>
      </c>
      <c r="CH2836" s="0" t="s">
        <v>238</v>
      </c>
      <c r="CN2836" s="0" t="s">
        <v>153</v>
      </c>
      <c r="CP2836" s="0" t="s">
        <v>153</v>
      </c>
      <c r="CU2836" s="0" t="s">
        <v>238</v>
      </c>
      <c r="CV2836" s="0" t="s">
        <v>153</v>
      </c>
      <c r="CY2836" s="0" t="s">
        <v>153</v>
      </c>
      <c r="CZ2836" s="0" t="s">
        <v>238</v>
      </c>
      <c r="DC2836" s="0" t="s">
        <v>153</v>
      </c>
      <c r="DF2836" s="0" t="s">
        <v>153</v>
      </c>
      <c r="DG2836" s="0" t="s">
        <v>238</v>
      </c>
      <c r="DI2836" s="0" t="s">
        <v>153</v>
      </c>
      <c r="DM2836" s="0" t="s">
        <v>238</v>
      </c>
      <c r="DN2836" s="0" t="s">
        <v>153</v>
      </c>
      <c r="DS2836" s="0" t="s">
        <v>238</v>
      </c>
      <c r="DU2836" s="0" t="s">
        <v>153</v>
      </c>
      <c r="DX2836" s="0" t="s">
        <v>153</v>
      </c>
      <c r="EA2836" s="0" t="s">
        <v>153</v>
      </c>
      <c r="EF2836" s="0" t="s">
        <v>153</v>
      </c>
    </row>
    <row r="2837" customFormat="false" ht="13.8" hidden="false" customHeight="false" outlineLevel="0" collapsed="false">
      <c r="A2837" s="0" t="s">
        <v>12022</v>
      </c>
      <c r="B2837" s="0" t="n">
        <v>78</v>
      </c>
      <c r="C2837" s="0" t="n">
        <v>12685</v>
      </c>
      <c r="D2837" s="0" t="s">
        <v>8136</v>
      </c>
      <c r="E2837" s="0" t="s">
        <v>10178</v>
      </c>
      <c r="F2837" s="0" t="str">
        <f aca="false">CONCATENATE(D2837," ",LEFT(H2837,4),"T=",AU2837,"D=",AV2837,"R=",AW2837,"M=",AX2837,"L=",AY2837,"B=",AZ2837)</f>
        <v>CORRIGAN T=D=WARREN-WARD 5R=28M=0L=7B=3</v>
      </c>
      <c r="G2837" s="0" t="s">
        <v>238</v>
      </c>
      <c r="I2837" s="0" t="s">
        <v>12023</v>
      </c>
      <c r="J2837" s="0" t="s">
        <v>369</v>
      </c>
      <c r="K2837" s="0" t="s">
        <v>186</v>
      </c>
      <c r="M2837" s="0" t="str">
        <f aca="false">RIGHT(N2837,LEN(N2837)-FIND(" ",N2837))</f>
        <v>EASTLAND AVE SE</v>
      </c>
      <c r="N2837" s="0" t="s">
        <v>12024</v>
      </c>
      <c r="P2837" s="0" t="s">
        <v>145</v>
      </c>
      <c r="Q2837" s="0" t="s">
        <v>146</v>
      </c>
      <c r="R2837" s="0" t="n">
        <v>44484</v>
      </c>
      <c r="AD2837" s="0" t="s">
        <v>147</v>
      </c>
      <c r="AE2837" s="0" t="s">
        <v>148</v>
      </c>
      <c r="AF2837" s="0" t="s">
        <v>149</v>
      </c>
      <c r="AH2837" s="0" t="n">
        <v>14</v>
      </c>
      <c r="AI2837" s="0" t="n">
        <v>11</v>
      </c>
      <c r="AN2837" s="0" t="s">
        <v>145</v>
      </c>
      <c r="AO2837" s="0" t="s">
        <v>10323</v>
      </c>
      <c r="AP2837" s="0" t="s">
        <v>10324</v>
      </c>
      <c r="AQ2837" s="0" t="n">
        <v>9</v>
      </c>
      <c r="AR2837" s="0" t="n">
        <v>64</v>
      </c>
      <c r="AS2837" s="0" t="n">
        <v>32</v>
      </c>
      <c r="AV2837" s="0" t="s">
        <v>152</v>
      </c>
      <c r="AW2837" s="0" t="n">
        <f aca="false">COUNTA($BA2837:$EG2837)</f>
        <v>28</v>
      </c>
      <c r="AX2837" s="0" t="n">
        <f aca="false">COUNTIF($BC2837:$EG2837,"D")</f>
        <v>0</v>
      </c>
      <c r="AY2837" s="0" t="n">
        <f aca="false">COUNTIF($BC2837:$EG2837,"R")</f>
        <v>7</v>
      </c>
      <c r="AZ2837" s="2" t="n">
        <f aca="false">IF(DH2837&lt;&gt;"",1,0)+IF(DI2837&lt;&gt;"",1,0)+IF(DK2837&lt;&gt;"",1,0)+IF(DM2837&lt;&gt;"",1,0)+IF(DN2837&lt;&gt;"",1,0)+IF(DO2837&lt;&gt;"",1,0)+IF(DQ2837&lt;&gt;"",1,0)+IF(DR2837&lt;&gt;"",1,0)+IF(DT2837&lt;&gt;"",1,0)+IF(DU2837&lt;&gt;"",1,0)+IF(DV2837&lt;&gt;"",1,0)+IF(DW2837&lt;&gt;"",1,0)+IF(DX2837&lt;&gt;"",1,0)+IF(DZ2837&lt;&gt;"",1,0)+IF(EA2837&lt;&gt;"",1,0)+IF(EB2837&lt;&gt;"",1,0)+IF(EE2837&lt;&gt;"",1,0)</f>
        <v>3</v>
      </c>
      <c r="BA2837" s="2" t="n">
        <f aca="false">COUNTIF($DV2837:$EG2837, "&lt;&gt;")</f>
        <v>0</v>
      </c>
      <c r="BB2837" s="0" t="n">
        <f aca="false">AY2837*AX2837</f>
        <v>0</v>
      </c>
      <c r="BC2837" s="0" t="s">
        <v>153</v>
      </c>
      <c r="BD2837" s="0" t="s">
        <v>153</v>
      </c>
      <c r="BH2837" s="0" t="s">
        <v>153</v>
      </c>
      <c r="BJ2837" s="0" t="s">
        <v>153</v>
      </c>
      <c r="BK2837" s="0" t="s">
        <v>153</v>
      </c>
      <c r="BL2837" s="0" t="s">
        <v>153</v>
      </c>
      <c r="BP2837" s="0" t="s">
        <v>153</v>
      </c>
      <c r="BS2837" s="0" t="s">
        <v>153</v>
      </c>
      <c r="BY2837" s="0" t="s">
        <v>238</v>
      </c>
      <c r="CA2837" s="0" t="s">
        <v>153</v>
      </c>
      <c r="CG2837" s="0" t="s">
        <v>153</v>
      </c>
      <c r="CH2837" s="0" t="s">
        <v>238</v>
      </c>
      <c r="CK2837" s="0" t="s">
        <v>153</v>
      </c>
      <c r="CN2837" s="0" t="s">
        <v>153</v>
      </c>
      <c r="CO2837" s="0" t="s">
        <v>238</v>
      </c>
      <c r="CP2837" s="0" t="s">
        <v>153</v>
      </c>
      <c r="CU2837" s="0" t="s">
        <v>238</v>
      </c>
      <c r="CV2837" s="0" t="s">
        <v>153</v>
      </c>
      <c r="CY2837" s="0" t="s">
        <v>153</v>
      </c>
      <c r="CZ2837" s="0" t="s">
        <v>238</v>
      </c>
      <c r="DC2837" s="0" t="s">
        <v>153</v>
      </c>
      <c r="DF2837" s="0" t="s">
        <v>153</v>
      </c>
      <c r="DG2837" s="0" t="s">
        <v>238</v>
      </c>
      <c r="DI2837" s="0" t="s">
        <v>153</v>
      </c>
      <c r="DM2837" s="0" t="s">
        <v>238</v>
      </c>
      <c r="DN2837" s="0" t="s">
        <v>153</v>
      </c>
    </row>
    <row r="2838" customFormat="false" ht="13.8" hidden="false" customHeight="false" outlineLevel="0" collapsed="false">
      <c r="A2838" s="0" t="s">
        <v>12025</v>
      </c>
      <c r="B2838" s="0" t="n">
        <v>78</v>
      </c>
      <c r="C2838" s="0" t="n">
        <v>422784</v>
      </c>
      <c r="D2838" s="0" t="s">
        <v>1710</v>
      </c>
      <c r="E2838" s="0" t="s">
        <v>12026</v>
      </c>
      <c r="F2838" s="0" t="str">
        <f aca="false">CONCATENATE(D2838," ",LEFT(H2838,4),"T=",AU2838,"D=",AV2838,"R=",AW2838,"M=",AX2838,"L=",AY2838,"B=",AZ2838)</f>
        <v>AUSTIN SRT=D=WARREN-WARD 5R=29M=11L=0B=5</v>
      </c>
      <c r="G2838" s="0" t="s">
        <v>7106</v>
      </c>
      <c r="H2838" s="0" t="s">
        <v>1823</v>
      </c>
      <c r="I2838" s="0" t="s">
        <v>12027</v>
      </c>
      <c r="J2838" s="0" t="s">
        <v>12028</v>
      </c>
      <c r="K2838" s="0" t="s">
        <v>143</v>
      </c>
      <c r="L2838" s="0" t="s">
        <v>162</v>
      </c>
      <c r="M2838" s="0" t="str">
        <f aca="false">RIGHT(N2838,LEN(N2838)-FIND(" ",N2838))</f>
        <v>EASTLAND AVE SE</v>
      </c>
      <c r="N2838" s="0" t="s">
        <v>12029</v>
      </c>
      <c r="P2838" s="0" t="s">
        <v>145</v>
      </c>
      <c r="Q2838" s="0" t="s">
        <v>146</v>
      </c>
      <c r="R2838" s="0" t="n">
        <v>44484</v>
      </c>
      <c r="AD2838" s="0" t="s">
        <v>147</v>
      </c>
      <c r="AE2838" s="0" t="s">
        <v>148</v>
      </c>
      <c r="AF2838" s="0" t="s">
        <v>149</v>
      </c>
      <c r="AH2838" s="0" t="n">
        <v>14</v>
      </c>
      <c r="AI2838" s="0" t="n">
        <v>11</v>
      </c>
      <c r="AN2838" s="0" t="s">
        <v>145</v>
      </c>
      <c r="AO2838" s="0" t="s">
        <v>10323</v>
      </c>
      <c r="AP2838" s="0" t="s">
        <v>10324</v>
      </c>
      <c r="AQ2838" s="0" t="n">
        <v>9</v>
      </c>
      <c r="AR2838" s="0" t="n">
        <v>64</v>
      </c>
      <c r="AS2838" s="0" t="n">
        <v>32</v>
      </c>
      <c r="AV2838" s="0" t="s">
        <v>152</v>
      </c>
      <c r="AW2838" s="0" t="n">
        <f aca="false">COUNTA($BA2838:$EG2838)</f>
        <v>29</v>
      </c>
      <c r="AX2838" s="0" t="n">
        <f aca="false">COUNTIF($BC2838:$EG2838,"D")</f>
        <v>11</v>
      </c>
      <c r="AY2838" s="0" t="n">
        <f aca="false">COUNTIF($BC2838:$EG2838,"R")</f>
        <v>0</v>
      </c>
      <c r="AZ2838" s="2" t="n">
        <f aca="false">IF(DH2838&lt;&gt;"",1,0)+IF(DI2838&lt;&gt;"",1,0)+IF(DK2838&lt;&gt;"",1,0)+IF(DM2838&lt;&gt;"",1,0)+IF(DN2838&lt;&gt;"",1,0)+IF(DO2838&lt;&gt;"",1,0)+IF(DQ2838&lt;&gt;"",1,0)+IF(DR2838&lt;&gt;"",1,0)+IF(DT2838&lt;&gt;"",1,0)+IF(DU2838&lt;&gt;"",1,0)+IF(DV2838&lt;&gt;"",1,0)+IF(DW2838&lt;&gt;"",1,0)+IF(DX2838&lt;&gt;"",1,0)+IF(DZ2838&lt;&gt;"",1,0)+IF(EA2838&lt;&gt;"",1,0)+IF(EB2838&lt;&gt;"",1,0)+IF(EE2838&lt;&gt;"",1,0)</f>
        <v>5</v>
      </c>
      <c r="BA2838" s="2" t="n">
        <f aca="false">COUNTIF($DV2838:$EG2838, "&lt;&gt;")</f>
        <v>3</v>
      </c>
      <c r="BB2838" s="0" t="n">
        <f aca="false">AY2838*AX2838</f>
        <v>0</v>
      </c>
      <c r="CA2838" s="0" t="s">
        <v>153</v>
      </c>
      <c r="CG2838" s="0" t="s">
        <v>153</v>
      </c>
      <c r="CH2838" s="0" t="s">
        <v>162</v>
      </c>
      <c r="CK2838" s="0" t="s">
        <v>153</v>
      </c>
      <c r="CL2838" s="0" t="s">
        <v>162</v>
      </c>
      <c r="CN2838" s="0" t="s">
        <v>153</v>
      </c>
      <c r="CO2838" s="0" t="s">
        <v>162</v>
      </c>
      <c r="CP2838" s="0" t="s">
        <v>153</v>
      </c>
      <c r="CQ2838" s="0" t="s">
        <v>162</v>
      </c>
      <c r="CT2838" s="0" t="s">
        <v>153</v>
      </c>
      <c r="CU2838" s="0" t="s">
        <v>162</v>
      </c>
      <c r="CV2838" s="0" t="s">
        <v>153</v>
      </c>
      <c r="CW2838" s="0" t="s">
        <v>162</v>
      </c>
      <c r="CY2838" s="0" t="s">
        <v>153</v>
      </c>
      <c r="CZ2838" s="0" t="s">
        <v>162</v>
      </c>
      <c r="DC2838" s="0" t="s">
        <v>153</v>
      </c>
      <c r="DD2838" s="0" t="s">
        <v>162</v>
      </c>
      <c r="DF2838" s="0" t="s">
        <v>153</v>
      </c>
      <c r="DI2838" s="0" t="s">
        <v>153</v>
      </c>
      <c r="DJ2838" s="0" t="s">
        <v>162</v>
      </c>
      <c r="DL2838" s="0" t="s">
        <v>153</v>
      </c>
      <c r="DM2838" s="0" t="s">
        <v>162</v>
      </c>
      <c r="DN2838" s="0" t="s">
        <v>153</v>
      </c>
      <c r="DU2838" s="0" t="s">
        <v>153</v>
      </c>
      <c r="EA2838" s="0" t="s">
        <v>153</v>
      </c>
      <c r="ED2838" s="0" t="s">
        <v>162</v>
      </c>
      <c r="EF2838" s="0" t="s">
        <v>153</v>
      </c>
    </row>
    <row r="2839" customFormat="false" ht="13.8" hidden="false" customHeight="false" outlineLevel="0" collapsed="false">
      <c r="A2839" s="0" t="s">
        <v>12030</v>
      </c>
      <c r="B2839" s="0" t="n">
        <v>78</v>
      </c>
      <c r="C2839" s="0" t="n">
        <v>313718</v>
      </c>
      <c r="D2839" s="0" t="s">
        <v>12031</v>
      </c>
      <c r="E2839" s="0" t="s">
        <v>1691</v>
      </c>
      <c r="F2839" s="0" t="str">
        <f aca="false">CONCATENATE(D2839," ",LEFT(H2839,4),"T=",AU2839,"D=",AV2839,"R=",AW2839,"M=",AX2839,"L=",AY2839,"B=",AZ2839)</f>
        <v>MICHALOS T=D=WARREN-WARD 5R=43M=11L=0B=8</v>
      </c>
      <c r="G2839" s="0" t="s">
        <v>342</v>
      </c>
      <c r="I2839" s="0" t="s">
        <v>12032</v>
      </c>
      <c r="J2839" s="0" t="s">
        <v>12033</v>
      </c>
      <c r="K2839" s="0" t="s">
        <v>143</v>
      </c>
      <c r="L2839" s="0" t="s">
        <v>162</v>
      </c>
      <c r="M2839" s="0" t="str">
        <f aca="false">RIGHT(N2839,LEN(N2839)-FIND(" ",N2839))</f>
        <v>EASTLAND AVE SE</v>
      </c>
      <c r="N2839" s="0" t="s">
        <v>12034</v>
      </c>
      <c r="P2839" s="0" t="s">
        <v>145</v>
      </c>
      <c r="Q2839" s="0" t="s">
        <v>146</v>
      </c>
      <c r="R2839" s="0" t="n">
        <v>44484</v>
      </c>
      <c r="AD2839" s="0" t="s">
        <v>147</v>
      </c>
      <c r="AE2839" s="0" t="s">
        <v>148</v>
      </c>
      <c r="AF2839" s="0" t="s">
        <v>149</v>
      </c>
      <c r="AH2839" s="0" t="n">
        <v>14</v>
      </c>
      <c r="AI2839" s="0" t="n">
        <v>11</v>
      </c>
      <c r="AN2839" s="0" t="s">
        <v>145</v>
      </c>
      <c r="AO2839" s="0" t="s">
        <v>10323</v>
      </c>
      <c r="AP2839" s="0" t="s">
        <v>10324</v>
      </c>
      <c r="AQ2839" s="0" t="n">
        <v>9</v>
      </c>
      <c r="AR2839" s="0" t="n">
        <v>64</v>
      </c>
      <c r="AS2839" s="0" t="n">
        <v>32</v>
      </c>
      <c r="AV2839" s="0" t="s">
        <v>152</v>
      </c>
      <c r="AW2839" s="0" t="n">
        <f aca="false">COUNTA($BA2839:$EG2839)</f>
        <v>43</v>
      </c>
      <c r="AX2839" s="0" t="n">
        <f aca="false">COUNTIF($BC2839:$EG2839,"D")</f>
        <v>11</v>
      </c>
      <c r="AY2839" s="0" t="n">
        <f aca="false">COUNTIF($BC2839:$EG2839,"R")</f>
        <v>0</v>
      </c>
      <c r="AZ2839" s="2" t="n">
        <f aca="false">IF(DH2839&lt;&gt;"",1,0)+IF(DI2839&lt;&gt;"",1,0)+IF(DK2839&lt;&gt;"",1,0)+IF(DM2839&lt;&gt;"",1,0)+IF(DN2839&lt;&gt;"",1,0)+IF(DO2839&lt;&gt;"",1,0)+IF(DQ2839&lt;&gt;"",1,0)+IF(DR2839&lt;&gt;"",1,0)+IF(DT2839&lt;&gt;"",1,0)+IF(DU2839&lt;&gt;"",1,0)+IF(DV2839&lt;&gt;"",1,0)+IF(DW2839&lt;&gt;"",1,0)+IF(DX2839&lt;&gt;"",1,0)+IF(DZ2839&lt;&gt;"",1,0)+IF(EA2839&lt;&gt;"",1,0)+IF(EB2839&lt;&gt;"",1,0)+IF(EE2839&lt;&gt;"",1,0)</f>
        <v>8</v>
      </c>
      <c r="BA2839" s="2" t="n">
        <f aca="false">COUNTIF($DV2839:$EG2839, "&lt;&gt;")</f>
        <v>5</v>
      </c>
      <c r="BB2839" s="0" t="n">
        <f aca="false">AY2839*AX2839</f>
        <v>0</v>
      </c>
      <c r="BC2839" s="0" t="s">
        <v>153</v>
      </c>
      <c r="BD2839" s="0" t="s">
        <v>153</v>
      </c>
      <c r="BG2839" s="0" t="s">
        <v>153</v>
      </c>
      <c r="BH2839" s="0" t="s">
        <v>153</v>
      </c>
      <c r="BI2839" s="0" t="s">
        <v>153</v>
      </c>
      <c r="BJ2839" s="0" t="s">
        <v>153</v>
      </c>
      <c r="BK2839" s="0" t="s">
        <v>153</v>
      </c>
      <c r="BL2839" s="0" t="s">
        <v>153</v>
      </c>
      <c r="BP2839" s="0" t="s">
        <v>153</v>
      </c>
      <c r="BR2839" s="0" t="s">
        <v>153</v>
      </c>
      <c r="BS2839" s="0" t="s">
        <v>153</v>
      </c>
      <c r="BV2839" s="0" t="s">
        <v>153</v>
      </c>
      <c r="BY2839" s="0" t="s">
        <v>162</v>
      </c>
      <c r="CA2839" s="0" t="s">
        <v>153</v>
      </c>
      <c r="CG2839" s="0" t="s">
        <v>153</v>
      </c>
      <c r="CH2839" s="0" t="s">
        <v>162</v>
      </c>
      <c r="CK2839" s="0" t="s">
        <v>153</v>
      </c>
      <c r="CL2839" s="0" t="s">
        <v>162</v>
      </c>
      <c r="CN2839" s="0" t="s">
        <v>153</v>
      </c>
      <c r="CO2839" s="0" t="s">
        <v>162</v>
      </c>
      <c r="CP2839" s="0" t="s">
        <v>153</v>
      </c>
      <c r="CQ2839" s="0" t="s">
        <v>162</v>
      </c>
      <c r="CT2839" s="0" t="s">
        <v>153</v>
      </c>
      <c r="CU2839" s="0" t="s">
        <v>162</v>
      </c>
      <c r="CV2839" s="0" t="s">
        <v>153</v>
      </c>
      <c r="CW2839" s="0" t="s">
        <v>162</v>
      </c>
      <c r="CY2839" s="0" t="s">
        <v>153</v>
      </c>
      <c r="CZ2839" s="0" t="s">
        <v>162</v>
      </c>
      <c r="DC2839" s="0" t="s">
        <v>153</v>
      </c>
      <c r="DF2839" s="0" t="s">
        <v>153</v>
      </c>
      <c r="DI2839" s="0" t="s">
        <v>153</v>
      </c>
      <c r="DL2839" s="0" t="s">
        <v>153</v>
      </c>
      <c r="DM2839" s="0" t="s">
        <v>162</v>
      </c>
      <c r="DN2839" s="0" t="s">
        <v>153</v>
      </c>
      <c r="DR2839" s="0" t="s">
        <v>153</v>
      </c>
      <c r="DU2839" s="0" t="s">
        <v>153</v>
      </c>
      <c r="DW2839" s="0" t="s">
        <v>162</v>
      </c>
      <c r="DX2839" s="0" t="s">
        <v>153</v>
      </c>
      <c r="EA2839" s="0" t="s">
        <v>153</v>
      </c>
      <c r="ED2839" s="0" t="s">
        <v>162</v>
      </c>
      <c r="EF2839" s="0" t="s">
        <v>153</v>
      </c>
    </row>
    <row r="2840" customFormat="false" ht="13.8" hidden="false" customHeight="false" outlineLevel="0" collapsed="false">
      <c r="A2840" s="0" t="s">
        <v>12035</v>
      </c>
      <c r="B2840" s="0" t="n">
        <v>78</v>
      </c>
      <c r="C2840" s="0" t="n">
        <v>441042</v>
      </c>
      <c r="D2840" s="0" t="s">
        <v>12036</v>
      </c>
      <c r="E2840" s="0" t="s">
        <v>1563</v>
      </c>
      <c r="F2840" s="0" t="str">
        <f aca="false">CONCATENATE(D2840," ",LEFT(H2840,4),"T=",AU2840,"D=",AV2840,"R=",AW2840,"M=",AX2840,"L=",AY2840,"B=",AZ2840)</f>
        <v>BALISTA T=D=WARREN-WARD 5R=52M=18L=0B=10</v>
      </c>
      <c r="G2840" s="0" t="s">
        <v>238</v>
      </c>
      <c r="I2840" s="0" t="s">
        <v>12037</v>
      </c>
      <c r="J2840" s="0" t="s">
        <v>12038</v>
      </c>
      <c r="K2840" s="0" t="s">
        <v>143</v>
      </c>
      <c r="L2840" s="0" t="s">
        <v>162</v>
      </c>
      <c r="M2840" s="0" t="str">
        <f aca="false">RIGHT(N2840,LEN(N2840)-FIND(" ",N2840))</f>
        <v>EASTLAND AVE SE</v>
      </c>
      <c r="N2840" s="0" t="s">
        <v>12039</v>
      </c>
      <c r="P2840" s="0" t="s">
        <v>145</v>
      </c>
      <c r="Q2840" s="0" t="s">
        <v>146</v>
      </c>
      <c r="R2840" s="0" t="n">
        <v>44484</v>
      </c>
      <c r="AD2840" s="0" t="s">
        <v>147</v>
      </c>
      <c r="AE2840" s="0" t="s">
        <v>148</v>
      </c>
      <c r="AF2840" s="0" t="s">
        <v>149</v>
      </c>
      <c r="AH2840" s="0" t="n">
        <v>14</v>
      </c>
      <c r="AI2840" s="0" t="n">
        <v>11</v>
      </c>
      <c r="AN2840" s="0" t="s">
        <v>145</v>
      </c>
      <c r="AO2840" s="0" t="s">
        <v>10323</v>
      </c>
      <c r="AP2840" s="0" t="s">
        <v>10324</v>
      </c>
      <c r="AQ2840" s="0" t="n">
        <v>9</v>
      </c>
      <c r="AR2840" s="0" t="n">
        <v>64</v>
      </c>
      <c r="AS2840" s="0" t="n">
        <v>32</v>
      </c>
      <c r="AV2840" s="0" t="s">
        <v>152</v>
      </c>
      <c r="AW2840" s="0" t="n">
        <f aca="false">COUNTA($BA2840:$EG2840)</f>
        <v>52</v>
      </c>
      <c r="AX2840" s="0" t="n">
        <f aca="false">COUNTIF($BC2840:$EG2840,"D")</f>
        <v>18</v>
      </c>
      <c r="AY2840" s="0" t="n">
        <f aca="false">COUNTIF($BC2840:$EG2840,"R")</f>
        <v>0</v>
      </c>
      <c r="AZ2840" s="2" t="n">
        <f aca="false">IF(DH2840&lt;&gt;"",1,0)+IF(DI2840&lt;&gt;"",1,0)+IF(DK2840&lt;&gt;"",1,0)+IF(DM2840&lt;&gt;"",1,0)+IF(DN2840&lt;&gt;"",1,0)+IF(DO2840&lt;&gt;"",1,0)+IF(DQ2840&lt;&gt;"",1,0)+IF(DR2840&lt;&gt;"",1,0)+IF(DT2840&lt;&gt;"",1,0)+IF(DU2840&lt;&gt;"",1,0)+IF(DV2840&lt;&gt;"",1,0)+IF(DW2840&lt;&gt;"",1,0)+IF(DX2840&lt;&gt;"",1,0)+IF(DZ2840&lt;&gt;"",1,0)+IF(EA2840&lt;&gt;"",1,0)+IF(EB2840&lt;&gt;"",1,0)+IF(EE2840&lt;&gt;"",1,0)</f>
        <v>10</v>
      </c>
      <c r="BA2840" s="2" t="n">
        <f aca="false">COUNTIF($DV2840:$EG2840, "&lt;&gt;")</f>
        <v>5</v>
      </c>
      <c r="BB2840" s="0" t="n">
        <f aca="false">AY2840*AX2840</f>
        <v>0</v>
      </c>
      <c r="BC2840" s="0" t="s">
        <v>153</v>
      </c>
      <c r="BD2840" s="0" t="s">
        <v>153</v>
      </c>
      <c r="BE2840" s="0" t="s">
        <v>153</v>
      </c>
      <c r="BF2840" s="0" t="s">
        <v>153</v>
      </c>
      <c r="BG2840" s="0" t="s">
        <v>153</v>
      </c>
      <c r="BH2840" s="0" t="s">
        <v>153</v>
      </c>
      <c r="BI2840" s="0" t="s">
        <v>153</v>
      </c>
      <c r="BJ2840" s="0" t="s">
        <v>153</v>
      </c>
      <c r="BK2840" s="0" t="s">
        <v>153</v>
      </c>
      <c r="BL2840" s="0" t="s">
        <v>153</v>
      </c>
      <c r="BP2840" s="0" t="s">
        <v>153</v>
      </c>
      <c r="BR2840" s="0" t="s">
        <v>153</v>
      </c>
      <c r="BS2840" s="0" t="s">
        <v>153</v>
      </c>
      <c r="BV2840" s="0" t="s">
        <v>153</v>
      </c>
      <c r="BY2840" s="0" t="s">
        <v>162</v>
      </c>
      <c r="CA2840" s="0" t="s">
        <v>153</v>
      </c>
      <c r="CC2840" s="0" t="s">
        <v>162</v>
      </c>
      <c r="CG2840" s="0" t="s">
        <v>153</v>
      </c>
      <c r="CH2840" s="0" t="s">
        <v>162</v>
      </c>
      <c r="CK2840" s="0" t="s">
        <v>153</v>
      </c>
      <c r="CL2840" s="0" t="s">
        <v>162</v>
      </c>
      <c r="CN2840" s="0" t="s">
        <v>153</v>
      </c>
      <c r="CO2840" s="0" t="s">
        <v>162</v>
      </c>
      <c r="CP2840" s="0" t="s">
        <v>153</v>
      </c>
      <c r="CQ2840" s="0" t="s">
        <v>162</v>
      </c>
      <c r="CT2840" s="0" t="s">
        <v>153</v>
      </c>
      <c r="CU2840" s="0" t="s">
        <v>162</v>
      </c>
      <c r="CV2840" s="0" t="s">
        <v>153</v>
      </c>
      <c r="CW2840" s="0" t="s">
        <v>162</v>
      </c>
      <c r="CY2840" s="0" t="s">
        <v>153</v>
      </c>
      <c r="CZ2840" s="0" t="s">
        <v>162</v>
      </c>
      <c r="DC2840" s="0" t="s">
        <v>153</v>
      </c>
      <c r="DD2840" s="0" t="s">
        <v>162</v>
      </c>
      <c r="DF2840" s="0" t="s">
        <v>153</v>
      </c>
      <c r="DG2840" s="0" t="s">
        <v>162</v>
      </c>
      <c r="DI2840" s="0" t="s">
        <v>153</v>
      </c>
      <c r="DJ2840" s="0" t="s">
        <v>162</v>
      </c>
      <c r="DL2840" s="0" t="s">
        <v>153</v>
      </c>
      <c r="DM2840" s="0" t="s">
        <v>162</v>
      </c>
      <c r="DN2840" s="0" t="s">
        <v>153</v>
      </c>
      <c r="DO2840" s="0" t="s">
        <v>162</v>
      </c>
      <c r="DR2840" s="0" t="s">
        <v>153</v>
      </c>
      <c r="DS2840" s="0" t="s">
        <v>162</v>
      </c>
      <c r="DT2840" s="0" t="s">
        <v>162</v>
      </c>
      <c r="DU2840" s="0" t="s">
        <v>153</v>
      </c>
      <c r="DW2840" s="0" t="s">
        <v>162</v>
      </c>
      <c r="DX2840" s="0" t="s">
        <v>153</v>
      </c>
      <c r="EA2840" s="0" t="s">
        <v>153</v>
      </c>
      <c r="ED2840" s="0" t="s">
        <v>162</v>
      </c>
      <c r="EF2840" s="0" t="s">
        <v>153</v>
      </c>
    </row>
    <row r="2841" customFormat="false" ht="13.8" hidden="false" customHeight="false" outlineLevel="0" collapsed="false">
      <c r="A2841" s="0" t="s">
        <v>12040</v>
      </c>
      <c r="B2841" s="0" t="n">
        <v>78</v>
      </c>
      <c r="C2841" s="0" t="n">
        <v>299284</v>
      </c>
      <c r="D2841" s="0" t="s">
        <v>12041</v>
      </c>
      <c r="E2841" s="0" t="s">
        <v>2270</v>
      </c>
      <c r="F2841" s="0" t="str">
        <f aca="false">CONCATENATE(D2841," ",LEFT(H2841,4),"T=",AU2841,"D=",AV2841,"R=",AW2841,"M=",AX2841,"L=",AY2841,"B=",AZ2841)</f>
        <v>BENZ T=D=WARREN-WARD 5R=10M=2L=0B=3</v>
      </c>
      <c r="G2841" s="0" t="s">
        <v>176</v>
      </c>
      <c r="I2841" s="0" t="s">
        <v>12042</v>
      </c>
      <c r="J2841" s="0" t="s">
        <v>5022</v>
      </c>
      <c r="K2841" s="0" t="s">
        <v>143</v>
      </c>
      <c r="L2841" s="0" t="s">
        <v>162</v>
      </c>
      <c r="M2841" s="0" t="str">
        <f aca="false">RIGHT(N2841,LEN(N2841)-FIND(" ",N2841))</f>
        <v>EASTLAND AVE SE</v>
      </c>
      <c r="N2841" s="0" t="s">
        <v>12043</v>
      </c>
      <c r="P2841" s="0" t="s">
        <v>145</v>
      </c>
      <c r="Q2841" s="0" t="s">
        <v>146</v>
      </c>
      <c r="R2841" s="0" t="n">
        <v>44484</v>
      </c>
      <c r="AD2841" s="0" t="s">
        <v>147</v>
      </c>
      <c r="AE2841" s="0" t="s">
        <v>148</v>
      </c>
      <c r="AF2841" s="0" t="s">
        <v>149</v>
      </c>
      <c r="AH2841" s="0" t="n">
        <v>14</v>
      </c>
      <c r="AI2841" s="0" t="n">
        <v>11</v>
      </c>
      <c r="AN2841" s="0" t="s">
        <v>145</v>
      </c>
      <c r="AO2841" s="0" t="s">
        <v>10323</v>
      </c>
      <c r="AP2841" s="0" t="s">
        <v>10324</v>
      </c>
      <c r="AQ2841" s="0" t="n">
        <v>9</v>
      </c>
      <c r="AR2841" s="0" t="n">
        <v>64</v>
      </c>
      <c r="AS2841" s="0" t="n">
        <v>32</v>
      </c>
      <c r="AV2841" s="0" t="s">
        <v>152</v>
      </c>
      <c r="AW2841" s="0" t="n">
        <f aca="false">COUNTA($BA2841:$EG2841)</f>
        <v>10</v>
      </c>
      <c r="AX2841" s="0" t="n">
        <f aca="false">COUNTIF($BC2841:$EG2841,"D")</f>
        <v>2</v>
      </c>
      <c r="AY2841" s="0" t="n">
        <f aca="false">COUNTIF($BC2841:$EG2841,"R")</f>
        <v>0</v>
      </c>
      <c r="AZ2841" s="2" t="n">
        <f aca="false">IF(DH2841&lt;&gt;"",1,0)+IF(DI2841&lt;&gt;"",1,0)+IF(DK2841&lt;&gt;"",1,0)+IF(DM2841&lt;&gt;"",1,0)+IF(DN2841&lt;&gt;"",1,0)+IF(DO2841&lt;&gt;"",1,0)+IF(DQ2841&lt;&gt;"",1,0)+IF(DR2841&lt;&gt;"",1,0)+IF(DT2841&lt;&gt;"",1,0)+IF(DU2841&lt;&gt;"",1,0)+IF(DV2841&lt;&gt;"",1,0)+IF(DW2841&lt;&gt;"",1,0)+IF(DX2841&lt;&gt;"",1,0)+IF(DZ2841&lt;&gt;"",1,0)+IF(EA2841&lt;&gt;"",1,0)+IF(EB2841&lt;&gt;"",1,0)+IF(EE2841&lt;&gt;"",1,0)</f>
        <v>3</v>
      </c>
      <c r="BA2841" s="2" t="n">
        <f aca="false">COUNTIF($DV2841:$EG2841, "&lt;&gt;")</f>
        <v>2</v>
      </c>
      <c r="BB2841" s="0" t="n">
        <f aca="false">AY2841*AX2841</f>
        <v>0</v>
      </c>
      <c r="BL2841" s="0" t="s">
        <v>153</v>
      </c>
      <c r="BS2841" s="0" t="s">
        <v>153</v>
      </c>
      <c r="BY2841" s="0" t="s">
        <v>162</v>
      </c>
      <c r="CA2841" s="0" t="s">
        <v>153</v>
      </c>
      <c r="DN2841" s="0" t="s">
        <v>153</v>
      </c>
      <c r="DU2841" s="0" t="s">
        <v>153</v>
      </c>
      <c r="DW2841" s="0" t="s">
        <v>162</v>
      </c>
      <c r="EF2841" s="0" t="s">
        <v>153</v>
      </c>
    </row>
    <row r="2842" customFormat="false" ht="13.8" hidden="false" customHeight="false" outlineLevel="0" collapsed="false">
      <c r="A2842" s="0" t="s">
        <v>12044</v>
      </c>
      <c r="B2842" s="0" t="n">
        <v>78</v>
      </c>
      <c r="C2842" s="0" t="n">
        <v>421635</v>
      </c>
      <c r="D2842" s="0" t="s">
        <v>12041</v>
      </c>
      <c r="E2842" s="0" t="s">
        <v>12045</v>
      </c>
      <c r="F2842" s="0" t="str">
        <f aca="false">CONCATENATE(D2842," ",LEFT(H2842,4),"T=",AU2842,"D=",AV2842,"R=",AW2842,"M=",AX2842,"L=",AY2842,"B=",AZ2842)</f>
        <v>BENZ T=D=WARREN-WARD 5R=6M=1L=0B=3</v>
      </c>
      <c r="G2842" s="0" t="s">
        <v>238</v>
      </c>
      <c r="I2842" s="0" t="s">
        <v>12046</v>
      </c>
      <c r="J2842" s="0" t="s">
        <v>5022</v>
      </c>
      <c r="K2842" s="0" t="s">
        <v>143</v>
      </c>
      <c r="L2842" s="0" t="s">
        <v>162</v>
      </c>
      <c r="M2842" s="0" t="str">
        <f aca="false">RIGHT(N2842,LEN(N2842)-FIND(" ",N2842))</f>
        <v>EASTLAND AVE SE</v>
      </c>
      <c r="N2842" s="0" t="s">
        <v>12043</v>
      </c>
      <c r="P2842" s="0" t="s">
        <v>145</v>
      </c>
      <c r="Q2842" s="0" t="s">
        <v>146</v>
      </c>
      <c r="R2842" s="0" t="n">
        <v>44484</v>
      </c>
      <c r="AD2842" s="0" t="s">
        <v>147</v>
      </c>
      <c r="AE2842" s="0" t="s">
        <v>148</v>
      </c>
      <c r="AF2842" s="0" t="s">
        <v>149</v>
      </c>
      <c r="AH2842" s="0" t="n">
        <v>14</v>
      </c>
      <c r="AI2842" s="0" t="n">
        <v>11</v>
      </c>
      <c r="AN2842" s="0" t="s">
        <v>145</v>
      </c>
      <c r="AO2842" s="0" t="s">
        <v>10323</v>
      </c>
      <c r="AP2842" s="0" t="s">
        <v>10324</v>
      </c>
      <c r="AQ2842" s="0" t="n">
        <v>9</v>
      </c>
      <c r="AR2842" s="0" t="n">
        <v>64</v>
      </c>
      <c r="AS2842" s="0" t="n">
        <v>32</v>
      </c>
      <c r="AV2842" s="0" t="s">
        <v>152</v>
      </c>
      <c r="AW2842" s="0" t="n">
        <f aca="false">COUNTA($BA2842:$EG2842)</f>
        <v>6</v>
      </c>
      <c r="AX2842" s="0" t="n">
        <f aca="false">COUNTIF($BC2842:$EG2842,"D")</f>
        <v>1</v>
      </c>
      <c r="AY2842" s="0" t="n">
        <f aca="false">COUNTIF($BC2842:$EG2842,"R")</f>
        <v>0</v>
      </c>
      <c r="AZ2842" s="2" t="n">
        <f aca="false">IF(DH2842&lt;&gt;"",1,0)+IF(DI2842&lt;&gt;"",1,0)+IF(DK2842&lt;&gt;"",1,0)+IF(DM2842&lt;&gt;"",1,0)+IF(DN2842&lt;&gt;"",1,0)+IF(DO2842&lt;&gt;"",1,0)+IF(DQ2842&lt;&gt;"",1,0)+IF(DR2842&lt;&gt;"",1,0)+IF(DT2842&lt;&gt;"",1,0)+IF(DU2842&lt;&gt;"",1,0)+IF(DV2842&lt;&gt;"",1,0)+IF(DW2842&lt;&gt;"",1,0)+IF(DX2842&lt;&gt;"",1,0)+IF(DZ2842&lt;&gt;"",1,0)+IF(EA2842&lt;&gt;"",1,0)+IF(EB2842&lt;&gt;"",1,0)+IF(EE2842&lt;&gt;"",1,0)</f>
        <v>3</v>
      </c>
      <c r="BA2842" s="2" t="n">
        <f aca="false">COUNTIF($DV2842:$EG2842, "&lt;&gt;")</f>
        <v>2</v>
      </c>
      <c r="BB2842" s="0" t="n">
        <f aca="false">AY2842*AX2842</f>
        <v>0</v>
      </c>
      <c r="DN2842" s="0" t="s">
        <v>153</v>
      </c>
      <c r="DU2842" s="0" t="s">
        <v>153</v>
      </c>
      <c r="DW2842" s="0" t="s">
        <v>162</v>
      </c>
      <c r="EF2842" s="0" t="s">
        <v>153</v>
      </c>
    </row>
    <row r="2843" customFormat="false" ht="13.8" hidden="false" customHeight="false" outlineLevel="0" collapsed="false">
      <c r="A2843" s="0" t="s">
        <v>12047</v>
      </c>
      <c r="B2843" s="0" t="n">
        <v>78</v>
      </c>
      <c r="C2843" s="0" t="n">
        <v>156107</v>
      </c>
      <c r="D2843" s="0" t="s">
        <v>12048</v>
      </c>
      <c r="E2843" s="0" t="s">
        <v>12049</v>
      </c>
      <c r="F2843" s="0" t="str">
        <f aca="false">CONCATENATE(D2843," ",LEFT(H2843,4),"T=",AU2843,"D=",AV2843,"R=",AW2843,"M=",AX2843,"L=",AY2843,"B=",AZ2843)</f>
        <v>WARFIELD OWENS T=D=WARREN-WARD 5R=18M=5L=0B=5</v>
      </c>
      <c r="G2843" s="0" t="s">
        <v>4217</v>
      </c>
      <c r="I2843" s="0" t="s">
        <v>6682</v>
      </c>
      <c r="J2843" s="0" t="s">
        <v>1513</v>
      </c>
      <c r="K2843" s="0" t="s">
        <v>143</v>
      </c>
      <c r="L2843" s="0" t="s">
        <v>162</v>
      </c>
      <c r="M2843" s="0" t="str">
        <f aca="false">RIGHT(N2843,LEN(N2843)-FIND(" ",N2843))</f>
        <v>EASTLAND AVE SE</v>
      </c>
      <c r="N2843" s="0" t="s">
        <v>12050</v>
      </c>
      <c r="P2843" s="0" t="s">
        <v>145</v>
      </c>
      <c r="Q2843" s="0" t="s">
        <v>146</v>
      </c>
      <c r="R2843" s="0" t="n">
        <v>44484</v>
      </c>
      <c r="AD2843" s="0" t="s">
        <v>147</v>
      </c>
      <c r="AE2843" s="0" t="s">
        <v>148</v>
      </c>
      <c r="AF2843" s="0" t="s">
        <v>149</v>
      </c>
      <c r="AH2843" s="0" t="n">
        <v>14</v>
      </c>
      <c r="AI2843" s="0" t="n">
        <v>11</v>
      </c>
      <c r="AN2843" s="0" t="s">
        <v>145</v>
      </c>
      <c r="AO2843" s="0" t="s">
        <v>10323</v>
      </c>
      <c r="AP2843" s="0" t="s">
        <v>10324</v>
      </c>
      <c r="AQ2843" s="0" t="n">
        <v>9</v>
      </c>
      <c r="AR2843" s="0" t="n">
        <v>64</v>
      </c>
      <c r="AS2843" s="0" t="n">
        <v>32</v>
      </c>
      <c r="AV2843" s="0" t="s">
        <v>152</v>
      </c>
      <c r="AW2843" s="0" t="n">
        <f aca="false">COUNTA($BA2843:$EG2843)</f>
        <v>18</v>
      </c>
      <c r="AX2843" s="0" t="n">
        <f aca="false">COUNTIF($BC2843:$EG2843,"D")</f>
        <v>5</v>
      </c>
      <c r="AY2843" s="0" t="n">
        <f aca="false">COUNTIF($BC2843:$EG2843,"R")</f>
        <v>0</v>
      </c>
      <c r="AZ2843" s="2" t="n">
        <f aca="false">IF(DH2843&lt;&gt;"",1,0)+IF(DI2843&lt;&gt;"",1,0)+IF(DK2843&lt;&gt;"",1,0)+IF(DM2843&lt;&gt;"",1,0)+IF(DN2843&lt;&gt;"",1,0)+IF(DO2843&lt;&gt;"",1,0)+IF(DQ2843&lt;&gt;"",1,0)+IF(DR2843&lt;&gt;"",1,0)+IF(DT2843&lt;&gt;"",1,0)+IF(DU2843&lt;&gt;"",1,0)+IF(DV2843&lt;&gt;"",1,0)+IF(DW2843&lt;&gt;"",1,0)+IF(DX2843&lt;&gt;"",1,0)+IF(DZ2843&lt;&gt;"",1,0)+IF(EA2843&lt;&gt;"",1,0)+IF(EB2843&lt;&gt;"",1,0)+IF(EE2843&lt;&gt;"",1,0)</f>
        <v>5</v>
      </c>
      <c r="BA2843" s="2" t="n">
        <f aca="false">COUNTIF($DV2843:$EG2843, "&lt;&gt;")</f>
        <v>3</v>
      </c>
      <c r="BB2843" s="0" t="n">
        <f aca="false">AY2843*AX2843</f>
        <v>0</v>
      </c>
      <c r="BY2843" s="0" t="s">
        <v>162</v>
      </c>
      <c r="CA2843" s="0" t="s">
        <v>153</v>
      </c>
      <c r="CK2843" s="0" t="s">
        <v>153</v>
      </c>
      <c r="CL2843" s="0" t="s">
        <v>162</v>
      </c>
      <c r="CP2843" s="0" t="s">
        <v>153</v>
      </c>
      <c r="CZ2843" s="0" t="s">
        <v>162</v>
      </c>
      <c r="DC2843" s="0" t="s">
        <v>153</v>
      </c>
      <c r="DF2843" s="0" t="s">
        <v>153</v>
      </c>
      <c r="DG2843" s="0" t="s">
        <v>162</v>
      </c>
      <c r="DI2843" s="0" t="s">
        <v>153</v>
      </c>
      <c r="DL2843" s="0" t="s">
        <v>153</v>
      </c>
      <c r="DN2843" s="0" t="s">
        <v>153</v>
      </c>
      <c r="DU2843" s="0" t="s">
        <v>153</v>
      </c>
      <c r="DW2843" s="0" t="s">
        <v>162</v>
      </c>
      <c r="EA2843" s="0" t="s">
        <v>153</v>
      </c>
      <c r="EF2843" s="0" t="s">
        <v>153</v>
      </c>
    </row>
    <row r="2844" customFormat="false" ht="13.8" hidden="false" customHeight="false" outlineLevel="0" collapsed="false">
      <c r="A2844" s="0" t="s">
        <v>12051</v>
      </c>
      <c r="B2844" s="0" t="n">
        <v>78</v>
      </c>
      <c r="C2844" s="0" t="n">
        <v>243826</v>
      </c>
      <c r="D2844" s="0" t="s">
        <v>12052</v>
      </c>
      <c r="E2844" s="0" t="s">
        <v>12053</v>
      </c>
      <c r="F2844" s="0" t="str">
        <f aca="false">CONCATENATE(D2844," ",LEFT(H2844,4),"T=",AU2844,"D=",AV2844,"R=",AW2844,"M=",AX2844,"L=",AY2844,"B=",AZ2844)</f>
        <v>CALIOR T=D=WARREN-WARD 5R=15M=1L=0B=5</v>
      </c>
      <c r="G2844" s="0" t="s">
        <v>162</v>
      </c>
      <c r="I2844" s="0" t="s">
        <v>12054</v>
      </c>
      <c r="J2844" s="0" t="s">
        <v>12055</v>
      </c>
      <c r="K2844" s="0" t="s">
        <v>143</v>
      </c>
      <c r="M2844" s="0" t="str">
        <f aca="false">RIGHT(N2844,LEN(N2844)-FIND(" ",N2844))</f>
        <v>EASTLAND AVE SE</v>
      </c>
      <c r="N2844" s="0" t="s">
        <v>12056</v>
      </c>
      <c r="P2844" s="0" t="s">
        <v>145</v>
      </c>
      <c r="Q2844" s="0" t="s">
        <v>146</v>
      </c>
      <c r="R2844" s="0" t="n">
        <v>44484</v>
      </c>
      <c r="AD2844" s="0" t="s">
        <v>147</v>
      </c>
      <c r="AE2844" s="0" t="s">
        <v>148</v>
      </c>
      <c r="AF2844" s="0" t="s">
        <v>149</v>
      </c>
      <c r="AH2844" s="0" t="n">
        <v>14</v>
      </c>
      <c r="AI2844" s="0" t="n">
        <v>11</v>
      </c>
      <c r="AN2844" s="0" t="s">
        <v>145</v>
      </c>
      <c r="AO2844" s="0" t="s">
        <v>10323</v>
      </c>
      <c r="AP2844" s="0" t="s">
        <v>10324</v>
      </c>
      <c r="AQ2844" s="0" t="n">
        <v>9</v>
      </c>
      <c r="AR2844" s="0" t="n">
        <v>64</v>
      </c>
      <c r="AS2844" s="0" t="n">
        <v>32</v>
      </c>
      <c r="AV2844" s="0" t="s">
        <v>152</v>
      </c>
      <c r="AW2844" s="0" t="n">
        <f aca="false">COUNTA($BA2844:$EG2844)</f>
        <v>15</v>
      </c>
      <c r="AX2844" s="0" t="n">
        <f aca="false">COUNTIF($BC2844:$EG2844,"D")</f>
        <v>1</v>
      </c>
      <c r="AY2844" s="0" t="n">
        <f aca="false">COUNTIF($BC2844:$EG2844,"R")</f>
        <v>0</v>
      </c>
      <c r="AZ2844" s="2" t="n">
        <f aca="false">IF(DH2844&lt;&gt;"",1,0)+IF(DI2844&lt;&gt;"",1,0)+IF(DK2844&lt;&gt;"",1,0)+IF(DM2844&lt;&gt;"",1,0)+IF(DN2844&lt;&gt;"",1,0)+IF(DO2844&lt;&gt;"",1,0)+IF(DQ2844&lt;&gt;"",1,0)+IF(DR2844&lt;&gt;"",1,0)+IF(DT2844&lt;&gt;"",1,0)+IF(DU2844&lt;&gt;"",1,0)+IF(DV2844&lt;&gt;"",1,0)+IF(DW2844&lt;&gt;"",1,0)+IF(DX2844&lt;&gt;"",1,0)+IF(DZ2844&lt;&gt;"",1,0)+IF(EA2844&lt;&gt;"",1,0)+IF(EB2844&lt;&gt;"",1,0)+IF(EE2844&lt;&gt;"",1,0)</f>
        <v>5</v>
      </c>
      <c r="BA2844" s="2" t="n">
        <f aca="false">COUNTIF($DV2844:$EG2844, "&lt;&gt;")</f>
        <v>3</v>
      </c>
      <c r="BB2844" s="0" t="n">
        <f aca="false">AY2844*AX2844</f>
        <v>0</v>
      </c>
      <c r="BH2844" s="0" t="s">
        <v>153</v>
      </c>
      <c r="BY2844" s="0" t="s">
        <v>162</v>
      </c>
      <c r="CA2844" s="0" t="s">
        <v>153</v>
      </c>
      <c r="CN2844" s="0" t="s">
        <v>153</v>
      </c>
      <c r="CP2844" s="0" t="s">
        <v>153</v>
      </c>
      <c r="CY2844" s="0" t="s">
        <v>153</v>
      </c>
      <c r="DC2844" s="0" t="s">
        <v>153</v>
      </c>
      <c r="DI2844" s="0" t="s">
        <v>153</v>
      </c>
      <c r="DN2844" s="0" t="s">
        <v>153</v>
      </c>
      <c r="DU2844" s="0" t="s">
        <v>153</v>
      </c>
      <c r="DX2844" s="0" t="s">
        <v>153</v>
      </c>
      <c r="EA2844" s="0" t="s">
        <v>153</v>
      </c>
      <c r="EF2844" s="0" t="s">
        <v>153</v>
      </c>
    </row>
    <row r="2845" customFormat="false" ht="13.8" hidden="false" customHeight="false" outlineLevel="0" collapsed="false">
      <c r="A2845" s="0" t="s">
        <v>12057</v>
      </c>
      <c r="B2845" s="0" t="n">
        <v>78</v>
      </c>
      <c r="C2845" s="0" t="n">
        <v>438618</v>
      </c>
      <c r="D2845" s="0" t="s">
        <v>12058</v>
      </c>
      <c r="E2845" s="0" t="s">
        <v>309</v>
      </c>
      <c r="F2845" s="0" t="str">
        <f aca="false">CONCATENATE(D2845," ",LEFT(H2845,4),"T=",AU2845,"D=",AV2845,"R=",AW2845,"M=",AX2845,"L=",AY2845,"B=",AZ2845)</f>
        <v>STINER T=D=WARREN-WARD 5R=10M=0L=0B=2</v>
      </c>
      <c r="G2845" s="0" t="s">
        <v>176</v>
      </c>
      <c r="I2845" s="0" t="s">
        <v>12059</v>
      </c>
      <c r="J2845" s="0" t="s">
        <v>12060</v>
      </c>
      <c r="K2845" s="0" t="s">
        <v>143</v>
      </c>
      <c r="M2845" s="0" t="str">
        <f aca="false">RIGHT(N2845,LEN(N2845)-FIND(" ",N2845))</f>
        <v>EASTLAND AVE SE</v>
      </c>
      <c r="N2845" s="0" t="s">
        <v>12061</v>
      </c>
      <c r="P2845" s="0" t="s">
        <v>145</v>
      </c>
      <c r="Q2845" s="0" t="s">
        <v>146</v>
      </c>
      <c r="R2845" s="0" t="n">
        <v>44484</v>
      </c>
      <c r="AD2845" s="0" t="s">
        <v>147</v>
      </c>
      <c r="AE2845" s="0" t="s">
        <v>148</v>
      </c>
      <c r="AF2845" s="0" t="s">
        <v>149</v>
      </c>
      <c r="AH2845" s="0" t="n">
        <v>14</v>
      </c>
      <c r="AI2845" s="0" t="n">
        <v>11</v>
      </c>
      <c r="AN2845" s="0" t="s">
        <v>145</v>
      </c>
      <c r="AO2845" s="0" t="s">
        <v>10323</v>
      </c>
      <c r="AP2845" s="0" t="s">
        <v>10324</v>
      </c>
      <c r="AQ2845" s="0" t="n">
        <v>9</v>
      </c>
      <c r="AR2845" s="0" t="n">
        <v>64</v>
      </c>
      <c r="AS2845" s="0" t="n">
        <v>32</v>
      </c>
      <c r="AV2845" s="0" t="s">
        <v>152</v>
      </c>
      <c r="AW2845" s="0" t="n">
        <f aca="false">COUNTA($BA2845:$EG2845)</f>
        <v>10</v>
      </c>
      <c r="AX2845" s="0" t="n">
        <f aca="false">COUNTIF($BC2845:$EG2845,"D")</f>
        <v>0</v>
      </c>
      <c r="AY2845" s="0" t="n">
        <f aca="false">COUNTIF($BC2845:$EG2845,"R")</f>
        <v>0</v>
      </c>
      <c r="AZ2845" s="2" t="n">
        <f aca="false">IF(DH2845&lt;&gt;"",1,0)+IF(DI2845&lt;&gt;"",1,0)+IF(DK2845&lt;&gt;"",1,0)+IF(DM2845&lt;&gt;"",1,0)+IF(DN2845&lt;&gt;"",1,0)+IF(DO2845&lt;&gt;"",1,0)+IF(DQ2845&lt;&gt;"",1,0)+IF(DR2845&lt;&gt;"",1,0)+IF(DT2845&lt;&gt;"",1,0)+IF(DU2845&lt;&gt;"",1,0)+IF(DV2845&lt;&gt;"",1,0)+IF(DW2845&lt;&gt;"",1,0)+IF(DX2845&lt;&gt;"",1,0)+IF(DZ2845&lt;&gt;"",1,0)+IF(EA2845&lt;&gt;"",1,0)+IF(EB2845&lt;&gt;"",1,0)+IF(EE2845&lt;&gt;"",1,0)</f>
        <v>2</v>
      </c>
      <c r="BA2845" s="2" t="n">
        <f aca="false">COUNTIF($DV2845:$EG2845, "&lt;&gt;")</f>
        <v>1</v>
      </c>
      <c r="BB2845" s="0" t="n">
        <f aca="false">AY2845*AX2845</f>
        <v>0</v>
      </c>
      <c r="BD2845" s="0" t="s">
        <v>153</v>
      </c>
      <c r="BH2845" s="0" t="s">
        <v>153</v>
      </c>
      <c r="BL2845" s="0" t="s">
        <v>153</v>
      </c>
      <c r="CN2845" s="0" t="s">
        <v>153</v>
      </c>
      <c r="DC2845" s="0" t="s">
        <v>153</v>
      </c>
      <c r="DN2845" s="0" t="s">
        <v>153</v>
      </c>
      <c r="DU2845" s="0" t="s">
        <v>153</v>
      </c>
      <c r="EF2845" s="0" t="s">
        <v>153</v>
      </c>
    </row>
    <row r="2846" customFormat="false" ht="13.8" hidden="false" customHeight="false" outlineLevel="0" collapsed="false">
      <c r="A2846" s="0" t="s">
        <v>12062</v>
      </c>
      <c r="B2846" s="0" t="n">
        <v>78</v>
      </c>
      <c r="C2846" s="0" t="n">
        <v>246729</v>
      </c>
      <c r="D2846" s="0" t="s">
        <v>12063</v>
      </c>
      <c r="E2846" s="0" t="s">
        <v>12064</v>
      </c>
      <c r="F2846" s="0" t="str">
        <f aca="false">CONCATENATE(D2846," ",LEFT(H2846,4),"T=",AU2846,"D=",AV2846,"R=",AW2846,"M=",AX2846,"L=",AY2846,"B=",AZ2846)</f>
        <v>MADELINE T=D=WARREN-WARD 5R=28M=7L=0B=7</v>
      </c>
      <c r="G2846" s="0" t="s">
        <v>140</v>
      </c>
      <c r="I2846" s="0" t="s">
        <v>12065</v>
      </c>
      <c r="J2846" s="0" t="s">
        <v>3366</v>
      </c>
      <c r="K2846" s="0" t="s">
        <v>143</v>
      </c>
      <c r="L2846" s="0" t="s">
        <v>162</v>
      </c>
      <c r="M2846" s="0" t="str">
        <f aca="false">RIGHT(N2846,LEN(N2846)-FIND(" ",N2846))</f>
        <v>EASTLAND AVE SE</v>
      </c>
      <c r="N2846" s="0" t="s">
        <v>12066</v>
      </c>
      <c r="P2846" s="0" t="s">
        <v>145</v>
      </c>
      <c r="Q2846" s="0" t="s">
        <v>146</v>
      </c>
      <c r="R2846" s="0" t="n">
        <v>44484</v>
      </c>
      <c r="AD2846" s="0" t="s">
        <v>147</v>
      </c>
      <c r="AE2846" s="0" t="s">
        <v>148</v>
      </c>
      <c r="AF2846" s="0" t="s">
        <v>149</v>
      </c>
      <c r="AH2846" s="0" t="n">
        <v>14</v>
      </c>
      <c r="AI2846" s="0" t="n">
        <v>11</v>
      </c>
      <c r="AN2846" s="0" t="s">
        <v>145</v>
      </c>
      <c r="AO2846" s="0" t="s">
        <v>10323</v>
      </c>
      <c r="AP2846" s="0" t="s">
        <v>10324</v>
      </c>
      <c r="AQ2846" s="0" t="n">
        <v>9</v>
      </c>
      <c r="AR2846" s="0" t="n">
        <v>64</v>
      </c>
      <c r="AS2846" s="0" t="n">
        <v>32</v>
      </c>
      <c r="AV2846" s="0" t="s">
        <v>152</v>
      </c>
      <c r="AW2846" s="0" t="n">
        <f aca="false">COUNTA($BA2846:$EG2846)</f>
        <v>28</v>
      </c>
      <c r="AX2846" s="0" t="n">
        <f aca="false">COUNTIF($BC2846:$EG2846,"D")</f>
        <v>7</v>
      </c>
      <c r="AY2846" s="0" t="n">
        <f aca="false">COUNTIF($BC2846:$EG2846,"R")</f>
        <v>0</v>
      </c>
      <c r="AZ2846" s="2" t="n">
        <f aca="false">IF(DH2846&lt;&gt;"",1,0)+IF(DI2846&lt;&gt;"",1,0)+IF(DK2846&lt;&gt;"",1,0)+IF(DM2846&lt;&gt;"",1,0)+IF(DN2846&lt;&gt;"",1,0)+IF(DO2846&lt;&gt;"",1,0)+IF(DQ2846&lt;&gt;"",1,0)+IF(DR2846&lt;&gt;"",1,0)+IF(DT2846&lt;&gt;"",1,0)+IF(DU2846&lt;&gt;"",1,0)+IF(DV2846&lt;&gt;"",1,0)+IF(DW2846&lt;&gt;"",1,0)+IF(DX2846&lt;&gt;"",1,0)+IF(DZ2846&lt;&gt;"",1,0)+IF(EA2846&lt;&gt;"",1,0)+IF(EB2846&lt;&gt;"",1,0)+IF(EE2846&lt;&gt;"",1,0)</f>
        <v>7</v>
      </c>
      <c r="BA2846" s="2" t="n">
        <f aca="false">COUNTIF($DV2846:$EG2846, "&lt;&gt;")</f>
        <v>5</v>
      </c>
      <c r="BB2846" s="0" t="n">
        <f aca="false">AY2846*AX2846</f>
        <v>0</v>
      </c>
      <c r="BL2846" s="0" t="s">
        <v>153</v>
      </c>
      <c r="BY2846" s="0" t="s">
        <v>162</v>
      </c>
      <c r="CA2846" s="0" t="s">
        <v>153</v>
      </c>
      <c r="CG2846" s="0" t="s">
        <v>153</v>
      </c>
      <c r="CH2846" s="0" t="s">
        <v>162</v>
      </c>
      <c r="CK2846" s="0" t="s">
        <v>153</v>
      </c>
      <c r="CN2846" s="0" t="s">
        <v>153</v>
      </c>
      <c r="CO2846" s="0" t="s">
        <v>162</v>
      </c>
      <c r="CP2846" s="0" t="s">
        <v>153</v>
      </c>
      <c r="CT2846" s="0" t="s">
        <v>153</v>
      </c>
      <c r="CV2846" s="0" t="s">
        <v>153</v>
      </c>
      <c r="CY2846" s="0" t="s">
        <v>153</v>
      </c>
      <c r="CZ2846" s="0" t="s">
        <v>162</v>
      </c>
      <c r="DC2846" s="0" t="s">
        <v>153</v>
      </c>
      <c r="DF2846" s="0" t="s">
        <v>153</v>
      </c>
      <c r="DG2846" s="0" t="s">
        <v>162</v>
      </c>
      <c r="DI2846" s="0" t="s">
        <v>153</v>
      </c>
      <c r="DL2846" s="0" t="s">
        <v>153</v>
      </c>
      <c r="DN2846" s="0" t="s">
        <v>153</v>
      </c>
      <c r="DR2846" s="0" t="s">
        <v>153</v>
      </c>
      <c r="DU2846" s="0" t="s">
        <v>153</v>
      </c>
      <c r="DW2846" s="0" t="s">
        <v>162</v>
      </c>
      <c r="DX2846" s="0" t="s">
        <v>153</v>
      </c>
      <c r="EA2846" s="0" t="s">
        <v>153</v>
      </c>
      <c r="ED2846" s="0" t="s">
        <v>162</v>
      </c>
      <c r="EF2846" s="0" t="s">
        <v>153</v>
      </c>
    </row>
    <row r="2847" customFormat="false" ht="13.8" hidden="false" customHeight="false" outlineLevel="0" collapsed="false">
      <c r="A2847" s="0" t="s">
        <v>12067</v>
      </c>
      <c r="B2847" s="0" t="n">
        <v>78</v>
      </c>
      <c r="C2847" s="0" t="n">
        <v>478577</v>
      </c>
      <c r="D2847" s="0" t="s">
        <v>8025</v>
      </c>
      <c r="E2847" s="0" t="s">
        <v>642</v>
      </c>
      <c r="F2847" s="0" t="str">
        <f aca="false">CONCATENATE(D2847," ",LEFT(H2847,4),"T=",AU2847,"D=",AV2847,"R=",AW2847,"M=",AX2847,"L=",AY2847,"B=",AZ2847)</f>
        <v>ARNOLD T=D=WARREN-WARD 5R=19M=0L=2B=6</v>
      </c>
      <c r="G2847" s="0" t="s">
        <v>212</v>
      </c>
      <c r="I2847" s="0" t="s">
        <v>12068</v>
      </c>
      <c r="J2847" s="0" t="s">
        <v>8970</v>
      </c>
      <c r="K2847" s="0" t="s">
        <v>143</v>
      </c>
      <c r="L2847" s="0" t="s">
        <v>238</v>
      </c>
      <c r="M2847" s="0" t="str">
        <f aca="false">RIGHT(N2847,LEN(N2847)-FIND(" ",N2847))</f>
        <v>EASTLAND AVE SE</v>
      </c>
      <c r="N2847" s="0" t="s">
        <v>12066</v>
      </c>
      <c r="P2847" s="0" t="s">
        <v>145</v>
      </c>
      <c r="Q2847" s="0" t="s">
        <v>146</v>
      </c>
      <c r="R2847" s="0" t="n">
        <v>44484</v>
      </c>
      <c r="AD2847" s="0" t="s">
        <v>147</v>
      </c>
      <c r="AE2847" s="0" t="s">
        <v>148</v>
      </c>
      <c r="AF2847" s="0" t="s">
        <v>149</v>
      </c>
      <c r="AH2847" s="0" t="n">
        <v>14</v>
      </c>
      <c r="AI2847" s="0" t="n">
        <v>11</v>
      </c>
      <c r="AN2847" s="0" t="s">
        <v>145</v>
      </c>
      <c r="AO2847" s="0" t="s">
        <v>10323</v>
      </c>
      <c r="AP2847" s="0" t="s">
        <v>10324</v>
      </c>
      <c r="AQ2847" s="0" t="n">
        <v>9</v>
      </c>
      <c r="AR2847" s="0" t="n">
        <v>64</v>
      </c>
      <c r="AS2847" s="0" t="n">
        <v>32</v>
      </c>
      <c r="AV2847" s="0" t="s">
        <v>152</v>
      </c>
      <c r="AW2847" s="0" t="n">
        <f aca="false">COUNTA($BA2847:$EG2847)</f>
        <v>19</v>
      </c>
      <c r="AX2847" s="0" t="n">
        <f aca="false">COUNTIF($BC2847:$EG2847,"D")</f>
        <v>0</v>
      </c>
      <c r="AY2847" s="0" t="n">
        <f aca="false">COUNTIF($BC2847:$EG2847,"R")</f>
        <v>2</v>
      </c>
      <c r="AZ2847" s="2" t="n">
        <f aca="false">IF(DH2847&lt;&gt;"",1,0)+IF(DI2847&lt;&gt;"",1,0)+IF(DK2847&lt;&gt;"",1,0)+IF(DM2847&lt;&gt;"",1,0)+IF(DN2847&lt;&gt;"",1,0)+IF(DO2847&lt;&gt;"",1,0)+IF(DQ2847&lt;&gt;"",1,0)+IF(DR2847&lt;&gt;"",1,0)+IF(DT2847&lt;&gt;"",1,0)+IF(DU2847&lt;&gt;"",1,0)+IF(DV2847&lt;&gt;"",1,0)+IF(DW2847&lt;&gt;"",1,0)+IF(DX2847&lt;&gt;"",1,0)+IF(DZ2847&lt;&gt;"",1,0)+IF(EA2847&lt;&gt;"",1,0)+IF(EB2847&lt;&gt;"",1,0)+IF(EE2847&lt;&gt;"",1,0)</f>
        <v>6</v>
      </c>
      <c r="BA2847" s="2" t="n">
        <f aca="false">COUNTIF($DV2847:$EG2847, "&lt;&gt;")</f>
        <v>5</v>
      </c>
      <c r="BB2847" s="0" t="n">
        <f aca="false">AY2847*AX2847</f>
        <v>0</v>
      </c>
      <c r="BL2847" s="0" t="s">
        <v>153</v>
      </c>
      <c r="BP2847" s="0" t="s">
        <v>153</v>
      </c>
      <c r="BS2847" s="0" t="s">
        <v>153</v>
      </c>
      <c r="CA2847" s="0" t="s">
        <v>153</v>
      </c>
      <c r="CP2847" s="0" t="s">
        <v>153</v>
      </c>
      <c r="CY2847" s="0" t="s">
        <v>153</v>
      </c>
      <c r="CZ2847" s="0" t="s">
        <v>238</v>
      </c>
      <c r="DC2847" s="0" t="s">
        <v>153</v>
      </c>
      <c r="DI2847" s="0" t="s">
        <v>153</v>
      </c>
      <c r="DL2847" s="0" t="s">
        <v>153</v>
      </c>
      <c r="DN2847" s="0" t="s">
        <v>153</v>
      </c>
      <c r="DU2847" s="0" t="s">
        <v>153</v>
      </c>
      <c r="DW2847" s="0" t="s">
        <v>153</v>
      </c>
      <c r="DX2847" s="0" t="s">
        <v>153</v>
      </c>
      <c r="EA2847" s="0" t="s">
        <v>153</v>
      </c>
      <c r="ED2847" s="0" t="s">
        <v>238</v>
      </c>
      <c r="EF2847" s="0" t="s">
        <v>153</v>
      </c>
    </row>
    <row r="2848" customFormat="false" ht="13.8" hidden="false" customHeight="false" outlineLevel="0" collapsed="false">
      <c r="A2848" s="0" t="s">
        <v>12069</v>
      </c>
      <c r="B2848" s="0" t="n">
        <v>78</v>
      </c>
      <c r="C2848" s="0" t="n">
        <v>228629</v>
      </c>
      <c r="D2848" s="0" t="s">
        <v>12070</v>
      </c>
      <c r="E2848" s="0" t="s">
        <v>5585</v>
      </c>
      <c r="F2848" s="0" t="str">
        <f aca="false">CONCATENATE(D2848," ",LEFT(H2848,4),"T=",AU2848,"D=",AV2848,"R=",AW2848,"M=",AX2848,"L=",AY2848,"B=",AZ2848)</f>
        <v>KNIGHT T=D=WARREN-WARD 5R=15M=3L=1B=6</v>
      </c>
      <c r="G2848" s="0" t="s">
        <v>476</v>
      </c>
      <c r="I2848" s="0" t="s">
        <v>6185</v>
      </c>
      <c r="J2848" s="0" t="s">
        <v>12071</v>
      </c>
      <c r="K2848" s="0" t="s">
        <v>143</v>
      </c>
      <c r="L2848" s="0" t="s">
        <v>162</v>
      </c>
      <c r="M2848" s="0" t="str">
        <f aca="false">RIGHT(N2848,LEN(N2848)-FIND(" ",N2848))</f>
        <v>EASTLAND AVE SE</v>
      </c>
      <c r="N2848" s="0" t="s">
        <v>12072</v>
      </c>
      <c r="P2848" s="0" t="s">
        <v>145</v>
      </c>
      <c r="Q2848" s="0" t="s">
        <v>146</v>
      </c>
      <c r="R2848" s="0" t="n">
        <v>44484</v>
      </c>
      <c r="AD2848" s="0" t="s">
        <v>147</v>
      </c>
      <c r="AE2848" s="0" t="s">
        <v>148</v>
      </c>
      <c r="AF2848" s="0" t="s">
        <v>149</v>
      </c>
      <c r="AH2848" s="0" t="n">
        <v>14</v>
      </c>
      <c r="AI2848" s="0" t="n">
        <v>11</v>
      </c>
      <c r="AN2848" s="0" t="s">
        <v>145</v>
      </c>
      <c r="AO2848" s="0" t="s">
        <v>10323</v>
      </c>
      <c r="AP2848" s="0" t="s">
        <v>10324</v>
      </c>
      <c r="AQ2848" s="0" t="n">
        <v>9</v>
      </c>
      <c r="AR2848" s="0" t="n">
        <v>64</v>
      </c>
      <c r="AS2848" s="0" t="n">
        <v>32</v>
      </c>
      <c r="AV2848" s="0" t="s">
        <v>152</v>
      </c>
      <c r="AW2848" s="0" t="n">
        <f aca="false">COUNTA($BA2848:$EG2848)</f>
        <v>15</v>
      </c>
      <c r="AX2848" s="0" t="n">
        <f aca="false">COUNTIF($BC2848:$EG2848,"D")</f>
        <v>3</v>
      </c>
      <c r="AY2848" s="0" t="n">
        <f aca="false">COUNTIF($BC2848:$EG2848,"R")</f>
        <v>1</v>
      </c>
      <c r="AZ2848" s="2" t="n">
        <f aca="false">IF(DH2848&lt;&gt;"",1,0)+IF(DI2848&lt;&gt;"",1,0)+IF(DK2848&lt;&gt;"",1,0)+IF(DM2848&lt;&gt;"",1,0)+IF(DN2848&lt;&gt;"",1,0)+IF(DO2848&lt;&gt;"",1,0)+IF(DQ2848&lt;&gt;"",1,0)+IF(DR2848&lt;&gt;"",1,0)+IF(DT2848&lt;&gt;"",1,0)+IF(DU2848&lt;&gt;"",1,0)+IF(DV2848&lt;&gt;"",1,0)+IF(DW2848&lt;&gt;"",1,0)+IF(DX2848&lt;&gt;"",1,0)+IF(DZ2848&lt;&gt;"",1,0)+IF(EA2848&lt;&gt;"",1,0)+IF(EB2848&lt;&gt;"",1,0)+IF(EE2848&lt;&gt;"",1,0)</f>
        <v>6</v>
      </c>
      <c r="BA2848" s="2" t="n">
        <f aca="false">COUNTIF($DV2848:$EG2848, "&lt;&gt;")</f>
        <v>5</v>
      </c>
      <c r="BB2848" s="0" t="n">
        <f aca="false">AY2848*AX2848</f>
        <v>3</v>
      </c>
      <c r="BY2848" s="0" t="s">
        <v>162</v>
      </c>
      <c r="CA2848" s="0" t="s">
        <v>153</v>
      </c>
      <c r="CP2848" s="0" t="s">
        <v>153</v>
      </c>
      <c r="CZ2848" s="0" t="s">
        <v>238</v>
      </c>
      <c r="DC2848" s="0" t="s">
        <v>153</v>
      </c>
      <c r="DI2848" s="0" t="s">
        <v>153</v>
      </c>
      <c r="DN2848" s="0" t="s">
        <v>153</v>
      </c>
      <c r="DU2848" s="0" t="s">
        <v>153</v>
      </c>
      <c r="DW2848" s="0" t="s">
        <v>162</v>
      </c>
      <c r="DX2848" s="0" t="s">
        <v>153</v>
      </c>
      <c r="EA2848" s="0" t="s">
        <v>153</v>
      </c>
      <c r="ED2848" s="0" t="s">
        <v>162</v>
      </c>
      <c r="EF2848" s="0" t="s">
        <v>153</v>
      </c>
    </row>
    <row r="2849" customFormat="false" ht="13.8" hidden="false" customHeight="false" outlineLevel="0" collapsed="false">
      <c r="A2849" s="0" t="s">
        <v>12073</v>
      </c>
      <c r="B2849" s="0" t="n">
        <v>78</v>
      </c>
      <c r="C2849" s="0" t="n">
        <v>463393</v>
      </c>
      <c r="D2849" s="0" t="s">
        <v>12074</v>
      </c>
      <c r="E2849" s="0" t="s">
        <v>12075</v>
      </c>
      <c r="F2849" s="0" t="str">
        <f aca="false">CONCATENATE(D2849," ",LEFT(H2849,4),"T=",AU2849,"D=",AV2849,"R=",AW2849,"M=",AX2849,"L=",AY2849,"B=",AZ2849)</f>
        <v>FRANKS T=D=WARREN-WARD 5R=28M=7L=0B=6</v>
      </c>
      <c r="I2849" s="0" t="s">
        <v>12076</v>
      </c>
      <c r="J2849" s="0" t="s">
        <v>12077</v>
      </c>
      <c r="K2849" s="0" t="s">
        <v>143</v>
      </c>
      <c r="L2849" s="0" t="s">
        <v>162</v>
      </c>
      <c r="M2849" s="0" t="str">
        <f aca="false">RIGHT(N2849,LEN(N2849)-FIND(" ",N2849))</f>
        <v>EASTLAND AVE SE</v>
      </c>
      <c r="N2849" s="0" t="s">
        <v>12072</v>
      </c>
      <c r="P2849" s="0" t="s">
        <v>145</v>
      </c>
      <c r="Q2849" s="0" t="s">
        <v>146</v>
      </c>
      <c r="R2849" s="0" t="n">
        <v>44484</v>
      </c>
      <c r="AD2849" s="0" t="s">
        <v>147</v>
      </c>
      <c r="AE2849" s="0" t="s">
        <v>148</v>
      </c>
      <c r="AF2849" s="0" t="s">
        <v>149</v>
      </c>
      <c r="AH2849" s="0" t="n">
        <v>14</v>
      </c>
      <c r="AI2849" s="0" t="n">
        <v>11</v>
      </c>
      <c r="AN2849" s="0" t="s">
        <v>145</v>
      </c>
      <c r="AO2849" s="0" t="s">
        <v>10323</v>
      </c>
      <c r="AP2849" s="0" t="s">
        <v>10324</v>
      </c>
      <c r="AQ2849" s="0" t="n">
        <v>9</v>
      </c>
      <c r="AR2849" s="0" t="n">
        <v>64</v>
      </c>
      <c r="AS2849" s="0" t="n">
        <v>32</v>
      </c>
      <c r="AV2849" s="0" t="s">
        <v>152</v>
      </c>
      <c r="AW2849" s="0" t="n">
        <f aca="false">COUNTA($BA2849:$EG2849)</f>
        <v>28</v>
      </c>
      <c r="AX2849" s="0" t="n">
        <f aca="false">COUNTIF($BC2849:$EG2849,"D")</f>
        <v>7</v>
      </c>
      <c r="AY2849" s="0" t="n">
        <f aca="false">COUNTIF($BC2849:$EG2849,"R")</f>
        <v>0</v>
      </c>
      <c r="AZ2849" s="2" t="n">
        <f aca="false">IF(DH2849&lt;&gt;"",1,0)+IF(DI2849&lt;&gt;"",1,0)+IF(DK2849&lt;&gt;"",1,0)+IF(DM2849&lt;&gt;"",1,0)+IF(DN2849&lt;&gt;"",1,0)+IF(DO2849&lt;&gt;"",1,0)+IF(DQ2849&lt;&gt;"",1,0)+IF(DR2849&lt;&gt;"",1,0)+IF(DT2849&lt;&gt;"",1,0)+IF(DU2849&lt;&gt;"",1,0)+IF(DV2849&lt;&gt;"",1,0)+IF(DW2849&lt;&gt;"",1,0)+IF(DX2849&lt;&gt;"",1,0)+IF(DZ2849&lt;&gt;"",1,0)+IF(EA2849&lt;&gt;"",1,0)+IF(EB2849&lt;&gt;"",1,0)+IF(EE2849&lt;&gt;"",1,0)</f>
        <v>6</v>
      </c>
      <c r="BA2849" s="2" t="n">
        <f aca="false">COUNTIF($DV2849:$EG2849, "&lt;&gt;")</f>
        <v>5</v>
      </c>
      <c r="BB2849" s="0" t="n">
        <f aca="false">AY2849*AX2849</f>
        <v>0</v>
      </c>
      <c r="BK2849" s="0" t="s">
        <v>153</v>
      </c>
      <c r="BL2849" s="0" t="s">
        <v>153</v>
      </c>
      <c r="BP2849" s="0" t="s">
        <v>153</v>
      </c>
      <c r="BR2849" s="0" t="s">
        <v>153</v>
      </c>
      <c r="BS2849" s="0" t="s">
        <v>153</v>
      </c>
      <c r="BY2849" s="0" t="s">
        <v>162</v>
      </c>
      <c r="CA2849" s="0" t="s">
        <v>153</v>
      </c>
      <c r="CG2849" s="0" t="s">
        <v>153</v>
      </c>
      <c r="CN2849" s="0" t="s">
        <v>153</v>
      </c>
      <c r="CP2849" s="0" t="s">
        <v>153</v>
      </c>
      <c r="CU2849" s="0" t="s">
        <v>162</v>
      </c>
      <c r="CY2849" s="0" t="s">
        <v>153</v>
      </c>
      <c r="CZ2849" s="0" t="s">
        <v>162</v>
      </c>
      <c r="DC2849" s="0" t="s">
        <v>153</v>
      </c>
      <c r="DF2849" s="0" t="s">
        <v>153</v>
      </c>
      <c r="DG2849" s="0" t="s">
        <v>162</v>
      </c>
      <c r="DI2849" s="0" t="s">
        <v>153</v>
      </c>
      <c r="DJ2849" s="0" t="s">
        <v>162</v>
      </c>
      <c r="DL2849" s="0" t="s">
        <v>153</v>
      </c>
      <c r="DN2849" s="0" t="s">
        <v>153</v>
      </c>
      <c r="DU2849" s="0" t="s">
        <v>153</v>
      </c>
      <c r="DW2849" s="0" t="s">
        <v>162</v>
      </c>
      <c r="DX2849" s="0" t="s">
        <v>153</v>
      </c>
      <c r="EA2849" s="0" t="s">
        <v>153</v>
      </c>
      <c r="ED2849" s="0" t="s">
        <v>162</v>
      </c>
      <c r="EF2849" s="0" t="s">
        <v>153</v>
      </c>
    </row>
    <row r="2850" customFormat="false" ht="13.8" hidden="false" customHeight="false" outlineLevel="0" collapsed="false">
      <c r="A2850" s="0" t="s">
        <v>12078</v>
      </c>
      <c r="B2850" s="0" t="n">
        <v>78</v>
      </c>
      <c r="C2850" s="0" t="n">
        <v>425714</v>
      </c>
      <c r="D2850" s="0" t="s">
        <v>12079</v>
      </c>
      <c r="E2850" s="0" t="s">
        <v>8241</v>
      </c>
      <c r="F2850" s="0" t="str">
        <f aca="false">CONCATENATE(D2850," ",LEFT(H2850,4),"T=",AU2850,"D=",AV2850,"R=",AW2850,"M=",AX2850,"L=",AY2850,"B=",AZ2850)</f>
        <v>ZINZ T=D=WARREN-WARD 5R=13M=1L=0B=3</v>
      </c>
      <c r="G2850" s="0" t="s">
        <v>910</v>
      </c>
      <c r="I2850" s="0" t="s">
        <v>3570</v>
      </c>
      <c r="J2850" s="0" t="s">
        <v>208</v>
      </c>
      <c r="K2850" s="0" t="s">
        <v>143</v>
      </c>
      <c r="M2850" s="0" t="str">
        <f aca="false">RIGHT(N2850,LEN(N2850)-FIND(" ",N2850))</f>
        <v>EASTLAND AVE SE</v>
      </c>
      <c r="N2850" s="0" t="s">
        <v>12080</v>
      </c>
      <c r="P2850" s="0" t="s">
        <v>145</v>
      </c>
      <c r="Q2850" s="0" t="s">
        <v>146</v>
      </c>
      <c r="R2850" s="0" t="n">
        <v>44484</v>
      </c>
      <c r="AD2850" s="0" t="s">
        <v>147</v>
      </c>
      <c r="AE2850" s="0" t="s">
        <v>148</v>
      </c>
      <c r="AF2850" s="0" t="s">
        <v>149</v>
      </c>
      <c r="AH2850" s="0" t="n">
        <v>14</v>
      </c>
      <c r="AI2850" s="0" t="n">
        <v>11</v>
      </c>
      <c r="AN2850" s="0" t="s">
        <v>145</v>
      </c>
      <c r="AO2850" s="0" t="s">
        <v>10323</v>
      </c>
      <c r="AP2850" s="0" t="s">
        <v>10324</v>
      </c>
      <c r="AQ2850" s="0" t="n">
        <v>9</v>
      </c>
      <c r="AR2850" s="0" t="n">
        <v>64</v>
      </c>
      <c r="AS2850" s="0" t="n">
        <v>32</v>
      </c>
      <c r="AV2850" s="0" t="s">
        <v>152</v>
      </c>
      <c r="AW2850" s="0" t="n">
        <f aca="false">COUNTA($BA2850:$EG2850)</f>
        <v>13</v>
      </c>
      <c r="AX2850" s="0" t="n">
        <f aca="false">COUNTIF($BC2850:$EG2850,"D")</f>
        <v>1</v>
      </c>
      <c r="AY2850" s="0" t="n">
        <f aca="false">COUNTIF($BC2850:$EG2850,"R")</f>
        <v>0</v>
      </c>
      <c r="AZ2850" s="2" t="n">
        <f aca="false">IF(DH2850&lt;&gt;"",1,0)+IF(DI2850&lt;&gt;"",1,0)+IF(DK2850&lt;&gt;"",1,0)+IF(DM2850&lt;&gt;"",1,0)+IF(DN2850&lt;&gt;"",1,0)+IF(DO2850&lt;&gt;"",1,0)+IF(DQ2850&lt;&gt;"",1,0)+IF(DR2850&lt;&gt;"",1,0)+IF(DT2850&lt;&gt;"",1,0)+IF(DU2850&lt;&gt;"",1,0)+IF(DV2850&lt;&gt;"",1,0)+IF(DW2850&lt;&gt;"",1,0)+IF(DX2850&lt;&gt;"",1,0)+IF(DZ2850&lt;&gt;"",1,0)+IF(EA2850&lt;&gt;"",1,0)+IF(EB2850&lt;&gt;"",1,0)+IF(EE2850&lt;&gt;"",1,0)</f>
        <v>3</v>
      </c>
      <c r="BA2850" s="2" t="n">
        <f aca="false">COUNTIF($DV2850:$EG2850, "&lt;&gt;")</f>
        <v>2</v>
      </c>
      <c r="BB2850" s="0" t="n">
        <f aca="false">AY2850*AX2850</f>
        <v>0</v>
      </c>
      <c r="BJ2850" s="0" t="s">
        <v>153</v>
      </c>
      <c r="BL2850" s="0" t="s">
        <v>153</v>
      </c>
      <c r="CA2850" s="0" t="s">
        <v>153</v>
      </c>
      <c r="CP2850" s="0" t="s">
        <v>153</v>
      </c>
      <c r="CU2850" s="0" t="s">
        <v>162</v>
      </c>
      <c r="CY2850" s="0" t="s">
        <v>153</v>
      </c>
      <c r="DC2850" s="0" t="s">
        <v>153</v>
      </c>
      <c r="DI2850" s="0" t="s">
        <v>153</v>
      </c>
      <c r="DN2850" s="0" t="s">
        <v>153</v>
      </c>
      <c r="EA2850" s="0" t="s">
        <v>153</v>
      </c>
      <c r="EF2850" s="0" t="s">
        <v>153</v>
      </c>
    </row>
    <row r="2851" customFormat="false" ht="13.8" hidden="false" customHeight="false" outlineLevel="0" collapsed="false">
      <c r="A2851" s="0" t="s">
        <v>12081</v>
      </c>
      <c r="B2851" s="0" t="n">
        <v>78</v>
      </c>
      <c r="C2851" s="0" t="n">
        <v>435498</v>
      </c>
      <c r="D2851" s="0" t="s">
        <v>12082</v>
      </c>
      <c r="E2851" s="0" t="s">
        <v>1563</v>
      </c>
      <c r="F2851" s="0" t="str">
        <f aca="false">CONCATENATE(D2851," ",LEFT(H2851,4),"T=",AU2851,"D=",AV2851,"R=",AW2851,"M=",AX2851,"L=",AY2851,"B=",AZ2851)</f>
        <v>CORSO T=D=WARREN-WARD 5R=11M=1L=0B=2</v>
      </c>
      <c r="G2851" s="0" t="s">
        <v>745</v>
      </c>
      <c r="I2851" s="0" t="s">
        <v>12083</v>
      </c>
      <c r="J2851" s="0" t="s">
        <v>3566</v>
      </c>
      <c r="K2851" s="0" t="s">
        <v>143</v>
      </c>
      <c r="M2851" s="0" t="str">
        <f aca="false">RIGHT(N2851,LEN(N2851)-FIND(" ",N2851))</f>
        <v>EASTLAND AVE SE</v>
      </c>
      <c r="N2851" s="0" t="s">
        <v>12080</v>
      </c>
      <c r="P2851" s="0" t="s">
        <v>145</v>
      </c>
      <c r="Q2851" s="0" t="s">
        <v>146</v>
      </c>
      <c r="R2851" s="0" t="n">
        <v>44484</v>
      </c>
      <c r="AD2851" s="0" t="s">
        <v>147</v>
      </c>
      <c r="AE2851" s="0" t="s">
        <v>148</v>
      </c>
      <c r="AF2851" s="0" t="s">
        <v>149</v>
      </c>
      <c r="AH2851" s="0" t="n">
        <v>14</v>
      </c>
      <c r="AI2851" s="0" t="n">
        <v>11</v>
      </c>
      <c r="AN2851" s="0" t="s">
        <v>145</v>
      </c>
      <c r="AO2851" s="0" t="s">
        <v>10323</v>
      </c>
      <c r="AP2851" s="0" t="s">
        <v>10324</v>
      </c>
      <c r="AQ2851" s="0" t="n">
        <v>9</v>
      </c>
      <c r="AR2851" s="0" t="n">
        <v>64</v>
      </c>
      <c r="AS2851" s="0" t="n">
        <v>32</v>
      </c>
      <c r="AV2851" s="0" t="s">
        <v>152</v>
      </c>
      <c r="AW2851" s="0" t="n">
        <f aca="false">COUNTA($BA2851:$EG2851)</f>
        <v>11</v>
      </c>
      <c r="AX2851" s="0" t="n">
        <f aca="false">COUNTIF($BC2851:$EG2851,"D")</f>
        <v>1</v>
      </c>
      <c r="AY2851" s="0" t="n">
        <f aca="false">COUNTIF($BC2851:$EG2851,"R")</f>
        <v>0</v>
      </c>
      <c r="AZ2851" s="2" t="n">
        <f aca="false">IF(DH2851&lt;&gt;"",1,0)+IF(DI2851&lt;&gt;"",1,0)+IF(DK2851&lt;&gt;"",1,0)+IF(DM2851&lt;&gt;"",1,0)+IF(DN2851&lt;&gt;"",1,0)+IF(DO2851&lt;&gt;"",1,0)+IF(DQ2851&lt;&gt;"",1,0)+IF(DR2851&lt;&gt;"",1,0)+IF(DT2851&lt;&gt;"",1,0)+IF(DU2851&lt;&gt;"",1,0)+IF(DV2851&lt;&gt;"",1,0)+IF(DW2851&lt;&gt;"",1,0)+IF(DX2851&lt;&gt;"",1,0)+IF(DZ2851&lt;&gt;"",1,0)+IF(EA2851&lt;&gt;"",1,0)+IF(EB2851&lt;&gt;"",1,0)+IF(EE2851&lt;&gt;"",1,0)</f>
        <v>2</v>
      </c>
      <c r="BA2851" s="2" t="n">
        <f aca="false">COUNTIF($DV2851:$EG2851, "&lt;&gt;")</f>
        <v>1</v>
      </c>
      <c r="BB2851" s="0" t="n">
        <f aca="false">AY2851*AX2851</f>
        <v>0</v>
      </c>
      <c r="BL2851" s="0" t="s">
        <v>153</v>
      </c>
      <c r="BS2851" s="0" t="s">
        <v>153</v>
      </c>
      <c r="BY2851" s="0" t="s">
        <v>162</v>
      </c>
      <c r="CA2851" s="0" t="s">
        <v>153</v>
      </c>
      <c r="CP2851" s="0" t="s">
        <v>153</v>
      </c>
      <c r="DC2851" s="0" t="s">
        <v>153</v>
      </c>
      <c r="DI2851" s="0" t="s">
        <v>153</v>
      </c>
      <c r="DN2851" s="0" t="s">
        <v>153</v>
      </c>
      <c r="EF2851" s="0" t="s">
        <v>153</v>
      </c>
    </row>
    <row r="2852" customFormat="false" ht="13.8" hidden="false" customHeight="false" outlineLevel="0" collapsed="false">
      <c r="A2852" s="0" t="s">
        <v>12084</v>
      </c>
      <c r="B2852" s="0" t="n">
        <v>78</v>
      </c>
      <c r="C2852" s="0" t="n">
        <v>460240</v>
      </c>
      <c r="D2852" s="0" t="s">
        <v>12085</v>
      </c>
      <c r="E2852" s="0" t="s">
        <v>12086</v>
      </c>
      <c r="F2852" s="0" t="str">
        <f aca="false">CONCATENATE(D2852," ",LEFT(H2852,4),"T=",AU2852,"D=",AV2852,"R=",AW2852,"M=",AX2852,"L=",AY2852,"B=",AZ2852)</f>
        <v>FLICK T=D=WARREN-WARD 5R=25M=5L=0B=6</v>
      </c>
      <c r="G2852" s="0" t="s">
        <v>4310</v>
      </c>
      <c r="I2852" s="0" t="s">
        <v>12087</v>
      </c>
      <c r="J2852" s="0" t="s">
        <v>5904</v>
      </c>
      <c r="K2852" s="0" t="s">
        <v>143</v>
      </c>
      <c r="L2852" s="0" t="s">
        <v>162</v>
      </c>
      <c r="M2852" s="0" t="str">
        <f aca="false">RIGHT(N2852,LEN(N2852)-FIND(" ",N2852))</f>
        <v>EASTLAND AVE SE</v>
      </c>
      <c r="N2852" s="0" t="s">
        <v>12088</v>
      </c>
      <c r="P2852" s="0" t="s">
        <v>145</v>
      </c>
      <c r="Q2852" s="0" t="s">
        <v>146</v>
      </c>
      <c r="R2852" s="0" t="n">
        <v>44484</v>
      </c>
      <c r="AD2852" s="0" t="s">
        <v>147</v>
      </c>
      <c r="AE2852" s="0" t="s">
        <v>148</v>
      </c>
      <c r="AF2852" s="0" t="s">
        <v>149</v>
      </c>
      <c r="AH2852" s="0" t="n">
        <v>14</v>
      </c>
      <c r="AI2852" s="0" t="n">
        <v>11</v>
      </c>
      <c r="AN2852" s="0" t="s">
        <v>145</v>
      </c>
      <c r="AO2852" s="0" t="s">
        <v>10323</v>
      </c>
      <c r="AP2852" s="0" t="s">
        <v>10324</v>
      </c>
      <c r="AQ2852" s="0" t="n">
        <v>9</v>
      </c>
      <c r="AR2852" s="0" t="n">
        <v>64</v>
      </c>
      <c r="AS2852" s="0" t="n">
        <v>32</v>
      </c>
      <c r="AV2852" s="0" t="s">
        <v>152</v>
      </c>
      <c r="AW2852" s="0" t="n">
        <f aca="false">COUNTA($BA2852:$EG2852)</f>
        <v>25</v>
      </c>
      <c r="AX2852" s="0" t="n">
        <f aca="false">COUNTIF($BC2852:$EG2852,"D")</f>
        <v>5</v>
      </c>
      <c r="AY2852" s="0" t="n">
        <f aca="false">COUNTIF($BC2852:$EG2852,"R")</f>
        <v>0</v>
      </c>
      <c r="AZ2852" s="2" t="n">
        <f aca="false">IF(DH2852&lt;&gt;"",1,0)+IF(DI2852&lt;&gt;"",1,0)+IF(DK2852&lt;&gt;"",1,0)+IF(DM2852&lt;&gt;"",1,0)+IF(DN2852&lt;&gt;"",1,0)+IF(DO2852&lt;&gt;"",1,0)+IF(DQ2852&lt;&gt;"",1,0)+IF(DR2852&lt;&gt;"",1,0)+IF(DT2852&lt;&gt;"",1,0)+IF(DU2852&lt;&gt;"",1,0)+IF(DV2852&lt;&gt;"",1,0)+IF(DW2852&lt;&gt;"",1,0)+IF(DX2852&lt;&gt;"",1,0)+IF(DZ2852&lt;&gt;"",1,0)+IF(EA2852&lt;&gt;"",1,0)+IF(EB2852&lt;&gt;"",1,0)+IF(EE2852&lt;&gt;"",1,0)</f>
        <v>6</v>
      </c>
      <c r="BA2852" s="2" t="n">
        <f aca="false">COUNTIF($DV2852:$EG2852, "&lt;&gt;")</f>
        <v>3</v>
      </c>
      <c r="BB2852" s="0" t="n">
        <f aca="false">AY2852*AX2852</f>
        <v>0</v>
      </c>
      <c r="BH2852" s="0" t="s">
        <v>153</v>
      </c>
      <c r="BL2852" s="0" t="s">
        <v>153</v>
      </c>
      <c r="BS2852" s="0" t="s">
        <v>153</v>
      </c>
      <c r="BV2852" s="0" t="s">
        <v>153</v>
      </c>
      <c r="BY2852" s="0" t="s">
        <v>162</v>
      </c>
      <c r="CA2852" s="0" t="s">
        <v>153</v>
      </c>
      <c r="CG2852" s="0" t="s">
        <v>153</v>
      </c>
      <c r="CK2852" s="0" t="s">
        <v>153</v>
      </c>
      <c r="CN2852" s="0" t="s">
        <v>153</v>
      </c>
      <c r="CP2852" s="0" t="s">
        <v>153</v>
      </c>
      <c r="CU2852" s="0" t="s">
        <v>162</v>
      </c>
      <c r="CV2852" s="0" t="s">
        <v>153</v>
      </c>
      <c r="CY2852" s="0" t="s">
        <v>153</v>
      </c>
      <c r="DC2852" s="0" t="s">
        <v>153</v>
      </c>
      <c r="DG2852" s="0" t="s">
        <v>162</v>
      </c>
      <c r="DI2852" s="0" t="s">
        <v>153</v>
      </c>
      <c r="DN2852" s="0" t="s">
        <v>153</v>
      </c>
      <c r="DS2852" s="0" t="s">
        <v>162</v>
      </c>
      <c r="DT2852" s="0" t="s">
        <v>162</v>
      </c>
      <c r="DU2852" s="0" t="s">
        <v>153</v>
      </c>
      <c r="DX2852" s="0" t="s">
        <v>153</v>
      </c>
      <c r="EA2852" s="0" t="s">
        <v>153</v>
      </c>
      <c r="EF2852" s="0" t="s">
        <v>153</v>
      </c>
    </row>
    <row r="2853" customFormat="false" ht="13.8" hidden="false" customHeight="false" outlineLevel="0" collapsed="false">
      <c r="A2853" s="0" t="s">
        <v>12089</v>
      </c>
      <c r="B2853" s="0" t="n">
        <v>78</v>
      </c>
      <c r="C2853" s="0" t="n">
        <v>292819</v>
      </c>
      <c r="D2853" s="0" t="s">
        <v>668</v>
      </c>
      <c r="E2853" s="0" t="s">
        <v>12090</v>
      </c>
      <c r="F2853" s="0" t="str">
        <f aca="false">CONCATENATE(D2853," ",LEFT(H2853,4),"T=",AU2853,"D=",AV2853,"R=",AW2853,"M=",AX2853,"L=",AY2853,"B=",AZ2853)</f>
        <v>RODGERS T=D=WARREN-WARD 5R=18M=3L=3B=5</v>
      </c>
      <c r="G2853" s="0" t="s">
        <v>8770</v>
      </c>
      <c r="I2853" s="0" t="s">
        <v>12091</v>
      </c>
      <c r="J2853" s="0" t="s">
        <v>12092</v>
      </c>
      <c r="K2853" s="0" t="s">
        <v>143</v>
      </c>
      <c r="L2853" s="0" t="s">
        <v>238</v>
      </c>
      <c r="M2853" s="0" t="str">
        <f aca="false">RIGHT(N2853,LEN(N2853)-FIND(" ",N2853))</f>
        <v>EASTLAND AVE SE</v>
      </c>
      <c r="N2853" s="0" t="s">
        <v>12093</v>
      </c>
      <c r="P2853" s="0" t="s">
        <v>145</v>
      </c>
      <c r="Q2853" s="0" t="s">
        <v>146</v>
      </c>
      <c r="R2853" s="0" t="n">
        <v>44484</v>
      </c>
      <c r="AD2853" s="0" t="s">
        <v>147</v>
      </c>
      <c r="AE2853" s="0" t="s">
        <v>148</v>
      </c>
      <c r="AF2853" s="0" t="s">
        <v>149</v>
      </c>
      <c r="AH2853" s="0" t="n">
        <v>14</v>
      </c>
      <c r="AI2853" s="0" t="n">
        <v>11</v>
      </c>
      <c r="AN2853" s="0" t="s">
        <v>145</v>
      </c>
      <c r="AO2853" s="0" t="s">
        <v>10323</v>
      </c>
      <c r="AP2853" s="0" t="s">
        <v>10324</v>
      </c>
      <c r="AQ2853" s="0" t="n">
        <v>9</v>
      </c>
      <c r="AR2853" s="0" t="n">
        <v>64</v>
      </c>
      <c r="AS2853" s="0" t="n">
        <v>32</v>
      </c>
      <c r="AV2853" s="0" t="s">
        <v>152</v>
      </c>
      <c r="AW2853" s="0" t="n">
        <f aca="false">COUNTA($BA2853:$EG2853)</f>
        <v>18</v>
      </c>
      <c r="AX2853" s="0" t="n">
        <f aca="false">COUNTIF($BC2853:$EG2853,"D")</f>
        <v>3</v>
      </c>
      <c r="AY2853" s="0" t="n">
        <f aca="false">COUNTIF($BC2853:$EG2853,"R")</f>
        <v>3</v>
      </c>
      <c r="AZ2853" s="2" t="n">
        <f aca="false">IF(DH2853&lt;&gt;"",1,0)+IF(DI2853&lt;&gt;"",1,0)+IF(DK2853&lt;&gt;"",1,0)+IF(DM2853&lt;&gt;"",1,0)+IF(DN2853&lt;&gt;"",1,0)+IF(DO2853&lt;&gt;"",1,0)+IF(DQ2853&lt;&gt;"",1,0)+IF(DR2853&lt;&gt;"",1,0)+IF(DT2853&lt;&gt;"",1,0)+IF(DU2853&lt;&gt;"",1,0)+IF(DV2853&lt;&gt;"",1,0)+IF(DW2853&lt;&gt;"",1,0)+IF(DX2853&lt;&gt;"",1,0)+IF(DZ2853&lt;&gt;"",1,0)+IF(EA2853&lt;&gt;"",1,0)+IF(EB2853&lt;&gt;"",1,0)+IF(EE2853&lt;&gt;"",1,0)</f>
        <v>5</v>
      </c>
      <c r="BA2853" s="2" t="n">
        <f aca="false">COUNTIF($DV2853:$EG2853, "&lt;&gt;")</f>
        <v>5</v>
      </c>
      <c r="BB2853" s="0" t="n">
        <f aca="false">AY2853*AX2853</f>
        <v>9</v>
      </c>
      <c r="BY2853" s="0" t="s">
        <v>162</v>
      </c>
      <c r="CK2853" s="0" t="s">
        <v>153</v>
      </c>
      <c r="CL2853" s="0" t="s">
        <v>162</v>
      </c>
      <c r="CO2853" s="0" t="s">
        <v>238</v>
      </c>
      <c r="CP2853" s="0" t="s">
        <v>153</v>
      </c>
      <c r="CY2853" s="0" t="s">
        <v>153</v>
      </c>
      <c r="CZ2853" s="0" t="s">
        <v>238</v>
      </c>
      <c r="DC2853" s="0" t="s">
        <v>153</v>
      </c>
      <c r="DF2853" s="0" t="s">
        <v>153</v>
      </c>
      <c r="DN2853" s="0" t="s">
        <v>153</v>
      </c>
      <c r="DU2853" s="0" t="s">
        <v>153</v>
      </c>
      <c r="DW2853" s="0" t="s">
        <v>162</v>
      </c>
      <c r="DX2853" s="0" t="s">
        <v>153</v>
      </c>
      <c r="EA2853" s="0" t="s">
        <v>153</v>
      </c>
      <c r="ED2853" s="0" t="s">
        <v>238</v>
      </c>
      <c r="EF2853" s="0" t="s">
        <v>153</v>
      </c>
    </row>
    <row r="2854" customFormat="false" ht="13.8" hidden="false" customHeight="false" outlineLevel="0" collapsed="false">
      <c r="A2854" s="0" t="s">
        <v>12094</v>
      </c>
      <c r="B2854" s="0" t="n">
        <v>78</v>
      </c>
      <c r="C2854" s="0" t="n">
        <v>348965</v>
      </c>
      <c r="D2854" s="0" t="s">
        <v>668</v>
      </c>
      <c r="E2854" s="0" t="s">
        <v>647</v>
      </c>
      <c r="F2854" s="0" t="str">
        <f aca="false">CONCATENATE(D2854," ",LEFT(H2854,4),"T=",AU2854,"D=",AV2854,"R=",AW2854,"M=",AX2854,"L=",AY2854,"B=",AZ2854)</f>
        <v>RODGERS T=D=WARREN-WARD 5R=10M=0L=0B=3</v>
      </c>
      <c r="G2854" s="0" t="s">
        <v>212</v>
      </c>
      <c r="I2854" s="0" t="s">
        <v>12095</v>
      </c>
      <c r="J2854" s="0" t="s">
        <v>12092</v>
      </c>
      <c r="K2854" s="0" t="s">
        <v>143</v>
      </c>
      <c r="M2854" s="0" t="str">
        <f aca="false">RIGHT(N2854,LEN(N2854)-FIND(" ",N2854))</f>
        <v>EASTLAND AVE SE</v>
      </c>
      <c r="N2854" s="0" t="s">
        <v>12093</v>
      </c>
      <c r="P2854" s="0" t="s">
        <v>145</v>
      </c>
      <c r="Q2854" s="0" t="s">
        <v>146</v>
      </c>
      <c r="R2854" s="0" t="n">
        <v>44484</v>
      </c>
      <c r="AD2854" s="0" t="s">
        <v>147</v>
      </c>
      <c r="AE2854" s="0" t="s">
        <v>148</v>
      </c>
      <c r="AF2854" s="0" t="s">
        <v>149</v>
      </c>
      <c r="AH2854" s="0" t="n">
        <v>14</v>
      </c>
      <c r="AI2854" s="0" t="n">
        <v>11</v>
      </c>
      <c r="AN2854" s="0" t="s">
        <v>145</v>
      </c>
      <c r="AO2854" s="0" t="s">
        <v>10323</v>
      </c>
      <c r="AP2854" s="0" t="s">
        <v>10324</v>
      </c>
      <c r="AQ2854" s="0" t="n">
        <v>9</v>
      </c>
      <c r="AR2854" s="0" t="n">
        <v>64</v>
      </c>
      <c r="AS2854" s="0" t="n">
        <v>32</v>
      </c>
      <c r="AV2854" s="0" t="s">
        <v>152</v>
      </c>
      <c r="AW2854" s="0" t="n">
        <f aca="false">COUNTA($BA2854:$EG2854)</f>
        <v>10</v>
      </c>
      <c r="AX2854" s="0" t="n">
        <f aca="false">COUNTIF($BC2854:$EG2854,"D")</f>
        <v>0</v>
      </c>
      <c r="AY2854" s="0" t="n">
        <f aca="false">COUNTIF($BC2854:$EG2854,"R")</f>
        <v>0</v>
      </c>
      <c r="AZ2854" s="2" t="n">
        <f aca="false">IF(DH2854&lt;&gt;"",1,0)+IF(DI2854&lt;&gt;"",1,0)+IF(DK2854&lt;&gt;"",1,0)+IF(DM2854&lt;&gt;"",1,0)+IF(DN2854&lt;&gt;"",1,0)+IF(DO2854&lt;&gt;"",1,0)+IF(DQ2854&lt;&gt;"",1,0)+IF(DR2854&lt;&gt;"",1,0)+IF(DT2854&lt;&gt;"",1,0)+IF(DU2854&lt;&gt;"",1,0)+IF(DV2854&lt;&gt;"",1,0)+IF(DW2854&lt;&gt;"",1,0)+IF(DX2854&lt;&gt;"",1,0)+IF(DZ2854&lt;&gt;"",1,0)+IF(EA2854&lt;&gt;"",1,0)+IF(EB2854&lt;&gt;"",1,0)+IF(EE2854&lt;&gt;"",1,0)</f>
        <v>3</v>
      </c>
      <c r="BA2854" s="2" t="n">
        <f aca="false">COUNTIF($DV2854:$EG2854, "&lt;&gt;")</f>
        <v>2</v>
      </c>
      <c r="BB2854" s="0" t="n">
        <f aca="false">AY2854*AX2854</f>
        <v>0</v>
      </c>
      <c r="BL2854" s="0" t="s">
        <v>153</v>
      </c>
      <c r="CA2854" s="0" t="s">
        <v>153</v>
      </c>
      <c r="CP2854" s="0" t="s">
        <v>153</v>
      </c>
      <c r="DC2854" s="0" t="s">
        <v>153</v>
      </c>
      <c r="DN2854" s="0" t="s">
        <v>153</v>
      </c>
      <c r="DU2854" s="0" t="s">
        <v>153</v>
      </c>
      <c r="EA2854" s="0" t="s">
        <v>153</v>
      </c>
      <c r="EF2854" s="0" t="s">
        <v>153</v>
      </c>
    </row>
    <row r="2855" customFormat="false" ht="13.8" hidden="false" customHeight="false" outlineLevel="0" collapsed="false">
      <c r="A2855" s="0" t="s">
        <v>12096</v>
      </c>
      <c r="B2855" s="0" t="n">
        <v>78</v>
      </c>
      <c r="C2855" s="0" t="n">
        <v>244525</v>
      </c>
      <c r="D2855" s="0" t="s">
        <v>12097</v>
      </c>
      <c r="E2855" s="0" t="s">
        <v>2865</v>
      </c>
      <c r="F2855" s="0" t="str">
        <f aca="false">CONCATENATE(D2855," ",LEFT(H2855,4),"T=",AU2855,"D=",AV2855,"R=",AW2855,"M=",AX2855,"L=",AY2855,"B=",AZ2855)</f>
        <v>MCNAMARA T=D=WARREN-WARD 5R=8M=0L=0B=2</v>
      </c>
      <c r="G2855" s="0" t="s">
        <v>157</v>
      </c>
      <c r="I2855" s="0" t="s">
        <v>8119</v>
      </c>
      <c r="J2855" s="0" t="s">
        <v>614</v>
      </c>
      <c r="K2855" s="0" t="s">
        <v>143</v>
      </c>
      <c r="M2855" s="0" t="str">
        <f aca="false">RIGHT(N2855,LEN(N2855)-FIND(" ",N2855))</f>
        <v>EASTLAND AVE SE</v>
      </c>
      <c r="N2855" s="0" t="s">
        <v>12098</v>
      </c>
      <c r="P2855" s="0" t="s">
        <v>145</v>
      </c>
      <c r="Q2855" s="0" t="s">
        <v>146</v>
      </c>
      <c r="R2855" s="0" t="n">
        <v>44484</v>
      </c>
      <c r="AD2855" s="0" t="s">
        <v>147</v>
      </c>
      <c r="AE2855" s="0" t="s">
        <v>148</v>
      </c>
      <c r="AF2855" s="0" t="s">
        <v>149</v>
      </c>
      <c r="AH2855" s="0" t="n">
        <v>14</v>
      </c>
      <c r="AI2855" s="0" t="n">
        <v>11</v>
      </c>
      <c r="AN2855" s="0" t="s">
        <v>145</v>
      </c>
      <c r="AO2855" s="0" t="s">
        <v>10323</v>
      </c>
      <c r="AP2855" s="0" t="s">
        <v>10324</v>
      </c>
      <c r="AQ2855" s="0" t="n">
        <v>9</v>
      </c>
      <c r="AR2855" s="0" t="n">
        <v>64</v>
      </c>
      <c r="AS2855" s="0" t="n">
        <v>32</v>
      </c>
      <c r="AV2855" s="0" t="s">
        <v>152</v>
      </c>
      <c r="AW2855" s="0" t="n">
        <f aca="false">COUNTA($BA2855:$EG2855)</f>
        <v>8</v>
      </c>
      <c r="AX2855" s="0" t="n">
        <f aca="false">COUNTIF($BC2855:$EG2855,"D")</f>
        <v>0</v>
      </c>
      <c r="AY2855" s="0" t="n">
        <f aca="false">COUNTIF($BC2855:$EG2855,"R")</f>
        <v>0</v>
      </c>
      <c r="AZ2855" s="2" t="n">
        <f aca="false">IF(DH2855&lt;&gt;"",1,0)+IF(DI2855&lt;&gt;"",1,0)+IF(DK2855&lt;&gt;"",1,0)+IF(DM2855&lt;&gt;"",1,0)+IF(DN2855&lt;&gt;"",1,0)+IF(DO2855&lt;&gt;"",1,0)+IF(DQ2855&lt;&gt;"",1,0)+IF(DR2855&lt;&gt;"",1,0)+IF(DT2855&lt;&gt;"",1,0)+IF(DU2855&lt;&gt;"",1,0)+IF(DV2855&lt;&gt;"",1,0)+IF(DW2855&lt;&gt;"",1,0)+IF(DX2855&lt;&gt;"",1,0)+IF(DZ2855&lt;&gt;"",1,0)+IF(EA2855&lt;&gt;"",1,0)+IF(EB2855&lt;&gt;"",1,0)+IF(EE2855&lt;&gt;"",1,0)</f>
        <v>2</v>
      </c>
      <c r="BA2855" s="2" t="n">
        <f aca="false">COUNTIF($DV2855:$EG2855, "&lt;&gt;")</f>
        <v>2</v>
      </c>
      <c r="BB2855" s="0" t="n">
        <f aca="false">AY2855*AX2855</f>
        <v>0</v>
      </c>
      <c r="BK2855" s="0" t="s">
        <v>153</v>
      </c>
      <c r="BL2855" s="0" t="s">
        <v>153</v>
      </c>
      <c r="CA2855" s="0" t="s">
        <v>153</v>
      </c>
      <c r="DN2855" s="0" t="s">
        <v>153</v>
      </c>
      <c r="EA2855" s="0" t="s">
        <v>153</v>
      </c>
      <c r="EF2855" s="0" t="s">
        <v>153</v>
      </c>
    </row>
    <row r="2856" customFormat="false" ht="13.8" hidden="false" customHeight="false" outlineLevel="0" collapsed="false">
      <c r="A2856" s="0" t="s">
        <v>12099</v>
      </c>
      <c r="B2856" s="0" t="n">
        <v>78</v>
      </c>
      <c r="C2856" s="0" t="n">
        <v>298553</v>
      </c>
      <c r="D2856" s="0" t="s">
        <v>12100</v>
      </c>
      <c r="E2856" s="0" t="s">
        <v>3091</v>
      </c>
      <c r="F2856" s="0" t="str">
        <f aca="false">CONCATENATE(D2856," ",LEFT(H2856,4),"T=",AU2856,"D=",AV2856,"R=",AW2856,"M=",AX2856,"L=",AY2856,"B=",AZ2856)</f>
        <v>HAYS T=D=WARREN-WARD 5R=35M=9L=0B=6</v>
      </c>
      <c r="G2856" s="0" t="s">
        <v>238</v>
      </c>
      <c r="I2856" s="0" t="s">
        <v>9470</v>
      </c>
      <c r="J2856" s="0" t="s">
        <v>8424</v>
      </c>
      <c r="K2856" s="0" t="s">
        <v>143</v>
      </c>
      <c r="L2856" s="0" t="s">
        <v>162</v>
      </c>
      <c r="M2856" s="0" t="str">
        <f aca="false">RIGHT(N2856,LEN(N2856)-FIND(" ",N2856))</f>
        <v>EASTLAND AVE SE</v>
      </c>
      <c r="N2856" s="0" t="s">
        <v>12101</v>
      </c>
      <c r="P2856" s="0" t="s">
        <v>145</v>
      </c>
      <c r="Q2856" s="0" t="s">
        <v>146</v>
      </c>
      <c r="R2856" s="0" t="n">
        <v>44484</v>
      </c>
      <c r="AD2856" s="0" t="s">
        <v>147</v>
      </c>
      <c r="AE2856" s="0" t="s">
        <v>148</v>
      </c>
      <c r="AF2856" s="0" t="s">
        <v>149</v>
      </c>
      <c r="AH2856" s="0" t="n">
        <v>14</v>
      </c>
      <c r="AI2856" s="0" t="n">
        <v>11</v>
      </c>
      <c r="AN2856" s="0" t="s">
        <v>145</v>
      </c>
      <c r="AO2856" s="0" t="s">
        <v>10323</v>
      </c>
      <c r="AP2856" s="0" t="s">
        <v>10324</v>
      </c>
      <c r="AQ2856" s="0" t="n">
        <v>9</v>
      </c>
      <c r="AR2856" s="0" t="n">
        <v>64</v>
      </c>
      <c r="AS2856" s="0" t="n">
        <v>32</v>
      </c>
      <c r="AV2856" s="0" t="s">
        <v>152</v>
      </c>
      <c r="AW2856" s="0" t="n">
        <f aca="false">COUNTA($BA2856:$EG2856)</f>
        <v>35</v>
      </c>
      <c r="AX2856" s="0" t="n">
        <f aca="false">COUNTIF($BC2856:$EG2856,"D")</f>
        <v>9</v>
      </c>
      <c r="AY2856" s="0" t="n">
        <f aca="false">COUNTIF($BC2856:$EG2856,"R")</f>
        <v>0</v>
      </c>
      <c r="AZ2856" s="2" t="n">
        <f aca="false">IF(DH2856&lt;&gt;"",1,0)+IF(DI2856&lt;&gt;"",1,0)+IF(DK2856&lt;&gt;"",1,0)+IF(DM2856&lt;&gt;"",1,0)+IF(DN2856&lt;&gt;"",1,0)+IF(DO2856&lt;&gt;"",1,0)+IF(DQ2856&lt;&gt;"",1,0)+IF(DR2856&lt;&gt;"",1,0)+IF(DT2856&lt;&gt;"",1,0)+IF(DU2856&lt;&gt;"",1,0)+IF(DV2856&lt;&gt;"",1,0)+IF(DW2856&lt;&gt;"",1,0)+IF(DX2856&lt;&gt;"",1,0)+IF(DZ2856&lt;&gt;"",1,0)+IF(EA2856&lt;&gt;"",1,0)+IF(EB2856&lt;&gt;"",1,0)+IF(EE2856&lt;&gt;"",1,0)</f>
        <v>6</v>
      </c>
      <c r="BA2856" s="2" t="n">
        <f aca="false">COUNTIF($DV2856:$EG2856, "&lt;&gt;")</f>
        <v>4</v>
      </c>
      <c r="BB2856" s="0" t="n">
        <f aca="false">AY2856*AX2856</f>
        <v>0</v>
      </c>
      <c r="BC2856" s="0" t="s">
        <v>153</v>
      </c>
      <c r="BD2856" s="0" t="s">
        <v>153</v>
      </c>
      <c r="BE2856" s="0" t="s">
        <v>153</v>
      </c>
      <c r="BG2856" s="0" t="s">
        <v>153</v>
      </c>
      <c r="BH2856" s="0" t="s">
        <v>153</v>
      </c>
      <c r="BI2856" s="0" t="s">
        <v>153</v>
      </c>
      <c r="BJ2856" s="0" t="s">
        <v>153</v>
      </c>
      <c r="BK2856" s="0" t="s">
        <v>153</v>
      </c>
      <c r="BL2856" s="0" t="s">
        <v>153</v>
      </c>
      <c r="BS2856" s="0" t="s">
        <v>153</v>
      </c>
      <c r="BY2856" s="0" t="s">
        <v>162</v>
      </c>
      <c r="CA2856" s="0" t="s">
        <v>153</v>
      </c>
      <c r="CC2856" s="0" t="s">
        <v>162</v>
      </c>
      <c r="CG2856" s="0" t="s">
        <v>153</v>
      </c>
      <c r="CL2856" s="0" t="s">
        <v>162</v>
      </c>
      <c r="CN2856" s="0" t="s">
        <v>153</v>
      </c>
      <c r="CP2856" s="0" t="s">
        <v>153</v>
      </c>
      <c r="CW2856" s="0" t="s">
        <v>162</v>
      </c>
      <c r="CY2856" s="0" t="s">
        <v>153</v>
      </c>
      <c r="CZ2856" s="0" t="s">
        <v>162</v>
      </c>
      <c r="DC2856" s="0" t="s">
        <v>153</v>
      </c>
      <c r="DF2856" s="0" t="s">
        <v>153</v>
      </c>
      <c r="DI2856" s="0" t="s">
        <v>153</v>
      </c>
      <c r="DJ2856" s="0" t="s">
        <v>162</v>
      </c>
      <c r="DL2856" s="0" t="s">
        <v>153</v>
      </c>
      <c r="DN2856" s="0" t="s">
        <v>153</v>
      </c>
      <c r="DS2856" s="0" t="s">
        <v>162</v>
      </c>
      <c r="DT2856" s="0" t="s">
        <v>162</v>
      </c>
      <c r="DU2856" s="0" t="s">
        <v>153</v>
      </c>
      <c r="DX2856" s="0" t="s">
        <v>153</v>
      </c>
      <c r="EA2856" s="0" t="s">
        <v>153</v>
      </c>
      <c r="ED2856" s="0" t="s">
        <v>162</v>
      </c>
      <c r="EF2856" s="0" t="s">
        <v>153</v>
      </c>
    </row>
    <row r="2857" customFormat="false" ht="13.8" hidden="false" customHeight="false" outlineLevel="0" collapsed="false">
      <c r="A2857" s="0" t="s">
        <v>12102</v>
      </c>
      <c r="B2857" s="0" t="n">
        <v>78</v>
      </c>
      <c r="C2857" s="0" t="n">
        <v>292846</v>
      </c>
      <c r="D2857" s="0" t="s">
        <v>12100</v>
      </c>
      <c r="E2857" s="0" t="s">
        <v>887</v>
      </c>
      <c r="F2857" s="0" t="str">
        <f aca="false">CONCATENATE(D2857," ",LEFT(H2857,4),"T=",AU2857,"D=",AV2857,"R=",AW2857,"M=",AX2857,"L=",AY2857,"B=",AZ2857)</f>
        <v>HAYS T=D=WARREN-WARD 5R=26M=5L=0B=2</v>
      </c>
      <c r="G2857" s="0" t="s">
        <v>284</v>
      </c>
      <c r="I2857" s="0" t="s">
        <v>12103</v>
      </c>
      <c r="J2857" s="0" t="s">
        <v>375</v>
      </c>
      <c r="K2857" s="0" t="s">
        <v>143</v>
      </c>
      <c r="M2857" s="0" t="str">
        <f aca="false">RIGHT(N2857,LEN(N2857)-FIND(" ",N2857))</f>
        <v>EASTLAND AVE SE</v>
      </c>
      <c r="N2857" s="0" t="s">
        <v>12101</v>
      </c>
      <c r="P2857" s="0" t="s">
        <v>145</v>
      </c>
      <c r="Q2857" s="0" t="s">
        <v>146</v>
      </c>
      <c r="R2857" s="0" t="n">
        <v>44484</v>
      </c>
      <c r="AD2857" s="0" t="s">
        <v>147</v>
      </c>
      <c r="AE2857" s="0" t="s">
        <v>148</v>
      </c>
      <c r="AF2857" s="0" t="s">
        <v>149</v>
      </c>
      <c r="AH2857" s="0" t="n">
        <v>14</v>
      </c>
      <c r="AI2857" s="0" t="n">
        <v>11</v>
      </c>
      <c r="AN2857" s="0" t="s">
        <v>145</v>
      </c>
      <c r="AO2857" s="0" t="s">
        <v>10323</v>
      </c>
      <c r="AP2857" s="0" t="s">
        <v>10324</v>
      </c>
      <c r="AQ2857" s="0" t="n">
        <v>9</v>
      </c>
      <c r="AR2857" s="0" t="n">
        <v>64</v>
      </c>
      <c r="AS2857" s="0" t="n">
        <v>32</v>
      </c>
      <c r="AV2857" s="0" t="s">
        <v>152</v>
      </c>
      <c r="AW2857" s="0" t="n">
        <f aca="false">COUNTA($BA2857:$EG2857)</f>
        <v>26</v>
      </c>
      <c r="AX2857" s="0" t="n">
        <f aca="false">COUNTIF($BC2857:$EG2857,"D")</f>
        <v>5</v>
      </c>
      <c r="AY2857" s="0" t="n">
        <f aca="false">COUNTIF($BC2857:$EG2857,"R")</f>
        <v>0</v>
      </c>
      <c r="AZ2857" s="2" t="n">
        <f aca="false">IF(DH2857&lt;&gt;"",1,0)+IF(DI2857&lt;&gt;"",1,0)+IF(DK2857&lt;&gt;"",1,0)+IF(DM2857&lt;&gt;"",1,0)+IF(DN2857&lt;&gt;"",1,0)+IF(DO2857&lt;&gt;"",1,0)+IF(DQ2857&lt;&gt;"",1,0)+IF(DR2857&lt;&gt;"",1,0)+IF(DT2857&lt;&gt;"",1,0)+IF(DU2857&lt;&gt;"",1,0)+IF(DV2857&lt;&gt;"",1,0)+IF(DW2857&lt;&gt;"",1,0)+IF(DX2857&lt;&gt;"",1,0)+IF(DZ2857&lt;&gt;"",1,0)+IF(EA2857&lt;&gt;"",1,0)+IF(EB2857&lt;&gt;"",1,0)+IF(EE2857&lt;&gt;"",1,0)</f>
        <v>2</v>
      </c>
      <c r="BA2857" s="2" t="n">
        <f aca="false">COUNTIF($DV2857:$EG2857, "&lt;&gt;")</f>
        <v>1</v>
      </c>
      <c r="BB2857" s="0" t="n">
        <f aca="false">AY2857*AX2857</f>
        <v>0</v>
      </c>
      <c r="BD2857" s="0" t="s">
        <v>153</v>
      </c>
      <c r="BF2857" s="0" t="s">
        <v>153</v>
      </c>
      <c r="BG2857" s="0" t="s">
        <v>153</v>
      </c>
      <c r="BH2857" s="0" t="s">
        <v>153</v>
      </c>
      <c r="BJ2857" s="0" t="s">
        <v>153</v>
      </c>
      <c r="BK2857" s="0" t="s">
        <v>153</v>
      </c>
      <c r="BL2857" s="0" t="s">
        <v>153</v>
      </c>
      <c r="BR2857" s="0" t="s">
        <v>153</v>
      </c>
      <c r="BS2857" s="0" t="s">
        <v>153</v>
      </c>
      <c r="BV2857" s="0" t="s">
        <v>153</v>
      </c>
      <c r="BY2857" s="0" t="s">
        <v>162</v>
      </c>
      <c r="CN2857" s="0" t="s">
        <v>153</v>
      </c>
      <c r="CP2857" s="0" t="s">
        <v>153</v>
      </c>
      <c r="CU2857" s="0" t="s">
        <v>162</v>
      </c>
      <c r="CW2857" s="0" t="s">
        <v>162</v>
      </c>
      <c r="CY2857" s="0" t="s">
        <v>153</v>
      </c>
      <c r="CZ2857" s="0" t="s">
        <v>162</v>
      </c>
      <c r="DC2857" s="0" t="s">
        <v>153</v>
      </c>
      <c r="DF2857" s="0" t="s">
        <v>153</v>
      </c>
      <c r="DJ2857" s="0" t="s">
        <v>162</v>
      </c>
      <c r="DL2857" s="0" t="s">
        <v>153</v>
      </c>
      <c r="DN2857" s="0" t="s">
        <v>153</v>
      </c>
      <c r="DU2857" s="0" t="s">
        <v>153</v>
      </c>
      <c r="EF2857" s="0" t="s">
        <v>153</v>
      </c>
    </row>
    <row r="2858" customFormat="false" ht="13.8" hidden="false" customHeight="false" outlineLevel="0" collapsed="false">
      <c r="A2858" s="0" t="s">
        <v>12104</v>
      </c>
      <c r="B2858" s="0" t="n">
        <v>78</v>
      </c>
      <c r="C2858" s="0" t="n">
        <v>422125</v>
      </c>
      <c r="D2858" s="0" t="s">
        <v>12105</v>
      </c>
      <c r="E2858" s="0" t="s">
        <v>773</v>
      </c>
      <c r="F2858" s="0" t="str">
        <f aca="false">CONCATENATE(D2858," ",LEFT(H2858,4),"T=",AU2858,"D=",AV2858,"R=",AW2858,"M=",AX2858,"L=",AY2858,"B=",AZ2858)</f>
        <v>TSAPOS T=D=WARREN-WARD 5R=23M=3L=0B=6</v>
      </c>
      <c r="I2858" s="0" t="s">
        <v>12106</v>
      </c>
      <c r="J2858" s="0" t="s">
        <v>1431</v>
      </c>
      <c r="K2858" s="0" t="s">
        <v>143</v>
      </c>
      <c r="L2858" s="0" t="s">
        <v>162</v>
      </c>
      <c r="M2858" s="0" t="str">
        <f aca="false">RIGHT(N2858,LEN(N2858)-FIND(" ",N2858))</f>
        <v>EASTLAND AVE SE</v>
      </c>
      <c r="N2858" s="0" t="s">
        <v>12107</v>
      </c>
      <c r="P2858" s="0" t="s">
        <v>145</v>
      </c>
      <c r="Q2858" s="0" t="s">
        <v>146</v>
      </c>
      <c r="R2858" s="0" t="n">
        <v>44484</v>
      </c>
      <c r="AD2858" s="0" t="s">
        <v>147</v>
      </c>
      <c r="AE2858" s="0" t="s">
        <v>148</v>
      </c>
      <c r="AF2858" s="0" t="s">
        <v>149</v>
      </c>
      <c r="AH2858" s="0" t="n">
        <v>14</v>
      </c>
      <c r="AI2858" s="0" t="n">
        <v>11</v>
      </c>
      <c r="AN2858" s="0" t="s">
        <v>145</v>
      </c>
      <c r="AO2858" s="0" t="s">
        <v>10323</v>
      </c>
      <c r="AP2858" s="0" t="s">
        <v>10324</v>
      </c>
      <c r="AQ2858" s="0" t="n">
        <v>9</v>
      </c>
      <c r="AR2858" s="0" t="n">
        <v>64</v>
      </c>
      <c r="AS2858" s="0" t="n">
        <v>32</v>
      </c>
      <c r="AV2858" s="0" t="s">
        <v>152</v>
      </c>
      <c r="AW2858" s="0" t="n">
        <f aca="false">COUNTA($BA2858:$EG2858)</f>
        <v>23</v>
      </c>
      <c r="AX2858" s="0" t="n">
        <f aca="false">COUNTIF($BC2858:$EG2858,"D")</f>
        <v>3</v>
      </c>
      <c r="AY2858" s="0" t="n">
        <f aca="false">COUNTIF($BC2858:$EG2858,"R")</f>
        <v>0</v>
      </c>
      <c r="AZ2858" s="2" t="n">
        <f aca="false">IF(DH2858&lt;&gt;"",1,0)+IF(DI2858&lt;&gt;"",1,0)+IF(DK2858&lt;&gt;"",1,0)+IF(DM2858&lt;&gt;"",1,0)+IF(DN2858&lt;&gt;"",1,0)+IF(DO2858&lt;&gt;"",1,0)+IF(DQ2858&lt;&gt;"",1,0)+IF(DR2858&lt;&gt;"",1,0)+IF(DT2858&lt;&gt;"",1,0)+IF(DU2858&lt;&gt;"",1,0)+IF(DV2858&lt;&gt;"",1,0)+IF(DW2858&lt;&gt;"",1,0)+IF(DX2858&lt;&gt;"",1,0)+IF(DZ2858&lt;&gt;"",1,0)+IF(EA2858&lt;&gt;"",1,0)+IF(EB2858&lt;&gt;"",1,0)+IF(EE2858&lt;&gt;"",1,0)</f>
        <v>6</v>
      </c>
      <c r="BA2858" s="2" t="n">
        <f aca="false">COUNTIF($DV2858:$EG2858, "&lt;&gt;")</f>
        <v>4</v>
      </c>
      <c r="BB2858" s="0" t="n">
        <f aca="false">AY2858*AX2858</f>
        <v>0</v>
      </c>
      <c r="BD2858" s="0" t="s">
        <v>153</v>
      </c>
      <c r="BF2858" s="0" t="s">
        <v>153</v>
      </c>
      <c r="BJ2858" s="0" t="s">
        <v>153</v>
      </c>
      <c r="BL2858" s="0" t="s">
        <v>153</v>
      </c>
      <c r="BS2858" s="0" t="s">
        <v>153</v>
      </c>
      <c r="BV2858" s="0" t="s">
        <v>153</v>
      </c>
      <c r="BY2858" s="0" t="s">
        <v>162</v>
      </c>
      <c r="CA2858" s="0" t="s">
        <v>153</v>
      </c>
      <c r="CG2858" s="0" t="s">
        <v>153</v>
      </c>
      <c r="CK2858" s="0" t="s">
        <v>153</v>
      </c>
      <c r="CP2858" s="0" t="s">
        <v>153</v>
      </c>
      <c r="CY2858" s="0" t="s">
        <v>153</v>
      </c>
      <c r="CZ2858" s="0" t="s">
        <v>162</v>
      </c>
      <c r="DC2858" s="0" t="s">
        <v>153</v>
      </c>
      <c r="DI2858" s="0" t="s">
        <v>153</v>
      </c>
      <c r="DN2858" s="0" t="s">
        <v>153</v>
      </c>
      <c r="DU2858" s="0" t="s">
        <v>153</v>
      </c>
      <c r="DW2858" s="0" t="s">
        <v>162</v>
      </c>
      <c r="DX2858" s="0" t="s">
        <v>153</v>
      </c>
      <c r="EA2858" s="0" t="s">
        <v>153</v>
      </c>
      <c r="EF2858" s="0" t="s">
        <v>153</v>
      </c>
    </row>
    <row r="2859" customFormat="false" ht="13.8" hidden="false" customHeight="false" outlineLevel="0" collapsed="false">
      <c r="A2859" s="0" t="s">
        <v>12108</v>
      </c>
      <c r="B2859" s="0" t="n">
        <v>78</v>
      </c>
      <c r="C2859" s="0" t="n">
        <v>350752</v>
      </c>
      <c r="D2859" s="0" t="s">
        <v>12105</v>
      </c>
      <c r="E2859" s="0" t="s">
        <v>7703</v>
      </c>
      <c r="F2859" s="0" t="str">
        <f aca="false">CONCATENATE(D2859," ",LEFT(H2859,4),"T=",AU2859,"D=",AV2859,"R=",AW2859,"M=",AX2859,"L=",AY2859,"B=",AZ2859)</f>
        <v>TSAPOS T=D=WARREN-WARD 5R=12M=0L=0B=1</v>
      </c>
      <c r="G2859" s="0" t="s">
        <v>539</v>
      </c>
      <c r="I2859" s="0" t="s">
        <v>12109</v>
      </c>
      <c r="J2859" s="0" t="s">
        <v>11231</v>
      </c>
      <c r="K2859" s="0" t="s">
        <v>186</v>
      </c>
      <c r="M2859" s="0" t="str">
        <f aca="false">RIGHT(N2859,LEN(N2859)-FIND(" ",N2859))</f>
        <v>EASTLAND AVE SE</v>
      </c>
      <c r="N2859" s="0" t="s">
        <v>12107</v>
      </c>
      <c r="P2859" s="0" t="s">
        <v>145</v>
      </c>
      <c r="Q2859" s="0" t="s">
        <v>146</v>
      </c>
      <c r="R2859" s="0" t="n">
        <v>44484</v>
      </c>
      <c r="AD2859" s="0" t="s">
        <v>147</v>
      </c>
      <c r="AE2859" s="0" t="s">
        <v>148</v>
      </c>
      <c r="AF2859" s="0" t="s">
        <v>149</v>
      </c>
      <c r="AH2859" s="0" t="n">
        <v>14</v>
      </c>
      <c r="AI2859" s="0" t="n">
        <v>11</v>
      </c>
      <c r="AN2859" s="0" t="s">
        <v>145</v>
      </c>
      <c r="AO2859" s="0" t="s">
        <v>10323</v>
      </c>
      <c r="AP2859" s="0" t="s">
        <v>10324</v>
      </c>
      <c r="AQ2859" s="0" t="n">
        <v>9</v>
      </c>
      <c r="AR2859" s="0" t="n">
        <v>64</v>
      </c>
      <c r="AS2859" s="0" t="n">
        <v>32</v>
      </c>
      <c r="AV2859" s="0" t="s">
        <v>152</v>
      </c>
      <c r="AW2859" s="0" t="n">
        <f aca="false">COUNTA($BA2859:$EG2859)</f>
        <v>12</v>
      </c>
      <c r="AX2859" s="0" t="n">
        <f aca="false">COUNTIF($BC2859:$EG2859,"D")</f>
        <v>0</v>
      </c>
      <c r="AY2859" s="0" t="n">
        <f aca="false">COUNTIF($BC2859:$EG2859,"R")</f>
        <v>0</v>
      </c>
      <c r="AZ2859" s="2" t="n">
        <f aca="false">IF(DH2859&lt;&gt;"",1,0)+IF(DI2859&lt;&gt;"",1,0)+IF(DK2859&lt;&gt;"",1,0)+IF(DM2859&lt;&gt;"",1,0)+IF(DN2859&lt;&gt;"",1,0)+IF(DO2859&lt;&gt;"",1,0)+IF(DQ2859&lt;&gt;"",1,0)+IF(DR2859&lt;&gt;"",1,0)+IF(DT2859&lt;&gt;"",1,0)+IF(DU2859&lt;&gt;"",1,0)+IF(DV2859&lt;&gt;"",1,0)+IF(DW2859&lt;&gt;"",1,0)+IF(DX2859&lt;&gt;"",1,0)+IF(DZ2859&lt;&gt;"",1,0)+IF(EA2859&lt;&gt;"",1,0)+IF(EB2859&lt;&gt;"",1,0)+IF(EE2859&lt;&gt;"",1,0)</f>
        <v>1</v>
      </c>
      <c r="BA2859" s="2" t="n">
        <f aca="false">COUNTIF($DV2859:$EG2859, "&lt;&gt;")</f>
        <v>0</v>
      </c>
      <c r="BB2859" s="0" t="n">
        <f aca="false">AY2859*AX2859</f>
        <v>0</v>
      </c>
      <c r="BC2859" s="0" t="s">
        <v>153</v>
      </c>
      <c r="BD2859" s="0" t="s">
        <v>153</v>
      </c>
      <c r="BJ2859" s="0" t="s">
        <v>153</v>
      </c>
      <c r="BL2859" s="0" t="s">
        <v>153</v>
      </c>
      <c r="CA2859" s="0" t="s">
        <v>153</v>
      </c>
      <c r="CG2859" s="0" t="s">
        <v>153</v>
      </c>
      <c r="CK2859" s="0" t="s">
        <v>153</v>
      </c>
      <c r="CP2859" s="0" t="s">
        <v>153</v>
      </c>
      <c r="DC2859" s="0" t="s">
        <v>153</v>
      </c>
      <c r="DI2859" s="0" t="s">
        <v>153</v>
      </c>
    </row>
    <row r="2860" customFormat="false" ht="13.8" hidden="false" customHeight="false" outlineLevel="0" collapsed="false">
      <c r="A2860" s="0" t="s">
        <v>12110</v>
      </c>
      <c r="B2860" s="0" t="n">
        <v>78</v>
      </c>
      <c r="C2860" s="0" t="n">
        <v>191989</v>
      </c>
      <c r="D2860" s="0" t="s">
        <v>12111</v>
      </c>
      <c r="E2860" s="0" t="s">
        <v>642</v>
      </c>
      <c r="F2860" s="0" t="str">
        <f aca="false">CONCATENATE(D2860," ",LEFT(H2860,4),"T=",AU2860,"D=",AV2860,"R=",AW2860,"M=",AX2860,"L=",AY2860,"B=",AZ2860)</f>
        <v>PASHA T=D=WARREN-WARD 5R=3M=0L=0B=1</v>
      </c>
      <c r="G2860" s="0" t="s">
        <v>227</v>
      </c>
      <c r="I2860" s="0" t="s">
        <v>12112</v>
      </c>
      <c r="J2860" s="0" t="s">
        <v>8036</v>
      </c>
      <c r="K2860" s="0" t="s">
        <v>143</v>
      </c>
      <c r="M2860" s="0" t="str">
        <f aca="false">RIGHT(N2860,LEN(N2860)-FIND(" ",N2860))</f>
        <v>EASTLAND AVE SE</v>
      </c>
      <c r="N2860" s="0" t="s">
        <v>12113</v>
      </c>
      <c r="P2860" s="0" t="s">
        <v>145</v>
      </c>
      <c r="Q2860" s="0" t="s">
        <v>146</v>
      </c>
      <c r="R2860" s="0" t="n">
        <v>44484</v>
      </c>
      <c r="AD2860" s="0" t="s">
        <v>147</v>
      </c>
      <c r="AE2860" s="0" t="s">
        <v>148</v>
      </c>
      <c r="AF2860" s="0" t="s">
        <v>149</v>
      </c>
      <c r="AH2860" s="0" t="n">
        <v>14</v>
      </c>
      <c r="AI2860" s="0" t="n">
        <v>11</v>
      </c>
      <c r="AN2860" s="0" t="s">
        <v>145</v>
      </c>
      <c r="AO2860" s="0" t="s">
        <v>10323</v>
      </c>
      <c r="AP2860" s="0" t="s">
        <v>10324</v>
      </c>
      <c r="AQ2860" s="0" t="n">
        <v>9</v>
      </c>
      <c r="AR2860" s="0" t="n">
        <v>64</v>
      </c>
      <c r="AS2860" s="0" t="n">
        <v>32</v>
      </c>
      <c r="AV2860" s="0" t="s">
        <v>152</v>
      </c>
      <c r="AW2860" s="0" t="n">
        <f aca="false">COUNTA($BA2860:$EG2860)</f>
        <v>3</v>
      </c>
      <c r="AX2860" s="0" t="n">
        <f aca="false">COUNTIF($BC2860:$EG2860,"D")</f>
        <v>0</v>
      </c>
      <c r="AY2860" s="0" t="n">
        <f aca="false">COUNTIF($BC2860:$EG2860,"R")</f>
        <v>0</v>
      </c>
      <c r="AZ2860" s="2" t="n">
        <f aca="false">IF(DH2860&lt;&gt;"",1,0)+IF(DI2860&lt;&gt;"",1,0)+IF(DK2860&lt;&gt;"",1,0)+IF(DM2860&lt;&gt;"",1,0)+IF(DN2860&lt;&gt;"",1,0)+IF(DO2860&lt;&gt;"",1,0)+IF(DQ2860&lt;&gt;"",1,0)+IF(DR2860&lt;&gt;"",1,0)+IF(DT2860&lt;&gt;"",1,0)+IF(DU2860&lt;&gt;"",1,0)+IF(DV2860&lt;&gt;"",1,0)+IF(DW2860&lt;&gt;"",1,0)+IF(DX2860&lt;&gt;"",1,0)+IF(DZ2860&lt;&gt;"",1,0)+IF(EA2860&lt;&gt;"",1,0)+IF(EB2860&lt;&gt;"",1,0)+IF(EE2860&lt;&gt;"",1,0)</f>
        <v>1</v>
      </c>
      <c r="BA2860" s="2" t="n">
        <f aca="false">COUNTIF($DV2860:$EG2860, "&lt;&gt;")</f>
        <v>0</v>
      </c>
      <c r="BB2860" s="0" t="n">
        <f aca="false">AY2860*AX2860</f>
        <v>0</v>
      </c>
      <c r="DN2860" s="0" t="s">
        <v>153</v>
      </c>
    </row>
    <row r="2861" customFormat="false" ht="13.8" hidden="false" customHeight="false" outlineLevel="0" collapsed="false">
      <c r="A2861" s="0" t="s">
        <v>12114</v>
      </c>
      <c r="B2861" s="0" t="n">
        <v>78</v>
      </c>
      <c r="C2861" s="0" t="n">
        <v>191990</v>
      </c>
      <c r="D2861" s="0" t="s">
        <v>10736</v>
      </c>
      <c r="E2861" s="0" t="s">
        <v>277</v>
      </c>
      <c r="F2861" s="0" t="str">
        <f aca="false">CONCATENATE(D2861," ",LEFT(H2861,4),"T=",AU2861,"D=",AV2861,"R=",AW2861,"M=",AX2861,"L=",AY2861,"B=",AZ2861)</f>
        <v>HARRELL T=D=WARREN-WARD 5R=20M=1L=3B=4</v>
      </c>
      <c r="G2861" s="0" t="s">
        <v>212</v>
      </c>
      <c r="I2861" s="0" t="s">
        <v>12115</v>
      </c>
      <c r="J2861" s="0" t="s">
        <v>3252</v>
      </c>
      <c r="K2861" s="0" t="s">
        <v>143</v>
      </c>
      <c r="M2861" s="0" t="str">
        <f aca="false">RIGHT(N2861,LEN(N2861)-FIND(" ",N2861))</f>
        <v>CENTRAL PARKWAY AVE SE</v>
      </c>
      <c r="N2861" s="0" t="s">
        <v>12116</v>
      </c>
      <c r="P2861" s="0" t="s">
        <v>145</v>
      </c>
      <c r="Q2861" s="0" t="s">
        <v>146</v>
      </c>
      <c r="R2861" s="0" t="n">
        <v>44484</v>
      </c>
      <c r="AD2861" s="0" t="s">
        <v>147</v>
      </c>
      <c r="AE2861" s="0" t="s">
        <v>148</v>
      </c>
      <c r="AF2861" s="0" t="s">
        <v>149</v>
      </c>
      <c r="AH2861" s="0" t="n">
        <v>14</v>
      </c>
      <c r="AI2861" s="0" t="n">
        <v>11</v>
      </c>
      <c r="AN2861" s="0" t="s">
        <v>145</v>
      </c>
      <c r="AO2861" s="0" t="s">
        <v>10323</v>
      </c>
      <c r="AP2861" s="0" t="s">
        <v>10324</v>
      </c>
      <c r="AQ2861" s="0" t="n">
        <v>9</v>
      </c>
      <c r="AR2861" s="0" t="n">
        <v>64</v>
      </c>
      <c r="AS2861" s="0" t="n">
        <v>32</v>
      </c>
      <c r="AV2861" s="0" t="s">
        <v>152</v>
      </c>
      <c r="AW2861" s="0" t="n">
        <f aca="false">COUNTA($BA2861:$EG2861)</f>
        <v>20</v>
      </c>
      <c r="AX2861" s="0" t="n">
        <f aca="false">COUNTIF($BC2861:$EG2861,"D")</f>
        <v>1</v>
      </c>
      <c r="AY2861" s="0" t="n">
        <f aca="false">COUNTIF($BC2861:$EG2861,"R")</f>
        <v>3</v>
      </c>
      <c r="AZ2861" s="2" t="n">
        <f aca="false">IF(DH2861&lt;&gt;"",1,0)+IF(DI2861&lt;&gt;"",1,0)+IF(DK2861&lt;&gt;"",1,0)+IF(DM2861&lt;&gt;"",1,0)+IF(DN2861&lt;&gt;"",1,0)+IF(DO2861&lt;&gt;"",1,0)+IF(DQ2861&lt;&gt;"",1,0)+IF(DR2861&lt;&gt;"",1,0)+IF(DT2861&lt;&gt;"",1,0)+IF(DU2861&lt;&gt;"",1,0)+IF(DV2861&lt;&gt;"",1,0)+IF(DW2861&lt;&gt;"",1,0)+IF(DX2861&lt;&gt;"",1,0)+IF(DZ2861&lt;&gt;"",1,0)+IF(EA2861&lt;&gt;"",1,0)+IF(EB2861&lt;&gt;"",1,0)+IF(EE2861&lt;&gt;"",1,0)</f>
        <v>4</v>
      </c>
      <c r="BA2861" s="2" t="n">
        <f aca="false">COUNTIF($DV2861:$EG2861, "&lt;&gt;")</f>
        <v>2</v>
      </c>
      <c r="BB2861" s="0" t="n">
        <f aca="false">AY2861*AX2861</f>
        <v>3</v>
      </c>
      <c r="BL2861" s="0" t="s">
        <v>153</v>
      </c>
      <c r="BP2861" s="0" t="s">
        <v>153</v>
      </c>
      <c r="CA2861" s="0" t="s">
        <v>153</v>
      </c>
      <c r="CG2861" s="0" t="s">
        <v>153</v>
      </c>
      <c r="CH2861" s="0" t="s">
        <v>238</v>
      </c>
      <c r="CK2861" s="0" t="s">
        <v>153</v>
      </c>
      <c r="CL2861" s="0" t="s">
        <v>162</v>
      </c>
      <c r="CN2861" s="0" t="s">
        <v>153</v>
      </c>
      <c r="CO2861" s="0" t="s">
        <v>238</v>
      </c>
      <c r="CP2861" s="0" t="s">
        <v>153</v>
      </c>
      <c r="CY2861" s="0" t="s">
        <v>153</v>
      </c>
      <c r="CZ2861" s="0" t="s">
        <v>238</v>
      </c>
      <c r="DC2861" s="0" t="s">
        <v>153</v>
      </c>
      <c r="DI2861" s="0" t="s">
        <v>153</v>
      </c>
      <c r="DN2861" s="0" t="s">
        <v>153</v>
      </c>
      <c r="DU2861" s="0" t="s">
        <v>153</v>
      </c>
      <c r="DX2861" s="0" t="s">
        <v>153</v>
      </c>
      <c r="EF2861" s="0" t="s">
        <v>153</v>
      </c>
    </row>
    <row r="2862" customFormat="false" ht="13.8" hidden="false" customHeight="false" outlineLevel="0" collapsed="false">
      <c r="A2862" s="0" t="s">
        <v>12117</v>
      </c>
      <c r="B2862" s="0" t="n">
        <v>78</v>
      </c>
      <c r="C2862" s="0" t="n">
        <v>350648</v>
      </c>
      <c r="D2862" s="0" t="s">
        <v>12118</v>
      </c>
      <c r="E2862" s="0" t="s">
        <v>12119</v>
      </c>
      <c r="F2862" s="0" t="str">
        <f aca="false">CONCATENATE(D2862," ",LEFT(H2862,4),"T=",AU2862,"D=",AV2862,"R=",AW2862,"M=",AX2862,"L=",AY2862,"B=",AZ2862)</f>
        <v>JINDRA T=D=WARREN-WARD 5R=25M=1L=5B=8</v>
      </c>
      <c r="G2862" s="0" t="s">
        <v>453</v>
      </c>
      <c r="I2862" s="0" t="s">
        <v>12120</v>
      </c>
      <c r="J2862" s="0" t="s">
        <v>12121</v>
      </c>
      <c r="K2862" s="0" t="s">
        <v>143</v>
      </c>
      <c r="L2862" s="0" t="s">
        <v>238</v>
      </c>
      <c r="M2862" s="0" t="str">
        <f aca="false">RIGHT(N2862,LEN(N2862)-FIND(" ",N2862))</f>
        <v>CENTRAL PARKWAY AVE SE</v>
      </c>
      <c r="N2862" s="0" t="s">
        <v>12122</v>
      </c>
      <c r="P2862" s="0" t="s">
        <v>145</v>
      </c>
      <c r="Q2862" s="0" t="s">
        <v>146</v>
      </c>
      <c r="R2862" s="0" t="n">
        <v>44484</v>
      </c>
      <c r="AD2862" s="0" t="s">
        <v>147</v>
      </c>
      <c r="AE2862" s="0" t="s">
        <v>148</v>
      </c>
      <c r="AF2862" s="0" t="s">
        <v>149</v>
      </c>
      <c r="AH2862" s="0" t="n">
        <v>14</v>
      </c>
      <c r="AI2862" s="0" t="n">
        <v>11</v>
      </c>
      <c r="AN2862" s="0" t="s">
        <v>145</v>
      </c>
      <c r="AO2862" s="0" t="s">
        <v>10323</v>
      </c>
      <c r="AP2862" s="0" t="s">
        <v>10324</v>
      </c>
      <c r="AQ2862" s="0" t="n">
        <v>9</v>
      </c>
      <c r="AR2862" s="0" t="n">
        <v>64</v>
      </c>
      <c r="AS2862" s="0" t="n">
        <v>32</v>
      </c>
      <c r="AV2862" s="0" t="s">
        <v>152</v>
      </c>
      <c r="AW2862" s="0" t="n">
        <f aca="false">COUNTA($BA2862:$EG2862)</f>
        <v>25</v>
      </c>
      <c r="AX2862" s="0" t="n">
        <f aca="false">COUNTIF($BC2862:$EG2862,"D")</f>
        <v>1</v>
      </c>
      <c r="AY2862" s="0" t="n">
        <f aca="false">COUNTIF($BC2862:$EG2862,"R")</f>
        <v>5</v>
      </c>
      <c r="AZ2862" s="2" t="n">
        <f aca="false">IF(DH2862&lt;&gt;"",1,0)+IF(DI2862&lt;&gt;"",1,0)+IF(DK2862&lt;&gt;"",1,0)+IF(DM2862&lt;&gt;"",1,0)+IF(DN2862&lt;&gt;"",1,0)+IF(DO2862&lt;&gt;"",1,0)+IF(DQ2862&lt;&gt;"",1,0)+IF(DR2862&lt;&gt;"",1,0)+IF(DT2862&lt;&gt;"",1,0)+IF(DU2862&lt;&gt;"",1,0)+IF(DV2862&lt;&gt;"",1,0)+IF(DW2862&lt;&gt;"",1,0)+IF(DX2862&lt;&gt;"",1,0)+IF(DZ2862&lt;&gt;"",1,0)+IF(EA2862&lt;&gt;"",1,0)+IF(EB2862&lt;&gt;"",1,0)+IF(EE2862&lt;&gt;"",1,0)</f>
        <v>8</v>
      </c>
      <c r="BA2862" s="2" t="n">
        <f aca="false">COUNTIF($DV2862:$EG2862, "&lt;&gt;")</f>
        <v>5</v>
      </c>
      <c r="BB2862" s="0" t="n">
        <f aca="false">AY2862*AX2862</f>
        <v>5</v>
      </c>
      <c r="BD2862" s="0" t="s">
        <v>153</v>
      </c>
      <c r="BH2862" s="0" t="s">
        <v>153</v>
      </c>
      <c r="BI2862" s="0" t="s">
        <v>153</v>
      </c>
      <c r="BK2862" s="0" t="s">
        <v>153</v>
      </c>
      <c r="BL2862" s="0" t="s">
        <v>153</v>
      </c>
      <c r="BP2862" s="0" t="s">
        <v>153</v>
      </c>
      <c r="BY2862" s="0" t="s">
        <v>238</v>
      </c>
      <c r="CA2862" s="0" t="s">
        <v>153</v>
      </c>
      <c r="CG2862" s="0" t="s">
        <v>153</v>
      </c>
      <c r="CK2862" s="0" t="s">
        <v>153</v>
      </c>
      <c r="CZ2862" s="0" t="s">
        <v>238</v>
      </c>
      <c r="DC2862" s="0" t="s">
        <v>153</v>
      </c>
      <c r="DI2862" s="0" t="s">
        <v>153</v>
      </c>
      <c r="DM2862" s="0" t="s">
        <v>238</v>
      </c>
      <c r="DN2862" s="0" t="s">
        <v>153</v>
      </c>
      <c r="DR2862" s="0" t="s">
        <v>153</v>
      </c>
      <c r="DS2862" s="0" t="s">
        <v>238</v>
      </c>
      <c r="DU2862" s="0" t="s">
        <v>153</v>
      </c>
      <c r="DW2862" s="0" t="s">
        <v>162</v>
      </c>
      <c r="DX2862" s="0" t="s">
        <v>153</v>
      </c>
      <c r="EA2862" s="0" t="s">
        <v>153</v>
      </c>
      <c r="ED2862" s="0" t="s">
        <v>238</v>
      </c>
      <c r="EF2862" s="0" t="s">
        <v>153</v>
      </c>
    </row>
    <row r="2863" customFormat="false" ht="13.8" hidden="false" customHeight="false" outlineLevel="0" collapsed="false">
      <c r="A2863" s="0" t="s">
        <v>12123</v>
      </c>
      <c r="B2863" s="0" t="n">
        <v>78</v>
      </c>
      <c r="C2863" s="0" t="n">
        <v>347681</v>
      </c>
      <c r="D2863" s="0" t="s">
        <v>12118</v>
      </c>
      <c r="E2863" s="0" t="s">
        <v>9367</v>
      </c>
      <c r="F2863" s="0" t="str">
        <f aca="false">CONCATENATE(D2863," ",LEFT(H2863,4),"T=",AU2863,"D=",AV2863,"R=",AW2863,"M=",AX2863,"L=",AY2863,"B=",AZ2863)</f>
        <v>JINDRA T=D=WARREN-WARD 5R=16M=0L=4B=4</v>
      </c>
      <c r="G2863" s="0" t="s">
        <v>310</v>
      </c>
      <c r="I2863" s="0" t="s">
        <v>12124</v>
      </c>
      <c r="J2863" s="0" t="s">
        <v>7394</v>
      </c>
      <c r="K2863" s="0" t="s">
        <v>143</v>
      </c>
      <c r="L2863" s="0" t="s">
        <v>238</v>
      </c>
      <c r="M2863" s="0" t="str">
        <f aca="false">RIGHT(N2863,LEN(N2863)-FIND(" ",N2863))</f>
        <v>CENTRAL PARKWAY AVE SE</v>
      </c>
      <c r="N2863" s="0" t="s">
        <v>12122</v>
      </c>
      <c r="P2863" s="0" t="s">
        <v>145</v>
      </c>
      <c r="Q2863" s="0" t="s">
        <v>146</v>
      </c>
      <c r="R2863" s="0" t="n">
        <v>44484</v>
      </c>
      <c r="AD2863" s="0" t="s">
        <v>147</v>
      </c>
      <c r="AE2863" s="0" t="s">
        <v>148</v>
      </c>
      <c r="AF2863" s="0" t="s">
        <v>149</v>
      </c>
      <c r="AH2863" s="0" t="n">
        <v>14</v>
      </c>
      <c r="AI2863" s="0" t="n">
        <v>11</v>
      </c>
      <c r="AN2863" s="0" t="s">
        <v>145</v>
      </c>
      <c r="AO2863" s="0" t="s">
        <v>10323</v>
      </c>
      <c r="AP2863" s="0" t="s">
        <v>10324</v>
      </c>
      <c r="AQ2863" s="0" t="n">
        <v>9</v>
      </c>
      <c r="AR2863" s="0" t="n">
        <v>64</v>
      </c>
      <c r="AS2863" s="0" t="n">
        <v>32</v>
      </c>
      <c r="AV2863" s="0" t="s">
        <v>152</v>
      </c>
      <c r="AW2863" s="0" t="n">
        <f aca="false">COUNTA($BA2863:$EG2863)</f>
        <v>16</v>
      </c>
      <c r="AX2863" s="0" t="n">
        <f aca="false">COUNTIF($BC2863:$EG2863,"D")</f>
        <v>0</v>
      </c>
      <c r="AY2863" s="0" t="n">
        <f aca="false">COUNTIF($BC2863:$EG2863,"R")</f>
        <v>4</v>
      </c>
      <c r="AZ2863" s="2" t="n">
        <f aca="false">IF(DH2863&lt;&gt;"",1,0)+IF(DI2863&lt;&gt;"",1,0)+IF(DK2863&lt;&gt;"",1,0)+IF(DM2863&lt;&gt;"",1,0)+IF(DN2863&lt;&gt;"",1,0)+IF(DO2863&lt;&gt;"",1,0)+IF(DQ2863&lt;&gt;"",1,0)+IF(DR2863&lt;&gt;"",1,0)+IF(DT2863&lt;&gt;"",1,0)+IF(DU2863&lt;&gt;"",1,0)+IF(DV2863&lt;&gt;"",1,0)+IF(DW2863&lt;&gt;"",1,0)+IF(DX2863&lt;&gt;"",1,0)+IF(DZ2863&lt;&gt;"",1,0)+IF(EA2863&lt;&gt;"",1,0)+IF(EB2863&lt;&gt;"",1,0)+IF(EE2863&lt;&gt;"",1,0)</f>
        <v>4</v>
      </c>
      <c r="BA2863" s="2" t="n">
        <f aca="false">COUNTIF($DV2863:$EG2863, "&lt;&gt;")</f>
        <v>3</v>
      </c>
      <c r="BB2863" s="0" t="n">
        <f aca="false">AY2863*AX2863</f>
        <v>0</v>
      </c>
      <c r="BD2863" s="0" t="s">
        <v>153</v>
      </c>
      <c r="BH2863" s="0" t="s">
        <v>153</v>
      </c>
      <c r="BL2863" s="0" t="s">
        <v>153</v>
      </c>
      <c r="BY2863" s="0" t="s">
        <v>238</v>
      </c>
      <c r="CA2863" s="0" t="s">
        <v>153</v>
      </c>
      <c r="CG2863" s="0" t="s">
        <v>153</v>
      </c>
      <c r="CZ2863" s="0" t="s">
        <v>238</v>
      </c>
      <c r="DC2863" s="0" t="s">
        <v>153</v>
      </c>
      <c r="DI2863" s="0" t="s">
        <v>153</v>
      </c>
      <c r="DM2863" s="0" t="s">
        <v>238</v>
      </c>
      <c r="DN2863" s="0" t="s">
        <v>153</v>
      </c>
      <c r="EA2863" s="0" t="s">
        <v>153</v>
      </c>
      <c r="ED2863" s="0" t="s">
        <v>238</v>
      </c>
      <c r="EF2863" s="0" t="s">
        <v>153</v>
      </c>
    </row>
    <row r="2864" customFormat="false" ht="13.8" hidden="false" customHeight="false" outlineLevel="0" collapsed="false">
      <c r="A2864" s="0" t="s">
        <v>12125</v>
      </c>
      <c r="B2864" s="0" t="n">
        <v>78</v>
      </c>
      <c r="C2864" s="0" t="n">
        <v>244796</v>
      </c>
      <c r="D2864" s="0" t="s">
        <v>12118</v>
      </c>
      <c r="E2864" s="0" t="s">
        <v>12126</v>
      </c>
      <c r="F2864" s="0" t="str">
        <f aca="false">CONCATENATE(D2864," ",LEFT(H2864,4),"T=",AU2864,"D=",AV2864,"R=",AW2864,"M=",AX2864,"L=",AY2864,"B=",AZ2864)</f>
        <v>JINDRA T=D=WARREN-WARD 5R=5M=0L=1B=1</v>
      </c>
      <c r="G2864" s="0" t="s">
        <v>238</v>
      </c>
      <c r="I2864" s="0" t="s">
        <v>12127</v>
      </c>
      <c r="J2864" s="0" t="s">
        <v>7394</v>
      </c>
      <c r="K2864" s="0" t="s">
        <v>143</v>
      </c>
      <c r="M2864" s="0" t="str">
        <f aca="false">RIGHT(N2864,LEN(N2864)-FIND(" ",N2864))</f>
        <v>CENTRAL PARKWAY AVE SE</v>
      </c>
      <c r="N2864" s="0" t="s">
        <v>12122</v>
      </c>
      <c r="P2864" s="0" t="s">
        <v>145</v>
      </c>
      <c r="Q2864" s="0" t="s">
        <v>146</v>
      </c>
      <c r="R2864" s="0" t="n">
        <v>44484</v>
      </c>
      <c r="AD2864" s="0" t="s">
        <v>147</v>
      </c>
      <c r="AE2864" s="0" t="s">
        <v>148</v>
      </c>
      <c r="AF2864" s="0" t="s">
        <v>149</v>
      </c>
      <c r="AH2864" s="0" t="n">
        <v>14</v>
      </c>
      <c r="AI2864" s="0" t="n">
        <v>11</v>
      </c>
      <c r="AN2864" s="0" t="s">
        <v>145</v>
      </c>
      <c r="AO2864" s="0" t="s">
        <v>10323</v>
      </c>
      <c r="AP2864" s="0" t="s">
        <v>10324</v>
      </c>
      <c r="AQ2864" s="0" t="n">
        <v>9</v>
      </c>
      <c r="AR2864" s="0" t="n">
        <v>64</v>
      </c>
      <c r="AS2864" s="0" t="n">
        <v>32</v>
      </c>
      <c r="AV2864" s="0" t="s">
        <v>152</v>
      </c>
      <c r="AW2864" s="0" t="n">
        <f aca="false">COUNTA($BA2864:$EG2864)</f>
        <v>5</v>
      </c>
      <c r="AX2864" s="0" t="n">
        <f aca="false">COUNTIF($BC2864:$EG2864,"D")</f>
        <v>0</v>
      </c>
      <c r="AY2864" s="0" t="n">
        <f aca="false">COUNTIF($BC2864:$EG2864,"R")</f>
        <v>1</v>
      </c>
      <c r="AZ2864" s="2" t="n">
        <f aca="false">IF(DH2864&lt;&gt;"",1,0)+IF(DI2864&lt;&gt;"",1,0)+IF(DK2864&lt;&gt;"",1,0)+IF(DM2864&lt;&gt;"",1,0)+IF(DN2864&lt;&gt;"",1,0)+IF(DO2864&lt;&gt;"",1,0)+IF(DQ2864&lt;&gt;"",1,0)+IF(DR2864&lt;&gt;"",1,0)+IF(DT2864&lt;&gt;"",1,0)+IF(DU2864&lt;&gt;"",1,0)+IF(DV2864&lt;&gt;"",1,0)+IF(DW2864&lt;&gt;"",1,0)+IF(DX2864&lt;&gt;"",1,0)+IF(DZ2864&lt;&gt;"",1,0)+IF(EA2864&lt;&gt;"",1,0)+IF(EB2864&lt;&gt;"",1,0)+IF(EE2864&lt;&gt;"",1,0)</f>
        <v>1</v>
      </c>
      <c r="BA2864" s="2" t="n">
        <f aca="false">COUNTIF($DV2864:$EG2864, "&lt;&gt;")</f>
        <v>0</v>
      </c>
      <c r="BB2864" s="0" t="n">
        <f aca="false">AY2864*AX2864</f>
        <v>0</v>
      </c>
      <c r="CZ2864" s="0" t="s">
        <v>238</v>
      </c>
      <c r="DC2864" s="0" t="s">
        <v>153</v>
      </c>
      <c r="DN2864" s="0" t="s">
        <v>153</v>
      </c>
    </row>
    <row r="2865" customFormat="false" ht="13.8" hidden="false" customHeight="false" outlineLevel="0" collapsed="false">
      <c r="A2865" s="0" t="s">
        <v>12128</v>
      </c>
      <c r="B2865" s="0" t="n">
        <v>78</v>
      </c>
      <c r="C2865" s="0" t="n">
        <v>347725</v>
      </c>
      <c r="D2865" s="0" t="s">
        <v>5654</v>
      </c>
      <c r="E2865" s="0" t="s">
        <v>12129</v>
      </c>
      <c r="F2865" s="0" t="str">
        <f aca="false">CONCATENATE(D2865," ",LEFT(H2865,4),"T=",AU2865,"D=",AV2865,"R=",AW2865,"M=",AX2865,"L=",AY2865,"B=",AZ2865)</f>
        <v>BEIGHLEY T=D=WARREN-WARD 5R=11M=0L=1B=4</v>
      </c>
      <c r="G2865" s="0" t="s">
        <v>176</v>
      </c>
      <c r="I2865" s="0" t="s">
        <v>12130</v>
      </c>
      <c r="J2865" s="0" t="s">
        <v>12131</v>
      </c>
      <c r="K2865" s="0" t="s">
        <v>143</v>
      </c>
      <c r="M2865" s="0" t="str">
        <f aca="false">RIGHT(N2865,LEN(N2865)-FIND(" ",N2865))</f>
        <v>CENTRAL PARKWAY AVE SE</v>
      </c>
      <c r="N2865" s="0" t="s">
        <v>12132</v>
      </c>
      <c r="P2865" s="0" t="s">
        <v>145</v>
      </c>
      <c r="Q2865" s="0" t="s">
        <v>146</v>
      </c>
      <c r="R2865" s="0" t="n">
        <v>44484</v>
      </c>
      <c r="AD2865" s="0" t="s">
        <v>147</v>
      </c>
      <c r="AE2865" s="0" t="s">
        <v>148</v>
      </c>
      <c r="AF2865" s="0" t="s">
        <v>149</v>
      </c>
      <c r="AH2865" s="0" t="n">
        <v>14</v>
      </c>
      <c r="AI2865" s="0" t="n">
        <v>11</v>
      </c>
      <c r="AN2865" s="0" t="s">
        <v>145</v>
      </c>
      <c r="AO2865" s="0" t="s">
        <v>10323</v>
      </c>
      <c r="AP2865" s="0" t="s">
        <v>10324</v>
      </c>
      <c r="AQ2865" s="0" t="n">
        <v>9</v>
      </c>
      <c r="AR2865" s="0" t="n">
        <v>64</v>
      </c>
      <c r="AS2865" s="0" t="n">
        <v>32</v>
      </c>
      <c r="AV2865" s="0" t="s">
        <v>152</v>
      </c>
      <c r="AW2865" s="0" t="n">
        <f aca="false">COUNTA($BA2865:$EG2865)</f>
        <v>11</v>
      </c>
      <c r="AX2865" s="0" t="n">
        <f aca="false">COUNTIF($BC2865:$EG2865,"D")</f>
        <v>0</v>
      </c>
      <c r="AY2865" s="0" t="n">
        <f aca="false">COUNTIF($BC2865:$EG2865,"R")</f>
        <v>1</v>
      </c>
      <c r="AZ2865" s="2" t="n">
        <f aca="false">IF(DH2865&lt;&gt;"",1,0)+IF(DI2865&lt;&gt;"",1,0)+IF(DK2865&lt;&gt;"",1,0)+IF(DM2865&lt;&gt;"",1,0)+IF(DN2865&lt;&gt;"",1,0)+IF(DO2865&lt;&gt;"",1,0)+IF(DQ2865&lt;&gt;"",1,0)+IF(DR2865&lt;&gt;"",1,0)+IF(DT2865&lt;&gt;"",1,0)+IF(DU2865&lt;&gt;"",1,0)+IF(DV2865&lt;&gt;"",1,0)+IF(DW2865&lt;&gt;"",1,0)+IF(DX2865&lt;&gt;"",1,0)+IF(DZ2865&lt;&gt;"",1,0)+IF(EA2865&lt;&gt;"",1,0)+IF(EB2865&lt;&gt;"",1,0)+IF(EE2865&lt;&gt;"",1,0)</f>
        <v>4</v>
      </c>
      <c r="BA2865" s="2" t="n">
        <f aca="false">COUNTIF($DV2865:$EG2865, "&lt;&gt;")</f>
        <v>1</v>
      </c>
      <c r="BB2865" s="0" t="n">
        <f aca="false">AY2865*AX2865</f>
        <v>0</v>
      </c>
      <c r="CN2865" s="0" t="s">
        <v>153</v>
      </c>
      <c r="CP2865" s="0" t="s">
        <v>153</v>
      </c>
      <c r="CV2865" s="0" t="s">
        <v>153</v>
      </c>
      <c r="DC2865" s="0" t="s">
        <v>153</v>
      </c>
      <c r="DI2865" s="0" t="s">
        <v>153</v>
      </c>
      <c r="DM2865" s="0" t="s">
        <v>238</v>
      </c>
      <c r="DN2865" s="0" t="s">
        <v>153</v>
      </c>
      <c r="DU2865" s="0" t="s">
        <v>153</v>
      </c>
      <c r="EF2865" s="0" t="s">
        <v>153</v>
      </c>
    </row>
    <row r="2866" customFormat="false" ht="13.8" hidden="false" customHeight="false" outlineLevel="0" collapsed="false">
      <c r="A2866" s="0" t="s">
        <v>12133</v>
      </c>
      <c r="B2866" s="0" t="n">
        <v>78</v>
      </c>
      <c r="C2866" s="0" t="n">
        <v>27635</v>
      </c>
      <c r="D2866" s="0" t="s">
        <v>12134</v>
      </c>
      <c r="E2866" s="0" t="s">
        <v>3108</v>
      </c>
      <c r="F2866" s="0" t="str">
        <f aca="false">CONCATENATE(D2866," ",LEFT(H2866,4),"T=",AU2866,"D=",AV2866,"R=",AW2866,"M=",AX2866,"L=",AY2866,"B=",AZ2866)</f>
        <v>REISINGER T=D=WARREN-WARD 5R=10M=1L=0B=0</v>
      </c>
      <c r="I2866" s="0" t="s">
        <v>12135</v>
      </c>
      <c r="J2866" s="0" t="s">
        <v>6376</v>
      </c>
      <c r="K2866" s="0" t="s">
        <v>143</v>
      </c>
      <c r="M2866" s="0" t="str">
        <f aca="false">RIGHT(N2866,LEN(N2866)-FIND(" ",N2866))</f>
        <v>CENTRAL PARKWAY AVE SE</v>
      </c>
      <c r="N2866" s="0" t="s">
        <v>12136</v>
      </c>
      <c r="P2866" s="0" t="s">
        <v>145</v>
      </c>
      <c r="Q2866" s="0" t="s">
        <v>146</v>
      </c>
      <c r="R2866" s="0" t="n">
        <v>44484</v>
      </c>
      <c r="AD2866" s="0" t="s">
        <v>147</v>
      </c>
      <c r="AE2866" s="0" t="s">
        <v>148</v>
      </c>
      <c r="AF2866" s="0" t="s">
        <v>149</v>
      </c>
      <c r="AH2866" s="0" t="n">
        <v>14</v>
      </c>
      <c r="AI2866" s="0" t="n">
        <v>11</v>
      </c>
      <c r="AN2866" s="0" t="s">
        <v>145</v>
      </c>
      <c r="AO2866" s="0" t="s">
        <v>10323</v>
      </c>
      <c r="AP2866" s="0" t="s">
        <v>10324</v>
      </c>
      <c r="AQ2866" s="0" t="n">
        <v>9</v>
      </c>
      <c r="AR2866" s="0" t="n">
        <v>64</v>
      </c>
      <c r="AS2866" s="0" t="n">
        <v>32</v>
      </c>
      <c r="AV2866" s="0" t="s">
        <v>152</v>
      </c>
      <c r="AW2866" s="0" t="n">
        <f aca="false">COUNTA($BA2866:$EG2866)</f>
        <v>10</v>
      </c>
      <c r="AX2866" s="0" t="n">
        <f aca="false">COUNTIF($BC2866:$EG2866,"D")</f>
        <v>1</v>
      </c>
      <c r="AY2866" s="0" t="n">
        <f aca="false">COUNTIF($BC2866:$EG2866,"R")</f>
        <v>0</v>
      </c>
      <c r="AZ2866" s="2" t="n">
        <f aca="false">IF(DH2866&lt;&gt;"",1,0)+IF(DI2866&lt;&gt;"",1,0)+IF(DK2866&lt;&gt;"",1,0)+IF(DM2866&lt;&gt;"",1,0)+IF(DN2866&lt;&gt;"",1,0)+IF(DO2866&lt;&gt;"",1,0)+IF(DQ2866&lt;&gt;"",1,0)+IF(DR2866&lt;&gt;"",1,0)+IF(DT2866&lt;&gt;"",1,0)+IF(DU2866&lt;&gt;"",1,0)+IF(DV2866&lt;&gt;"",1,0)+IF(DW2866&lt;&gt;"",1,0)+IF(DX2866&lt;&gt;"",1,0)+IF(DZ2866&lt;&gt;"",1,0)+IF(EA2866&lt;&gt;"",1,0)+IF(EB2866&lt;&gt;"",1,0)+IF(EE2866&lt;&gt;"",1,0)</f>
        <v>0</v>
      </c>
      <c r="BA2866" s="2" t="n">
        <f aca="false">COUNTIF($DV2866:$EG2866, "&lt;&gt;")</f>
        <v>1</v>
      </c>
      <c r="BB2866" s="0" t="n">
        <f aca="false">AY2866*AX2866</f>
        <v>0</v>
      </c>
      <c r="BD2866" s="0" t="s">
        <v>153</v>
      </c>
      <c r="BH2866" s="0" t="s">
        <v>153</v>
      </c>
      <c r="BJ2866" s="0" t="s">
        <v>153</v>
      </c>
      <c r="BL2866" s="0" t="s">
        <v>153</v>
      </c>
      <c r="BY2866" s="0" t="s">
        <v>162</v>
      </c>
      <c r="CA2866" s="0" t="s">
        <v>153</v>
      </c>
      <c r="DC2866" s="0" t="s">
        <v>153</v>
      </c>
      <c r="EF2866" s="0" t="s">
        <v>153</v>
      </c>
    </row>
    <row r="2867" customFormat="false" ht="13.8" hidden="false" customHeight="false" outlineLevel="0" collapsed="false">
      <c r="A2867" s="0" t="s">
        <v>12137</v>
      </c>
      <c r="B2867" s="0" t="n">
        <v>78</v>
      </c>
      <c r="C2867" s="0" t="n">
        <v>244943</v>
      </c>
      <c r="D2867" s="0" t="s">
        <v>421</v>
      </c>
      <c r="E2867" s="0" t="s">
        <v>10524</v>
      </c>
      <c r="F2867" s="0" t="str">
        <f aca="false">CONCATENATE(D2867," ",LEFT(H2867,4),"T=",AU2867,"D=",AV2867,"R=",AW2867,"M=",AX2867,"L=",AY2867,"B=",AZ2867)</f>
        <v>SMITH T=D=WARREN-WARD 5R=12M=0L=0B=2</v>
      </c>
      <c r="G2867" s="0" t="s">
        <v>212</v>
      </c>
      <c r="I2867" s="0" t="s">
        <v>8598</v>
      </c>
      <c r="J2867" s="0" t="s">
        <v>1752</v>
      </c>
      <c r="K2867" s="0" t="s">
        <v>143</v>
      </c>
      <c r="M2867" s="0" t="str">
        <f aca="false">RIGHT(N2867,LEN(N2867)-FIND(" ",N2867))</f>
        <v>CENTRAL PARKWAY AVE SE</v>
      </c>
      <c r="N2867" s="0" t="s">
        <v>12138</v>
      </c>
      <c r="P2867" s="0" t="s">
        <v>145</v>
      </c>
      <c r="Q2867" s="0" t="s">
        <v>146</v>
      </c>
      <c r="R2867" s="0" t="n">
        <v>44484</v>
      </c>
      <c r="AD2867" s="0" t="s">
        <v>147</v>
      </c>
      <c r="AE2867" s="0" t="s">
        <v>148</v>
      </c>
      <c r="AF2867" s="0" t="s">
        <v>149</v>
      </c>
      <c r="AH2867" s="0" t="n">
        <v>14</v>
      </c>
      <c r="AI2867" s="0" t="n">
        <v>11</v>
      </c>
      <c r="AN2867" s="0" t="s">
        <v>145</v>
      </c>
      <c r="AO2867" s="0" t="s">
        <v>10323</v>
      </c>
      <c r="AP2867" s="0" t="s">
        <v>10324</v>
      </c>
      <c r="AQ2867" s="0" t="n">
        <v>9</v>
      </c>
      <c r="AR2867" s="0" t="n">
        <v>64</v>
      </c>
      <c r="AS2867" s="0" t="n">
        <v>32</v>
      </c>
      <c r="AV2867" s="0" t="s">
        <v>152</v>
      </c>
      <c r="AW2867" s="0" t="n">
        <f aca="false">COUNTA($BA2867:$EG2867)</f>
        <v>12</v>
      </c>
      <c r="AX2867" s="0" t="n">
        <f aca="false">COUNTIF($BC2867:$EG2867,"D")</f>
        <v>0</v>
      </c>
      <c r="AY2867" s="0" t="n">
        <f aca="false">COUNTIF($BC2867:$EG2867,"R")</f>
        <v>0</v>
      </c>
      <c r="AZ2867" s="2" t="n">
        <f aca="false">IF(DH2867&lt;&gt;"",1,0)+IF(DI2867&lt;&gt;"",1,0)+IF(DK2867&lt;&gt;"",1,0)+IF(DM2867&lt;&gt;"",1,0)+IF(DN2867&lt;&gt;"",1,0)+IF(DO2867&lt;&gt;"",1,0)+IF(DQ2867&lt;&gt;"",1,0)+IF(DR2867&lt;&gt;"",1,0)+IF(DT2867&lt;&gt;"",1,0)+IF(DU2867&lt;&gt;"",1,0)+IF(DV2867&lt;&gt;"",1,0)+IF(DW2867&lt;&gt;"",1,0)+IF(DX2867&lt;&gt;"",1,0)+IF(DZ2867&lt;&gt;"",1,0)+IF(EA2867&lt;&gt;"",1,0)+IF(EB2867&lt;&gt;"",1,0)+IF(EE2867&lt;&gt;"",1,0)</f>
        <v>2</v>
      </c>
      <c r="BA2867" s="2" t="n">
        <f aca="false">COUNTIF($DV2867:$EG2867, "&lt;&gt;")</f>
        <v>1</v>
      </c>
      <c r="BB2867" s="0" t="n">
        <f aca="false">AY2867*AX2867</f>
        <v>0</v>
      </c>
      <c r="BD2867" s="0" t="s">
        <v>153</v>
      </c>
      <c r="BJ2867" s="0" t="s">
        <v>153</v>
      </c>
      <c r="BL2867" s="0" t="s">
        <v>153</v>
      </c>
      <c r="BS2867" s="0" t="s">
        <v>153</v>
      </c>
      <c r="CA2867" s="0" t="s">
        <v>153</v>
      </c>
      <c r="CP2867" s="0" t="s">
        <v>153</v>
      </c>
      <c r="CY2867" s="0" t="s">
        <v>153</v>
      </c>
      <c r="DN2867" s="0" t="s">
        <v>153</v>
      </c>
      <c r="DU2867" s="0" t="s">
        <v>153</v>
      </c>
      <c r="EF2867" s="0" t="s">
        <v>153</v>
      </c>
    </row>
    <row r="2868" customFormat="false" ht="13.8" hidden="false" customHeight="false" outlineLevel="0" collapsed="false">
      <c r="A2868" s="0" t="s">
        <v>12139</v>
      </c>
      <c r="B2868" s="0" t="n">
        <v>78</v>
      </c>
      <c r="C2868" s="0" t="n">
        <v>334534</v>
      </c>
      <c r="D2868" s="0" t="s">
        <v>8835</v>
      </c>
      <c r="E2868" s="0" t="s">
        <v>1216</v>
      </c>
      <c r="F2868" s="0" t="str">
        <f aca="false">CONCATENATE(D2868," ",LEFT(H2868,4),"T=",AU2868,"D=",AV2868,"R=",AW2868,"M=",AX2868,"L=",AY2868,"B=",AZ2868)</f>
        <v>LOHRY T=D=WARREN-WARD 5R=42M=11L=1B=5</v>
      </c>
      <c r="G2868" s="0" t="s">
        <v>278</v>
      </c>
      <c r="I2868" s="0" t="s">
        <v>12140</v>
      </c>
      <c r="J2868" s="0" t="s">
        <v>7056</v>
      </c>
      <c r="K2868" s="0" t="s">
        <v>143</v>
      </c>
      <c r="L2868" s="0" t="s">
        <v>162</v>
      </c>
      <c r="M2868" s="0" t="str">
        <f aca="false">RIGHT(N2868,LEN(N2868)-FIND(" ",N2868))</f>
        <v>CENTRAL PARKWAY AVE SE</v>
      </c>
      <c r="N2868" s="0" t="s">
        <v>12141</v>
      </c>
      <c r="P2868" s="0" t="s">
        <v>145</v>
      </c>
      <c r="Q2868" s="0" t="s">
        <v>146</v>
      </c>
      <c r="R2868" s="0" t="n">
        <v>44484</v>
      </c>
      <c r="AD2868" s="0" t="s">
        <v>147</v>
      </c>
      <c r="AE2868" s="0" t="s">
        <v>148</v>
      </c>
      <c r="AF2868" s="0" t="s">
        <v>149</v>
      </c>
      <c r="AH2868" s="0" t="n">
        <v>14</v>
      </c>
      <c r="AI2868" s="0" t="n">
        <v>11</v>
      </c>
      <c r="AN2868" s="0" t="s">
        <v>145</v>
      </c>
      <c r="AO2868" s="0" t="s">
        <v>10323</v>
      </c>
      <c r="AP2868" s="0" t="s">
        <v>10324</v>
      </c>
      <c r="AQ2868" s="0" t="n">
        <v>9</v>
      </c>
      <c r="AR2868" s="0" t="n">
        <v>64</v>
      </c>
      <c r="AS2868" s="0" t="n">
        <v>32</v>
      </c>
      <c r="AV2868" s="0" t="s">
        <v>152</v>
      </c>
      <c r="AW2868" s="0" t="n">
        <f aca="false">COUNTA($BA2868:$EG2868)</f>
        <v>42</v>
      </c>
      <c r="AX2868" s="0" t="n">
        <f aca="false">COUNTIF($BC2868:$EG2868,"D")</f>
        <v>11</v>
      </c>
      <c r="AY2868" s="0" t="n">
        <f aca="false">COUNTIF($BC2868:$EG2868,"R")</f>
        <v>1</v>
      </c>
      <c r="AZ2868" s="2" t="n">
        <f aca="false">IF(DH2868&lt;&gt;"",1,0)+IF(DI2868&lt;&gt;"",1,0)+IF(DK2868&lt;&gt;"",1,0)+IF(DM2868&lt;&gt;"",1,0)+IF(DN2868&lt;&gt;"",1,0)+IF(DO2868&lt;&gt;"",1,0)+IF(DQ2868&lt;&gt;"",1,0)+IF(DR2868&lt;&gt;"",1,0)+IF(DT2868&lt;&gt;"",1,0)+IF(DU2868&lt;&gt;"",1,0)+IF(DV2868&lt;&gt;"",1,0)+IF(DW2868&lt;&gt;"",1,0)+IF(DX2868&lt;&gt;"",1,0)+IF(DZ2868&lt;&gt;"",1,0)+IF(EA2868&lt;&gt;"",1,0)+IF(EB2868&lt;&gt;"",1,0)+IF(EE2868&lt;&gt;"",1,0)</f>
        <v>5</v>
      </c>
      <c r="BA2868" s="2" t="n">
        <f aca="false">COUNTIF($DV2868:$EG2868, "&lt;&gt;")</f>
        <v>3</v>
      </c>
      <c r="BB2868" s="0" t="n">
        <f aca="false">AY2868*AX2868</f>
        <v>11</v>
      </c>
      <c r="BC2868" s="0" t="s">
        <v>153</v>
      </c>
      <c r="BD2868" s="0" t="s">
        <v>153</v>
      </c>
      <c r="BE2868" s="0" t="s">
        <v>153</v>
      </c>
      <c r="BF2868" s="0" t="s">
        <v>153</v>
      </c>
      <c r="BG2868" s="0" t="s">
        <v>153</v>
      </c>
      <c r="BH2868" s="0" t="s">
        <v>153</v>
      </c>
      <c r="BI2868" s="0" t="s">
        <v>153</v>
      </c>
      <c r="BJ2868" s="0" t="s">
        <v>153</v>
      </c>
      <c r="BK2868" s="0" t="s">
        <v>153</v>
      </c>
      <c r="BL2868" s="0" t="s">
        <v>153</v>
      </c>
      <c r="BP2868" s="0" t="s">
        <v>153</v>
      </c>
      <c r="BR2868" s="0" t="s">
        <v>153</v>
      </c>
      <c r="BS2868" s="0" t="s">
        <v>153</v>
      </c>
      <c r="BV2868" s="0" t="s">
        <v>153</v>
      </c>
      <c r="BY2868" s="0" t="s">
        <v>162</v>
      </c>
      <c r="CA2868" s="0" t="s">
        <v>153</v>
      </c>
      <c r="CK2868" s="0" t="s">
        <v>153</v>
      </c>
      <c r="CL2868" s="0" t="s">
        <v>162</v>
      </c>
      <c r="CN2868" s="0" t="s">
        <v>153</v>
      </c>
      <c r="CO2868" s="0" t="s">
        <v>162</v>
      </c>
      <c r="CP2868" s="0" t="s">
        <v>153</v>
      </c>
      <c r="CQ2868" s="0" t="s">
        <v>162</v>
      </c>
      <c r="CV2868" s="0" t="s">
        <v>153</v>
      </c>
      <c r="CW2868" s="0" t="s">
        <v>162</v>
      </c>
      <c r="CY2868" s="0" t="s">
        <v>153</v>
      </c>
      <c r="CZ2868" s="0" t="s">
        <v>238</v>
      </c>
      <c r="DC2868" s="0" t="s">
        <v>153</v>
      </c>
      <c r="DD2868" s="0" t="s">
        <v>162</v>
      </c>
      <c r="DF2868" s="0" t="s">
        <v>153</v>
      </c>
      <c r="DG2868" s="0" t="s">
        <v>162</v>
      </c>
      <c r="DI2868" s="0" t="s">
        <v>153</v>
      </c>
      <c r="DJ2868" s="0" t="s">
        <v>162</v>
      </c>
      <c r="DL2868" s="0" t="s">
        <v>153</v>
      </c>
      <c r="DM2868" s="0" t="s">
        <v>162</v>
      </c>
      <c r="DN2868" s="0" t="s">
        <v>153</v>
      </c>
      <c r="DS2868" s="0" t="s">
        <v>162</v>
      </c>
      <c r="DU2868" s="0" t="s">
        <v>153</v>
      </c>
      <c r="EA2868" s="0" t="s">
        <v>153</v>
      </c>
      <c r="ED2868" s="0" t="s">
        <v>162</v>
      </c>
      <c r="EF2868" s="0" t="s">
        <v>153</v>
      </c>
    </row>
    <row r="2869" customFormat="false" ht="13.8" hidden="false" customHeight="false" outlineLevel="0" collapsed="false">
      <c r="A2869" s="0" t="s">
        <v>12142</v>
      </c>
      <c r="B2869" s="0" t="n">
        <v>78</v>
      </c>
      <c r="C2869" s="0" t="n">
        <v>328949</v>
      </c>
      <c r="D2869" s="0" t="s">
        <v>12143</v>
      </c>
      <c r="E2869" s="0" t="s">
        <v>12144</v>
      </c>
      <c r="F2869" s="0" t="str">
        <f aca="false">CONCATENATE(D2869," ",LEFT(H2869,4),"T=",AU2869,"D=",AV2869,"R=",AW2869,"M=",AX2869,"L=",AY2869,"B=",AZ2869)</f>
        <v>ZICKEFOOSE T=D=WARREN-WARD 5R=15M=3L=0B=2</v>
      </c>
      <c r="G2869" s="0" t="s">
        <v>453</v>
      </c>
      <c r="I2869" s="0" t="s">
        <v>8441</v>
      </c>
      <c r="J2869" s="0" t="s">
        <v>12145</v>
      </c>
      <c r="K2869" s="0" t="s">
        <v>143</v>
      </c>
      <c r="L2869" s="0" t="s">
        <v>162</v>
      </c>
      <c r="M2869" s="0" t="str">
        <f aca="false">RIGHT(N2869,LEN(N2869)-FIND(" ",N2869))</f>
        <v>CENTRAL PARKWAY AVE SE</v>
      </c>
      <c r="N2869" s="0" t="s">
        <v>12146</v>
      </c>
      <c r="P2869" s="0" t="s">
        <v>145</v>
      </c>
      <c r="Q2869" s="0" t="s">
        <v>146</v>
      </c>
      <c r="R2869" s="0" t="n">
        <v>44484</v>
      </c>
      <c r="AD2869" s="0" t="s">
        <v>147</v>
      </c>
      <c r="AE2869" s="0" t="s">
        <v>148</v>
      </c>
      <c r="AF2869" s="0" t="s">
        <v>149</v>
      </c>
      <c r="AH2869" s="0" t="n">
        <v>14</v>
      </c>
      <c r="AI2869" s="0" t="n">
        <v>11</v>
      </c>
      <c r="AN2869" s="0" t="s">
        <v>145</v>
      </c>
      <c r="AO2869" s="0" t="s">
        <v>10323</v>
      </c>
      <c r="AP2869" s="0" t="s">
        <v>10324</v>
      </c>
      <c r="AQ2869" s="0" t="n">
        <v>9</v>
      </c>
      <c r="AR2869" s="0" t="n">
        <v>64</v>
      </c>
      <c r="AS2869" s="0" t="n">
        <v>32</v>
      </c>
      <c r="AV2869" s="0" t="s">
        <v>152</v>
      </c>
      <c r="AW2869" s="0" t="n">
        <f aca="false">COUNTA($BA2869:$EG2869)</f>
        <v>15</v>
      </c>
      <c r="AX2869" s="0" t="n">
        <f aca="false">COUNTIF($BC2869:$EG2869,"D")</f>
        <v>3</v>
      </c>
      <c r="AY2869" s="0" t="n">
        <f aca="false">COUNTIF($BC2869:$EG2869,"R")</f>
        <v>0</v>
      </c>
      <c r="AZ2869" s="2" t="n">
        <f aca="false">IF(DH2869&lt;&gt;"",1,0)+IF(DI2869&lt;&gt;"",1,0)+IF(DK2869&lt;&gt;"",1,0)+IF(DM2869&lt;&gt;"",1,0)+IF(DN2869&lt;&gt;"",1,0)+IF(DO2869&lt;&gt;"",1,0)+IF(DQ2869&lt;&gt;"",1,0)+IF(DR2869&lt;&gt;"",1,0)+IF(DT2869&lt;&gt;"",1,0)+IF(DU2869&lt;&gt;"",1,0)+IF(DV2869&lt;&gt;"",1,0)+IF(DW2869&lt;&gt;"",1,0)+IF(DX2869&lt;&gt;"",1,0)+IF(DZ2869&lt;&gt;"",1,0)+IF(EA2869&lt;&gt;"",1,0)+IF(EB2869&lt;&gt;"",1,0)+IF(EE2869&lt;&gt;"",1,0)</f>
        <v>2</v>
      </c>
      <c r="BA2869" s="2" t="n">
        <f aca="false">COUNTIF($DV2869:$EG2869, "&lt;&gt;")</f>
        <v>2</v>
      </c>
      <c r="BB2869" s="0" t="n">
        <f aca="false">AY2869*AX2869</f>
        <v>0</v>
      </c>
      <c r="CK2869" s="0" t="s">
        <v>153</v>
      </c>
      <c r="CL2869" s="0" t="s">
        <v>162</v>
      </c>
      <c r="CN2869" s="0" t="s">
        <v>153</v>
      </c>
      <c r="CP2869" s="0" t="s">
        <v>153</v>
      </c>
      <c r="CQ2869" s="0" t="s">
        <v>162</v>
      </c>
      <c r="CT2869" s="0" t="s">
        <v>153</v>
      </c>
      <c r="CV2869" s="0" t="s">
        <v>153</v>
      </c>
      <c r="CY2869" s="0" t="s">
        <v>153</v>
      </c>
      <c r="DC2869" s="0" t="s">
        <v>153</v>
      </c>
      <c r="DL2869" s="0" t="s">
        <v>153</v>
      </c>
      <c r="DN2869" s="0" t="s">
        <v>153</v>
      </c>
      <c r="DW2869" s="0" t="s">
        <v>162</v>
      </c>
      <c r="EF2869" s="0" t="s">
        <v>153</v>
      </c>
    </row>
    <row r="2870" customFormat="false" ht="13.8" hidden="false" customHeight="false" outlineLevel="0" collapsed="false">
      <c r="A2870" s="0" t="s">
        <v>12147</v>
      </c>
      <c r="B2870" s="0" t="n">
        <v>78</v>
      </c>
      <c r="C2870" s="0" t="n">
        <v>389916</v>
      </c>
      <c r="D2870" s="0" t="s">
        <v>12143</v>
      </c>
      <c r="E2870" s="0" t="s">
        <v>3707</v>
      </c>
      <c r="F2870" s="0" t="str">
        <f aca="false">CONCATENATE(D2870," ",LEFT(H2870,4),"T=",AU2870,"D=",AV2870,"R=",AW2870,"M=",AX2870,"L=",AY2870,"B=",AZ2870)</f>
        <v>ZICKEFOOSE T=D=WARREN-WARD 5R=4M=0L=0B=1</v>
      </c>
      <c r="G2870" s="0" t="s">
        <v>1401</v>
      </c>
      <c r="I2870" s="0" t="s">
        <v>12148</v>
      </c>
      <c r="J2870" s="0" t="s">
        <v>12149</v>
      </c>
      <c r="K2870" s="0" t="s">
        <v>143</v>
      </c>
      <c r="M2870" s="0" t="str">
        <f aca="false">RIGHT(N2870,LEN(N2870)-FIND(" ",N2870))</f>
        <v>CENTRAL PARKWAY AVE SE</v>
      </c>
      <c r="N2870" s="0" t="s">
        <v>12146</v>
      </c>
      <c r="P2870" s="0" t="s">
        <v>145</v>
      </c>
      <c r="Q2870" s="0" t="s">
        <v>146</v>
      </c>
      <c r="R2870" s="0" t="n">
        <v>44484</v>
      </c>
      <c r="AD2870" s="0" t="s">
        <v>147</v>
      </c>
      <c r="AE2870" s="0" t="s">
        <v>148</v>
      </c>
      <c r="AF2870" s="0" t="s">
        <v>149</v>
      </c>
      <c r="AH2870" s="0" t="n">
        <v>14</v>
      </c>
      <c r="AI2870" s="0" t="n">
        <v>11</v>
      </c>
      <c r="AN2870" s="0" t="s">
        <v>145</v>
      </c>
      <c r="AO2870" s="0" t="s">
        <v>10323</v>
      </c>
      <c r="AP2870" s="0" t="s">
        <v>10324</v>
      </c>
      <c r="AQ2870" s="0" t="n">
        <v>9</v>
      </c>
      <c r="AR2870" s="0" t="n">
        <v>64</v>
      </c>
      <c r="AS2870" s="0" t="n">
        <v>32</v>
      </c>
      <c r="AV2870" s="0" t="s">
        <v>152</v>
      </c>
      <c r="AW2870" s="0" t="n">
        <f aca="false">COUNTA($BA2870:$EG2870)</f>
        <v>4</v>
      </c>
      <c r="AX2870" s="0" t="n">
        <f aca="false">COUNTIF($BC2870:$EG2870,"D")</f>
        <v>0</v>
      </c>
      <c r="AY2870" s="0" t="n">
        <f aca="false">COUNTIF($BC2870:$EG2870,"R")</f>
        <v>0</v>
      </c>
      <c r="AZ2870" s="2" t="n">
        <f aca="false">IF(DH2870&lt;&gt;"",1,0)+IF(DI2870&lt;&gt;"",1,0)+IF(DK2870&lt;&gt;"",1,0)+IF(DM2870&lt;&gt;"",1,0)+IF(DN2870&lt;&gt;"",1,0)+IF(DO2870&lt;&gt;"",1,0)+IF(DQ2870&lt;&gt;"",1,0)+IF(DR2870&lt;&gt;"",1,0)+IF(DT2870&lt;&gt;"",1,0)+IF(DU2870&lt;&gt;"",1,0)+IF(DV2870&lt;&gt;"",1,0)+IF(DW2870&lt;&gt;"",1,0)+IF(DX2870&lt;&gt;"",1,0)+IF(DZ2870&lt;&gt;"",1,0)+IF(EA2870&lt;&gt;"",1,0)+IF(EB2870&lt;&gt;"",1,0)+IF(EE2870&lt;&gt;"",1,0)</f>
        <v>1</v>
      </c>
      <c r="BA2870" s="2" t="n">
        <f aca="false">COUNTIF($DV2870:$EG2870, "&lt;&gt;")</f>
        <v>1</v>
      </c>
      <c r="BB2870" s="0" t="n">
        <f aca="false">AY2870*AX2870</f>
        <v>0</v>
      </c>
      <c r="DN2870" s="0" t="s">
        <v>153</v>
      </c>
      <c r="EF2870" s="0" t="s">
        <v>153</v>
      </c>
    </row>
    <row r="2871" customFormat="false" ht="13.8" hidden="false" customHeight="false" outlineLevel="0" collapsed="false">
      <c r="A2871" s="0" t="s">
        <v>12150</v>
      </c>
      <c r="B2871" s="0" t="n">
        <v>78</v>
      </c>
      <c r="C2871" s="0" t="n">
        <v>402435</v>
      </c>
      <c r="D2871" s="0" t="s">
        <v>12151</v>
      </c>
      <c r="E2871" s="0" t="s">
        <v>647</v>
      </c>
      <c r="F2871" s="0" t="str">
        <f aca="false">CONCATENATE(D2871," ",LEFT(H2871,4),"T=",AU2871,"D=",AV2871,"R=",AW2871,"M=",AX2871,"L=",AY2871,"B=",AZ2871)</f>
        <v>DONADIO T=D=WARREN-WARD 5R=6M=0L=1B=1</v>
      </c>
      <c r="G2871" s="0" t="s">
        <v>288</v>
      </c>
      <c r="I2871" s="0" t="s">
        <v>2461</v>
      </c>
      <c r="J2871" s="0" t="s">
        <v>12152</v>
      </c>
      <c r="K2871" s="0" t="s">
        <v>186</v>
      </c>
      <c r="M2871" s="0" t="str">
        <f aca="false">RIGHT(N2871,LEN(N2871)-FIND(" ",N2871))</f>
        <v>CENTRAL PARKWAY AVE SE</v>
      </c>
      <c r="N2871" s="0" t="s">
        <v>12146</v>
      </c>
      <c r="P2871" s="0" t="s">
        <v>145</v>
      </c>
      <c r="Q2871" s="0" t="s">
        <v>146</v>
      </c>
      <c r="R2871" s="0" t="n">
        <v>44484</v>
      </c>
      <c r="AD2871" s="0" t="s">
        <v>147</v>
      </c>
      <c r="AE2871" s="0" t="s">
        <v>148</v>
      </c>
      <c r="AF2871" s="0" t="s">
        <v>149</v>
      </c>
      <c r="AH2871" s="0" t="n">
        <v>14</v>
      </c>
      <c r="AI2871" s="0" t="n">
        <v>11</v>
      </c>
      <c r="AN2871" s="0" t="s">
        <v>145</v>
      </c>
      <c r="AO2871" s="0" t="s">
        <v>10323</v>
      </c>
      <c r="AP2871" s="0" t="s">
        <v>10324</v>
      </c>
      <c r="AQ2871" s="0" t="n">
        <v>9</v>
      </c>
      <c r="AR2871" s="0" t="n">
        <v>64</v>
      </c>
      <c r="AS2871" s="0" t="n">
        <v>32</v>
      </c>
      <c r="AV2871" s="0" t="s">
        <v>152</v>
      </c>
      <c r="AW2871" s="0" t="n">
        <f aca="false">COUNTA($BA2871:$EG2871)</f>
        <v>6</v>
      </c>
      <c r="AX2871" s="0" t="n">
        <f aca="false">COUNTIF($BC2871:$EG2871,"D")</f>
        <v>0</v>
      </c>
      <c r="AY2871" s="0" t="n">
        <f aca="false">COUNTIF($BC2871:$EG2871,"R")</f>
        <v>1</v>
      </c>
      <c r="AZ2871" s="2" t="n">
        <f aca="false">IF(DH2871&lt;&gt;"",1,0)+IF(DI2871&lt;&gt;"",1,0)+IF(DK2871&lt;&gt;"",1,0)+IF(DM2871&lt;&gt;"",1,0)+IF(DN2871&lt;&gt;"",1,0)+IF(DO2871&lt;&gt;"",1,0)+IF(DQ2871&lt;&gt;"",1,0)+IF(DR2871&lt;&gt;"",1,0)+IF(DT2871&lt;&gt;"",1,0)+IF(DU2871&lt;&gt;"",1,0)+IF(DV2871&lt;&gt;"",1,0)+IF(DW2871&lt;&gt;"",1,0)+IF(DX2871&lt;&gt;"",1,0)+IF(DZ2871&lt;&gt;"",1,0)+IF(EA2871&lt;&gt;"",1,0)+IF(EB2871&lt;&gt;"",1,0)+IF(EE2871&lt;&gt;"",1,0)</f>
        <v>1</v>
      </c>
      <c r="BA2871" s="2" t="n">
        <f aca="false">COUNTIF($DV2871:$EG2871, "&lt;&gt;")</f>
        <v>0</v>
      </c>
      <c r="BB2871" s="0" t="n">
        <f aca="false">AY2871*AX2871</f>
        <v>0</v>
      </c>
      <c r="CP2871" s="0" t="s">
        <v>153</v>
      </c>
      <c r="CZ2871" s="0" t="s">
        <v>238</v>
      </c>
      <c r="DC2871" s="0" t="s">
        <v>153</v>
      </c>
      <c r="DN2871" s="0" t="s">
        <v>153</v>
      </c>
    </row>
    <row r="2872" customFormat="false" ht="13.8" hidden="false" customHeight="false" outlineLevel="0" collapsed="false">
      <c r="A2872" s="0" t="s">
        <v>12153</v>
      </c>
      <c r="B2872" s="0" t="n">
        <v>78</v>
      </c>
      <c r="C2872" s="0" t="n">
        <v>397243</v>
      </c>
      <c r="D2872" s="0" t="s">
        <v>1359</v>
      </c>
      <c r="E2872" s="0" t="s">
        <v>12154</v>
      </c>
      <c r="F2872" s="0" t="str">
        <f aca="false">CONCATENATE(D2872," ",LEFT(H2872,4),"T=",AU2872,"D=",AV2872,"R=",AW2872,"M=",AX2872,"L=",AY2872,"B=",AZ2872)</f>
        <v>KNOX T=D=WARREN-WARD 5R=26M=4L=2B=6</v>
      </c>
      <c r="G2872" s="0" t="s">
        <v>453</v>
      </c>
      <c r="I2872" s="0" t="s">
        <v>12155</v>
      </c>
      <c r="J2872" s="0" t="s">
        <v>9521</v>
      </c>
      <c r="K2872" s="0" t="s">
        <v>143</v>
      </c>
      <c r="L2872" s="0" t="s">
        <v>238</v>
      </c>
      <c r="M2872" s="0" t="str">
        <f aca="false">RIGHT(N2872,LEN(N2872)-FIND(" ",N2872))</f>
        <v>CENTRAL PARKWAY AVE SE</v>
      </c>
      <c r="N2872" s="0" t="s">
        <v>12156</v>
      </c>
      <c r="P2872" s="0" t="s">
        <v>145</v>
      </c>
      <c r="Q2872" s="0" t="s">
        <v>146</v>
      </c>
      <c r="R2872" s="0" t="n">
        <v>44484</v>
      </c>
      <c r="AD2872" s="0" t="s">
        <v>147</v>
      </c>
      <c r="AE2872" s="0" t="s">
        <v>148</v>
      </c>
      <c r="AF2872" s="0" t="s">
        <v>149</v>
      </c>
      <c r="AH2872" s="0" t="n">
        <v>14</v>
      </c>
      <c r="AI2872" s="0" t="n">
        <v>11</v>
      </c>
      <c r="AN2872" s="0" t="s">
        <v>145</v>
      </c>
      <c r="AO2872" s="0" t="s">
        <v>10323</v>
      </c>
      <c r="AP2872" s="0" t="s">
        <v>10324</v>
      </c>
      <c r="AQ2872" s="0" t="n">
        <v>9</v>
      </c>
      <c r="AR2872" s="0" t="n">
        <v>64</v>
      </c>
      <c r="AS2872" s="0" t="n">
        <v>32</v>
      </c>
      <c r="AV2872" s="0" t="s">
        <v>152</v>
      </c>
      <c r="AW2872" s="0" t="n">
        <f aca="false">COUNTA($BA2872:$EG2872)</f>
        <v>26</v>
      </c>
      <c r="AX2872" s="0" t="n">
        <f aca="false">COUNTIF($BC2872:$EG2872,"D")</f>
        <v>4</v>
      </c>
      <c r="AY2872" s="0" t="n">
        <f aca="false">COUNTIF($BC2872:$EG2872,"R")</f>
        <v>2</v>
      </c>
      <c r="AZ2872" s="2" t="n">
        <f aca="false">IF(DH2872&lt;&gt;"",1,0)+IF(DI2872&lt;&gt;"",1,0)+IF(DK2872&lt;&gt;"",1,0)+IF(DM2872&lt;&gt;"",1,0)+IF(DN2872&lt;&gt;"",1,0)+IF(DO2872&lt;&gt;"",1,0)+IF(DQ2872&lt;&gt;"",1,0)+IF(DR2872&lt;&gt;"",1,0)+IF(DT2872&lt;&gt;"",1,0)+IF(DU2872&lt;&gt;"",1,0)+IF(DV2872&lt;&gt;"",1,0)+IF(DW2872&lt;&gt;"",1,0)+IF(DX2872&lt;&gt;"",1,0)+IF(DZ2872&lt;&gt;"",1,0)+IF(EA2872&lt;&gt;"",1,0)+IF(EB2872&lt;&gt;"",1,0)+IF(EE2872&lt;&gt;"",1,0)</f>
        <v>6</v>
      </c>
      <c r="BA2872" s="2" t="n">
        <f aca="false">COUNTIF($DV2872:$EG2872, "&lt;&gt;")</f>
        <v>5</v>
      </c>
      <c r="BB2872" s="0" t="n">
        <f aca="false">AY2872*AX2872</f>
        <v>8</v>
      </c>
      <c r="BL2872" s="0" t="s">
        <v>153</v>
      </c>
      <c r="BP2872" s="0" t="s">
        <v>153</v>
      </c>
      <c r="BS2872" s="0" t="s">
        <v>153</v>
      </c>
      <c r="BY2872" s="0" t="s">
        <v>162</v>
      </c>
      <c r="CA2872" s="0" t="s">
        <v>153</v>
      </c>
      <c r="CC2872" s="0" t="s">
        <v>153</v>
      </c>
      <c r="CG2872" s="0" t="s">
        <v>153</v>
      </c>
      <c r="CK2872" s="0" t="s">
        <v>153</v>
      </c>
      <c r="CN2872" s="0" t="s">
        <v>153</v>
      </c>
      <c r="CO2872" s="0" t="s">
        <v>162</v>
      </c>
      <c r="CP2872" s="0" t="s">
        <v>153</v>
      </c>
      <c r="CY2872" s="0" t="s">
        <v>153</v>
      </c>
      <c r="CZ2872" s="0" t="s">
        <v>238</v>
      </c>
      <c r="DC2872" s="0" t="s">
        <v>153</v>
      </c>
      <c r="DI2872" s="0" t="s">
        <v>153</v>
      </c>
      <c r="DL2872" s="0" t="s">
        <v>153</v>
      </c>
      <c r="DN2872" s="0" t="s">
        <v>153</v>
      </c>
      <c r="DS2872" s="0" t="s">
        <v>162</v>
      </c>
      <c r="DU2872" s="0" t="s">
        <v>153</v>
      </c>
      <c r="DW2872" s="0" t="s">
        <v>162</v>
      </c>
      <c r="DX2872" s="0" t="s">
        <v>153</v>
      </c>
      <c r="EA2872" s="0" t="s">
        <v>153</v>
      </c>
      <c r="ED2872" s="0" t="s">
        <v>238</v>
      </c>
      <c r="EF2872" s="0" t="s">
        <v>153</v>
      </c>
    </row>
    <row r="2873" customFormat="false" ht="13.8" hidden="false" customHeight="false" outlineLevel="0" collapsed="false">
      <c r="A2873" s="0" t="s">
        <v>12157</v>
      </c>
      <c r="B2873" s="0" t="n">
        <v>78</v>
      </c>
      <c r="C2873" s="0" t="n">
        <v>437901</v>
      </c>
      <c r="D2873" s="0" t="s">
        <v>12158</v>
      </c>
      <c r="E2873" s="0" t="s">
        <v>504</v>
      </c>
      <c r="F2873" s="0" t="str">
        <f aca="false">CONCATENATE(D2873," ",LEFT(H2873,4),"T=",AU2873,"D=",AV2873,"R=",AW2873,"M=",AX2873,"L=",AY2873,"B=",AZ2873)</f>
        <v>BIDDLE T=D=WARREN-WARD 5R=12M=2L=0B=5</v>
      </c>
      <c r="G2873" s="0" t="s">
        <v>157</v>
      </c>
      <c r="I2873" s="0" t="s">
        <v>12159</v>
      </c>
      <c r="J2873" s="0" t="s">
        <v>12160</v>
      </c>
      <c r="K2873" s="0" t="s">
        <v>143</v>
      </c>
      <c r="M2873" s="0" t="str">
        <f aca="false">RIGHT(N2873,LEN(N2873)-FIND(" ",N2873))</f>
        <v>CENTRAL PARKWAY AVE SE</v>
      </c>
      <c r="N2873" s="0" t="s">
        <v>12161</v>
      </c>
      <c r="P2873" s="0" t="s">
        <v>145</v>
      </c>
      <c r="Q2873" s="0" t="s">
        <v>146</v>
      </c>
      <c r="R2873" s="0" t="n">
        <v>44484</v>
      </c>
      <c r="AD2873" s="0" t="s">
        <v>147</v>
      </c>
      <c r="AE2873" s="0" t="s">
        <v>148</v>
      </c>
      <c r="AF2873" s="0" t="s">
        <v>149</v>
      </c>
      <c r="AH2873" s="0" t="n">
        <v>14</v>
      </c>
      <c r="AI2873" s="0" t="n">
        <v>11</v>
      </c>
      <c r="AN2873" s="0" t="s">
        <v>145</v>
      </c>
      <c r="AO2873" s="0" t="s">
        <v>10323</v>
      </c>
      <c r="AP2873" s="0" t="s">
        <v>10324</v>
      </c>
      <c r="AQ2873" s="0" t="n">
        <v>9</v>
      </c>
      <c r="AR2873" s="0" t="n">
        <v>64</v>
      </c>
      <c r="AS2873" s="0" t="n">
        <v>32</v>
      </c>
      <c r="AV2873" s="0" t="s">
        <v>152</v>
      </c>
      <c r="AW2873" s="0" t="n">
        <f aca="false">COUNTA($BA2873:$EG2873)</f>
        <v>12</v>
      </c>
      <c r="AX2873" s="0" t="n">
        <f aca="false">COUNTIF($BC2873:$EG2873,"D")</f>
        <v>2</v>
      </c>
      <c r="AY2873" s="0" t="n">
        <f aca="false">COUNTIF($BC2873:$EG2873,"R")</f>
        <v>0</v>
      </c>
      <c r="AZ2873" s="2" t="n">
        <f aca="false">IF(DH2873&lt;&gt;"",1,0)+IF(DI2873&lt;&gt;"",1,0)+IF(DK2873&lt;&gt;"",1,0)+IF(DM2873&lt;&gt;"",1,0)+IF(DN2873&lt;&gt;"",1,0)+IF(DO2873&lt;&gt;"",1,0)+IF(DQ2873&lt;&gt;"",1,0)+IF(DR2873&lt;&gt;"",1,0)+IF(DT2873&lt;&gt;"",1,0)+IF(DU2873&lt;&gt;"",1,0)+IF(DV2873&lt;&gt;"",1,0)+IF(DW2873&lt;&gt;"",1,0)+IF(DX2873&lt;&gt;"",1,0)+IF(DZ2873&lt;&gt;"",1,0)+IF(EA2873&lt;&gt;"",1,0)+IF(EB2873&lt;&gt;"",1,0)+IF(EE2873&lt;&gt;"",1,0)</f>
        <v>5</v>
      </c>
      <c r="BA2873" s="2" t="n">
        <f aca="false">COUNTIF($DV2873:$EG2873, "&lt;&gt;")</f>
        <v>3</v>
      </c>
      <c r="BB2873" s="0" t="n">
        <f aca="false">AY2873*AX2873</f>
        <v>0</v>
      </c>
      <c r="CV2873" s="0" t="s">
        <v>153</v>
      </c>
      <c r="CY2873" s="0" t="s">
        <v>153</v>
      </c>
      <c r="CZ2873" s="0" t="s">
        <v>162</v>
      </c>
      <c r="DC2873" s="0" t="s">
        <v>153</v>
      </c>
      <c r="DM2873" s="0" t="s">
        <v>162</v>
      </c>
      <c r="DN2873" s="0" t="s">
        <v>153</v>
      </c>
      <c r="DU2873" s="0" t="s">
        <v>153</v>
      </c>
      <c r="DX2873" s="0" t="s">
        <v>153</v>
      </c>
      <c r="EA2873" s="0" t="s">
        <v>153</v>
      </c>
      <c r="EF2873" s="0" t="s">
        <v>153</v>
      </c>
    </row>
    <row r="2874" customFormat="false" ht="13.8" hidden="false" customHeight="false" outlineLevel="0" collapsed="false">
      <c r="A2874" s="0" t="s">
        <v>12162</v>
      </c>
      <c r="B2874" s="0" t="n">
        <v>78</v>
      </c>
      <c r="C2874" s="0" t="n">
        <v>329047</v>
      </c>
      <c r="D2874" s="0" t="s">
        <v>12163</v>
      </c>
      <c r="E2874" s="0" t="s">
        <v>319</v>
      </c>
      <c r="F2874" s="0" t="str">
        <f aca="false">CONCATENATE(D2874," ",LEFT(H2874,4),"T=",AU2874,"D=",AV2874,"R=",AW2874,"M=",AX2874,"L=",AY2874,"B=",AZ2874)</f>
        <v>DEJACIMO T=D=WARREN-WARD 5R=41M=9L=1B=9</v>
      </c>
      <c r="G2874" s="0" t="s">
        <v>157</v>
      </c>
      <c r="I2874" s="0" t="s">
        <v>12164</v>
      </c>
      <c r="J2874" s="0" t="s">
        <v>10956</v>
      </c>
      <c r="K2874" s="0" t="s">
        <v>143</v>
      </c>
      <c r="L2874" s="0" t="s">
        <v>238</v>
      </c>
      <c r="M2874" s="0" t="str">
        <f aca="false">RIGHT(N2874,LEN(N2874)-FIND(" ",N2874))</f>
        <v>CENTRAL PARKWAY AVE SE</v>
      </c>
      <c r="N2874" s="0" t="s">
        <v>12165</v>
      </c>
      <c r="P2874" s="0" t="s">
        <v>145</v>
      </c>
      <c r="Q2874" s="0" t="s">
        <v>146</v>
      </c>
      <c r="R2874" s="0" t="n">
        <v>44484</v>
      </c>
      <c r="AD2874" s="0" t="s">
        <v>147</v>
      </c>
      <c r="AE2874" s="0" t="s">
        <v>148</v>
      </c>
      <c r="AF2874" s="0" t="s">
        <v>149</v>
      </c>
      <c r="AH2874" s="0" t="n">
        <v>14</v>
      </c>
      <c r="AI2874" s="0" t="n">
        <v>11</v>
      </c>
      <c r="AN2874" s="0" t="s">
        <v>145</v>
      </c>
      <c r="AO2874" s="0" t="s">
        <v>10323</v>
      </c>
      <c r="AP2874" s="0" t="s">
        <v>10324</v>
      </c>
      <c r="AQ2874" s="0" t="n">
        <v>9</v>
      </c>
      <c r="AR2874" s="0" t="n">
        <v>64</v>
      </c>
      <c r="AS2874" s="0" t="n">
        <v>32</v>
      </c>
      <c r="AV2874" s="0" t="s">
        <v>152</v>
      </c>
      <c r="AW2874" s="0" t="n">
        <f aca="false">COUNTA($BA2874:$EG2874)</f>
        <v>41</v>
      </c>
      <c r="AX2874" s="0" t="n">
        <f aca="false">COUNTIF($BC2874:$EG2874,"D")</f>
        <v>9</v>
      </c>
      <c r="AY2874" s="0" t="n">
        <f aca="false">COUNTIF($BC2874:$EG2874,"R")</f>
        <v>1</v>
      </c>
      <c r="AZ2874" s="2" t="n">
        <f aca="false">IF(DH2874&lt;&gt;"",1,0)+IF(DI2874&lt;&gt;"",1,0)+IF(DK2874&lt;&gt;"",1,0)+IF(DM2874&lt;&gt;"",1,0)+IF(DN2874&lt;&gt;"",1,0)+IF(DO2874&lt;&gt;"",1,0)+IF(DQ2874&lt;&gt;"",1,0)+IF(DR2874&lt;&gt;"",1,0)+IF(DT2874&lt;&gt;"",1,0)+IF(DU2874&lt;&gt;"",1,0)+IF(DV2874&lt;&gt;"",1,0)+IF(DW2874&lt;&gt;"",1,0)+IF(DX2874&lt;&gt;"",1,0)+IF(DZ2874&lt;&gt;"",1,0)+IF(EA2874&lt;&gt;"",1,0)+IF(EB2874&lt;&gt;"",1,0)+IF(EE2874&lt;&gt;"",1,0)</f>
        <v>9</v>
      </c>
      <c r="BA2874" s="2" t="n">
        <f aca="false">COUNTIF($DV2874:$EG2874, "&lt;&gt;")</f>
        <v>5</v>
      </c>
      <c r="BB2874" s="0" t="n">
        <f aca="false">AY2874*AX2874</f>
        <v>9</v>
      </c>
      <c r="BC2874" s="0" t="s">
        <v>153</v>
      </c>
      <c r="BD2874" s="0" t="s">
        <v>153</v>
      </c>
      <c r="BE2874" s="0" t="s">
        <v>153</v>
      </c>
      <c r="BF2874" s="0" t="s">
        <v>153</v>
      </c>
      <c r="BG2874" s="0" t="s">
        <v>153</v>
      </c>
      <c r="BH2874" s="0" t="s">
        <v>153</v>
      </c>
      <c r="BI2874" s="0" t="s">
        <v>153</v>
      </c>
      <c r="BJ2874" s="0" t="s">
        <v>153</v>
      </c>
      <c r="BK2874" s="0" t="s">
        <v>153</v>
      </c>
      <c r="BL2874" s="0" t="s">
        <v>153</v>
      </c>
      <c r="BR2874" s="0" t="s">
        <v>153</v>
      </c>
      <c r="BS2874" s="0" t="s">
        <v>153</v>
      </c>
      <c r="CA2874" s="0" t="s">
        <v>153</v>
      </c>
      <c r="CG2874" s="0" t="s">
        <v>153</v>
      </c>
      <c r="CK2874" s="0" t="s">
        <v>153</v>
      </c>
      <c r="CL2874" s="0" t="s">
        <v>162</v>
      </c>
      <c r="CN2874" s="0" t="s">
        <v>153</v>
      </c>
      <c r="CP2874" s="0" t="s">
        <v>153</v>
      </c>
      <c r="CU2874" s="0" t="s">
        <v>162</v>
      </c>
      <c r="CV2874" s="0" t="s">
        <v>153</v>
      </c>
      <c r="CY2874" s="0" t="s">
        <v>153</v>
      </c>
      <c r="CZ2874" s="0" t="s">
        <v>162</v>
      </c>
      <c r="DC2874" s="0" t="s">
        <v>153</v>
      </c>
      <c r="DF2874" s="0" t="s">
        <v>153</v>
      </c>
      <c r="DG2874" s="0" t="s">
        <v>162</v>
      </c>
      <c r="DI2874" s="0" t="s">
        <v>153</v>
      </c>
      <c r="DJ2874" s="0" t="s">
        <v>162</v>
      </c>
      <c r="DL2874" s="0" t="s">
        <v>153</v>
      </c>
      <c r="DM2874" s="0" t="s">
        <v>162</v>
      </c>
      <c r="DN2874" s="0" t="s">
        <v>153</v>
      </c>
      <c r="DR2874" s="0" t="s">
        <v>153</v>
      </c>
      <c r="DS2874" s="0" t="s">
        <v>162</v>
      </c>
      <c r="DT2874" s="0" t="s">
        <v>162</v>
      </c>
      <c r="DU2874" s="0" t="s">
        <v>153</v>
      </c>
      <c r="DW2874" s="0" t="s">
        <v>162</v>
      </c>
      <c r="DX2874" s="0" t="s">
        <v>153</v>
      </c>
      <c r="EA2874" s="0" t="s">
        <v>153</v>
      </c>
      <c r="ED2874" s="0" t="s">
        <v>238</v>
      </c>
      <c r="EF2874" s="0" t="s">
        <v>153</v>
      </c>
    </row>
    <row r="2875" customFormat="false" ht="13.8" hidden="false" customHeight="false" outlineLevel="0" collapsed="false">
      <c r="A2875" s="0" t="s">
        <v>12166</v>
      </c>
      <c r="B2875" s="0" t="n">
        <v>78</v>
      </c>
      <c r="C2875" s="0" t="n">
        <v>345275</v>
      </c>
      <c r="D2875" s="0" t="s">
        <v>10934</v>
      </c>
      <c r="E2875" s="0" t="s">
        <v>4029</v>
      </c>
      <c r="F2875" s="0" t="str">
        <f aca="false">CONCATENATE(D2875," ",LEFT(H2875,4),"T=",AU2875,"D=",AV2875,"R=",AW2875,"M=",AX2875,"L=",AY2875,"B=",AZ2875)</f>
        <v>ARCURI JRT=D=WARREN-WARD 5R=28M=5L=1B=4</v>
      </c>
      <c r="H2875" s="0" t="s">
        <v>358</v>
      </c>
      <c r="I2875" s="0" t="s">
        <v>12167</v>
      </c>
      <c r="J2875" s="0" t="s">
        <v>12168</v>
      </c>
      <c r="K2875" s="0" t="s">
        <v>143</v>
      </c>
      <c r="L2875" s="0" t="s">
        <v>162</v>
      </c>
      <c r="M2875" s="0" t="str">
        <f aca="false">RIGHT(N2875,LEN(N2875)-FIND(" ",N2875))</f>
        <v>CENTRAL PARKWAY AVE SE</v>
      </c>
      <c r="N2875" s="0" t="s">
        <v>12165</v>
      </c>
      <c r="P2875" s="0" t="s">
        <v>145</v>
      </c>
      <c r="Q2875" s="0" t="s">
        <v>146</v>
      </c>
      <c r="R2875" s="0" t="n">
        <v>44484</v>
      </c>
      <c r="AD2875" s="0" t="s">
        <v>147</v>
      </c>
      <c r="AE2875" s="0" t="s">
        <v>148</v>
      </c>
      <c r="AF2875" s="0" t="s">
        <v>149</v>
      </c>
      <c r="AH2875" s="0" t="n">
        <v>14</v>
      </c>
      <c r="AI2875" s="0" t="n">
        <v>11</v>
      </c>
      <c r="AN2875" s="0" t="s">
        <v>145</v>
      </c>
      <c r="AO2875" s="0" t="s">
        <v>10323</v>
      </c>
      <c r="AP2875" s="0" t="s">
        <v>10324</v>
      </c>
      <c r="AQ2875" s="0" t="n">
        <v>9</v>
      </c>
      <c r="AR2875" s="0" t="n">
        <v>64</v>
      </c>
      <c r="AS2875" s="0" t="n">
        <v>32</v>
      </c>
      <c r="AV2875" s="0" t="s">
        <v>152</v>
      </c>
      <c r="AW2875" s="0" t="n">
        <f aca="false">COUNTA($BA2875:$EG2875)</f>
        <v>28</v>
      </c>
      <c r="AX2875" s="0" t="n">
        <f aca="false">COUNTIF($BC2875:$EG2875,"D")</f>
        <v>5</v>
      </c>
      <c r="AY2875" s="0" t="n">
        <f aca="false">COUNTIF($BC2875:$EG2875,"R")</f>
        <v>1</v>
      </c>
      <c r="AZ2875" s="2" t="n">
        <f aca="false">IF(DH2875&lt;&gt;"",1,0)+IF(DI2875&lt;&gt;"",1,0)+IF(DK2875&lt;&gt;"",1,0)+IF(DM2875&lt;&gt;"",1,0)+IF(DN2875&lt;&gt;"",1,0)+IF(DO2875&lt;&gt;"",1,0)+IF(DQ2875&lt;&gt;"",1,0)+IF(DR2875&lt;&gt;"",1,0)+IF(DT2875&lt;&gt;"",1,0)+IF(DU2875&lt;&gt;"",1,0)+IF(DV2875&lt;&gt;"",1,0)+IF(DW2875&lt;&gt;"",1,0)+IF(DX2875&lt;&gt;"",1,0)+IF(DZ2875&lt;&gt;"",1,0)+IF(EA2875&lt;&gt;"",1,0)+IF(EB2875&lt;&gt;"",1,0)+IF(EE2875&lt;&gt;"",1,0)</f>
        <v>4</v>
      </c>
      <c r="BA2875" s="2" t="n">
        <f aca="false">COUNTIF($DV2875:$EG2875, "&lt;&gt;")</f>
        <v>2</v>
      </c>
      <c r="BB2875" s="0" t="n">
        <f aca="false">AY2875*AX2875</f>
        <v>5</v>
      </c>
      <c r="BC2875" s="0" t="s">
        <v>153</v>
      </c>
      <c r="BD2875" s="0" t="s">
        <v>153</v>
      </c>
      <c r="BE2875" s="0" t="s">
        <v>153</v>
      </c>
      <c r="BH2875" s="0" t="s">
        <v>153</v>
      </c>
      <c r="BI2875" s="0" t="s">
        <v>153</v>
      </c>
      <c r="BJ2875" s="0" t="s">
        <v>153</v>
      </c>
      <c r="BK2875" s="0" t="s">
        <v>153</v>
      </c>
      <c r="BL2875" s="0" t="s">
        <v>153</v>
      </c>
      <c r="BP2875" s="0" t="s">
        <v>153</v>
      </c>
      <c r="BR2875" s="0" t="s">
        <v>153</v>
      </c>
      <c r="BS2875" s="0" t="s">
        <v>153</v>
      </c>
      <c r="BY2875" s="0" t="s">
        <v>162</v>
      </c>
      <c r="CA2875" s="0" t="s">
        <v>153</v>
      </c>
      <c r="CG2875" s="0" t="s">
        <v>153</v>
      </c>
      <c r="CH2875" s="0" t="s">
        <v>162</v>
      </c>
      <c r="CK2875" s="0" t="s">
        <v>153</v>
      </c>
      <c r="CL2875" s="0" t="s">
        <v>162</v>
      </c>
      <c r="CN2875" s="0" t="s">
        <v>153</v>
      </c>
      <c r="CO2875" s="0" t="s">
        <v>162</v>
      </c>
      <c r="CP2875" s="0" t="s">
        <v>153</v>
      </c>
      <c r="DI2875" s="0" t="s">
        <v>153</v>
      </c>
      <c r="DN2875" s="0" t="s">
        <v>153</v>
      </c>
      <c r="DS2875" s="0" t="s">
        <v>238</v>
      </c>
      <c r="DU2875" s="0" t="s">
        <v>153</v>
      </c>
      <c r="DW2875" s="0" t="s">
        <v>162</v>
      </c>
      <c r="EF2875" s="0" t="s">
        <v>153</v>
      </c>
    </row>
    <row r="2876" customFormat="false" ht="13.8" hidden="false" customHeight="false" outlineLevel="0" collapsed="false">
      <c r="A2876" s="0" t="s">
        <v>12169</v>
      </c>
      <c r="B2876" s="0" t="n">
        <v>78</v>
      </c>
      <c r="C2876" s="0" t="n">
        <v>385569</v>
      </c>
      <c r="D2876" s="0" t="s">
        <v>4410</v>
      </c>
      <c r="E2876" s="0" t="s">
        <v>1853</v>
      </c>
      <c r="F2876" s="0" t="str">
        <f aca="false">CONCATENATE(D2876," ",LEFT(H2876,4),"T=",AU2876,"D=",AV2876,"R=",AW2876,"M=",AX2876,"L=",AY2876,"B=",AZ2876)</f>
        <v>FLOWERS T=D=WARREN-WARD 5R=24M=2L=4B=5</v>
      </c>
      <c r="G2876" s="0" t="s">
        <v>140</v>
      </c>
      <c r="I2876" s="0" t="s">
        <v>191</v>
      </c>
      <c r="J2876" s="0" t="s">
        <v>624</v>
      </c>
      <c r="K2876" s="0" t="s">
        <v>143</v>
      </c>
      <c r="L2876" s="0" t="s">
        <v>238</v>
      </c>
      <c r="M2876" s="0" t="str">
        <f aca="false">RIGHT(N2876,LEN(N2876)-FIND(" ",N2876))</f>
        <v>CENTRAL PARKWAY AVE SE</v>
      </c>
      <c r="N2876" s="0" t="s">
        <v>12170</v>
      </c>
      <c r="P2876" s="0" t="s">
        <v>145</v>
      </c>
      <c r="Q2876" s="0" t="s">
        <v>146</v>
      </c>
      <c r="R2876" s="0" t="n">
        <v>44484</v>
      </c>
      <c r="AD2876" s="0" t="s">
        <v>147</v>
      </c>
      <c r="AE2876" s="0" t="s">
        <v>148</v>
      </c>
      <c r="AF2876" s="0" t="s">
        <v>149</v>
      </c>
      <c r="AH2876" s="0" t="n">
        <v>14</v>
      </c>
      <c r="AI2876" s="0" t="n">
        <v>11</v>
      </c>
      <c r="AN2876" s="0" t="s">
        <v>145</v>
      </c>
      <c r="AO2876" s="0" t="s">
        <v>10323</v>
      </c>
      <c r="AP2876" s="0" t="s">
        <v>10324</v>
      </c>
      <c r="AQ2876" s="0" t="n">
        <v>9</v>
      </c>
      <c r="AR2876" s="0" t="n">
        <v>64</v>
      </c>
      <c r="AS2876" s="0" t="n">
        <v>32</v>
      </c>
      <c r="AV2876" s="0" t="s">
        <v>152</v>
      </c>
      <c r="AW2876" s="0" t="n">
        <f aca="false">COUNTA($BA2876:$EG2876)</f>
        <v>24</v>
      </c>
      <c r="AX2876" s="0" t="n">
        <f aca="false">COUNTIF($BC2876:$EG2876,"D")</f>
        <v>2</v>
      </c>
      <c r="AY2876" s="0" t="n">
        <f aca="false">COUNTIF($BC2876:$EG2876,"R")</f>
        <v>4</v>
      </c>
      <c r="AZ2876" s="2" t="n">
        <f aca="false">IF(DH2876&lt;&gt;"",1,0)+IF(DI2876&lt;&gt;"",1,0)+IF(DK2876&lt;&gt;"",1,0)+IF(DM2876&lt;&gt;"",1,0)+IF(DN2876&lt;&gt;"",1,0)+IF(DO2876&lt;&gt;"",1,0)+IF(DQ2876&lt;&gt;"",1,0)+IF(DR2876&lt;&gt;"",1,0)+IF(DT2876&lt;&gt;"",1,0)+IF(DU2876&lt;&gt;"",1,0)+IF(DV2876&lt;&gt;"",1,0)+IF(DW2876&lt;&gt;"",1,0)+IF(DX2876&lt;&gt;"",1,0)+IF(DZ2876&lt;&gt;"",1,0)+IF(EA2876&lt;&gt;"",1,0)+IF(EB2876&lt;&gt;"",1,0)+IF(EE2876&lt;&gt;"",1,0)</f>
        <v>5</v>
      </c>
      <c r="BA2876" s="2" t="n">
        <f aca="false">COUNTIF($DV2876:$EG2876, "&lt;&gt;")</f>
        <v>3</v>
      </c>
      <c r="BB2876" s="0" t="n">
        <f aca="false">AY2876*AX2876</f>
        <v>8</v>
      </c>
      <c r="BC2876" s="0" t="s">
        <v>153</v>
      </c>
      <c r="BD2876" s="0" t="s">
        <v>153</v>
      </c>
      <c r="BJ2876" s="0" t="s">
        <v>153</v>
      </c>
      <c r="BK2876" s="0" t="s">
        <v>153</v>
      </c>
      <c r="BL2876" s="0" t="s">
        <v>153</v>
      </c>
      <c r="BP2876" s="0" t="s">
        <v>153</v>
      </c>
      <c r="BS2876" s="0" t="s">
        <v>153</v>
      </c>
      <c r="BY2876" s="0" t="s">
        <v>162</v>
      </c>
      <c r="CA2876" s="0" t="s">
        <v>153</v>
      </c>
      <c r="CK2876" s="0" t="s">
        <v>153</v>
      </c>
      <c r="CP2876" s="0" t="s">
        <v>153</v>
      </c>
      <c r="CZ2876" s="0" t="s">
        <v>238</v>
      </c>
      <c r="DC2876" s="0" t="s">
        <v>153</v>
      </c>
      <c r="DG2876" s="0" t="s">
        <v>162</v>
      </c>
      <c r="DI2876" s="0" t="s">
        <v>153</v>
      </c>
      <c r="DN2876" s="0" t="s">
        <v>153</v>
      </c>
      <c r="DS2876" s="0" t="s">
        <v>238</v>
      </c>
      <c r="DT2876" s="0" t="s">
        <v>238</v>
      </c>
      <c r="DU2876" s="0" t="s">
        <v>153</v>
      </c>
      <c r="DX2876" s="0" t="s">
        <v>153</v>
      </c>
      <c r="ED2876" s="0" t="s">
        <v>238</v>
      </c>
      <c r="EF2876" s="0" t="s">
        <v>153</v>
      </c>
    </row>
    <row r="2877" customFormat="false" ht="13.8" hidden="false" customHeight="false" outlineLevel="0" collapsed="false">
      <c r="A2877" s="0" t="s">
        <v>12171</v>
      </c>
      <c r="B2877" s="0" t="n">
        <v>78</v>
      </c>
      <c r="C2877" s="0" t="n">
        <v>402406</v>
      </c>
      <c r="D2877" s="0" t="s">
        <v>10969</v>
      </c>
      <c r="E2877" s="0" t="s">
        <v>232</v>
      </c>
      <c r="F2877" s="0" t="str">
        <f aca="false">CONCATENATE(D2877," ",LEFT(H2877,4),"T=",AU2877,"D=",AV2877,"R=",AW2877,"M=",AX2877,"L=",AY2877,"B=",AZ2877)</f>
        <v>CHAPIN T=D=WARREN-WARD 5R=36M=2L=7B=8</v>
      </c>
      <c r="I2877" s="0" t="s">
        <v>12172</v>
      </c>
      <c r="J2877" s="0" t="s">
        <v>1218</v>
      </c>
      <c r="K2877" s="0" t="s">
        <v>143</v>
      </c>
      <c r="L2877" s="0" t="s">
        <v>238</v>
      </c>
      <c r="M2877" s="0" t="str">
        <f aca="false">RIGHT(N2877,LEN(N2877)-FIND(" ",N2877))</f>
        <v>CENTRAL PARKWAY AVE SE</v>
      </c>
      <c r="N2877" s="0" t="s">
        <v>12173</v>
      </c>
      <c r="P2877" s="0" t="s">
        <v>145</v>
      </c>
      <c r="Q2877" s="0" t="s">
        <v>146</v>
      </c>
      <c r="R2877" s="0" t="n">
        <v>44484</v>
      </c>
      <c r="AD2877" s="0" t="s">
        <v>147</v>
      </c>
      <c r="AE2877" s="0" t="s">
        <v>148</v>
      </c>
      <c r="AF2877" s="0" t="s">
        <v>149</v>
      </c>
      <c r="AH2877" s="0" t="n">
        <v>14</v>
      </c>
      <c r="AI2877" s="0" t="n">
        <v>11</v>
      </c>
      <c r="AN2877" s="0" t="s">
        <v>145</v>
      </c>
      <c r="AO2877" s="0" t="s">
        <v>10323</v>
      </c>
      <c r="AP2877" s="0" t="s">
        <v>10324</v>
      </c>
      <c r="AQ2877" s="0" t="n">
        <v>9</v>
      </c>
      <c r="AR2877" s="0" t="n">
        <v>64</v>
      </c>
      <c r="AS2877" s="0" t="n">
        <v>32</v>
      </c>
      <c r="AV2877" s="0" t="s">
        <v>152</v>
      </c>
      <c r="AW2877" s="0" t="n">
        <f aca="false">COUNTA($BA2877:$EG2877)</f>
        <v>36</v>
      </c>
      <c r="AX2877" s="0" t="n">
        <f aca="false">COUNTIF($BC2877:$EG2877,"D")</f>
        <v>2</v>
      </c>
      <c r="AY2877" s="0" t="n">
        <f aca="false">COUNTIF($BC2877:$EG2877,"R")</f>
        <v>7</v>
      </c>
      <c r="AZ2877" s="2" t="n">
        <f aca="false">IF(DH2877&lt;&gt;"",1,0)+IF(DI2877&lt;&gt;"",1,0)+IF(DK2877&lt;&gt;"",1,0)+IF(DM2877&lt;&gt;"",1,0)+IF(DN2877&lt;&gt;"",1,0)+IF(DO2877&lt;&gt;"",1,0)+IF(DQ2877&lt;&gt;"",1,0)+IF(DR2877&lt;&gt;"",1,0)+IF(DT2877&lt;&gt;"",1,0)+IF(DU2877&lt;&gt;"",1,0)+IF(DV2877&lt;&gt;"",1,0)+IF(DW2877&lt;&gt;"",1,0)+IF(DX2877&lt;&gt;"",1,0)+IF(DZ2877&lt;&gt;"",1,0)+IF(EA2877&lt;&gt;"",1,0)+IF(EB2877&lt;&gt;"",1,0)+IF(EE2877&lt;&gt;"",1,0)</f>
        <v>8</v>
      </c>
      <c r="BA2877" s="2" t="n">
        <f aca="false">COUNTIF($DV2877:$EG2877, "&lt;&gt;")</f>
        <v>5</v>
      </c>
      <c r="BB2877" s="0" t="n">
        <f aca="false">AY2877*AX2877</f>
        <v>14</v>
      </c>
      <c r="BD2877" s="0" t="s">
        <v>153</v>
      </c>
      <c r="BH2877" s="0" t="s">
        <v>153</v>
      </c>
      <c r="BJ2877" s="0" t="s">
        <v>153</v>
      </c>
      <c r="BK2877" s="0" t="s">
        <v>153</v>
      </c>
      <c r="BL2877" s="0" t="s">
        <v>153</v>
      </c>
      <c r="BP2877" s="0" t="s">
        <v>153</v>
      </c>
      <c r="BR2877" s="0" t="s">
        <v>153</v>
      </c>
      <c r="BS2877" s="0" t="s">
        <v>153</v>
      </c>
      <c r="BY2877" s="0" t="s">
        <v>238</v>
      </c>
      <c r="CA2877" s="0" t="s">
        <v>153</v>
      </c>
      <c r="CG2877" s="0" t="s">
        <v>153</v>
      </c>
      <c r="CK2877" s="0" t="s">
        <v>153</v>
      </c>
      <c r="CN2877" s="0" t="s">
        <v>153</v>
      </c>
      <c r="CO2877" s="0" t="s">
        <v>238</v>
      </c>
      <c r="CP2877" s="0" t="s">
        <v>153</v>
      </c>
      <c r="CV2877" s="0" t="s">
        <v>153</v>
      </c>
      <c r="CY2877" s="0" t="s">
        <v>153</v>
      </c>
      <c r="CZ2877" s="0" t="s">
        <v>238</v>
      </c>
      <c r="DC2877" s="0" t="s">
        <v>153</v>
      </c>
      <c r="DF2877" s="0" t="s">
        <v>153</v>
      </c>
      <c r="DG2877" s="0" t="s">
        <v>238</v>
      </c>
      <c r="DI2877" s="0" t="s">
        <v>153</v>
      </c>
      <c r="DJ2877" s="0" t="s">
        <v>162</v>
      </c>
      <c r="DL2877" s="0" t="s">
        <v>153</v>
      </c>
      <c r="DM2877" s="0" t="s">
        <v>238</v>
      </c>
      <c r="DN2877" s="0" t="s">
        <v>153</v>
      </c>
      <c r="DR2877" s="0" t="s">
        <v>153</v>
      </c>
      <c r="DS2877" s="0" t="s">
        <v>238</v>
      </c>
      <c r="DU2877" s="0" t="s">
        <v>153</v>
      </c>
      <c r="DW2877" s="0" t="s">
        <v>162</v>
      </c>
      <c r="DX2877" s="0" t="s">
        <v>153</v>
      </c>
      <c r="EA2877" s="0" t="s">
        <v>153</v>
      </c>
      <c r="ED2877" s="0" t="s">
        <v>238</v>
      </c>
      <c r="EF2877" s="0" t="s">
        <v>153</v>
      </c>
    </row>
    <row r="2878" customFormat="false" ht="13.8" hidden="false" customHeight="false" outlineLevel="0" collapsed="false">
      <c r="A2878" s="0" t="s">
        <v>12174</v>
      </c>
      <c r="B2878" s="0" t="n">
        <v>78</v>
      </c>
      <c r="C2878" s="0" t="n">
        <v>374629</v>
      </c>
      <c r="D2878" s="0" t="s">
        <v>10969</v>
      </c>
      <c r="E2878" s="0" t="s">
        <v>2885</v>
      </c>
      <c r="F2878" s="0" t="str">
        <f aca="false">CONCATENATE(D2878," ",LEFT(H2878,4),"T=",AU2878,"D=",AV2878,"R=",AW2878,"M=",AX2878,"L=",AY2878,"B=",AZ2878)</f>
        <v>CHAPIN T=D=WARREN-WARD 5R=7M=0L=0B=2</v>
      </c>
      <c r="G2878" s="0" t="s">
        <v>603</v>
      </c>
      <c r="I2878" s="0" t="s">
        <v>8490</v>
      </c>
      <c r="J2878" s="0" t="s">
        <v>5022</v>
      </c>
      <c r="K2878" s="0" t="s">
        <v>143</v>
      </c>
      <c r="M2878" s="0" t="str">
        <f aca="false">RIGHT(N2878,LEN(N2878)-FIND(" ",N2878))</f>
        <v>CENTRAL PARKWAY AVE SE</v>
      </c>
      <c r="N2878" s="0" t="s">
        <v>12173</v>
      </c>
      <c r="P2878" s="0" t="s">
        <v>145</v>
      </c>
      <c r="Q2878" s="0" t="s">
        <v>146</v>
      </c>
      <c r="R2878" s="0" t="n">
        <v>44484</v>
      </c>
      <c r="AD2878" s="0" t="s">
        <v>147</v>
      </c>
      <c r="AE2878" s="0" t="s">
        <v>148</v>
      </c>
      <c r="AF2878" s="0" t="s">
        <v>149</v>
      </c>
      <c r="AH2878" s="0" t="n">
        <v>14</v>
      </c>
      <c r="AI2878" s="0" t="n">
        <v>11</v>
      </c>
      <c r="AN2878" s="0" t="s">
        <v>145</v>
      </c>
      <c r="AO2878" s="0" t="s">
        <v>10323</v>
      </c>
      <c r="AP2878" s="0" t="s">
        <v>10324</v>
      </c>
      <c r="AQ2878" s="0" t="n">
        <v>9</v>
      </c>
      <c r="AR2878" s="0" t="n">
        <v>64</v>
      </c>
      <c r="AS2878" s="0" t="n">
        <v>32</v>
      </c>
      <c r="AV2878" s="0" t="s">
        <v>152</v>
      </c>
      <c r="AW2878" s="0" t="n">
        <f aca="false">COUNTA($BA2878:$EG2878)</f>
        <v>7</v>
      </c>
      <c r="AX2878" s="0" t="n">
        <f aca="false">COUNTIF($BC2878:$EG2878,"D")</f>
        <v>0</v>
      </c>
      <c r="AY2878" s="0" t="n">
        <f aca="false">COUNTIF($BC2878:$EG2878,"R")</f>
        <v>0</v>
      </c>
      <c r="AZ2878" s="2" t="n">
        <f aca="false">IF(DH2878&lt;&gt;"",1,0)+IF(DI2878&lt;&gt;"",1,0)+IF(DK2878&lt;&gt;"",1,0)+IF(DM2878&lt;&gt;"",1,0)+IF(DN2878&lt;&gt;"",1,0)+IF(DO2878&lt;&gt;"",1,0)+IF(DQ2878&lt;&gt;"",1,0)+IF(DR2878&lt;&gt;"",1,0)+IF(DT2878&lt;&gt;"",1,0)+IF(DU2878&lt;&gt;"",1,0)+IF(DV2878&lt;&gt;"",1,0)+IF(DW2878&lt;&gt;"",1,0)+IF(DX2878&lt;&gt;"",1,0)+IF(DZ2878&lt;&gt;"",1,0)+IF(EA2878&lt;&gt;"",1,0)+IF(EB2878&lt;&gt;"",1,0)+IF(EE2878&lt;&gt;"",1,0)</f>
        <v>2</v>
      </c>
      <c r="BA2878" s="2" t="n">
        <f aca="false">COUNTIF($DV2878:$EG2878, "&lt;&gt;")</f>
        <v>0</v>
      </c>
      <c r="BB2878" s="0" t="n">
        <f aca="false">AY2878*AX2878</f>
        <v>0</v>
      </c>
      <c r="CA2878" s="0" t="s">
        <v>153</v>
      </c>
      <c r="CP2878" s="0" t="s">
        <v>153</v>
      </c>
      <c r="DC2878" s="0" t="s">
        <v>153</v>
      </c>
      <c r="DI2878" s="0" t="s">
        <v>153</v>
      </c>
      <c r="DN2878" s="0" t="s">
        <v>153</v>
      </c>
    </row>
    <row r="2879" customFormat="false" ht="13.8" hidden="false" customHeight="false" outlineLevel="0" collapsed="false">
      <c r="A2879" s="0" t="s">
        <v>12175</v>
      </c>
      <c r="B2879" s="0" t="n">
        <v>78</v>
      </c>
      <c r="C2879" s="0" t="n">
        <v>55405</v>
      </c>
      <c r="D2879" s="0" t="s">
        <v>4888</v>
      </c>
      <c r="E2879" s="0" t="s">
        <v>12176</v>
      </c>
      <c r="F2879" s="0" t="str">
        <f aca="false">CONCATENATE(D2879," ",LEFT(H2879,4),"T=",AU2879,"D=",AV2879,"R=",AW2879,"M=",AX2879,"L=",AY2879,"B=",AZ2879)</f>
        <v>LIOGAS T=D=WARREN-WARD 5R=28M=4L=0B=2</v>
      </c>
      <c r="G2879" s="0" t="s">
        <v>740</v>
      </c>
      <c r="I2879" s="0" t="s">
        <v>12177</v>
      </c>
      <c r="J2879" s="0" t="s">
        <v>10817</v>
      </c>
      <c r="K2879" s="0" t="s">
        <v>143</v>
      </c>
      <c r="M2879" s="0" t="str">
        <f aca="false">RIGHT(N2879,LEN(N2879)-FIND(" ",N2879))</f>
        <v>CENTRAL PARKWAY AVE SE</v>
      </c>
      <c r="N2879" s="0" t="s">
        <v>12178</v>
      </c>
      <c r="P2879" s="0" t="s">
        <v>145</v>
      </c>
      <c r="Q2879" s="0" t="s">
        <v>146</v>
      </c>
      <c r="R2879" s="0" t="n">
        <v>44484</v>
      </c>
      <c r="AD2879" s="0" t="s">
        <v>147</v>
      </c>
      <c r="AE2879" s="0" t="s">
        <v>148</v>
      </c>
      <c r="AF2879" s="0" t="s">
        <v>149</v>
      </c>
      <c r="AH2879" s="0" t="n">
        <v>14</v>
      </c>
      <c r="AI2879" s="0" t="n">
        <v>11</v>
      </c>
      <c r="AN2879" s="0" t="s">
        <v>145</v>
      </c>
      <c r="AO2879" s="0" t="s">
        <v>10323</v>
      </c>
      <c r="AP2879" s="0" t="s">
        <v>10324</v>
      </c>
      <c r="AQ2879" s="0" t="n">
        <v>9</v>
      </c>
      <c r="AR2879" s="0" t="n">
        <v>64</v>
      </c>
      <c r="AS2879" s="0" t="n">
        <v>32</v>
      </c>
      <c r="AV2879" s="0" t="s">
        <v>152</v>
      </c>
      <c r="AW2879" s="0" t="n">
        <f aca="false">COUNTA($BA2879:$EG2879)</f>
        <v>28</v>
      </c>
      <c r="AX2879" s="0" t="n">
        <f aca="false">COUNTIF($BC2879:$EG2879,"D")</f>
        <v>4</v>
      </c>
      <c r="AY2879" s="0" t="n">
        <f aca="false">COUNTIF($BC2879:$EG2879,"R")</f>
        <v>0</v>
      </c>
      <c r="AZ2879" s="2" t="n">
        <f aca="false">IF(DH2879&lt;&gt;"",1,0)+IF(DI2879&lt;&gt;"",1,0)+IF(DK2879&lt;&gt;"",1,0)+IF(DM2879&lt;&gt;"",1,0)+IF(DN2879&lt;&gt;"",1,0)+IF(DO2879&lt;&gt;"",1,0)+IF(DQ2879&lt;&gt;"",1,0)+IF(DR2879&lt;&gt;"",1,0)+IF(DT2879&lt;&gt;"",1,0)+IF(DU2879&lt;&gt;"",1,0)+IF(DV2879&lt;&gt;"",1,0)+IF(DW2879&lt;&gt;"",1,0)+IF(DX2879&lt;&gt;"",1,0)+IF(DZ2879&lt;&gt;"",1,0)+IF(EA2879&lt;&gt;"",1,0)+IF(EB2879&lt;&gt;"",1,0)+IF(EE2879&lt;&gt;"",1,0)</f>
        <v>2</v>
      </c>
      <c r="BA2879" s="2" t="n">
        <f aca="false">COUNTIF($DV2879:$EG2879, "&lt;&gt;")</f>
        <v>1</v>
      </c>
      <c r="BB2879" s="0" t="n">
        <f aca="false">AY2879*AX2879</f>
        <v>0</v>
      </c>
      <c r="BC2879" s="0" t="s">
        <v>153</v>
      </c>
      <c r="BD2879" s="0" t="s">
        <v>153</v>
      </c>
      <c r="BH2879" s="0" t="s">
        <v>153</v>
      </c>
      <c r="BJ2879" s="0" t="s">
        <v>153</v>
      </c>
      <c r="BK2879" s="0" t="s">
        <v>153</v>
      </c>
      <c r="BL2879" s="0" t="s">
        <v>153</v>
      </c>
      <c r="BP2879" s="0" t="s">
        <v>153</v>
      </c>
      <c r="BR2879" s="0" t="s">
        <v>153</v>
      </c>
      <c r="BS2879" s="0" t="s">
        <v>153</v>
      </c>
      <c r="BV2879" s="0" t="s">
        <v>153</v>
      </c>
      <c r="BY2879" s="0" t="s">
        <v>162</v>
      </c>
      <c r="CA2879" s="0" t="s">
        <v>153</v>
      </c>
      <c r="CG2879" s="0" t="s">
        <v>153</v>
      </c>
      <c r="CK2879" s="0" t="s">
        <v>153</v>
      </c>
      <c r="CL2879" s="0" t="s">
        <v>162</v>
      </c>
      <c r="CN2879" s="0" t="s">
        <v>153</v>
      </c>
      <c r="CP2879" s="0" t="s">
        <v>153</v>
      </c>
      <c r="CU2879" s="0" t="s">
        <v>162</v>
      </c>
      <c r="CV2879" s="0" t="s">
        <v>153</v>
      </c>
      <c r="CY2879" s="0" t="s">
        <v>153</v>
      </c>
      <c r="CZ2879" s="0" t="s">
        <v>162</v>
      </c>
      <c r="DC2879" s="0" t="s">
        <v>153</v>
      </c>
      <c r="DI2879" s="0" t="s">
        <v>153</v>
      </c>
      <c r="DL2879" s="0" t="s">
        <v>153</v>
      </c>
      <c r="DN2879" s="0" t="s">
        <v>153</v>
      </c>
      <c r="EF2879" s="0" t="s">
        <v>153</v>
      </c>
    </row>
    <row r="2880" customFormat="false" ht="13.8" hidden="false" customHeight="false" outlineLevel="0" collapsed="false">
      <c r="A2880" s="0" t="s">
        <v>12179</v>
      </c>
      <c r="B2880" s="0" t="n">
        <v>78</v>
      </c>
      <c r="C2880" s="0" t="n">
        <v>138205</v>
      </c>
      <c r="D2880" s="0" t="s">
        <v>12180</v>
      </c>
      <c r="E2880" s="0" t="s">
        <v>735</v>
      </c>
      <c r="F2880" s="0" t="str">
        <f aca="false">CONCATENATE(D2880," ",LEFT(H2880,4),"T=",AU2880,"D=",AV2880,"R=",AW2880,"M=",AX2880,"L=",AY2880,"B=",AZ2880)</f>
        <v>ADOVASIO T=D=WARREN-WARD 5R=31M=4L=0B=5</v>
      </c>
      <c r="G2880" s="0" t="s">
        <v>157</v>
      </c>
      <c r="I2880" s="0" t="s">
        <v>12181</v>
      </c>
      <c r="J2880" s="0" t="s">
        <v>12182</v>
      </c>
      <c r="K2880" s="0" t="s">
        <v>143</v>
      </c>
      <c r="M2880" s="0" t="str">
        <f aca="false">RIGHT(N2880,LEN(N2880)-FIND(" ",N2880))</f>
        <v>CENTRAL PARKWAY AVE SE</v>
      </c>
      <c r="N2880" s="0" t="s">
        <v>12178</v>
      </c>
      <c r="P2880" s="0" t="s">
        <v>145</v>
      </c>
      <c r="Q2880" s="0" t="s">
        <v>146</v>
      </c>
      <c r="R2880" s="0" t="n">
        <v>44484</v>
      </c>
      <c r="AD2880" s="0" t="s">
        <v>147</v>
      </c>
      <c r="AE2880" s="0" t="s">
        <v>148</v>
      </c>
      <c r="AF2880" s="0" t="s">
        <v>149</v>
      </c>
      <c r="AH2880" s="0" t="n">
        <v>14</v>
      </c>
      <c r="AI2880" s="0" t="n">
        <v>11</v>
      </c>
      <c r="AN2880" s="0" t="s">
        <v>145</v>
      </c>
      <c r="AO2880" s="0" t="s">
        <v>10323</v>
      </c>
      <c r="AP2880" s="0" t="s">
        <v>10324</v>
      </c>
      <c r="AQ2880" s="0" t="n">
        <v>9</v>
      </c>
      <c r="AR2880" s="0" t="n">
        <v>64</v>
      </c>
      <c r="AS2880" s="0" t="n">
        <v>32</v>
      </c>
      <c r="AV2880" s="0" t="s">
        <v>152</v>
      </c>
      <c r="AW2880" s="0" t="n">
        <f aca="false">COUNTA($BA2880:$EG2880)</f>
        <v>31</v>
      </c>
      <c r="AX2880" s="0" t="n">
        <f aca="false">COUNTIF($BC2880:$EG2880,"D")</f>
        <v>4</v>
      </c>
      <c r="AY2880" s="0" t="n">
        <f aca="false">COUNTIF($BC2880:$EG2880,"R")</f>
        <v>0</v>
      </c>
      <c r="AZ2880" s="2" t="n">
        <f aca="false">IF(DH2880&lt;&gt;"",1,0)+IF(DI2880&lt;&gt;"",1,0)+IF(DK2880&lt;&gt;"",1,0)+IF(DM2880&lt;&gt;"",1,0)+IF(DN2880&lt;&gt;"",1,0)+IF(DO2880&lt;&gt;"",1,0)+IF(DQ2880&lt;&gt;"",1,0)+IF(DR2880&lt;&gt;"",1,0)+IF(DT2880&lt;&gt;"",1,0)+IF(DU2880&lt;&gt;"",1,0)+IF(DV2880&lt;&gt;"",1,0)+IF(DW2880&lt;&gt;"",1,0)+IF(DX2880&lt;&gt;"",1,0)+IF(DZ2880&lt;&gt;"",1,0)+IF(EA2880&lt;&gt;"",1,0)+IF(EB2880&lt;&gt;"",1,0)+IF(EE2880&lt;&gt;"",1,0)</f>
        <v>5</v>
      </c>
      <c r="BA2880" s="2" t="n">
        <f aca="false">COUNTIF($DV2880:$EG2880, "&lt;&gt;")</f>
        <v>3</v>
      </c>
      <c r="BB2880" s="0" t="n">
        <f aca="false">AY2880*AX2880</f>
        <v>0</v>
      </c>
      <c r="BC2880" s="0" t="s">
        <v>153</v>
      </c>
      <c r="BD2880" s="0" t="s">
        <v>153</v>
      </c>
      <c r="BJ2880" s="0" t="s">
        <v>153</v>
      </c>
      <c r="BK2880" s="0" t="s">
        <v>153</v>
      </c>
      <c r="BL2880" s="0" t="s">
        <v>153</v>
      </c>
      <c r="BP2880" s="0" t="s">
        <v>153</v>
      </c>
      <c r="BR2880" s="0" t="s">
        <v>153</v>
      </c>
      <c r="BS2880" s="0" t="s">
        <v>153</v>
      </c>
      <c r="BV2880" s="0" t="s">
        <v>153</v>
      </c>
      <c r="BY2880" s="0" t="s">
        <v>162</v>
      </c>
      <c r="CA2880" s="0" t="s">
        <v>153</v>
      </c>
      <c r="CG2880" s="0" t="s">
        <v>153</v>
      </c>
      <c r="CK2880" s="0" t="s">
        <v>153</v>
      </c>
      <c r="CL2880" s="0" t="s">
        <v>162</v>
      </c>
      <c r="CN2880" s="0" t="s">
        <v>153</v>
      </c>
      <c r="CP2880" s="0" t="s">
        <v>153</v>
      </c>
      <c r="CV2880" s="0" t="s">
        <v>153</v>
      </c>
      <c r="CY2880" s="0" t="s">
        <v>153</v>
      </c>
      <c r="CZ2880" s="0" t="s">
        <v>162</v>
      </c>
      <c r="DC2880" s="0" t="s">
        <v>153</v>
      </c>
      <c r="DF2880" s="0" t="s">
        <v>153</v>
      </c>
      <c r="DG2880" s="0" t="s">
        <v>162</v>
      </c>
      <c r="DI2880" s="0" t="s">
        <v>153</v>
      </c>
      <c r="DL2880" s="0" t="s">
        <v>153</v>
      </c>
      <c r="DN2880" s="0" t="s">
        <v>153</v>
      </c>
      <c r="DU2880" s="0" t="s">
        <v>153</v>
      </c>
      <c r="DX2880" s="0" t="s">
        <v>153</v>
      </c>
      <c r="EA2880" s="0" t="s">
        <v>153</v>
      </c>
      <c r="EF2880" s="0" t="s">
        <v>153</v>
      </c>
    </row>
    <row r="2881" customFormat="false" ht="13.8" hidden="false" customHeight="false" outlineLevel="0" collapsed="false">
      <c r="A2881" s="0" t="s">
        <v>12183</v>
      </c>
      <c r="B2881" s="0" t="n">
        <v>78</v>
      </c>
      <c r="C2881" s="0" t="n">
        <v>166813</v>
      </c>
      <c r="D2881" s="0" t="s">
        <v>329</v>
      </c>
      <c r="E2881" s="0" t="s">
        <v>1437</v>
      </c>
      <c r="F2881" s="0" t="str">
        <f aca="false">CONCATENATE(D2881," ",LEFT(H2881,4),"T=",AU2881,"D=",AV2881,"R=",AW2881,"M=",AX2881,"L=",AY2881,"B=",AZ2881)</f>
        <v>JONES T=D=WARREN-WARD 5R=14M=2L=0B=2</v>
      </c>
      <c r="G2881" s="0" t="s">
        <v>504</v>
      </c>
      <c r="I2881" s="0" t="s">
        <v>12184</v>
      </c>
      <c r="J2881" s="0" t="s">
        <v>12185</v>
      </c>
      <c r="K2881" s="0" t="s">
        <v>143</v>
      </c>
      <c r="M2881" s="0" t="str">
        <f aca="false">RIGHT(N2881,LEN(N2881)-FIND(" ",N2881))</f>
        <v>CENTRAL PARKWAY AVE SE</v>
      </c>
      <c r="N2881" s="0" t="s">
        <v>12186</v>
      </c>
      <c r="P2881" s="0" t="s">
        <v>145</v>
      </c>
      <c r="Q2881" s="0" t="s">
        <v>146</v>
      </c>
      <c r="R2881" s="0" t="n">
        <v>44484</v>
      </c>
      <c r="AD2881" s="0" t="s">
        <v>147</v>
      </c>
      <c r="AE2881" s="0" t="s">
        <v>148</v>
      </c>
      <c r="AF2881" s="0" t="s">
        <v>149</v>
      </c>
      <c r="AH2881" s="0" t="n">
        <v>14</v>
      </c>
      <c r="AI2881" s="0" t="n">
        <v>11</v>
      </c>
      <c r="AN2881" s="0" t="s">
        <v>145</v>
      </c>
      <c r="AO2881" s="0" t="s">
        <v>10323</v>
      </c>
      <c r="AP2881" s="0" t="s">
        <v>10324</v>
      </c>
      <c r="AQ2881" s="0" t="n">
        <v>9</v>
      </c>
      <c r="AR2881" s="0" t="n">
        <v>64</v>
      </c>
      <c r="AS2881" s="0" t="n">
        <v>32</v>
      </c>
      <c r="AV2881" s="0" t="s">
        <v>152</v>
      </c>
      <c r="AW2881" s="0" t="n">
        <f aca="false">COUNTA($BA2881:$EG2881)</f>
        <v>14</v>
      </c>
      <c r="AX2881" s="0" t="n">
        <f aca="false">COUNTIF($BC2881:$EG2881,"D")</f>
        <v>2</v>
      </c>
      <c r="AY2881" s="0" t="n">
        <f aca="false">COUNTIF($BC2881:$EG2881,"R")</f>
        <v>0</v>
      </c>
      <c r="AZ2881" s="2" t="n">
        <f aca="false">IF(DH2881&lt;&gt;"",1,0)+IF(DI2881&lt;&gt;"",1,0)+IF(DK2881&lt;&gt;"",1,0)+IF(DM2881&lt;&gt;"",1,0)+IF(DN2881&lt;&gt;"",1,0)+IF(DO2881&lt;&gt;"",1,0)+IF(DQ2881&lt;&gt;"",1,0)+IF(DR2881&lt;&gt;"",1,0)+IF(DT2881&lt;&gt;"",1,0)+IF(DU2881&lt;&gt;"",1,0)+IF(DV2881&lt;&gt;"",1,0)+IF(DW2881&lt;&gt;"",1,0)+IF(DX2881&lt;&gt;"",1,0)+IF(DZ2881&lt;&gt;"",1,0)+IF(EA2881&lt;&gt;"",1,0)+IF(EB2881&lt;&gt;"",1,0)+IF(EE2881&lt;&gt;"",1,0)</f>
        <v>2</v>
      </c>
      <c r="BA2881" s="2" t="n">
        <f aca="false">COUNTIF($DV2881:$EG2881, "&lt;&gt;")</f>
        <v>2</v>
      </c>
      <c r="BB2881" s="0" t="n">
        <f aca="false">AY2881*AX2881</f>
        <v>0</v>
      </c>
      <c r="BV2881" s="0" t="s">
        <v>153</v>
      </c>
      <c r="BY2881" s="0" t="s">
        <v>162</v>
      </c>
      <c r="CA2881" s="0" t="s">
        <v>153</v>
      </c>
      <c r="CN2881" s="0" t="s">
        <v>153</v>
      </c>
      <c r="CP2881" s="0" t="s">
        <v>153</v>
      </c>
      <c r="CV2881" s="0" t="s">
        <v>153</v>
      </c>
      <c r="CY2881" s="0" t="s">
        <v>153</v>
      </c>
      <c r="CZ2881" s="0" t="s">
        <v>162</v>
      </c>
      <c r="DC2881" s="0" t="s">
        <v>153</v>
      </c>
      <c r="DN2881" s="0" t="s">
        <v>153</v>
      </c>
      <c r="EA2881" s="0" t="s">
        <v>153</v>
      </c>
      <c r="EF2881" s="0" t="s">
        <v>153</v>
      </c>
    </row>
    <row r="2882" customFormat="false" ht="13.8" hidden="false" customHeight="false" outlineLevel="0" collapsed="false">
      <c r="A2882" s="0" t="s">
        <v>12187</v>
      </c>
      <c r="B2882" s="0" t="n">
        <v>78</v>
      </c>
      <c r="C2882" s="0" t="n">
        <v>166811</v>
      </c>
      <c r="D2882" s="0" t="s">
        <v>329</v>
      </c>
      <c r="E2882" s="0" t="s">
        <v>642</v>
      </c>
      <c r="F2882" s="0" t="str">
        <f aca="false">CONCATENATE(D2882," ",LEFT(H2882,4),"T=",AU2882,"D=",AV2882,"R=",AW2882,"M=",AX2882,"L=",AY2882,"B=",AZ2882)</f>
        <v>JONES T=D=WARREN-WARD 5R=6M=0L=0B=2</v>
      </c>
      <c r="G2882" s="0" t="s">
        <v>220</v>
      </c>
      <c r="I2882" s="0" t="s">
        <v>12188</v>
      </c>
      <c r="J2882" s="0" t="s">
        <v>12189</v>
      </c>
      <c r="K2882" s="0" t="s">
        <v>143</v>
      </c>
      <c r="M2882" s="0" t="str">
        <f aca="false">RIGHT(N2882,LEN(N2882)-FIND(" ",N2882))</f>
        <v>CENTRAL PARKWAY AVE SE</v>
      </c>
      <c r="N2882" s="0" t="s">
        <v>12186</v>
      </c>
      <c r="P2882" s="0" t="s">
        <v>145</v>
      </c>
      <c r="Q2882" s="0" t="s">
        <v>146</v>
      </c>
      <c r="R2882" s="0" t="n">
        <v>44484</v>
      </c>
      <c r="AD2882" s="0" t="s">
        <v>147</v>
      </c>
      <c r="AE2882" s="0" t="s">
        <v>148</v>
      </c>
      <c r="AF2882" s="0" t="s">
        <v>149</v>
      </c>
      <c r="AH2882" s="0" t="n">
        <v>14</v>
      </c>
      <c r="AI2882" s="0" t="n">
        <v>11</v>
      </c>
      <c r="AN2882" s="0" t="s">
        <v>145</v>
      </c>
      <c r="AO2882" s="0" t="s">
        <v>10323</v>
      </c>
      <c r="AP2882" s="0" t="s">
        <v>10324</v>
      </c>
      <c r="AQ2882" s="0" t="n">
        <v>9</v>
      </c>
      <c r="AR2882" s="0" t="n">
        <v>64</v>
      </c>
      <c r="AS2882" s="0" t="n">
        <v>32</v>
      </c>
      <c r="AV2882" s="0" t="s">
        <v>152</v>
      </c>
      <c r="AW2882" s="0" t="n">
        <f aca="false">COUNTA($BA2882:$EG2882)</f>
        <v>6</v>
      </c>
      <c r="AX2882" s="0" t="n">
        <f aca="false">COUNTIF($BC2882:$EG2882,"D")</f>
        <v>0</v>
      </c>
      <c r="AY2882" s="0" t="n">
        <f aca="false">COUNTIF($BC2882:$EG2882,"R")</f>
        <v>0</v>
      </c>
      <c r="AZ2882" s="2" t="n">
        <f aca="false">IF(DH2882&lt;&gt;"",1,0)+IF(DI2882&lt;&gt;"",1,0)+IF(DK2882&lt;&gt;"",1,0)+IF(DM2882&lt;&gt;"",1,0)+IF(DN2882&lt;&gt;"",1,0)+IF(DO2882&lt;&gt;"",1,0)+IF(DQ2882&lt;&gt;"",1,0)+IF(DR2882&lt;&gt;"",1,0)+IF(DT2882&lt;&gt;"",1,0)+IF(DU2882&lt;&gt;"",1,0)+IF(DV2882&lt;&gt;"",1,0)+IF(DW2882&lt;&gt;"",1,0)+IF(DX2882&lt;&gt;"",1,0)+IF(DZ2882&lt;&gt;"",1,0)+IF(EA2882&lt;&gt;"",1,0)+IF(EB2882&lt;&gt;"",1,0)+IF(EE2882&lt;&gt;"",1,0)</f>
        <v>2</v>
      </c>
      <c r="BA2882" s="2" t="n">
        <f aca="false">COUNTIF($DV2882:$EG2882, "&lt;&gt;")</f>
        <v>2</v>
      </c>
      <c r="BB2882" s="0" t="n">
        <f aca="false">AY2882*AX2882</f>
        <v>0</v>
      </c>
      <c r="DC2882" s="0" t="s">
        <v>153</v>
      </c>
      <c r="DN2882" s="0" t="s">
        <v>153</v>
      </c>
      <c r="EA2882" s="0" t="s">
        <v>153</v>
      </c>
      <c r="EF2882" s="0" t="s">
        <v>153</v>
      </c>
    </row>
    <row r="2883" customFormat="false" ht="13.8" hidden="false" customHeight="false" outlineLevel="0" collapsed="false">
      <c r="A2883" s="0" t="s">
        <v>12190</v>
      </c>
      <c r="B2883" s="0" t="n">
        <v>78</v>
      </c>
      <c r="C2883" s="0" t="n">
        <v>410933</v>
      </c>
      <c r="D2883" s="0" t="s">
        <v>12191</v>
      </c>
      <c r="E2883" s="0" t="s">
        <v>12192</v>
      </c>
      <c r="F2883" s="0" t="str">
        <f aca="false">CONCATENATE(D2883," ",LEFT(H2883,4),"T=",AU2883,"D=",AV2883,"R=",AW2883,"M=",AX2883,"L=",AY2883,"B=",AZ2883)</f>
        <v>HAWRYLUK T=D=WARREN-WARD 5R=6M=0L=0B=2</v>
      </c>
      <c r="G2883" s="0" t="s">
        <v>157</v>
      </c>
      <c r="I2883" s="0" t="s">
        <v>12193</v>
      </c>
      <c r="J2883" s="0" t="s">
        <v>3968</v>
      </c>
      <c r="K2883" s="0" t="s">
        <v>143</v>
      </c>
      <c r="M2883" s="0" t="str">
        <f aca="false">RIGHT(N2883,LEN(N2883)-FIND(" ",N2883))</f>
        <v>CENTRAL PARKWAY AVE SE</v>
      </c>
      <c r="N2883" s="0" t="s">
        <v>12194</v>
      </c>
      <c r="P2883" s="0" t="s">
        <v>145</v>
      </c>
      <c r="Q2883" s="0" t="s">
        <v>146</v>
      </c>
      <c r="R2883" s="0" t="n">
        <v>44484</v>
      </c>
      <c r="AD2883" s="0" t="s">
        <v>147</v>
      </c>
      <c r="AE2883" s="0" t="s">
        <v>148</v>
      </c>
      <c r="AF2883" s="0" t="s">
        <v>149</v>
      </c>
      <c r="AH2883" s="0" t="n">
        <v>14</v>
      </c>
      <c r="AI2883" s="0" t="n">
        <v>11</v>
      </c>
      <c r="AN2883" s="0" t="s">
        <v>145</v>
      </c>
      <c r="AO2883" s="0" t="s">
        <v>10323</v>
      </c>
      <c r="AP2883" s="0" t="s">
        <v>10324</v>
      </c>
      <c r="AQ2883" s="0" t="n">
        <v>9</v>
      </c>
      <c r="AR2883" s="0" t="n">
        <v>64</v>
      </c>
      <c r="AS2883" s="0" t="n">
        <v>32</v>
      </c>
      <c r="AV2883" s="0" t="s">
        <v>152</v>
      </c>
      <c r="AW2883" s="0" t="n">
        <f aca="false">COUNTA($BA2883:$EG2883)</f>
        <v>6</v>
      </c>
      <c r="AX2883" s="0" t="n">
        <f aca="false">COUNTIF($BC2883:$EG2883,"D")</f>
        <v>0</v>
      </c>
      <c r="AY2883" s="0" t="n">
        <f aca="false">COUNTIF($BC2883:$EG2883,"R")</f>
        <v>0</v>
      </c>
      <c r="AZ2883" s="2" t="n">
        <f aca="false">IF(DH2883&lt;&gt;"",1,0)+IF(DI2883&lt;&gt;"",1,0)+IF(DK2883&lt;&gt;"",1,0)+IF(DM2883&lt;&gt;"",1,0)+IF(DN2883&lt;&gt;"",1,0)+IF(DO2883&lt;&gt;"",1,0)+IF(DQ2883&lt;&gt;"",1,0)+IF(DR2883&lt;&gt;"",1,0)+IF(DT2883&lt;&gt;"",1,0)+IF(DU2883&lt;&gt;"",1,0)+IF(DV2883&lt;&gt;"",1,0)+IF(DW2883&lt;&gt;"",1,0)+IF(DX2883&lt;&gt;"",1,0)+IF(DZ2883&lt;&gt;"",1,0)+IF(EA2883&lt;&gt;"",1,0)+IF(EB2883&lt;&gt;"",1,0)+IF(EE2883&lt;&gt;"",1,0)</f>
        <v>2</v>
      </c>
      <c r="BA2883" s="2" t="n">
        <f aca="false">COUNTIF($DV2883:$EG2883, "&lt;&gt;")</f>
        <v>2</v>
      </c>
      <c r="BB2883" s="0" t="n">
        <f aca="false">AY2883*AX2883</f>
        <v>0</v>
      </c>
      <c r="DC2883" s="0" t="s">
        <v>153</v>
      </c>
      <c r="DN2883" s="0" t="s">
        <v>153</v>
      </c>
      <c r="EA2883" s="0" t="s">
        <v>153</v>
      </c>
      <c r="EF2883" s="0" t="s">
        <v>153</v>
      </c>
    </row>
    <row r="2884" customFormat="false" ht="13.8" hidden="false" customHeight="false" outlineLevel="0" collapsed="false">
      <c r="A2884" s="0" t="s">
        <v>12195</v>
      </c>
      <c r="B2884" s="0" t="n">
        <v>78</v>
      </c>
      <c r="C2884" s="0" t="n">
        <v>444505</v>
      </c>
      <c r="D2884" s="0" t="s">
        <v>12196</v>
      </c>
      <c r="E2884" s="0" t="s">
        <v>12197</v>
      </c>
      <c r="F2884" s="0" t="str">
        <f aca="false">CONCATENATE(D2884," ",LEFT(H2884,4),"T=",AU2884,"D=",AV2884,"R=",AW2884,"M=",AX2884,"L=",AY2884,"B=",AZ2884)</f>
        <v>BORAK T=D=WARREN-WARD 5R=4M=0L=0B=1</v>
      </c>
      <c r="G2884" s="0" t="s">
        <v>5724</v>
      </c>
      <c r="I2884" s="0" t="s">
        <v>12198</v>
      </c>
      <c r="J2884" s="0" t="s">
        <v>12199</v>
      </c>
      <c r="K2884" s="0" t="s">
        <v>143</v>
      </c>
      <c r="M2884" s="0" t="str">
        <f aca="false">RIGHT(N2884,LEN(N2884)-FIND(" ",N2884))</f>
        <v>CENTRAL PARKWAY AVE SE</v>
      </c>
      <c r="N2884" s="0" t="s">
        <v>12194</v>
      </c>
      <c r="P2884" s="0" t="s">
        <v>145</v>
      </c>
      <c r="Q2884" s="0" t="s">
        <v>146</v>
      </c>
      <c r="R2884" s="0" t="n">
        <v>44484</v>
      </c>
      <c r="AD2884" s="0" t="s">
        <v>147</v>
      </c>
      <c r="AE2884" s="0" t="s">
        <v>148</v>
      </c>
      <c r="AF2884" s="0" t="s">
        <v>149</v>
      </c>
      <c r="AH2884" s="0" t="n">
        <v>14</v>
      </c>
      <c r="AI2884" s="0" t="n">
        <v>11</v>
      </c>
      <c r="AN2884" s="0" t="s">
        <v>145</v>
      </c>
      <c r="AO2884" s="0" t="s">
        <v>10323</v>
      </c>
      <c r="AP2884" s="0" t="s">
        <v>10324</v>
      </c>
      <c r="AQ2884" s="0" t="n">
        <v>9</v>
      </c>
      <c r="AR2884" s="0" t="n">
        <v>64</v>
      </c>
      <c r="AS2884" s="0" t="n">
        <v>32</v>
      </c>
      <c r="AV2884" s="0" t="s">
        <v>152</v>
      </c>
      <c r="AW2884" s="0" t="n">
        <f aca="false">COUNTA($BA2884:$EG2884)</f>
        <v>4</v>
      </c>
      <c r="AX2884" s="0" t="n">
        <f aca="false">COUNTIF($BC2884:$EG2884,"D")</f>
        <v>0</v>
      </c>
      <c r="AY2884" s="0" t="n">
        <f aca="false">COUNTIF($BC2884:$EG2884,"R")</f>
        <v>0</v>
      </c>
      <c r="AZ2884" s="2" t="n">
        <f aca="false">IF(DH2884&lt;&gt;"",1,0)+IF(DI2884&lt;&gt;"",1,0)+IF(DK2884&lt;&gt;"",1,0)+IF(DM2884&lt;&gt;"",1,0)+IF(DN2884&lt;&gt;"",1,0)+IF(DO2884&lt;&gt;"",1,0)+IF(DQ2884&lt;&gt;"",1,0)+IF(DR2884&lt;&gt;"",1,0)+IF(DT2884&lt;&gt;"",1,0)+IF(DU2884&lt;&gt;"",1,0)+IF(DV2884&lt;&gt;"",1,0)+IF(DW2884&lt;&gt;"",1,0)+IF(DX2884&lt;&gt;"",1,0)+IF(DZ2884&lt;&gt;"",1,0)+IF(EA2884&lt;&gt;"",1,0)+IF(EB2884&lt;&gt;"",1,0)+IF(EE2884&lt;&gt;"",1,0)</f>
        <v>1</v>
      </c>
      <c r="BA2884" s="2" t="n">
        <f aca="false">COUNTIF($DV2884:$EG2884, "&lt;&gt;")</f>
        <v>2</v>
      </c>
      <c r="BB2884" s="0" t="n">
        <f aca="false">AY2884*AX2884</f>
        <v>0</v>
      </c>
      <c r="EA2884" s="0" t="s">
        <v>153</v>
      </c>
      <c r="EF2884" s="0" t="s">
        <v>153</v>
      </c>
    </row>
    <row r="2885" customFormat="false" ht="13.8" hidden="false" customHeight="false" outlineLevel="0" collapsed="false">
      <c r="A2885" s="0" t="s">
        <v>12200</v>
      </c>
      <c r="B2885" s="0" t="n">
        <v>78</v>
      </c>
      <c r="C2885" s="0" t="n">
        <v>383435</v>
      </c>
      <c r="D2885" s="0" t="s">
        <v>12201</v>
      </c>
      <c r="E2885" s="0" t="s">
        <v>2600</v>
      </c>
      <c r="F2885" s="0" t="str">
        <f aca="false">CONCATENATE(D2885," ",LEFT(H2885,4),"T=",AU2885,"D=",AV2885,"R=",AW2885,"M=",AX2885,"L=",AY2885,"B=",AZ2885)</f>
        <v>STERE T=D=WARREN-WARD 5R=8M=0L=0B=2</v>
      </c>
      <c r="I2885" s="0" t="s">
        <v>12202</v>
      </c>
      <c r="J2885" s="0" t="s">
        <v>3879</v>
      </c>
      <c r="K2885" s="0" t="s">
        <v>143</v>
      </c>
      <c r="M2885" s="0" t="str">
        <f aca="false">RIGHT(N2885,LEN(N2885)-FIND(" ",N2885))</f>
        <v>CENTRAL PARKWAY AVE SE</v>
      </c>
      <c r="N2885" s="0" t="s">
        <v>12203</v>
      </c>
      <c r="P2885" s="0" t="s">
        <v>145</v>
      </c>
      <c r="Q2885" s="0" t="s">
        <v>146</v>
      </c>
      <c r="R2885" s="0" t="n">
        <v>44484</v>
      </c>
      <c r="AD2885" s="0" t="s">
        <v>147</v>
      </c>
      <c r="AE2885" s="0" t="s">
        <v>148</v>
      </c>
      <c r="AF2885" s="0" t="s">
        <v>149</v>
      </c>
      <c r="AH2885" s="0" t="n">
        <v>14</v>
      </c>
      <c r="AI2885" s="0" t="n">
        <v>11</v>
      </c>
      <c r="AN2885" s="0" t="s">
        <v>145</v>
      </c>
      <c r="AO2885" s="0" t="s">
        <v>10323</v>
      </c>
      <c r="AP2885" s="0" t="s">
        <v>10324</v>
      </c>
      <c r="AQ2885" s="0" t="n">
        <v>9</v>
      </c>
      <c r="AR2885" s="0" t="n">
        <v>64</v>
      </c>
      <c r="AS2885" s="0" t="n">
        <v>32</v>
      </c>
      <c r="AV2885" s="0" t="s">
        <v>152</v>
      </c>
      <c r="AW2885" s="0" t="n">
        <f aca="false">COUNTA($BA2885:$EG2885)</f>
        <v>8</v>
      </c>
      <c r="AX2885" s="0" t="n">
        <f aca="false">COUNTIF($BC2885:$EG2885,"D")</f>
        <v>0</v>
      </c>
      <c r="AY2885" s="0" t="n">
        <f aca="false">COUNTIF($BC2885:$EG2885,"R")</f>
        <v>0</v>
      </c>
      <c r="AZ2885" s="2" t="n">
        <f aca="false">IF(DH2885&lt;&gt;"",1,0)+IF(DI2885&lt;&gt;"",1,0)+IF(DK2885&lt;&gt;"",1,0)+IF(DM2885&lt;&gt;"",1,0)+IF(DN2885&lt;&gt;"",1,0)+IF(DO2885&lt;&gt;"",1,0)+IF(DQ2885&lt;&gt;"",1,0)+IF(DR2885&lt;&gt;"",1,0)+IF(DT2885&lt;&gt;"",1,0)+IF(DU2885&lt;&gt;"",1,0)+IF(DV2885&lt;&gt;"",1,0)+IF(DW2885&lt;&gt;"",1,0)+IF(DX2885&lt;&gt;"",1,0)+IF(DZ2885&lt;&gt;"",1,0)+IF(EA2885&lt;&gt;"",1,0)+IF(EB2885&lt;&gt;"",1,0)+IF(EE2885&lt;&gt;"",1,0)</f>
        <v>2</v>
      </c>
      <c r="BA2885" s="2" t="n">
        <f aca="false">COUNTIF($DV2885:$EG2885, "&lt;&gt;")</f>
        <v>1</v>
      </c>
      <c r="BB2885" s="0" t="n">
        <f aca="false">AY2885*AX2885</f>
        <v>0</v>
      </c>
      <c r="CA2885" s="0" t="s">
        <v>153</v>
      </c>
      <c r="CP2885" s="0" t="s">
        <v>153</v>
      </c>
      <c r="DC2885" s="0" t="s">
        <v>153</v>
      </c>
      <c r="DN2885" s="0" t="s">
        <v>153</v>
      </c>
      <c r="DU2885" s="0" t="s">
        <v>153</v>
      </c>
      <c r="EF2885" s="0" t="s">
        <v>153</v>
      </c>
    </row>
    <row r="2886" customFormat="false" ht="13.8" hidden="false" customHeight="false" outlineLevel="0" collapsed="false">
      <c r="A2886" s="0" t="s">
        <v>12204</v>
      </c>
      <c r="B2886" s="0" t="n">
        <v>78</v>
      </c>
      <c r="C2886" s="0" t="n">
        <v>474729</v>
      </c>
      <c r="D2886" s="0" t="s">
        <v>12201</v>
      </c>
      <c r="E2886" s="0" t="s">
        <v>3173</v>
      </c>
      <c r="F2886" s="0" t="str">
        <f aca="false">CONCATENATE(D2886," ",LEFT(H2886,4),"T=",AU2886,"D=",AV2886,"R=",AW2886,"M=",AX2886,"L=",AY2886,"B=",AZ2886)</f>
        <v>STERE T=D=WARREN-WARD 5R=9M=0L=1B=1</v>
      </c>
      <c r="G2886" s="0" t="s">
        <v>220</v>
      </c>
      <c r="I2886" s="0" t="s">
        <v>12205</v>
      </c>
      <c r="J2886" s="0" t="s">
        <v>12199</v>
      </c>
      <c r="K2886" s="0" t="s">
        <v>143</v>
      </c>
      <c r="M2886" s="0" t="str">
        <f aca="false">RIGHT(N2886,LEN(N2886)-FIND(" ",N2886))</f>
        <v>CENTRAL PARKWAY AVE SE</v>
      </c>
      <c r="N2886" s="0" t="s">
        <v>12203</v>
      </c>
      <c r="P2886" s="0" t="s">
        <v>145</v>
      </c>
      <c r="Q2886" s="0" t="s">
        <v>146</v>
      </c>
      <c r="R2886" s="0" t="n">
        <v>44484</v>
      </c>
      <c r="AD2886" s="0" t="s">
        <v>147</v>
      </c>
      <c r="AE2886" s="0" t="s">
        <v>148</v>
      </c>
      <c r="AF2886" s="0" t="s">
        <v>149</v>
      </c>
      <c r="AH2886" s="0" t="n">
        <v>14</v>
      </c>
      <c r="AI2886" s="0" t="n">
        <v>11</v>
      </c>
      <c r="AN2886" s="0" t="s">
        <v>145</v>
      </c>
      <c r="AO2886" s="0" t="s">
        <v>10323</v>
      </c>
      <c r="AP2886" s="0" t="s">
        <v>10324</v>
      </c>
      <c r="AQ2886" s="0" t="n">
        <v>9</v>
      </c>
      <c r="AR2886" s="0" t="n">
        <v>64</v>
      </c>
      <c r="AS2886" s="0" t="n">
        <v>32</v>
      </c>
      <c r="AV2886" s="0" t="s">
        <v>152</v>
      </c>
      <c r="AW2886" s="0" t="n">
        <f aca="false">COUNTA($BA2886:$EG2886)</f>
        <v>9</v>
      </c>
      <c r="AX2886" s="0" t="n">
        <f aca="false">COUNTIF($BC2886:$EG2886,"D")</f>
        <v>0</v>
      </c>
      <c r="AY2886" s="0" t="n">
        <f aca="false">COUNTIF($BC2886:$EG2886,"R")</f>
        <v>1</v>
      </c>
      <c r="AZ2886" s="2" t="n">
        <f aca="false">IF(DH2886&lt;&gt;"",1,0)+IF(DI2886&lt;&gt;"",1,0)+IF(DK2886&lt;&gt;"",1,0)+IF(DM2886&lt;&gt;"",1,0)+IF(DN2886&lt;&gt;"",1,0)+IF(DO2886&lt;&gt;"",1,0)+IF(DQ2886&lt;&gt;"",1,0)+IF(DR2886&lt;&gt;"",1,0)+IF(DT2886&lt;&gt;"",1,0)+IF(DU2886&lt;&gt;"",1,0)+IF(DV2886&lt;&gt;"",1,0)+IF(DW2886&lt;&gt;"",1,0)+IF(DX2886&lt;&gt;"",1,0)+IF(DZ2886&lt;&gt;"",1,0)+IF(EA2886&lt;&gt;"",1,0)+IF(EB2886&lt;&gt;"",1,0)+IF(EE2886&lt;&gt;"",1,0)</f>
        <v>1</v>
      </c>
      <c r="BA2886" s="2" t="n">
        <f aca="false">COUNTIF($DV2886:$EG2886, "&lt;&gt;")</f>
        <v>1</v>
      </c>
      <c r="BB2886" s="0" t="n">
        <f aca="false">AY2886*AX2886</f>
        <v>0</v>
      </c>
      <c r="BL2886" s="0" t="s">
        <v>153</v>
      </c>
      <c r="BP2886" s="0" t="s">
        <v>153</v>
      </c>
      <c r="BY2886" s="0" t="s">
        <v>238</v>
      </c>
      <c r="CA2886" s="0" t="s">
        <v>153</v>
      </c>
      <c r="CP2886" s="0" t="s">
        <v>153</v>
      </c>
      <c r="DU2886" s="0" t="s">
        <v>153</v>
      </c>
      <c r="EF2886" s="0" t="s">
        <v>153</v>
      </c>
    </row>
    <row r="2887" customFormat="false" ht="13.8" hidden="false" customHeight="false" outlineLevel="0" collapsed="false">
      <c r="A2887" s="0" t="s">
        <v>12206</v>
      </c>
      <c r="B2887" s="0" t="n">
        <v>78</v>
      </c>
      <c r="C2887" s="0" t="n">
        <v>154612</v>
      </c>
      <c r="D2887" s="0" t="s">
        <v>995</v>
      </c>
      <c r="E2887" s="0" t="s">
        <v>2494</v>
      </c>
      <c r="F2887" s="0" t="str">
        <f aca="false">CONCATENATE(D2887," ",LEFT(H2887,4),"T=",AU2887,"D=",AV2887,"R=",AW2887,"M=",AX2887,"L=",AY2887,"B=",AZ2887)</f>
        <v>OSBORNE T=D=WARREN-WARD 5R=7M=0L=0B=3</v>
      </c>
      <c r="G2887" s="0" t="s">
        <v>453</v>
      </c>
      <c r="I2887" s="0" t="s">
        <v>12207</v>
      </c>
      <c r="J2887" s="0" t="s">
        <v>5707</v>
      </c>
      <c r="K2887" s="0" t="s">
        <v>143</v>
      </c>
      <c r="M2887" s="0" t="str">
        <f aca="false">RIGHT(N2887,LEN(N2887)-FIND(" ",N2887))</f>
        <v>CENTRAL PARKWAY AVE SE</v>
      </c>
      <c r="N2887" s="0" t="s">
        <v>12208</v>
      </c>
      <c r="P2887" s="0" t="s">
        <v>145</v>
      </c>
      <c r="Q2887" s="0" t="s">
        <v>146</v>
      </c>
      <c r="R2887" s="0" t="n">
        <v>44484</v>
      </c>
      <c r="AD2887" s="0" t="s">
        <v>147</v>
      </c>
      <c r="AE2887" s="0" t="s">
        <v>148</v>
      </c>
      <c r="AF2887" s="0" t="s">
        <v>149</v>
      </c>
      <c r="AH2887" s="0" t="n">
        <v>14</v>
      </c>
      <c r="AI2887" s="0" t="n">
        <v>11</v>
      </c>
      <c r="AN2887" s="0" t="s">
        <v>145</v>
      </c>
      <c r="AO2887" s="0" t="s">
        <v>10323</v>
      </c>
      <c r="AP2887" s="0" t="s">
        <v>10324</v>
      </c>
      <c r="AQ2887" s="0" t="n">
        <v>9</v>
      </c>
      <c r="AR2887" s="0" t="n">
        <v>64</v>
      </c>
      <c r="AS2887" s="0" t="n">
        <v>32</v>
      </c>
      <c r="AV2887" s="0" t="s">
        <v>152</v>
      </c>
      <c r="AW2887" s="0" t="n">
        <f aca="false">COUNTA($BA2887:$EG2887)</f>
        <v>7</v>
      </c>
      <c r="AX2887" s="0" t="n">
        <f aca="false">COUNTIF($BC2887:$EG2887,"D")</f>
        <v>0</v>
      </c>
      <c r="AY2887" s="0" t="n">
        <f aca="false">COUNTIF($BC2887:$EG2887,"R")</f>
        <v>0</v>
      </c>
      <c r="AZ2887" s="2" t="n">
        <f aca="false">IF(DH2887&lt;&gt;"",1,0)+IF(DI2887&lt;&gt;"",1,0)+IF(DK2887&lt;&gt;"",1,0)+IF(DM2887&lt;&gt;"",1,0)+IF(DN2887&lt;&gt;"",1,0)+IF(DO2887&lt;&gt;"",1,0)+IF(DQ2887&lt;&gt;"",1,0)+IF(DR2887&lt;&gt;"",1,0)+IF(DT2887&lt;&gt;"",1,0)+IF(DU2887&lt;&gt;"",1,0)+IF(DV2887&lt;&gt;"",1,0)+IF(DW2887&lt;&gt;"",1,0)+IF(DX2887&lt;&gt;"",1,0)+IF(DZ2887&lt;&gt;"",1,0)+IF(EA2887&lt;&gt;"",1,0)+IF(EB2887&lt;&gt;"",1,0)+IF(EE2887&lt;&gt;"",1,0)</f>
        <v>3</v>
      </c>
      <c r="BA2887" s="2" t="n">
        <f aca="false">COUNTIF($DV2887:$EG2887, "&lt;&gt;")</f>
        <v>1</v>
      </c>
      <c r="BB2887" s="0" t="n">
        <f aca="false">AY2887*AX2887</f>
        <v>0</v>
      </c>
      <c r="CP2887" s="0" t="s">
        <v>153</v>
      </c>
      <c r="DI2887" s="0" t="s">
        <v>153</v>
      </c>
      <c r="DN2887" s="0" t="s">
        <v>153</v>
      </c>
      <c r="DU2887" s="0" t="s">
        <v>153</v>
      </c>
      <c r="EF2887" s="0" t="s">
        <v>153</v>
      </c>
    </row>
    <row r="2888" customFormat="false" ht="13.8" hidden="false" customHeight="false" outlineLevel="0" collapsed="false">
      <c r="A2888" s="0" t="s">
        <v>12209</v>
      </c>
      <c r="B2888" s="0" t="n">
        <v>78</v>
      </c>
      <c r="C2888" s="0" t="n">
        <v>390287</v>
      </c>
      <c r="D2888" s="0" t="s">
        <v>995</v>
      </c>
      <c r="E2888" s="0" t="s">
        <v>264</v>
      </c>
      <c r="F2888" s="0" t="str">
        <f aca="false">CONCATENATE(D2888," ",LEFT(H2888,4),"T=",AU2888,"D=",AV2888,"R=",AW2888,"M=",AX2888,"L=",AY2888,"B=",AZ2888)</f>
        <v>OSBORNE JRT=D=WARREN-WARD 5R=5M=0L=0B=1</v>
      </c>
      <c r="G2888" s="0" t="s">
        <v>518</v>
      </c>
      <c r="H2888" s="0" t="s">
        <v>358</v>
      </c>
      <c r="I2888" s="0" t="s">
        <v>12210</v>
      </c>
      <c r="J2888" s="0" t="s">
        <v>5707</v>
      </c>
      <c r="K2888" s="0" t="s">
        <v>143</v>
      </c>
      <c r="M2888" s="0" t="str">
        <f aca="false">RIGHT(N2888,LEN(N2888)-FIND(" ",N2888))</f>
        <v>CENTRAL PARKWAY AVE SE</v>
      </c>
      <c r="N2888" s="0" t="s">
        <v>12208</v>
      </c>
      <c r="P2888" s="0" t="s">
        <v>145</v>
      </c>
      <c r="Q2888" s="0" t="s">
        <v>146</v>
      </c>
      <c r="R2888" s="0" t="n">
        <v>44484</v>
      </c>
      <c r="AD2888" s="0" t="s">
        <v>147</v>
      </c>
      <c r="AE2888" s="0" t="s">
        <v>148</v>
      </c>
      <c r="AF2888" s="0" t="s">
        <v>149</v>
      </c>
      <c r="AH2888" s="0" t="n">
        <v>14</v>
      </c>
      <c r="AI2888" s="0" t="n">
        <v>11</v>
      </c>
      <c r="AN2888" s="0" t="s">
        <v>145</v>
      </c>
      <c r="AO2888" s="0" t="s">
        <v>10323</v>
      </c>
      <c r="AP2888" s="0" t="s">
        <v>10324</v>
      </c>
      <c r="AQ2888" s="0" t="n">
        <v>9</v>
      </c>
      <c r="AR2888" s="0" t="n">
        <v>64</v>
      </c>
      <c r="AS2888" s="0" t="n">
        <v>32</v>
      </c>
      <c r="AV2888" s="0" t="s">
        <v>152</v>
      </c>
      <c r="AW2888" s="0" t="n">
        <f aca="false">COUNTA($BA2888:$EG2888)</f>
        <v>5</v>
      </c>
      <c r="AX2888" s="0" t="n">
        <f aca="false">COUNTIF($BC2888:$EG2888,"D")</f>
        <v>0</v>
      </c>
      <c r="AY2888" s="0" t="n">
        <f aca="false">COUNTIF($BC2888:$EG2888,"R")</f>
        <v>0</v>
      </c>
      <c r="AZ2888" s="2" t="n">
        <f aca="false">IF(DH2888&lt;&gt;"",1,0)+IF(DI2888&lt;&gt;"",1,0)+IF(DK2888&lt;&gt;"",1,0)+IF(DM2888&lt;&gt;"",1,0)+IF(DN2888&lt;&gt;"",1,0)+IF(DO2888&lt;&gt;"",1,0)+IF(DQ2888&lt;&gt;"",1,0)+IF(DR2888&lt;&gt;"",1,0)+IF(DT2888&lt;&gt;"",1,0)+IF(DU2888&lt;&gt;"",1,0)+IF(DV2888&lt;&gt;"",1,0)+IF(DW2888&lt;&gt;"",1,0)+IF(DX2888&lt;&gt;"",1,0)+IF(DZ2888&lt;&gt;"",1,0)+IF(EA2888&lt;&gt;"",1,0)+IF(EB2888&lt;&gt;"",1,0)+IF(EE2888&lt;&gt;"",1,0)</f>
        <v>1</v>
      </c>
      <c r="BA2888" s="2" t="n">
        <f aca="false">COUNTIF($DV2888:$EG2888, "&lt;&gt;")</f>
        <v>1</v>
      </c>
      <c r="BB2888" s="0" t="n">
        <f aca="false">AY2888*AX2888</f>
        <v>0</v>
      </c>
      <c r="CA2888" s="0" t="s">
        <v>153</v>
      </c>
      <c r="DN2888" s="0" t="s">
        <v>153</v>
      </c>
      <c r="EF2888" s="0" t="s">
        <v>153</v>
      </c>
    </row>
    <row r="2889" customFormat="false" ht="13.8" hidden="false" customHeight="false" outlineLevel="0" collapsed="false">
      <c r="A2889" s="0" t="s">
        <v>12211</v>
      </c>
      <c r="B2889" s="0" t="n">
        <v>78</v>
      </c>
      <c r="C2889" s="0" t="n">
        <v>349090</v>
      </c>
      <c r="D2889" s="0" t="s">
        <v>12212</v>
      </c>
      <c r="E2889" s="0" t="s">
        <v>2172</v>
      </c>
      <c r="F2889" s="0" t="str">
        <f aca="false">CONCATENATE(D2889," ",LEFT(H2889,4),"T=",AU2889,"D=",AV2889,"R=",AW2889,"M=",AX2889,"L=",AY2889,"B=",AZ2889)</f>
        <v>CHESHIRE T=D=WARREN-WARD 5R=6M=0L=0B=3</v>
      </c>
      <c r="G2889" s="0" t="s">
        <v>1146</v>
      </c>
      <c r="I2889" s="0" t="s">
        <v>12213</v>
      </c>
      <c r="J2889" s="0" t="s">
        <v>688</v>
      </c>
      <c r="K2889" s="0" t="s">
        <v>143</v>
      </c>
      <c r="M2889" s="0" t="str">
        <f aca="false">RIGHT(N2889,LEN(N2889)-FIND(" ",N2889))</f>
        <v>CENTRAL PARKWAY AVE SE</v>
      </c>
      <c r="N2889" s="0" t="s">
        <v>12214</v>
      </c>
      <c r="P2889" s="0" t="s">
        <v>145</v>
      </c>
      <c r="Q2889" s="0" t="s">
        <v>146</v>
      </c>
      <c r="R2889" s="0" t="n">
        <v>44484</v>
      </c>
      <c r="AD2889" s="0" t="s">
        <v>147</v>
      </c>
      <c r="AE2889" s="0" t="s">
        <v>148</v>
      </c>
      <c r="AF2889" s="0" t="s">
        <v>149</v>
      </c>
      <c r="AH2889" s="0" t="n">
        <v>14</v>
      </c>
      <c r="AI2889" s="0" t="n">
        <v>11</v>
      </c>
      <c r="AN2889" s="0" t="s">
        <v>145</v>
      </c>
      <c r="AO2889" s="0" t="s">
        <v>10323</v>
      </c>
      <c r="AP2889" s="0" t="s">
        <v>10324</v>
      </c>
      <c r="AQ2889" s="0" t="n">
        <v>9</v>
      </c>
      <c r="AR2889" s="0" t="n">
        <v>64</v>
      </c>
      <c r="AS2889" s="0" t="n">
        <v>32</v>
      </c>
      <c r="AV2889" s="0" t="s">
        <v>152</v>
      </c>
      <c r="AW2889" s="0" t="n">
        <f aca="false">COUNTA($BA2889:$EG2889)</f>
        <v>6</v>
      </c>
      <c r="AX2889" s="0" t="n">
        <f aca="false">COUNTIF($BC2889:$EG2889,"D")</f>
        <v>0</v>
      </c>
      <c r="AY2889" s="0" t="n">
        <f aca="false">COUNTIF($BC2889:$EG2889,"R")</f>
        <v>0</v>
      </c>
      <c r="AZ2889" s="2" t="n">
        <f aca="false">IF(DH2889&lt;&gt;"",1,0)+IF(DI2889&lt;&gt;"",1,0)+IF(DK2889&lt;&gt;"",1,0)+IF(DM2889&lt;&gt;"",1,0)+IF(DN2889&lt;&gt;"",1,0)+IF(DO2889&lt;&gt;"",1,0)+IF(DQ2889&lt;&gt;"",1,0)+IF(DR2889&lt;&gt;"",1,0)+IF(DT2889&lt;&gt;"",1,0)+IF(DU2889&lt;&gt;"",1,0)+IF(DV2889&lt;&gt;"",1,0)+IF(DW2889&lt;&gt;"",1,0)+IF(DX2889&lt;&gt;"",1,0)+IF(DZ2889&lt;&gt;"",1,0)+IF(EA2889&lt;&gt;"",1,0)+IF(EB2889&lt;&gt;"",1,0)+IF(EE2889&lt;&gt;"",1,0)</f>
        <v>3</v>
      </c>
      <c r="BA2889" s="2" t="n">
        <f aca="false">COUNTIF($DV2889:$EG2889, "&lt;&gt;")</f>
        <v>3</v>
      </c>
      <c r="BB2889" s="0" t="n">
        <f aca="false">AY2889*AX2889</f>
        <v>0</v>
      </c>
      <c r="DU2889" s="0" t="s">
        <v>153</v>
      </c>
      <c r="DX2889" s="0" t="s">
        <v>153</v>
      </c>
      <c r="EA2889" s="0" t="s">
        <v>153</v>
      </c>
      <c r="EF2889" s="0" t="s">
        <v>153</v>
      </c>
    </row>
    <row r="2890" customFormat="false" ht="13.8" hidden="false" customHeight="false" outlineLevel="0" collapsed="false">
      <c r="A2890" s="0" t="s">
        <v>12215</v>
      </c>
      <c r="B2890" s="0" t="n">
        <v>78</v>
      </c>
      <c r="C2890" s="0" t="n">
        <v>341167</v>
      </c>
      <c r="D2890" s="0" t="s">
        <v>1549</v>
      </c>
      <c r="E2890" s="0" t="s">
        <v>309</v>
      </c>
      <c r="F2890" s="0" t="str">
        <f aca="false">CONCATENATE(D2890," ",LEFT(H2890,4),"T=",AU2890,"D=",AV2890,"R=",AW2890,"M=",AX2890,"L=",AY2890,"B=",AZ2890)</f>
        <v>STANLEY T=D=WARREN-WARD 5R=12M=1L=0B=2</v>
      </c>
      <c r="G2890" s="0" t="s">
        <v>238</v>
      </c>
      <c r="I2890" s="0" t="s">
        <v>12216</v>
      </c>
      <c r="J2890" s="0" t="s">
        <v>688</v>
      </c>
      <c r="K2890" s="0" t="s">
        <v>143</v>
      </c>
      <c r="M2890" s="0" t="str">
        <f aca="false">RIGHT(N2890,LEN(N2890)-FIND(" ",N2890))</f>
        <v>CENTRAL PARKWAY AVE SE</v>
      </c>
      <c r="N2890" s="0" t="s">
        <v>12217</v>
      </c>
      <c r="P2890" s="0" t="s">
        <v>145</v>
      </c>
      <c r="Q2890" s="0" t="s">
        <v>146</v>
      </c>
      <c r="R2890" s="0" t="n">
        <v>44484</v>
      </c>
      <c r="AD2890" s="0" t="s">
        <v>147</v>
      </c>
      <c r="AE2890" s="0" t="s">
        <v>148</v>
      </c>
      <c r="AF2890" s="0" t="s">
        <v>149</v>
      </c>
      <c r="AH2890" s="0" t="n">
        <v>14</v>
      </c>
      <c r="AI2890" s="0" t="n">
        <v>11</v>
      </c>
      <c r="AN2890" s="0" t="s">
        <v>145</v>
      </c>
      <c r="AO2890" s="0" t="s">
        <v>10323</v>
      </c>
      <c r="AP2890" s="0" t="s">
        <v>10324</v>
      </c>
      <c r="AQ2890" s="0" t="n">
        <v>9</v>
      </c>
      <c r="AR2890" s="0" t="n">
        <v>64</v>
      </c>
      <c r="AS2890" s="0" t="n">
        <v>32</v>
      </c>
      <c r="AV2890" s="0" t="s">
        <v>152</v>
      </c>
      <c r="AW2890" s="0" t="n">
        <f aca="false">COUNTA($BA2890:$EG2890)</f>
        <v>12</v>
      </c>
      <c r="AX2890" s="0" t="n">
        <f aca="false">COUNTIF($BC2890:$EG2890,"D")</f>
        <v>1</v>
      </c>
      <c r="AY2890" s="0" t="n">
        <f aca="false">COUNTIF($BC2890:$EG2890,"R")</f>
        <v>0</v>
      </c>
      <c r="AZ2890" s="2" t="n">
        <f aca="false">IF(DH2890&lt;&gt;"",1,0)+IF(DI2890&lt;&gt;"",1,0)+IF(DK2890&lt;&gt;"",1,0)+IF(DM2890&lt;&gt;"",1,0)+IF(DN2890&lt;&gt;"",1,0)+IF(DO2890&lt;&gt;"",1,0)+IF(DQ2890&lt;&gt;"",1,0)+IF(DR2890&lt;&gt;"",1,0)+IF(DT2890&lt;&gt;"",1,0)+IF(DU2890&lt;&gt;"",1,0)+IF(DV2890&lt;&gt;"",1,0)+IF(DW2890&lt;&gt;"",1,0)+IF(DX2890&lt;&gt;"",1,0)+IF(DZ2890&lt;&gt;"",1,0)+IF(EA2890&lt;&gt;"",1,0)+IF(EB2890&lt;&gt;"",1,0)+IF(EE2890&lt;&gt;"",1,0)</f>
        <v>2</v>
      </c>
      <c r="BA2890" s="2" t="n">
        <f aca="false">COUNTIF($DV2890:$EG2890, "&lt;&gt;")</f>
        <v>1</v>
      </c>
      <c r="BB2890" s="0" t="n">
        <f aca="false">AY2890*AX2890</f>
        <v>0</v>
      </c>
      <c r="CA2890" s="0" t="s">
        <v>153</v>
      </c>
      <c r="CK2890" s="0" t="s">
        <v>153</v>
      </c>
      <c r="CN2890" s="0" t="s">
        <v>153</v>
      </c>
      <c r="CP2890" s="0" t="s">
        <v>153</v>
      </c>
      <c r="CT2890" s="0" t="s">
        <v>153</v>
      </c>
      <c r="CU2890" s="0" t="s">
        <v>162</v>
      </c>
      <c r="DC2890" s="0" t="s">
        <v>153</v>
      </c>
      <c r="DI2890" s="0" t="s">
        <v>153</v>
      </c>
      <c r="DN2890" s="0" t="s">
        <v>153</v>
      </c>
      <c r="EF2890" s="0" t="s">
        <v>153</v>
      </c>
    </row>
    <row r="2891" customFormat="false" ht="13.8" hidden="false" customHeight="false" outlineLevel="0" collapsed="false">
      <c r="A2891" s="0" t="s">
        <v>12218</v>
      </c>
      <c r="B2891" s="0" t="n">
        <v>78</v>
      </c>
      <c r="C2891" s="0" t="n">
        <v>375384</v>
      </c>
      <c r="D2891" s="0" t="s">
        <v>12219</v>
      </c>
      <c r="E2891" s="0" t="s">
        <v>2984</v>
      </c>
      <c r="F2891" s="0" t="str">
        <f aca="false">CONCATENATE(D2891," ",LEFT(H2891,4),"T=",AU2891,"D=",AV2891,"R=",AW2891,"M=",AX2891,"L=",AY2891,"B=",AZ2891)</f>
        <v>CHANEY T=D=WARREN-WARD 5R=28M=5L=4B=7</v>
      </c>
      <c r="G2891" s="0" t="s">
        <v>284</v>
      </c>
      <c r="I2891" s="0" t="s">
        <v>8015</v>
      </c>
      <c r="J2891" s="0" t="s">
        <v>12220</v>
      </c>
      <c r="K2891" s="0" t="s">
        <v>143</v>
      </c>
      <c r="L2891" s="0" t="s">
        <v>162</v>
      </c>
      <c r="M2891" s="0" t="str">
        <f aca="false">RIGHT(N2891,LEN(N2891)-FIND(" ",N2891))</f>
        <v>CENTRAL PARKWAY AVE SE</v>
      </c>
      <c r="N2891" s="0" t="s">
        <v>12221</v>
      </c>
      <c r="P2891" s="0" t="s">
        <v>145</v>
      </c>
      <c r="Q2891" s="0" t="s">
        <v>146</v>
      </c>
      <c r="R2891" s="0" t="n">
        <v>44484</v>
      </c>
      <c r="AD2891" s="0" t="s">
        <v>147</v>
      </c>
      <c r="AE2891" s="0" t="s">
        <v>148</v>
      </c>
      <c r="AF2891" s="0" t="s">
        <v>149</v>
      </c>
      <c r="AH2891" s="0" t="n">
        <v>14</v>
      </c>
      <c r="AI2891" s="0" t="n">
        <v>11</v>
      </c>
      <c r="AN2891" s="0" t="s">
        <v>145</v>
      </c>
      <c r="AO2891" s="0" t="s">
        <v>10323</v>
      </c>
      <c r="AP2891" s="0" t="s">
        <v>10324</v>
      </c>
      <c r="AQ2891" s="0" t="n">
        <v>9</v>
      </c>
      <c r="AR2891" s="0" t="n">
        <v>64</v>
      </c>
      <c r="AS2891" s="0" t="n">
        <v>32</v>
      </c>
      <c r="AV2891" s="0" t="s">
        <v>152</v>
      </c>
      <c r="AW2891" s="0" t="n">
        <f aca="false">COUNTA($BA2891:$EG2891)</f>
        <v>28</v>
      </c>
      <c r="AX2891" s="0" t="n">
        <f aca="false">COUNTIF($BC2891:$EG2891,"D")</f>
        <v>5</v>
      </c>
      <c r="AY2891" s="0" t="n">
        <f aca="false">COUNTIF($BC2891:$EG2891,"R")</f>
        <v>4</v>
      </c>
      <c r="AZ2891" s="2" t="n">
        <f aca="false">IF(DH2891&lt;&gt;"",1,0)+IF(DI2891&lt;&gt;"",1,0)+IF(DK2891&lt;&gt;"",1,0)+IF(DM2891&lt;&gt;"",1,0)+IF(DN2891&lt;&gt;"",1,0)+IF(DO2891&lt;&gt;"",1,0)+IF(DQ2891&lt;&gt;"",1,0)+IF(DR2891&lt;&gt;"",1,0)+IF(DT2891&lt;&gt;"",1,0)+IF(DU2891&lt;&gt;"",1,0)+IF(DV2891&lt;&gt;"",1,0)+IF(DW2891&lt;&gt;"",1,0)+IF(DX2891&lt;&gt;"",1,0)+IF(DZ2891&lt;&gt;"",1,0)+IF(EA2891&lt;&gt;"",1,0)+IF(EB2891&lt;&gt;"",1,0)+IF(EE2891&lt;&gt;"",1,0)</f>
        <v>7</v>
      </c>
      <c r="BA2891" s="2" t="n">
        <f aca="false">COUNTIF($DV2891:$EG2891, "&lt;&gt;")</f>
        <v>5</v>
      </c>
      <c r="BB2891" s="0" t="n">
        <f aca="false">AY2891*AX2891</f>
        <v>20</v>
      </c>
      <c r="BL2891" s="0" t="s">
        <v>153</v>
      </c>
      <c r="BP2891" s="0" t="s">
        <v>153</v>
      </c>
      <c r="BS2891" s="0" t="s">
        <v>153</v>
      </c>
      <c r="CA2891" s="0" t="s">
        <v>153</v>
      </c>
      <c r="CG2891" s="0" t="s">
        <v>153</v>
      </c>
      <c r="CH2891" s="0" t="s">
        <v>238</v>
      </c>
      <c r="CK2891" s="0" t="s">
        <v>153</v>
      </c>
      <c r="CN2891" s="0" t="s">
        <v>153</v>
      </c>
      <c r="CP2891" s="0" t="s">
        <v>153</v>
      </c>
      <c r="CT2891" s="0" t="s">
        <v>153</v>
      </c>
      <c r="CU2891" s="0" t="s">
        <v>238</v>
      </c>
      <c r="CV2891" s="0" t="s">
        <v>153</v>
      </c>
      <c r="CW2891" s="0" t="s">
        <v>162</v>
      </c>
      <c r="CZ2891" s="0" t="s">
        <v>238</v>
      </c>
      <c r="DC2891" s="0" t="s">
        <v>153</v>
      </c>
      <c r="DG2891" s="0" t="s">
        <v>238</v>
      </c>
      <c r="DI2891" s="0" t="s">
        <v>153</v>
      </c>
      <c r="DJ2891" s="0" t="s">
        <v>162</v>
      </c>
      <c r="DN2891" s="0" t="s">
        <v>153</v>
      </c>
      <c r="DO2891" s="0" t="s">
        <v>162</v>
      </c>
      <c r="DU2891" s="0" t="s">
        <v>153</v>
      </c>
      <c r="DW2891" s="0" t="s">
        <v>162</v>
      </c>
      <c r="DX2891" s="0" t="s">
        <v>153</v>
      </c>
      <c r="EA2891" s="0" t="s">
        <v>153</v>
      </c>
      <c r="ED2891" s="0" t="s">
        <v>162</v>
      </c>
      <c r="EF2891" s="0" t="s">
        <v>153</v>
      </c>
    </row>
    <row r="2892" customFormat="false" ht="13.8" hidden="false" customHeight="false" outlineLevel="0" collapsed="false">
      <c r="A2892" s="0" t="s">
        <v>12222</v>
      </c>
      <c r="B2892" s="0" t="n">
        <v>78</v>
      </c>
      <c r="C2892" s="0" t="n">
        <v>343090</v>
      </c>
      <c r="D2892" s="0" t="s">
        <v>4721</v>
      </c>
      <c r="E2892" s="0" t="s">
        <v>2996</v>
      </c>
      <c r="F2892" s="0" t="str">
        <f aca="false">CONCATENATE(D2892," ",LEFT(H2892,4),"T=",AU2892,"D=",AV2892,"R=",AW2892,"M=",AX2892,"L=",AY2892,"B=",AZ2892)</f>
        <v>FINNEY T=D=WARREN-WARD 5R=5M=0L=0B=2</v>
      </c>
      <c r="G2892" s="0" t="s">
        <v>4310</v>
      </c>
      <c r="I2892" s="0" t="s">
        <v>3097</v>
      </c>
      <c r="J2892" s="0" t="s">
        <v>12223</v>
      </c>
      <c r="K2892" s="0" t="s">
        <v>143</v>
      </c>
      <c r="M2892" s="0" t="str">
        <f aca="false">RIGHT(N2892,LEN(N2892)-FIND(" ",N2892))</f>
        <v>CENTRAL PARKWAY AVE SE</v>
      </c>
      <c r="N2892" s="0" t="s">
        <v>12224</v>
      </c>
      <c r="P2892" s="0" t="s">
        <v>145</v>
      </c>
      <c r="Q2892" s="0" t="s">
        <v>146</v>
      </c>
      <c r="R2892" s="0" t="n">
        <v>44484</v>
      </c>
      <c r="AD2892" s="0" t="s">
        <v>147</v>
      </c>
      <c r="AE2892" s="0" t="s">
        <v>148</v>
      </c>
      <c r="AF2892" s="0" t="s">
        <v>149</v>
      </c>
      <c r="AH2892" s="0" t="n">
        <v>14</v>
      </c>
      <c r="AI2892" s="0" t="n">
        <v>11</v>
      </c>
      <c r="AN2892" s="0" t="s">
        <v>145</v>
      </c>
      <c r="AO2892" s="0" t="s">
        <v>10323</v>
      </c>
      <c r="AP2892" s="0" t="s">
        <v>10324</v>
      </c>
      <c r="AQ2892" s="0" t="n">
        <v>9</v>
      </c>
      <c r="AR2892" s="0" t="n">
        <v>64</v>
      </c>
      <c r="AS2892" s="0" t="n">
        <v>32</v>
      </c>
      <c r="AV2892" s="0" t="s">
        <v>152</v>
      </c>
      <c r="AW2892" s="0" t="n">
        <f aca="false">COUNTA($BA2892:$EG2892)</f>
        <v>5</v>
      </c>
      <c r="AX2892" s="0" t="n">
        <f aca="false">COUNTIF($BC2892:$EG2892,"D")</f>
        <v>0</v>
      </c>
      <c r="AY2892" s="0" t="n">
        <f aca="false">COUNTIF($BC2892:$EG2892,"R")</f>
        <v>0</v>
      </c>
      <c r="AZ2892" s="2" t="n">
        <f aca="false">IF(DH2892&lt;&gt;"",1,0)+IF(DI2892&lt;&gt;"",1,0)+IF(DK2892&lt;&gt;"",1,0)+IF(DM2892&lt;&gt;"",1,0)+IF(DN2892&lt;&gt;"",1,0)+IF(DO2892&lt;&gt;"",1,0)+IF(DQ2892&lt;&gt;"",1,0)+IF(DR2892&lt;&gt;"",1,0)+IF(DT2892&lt;&gt;"",1,0)+IF(DU2892&lt;&gt;"",1,0)+IF(DV2892&lt;&gt;"",1,0)+IF(DW2892&lt;&gt;"",1,0)+IF(DX2892&lt;&gt;"",1,0)+IF(DZ2892&lt;&gt;"",1,0)+IF(EA2892&lt;&gt;"",1,0)+IF(EB2892&lt;&gt;"",1,0)+IF(EE2892&lt;&gt;"",1,0)</f>
        <v>2</v>
      </c>
      <c r="BA2892" s="2" t="n">
        <f aca="false">COUNTIF($DV2892:$EG2892, "&lt;&gt;")</f>
        <v>1</v>
      </c>
      <c r="BB2892" s="0" t="n">
        <f aca="false">AY2892*AX2892</f>
        <v>0</v>
      </c>
      <c r="DI2892" s="0" t="s">
        <v>153</v>
      </c>
      <c r="DN2892" s="0" t="s">
        <v>153</v>
      </c>
      <c r="EF2892" s="0" t="s">
        <v>153</v>
      </c>
    </row>
    <row r="2893" customFormat="false" ht="13.8" hidden="false" customHeight="false" outlineLevel="0" collapsed="false">
      <c r="A2893" s="0" t="s">
        <v>12225</v>
      </c>
      <c r="B2893" s="0" t="n">
        <v>78</v>
      </c>
      <c r="C2893" s="0" t="n">
        <v>315116</v>
      </c>
      <c r="D2893" s="0" t="s">
        <v>4721</v>
      </c>
      <c r="E2893" s="0" t="s">
        <v>4012</v>
      </c>
      <c r="F2893" s="0" t="str">
        <f aca="false">CONCATENATE(D2893," ",LEFT(H2893,4),"T=",AU2893,"D=",AV2893,"R=",AW2893,"M=",AX2893,"L=",AY2893,"B=",AZ2893)</f>
        <v>FINNEY IIT=D=WARREN-WARD 5R=3M=0L=0B=0</v>
      </c>
      <c r="G2893" s="0" t="s">
        <v>5502</v>
      </c>
      <c r="H2893" s="0" t="s">
        <v>622</v>
      </c>
      <c r="I2893" s="0" t="s">
        <v>12226</v>
      </c>
      <c r="J2893" s="0" t="s">
        <v>12227</v>
      </c>
      <c r="K2893" s="0" t="s">
        <v>143</v>
      </c>
      <c r="M2893" s="0" t="str">
        <f aca="false">RIGHT(N2893,LEN(N2893)-FIND(" ",N2893))</f>
        <v>CENTRAL PARKWAY AVE SE</v>
      </c>
      <c r="N2893" s="0" t="s">
        <v>12224</v>
      </c>
      <c r="P2893" s="0" t="s">
        <v>145</v>
      </c>
      <c r="Q2893" s="0" t="s">
        <v>146</v>
      </c>
      <c r="R2893" s="0" t="n">
        <v>44484</v>
      </c>
      <c r="AD2893" s="0" t="s">
        <v>147</v>
      </c>
      <c r="AE2893" s="0" t="s">
        <v>148</v>
      </c>
      <c r="AF2893" s="0" t="s">
        <v>149</v>
      </c>
      <c r="AH2893" s="0" t="n">
        <v>14</v>
      </c>
      <c r="AI2893" s="0" t="n">
        <v>11</v>
      </c>
      <c r="AN2893" s="0" t="s">
        <v>145</v>
      </c>
      <c r="AO2893" s="0" t="s">
        <v>10323</v>
      </c>
      <c r="AP2893" s="0" t="s">
        <v>10324</v>
      </c>
      <c r="AQ2893" s="0" t="n">
        <v>9</v>
      </c>
      <c r="AR2893" s="0" t="n">
        <v>64</v>
      </c>
      <c r="AS2893" s="0" t="n">
        <v>32</v>
      </c>
      <c r="AV2893" s="0" t="s">
        <v>152</v>
      </c>
      <c r="AW2893" s="0" t="n">
        <f aca="false">COUNTA($BA2893:$EG2893)</f>
        <v>3</v>
      </c>
      <c r="AX2893" s="0" t="n">
        <f aca="false">COUNTIF($BC2893:$EG2893,"D")</f>
        <v>0</v>
      </c>
      <c r="AY2893" s="0" t="n">
        <f aca="false">COUNTIF($BC2893:$EG2893,"R")</f>
        <v>0</v>
      </c>
      <c r="AZ2893" s="2" t="n">
        <f aca="false">IF(DH2893&lt;&gt;"",1,0)+IF(DI2893&lt;&gt;"",1,0)+IF(DK2893&lt;&gt;"",1,0)+IF(DM2893&lt;&gt;"",1,0)+IF(DN2893&lt;&gt;"",1,0)+IF(DO2893&lt;&gt;"",1,0)+IF(DQ2893&lt;&gt;"",1,0)+IF(DR2893&lt;&gt;"",1,0)+IF(DT2893&lt;&gt;"",1,0)+IF(DU2893&lt;&gt;"",1,0)+IF(DV2893&lt;&gt;"",1,0)+IF(DW2893&lt;&gt;"",1,0)+IF(DX2893&lt;&gt;"",1,0)+IF(DZ2893&lt;&gt;"",1,0)+IF(EA2893&lt;&gt;"",1,0)+IF(EB2893&lt;&gt;"",1,0)+IF(EE2893&lt;&gt;"",1,0)</f>
        <v>0</v>
      </c>
      <c r="BA2893" s="2" t="n">
        <f aca="false">COUNTIF($DV2893:$EG2893, "&lt;&gt;")</f>
        <v>1</v>
      </c>
      <c r="BB2893" s="0" t="n">
        <f aca="false">AY2893*AX2893</f>
        <v>0</v>
      </c>
      <c r="EF2893" s="0" t="s">
        <v>153</v>
      </c>
    </row>
    <row r="2894" customFormat="false" ht="13.8" hidden="false" customHeight="false" outlineLevel="0" collapsed="false">
      <c r="A2894" s="0" t="s">
        <v>12228</v>
      </c>
      <c r="B2894" s="0" t="n">
        <v>78</v>
      </c>
      <c r="C2894" s="0" t="n">
        <v>378960</v>
      </c>
      <c r="D2894" s="0" t="s">
        <v>12229</v>
      </c>
      <c r="E2894" s="0" t="s">
        <v>503</v>
      </c>
      <c r="F2894" s="0" t="str">
        <f aca="false">CONCATENATE(D2894," ",LEFT(H2894,4),"T=",AU2894,"D=",AV2894,"R=",AW2894,"M=",AX2894,"L=",AY2894,"B=",AZ2894)</f>
        <v>SANKEY T=D=WARREN-WARD 5R=33M=5L=0B=5</v>
      </c>
      <c r="G2894" s="0" t="s">
        <v>140</v>
      </c>
      <c r="I2894" s="0" t="s">
        <v>12230</v>
      </c>
      <c r="J2894" s="0" t="s">
        <v>12231</v>
      </c>
      <c r="K2894" s="0" t="s">
        <v>143</v>
      </c>
      <c r="L2894" s="0" t="s">
        <v>162</v>
      </c>
      <c r="M2894" s="0" t="str">
        <f aca="false">RIGHT(N2894,LEN(N2894)-FIND(" ",N2894))</f>
        <v>CENTRAL PARKWAY AVE SE</v>
      </c>
      <c r="N2894" s="0" t="s">
        <v>12232</v>
      </c>
      <c r="P2894" s="0" t="s">
        <v>145</v>
      </c>
      <c r="Q2894" s="0" t="s">
        <v>146</v>
      </c>
      <c r="R2894" s="0" t="n">
        <v>44484</v>
      </c>
      <c r="AD2894" s="0" t="s">
        <v>147</v>
      </c>
      <c r="AE2894" s="0" t="s">
        <v>148</v>
      </c>
      <c r="AF2894" s="0" t="s">
        <v>149</v>
      </c>
      <c r="AH2894" s="0" t="n">
        <v>14</v>
      </c>
      <c r="AI2894" s="0" t="n">
        <v>11</v>
      </c>
      <c r="AN2894" s="0" t="s">
        <v>145</v>
      </c>
      <c r="AO2894" s="0" t="s">
        <v>10323</v>
      </c>
      <c r="AP2894" s="0" t="s">
        <v>10324</v>
      </c>
      <c r="AQ2894" s="0" t="n">
        <v>9</v>
      </c>
      <c r="AR2894" s="0" t="n">
        <v>64</v>
      </c>
      <c r="AS2894" s="0" t="n">
        <v>32</v>
      </c>
      <c r="AV2894" s="0" t="s">
        <v>152</v>
      </c>
      <c r="AW2894" s="0" t="n">
        <f aca="false">COUNTA($BA2894:$EG2894)</f>
        <v>33</v>
      </c>
      <c r="AX2894" s="0" t="n">
        <f aca="false">COUNTIF($BC2894:$EG2894,"D")</f>
        <v>5</v>
      </c>
      <c r="AY2894" s="0" t="n">
        <f aca="false">COUNTIF($BC2894:$EG2894,"R")</f>
        <v>0</v>
      </c>
      <c r="AZ2894" s="2" t="n">
        <f aca="false">IF(DH2894&lt;&gt;"",1,0)+IF(DI2894&lt;&gt;"",1,0)+IF(DK2894&lt;&gt;"",1,0)+IF(DM2894&lt;&gt;"",1,0)+IF(DN2894&lt;&gt;"",1,0)+IF(DO2894&lt;&gt;"",1,0)+IF(DQ2894&lt;&gt;"",1,0)+IF(DR2894&lt;&gt;"",1,0)+IF(DT2894&lt;&gt;"",1,0)+IF(DU2894&lt;&gt;"",1,0)+IF(DV2894&lt;&gt;"",1,0)+IF(DW2894&lt;&gt;"",1,0)+IF(DX2894&lt;&gt;"",1,0)+IF(DZ2894&lt;&gt;"",1,0)+IF(EA2894&lt;&gt;"",1,0)+IF(EB2894&lt;&gt;"",1,0)+IF(EE2894&lt;&gt;"",1,0)</f>
        <v>5</v>
      </c>
      <c r="BA2894" s="2" t="n">
        <f aca="false">COUNTIF($DV2894:$EG2894, "&lt;&gt;")</f>
        <v>4</v>
      </c>
      <c r="BB2894" s="0" t="n">
        <f aca="false">AY2894*AX2894</f>
        <v>0</v>
      </c>
      <c r="BC2894" s="0" t="s">
        <v>153</v>
      </c>
      <c r="BD2894" s="0" t="s">
        <v>153</v>
      </c>
      <c r="BF2894" s="0" t="s">
        <v>153</v>
      </c>
      <c r="BH2894" s="0" t="s">
        <v>153</v>
      </c>
      <c r="BI2894" s="0" t="s">
        <v>153</v>
      </c>
      <c r="BJ2894" s="0" t="s">
        <v>153</v>
      </c>
      <c r="BK2894" s="0" t="s">
        <v>153</v>
      </c>
      <c r="BL2894" s="0" t="s">
        <v>153</v>
      </c>
      <c r="BP2894" s="0" t="s">
        <v>153</v>
      </c>
      <c r="BR2894" s="0" t="s">
        <v>153</v>
      </c>
      <c r="BS2894" s="0" t="s">
        <v>153</v>
      </c>
      <c r="BV2894" s="0" t="s">
        <v>153</v>
      </c>
      <c r="BY2894" s="0" t="s">
        <v>162</v>
      </c>
      <c r="CA2894" s="0" t="s">
        <v>153</v>
      </c>
      <c r="CK2894" s="0" t="s">
        <v>153</v>
      </c>
      <c r="CN2894" s="0" t="s">
        <v>153</v>
      </c>
      <c r="CP2894" s="0" t="s">
        <v>153</v>
      </c>
      <c r="CT2894" s="0" t="s">
        <v>153</v>
      </c>
      <c r="CY2894" s="0" t="s">
        <v>153</v>
      </c>
      <c r="CZ2894" s="0" t="s">
        <v>162</v>
      </c>
      <c r="DC2894" s="0" t="s">
        <v>153</v>
      </c>
      <c r="DF2894" s="0" t="s">
        <v>153</v>
      </c>
      <c r="DI2894" s="0" t="s">
        <v>153</v>
      </c>
      <c r="DL2894" s="0" t="s">
        <v>153</v>
      </c>
      <c r="DN2894" s="0" t="s">
        <v>153</v>
      </c>
      <c r="DS2894" s="0" t="s">
        <v>162</v>
      </c>
      <c r="DU2894" s="0" t="s">
        <v>153</v>
      </c>
      <c r="DW2894" s="0" t="s">
        <v>162</v>
      </c>
      <c r="EA2894" s="0" t="s">
        <v>153</v>
      </c>
      <c r="ED2894" s="0" t="s">
        <v>162</v>
      </c>
      <c r="EF2894" s="0" t="s">
        <v>153</v>
      </c>
    </row>
    <row r="2895" customFormat="false" ht="13.8" hidden="false" customHeight="false" outlineLevel="0" collapsed="false">
      <c r="A2895" s="0" t="s">
        <v>12233</v>
      </c>
      <c r="B2895" s="0" t="n">
        <v>78</v>
      </c>
      <c r="C2895" s="0" t="n">
        <v>17849</v>
      </c>
      <c r="D2895" s="0" t="s">
        <v>12234</v>
      </c>
      <c r="E2895" s="0" t="s">
        <v>7622</v>
      </c>
      <c r="F2895" s="0" t="str">
        <f aca="false">CONCATENATE(D2895," ",LEFT(H2895,4),"T=",AU2895,"D=",AV2895,"R=",AW2895,"M=",AX2895,"L=",AY2895,"B=",AZ2895)</f>
        <v>PROX T=D=WARREN-WARD 5R=33M=5L=0B=8</v>
      </c>
      <c r="G2895" s="0" t="s">
        <v>808</v>
      </c>
      <c r="I2895" s="0" t="s">
        <v>12235</v>
      </c>
      <c r="J2895" s="0" t="s">
        <v>2543</v>
      </c>
      <c r="K2895" s="0" t="s">
        <v>143</v>
      </c>
      <c r="L2895" s="0" t="s">
        <v>162</v>
      </c>
      <c r="M2895" s="0" t="str">
        <f aca="false">RIGHT(N2895,LEN(N2895)-FIND(" ",N2895))</f>
        <v>CENTRAL PARKWAY AVE SE</v>
      </c>
      <c r="N2895" s="0" t="s">
        <v>12236</v>
      </c>
      <c r="P2895" s="0" t="s">
        <v>145</v>
      </c>
      <c r="Q2895" s="0" t="s">
        <v>146</v>
      </c>
      <c r="R2895" s="0" t="n">
        <v>44484</v>
      </c>
      <c r="AD2895" s="0" t="s">
        <v>147</v>
      </c>
      <c r="AE2895" s="0" t="s">
        <v>148</v>
      </c>
      <c r="AF2895" s="0" t="s">
        <v>149</v>
      </c>
      <c r="AH2895" s="0" t="n">
        <v>14</v>
      </c>
      <c r="AI2895" s="0" t="n">
        <v>11</v>
      </c>
      <c r="AN2895" s="0" t="s">
        <v>145</v>
      </c>
      <c r="AO2895" s="0" t="s">
        <v>10323</v>
      </c>
      <c r="AP2895" s="0" t="s">
        <v>10324</v>
      </c>
      <c r="AQ2895" s="0" t="n">
        <v>9</v>
      </c>
      <c r="AR2895" s="0" t="n">
        <v>64</v>
      </c>
      <c r="AS2895" s="0" t="n">
        <v>32</v>
      </c>
      <c r="AV2895" s="0" t="s">
        <v>152</v>
      </c>
      <c r="AW2895" s="0" t="n">
        <f aca="false">COUNTA($BA2895:$EG2895)</f>
        <v>33</v>
      </c>
      <c r="AX2895" s="0" t="n">
        <f aca="false">COUNTIF($BC2895:$EG2895,"D")</f>
        <v>5</v>
      </c>
      <c r="AY2895" s="0" t="n">
        <f aca="false">COUNTIF($BC2895:$EG2895,"R")</f>
        <v>0</v>
      </c>
      <c r="AZ2895" s="2" t="n">
        <f aca="false">IF(DH2895&lt;&gt;"",1,0)+IF(DI2895&lt;&gt;"",1,0)+IF(DK2895&lt;&gt;"",1,0)+IF(DM2895&lt;&gt;"",1,0)+IF(DN2895&lt;&gt;"",1,0)+IF(DO2895&lt;&gt;"",1,0)+IF(DQ2895&lt;&gt;"",1,0)+IF(DR2895&lt;&gt;"",1,0)+IF(DT2895&lt;&gt;"",1,0)+IF(DU2895&lt;&gt;"",1,0)+IF(DV2895&lt;&gt;"",1,0)+IF(DW2895&lt;&gt;"",1,0)+IF(DX2895&lt;&gt;"",1,0)+IF(DZ2895&lt;&gt;"",1,0)+IF(EA2895&lt;&gt;"",1,0)+IF(EB2895&lt;&gt;"",1,0)+IF(EE2895&lt;&gt;"",1,0)</f>
        <v>8</v>
      </c>
      <c r="BA2895" s="2" t="n">
        <f aca="false">COUNTIF($DV2895:$EG2895, "&lt;&gt;")</f>
        <v>4</v>
      </c>
      <c r="BB2895" s="0" t="n">
        <f aca="false">AY2895*AX2895</f>
        <v>0</v>
      </c>
      <c r="BD2895" s="0" t="s">
        <v>153</v>
      </c>
      <c r="BE2895" s="0" t="s">
        <v>153</v>
      </c>
      <c r="BF2895" s="0" t="s">
        <v>153</v>
      </c>
      <c r="BG2895" s="0" t="s">
        <v>153</v>
      </c>
      <c r="BH2895" s="0" t="s">
        <v>153</v>
      </c>
      <c r="BI2895" s="0" t="s">
        <v>153</v>
      </c>
      <c r="BJ2895" s="0" t="s">
        <v>153</v>
      </c>
      <c r="BK2895" s="0" t="s">
        <v>153</v>
      </c>
      <c r="BL2895" s="0" t="s">
        <v>153</v>
      </c>
      <c r="BR2895" s="0" t="s">
        <v>153</v>
      </c>
      <c r="BS2895" s="0" t="s">
        <v>153</v>
      </c>
      <c r="CA2895" s="0" t="s">
        <v>153</v>
      </c>
      <c r="CG2895" s="0" t="s">
        <v>153</v>
      </c>
      <c r="CK2895" s="0" t="s">
        <v>153</v>
      </c>
      <c r="CN2895" s="0" t="s">
        <v>153</v>
      </c>
      <c r="CP2895" s="0" t="s">
        <v>153</v>
      </c>
      <c r="CV2895" s="0" t="s">
        <v>153</v>
      </c>
      <c r="CZ2895" s="0" t="s">
        <v>162</v>
      </c>
      <c r="DC2895" s="0" t="s">
        <v>153</v>
      </c>
      <c r="DF2895" s="0" t="s">
        <v>153</v>
      </c>
      <c r="DG2895" s="0" t="s">
        <v>162</v>
      </c>
      <c r="DI2895" s="0" t="s">
        <v>153</v>
      </c>
      <c r="DM2895" s="0" t="s">
        <v>162</v>
      </c>
      <c r="DN2895" s="0" t="s">
        <v>153</v>
      </c>
      <c r="DR2895" s="0" t="s">
        <v>153</v>
      </c>
      <c r="DS2895" s="0" t="s">
        <v>162</v>
      </c>
      <c r="DU2895" s="0" t="s">
        <v>153</v>
      </c>
      <c r="DW2895" s="0" t="s">
        <v>162</v>
      </c>
      <c r="DX2895" s="0" t="s">
        <v>153</v>
      </c>
      <c r="EA2895" s="0" t="s">
        <v>153</v>
      </c>
      <c r="EF2895" s="0" t="s">
        <v>153</v>
      </c>
    </row>
    <row r="2896" customFormat="false" ht="13.8" hidden="false" customHeight="false" outlineLevel="0" collapsed="false">
      <c r="A2896" s="0" t="s">
        <v>12237</v>
      </c>
      <c r="B2896" s="0" t="n">
        <v>78</v>
      </c>
      <c r="C2896" s="0" t="n">
        <v>350654</v>
      </c>
      <c r="D2896" s="0" t="s">
        <v>12238</v>
      </c>
      <c r="E2896" s="0" t="s">
        <v>12239</v>
      </c>
      <c r="F2896" s="0" t="str">
        <f aca="false">CONCATENATE(D2896," ",LEFT(H2896,4),"T=",AU2896,"D=",AV2896,"R=",AW2896,"M=",AX2896,"L=",AY2896,"B=",AZ2896)</f>
        <v>WILDER T=D=WARREN-WARD 5R=23M=5L=0B=6</v>
      </c>
      <c r="G2896" s="0" t="s">
        <v>176</v>
      </c>
      <c r="I2896" s="0" t="s">
        <v>12240</v>
      </c>
      <c r="J2896" s="0" t="s">
        <v>12241</v>
      </c>
      <c r="K2896" s="0" t="s">
        <v>143</v>
      </c>
      <c r="L2896" s="0" t="s">
        <v>162</v>
      </c>
      <c r="M2896" s="0" t="str">
        <f aca="false">RIGHT(N2896,LEN(N2896)-FIND(" ",N2896))</f>
        <v>CENTRAL PARKWAY AVE SE</v>
      </c>
      <c r="N2896" s="0" t="s">
        <v>12242</v>
      </c>
      <c r="P2896" s="0" t="s">
        <v>145</v>
      </c>
      <c r="Q2896" s="0" t="s">
        <v>146</v>
      </c>
      <c r="R2896" s="0" t="n">
        <v>44484</v>
      </c>
      <c r="AD2896" s="0" t="s">
        <v>147</v>
      </c>
      <c r="AE2896" s="0" t="s">
        <v>148</v>
      </c>
      <c r="AF2896" s="0" t="s">
        <v>149</v>
      </c>
      <c r="AH2896" s="0" t="n">
        <v>14</v>
      </c>
      <c r="AI2896" s="0" t="n">
        <v>11</v>
      </c>
      <c r="AN2896" s="0" t="s">
        <v>145</v>
      </c>
      <c r="AO2896" s="0" t="s">
        <v>10323</v>
      </c>
      <c r="AP2896" s="0" t="s">
        <v>10324</v>
      </c>
      <c r="AQ2896" s="0" t="n">
        <v>9</v>
      </c>
      <c r="AR2896" s="0" t="n">
        <v>64</v>
      </c>
      <c r="AS2896" s="0" t="n">
        <v>32</v>
      </c>
      <c r="AV2896" s="0" t="s">
        <v>152</v>
      </c>
      <c r="AW2896" s="0" t="n">
        <f aca="false">COUNTA($BA2896:$EG2896)</f>
        <v>23</v>
      </c>
      <c r="AX2896" s="0" t="n">
        <f aca="false">COUNTIF($BC2896:$EG2896,"D")</f>
        <v>5</v>
      </c>
      <c r="AY2896" s="0" t="n">
        <f aca="false">COUNTIF($BC2896:$EG2896,"R")</f>
        <v>0</v>
      </c>
      <c r="AZ2896" s="2" t="n">
        <f aca="false">IF(DH2896&lt;&gt;"",1,0)+IF(DI2896&lt;&gt;"",1,0)+IF(DK2896&lt;&gt;"",1,0)+IF(DM2896&lt;&gt;"",1,0)+IF(DN2896&lt;&gt;"",1,0)+IF(DO2896&lt;&gt;"",1,0)+IF(DQ2896&lt;&gt;"",1,0)+IF(DR2896&lt;&gt;"",1,0)+IF(DT2896&lt;&gt;"",1,0)+IF(DU2896&lt;&gt;"",1,0)+IF(DV2896&lt;&gt;"",1,0)+IF(DW2896&lt;&gt;"",1,0)+IF(DX2896&lt;&gt;"",1,0)+IF(DZ2896&lt;&gt;"",1,0)+IF(EA2896&lt;&gt;"",1,0)+IF(EB2896&lt;&gt;"",1,0)+IF(EE2896&lt;&gt;"",1,0)</f>
        <v>6</v>
      </c>
      <c r="BA2896" s="2" t="n">
        <f aca="false">COUNTIF($DV2896:$EG2896, "&lt;&gt;")</f>
        <v>4</v>
      </c>
      <c r="BB2896" s="0" t="n">
        <f aca="false">AY2896*AX2896</f>
        <v>0</v>
      </c>
      <c r="BC2896" s="0" t="s">
        <v>153</v>
      </c>
      <c r="BD2896" s="0" t="s">
        <v>153</v>
      </c>
      <c r="BJ2896" s="0" t="s">
        <v>153</v>
      </c>
      <c r="BK2896" s="0" t="s">
        <v>153</v>
      </c>
      <c r="BL2896" s="0" t="s">
        <v>153</v>
      </c>
      <c r="BS2896" s="0" t="s">
        <v>153</v>
      </c>
      <c r="BY2896" s="0" t="s">
        <v>162</v>
      </c>
      <c r="CA2896" s="0" t="s">
        <v>153</v>
      </c>
      <c r="CG2896" s="0" t="s">
        <v>153</v>
      </c>
      <c r="CP2896" s="0" t="s">
        <v>153</v>
      </c>
      <c r="CY2896" s="0" t="s">
        <v>153</v>
      </c>
      <c r="CZ2896" s="0" t="s">
        <v>162</v>
      </c>
      <c r="DC2896" s="0" t="s">
        <v>153</v>
      </c>
      <c r="DI2896" s="0" t="s">
        <v>153</v>
      </c>
      <c r="DN2896" s="0" t="s">
        <v>153</v>
      </c>
      <c r="DO2896" s="0" t="s">
        <v>162</v>
      </c>
      <c r="DU2896" s="0" t="s">
        <v>153</v>
      </c>
      <c r="DW2896" s="0" t="s">
        <v>162</v>
      </c>
      <c r="EA2896" s="0" t="s">
        <v>153</v>
      </c>
      <c r="ED2896" s="0" t="s">
        <v>162</v>
      </c>
      <c r="EF2896" s="0" t="s">
        <v>153</v>
      </c>
    </row>
    <row r="2897" customFormat="false" ht="13.8" hidden="false" customHeight="false" outlineLevel="0" collapsed="false">
      <c r="A2897" s="0" t="s">
        <v>12243</v>
      </c>
      <c r="B2897" s="0" t="n">
        <v>78</v>
      </c>
      <c r="C2897" s="0" t="n">
        <v>17925</v>
      </c>
      <c r="D2897" s="0" t="s">
        <v>12238</v>
      </c>
      <c r="E2897" s="0" t="s">
        <v>489</v>
      </c>
      <c r="F2897" s="0" t="str">
        <f aca="false">CONCATENATE(D2897," ",LEFT(H2897,4),"T=",AU2897,"D=",AV2897,"R=",AW2897,"M=",AX2897,"L=",AY2897,"B=",AZ2897)</f>
        <v>WILDER T=D=WARREN-WARD 5R=16M=1L=0B=3</v>
      </c>
      <c r="G2897" s="0" t="s">
        <v>310</v>
      </c>
      <c r="I2897" s="0" t="s">
        <v>5778</v>
      </c>
      <c r="J2897" s="0" t="s">
        <v>10080</v>
      </c>
      <c r="K2897" s="0" t="s">
        <v>143</v>
      </c>
      <c r="L2897" s="0" t="s">
        <v>162</v>
      </c>
      <c r="M2897" s="0" t="str">
        <f aca="false">RIGHT(N2897,LEN(N2897)-FIND(" ",N2897))</f>
        <v>CENTRAL PARKWAY AVE SE</v>
      </c>
      <c r="N2897" s="0" t="s">
        <v>12242</v>
      </c>
      <c r="P2897" s="0" t="s">
        <v>145</v>
      </c>
      <c r="Q2897" s="0" t="s">
        <v>146</v>
      </c>
      <c r="R2897" s="0" t="n">
        <v>44484</v>
      </c>
      <c r="AD2897" s="0" t="s">
        <v>147</v>
      </c>
      <c r="AE2897" s="0" t="s">
        <v>148</v>
      </c>
      <c r="AF2897" s="0" t="s">
        <v>149</v>
      </c>
      <c r="AH2897" s="0" t="n">
        <v>14</v>
      </c>
      <c r="AI2897" s="0" t="n">
        <v>11</v>
      </c>
      <c r="AN2897" s="0" t="s">
        <v>145</v>
      </c>
      <c r="AO2897" s="0" t="s">
        <v>10323</v>
      </c>
      <c r="AP2897" s="0" t="s">
        <v>10324</v>
      </c>
      <c r="AQ2897" s="0" t="n">
        <v>9</v>
      </c>
      <c r="AR2897" s="0" t="n">
        <v>64</v>
      </c>
      <c r="AS2897" s="0" t="n">
        <v>32</v>
      </c>
      <c r="AV2897" s="0" t="s">
        <v>152</v>
      </c>
      <c r="AW2897" s="0" t="n">
        <f aca="false">COUNTA($BA2897:$EG2897)</f>
        <v>16</v>
      </c>
      <c r="AX2897" s="0" t="n">
        <f aca="false">COUNTIF($BC2897:$EG2897,"D")</f>
        <v>1</v>
      </c>
      <c r="AY2897" s="0" t="n">
        <f aca="false">COUNTIF($BC2897:$EG2897,"R")</f>
        <v>0</v>
      </c>
      <c r="AZ2897" s="2" t="n">
        <f aca="false">IF(DH2897&lt;&gt;"",1,0)+IF(DI2897&lt;&gt;"",1,0)+IF(DK2897&lt;&gt;"",1,0)+IF(DM2897&lt;&gt;"",1,0)+IF(DN2897&lt;&gt;"",1,0)+IF(DO2897&lt;&gt;"",1,0)+IF(DQ2897&lt;&gt;"",1,0)+IF(DR2897&lt;&gt;"",1,0)+IF(DT2897&lt;&gt;"",1,0)+IF(DU2897&lt;&gt;"",1,0)+IF(DV2897&lt;&gt;"",1,0)+IF(DW2897&lt;&gt;"",1,0)+IF(DX2897&lt;&gt;"",1,0)+IF(DZ2897&lt;&gt;"",1,0)+IF(EA2897&lt;&gt;"",1,0)+IF(EB2897&lt;&gt;"",1,0)+IF(EE2897&lt;&gt;"",1,0)</f>
        <v>3</v>
      </c>
      <c r="BA2897" s="2" t="n">
        <f aca="false">COUNTIF($DV2897:$EG2897, "&lt;&gt;")</f>
        <v>2</v>
      </c>
      <c r="BB2897" s="0" t="n">
        <f aca="false">AY2897*AX2897</f>
        <v>0</v>
      </c>
      <c r="BC2897" s="0" t="s">
        <v>153</v>
      </c>
      <c r="BD2897" s="0" t="s">
        <v>153</v>
      </c>
      <c r="BG2897" s="0" t="s">
        <v>153</v>
      </c>
      <c r="BJ2897" s="0" t="s">
        <v>153</v>
      </c>
      <c r="BK2897" s="0" t="s">
        <v>153</v>
      </c>
      <c r="BL2897" s="0" t="s">
        <v>153</v>
      </c>
      <c r="BS2897" s="0" t="s">
        <v>153</v>
      </c>
      <c r="CP2897" s="0" t="s">
        <v>153</v>
      </c>
      <c r="CY2897" s="0" t="s">
        <v>153</v>
      </c>
      <c r="DC2897" s="0" t="s">
        <v>153</v>
      </c>
      <c r="DN2897" s="0" t="s">
        <v>153</v>
      </c>
      <c r="DU2897" s="0" t="s">
        <v>153</v>
      </c>
      <c r="DW2897" s="0" t="s">
        <v>162</v>
      </c>
      <c r="EF2897" s="0" t="s">
        <v>153</v>
      </c>
    </row>
    <row r="2898" customFormat="false" ht="13.8" hidden="false" customHeight="false" outlineLevel="0" collapsed="false">
      <c r="A2898" s="0" t="s">
        <v>12244</v>
      </c>
      <c r="B2898" s="0" t="n">
        <v>78</v>
      </c>
      <c r="C2898" s="0" t="n">
        <v>464946</v>
      </c>
      <c r="D2898" s="0" t="s">
        <v>12245</v>
      </c>
      <c r="E2898" s="0" t="s">
        <v>498</v>
      </c>
      <c r="F2898" s="0" t="str">
        <f aca="false">CONCATENATE(D2898," ",LEFT(H2898,4),"T=",AU2898,"D=",AV2898,"R=",AW2898,"M=",AX2898,"L=",AY2898,"B=",AZ2898)</f>
        <v>DEMSKI T=D=WARREN-WARD 5R=25M=3L=1B=3</v>
      </c>
      <c r="G2898" s="0" t="s">
        <v>162</v>
      </c>
      <c r="I2898" s="0" t="s">
        <v>12246</v>
      </c>
      <c r="J2898" s="0" t="s">
        <v>3728</v>
      </c>
      <c r="K2898" s="0" t="s">
        <v>143</v>
      </c>
      <c r="M2898" s="0" t="str">
        <f aca="false">RIGHT(N2898,LEN(N2898)-FIND(" ",N2898))</f>
        <v>CENTRAL PARKWAY AVE SE</v>
      </c>
      <c r="N2898" s="0" t="s">
        <v>12247</v>
      </c>
      <c r="P2898" s="0" t="s">
        <v>145</v>
      </c>
      <c r="Q2898" s="0" t="s">
        <v>146</v>
      </c>
      <c r="R2898" s="0" t="n">
        <v>44484</v>
      </c>
      <c r="AD2898" s="0" t="s">
        <v>147</v>
      </c>
      <c r="AE2898" s="0" t="s">
        <v>148</v>
      </c>
      <c r="AF2898" s="0" t="s">
        <v>149</v>
      </c>
      <c r="AH2898" s="0" t="n">
        <v>14</v>
      </c>
      <c r="AI2898" s="0" t="n">
        <v>11</v>
      </c>
      <c r="AN2898" s="0" t="s">
        <v>145</v>
      </c>
      <c r="AO2898" s="0" t="s">
        <v>10323</v>
      </c>
      <c r="AP2898" s="0" t="s">
        <v>10324</v>
      </c>
      <c r="AQ2898" s="0" t="n">
        <v>9</v>
      </c>
      <c r="AR2898" s="0" t="n">
        <v>64</v>
      </c>
      <c r="AS2898" s="0" t="n">
        <v>32</v>
      </c>
      <c r="AV2898" s="0" t="s">
        <v>152</v>
      </c>
      <c r="AW2898" s="0" t="n">
        <f aca="false">COUNTA($BA2898:$EG2898)</f>
        <v>25</v>
      </c>
      <c r="AX2898" s="0" t="n">
        <f aca="false">COUNTIF($BC2898:$EG2898,"D")</f>
        <v>3</v>
      </c>
      <c r="AY2898" s="0" t="n">
        <f aca="false">COUNTIF($BC2898:$EG2898,"R")</f>
        <v>1</v>
      </c>
      <c r="AZ2898" s="2" t="n">
        <f aca="false">IF(DH2898&lt;&gt;"",1,0)+IF(DI2898&lt;&gt;"",1,0)+IF(DK2898&lt;&gt;"",1,0)+IF(DM2898&lt;&gt;"",1,0)+IF(DN2898&lt;&gt;"",1,0)+IF(DO2898&lt;&gt;"",1,0)+IF(DQ2898&lt;&gt;"",1,0)+IF(DR2898&lt;&gt;"",1,0)+IF(DT2898&lt;&gt;"",1,0)+IF(DU2898&lt;&gt;"",1,0)+IF(DV2898&lt;&gt;"",1,0)+IF(DW2898&lt;&gt;"",1,0)+IF(DX2898&lt;&gt;"",1,0)+IF(DZ2898&lt;&gt;"",1,0)+IF(EA2898&lt;&gt;"",1,0)+IF(EB2898&lt;&gt;"",1,0)+IF(EE2898&lt;&gt;"",1,0)</f>
        <v>3</v>
      </c>
      <c r="BA2898" s="2" t="n">
        <f aca="false">COUNTIF($DV2898:$EG2898, "&lt;&gt;")</f>
        <v>0</v>
      </c>
      <c r="BB2898" s="0" t="n">
        <f aca="false">AY2898*AX2898</f>
        <v>3</v>
      </c>
      <c r="BC2898" s="0" t="s">
        <v>153</v>
      </c>
      <c r="BD2898" s="0" t="s">
        <v>153</v>
      </c>
      <c r="BH2898" s="0" t="s">
        <v>153</v>
      </c>
      <c r="BJ2898" s="0" t="s">
        <v>153</v>
      </c>
      <c r="BK2898" s="0" t="s">
        <v>153</v>
      </c>
      <c r="BL2898" s="0" t="s">
        <v>153</v>
      </c>
      <c r="BP2898" s="0" t="s">
        <v>153</v>
      </c>
      <c r="BS2898" s="0" t="s">
        <v>153</v>
      </c>
      <c r="BY2898" s="0" t="s">
        <v>162</v>
      </c>
      <c r="CA2898" s="0" t="s">
        <v>153</v>
      </c>
      <c r="CG2898" s="0" t="s">
        <v>153</v>
      </c>
      <c r="CK2898" s="0" t="s">
        <v>153</v>
      </c>
      <c r="CN2898" s="0" t="s">
        <v>153</v>
      </c>
      <c r="CP2898" s="0" t="s">
        <v>153</v>
      </c>
      <c r="CU2898" s="0" t="s">
        <v>238</v>
      </c>
      <c r="CV2898" s="0" t="s">
        <v>153</v>
      </c>
      <c r="CY2898" s="0" t="s">
        <v>153</v>
      </c>
      <c r="CZ2898" s="0" t="s">
        <v>162</v>
      </c>
      <c r="DC2898" s="0" t="s">
        <v>153</v>
      </c>
      <c r="DG2898" s="0" t="s">
        <v>162</v>
      </c>
      <c r="DI2898" s="0" t="s">
        <v>153</v>
      </c>
      <c r="DN2898" s="0" t="s">
        <v>153</v>
      </c>
      <c r="DU2898" s="0" t="s">
        <v>153</v>
      </c>
    </row>
    <row r="2899" customFormat="false" ht="13.8" hidden="false" customHeight="false" outlineLevel="0" collapsed="false">
      <c r="A2899" s="0" t="s">
        <v>12248</v>
      </c>
      <c r="B2899" s="0" t="n">
        <v>78</v>
      </c>
      <c r="C2899" s="0" t="n">
        <v>464078</v>
      </c>
      <c r="D2899" s="0" t="s">
        <v>12245</v>
      </c>
      <c r="E2899" s="0" t="s">
        <v>12249</v>
      </c>
      <c r="F2899" s="0" t="str">
        <f aca="false">CONCATENATE(D2899," ",LEFT(H2899,4),"T=",AU2899,"D=",AV2899,"R=",AW2899,"M=",AX2899,"L=",AY2899,"B=",AZ2899)</f>
        <v>DEMSKI T=D=WARREN-WARD 5R=8M=0L=0B=2</v>
      </c>
      <c r="G2899" s="0" t="s">
        <v>295</v>
      </c>
      <c r="I2899" s="0" t="s">
        <v>12250</v>
      </c>
      <c r="J2899" s="0" t="s">
        <v>6965</v>
      </c>
      <c r="K2899" s="0" t="s">
        <v>143</v>
      </c>
      <c r="M2899" s="0" t="str">
        <f aca="false">RIGHT(N2899,LEN(N2899)-FIND(" ",N2899))</f>
        <v>CENTRAL PARKWAY AVE SE</v>
      </c>
      <c r="N2899" s="0" t="s">
        <v>12247</v>
      </c>
      <c r="P2899" s="0" t="s">
        <v>145</v>
      </c>
      <c r="Q2899" s="0" t="s">
        <v>146</v>
      </c>
      <c r="R2899" s="0" t="n">
        <v>44484</v>
      </c>
      <c r="AD2899" s="0" t="s">
        <v>147</v>
      </c>
      <c r="AE2899" s="0" t="s">
        <v>148</v>
      </c>
      <c r="AF2899" s="0" t="s">
        <v>149</v>
      </c>
      <c r="AH2899" s="0" t="n">
        <v>14</v>
      </c>
      <c r="AI2899" s="0" t="n">
        <v>11</v>
      </c>
      <c r="AN2899" s="0" t="s">
        <v>145</v>
      </c>
      <c r="AO2899" s="0" t="s">
        <v>10323</v>
      </c>
      <c r="AP2899" s="0" t="s">
        <v>10324</v>
      </c>
      <c r="AQ2899" s="0" t="n">
        <v>9</v>
      </c>
      <c r="AR2899" s="0" t="n">
        <v>64</v>
      </c>
      <c r="AS2899" s="0" t="n">
        <v>32</v>
      </c>
      <c r="AV2899" s="0" t="s">
        <v>152</v>
      </c>
      <c r="AW2899" s="0" t="n">
        <f aca="false">COUNTA($BA2899:$EG2899)</f>
        <v>8</v>
      </c>
      <c r="AX2899" s="0" t="n">
        <f aca="false">COUNTIF($BC2899:$EG2899,"D")</f>
        <v>0</v>
      </c>
      <c r="AY2899" s="0" t="n">
        <f aca="false">COUNTIF($BC2899:$EG2899,"R")</f>
        <v>0</v>
      </c>
      <c r="AZ2899" s="2" t="n">
        <f aca="false">IF(DH2899&lt;&gt;"",1,0)+IF(DI2899&lt;&gt;"",1,0)+IF(DK2899&lt;&gt;"",1,0)+IF(DM2899&lt;&gt;"",1,0)+IF(DN2899&lt;&gt;"",1,0)+IF(DO2899&lt;&gt;"",1,0)+IF(DQ2899&lt;&gt;"",1,0)+IF(DR2899&lt;&gt;"",1,0)+IF(DT2899&lt;&gt;"",1,0)+IF(DU2899&lt;&gt;"",1,0)+IF(DV2899&lt;&gt;"",1,0)+IF(DW2899&lt;&gt;"",1,0)+IF(DX2899&lt;&gt;"",1,0)+IF(DZ2899&lt;&gt;"",1,0)+IF(EA2899&lt;&gt;"",1,0)+IF(EB2899&lt;&gt;"",1,0)+IF(EE2899&lt;&gt;"",1,0)</f>
        <v>2</v>
      </c>
      <c r="BA2899" s="2" t="n">
        <f aca="false">COUNTIF($DV2899:$EG2899, "&lt;&gt;")</f>
        <v>0</v>
      </c>
      <c r="BB2899" s="0" t="n">
        <f aca="false">AY2899*AX2899</f>
        <v>0</v>
      </c>
      <c r="CN2899" s="0" t="s">
        <v>153</v>
      </c>
      <c r="CV2899" s="0" t="s">
        <v>153</v>
      </c>
      <c r="CY2899" s="0" t="s">
        <v>153</v>
      </c>
      <c r="DC2899" s="0" t="s">
        <v>153</v>
      </c>
      <c r="DN2899" s="0" t="s">
        <v>153</v>
      </c>
      <c r="DU2899" s="0" t="s">
        <v>153</v>
      </c>
    </row>
    <row r="2900" customFormat="false" ht="13.8" hidden="false" customHeight="false" outlineLevel="0" collapsed="false">
      <c r="A2900" s="0" t="s">
        <v>12251</v>
      </c>
      <c r="B2900" s="0" t="n">
        <v>78</v>
      </c>
      <c r="C2900" s="0" t="n">
        <v>436292</v>
      </c>
      <c r="D2900" s="0" t="s">
        <v>421</v>
      </c>
      <c r="E2900" s="0" t="s">
        <v>12252</v>
      </c>
      <c r="F2900" s="0" t="str">
        <f aca="false">CONCATENATE(D2900," ",LEFT(H2900,4),"T=",AU2900,"D=",AV2900,"R=",AW2900,"M=",AX2900,"L=",AY2900,"B=",AZ2900)</f>
        <v>SMITH T=D=WARREN-WARD 5R=10M=0L=0B=5</v>
      </c>
      <c r="G2900" s="0" t="s">
        <v>740</v>
      </c>
      <c r="I2900" s="0" t="s">
        <v>12253</v>
      </c>
      <c r="J2900" s="0" t="s">
        <v>3566</v>
      </c>
      <c r="K2900" s="0" t="s">
        <v>143</v>
      </c>
      <c r="M2900" s="0" t="str">
        <f aca="false">RIGHT(N2900,LEN(N2900)-FIND(" ",N2900))</f>
        <v>CENTRAL PARKWAY AVE SE</v>
      </c>
      <c r="N2900" s="0" t="s">
        <v>12254</v>
      </c>
      <c r="P2900" s="0" t="s">
        <v>145</v>
      </c>
      <c r="Q2900" s="0" t="s">
        <v>146</v>
      </c>
      <c r="R2900" s="0" t="n">
        <v>44484</v>
      </c>
      <c r="AD2900" s="0" t="s">
        <v>147</v>
      </c>
      <c r="AE2900" s="0" t="s">
        <v>148</v>
      </c>
      <c r="AF2900" s="0" t="s">
        <v>149</v>
      </c>
      <c r="AH2900" s="0" t="n">
        <v>14</v>
      </c>
      <c r="AI2900" s="0" t="n">
        <v>11</v>
      </c>
      <c r="AN2900" s="0" t="s">
        <v>145</v>
      </c>
      <c r="AO2900" s="0" t="s">
        <v>10323</v>
      </c>
      <c r="AP2900" s="0" t="s">
        <v>10324</v>
      </c>
      <c r="AQ2900" s="0" t="n">
        <v>9</v>
      </c>
      <c r="AR2900" s="0" t="n">
        <v>64</v>
      </c>
      <c r="AS2900" s="0" t="n">
        <v>32</v>
      </c>
      <c r="AV2900" s="0" t="s">
        <v>152</v>
      </c>
      <c r="AW2900" s="0" t="n">
        <f aca="false">COUNTA($BA2900:$EG2900)</f>
        <v>10</v>
      </c>
      <c r="AX2900" s="0" t="n">
        <f aca="false">COUNTIF($BC2900:$EG2900,"D")</f>
        <v>0</v>
      </c>
      <c r="AY2900" s="0" t="n">
        <f aca="false">COUNTIF($BC2900:$EG2900,"R")</f>
        <v>0</v>
      </c>
      <c r="AZ2900" s="2" t="n">
        <f aca="false">IF(DH2900&lt;&gt;"",1,0)+IF(DI2900&lt;&gt;"",1,0)+IF(DK2900&lt;&gt;"",1,0)+IF(DM2900&lt;&gt;"",1,0)+IF(DN2900&lt;&gt;"",1,0)+IF(DO2900&lt;&gt;"",1,0)+IF(DQ2900&lt;&gt;"",1,0)+IF(DR2900&lt;&gt;"",1,0)+IF(DT2900&lt;&gt;"",1,0)+IF(DU2900&lt;&gt;"",1,0)+IF(DV2900&lt;&gt;"",1,0)+IF(DW2900&lt;&gt;"",1,0)+IF(DX2900&lt;&gt;"",1,0)+IF(DZ2900&lt;&gt;"",1,0)+IF(EA2900&lt;&gt;"",1,0)+IF(EB2900&lt;&gt;"",1,0)+IF(EE2900&lt;&gt;"",1,0)</f>
        <v>5</v>
      </c>
      <c r="BA2900" s="2" t="n">
        <f aca="false">COUNTIF($DV2900:$EG2900, "&lt;&gt;")</f>
        <v>3</v>
      </c>
      <c r="BB2900" s="0" t="n">
        <f aca="false">AY2900*AX2900</f>
        <v>0</v>
      </c>
      <c r="BV2900" s="0" t="s">
        <v>153</v>
      </c>
      <c r="DC2900" s="0" t="s">
        <v>153</v>
      </c>
      <c r="DI2900" s="0" t="s">
        <v>153</v>
      </c>
      <c r="DN2900" s="0" t="s">
        <v>153</v>
      </c>
      <c r="DU2900" s="0" t="s">
        <v>153</v>
      </c>
      <c r="DX2900" s="0" t="s">
        <v>153</v>
      </c>
      <c r="EA2900" s="0" t="s">
        <v>153</v>
      </c>
      <c r="EF2900" s="0" t="s">
        <v>153</v>
      </c>
    </row>
    <row r="2901" customFormat="false" ht="13.8" hidden="false" customHeight="false" outlineLevel="0" collapsed="false">
      <c r="A2901" s="0" t="s">
        <v>12255</v>
      </c>
      <c r="B2901" s="0" t="n">
        <v>78</v>
      </c>
      <c r="C2901" s="0" t="n">
        <v>14262</v>
      </c>
      <c r="D2901" s="0" t="s">
        <v>421</v>
      </c>
      <c r="E2901" s="0" t="s">
        <v>603</v>
      </c>
      <c r="F2901" s="0" t="str">
        <f aca="false">CONCATENATE(D2901," ",LEFT(H2901,4),"T=",AU2901,"D=",AV2901,"R=",AW2901,"M=",AX2901,"L=",AY2901,"B=",AZ2901)</f>
        <v>SMITH T=D=WARREN-WARD 5R=6M=1L=0B=2</v>
      </c>
      <c r="G2901" s="0" t="s">
        <v>2284</v>
      </c>
      <c r="I2901" s="0" t="s">
        <v>12256</v>
      </c>
      <c r="J2901" s="0" t="s">
        <v>1473</v>
      </c>
      <c r="K2901" s="0" t="s">
        <v>143</v>
      </c>
      <c r="L2901" s="0" t="s">
        <v>162</v>
      </c>
      <c r="M2901" s="0" t="str">
        <f aca="false">RIGHT(N2901,LEN(N2901)-FIND(" ",N2901))</f>
        <v>CENTRAL PARKWAY AVE SE</v>
      </c>
      <c r="N2901" s="0" t="s">
        <v>12254</v>
      </c>
      <c r="P2901" s="0" t="s">
        <v>145</v>
      </c>
      <c r="Q2901" s="0" t="s">
        <v>146</v>
      </c>
      <c r="R2901" s="0" t="n">
        <v>44484</v>
      </c>
      <c r="AD2901" s="0" t="s">
        <v>147</v>
      </c>
      <c r="AE2901" s="0" t="s">
        <v>148</v>
      </c>
      <c r="AF2901" s="0" t="s">
        <v>149</v>
      </c>
      <c r="AH2901" s="0" t="n">
        <v>14</v>
      </c>
      <c r="AI2901" s="0" t="n">
        <v>11</v>
      </c>
      <c r="AN2901" s="0" t="s">
        <v>145</v>
      </c>
      <c r="AO2901" s="0" t="s">
        <v>10323</v>
      </c>
      <c r="AP2901" s="0" t="s">
        <v>10324</v>
      </c>
      <c r="AQ2901" s="0" t="n">
        <v>9</v>
      </c>
      <c r="AR2901" s="0" t="n">
        <v>64</v>
      </c>
      <c r="AS2901" s="0" t="n">
        <v>32</v>
      </c>
      <c r="AV2901" s="0" t="s">
        <v>152</v>
      </c>
      <c r="AW2901" s="0" t="n">
        <f aca="false">COUNTA($BA2901:$EG2901)</f>
        <v>6</v>
      </c>
      <c r="AX2901" s="0" t="n">
        <f aca="false">COUNTIF($BC2901:$EG2901,"D")</f>
        <v>1</v>
      </c>
      <c r="AY2901" s="0" t="n">
        <f aca="false">COUNTIF($BC2901:$EG2901,"R")</f>
        <v>0</v>
      </c>
      <c r="AZ2901" s="2" t="n">
        <f aca="false">IF(DH2901&lt;&gt;"",1,0)+IF(DI2901&lt;&gt;"",1,0)+IF(DK2901&lt;&gt;"",1,0)+IF(DM2901&lt;&gt;"",1,0)+IF(DN2901&lt;&gt;"",1,0)+IF(DO2901&lt;&gt;"",1,0)+IF(DQ2901&lt;&gt;"",1,0)+IF(DR2901&lt;&gt;"",1,0)+IF(DT2901&lt;&gt;"",1,0)+IF(DU2901&lt;&gt;"",1,0)+IF(DV2901&lt;&gt;"",1,0)+IF(DW2901&lt;&gt;"",1,0)+IF(DX2901&lt;&gt;"",1,0)+IF(DZ2901&lt;&gt;"",1,0)+IF(EA2901&lt;&gt;"",1,0)+IF(EB2901&lt;&gt;"",1,0)+IF(EE2901&lt;&gt;"",1,0)</f>
        <v>2</v>
      </c>
      <c r="BA2901" s="2" t="n">
        <f aca="false">COUNTIF($DV2901:$EG2901, "&lt;&gt;")</f>
        <v>4</v>
      </c>
      <c r="BB2901" s="0" t="n">
        <f aca="false">AY2901*AX2901</f>
        <v>0</v>
      </c>
      <c r="DX2901" s="0" t="s">
        <v>153</v>
      </c>
      <c r="EA2901" s="0" t="s">
        <v>153</v>
      </c>
      <c r="ED2901" s="0" t="s">
        <v>162</v>
      </c>
      <c r="EF2901" s="0" t="s">
        <v>153</v>
      </c>
    </row>
    <row r="2902" customFormat="false" ht="13.8" hidden="false" customHeight="false" outlineLevel="0" collapsed="false">
      <c r="A2902" s="0" t="s">
        <v>12257</v>
      </c>
      <c r="B2902" s="0" t="n">
        <v>78</v>
      </c>
      <c r="C2902" s="0" t="n">
        <v>443465</v>
      </c>
      <c r="D2902" s="0" t="s">
        <v>12258</v>
      </c>
      <c r="E2902" s="0" t="s">
        <v>277</v>
      </c>
      <c r="F2902" s="0" t="str">
        <f aca="false">CONCATENATE(D2902," ",LEFT(H2902,4),"T=",AU2902,"D=",AV2902,"R=",AW2902,"M=",AX2902,"L=",AY2902,"B=",AZ2902)</f>
        <v>METTER T=D=WARREN-WARD 5R=20M=3L=0B=4</v>
      </c>
      <c r="G2902" s="0" t="s">
        <v>12259</v>
      </c>
      <c r="I2902" s="0" t="s">
        <v>10894</v>
      </c>
      <c r="J2902" s="0" t="s">
        <v>12260</v>
      </c>
      <c r="K2902" s="0" t="s">
        <v>143</v>
      </c>
      <c r="L2902" s="0" t="s">
        <v>162</v>
      </c>
      <c r="M2902" s="0" t="str">
        <f aca="false">RIGHT(N2902,LEN(N2902)-FIND(" ",N2902))</f>
        <v>CENTRAL PARKWAY AVE SE</v>
      </c>
      <c r="N2902" s="0" t="s">
        <v>12261</v>
      </c>
      <c r="P2902" s="0" t="s">
        <v>145</v>
      </c>
      <c r="Q2902" s="0" t="s">
        <v>146</v>
      </c>
      <c r="R2902" s="0" t="n">
        <v>44484</v>
      </c>
      <c r="AD2902" s="0" t="s">
        <v>147</v>
      </c>
      <c r="AE2902" s="0" t="s">
        <v>148</v>
      </c>
      <c r="AF2902" s="0" t="s">
        <v>149</v>
      </c>
      <c r="AH2902" s="0" t="n">
        <v>14</v>
      </c>
      <c r="AI2902" s="0" t="n">
        <v>11</v>
      </c>
      <c r="AN2902" s="0" t="s">
        <v>145</v>
      </c>
      <c r="AO2902" s="0" t="s">
        <v>10323</v>
      </c>
      <c r="AP2902" s="0" t="s">
        <v>10324</v>
      </c>
      <c r="AQ2902" s="0" t="n">
        <v>9</v>
      </c>
      <c r="AR2902" s="0" t="n">
        <v>64</v>
      </c>
      <c r="AS2902" s="0" t="n">
        <v>32</v>
      </c>
      <c r="AV2902" s="0" t="s">
        <v>152</v>
      </c>
      <c r="AW2902" s="0" t="n">
        <f aca="false">COUNTA($BA2902:$EG2902)</f>
        <v>20</v>
      </c>
      <c r="AX2902" s="0" t="n">
        <f aca="false">COUNTIF($BC2902:$EG2902,"D")</f>
        <v>3</v>
      </c>
      <c r="AY2902" s="0" t="n">
        <f aca="false">COUNTIF($BC2902:$EG2902,"R")</f>
        <v>0</v>
      </c>
      <c r="AZ2902" s="2" t="n">
        <f aca="false">IF(DH2902&lt;&gt;"",1,0)+IF(DI2902&lt;&gt;"",1,0)+IF(DK2902&lt;&gt;"",1,0)+IF(DM2902&lt;&gt;"",1,0)+IF(DN2902&lt;&gt;"",1,0)+IF(DO2902&lt;&gt;"",1,0)+IF(DQ2902&lt;&gt;"",1,0)+IF(DR2902&lt;&gt;"",1,0)+IF(DT2902&lt;&gt;"",1,0)+IF(DU2902&lt;&gt;"",1,0)+IF(DV2902&lt;&gt;"",1,0)+IF(DW2902&lt;&gt;"",1,0)+IF(DX2902&lt;&gt;"",1,0)+IF(DZ2902&lt;&gt;"",1,0)+IF(EA2902&lt;&gt;"",1,0)+IF(EB2902&lt;&gt;"",1,0)+IF(EE2902&lt;&gt;"",1,0)</f>
        <v>4</v>
      </c>
      <c r="BA2902" s="2" t="n">
        <f aca="false">COUNTIF($DV2902:$EG2902, "&lt;&gt;")</f>
        <v>3</v>
      </c>
      <c r="BB2902" s="0" t="n">
        <f aca="false">AY2902*AX2902</f>
        <v>0</v>
      </c>
      <c r="BC2902" s="0" t="s">
        <v>153</v>
      </c>
      <c r="BG2902" s="0" t="s">
        <v>153</v>
      </c>
      <c r="BH2902" s="0" t="s">
        <v>153</v>
      </c>
      <c r="BI2902" s="0" t="s">
        <v>153</v>
      </c>
      <c r="BL2902" s="0" t="s">
        <v>153</v>
      </c>
      <c r="BS2902" s="0" t="s">
        <v>153</v>
      </c>
      <c r="BV2902" s="0" t="s">
        <v>153</v>
      </c>
      <c r="BY2902" s="0" t="s">
        <v>162</v>
      </c>
      <c r="CA2902" s="0" t="s">
        <v>153</v>
      </c>
      <c r="CC2902" s="0" t="s">
        <v>162</v>
      </c>
      <c r="CG2902" s="0" t="s">
        <v>153</v>
      </c>
      <c r="CN2902" s="0" t="s">
        <v>153</v>
      </c>
      <c r="CP2902" s="0" t="s">
        <v>153</v>
      </c>
      <c r="DN2902" s="0" t="s">
        <v>153</v>
      </c>
      <c r="DU2902" s="0" t="s">
        <v>153</v>
      </c>
      <c r="DW2902" s="0" t="s">
        <v>162</v>
      </c>
      <c r="DX2902" s="0" t="s">
        <v>153</v>
      </c>
      <c r="EF2902" s="0" t="s">
        <v>153</v>
      </c>
    </row>
    <row r="2903" customFormat="false" ht="13.8" hidden="false" customHeight="false" outlineLevel="0" collapsed="false">
      <c r="A2903" s="0" t="s">
        <v>12262</v>
      </c>
      <c r="B2903" s="0" t="n">
        <v>78</v>
      </c>
      <c r="C2903" s="0" t="n">
        <v>18052</v>
      </c>
      <c r="D2903" s="0" t="s">
        <v>12263</v>
      </c>
      <c r="E2903" s="0" t="s">
        <v>12264</v>
      </c>
      <c r="F2903" s="0" t="str">
        <f aca="false">CONCATENATE(D2903," ",LEFT(H2903,4),"T=",AU2903,"D=",AV2903,"R=",AW2903,"M=",AX2903,"L=",AY2903,"B=",AZ2903)</f>
        <v>GARNET T=D=WARREN-WARD 5R=3M=0L=0B=1</v>
      </c>
      <c r="G2903" s="0" t="s">
        <v>157</v>
      </c>
      <c r="I2903" s="0" t="s">
        <v>12265</v>
      </c>
      <c r="J2903" s="0" t="s">
        <v>12266</v>
      </c>
      <c r="K2903" s="0" t="s">
        <v>143</v>
      </c>
      <c r="M2903" s="0" t="str">
        <f aca="false">RIGHT(N2903,LEN(N2903)-FIND(" ",N2903))</f>
        <v>CENTRAL PARKWAY AVE SE</v>
      </c>
      <c r="N2903" s="0" t="s">
        <v>12267</v>
      </c>
      <c r="P2903" s="0" t="s">
        <v>145</v>
      </c>
      <c r="Q2903" s="0" t="s">
        <v>146</v>
      </c>
      <c r="R2903" s="0" t="n">
        <v>44484</v>
      </c>
      <c r="AD2903" s="0" t="s">
        <v>147</v>
      </c>
      <c r="AE2903" s="0" t="s">
        <v>148</v>
      </c>
      <c r="AF2903" s="0" t="s">
        <v>149</v>
      </c>
      <c r="AH2903" s="0" t="n">
        <v>14</v>
      </c>
      <c r="AI2903" s="0" t="n">
        <v>11</v>
      </c>
      <c r="AN2903" s="0" t="s">
        <v>145</v>
      </c>
      <c r="AO2903" s="0" t="s">
        <v>10323</v>
      </c>
      <c r="AP2903" s="0" t="s">
        <v>10324</v>
      </c>
      <c r="AQ2903" s="0" t="n">
        <v>9</v>
      </c>
      <c r="AR2903" s="0" t="n">
        <v>64</v>
      </c>
      <c r="AS2903" s="0" t="n">
        <v>32</v>
      </c>
      <c r="AV2903" s="0" t="s">
        <v>152</v>
      </c>
      <c r="AW2903" s="0" t="n">
        <f aca="false">COUNTA($BA2903:$EG2903)</f>
        <v>3</v>
      </c>
      <c r="AX2903" s="0" t="n">
        <f aca="false">COUNTIF($BC2903:$EG2903,"D")</f>
        <v>0</v>
      </c>
      <c r="AY2903" s="0" t="n">
        <f aca="false">COUNTIF($BC2903:$EG2903,"R")</f>
        <v>0</v>
      </c>
      <c r="AZ2903" s="2" t="n">
        <f aca="false">IF(DH2903&lt;&gt;"",1,0)+IF(DI2903&lt;&gt;"",1,0)+IF(DK2903&lt;&gt;"",1,0)+IF(DM2903&lt;&gt;"",1,0)+IF(DN2903&lt;&gt;"",1,0)+IF(DO2903&lt;&gt;"",1,0)+IF(DQ2903&lt;&gt;"",1,0)+IF(DR2903&lt;&gt;"",1,0)+IF(DT2903&lt;&gt;"",1,0)+IF(DU2903&lt;&gt;"",1,0)+IF(DV2903&lt;&gt;"",1,0)+IF(DW2903&lt;&gt;"",1,0)+IF(DX2903&lt;&gt;"",1,0)+IF(DZ2903&lt;&gt;"",1,0)+IF(EA2903&lt;&gt;"",1,0)+IF(EB2903&lt;&gt;"",1,0)+IF(EE2903&lt;&gt;"",1,0)</f>
        <v>1</v>
      </c>
      <c r="BA2903" s="2" t="n">
        <f aca="false">COUNTIF($DV2903:$EG2903, "&lt;&gt;")</f>
        <v>1</v>
      </c>
      <c r="BB2903" s="0" t="n">
        <f aca="false">AY2903*AX2903</f>
        <v>0</v>
      </c>
      <c r="EA2903" s="0" t="s">
        <v>153</v>
      </c>
    </row>
    <row r="2904" customFormat="false" ht="13.8" hidden="false" customHeight="false" outlineLevel="0" collapsed="false">
      <c r="A2904" s="0" t="s">
        <v>12268</v>
      </c>
      <c r="B2904" s="0" t="n">
        <v>78</v>
      </c>
      <c r="C2904" s="0" t="n">
        <v>397103</v>
      </c>
      <c r="D2904" s="0" t="s">
        <v>12269</v>
      </c>
      <c r="E2904" s="0" t="s">
        <v>457</v>
      </c>
      <c r="F2904" s="0" t="str">
        <f aca="false">CONCATENATE(D2904," ",LEFT(H2904,4),"T=",AU2904,"D=",AV2904,"R=",AW2904,"M=",AX2904,"L=",AY2904,"B=",AZ2904)</f>
        <v>GALGOZY IIIT=D=WARREN-WARD 5R=4M=0L=0B=2</v>
      </c>
      <c r="G2904" s="0" t="s">
        <v>453</v>
      </c>
      <c r="H2904" s="0" t="s">
        <v>1550</v>
      </c>
      <c r="I2904" s="0" t="s">
        <v>2615</v>
      </c>
      <c r="J2904" s="0" t="s">
        <v>12270</v>
      </c>
      <c r="K2904" s="0" t="s">
        <v>143</v>
      </c>
      <c r="M2904" s="0" t="str">
        <f aca="false">RIGHT(N2904,LEN(N2904)-FIND(" ",N2904))</f>
        <v>CENTRAL PARKWAY AVE SE</v>
      </c>
      <c r="N2904" s="0" t="s">
        <v>12267</v>
      </c>
      <c r="P2904" s="0" t="s">
        <v>145</v>
      </c>
      <c r="Q2904" s="0" t="s">
        <v>146</v>
      </c>
      <c r="R2904" s="0" t="n">
        <v>44484</v>
      </c>
      <c r="AD2904" s="0" t="s">
        <v>147</v>
      </c>
      <c r="AE2904" s="0" t="s">
        <v>148</v>
      </c>
      <c r="AF2904" s="0" t="s">
        <v>149</v>
      </c>
      <c r="AH2904" s="0" t="n">
        <v>14</v>
      </c>
      <c r="AI2904" s="0" t="n">
        <v>11</v>
      </c>
      <c r="AN2904" s="0" t="s">
        <v>145</v>
      </c>
      <c r="AO2904" s="0" t="s">
        <v>10323</v>
      </c>
      <c r="AP2904" s="0" t="s">
        <v>10324</v>
      </c>
      <c r="AQ2904" s="0" t="n">
        <v>9</v>
      </c>
      <c r="AR2904" s="0" t="n">
        <v>64</v>
      </c>
      <c r="AS2904" s="0" t="n">
        <v>32</v>
      </c>
      <c r="AV2904" s="0" t="s">
        <v>152</v>
      </c>
      <c r="AW2904" s="0" t="n">
        <f aca="false">COUNTA($BA2904:$EG2904)</f>
        <v>4</v>
      </c>
      <c r="AX2904" s="0" t="n">
        <f aca="false">COUNTIF($BC2904:$EG2904,"D")</f>
        <v>0</v>
      </c>
      <c r="AY2904" s="0" t="n">
        <f aca="false">COUNTIF($BC2904:$EG2904,"R")</f>
        <v>0</v>
      </c>
      <c r="AZ2904" s="2" t="n">
        <f aca="false">IF(DH2904&lt;&gt;"",1,0)+IF(DI2904&lt;&gt;"",1,0)+IF(DK2904&lt;&gt;"",1,0)+IF(DM2904&lt;&gt;"",1,0)+IF(DN2904&lt;&gt;"",1,0)+IF(DO2904&lt;&gt;"",1,0)+IF(DQ2904&lt;&gt;"",1,0)+IF(DR2904&lt;&gt;"",1,0)+IF(DT2904&lt;&gt;"",1,0)+IF(DU2904&lt;&gt;"",1,0)+IF(DV2904&lt;&gt;"",1,0)+IF(DW2904&lt;&gt;"",1,0)+IF(DX2904&lt;&gt;"",1,0)+IF(DZ2904&lt;&gt;"",1,0)+IF(EA2904&lt;&gt;"",1,0)+IF(EB2904&lt;&gt;"",1,0)+IF(EE2904&lt;&gt;"",1,0)</f>
        <v>2</v>
      </c>
      <c r="BA2904" s="2" t="n">
        <f aca="false">COUNTIF($DV2904:$EG2904, "&lt;&gt;")</f>
        <v>1</v>
      </c>
      <c r="BB2904" s="0" t="n">
        <f aca="false">AY2904*AX2904</f>
        <v>0</v>
      </c>
      <c r="DI2904" s="0" t="s">
        <v>153</v>
      </c>
      <c r="EA2904" s="0" t="s">
        <v>153</v>
      </c>
    </row>
    <row r="2905" customFormat="false" ht="13.8" hidden="false" customHeight="false" outlineLevel="0" collapsed="false">
      <c r="A2905" s="0" t="s">
        <v>12271</v>
      </c>
      <c r="B2905" s="0" t="n">
        <v>78</v>
      </c>
      <c r="C2905" s="0" t="n">
        <v>440906</v>
      </c>
      <c r="D2905" s="0" t="s">
        <v>2471</v>
      </c>
      <c r="E2905" s="0" t="s">
        <v>357</v>
      </c>
      <c r="F2905" s="0" t="str">
        <f aca="false">CONCATENATE(D2905," ",LEFT(H2905,4),"T=",AU2905,"D=",AV2905,"R=",AW2905,"M=",AX2905,"L=",AY2905,"B=",AZ2905)</f>
        <v>STEVENS T=D=WARREN-WARD 5R=26M=7L=0B=7</v>
      </c>
      <c r="G2905" s="0" t="s">
        <v>808</v>
      </c>
      <c r="I2905" s="0" t="s">
        <v>12272</v>
      </c>
      <c r="J2905" s="0" t="s">
        <v>10065</v>
      </c>
      <c r="K2905" s="0" t="s">
        <v>143</v>
      </c>
      <c r="L2905" s="0" t="s">
        <v>162</v>
      </c>
      <c r="M2905" s="0" t="str">
        <f aca="false">RIGHT(N2905,LEN(N2905)-FIND(" ",N2905))</f>
        <v>CENTRAL PARKWAY AVE SE</v>
      </c>
      <c r="N2905" s="0" t="s">
        <v>12273</v>
      </c>
      <c r="P2905" s="0" t="s">
        <v>145</v>
      </c>
      <c r="Q2905" s="0" t="s">
        <v>146</v>
      </c>
      <c r="R2905" s="0" t="n">
        <v>44484</v>
      </c>
      <c r="AD2905" s="0" t="s">
        <v>147</v>
      </c>
      <c r="AE2905" s="0" t="s">
        <v>148</v>
      </c>
      <c r="AF2905" s="0" t="s">
        <v>149</v>
      </c>
      <c r="AH2905" s="0" t="n">
        <v>14</v>
      </c>
      <c r="AI2905" s="0" t="n">
        <v>11</v>
      </c>
      <c r="AN2905" s="0" t="s">
        <v>145</v>
      </c>
      <c r="AO2905" s="0" t="s">
        <v>10323</v>
      </c>
      <c r="AP2905" s="0" t="s">
        <v>10324</v>
      </c>
      <c r="AQ2905" s="0" t="n">
        <v>9</v>
      </c>
      <c r="AR2905" s="0" t="n">
        <v>64</v>
      </c>
      <c r="AS2905" s="0" t="n">
        <v>32</v>
      </c>
      <c r="AV2905" s="0" t="s">
        <v>152</v>
      </c>
      <c r="AW2905" s="0" t="n">
        <f aca="false">COUNTA($BA2905:$EG2905)</f>
        <v>26</v>
      </c>
      <c r="AX2905" s="0" t="n">
        <f aca="false">COUNTIF($BC2905:$EG2905,"D")</f>
        <v>7</v>
      </c>
      <c r="AY2905" s="0" t="n">
        <f aca="false">COUNTIF($BC2905:$EG2905,"R")</f>
        <v>0</v>
      </c>
      <c r="AZ2905" s="2" t="n">
        <f aca="false">IF(DH2905&lt;&gt;"",1,0)+IF(DI2905&lt;&gt;"",1,0)+IF(DK2905&lt;&gt;"",1,0)+IF(DM2905&lt;&gt;"",1,0)+IF(DN2905&lt;&gt;"",1,0)+IF(DO2905&lt;&gt;"",1,0)+IF(DQ2905&lt;&gt;"",1,0)+IF(DR2905&lt;&gt;"",1,0)+IF(DT2905&lt;&gt;"",1,0)+IF(DU2905&lt;&gt;"",1,0)+IF(DV2905&lt;&gt;"",1,0)+IF(DW2905&lt;&gt;"",1,0)+IF(DX2905&lt;&gt;"",1,0)+IF(DZ2905&lt;&gt;"",1,0)+IF(EA2905&lt;&gt;"",1,0)+IF(EB2905&lt;&gt;"",1,0)+IF(EE2905&lt;&gt;"",1,0)</f>
        <v>7</v>
      </c>
      <c r="BA2905" s="2" t="n">
        <f aca="false">COUNTIF($DV2905:$EG2905, "&lt;&gt;")</f>
        <v>3</v>
      </c>
      <c r="BB2905" s="0" t="n">
        <f aca="false">AY2905*AX2905</f>
        <v>0</v>
      </c>
      <c r="BP2905" s="0" t="s">
        <v>153</v>
      </c>
      <c r="BS2905" s="0" t="s">
        <v>153</v>
      </c>
      <c r="BY2905" s="0" t="s">
        <v>162</v>
      </c>
      <c r="CA2905" s="0" t="s">
        <v>153</v>
      </c>
      <c r="CH2905" s="0" t="s">
        <v>162</v>
      </c>
      <c r="CK2905" s="0" t="s">
        <v>153</v>
      </c>
      <c r="CN2905" s="0" t="s">
        <v>153</v>
      </c>
      <c r="CO2905" s="0" t="s">
        <v>162</v>
      </c>
      <c r="CP2905" s="0" t="s">
        <v>153</v>
      </c>
      <c r="CV2905" s="0" t="s">
        <v>153</v>
      </c>
      <c r="CY2905" s="0" t="s">
        <v>153</v>
      </c>
      <c r="DC2905" s="0" t="s">
        <v>153</v>
      </c>
      <c r="DF2905" s="0" t="s">
        <v>153</v>
      </c>
      <c r="DG2905" s="0" t="s">
        <v>162</v>
      </c>
      <c r="DI2905" s="0" t="s">
        <v>153</v>
      </c>
      <c r="DL2905" s="0" t="s">
        <v>153</v>
      </c>
      <c r="DM2905" s="0" t="s">
        <v>162</v>
      </c>
      <c r="DN2905" s="0" t="s">
        <v>153</v>
      </c>
      <c r="DR2905" s="0" t="s">
        <v>153</v>
      </c>
      <c r="DS2905" s="0" t="s">
        <v>162</v>
      </c>
      <c r="DU2905" s="0" t="s">
        <v>153</v>
      </c>
      <c r="DW2905" s="0" t="s">
        <v>162</v>
      </c>
      <c r="EA2905" s="0" t="s">
        <v>153</v>
      </c>
      <c r="EF2905" s="0" t="s">
        <v>153</v>
      </c>
    </row>
    <row r="2906" customFormat="false" ht="13.8" hidden="false" customHeight="false" outlineLevel="0" collapsed="false">
      <c r="A2906" s="0" t="s">
        <v>12274</v>
      </c>
      <c r="B2906" s="0" t="n">
        <v>78</v>
      </c>
      <c r="C2906" s="0" t="n">
        <v>384465</v>
      </c>
      <c r="D2906" s="0" t="s">
        <v>12275</v>
      </c>
      <c r="E2906" s="0" t="s">
        <v>12276</v>
      </c>
      <c r="F2906" s="0" t="str">
        <f aca="false">CONCATENATE(D2906," ",LEFT(H2906,4),"T=",AU2906,"D=",AV2906,"R=",AW2906,"M=",AX2906,"L=",AY2906,"B=",AZ2906)</f>
        <v>HUTCHINSON T=D=WARREN-WARD 5R=4M=0L=0B=1</v>
      </c>
      <c r="G2906" s="0" t="s">
        <v>1288</v>
      </c>
      <c r="I2906" s="0" t="s">
        <v>12277</v>
      </c>
      <c r="J2906" s="0" t="s">
        <v>12278</v>
      </c>
      <c r="K2906" s="0" t="s">
        <v>186</v>
      </c>
      <c r="M2906" s="0" t="str">
        <f aca="false">RIGHT(N2906,LEN(N2906)-FIND(" ",N2906))</f>
        <v>CENTRAL PARKWAY AVE SE</v>
      </c>
      <c r="N2906" s="0" t="s">
        <v>12279</v>
      </c>
      <c r="P2906" s="0" t="s">
        <v>145</v>
      </c>
      <c r="Q2906" s="0" t="s">
        <v>146</v>
      </c>
      <c r="R2906" s="0" t="n">
        <v>44484</v>
      </c>
      <c r="AD2906" s="0" t="s">
        <v>147</v>
      </c>
      <c r="AE2906" s="0" t="s">
        <v>148</v>
      </c>
      <c r="AF2906" s="0" t="s">
        <v>149</v>
      </c>
      <c r="AH2906" s="0" t="n">
        <v>14</v>
      </c>
      <c r="AI2906" s="0" t="n">
        <v>11</v>
      </c>
      <c r="AN2906" s="0" t="s">
        <v>145</v>
      </c>
      <c r="AO2906" s="0" t="s">
        <v>10323</v>
      </c>
      <c r="AP2906" s="0" t="s">
        <v>10324</v>
      </c>
      <c r="AQ2906" s="0" t="n">
        <v>9</v>
      </c>
      <c r="AR2906" s="0" t="n">
        <v>64</v>
      </c>
      <c r="AS2906" s="0" t="n">
        <v>32</v>
      </c>
      <c r="AV2906" s="0" t="s">
        <v>152</v>
      </c>
      <c r="AW2906" s="0" t="n">
        <f aca="false">COUNTA($BA2906:$EG2906)</f>
        <v>4</v>
      </c>
      <c r="AX2906" s="0" t="n">
        <f aca="false">COUNTIF($BC2906:$EG2906,"D")</f>
        <v>0</v>
      </c>
      <c r="AY2906" s="0" t="n">
        <f aca="false">COUNTIF($BC2906:$EG2906,"R")</f>
        <v>0</v>
      </c>
      <c r="AZ2906" s="2" t="n">
        <f aca="false">IF(DH2906&lt;&gt;"",1,0)+IF(DI2906&lt;&gt;"",1,0)+IF(DK2906&lt;&gt;"",1,0)+IF(DM2906&lt;&gt;"",1,0)+IF(DN2906&lt;&gt;"",1,0)+IF(DO2906&lt;&gt;"",1,0)+IF(DQ2906&lt;&gt;"",1,0)+IF(DR2906&lt;&gt;"",1,0)+IF(DT2906&lt;&gt;"",1,0)+IF(DU2906&lt;&gt;"",1,0)+IF(DV2906&lt;&gt;"",1,0)+IF(DW2906&lt;&gt;"",1,0)+IF(DX2906&lt;&gt;"",1,0)+IF(DZ2906&lt;&gt;"",1,0)+IF(EA2906&lt;&gt;"",1,0)+IF(EB2906&lt;&gt;"",1,0)+IF(EE2906&lt;&gt;"",1,0)</f>
        <v>1</v>
      </c>
      <c r="BA2906" s="2" t="n">
        <f aca="false">COUNTIF($DV2906:$EG2906, "&lt;&gt;")</f>
        <v>0</v>
      </c>
      <c r="BB2906" s="0" t="n">
        <f aca="false">AY2906*AX2906</f>
        <v>0</v>
      </c>
      <c r="BD2906" s="0" t="s">
        <v>153</v>
      </c>
      <c r="DN2906" s="0" t="s">
        <v>153</v>
      </c>
    </row>
    <row r="2907" customFormat="false" ht="13.8" hidden="false" customHeight="false" outlineLevel="0" collapsed="false">
      <c r="A2907" s="0" t="s">
        <v>12280</v>
      </c>
      <c r="B2907" s="0" t="n">
        <v>78</v>
      </c>
      <c r="C2907" s="0" t="n">
        <v>299212</v>
      </c>
      <c r="D2907" s="0" t="s">
        <v>2641</v>
      </c>
      <c r="E2907" s="0" t="s">
        <v>669</v>
      </c>
      <c r="F2907" s="0" t="str">
        <f aca="false">CONCATENATE(D2907," ",LEFT(H2907,4),"T=",AU2907,"D=",AV2907,"R=",AW2907,"M=",AX2907,"L=",AY2907,"B=",AZ2907)</f>
        <v>MARTIN T=D=WARREN-WARD 5R=49M=16L=0B=9</v>
      </c>
      <c r="G2907" s="0" t="s">
        <v>176</v>
      </c>
      <c r="I2907" s="0" t="s">
        <v>1456</v>
      </c>
      <c r="J2907" s="0" t="s">
        <v>12281</v>
      </c>
      <c r="K2907" s="0" t="s">
        <v>143</v>
      </c>
      <c r="L2907" s="0" t="s">
        <v>162</v>
      </c>
      <c r="M2907" s="0" t="str">
        <f aca="false">RIGHT(N2907,LEN(N2907)-FIND(" ",N2907))</f>
        <v>CENTRAL PARKWAY AVE SE</v>
      </c>
      <c r="N2907" s="0" t="s">
        <v>12282</v>
      </c>
      <c r="P2907" s="0" t="s">
        <v>145</v>
      </c>
      <c r="Q2907" s="0" t="s">
        <v>146</v>
      </c>
      <c r="R2907" s="0" t="n">
        <v>44484</v>
      </c>
      <c r="AD2907" s="0" t="s">
        <v>147</v>
      </c>
      <c r="AE2907" s="0" t="s">
        <v>148</v>
      </c>
      <c r="AF2907" s="0" t="s">
        <v>149</v>
      </c>
      <c r="AH2907" s="0" t="n">
        <v>14</v>
      </c>
      <c r="AI2907" s="0" t="n">
        <v>11</v>
      </c>
      <c r="AN2907" s="0" t="s">
        <v>145</v>
      </c>
      <c r="AO2907" s="0" t="s">
        <v>10323</v>
      </c>
      <c r="AP2907" s="0" t="s">
        <v>10324</v>
      </c>
      <c r="AQ2907" s="0" t="n">
        <v>9</v>
      </c>
      <c r="AR2907" s="0" t="n">
        <v>64</v>
      </c>
      <c r="AS2907" s="0" t="n">
        <v>32</v>
      </c>
      <c r="AV2907" s="0" t="s">
        <v>152</v>
      </c>
      <c r="AW2907" s="0" t="n">
        <f aca="false">COUNTA($BA2907:$EG2907)</f>
        <v>49</v>
      </c>
      <c r="AX2907" s="0" t="n">
        <f aca="false">COUNTIF($BC2907:$EG2907,"D")</f>
        <v>16</v>
      </c>
      <c r="AY2907" s="0" t="n">
        <f aca="false">COUNTIF($BC2907:$EG2907,"R")</f>
        <v>0</v>
      </c>
      <c r="AZ2907" s="2" t="n">
        <f aca="false">IF(DH2907&lt;&gt;"",1,0)+IF(DI2907&lt;&gt;"",1,0)+IF(DK2907&lt;&gt;"",1,0)+IF(DM2907&lt;&gt;"",1,0)+IF(DN2907&lt;&gt;"",1,0)+IF(DO2907&lt;&gt;"",1,0)+IF(DQ2907&lt;&gt;"",1,0)+IF(DR2907&lt;&gt;"",1,0)+IF(DT2907&lt;&gt;"",1,0)+IF(DU2907&lt;&gt;"",1,0)+IF(DV2907&lt;&gt;"",1,0)+IF(DW2907&lt;&gt;"",1,0)+IF(DX2907&lt;&gt;"",1,0)+IF(DZ2907&lt;&gt;"",1,0)+IF(EA2907&lt;&gt;"",1,0)+IF(EB2907&lt;&gt;"",1,0)+IF(EE2907&lt;&gt;"",1,0)</f>
        <v>9</v>
      </c>
      <c r="BA2907" s="2" t="n">
        <f aca="false">COUNTIF($DV2907:$EG2907, "&lt;&gt;")</f>
        <v>5</v>
      </c>
      <c r="BB2907" s="0" t="n">
        <f aca="false">AY2907*AX2907</f>
        <v>0</v>
      </c>
      <c r="BC2907" s="0" t="s">
        <v>153</v>
      </c>
      <c r="BD2907" s="0" t="s">
        <v>153</v>
      </c>
      <c r="BE2907" s="0" t="s">
        <v>153</v>
      </c>
      <c r="BF2907" s="0" t="s">
        <v>153</v>
      </c>
      <c r="BG2907" s="0" t="s">
        <v>153</v>
      </c>
      <c r="BH2907" s="0" t="s">
        <v>153</v>
      </c>
      <c r="BI2907" s="0" t="s">
        <v>153</v>
      </c>
      <c r="BJ2907" s="0" t="s">
        <v>153</v>
      </c>
      <c r="BK2907" s="0" t="s">
        <v>153</v>
      </c>
      <c r="BL2907" s="0" t="s">
        <v>153</v>
      </c>
      <c r="BP2907" s="0" t="s">
        <v>153</v>
      </c>
      <c r="BR2907" s="0" t="s">
        <v>153</v>
      </c>
      <c r="BS2907" s="0" t="s">
        <v>153</v>
      </c>
      <c r="BV2907" s="0" t="s">
        <v>153</v>
      </c>
      <c r="BY2907" s="0" t="s">
        <v>162</v>
      </c>
      <c r="CA2907" s="0" t="s">
        <v>153</v>
      </c>
      <c r="CC2907" s="0" t="s">
        <v>162</v>
      </c>
      <c r="CG2907" s="0" t="s">
        <v>153</v>
      </c>
      <c r="CH2907" s="0" t="s">
        <v>162</v>
      </c>
      <c r="CK2907" s="0" t="s">
        <v>153</v>
      </c>
      <c r="CL2907" s="0" t="s">
        <v>162</v>
      </c>
      <c r="CN2907" s="0" t="s">
        <v>153</v>
      </c>
      <c r="CO2907" s="0" t="s">
        <v>162</v>
      </c>
      <c r="CP2907" s="0" t="s">
        <v>153</v>
      </c>
      <c r="CU2907" s="0" t="s">
        <v>162</v>
      </c>
      <c r="CV2907" s="0" t="s">
        <v>153</v>
      </c>
      <c r="CW2907" s="0" t="s">
        <v>162</v>
      </c>
      <c r="CY2907" s="0" t="s">
        <v>153</v>
      </c>
      <c r="CZ2907" s="0" t="s">
        <v>162</v>
      </c>
      <c r="DC2907" s="0" t="s">
        <v>153</v>
      </c>
      <c r="DD2907" s="0" t="s">
        <v>162</v>
      </c>
      <c r="DF2907" s="0" t="s">
        <v>153</v>
      </c>
      <c r="DG2907" s="0" t="s">
        <v>162</v>
      </c>
      <c r="DI2907" s="0" t="s">
        <v>153</v>
      </c>
      <c r="DJ2907" s="0" t="s">
        <v>162</v>
      </c>
      <c r="DL2907" s="0" t="s">
        <v>153</v>
      </c>
      <c r="DM2907" s="0" t="s">
        <v>162</v>
      </c>
      <c r="DN2907" s="0" t="s">
        <v>153</v>
      </c>
      <c r="DO2907" s="0" t="s">
        <v>162</v>
      </c>
      <c r="DR2907" s="0" t="s">
        <v>153</v>
      </c>
      <c r="DS2907" s="0" t="s">
        <v>162</v>
      </c>
      <c r="DU2907" s="0" t="s">
        <v>153</v>
      </c>
      <c r="DW2907" s="0" t="s">
        <v>162</v>
      </c>
      <c r="DX2907" s="0" t="s">
        <v>153</v>
      </c>
      <c r="EA2907" s="0" t="s">
        <v>153</v>
      </c>
      <c r="ED2907" s="0" t="s">
        <v>162</v>
      </c>
      <c r="EF2907" s="0" t="s">
        <v>153</v>
      </c>
    </row>
    <row r="2908" customFormat="false" ht="13.8" hidden="false" customHeight="false" outlineLevel="0" collapsed="false">
      <c r="A2908" s="0" t="s">
        <v>12283</v>
      </c>
      <c r="B2908" s="0" t="n">
        <v>78</v>
      </c>
      <c r="C2908" s="0" t="n">
        <v>333229</v>
      </c>
      <c r="D2908" s="0" t="s">
        <v>2641</v>
      </c>
      <c r="E2908" s="0" t="s">
        <v>817</v>
      </c>
      <c r="F2908" s="0" t="str">
        <f aca="false">CONCATENATE(D2908," ",LEFT(H2908,4),"T=",AU2908,"D=",AV2908,"R=",AW2908,"M=",AX2908,"L=",AY2908,"B=",AZ2908)</f>
        <v>MARTIN T=D=WARREN-WARD 5R=42M=11L=0B=7</v>
      </c>
      <c r="G2908" s="0" t="s">
        <v>812</v>
      </c>
      <c r="I2908" s="0" t="s">
        <v>12284</v>
      </c>
      <c r="J2908" s="0" t="s">
        <v>12285</v>
      </c>
      <c r="K2908" s="0" t="s">
        <v>143</v>
      </c>
      <c r="L2908" s="0" t="s">
        <v>162</v>
      </c>
      <c r="M2908" s="0" t="str">
        <f aca="false">RIGHT(N2908,LEN(N2908)-FIND(" ",N2908))</f>
        <v>CENTRAL PARKWAY AVE SE</v>
      </c>
      <c r="N2908" s="0" t="s">
        <v>12282</v>
      </c>
      <c r="P2908" s="0" t="s">
        <v>145</v>
      </c>
      <c r="Q2908" s="0" t="s">
        <v>146</v>
      </c>
      <c r="R2908" s="0" t="n">
        <v>44484</v>
      </c>
      <c r="AD2908" s="0" t="s">
        <v>147</v>
      </c>
      <c r="AE2908" s="0" t="s">
        <v>148</v>
      </c>
      <c r="AF2908" s="0" t="s">
        <v>149</v>
      </c>
      <c r="AH2908" s="0" t="n">
        <v>14</v>
      </c>
      <c r="AI2908" s="0" t="n">
        <v>11</v>
      </c>
      <c r="AN2908" s="0" t="s">
        <v>145</v>
      </c>
      <c r="AO2908" s="0" t="s">
        <v>10323</v>
      </c>
      <c r="AP2908" s="0" t="s">
        <v>10324</v>
      </c>
      <c r="AQ2908" s="0" t="n">
        <v>9</v>
      </c>
      <c r="AR2908" s="0" t="n">
        <v>64</v>
      </c>
      <c r="AS2908" s="0" t="n">
        <v>32</v>
      </c>
      <c r="AV2908" s="0" t="s">
        <v>152</v>
      </c>
      <c r="AW2908" s="0" t="n">
        <f aca="false">COUNTA($BA2908:$EG2908)</f>
        <v>42</v>
      </c>
      <c r="AX2908" s="0" t="n">
        <f aca="false">COUNTIF($BC2908:$EG2908,"D")</f>
        <v>11</v>
      </c>
      <c r="AY2908" s="0" t="n">
        <f aca="false">COUNTIF($BC2908:$EG2908,"R")</f>
        <v>0</v>
      </c>
      <c r="AZ2908" s="2" t="n">
        <f aca="false">IF(DH2908&lt;&gt;"",1,0)+IF(DI2908&lt;&gt;"",1,0)+IF(DK2908&lt;&gt;"",1,0)+IF(DM2908&lt;&gt;"",1,0)+IF(DN2908&lt;&gt;"",1,0)+IF(DO2908&lt;&gt;"",1,0)+IF(DQ2908&lt;&gt;"",1,0)+IF(DR2908&lt;&gt;"",1,0)+IF(DT2908&lt;&gt;"",1,0)+IF(DU2908&lt;&gt;"",1,0)+IF(DV2908&lt;&gt;"",1,0)+IF(DW2908&lt;&gt;"",1,0)+IF(DX2908&lt;&gt;"",1,0)+IF(DZ2908&lt;&gt;"",1,0)+IF(EA2908&lt;&gt;"",1,0)+IF(EB2908&lt;&gt;"",1,0)+IF(EE2908&lt;&gt;"",1,0)</f>
        <v>7</v>
      </c>
      <c r="BA2908" s="2" t="n">
        <f aca="false">COUNTIF($DV2908:$EG2908, "&lt;&gt;")</f>
        <v>4</v>
      </c>
      <c r="BB2908" s="0" t="n">
        <f aca="false">AY2908*AX2908</f>
        <v>0</v>
      </c>
      <c r="BC2908" s="0" t="s">
        <v>153</v>
      </c>
      <c r="BD2908" s="0" t="s">
        <v>153</v>
      </c>
      <c r="BE2908" s="0" t="s">
        <v>153</v>
      </c>
      <c r="BF2908" s="0" t="s">
        <v>153</v>
      </c>
      <c r="BG2908" s="0" t="s">
        <v>153</v>
      </c>
      <c r="BH2908" s="0" t="s">
        <v>153</v>
      </c>
      <c r="BI2908" s="0" t="s">
        <v>153</v>
      </c>
      <c r="BJ2908" s="0" t="s">
        <v>153</v>
      </c>
      <c r="BK2908" s="0" t="s">
        <v>153</v>
      </c>
      <c r="BL2908" s="0" t="s">
        <v>153</v>
      </c>
      <c r="BP2908" s="0" t="s">
        <v>153</v>
      </c>
      <c r="BR2908" s="0" t="s">
        <v>153</v>
      </c>
      <c r="BS2908" s="0" t="s">
        <v>153</v>
      </c>
      <c r="BV2908" s="0" t="s">
        <v>153</v>
      </c>
      <c r="BY2908" s="0" t="s">
        <v>162</v>
      </c>
      <c r="CA2908" s="0" t="s">
        <v>153</v>
      </c>
      <c r="CC2908" s="0" t="s">
        <v>162</v>
      </c>
      <c r="CG2908" s="0" t="s">
        <v>153</v>
      </c>
      <c r="CH2908" s="0" t="s">
        <v>162</v>
      </c>
      <c r="CK2908" s="0" t="s">
        <v>153</v>
      </c>
      <c r="CL2908" s="0" t="s">
        <v>162</v>
      </c>
      <c r="CN2908" s="0" t="s">
        <v>153</v>
      </c>
      <c r="CO2908" s="0" t="s">
        <v>162</v>
      </c>
      <c r="CP2908" s="0" t="s">
        <v>153</v>
      </c>
      <c r="CU2908" s="0" t="s">
        <v>162</v>
      </c>
      <c r="CV2908" s="0" t="s">
        <v>153</v>
      </c>
      <c r="CW2908" s="0" t="s">
        <v>162</v>
      </c>
      <c r="CY2908" s="0" t="s">
        <v>153</v>
      </c>
      <c r="CZ2908" s="0" t="s">
        <v>162</v>
      </c>
      <c r="DC2908" s="0" t="s">
        <v>153</v>
      </c>
      <c r="DI2908" s="0" t="s">
        <v>153</v>
      </c>
      <c r="DM2908" s="0" t="s">
        <v>162</v>
      </c>
      <c r="DN2908" s="0" t="s">
        <v>153</v>
      </c>
      <c r="DR2908" s="0" t="s">
        <v>153</v>
      </c>
      <c r="DS2908" s="0" t="s">
        <v>162</v>
      </c>
      <c r="DU2908" s="0" t="s">
        <v>153</v>
      </c>
      <c r="DX2908" s="0" t="s">
        <v>153</v>
      </c>
      <c r="EA2908" s="0" t="s">
        <v>153</v>
      </c>
      <c r="ED2908" s="0" t="s">
        <v>162</v>
      </c>
      <c r="EF2908" s="0" t="s">
        <v>153</v>
      </c>
    </row>
    <row r="2909" customFormat="false" ht="13.8" hidden="false" customHeight="false" outlineLevel="0" collapsed="false">
      <c r="A2909" s="0" t="s">
        <v>12286</v>
      </c>
      <c r="B2909" s="0" t="n">
        <v>78</v>
      </c>
      <c r="C2909" s="0" t="n">
        <v>431144</v>
      </c>
      <c r="D2909" s="0" t="s">
        <v>12287</v>
      </c>
      <c r="E2909" s="0" t="s">
        <v>642</v>
      </c>
      <c r="F2909" s="0" t="str">
        <f aca="false">CONCATENATE(D2909," ",LEFT(H2909,4),"T=",AU2909,"D=",AV2909,"R=",AW2909,"M=",AX2909,"L=",AY2909,"B=",AZ2909)</f>
        <v>SHRODEK T=D=WARREN-WARD 5R=46M=15L=2B=10</v>
      </c>
      <c r="G2909" s="0" t="s">
        <v>212</v>
      </c>
      <c r="I2909" s="0" t="s">
        <v>12288</v>
      </c>
      <c r="J2909" s="0" t="s">
        <v>12289</v>
      </c>
      <c r="K2909" s="0" t="s">
        <v>143</v>
      </c>
      <c r="L2909" s="0" t="s">
        <v>162</v>
      </c>
      <c r="M2909" s="0" t="str">
        <f aca="false">RIGHT(N2909,LEN(N2909)-FIND(" ",N2909))</f>
        <v>CENTRAL PARKWAY AVE SE</v>
      </c>
      <c r="N2909" s="0" t="s">
        <v>12290</v>
      </c>
      <c r="P2909" s="0" t="s">
        <v>145</v>
      </c>
      <c r="Q2909" s="0" t="s">
        <v>146</v>
      </c>
      <c r="R2909" s="0" t="n">
        <v>44484</v>
      </c>
      <c r="AD2909" s="0" t="s">
        <v>147</v>
      </c>
      <c r="AE2909" s="0" t="s">
        <v>148</v>
      </c>
      <c r="AF2909" s="0" t="s">
        <v>149</v>
      </c>
      <c r="AH2909" s="0" t="n">
        <v>14</v>
      </c>
      <c r="AI2909" s="0" t="n">
        <v>11</v>
      </c>
      <c r="AN2909" s="0" t="s">
        <v>145</v>
      </c>
      <c r="AO2909" s="0" t="s">
        <v>10323</v>
      </c>
      <c r="AP2909" s="0" t="s">
        <v>10324</v>
      </c>
      <c r="AQ2909" s="0" t="n">
        <v>9</v>
      </c>
      <c r="AR2909" s="0" t="n">
        <v>64</v>
      </c>
      <c r="AS2909" s="0" t="n">
        <v>32</v>
      </c>
      <c r="AV2909" s="0" t="s">
        <v>152</v>
      </c>
      <c r="AW2909" s="0" t="n">
        <f aca="false">COUNTA($BA2909:$EG2909)</f>
        <v>46</v>
      </c>
      <c r="AX2909" s="0" t="n">
        <f aca="false">COUNTIF($BC2909:$EG2909,"D")</f>
        <v>15</v>
      </c>
      <c r="AY2909" s="0" t="n">
        <f aca="false">COUNTIF($BC2909:$EG2909,"R")</f>
        <v>2</v>
      </c>
      <c r="AZ2909" s="2" t="n">
        <f aca="false">IF(DH2909&lt;&gt;"",1,0)+IF(DI2909&lt;&gt;"",1,0)+IF(DK2909&lt;&gt;"",1,0)+IF(DM2909&lt;&gt;"",1,0)+IF(DN2909&lt;&gt;"",1,0)+IF(DO2909&lt;&gt;"",1,0)+IF(DQ2909&lt;&gt;"",1,0)+IF(DR2909&lt;&gt;"",1,0)+IF(DT2909&lt;&gt;"",1,0)+IF(DU2909&lt;&gt;"",1,0)+IF(DV2909&lt;&gt;"",1,0)+IF(DW2909&lt;&gt;"",1,0)+IF(DX2909&lt;&gt;"",1,0)+IF(DZ2909&lt;&gt;"",1,0)+IF(EA2909&lt;&gt;"",1,0)+IF(EB2909&lt;&gt;"",1,0)+IF(EE2909&lt;&gt;"",1,0)</f>
        <v>10</v>
      </c>
      <c r="BA2909" s="2" t="n">
        <f aca="false">COUNTIF($DV2909:$EG2909, "&lt;&gt;")</f>
        <v>5</v>
      </c>
      <c r="BB2909" s="0" t="n">
        <f aca="false">AY2909*AX2909</f>
        <v>30</v>
      </c>
      <c r="BC2909" s="0" t="s">
        <v>153</v>
      </c>
      <c r="BD2909" s="0" t="s">
        <v>153</v>
      </c>
      <c r="BF2909" s="0" t="s">
        <v>153</v>
      </c>
      <c r="BG2909" s="0" t="s">
        <v>153</v>
      </c>
      <c r="BH2909" s="0" t="s">
        <v>153</v>
      </c>
      <c r="BJ2909" s="0" t="s">
        <v>153</v>
      </c>
      <c r="BL2909" s="0" t="s">
        <v>153</v>
      </c>
      <c r="BP2909" s="0" t="s">
        <v>153</v>
      </c>
      <c r="BS2909" s="0" t="s">
        <v>153</v>
      </c>
      <c r="BY2909" s="0" t="s">
        <v>238</v>
      </c>
      <c r="CA2909" s="0" t="s">
        <v>153</v>
      </c>
      <c r="CG2909" s="0" t="s">
        <v>153</v>
      </c>
      <c r="CH2909" s="0" t="s">
        <v>238</v>
      </c>
      <c r="CK2909" s="0" t="s">
        <v>153</v>
      </c>
      <c r="CL2909" s="0" t="s">
        <v>162</v>
      </c>
      <c r="CN2909" s="0" t="s">
        <v>153</v>
      </c>
      <c r="CO2909" s="0" t="s">
        <v>162</v>
      </c>
      <c r="CP2909" s="0" t="s">
        <v>153</v>
      </c>
      <c r="CQ2909" s="0" t="s">
        <v>162</v>
      </c>
      <c r="CT2909" s="0" t="s">
        <v>153</v>
      </c>
      <c r="CU2909" s="0" t="s">
        <v>162</v>
      </c>
      <c r="CV2909" s="0" t="s">
        <v>153</v>
      </c>
      <c r="CW2909" s="0" t="s">
        <v>162</v>
      </c>
      <c r="CY2909" s="0" t="s">
        <v>153</v>
      </c>
      <c r="CZ2909" s="0" t="s">
        <v>162</v>
      </c>
      <c r="DC2909" s="0" t="s">
        <v>153</v>
      </c>
      <c r="DD2909" s="0" t="s">
        <v>162</v>
      </c>
      <c r="DF2909" s="0" t="s">
        <v>153</v>
      </c>
      <c r="DG2909" s="0" t="s">
        <v>162</v>
      </c>
      <c r="DI2909" s="0" t="s">
        <v>153</v>
      </c>
      <c r="DJ2909" s="0" t="s">
        <v>162</v>
      </c>
      <c r="DL2909" s="0" t="s">
        <v>153</v>
      </c>
      <c r="DM2909" s="0" t="s">
        <v>162</v>
      </c>
      <c r="DN2909" s="0" t="s">
        <v>153</v>
      </c>
      <c r="DO2909" s="0" t="s">
        <v>162</v>
      </c>
      <c r="DR2909" s="0" t="s">
        <v>153</v>
      </c>
      <c r="DS2909" s="0" t="s">
        <v>162</v>
      </c>
      <c r="DT2909" s="0" t="s">
        <v>162</v>
      </c>
      <c r="DU2909" s="0" t="s">
        <v>153</v>
      </c>
      <c r="DW2909" s="0" t="s">
        <v>162</v>
      </c>
      <c r="DX2909" s="0" t="s">
        <v>153</v>
      </c>
      <c r="EA2909" s="0" t="s">
        <v>153</v>
      </c>
      <c r="ED2909" s="0" t="s">
        <v>162</v>
      </c>
      <c r="EF2909" s="0" t="s">
        <v>153</v>
      </c>
    </row>
    <row r="2910" customFormat="false" ht="13.8" hidden="false" customHeight="false" outlineLevel="0" collapsed="false">
      <c r="A2910" s="0" t="s">
        <v>12291</v>
      </c>
      <c r="B2910" s="0" t="n">
        <v>78</v>
      </c>
      <c r="C2910" s="0" t="n">
        <v>439577</v>
      </c>
      <c r="D2910" s="0" t="s">
        <v>12292</v>
      </c>
      <c r="E2910" s="0" t="s">
        <v>817</v>
      </c>
      <c r="F2910" s="0" t="str">
        <f aca="false">CONCATENATE(D2910," ",LEFT(H2910,4),"T=",AU2910,"D=",AV2910,"R=",AW2910,"M=",AX2910,"L=",AY2910,"B=",AZ2910)</f>
        <v>HERSHMAN T=D=WARREN-WARD 5R=23M=7L=0B=5</v>
      </c>
      <c r="G2910" s="0" t="s">
        <v>12293</v>
      </c>
      <c r="I2910" s="0" t="s">
        <v>12294</v>
      </c>
      <c r="J2910" s="0" t="s">
        <v>6939</v>
      </c>
      <c r="K2910" s="0" t="s">
        <v>143</v>
      </c>
      <c r="M2910" s="0" t="str">
        <f aca="false">RIGHT(N2910,LEN(N2910)-FIND(" ",N2910))</f>
        <v>CENTRAL PARKWAY AVE SE</v>
      </c>
      <c r="N2910" s="0" t="s">
        <v>12295</v>
      </c>
      <c r="P2910" s="0" t="s">
        <v>145</v>
      </c>
      <c r="Q2910" s="0" t="s">
        <v>146</v>
      </c>
      <c r="R2910" s="0" t="n">
        <v>44484</v>
      </c>
      <c r="AD2910" s="0" t="s">
        <v>147</v>
      </c>
      <c r="AE2910" s="0" t="s">
        <v>148</v>
      </c>
      <c r="AF2910" s="0" t="s">
        <v>149</v>
      </c>
      <c r="AH2910" s="0" t="n">
        <v>14</v>
      </c>
      <c r="AI2910" s="0" t="n">
        <v>11</v>
      </c>
      <c r="AN2910" s="0" t="s">
        <v>145</v>
      </c>
      <c r="AO2910" s="0" t="s">
        <v>10323</v>
      </c>
      <c r="AP2910" s="0" t="s">
        <v>10324</v>
      </c>
      <c r="AQ2910" s="0" t="n">
        <v>9</v>
      </c>
      <c r="AR2910" s="0" t="n">
        <v>64</v>
      </c>
      <c r="AS2910" s="0" t="n">
        <v>32</v>
      </c>
      <c r="AV2910" s="0" t="s">
        <v>152</v>
      </c>
      <c r="AW2910" s="0" t="n">
        <f aca="false">COUNTA($BA2910:$EG2910)</f>
        <v>23</v>
      </c>
      <c r="AX2910" s="0" t="n">
        <f aca="false">COUNTIF($BC2910:$EG2910,"D")</f>
        <v>7</v>
      </c>
      <c r="AY2910" s="0" t="n">
        <f aca="false">COUNTIF($BC2910:$EG2910,"R")</f>
        <v>0</v>
      </c>
      <c r="AZ2910" s="2" t="n">
        <f aca="false">IF(DH2910&lt;&gt;"",1,0)+IF(DI2910&lt;&gt;"",1,0)+IF(DK2910&lt;&gt;"",1,0)+IF(DM2910&lt;&gt;"",1,0)+IF(DN2910&lt;&gt;"",1,0)+IF(DO2910&lt;&gt;"",1,0)+IF(DQ2910&lt;&gt;"",1,0)+IF(DR2910&lt;&gt;"",1,0)+IF(DT2910&lt;&gt;"",1,0)+IF(DU2910&lt;&gt;"",1,0)+IF(DV2910&lt;&gt;"",1,0)+IF(DW2910&lt;&gt;"",1,0)+IF(DX2910&lt;&gt;"",1,0)+IF(DZ2910&lt;&gt;"",1,0)+IF(EA2910&lt;&gt;"",1,0)+IF(EB2910&lt;&gt;"",1,0)+IF(EE2910&lt;&gt;"",1,0)</f>
        <v>5</v>
      </c>
      <c r="BA2910" s="2" t="n">
        <f aca="false">COUNTIF($DV2910:$EG2910, "&lt;&gt;")</f>
        <v>0</v>
      </c>
      <c r="BB2910" s="0" t="n">
        <f aca="false">AY2910*AX2910</f>
        <v>0</v>
      </c>
      <c r="BD2910" s="0" t="s">
        <v>153</v>
      </c>
      <c r="BL2910" s="0" t="s">
        <v>153</v>
      </c>
      <c r="BY2910" s="0" t="s">
        <v>162</v>
      </c>
      <c r="CA2910" s="0" t="s">
        <v>153</v>
      </c>
      <c r="CG2910" s="0" t="s">
        <v>153</v>
      </c>
      <c r="CH2910" s="0" t="s">
        <v>162</v>
      </c>
      <c r="CK2910" s="0" t="s">
        <v>153</v>
      </c>
      <c r="CL2910" s="0" t="s">
        <v>162</v>
      </c>
      <c r="CN2910" s="0" t="s">
        <v>153</v>
      </c>
      <c r="CP2910" s="0" t="s">
        <v>153</v>
      </c>
      <c r="CY2910" s="0" t="s">
        <v>153</v>
      </c>
      <c r="CZ2910" s="0" t="s">
        <v>162</v>
      </c>
      <c r="DC2910" s="0" t="s">
        <v>153</v>
      </c>
      <c r="DG2910" s="0" t="s">
        <v>162</v>
      </c>
      <c r="DI2910" s="0" t="s">
        <v>153</v>
      </c>
      <c r="DJ2910" s="0" t="s">
        <v>162</v>
      </c>
      <c r="DL2910" s="0" t="s">
        <v>153</v>
      </c>
      <c r="DM2910" s="0" t="s">
        <v>162</v>
      </c>
      <c r="DN2910" s="0" t="s">
        <v>153</v>
      </c>
      <c r="DR2910" s="0" t="s">
        <v>153</v>
      </c>
      <c r="DU2910" s="0" t="s">
        <v>153</v>
      </c>
    </row>
    <row r="2911" customFormat="false" ht="13.8" hidden="false" customHeight="false" outlineLevel="0" collapsed="false">
      <c r="A2911" s="0" t="s">
        <v>12296</v>
      </c>
      <c r="B2911" s="0" t="n">
        <v>78</v>
      </c>
      <c r="C2911" s="0" t="n">
        <v>177024</v>
      </c>
      <c r="D2911" s="0" t="s">
        <v>12297</v>
      </c>
      <c r="E2911" s="0" t="s">
        <v>714</v>
      </c>
      <c r="F2911" s="0" t="str">
        <f aca="false">CONCATENATE(D2911," ",LEFT(H2911,4),"T=",AU2911,"D=",AV2911,"R=",AW2911,"M=",AX2911,"L=",AY2911,"B=",AZ2911)</f>
        <v>HEALD T=D=WARREN-WARD 5R=26M=1L=3B=5</v>
      </c>
      <c r="G2911" s="0" t="s">
        <v>212</v>
      </c>
      <c r="I2911" s="0" t="s">
        <v>12298</v>
      </c>
      <c r="J2911" s="0" t="s">
        <v>12299</v>
      </c>
      <c r="K2911" s="0" t="s">
        <v>143</v>
      </c>
      <c r="M2911" s="0" t="str">
        <f aca="false">RIGHT(N2911,LEN(N2911)-FIND(" ",N2911))</f>
        <v>CANDLELIGHT DR SE</v>
      </c>
      <c r="N2911" s="0" t="s">
        <v>12300</v>
      </c>
      <c r="P2911" s="0" t="s">
        <v>145</v>
      </c>
      <c r="Q2911" s="0" t="s">
        <v>146</v>
      </c>
      <c r="R2911" s="0" t="n">
        <v>44484</v>
      </c>
      <c r="AD2911" s="0" t="s">
        <v>147</v>
      </c>
      <c r="AE2911" s="0" t="s">
        <v>148</v>
      </c>
      <c r="AH2911" s="0" t="n">
        <v>14</v>
      </c>
      <c r="AI2911" s="0" t="n">
        <v>11</v>
      </c>
      <c r="AJ2911" s="0" t="s">
        <v>755</v>
      </c>
      <c r="AM2911" s="0" t="s">
        <v>756</v>
      </c>
      <c r="AN2911" s="0" t="s">
        <v>145</v>
      </c>
      <c r="AO2911" s="0" t="s">
        <v>10323</v>
      </c>
      <c r="AP2911" s="0" t="s">
        <v>10324</v>
      </c>
      <c r="AQ2911" s="0" t="n">
        <v>9</v>
      </c>
      <c r="AR2911" s="0" t="n">
        <v>64</v>
      </c>
      <c r="AS2911" s="0" t="n">
        <v>32</v>
      </c>
      <c r="AV2911" s="0" t="s">
        <v>152</v>
      </c>
      <c r="AW2911" s="0" t="n">
        <f aca="false">COUNTA($BA2911:$EG2911)</f>
        <v>26</v>
      </c>
      <c r="AX2911" s="0" t="n">
        <f aca="false">COUNTIF($BC2911:$EG2911,"D")</f>
        <v>1</v>
      </c>
      <c r="AY2911" s="0" t="n">
        <f aca="false">COUNTIF($BC2911:$EG2911,"R")</f>
        <v>3</v>
      </c>
      <c r="AZ2911" s="2" t="n">
        <f aca="false">IF(DH2911&lt;&gt;"",1,0)+IF(DI2911&lt;&gt;"",1,0)+IF(DK2911&lt;&gt;"",1,0)+IF(DM2911&lt;&gt;"",1,0)+IF(DN2911&lt;&gt;"",1,0)+IF(DO2911&lt;&gt;"",1,0)+IF(DQ2911&lt;&gt;"",1,0)+IF(DR2911&lt;&gt;"",1,0)+IF(DT2911&lt;&gt;"",1,0)+IF(DU2911&lt;&gt;"",1,0)+IF(DV2911&lt;&gt;"",1,0)+IF(DW2911&lt;&gt;"",1,0)+IF(DX2911&lt;&gt;"",1,0)+IF(DZ2911&lt;&gt;"",1,0)+IF(EA2911&lt;&gt;"",1,0)+IF(EB2911&lt;&gt;"",1,0)+IF(EE2911&lt;&gt;"",1,0)</f>
        <v>5</v>
      </c>
      <c r="BA2911" s="2" t="n">
        <f aca="false">COUNTIF($DV2911:$EG2911, "&lt;&gt;")</f>
        <v>3</v>
      </c>
      <c r="BB2911" s="0" t="n">
        <f aca="false">AY2911*AX2911</f>
        <v>3</v>
      </c>
      <c r="BD2911" s="0" t="s">
        <v>153</v>
      </c>
      <c r="BF2911" s="0" t="s">
        <v>153</v>
      </c>
      <c r="BH2911" s="0" t="s">
        <v>153</v>
      </c>
      <c r="BI2911" s="0" t="s">
        <v>153</v>
      </c>
      <c r="BL2911" s="0" t="s">
        <v>153</v>
      </c>
      <c r="BR2911" s="0" t="s">
        <v>153</v>
      </c>
      <c r="BS2911" s="0" t="s">
        <v>153</v>
      </c>
      <c r="BY2911" s="0" t="s">
        <v>238</v>
      </c>
      <c r="CA2911" s="0" t="s">
        <v>153</v>
      </c>
      <c r="CC2911" s="0" t="s">
        <v>162</v>
      </c>
      <c r="CG2911" s="0" t="s">
        <v>153</v>
      </c>
      <c r="CN2911" s="0" t="s">
        <v>153</v>
      </c>
      <c r="CP2911" s="0" t="s">
        <v>153</v>
      </c>
      <c r="CT2911" s="0" t="s">
        <v>153</v>
      </c>
      <c r="CU2911" s="0" t="s">
        <v>238</v>
      </c>
      <c r="CY2911" s="0" t="s">
        <v>153</v>
      </c>
      <c r="CZ2911" s="0" t="s">
        <v>238</v>
      </c>
      <c r="DC2911" s="0" t="s">
        <v>153</v>
      </c>
      <c r="DI2911" s="0" t="s">
        <v>153</v>
      </c>
      <c r="DN2911" s="0" t="s">
        <v>153</v>
      </c>
      <c r="DU2911" s="0" t="s">
        <v>153</v>
      </c>
      <c r="DX2911" s="0" t="s">
        <v>153</v>
      </c>
      <c r="EA2911" s="0" t="s">
        <v>153</v>
      </c>
      <c r="EF2911" s="0" t="s">
        <v>153</v>
      </c>
    </row>
    <row r="2912" customFormat="false" ht="13.8" hidden="false" customHeight="false" outlineLevel="0" collapsed="false">
      <c r="A2912" s="0" t="s">
        <v>12301</v>
      </c>
      <c r="B2912" s="0" t="n">
        <v>78</v>
      </c>
      <c r="C2912" s="0" t="n">
        <v>229661</v>
      </c>
      <c r="D2912" s="0" t="s">
        <v>12297</v>
      </c>
      <c r="E2912" s="0" t="s">
        <v>12302</v>
      </c>
      <c r="F2912" s="0" t="str">
        <f aca="false">CONCATENATE(D2912," ",LEFT(H2912,4),"T=",AU2912,"D=",AV2912,"R=",AW2912,"M=",AX2912,"L=",AY2912,"B=",AZ2912)</f>
        <v>HEALD T=D=WARREN-WARD 5R=3M=0L=0B=1</v>
      </c>
      <c r="G2912" s="0" t="s">
        <v>12303</v>
      </c>
      <c r="I2912" s="0" t="s">
        <v>12304</v>
      </c>
      <c r="J2912" s="0" t="s">
        <v>12305</v>
      </c>
      <c r="K2912" s="0" t="s">
        <v>186</v>
      </c>
      <c r="M2912" s="0" t="str">
        <f aca="false">RIGHT(N2912,LEN(N2912)-FIND(" ",N2912))</f>
        <v>CANDLELIGHT DR SE</v>
      </c>
      <c r="N2912" s="0" t="s">
        <v>12300</v>
      </c>
      <c r="P2912" s="0" t="s">
        <v>145</v>
      </c>
      <c r="Q2912" s="0" t="s">
        <v>146</v>
      </c>
      <c r="R2912" s="0" t="n">
        <v>44484</v>
      </c>
      <c r="AD2912" s="0" t="s">
        <v>147</v>
      </c>
      <c r="AE2912" s="0" t="s">
        <v>148</v>
      </c>
      <c r="AH2912" s="0" t="n">
        <v>14</v>
      </c>
      <c r="AI2912" s="0" t="n">
        <v>11</v>
      </c>
      <c r="AJ2912" s="0" t="s">
        <v>755</v>
      </c>
      <c r="AM2912" s="0" t="s">
        <v>756</v>
      </c>
      <c r="AN2912" s="0" t="s">
        <v>145</v>
      </c>
      <c r="AO2912" s="0" t="s">
        <v>10323</v>
      </c>
      <c r="AP2912" s="0" t="s">
        <v>10324</v>
      </c>
      <c r="AQ2912" s="0" t="n">
        <v>9</v>
      </c>
      <c r="AR2912" s="0" t="n">
        <v>64</v>
      </c>
      <c r="AS2912" s="0" t="n">
        <v>32</v>
      </c>
      <c r="AV2912" s="0" t="s">
        <v>152</v>
      </c>
      <c r="AW2912" s="0" t="n">
        <f aca="false">COUNTA($BA2912:$EG2912)</f>
        <v>3</v>
      </c>
      <c r="AX2912" s="0" t="n">
        <f aca="false">COUNTIF($BC2912:$EG2912,"D")</f>
        <v>0</v>
      </c>
      <c r="AY2912" s="0" t="n">
        <f aca="false">COUNTIF($BC2912:$EG2912,"R")</f>
        <v>0</v>
      </c>
      <c r="AZ2912" s="2" t="n">
        <f aca="false">IF(DH2912&lt;&gt;"",1,0)+IF(DI2912&lt;&gt;"",1,0)+IF(DK2912&lt;&gt;"",1,0)+IF(DM2912&lt;&gt;"",1,0)+IF(DN2912&lt;&gt;"",1,0)+IF(DO2912&lt;&gt;"",1,0)+IF(DQ2912&lt;&gt;"",1,0)+IF(DR2912&lt;&gt;"",1,0)+IF(DT2912&lt;&gt;"",1,0)+IF(DU2912&lt;&gt;"",1,0)+IF(DV2912&lt;&gt;"",1,0)+IF(DW2912&lt;&gt;"",1,0)+IF(DX2912&lt;&gt;"",1,0)+IF(DZ2912&lt;&gt;"",1,0)+IF(EA2912&lt;&gt;"",1,0)+IF(EB2912&lt;&gt;"",1,0)+IF(EE2912&lt;&gt;"",1,0)</f>
        <v>1</v>
      </c>
      <c r="BA2912" s="2" t="n">
        <f aca="false">COUNTIF($DV2912:$EG2912, "&lt;&gt;")</f>
        <v>0</v>
      </c>
      <c r="BB2912" s="0" t="n">
        <f aca="false">AY2912*AX2912</f>
        <v>0</v>
      </c>
      <c r="DN2912" s="0" t="s">
        <v>153</v>
      </c>
    </row>
    <row r="2913" customFormat="false" ht="13.8" hidden="false" customHeight="false" outlineLevel="0" collapsed="false">
      <c r="A2913" s="0" t="s">
        <v>12306</v>
      </c>
      <c r="B2913" s="0" t="n">
        <v>78</v>
      </c>
      <c r="C2913" s="0" t="n">
        <v>232218</v>
      </c>
      <c r="D2913" s="0" t="s">
        <v>12307</v>
      </c>
      <c r="E2913" s="0" t="s">
        <v>3091</v>
      </c>
      <c r="F2913" s="0" t="str">
        <f aca="false">CONCATENATE(D2913," ",LEFT(H2913,4),"T=",AU2913,"D=",AV2913,"R=",AW2913,"M=",AX2913,"L=",AY2913,"B=",AZ2913)</f>
        <v>ROMAIN T=D=WARREN-WARD 5R=10M=1L=0B=3</v>
      </c>
      <c r="G2913" s="0" t="s">
        <v>254</v>
      </c>
      <c r="I2913" s="0" t="s">
        <v>12308</v>
      </c>
      <c r="J2913" s="0" t="s">
        <v>12309</v>
      </c>
      <c r="K2913" s="0" t="s">
        <v>143</v>
      </c>
      <c r="M2913" s="0" t="str">
        <f aca="false">RIGHT(N2913,LEN(N2913)-FIND(" ",N2913))</f>
        <v>CANDLELIGHT DR SE</v>
      </c>
      <c r="N2913" s="0" t="s">
        <v>12310</v>
      </c>
      <c r="P2913" s="0" t="s">
        <v>145</v>
      </c>
      <c r="Q2913" s="0" t="s">
        <v>146</v>
      </c>
      <c r="R2913" s="0" t="n">
        <v>44484</v>
      </c>
      <c r="AD2913" s="0" t="s">
        <v>147</v>
      </c>
      <c r="AE2913" s="0" t="s">
        <v>148</v>
      </c>
      <c r="AH2913" s="0" t="n">
        <v>14</v>
      </c>
      <c r="AI2913" s="0" t="n">
        <v>11</v>
      </c>
      <c r="AJ2913" s="0" t="s">
        <v>755</v>
      </c>
      <c r="AM2913" s="0" t="s">
        <v>756</v>
      </c>
      <c r="AN2913" s="0" t="s">
        <v>145</v>
      </c>
      <c r="AO2913" s="0" t="s">
        <v>10323</v>
      </c>
      <c r="AP2913" s="0" t="s">
        <v>10324</v>
      </c>
      <c r="AQ2913" s="0" t="n">
        <v>9</v>
      </c>
      <c r="AR2913" s="0" t="n">
        <v>64</v>
      </c>
      <c r="AS2913" s="0" t="n">
        <v>32</v>
      </c>
      <c r="AV2913" s="0" t="s">
        <v>152</v>
      </c>
      <c r="AW2913" s="0" t="n">
        <f aca="false">COUNTA($BA2913:$EG2913)</f>
        <v>10</v>
      </c>
      <c r="AX2913" s="0" t="n">
        <f aca="false">COUNTIF($BC2913:$EG2913,"D")</f>
        <v>1</v>
      </c>
      <c r="AY2913" s="0" t="n">
        <f aca="false">COUNTIF($BC2913:$EG2913,"R")</f>
        <v>0</v>
      </c>
      <c r="AZ2913" s="2" t="n">
        <f aca="false">IF(DH2913&lt;&gt;"",1,0)+IF(DI2913&lt;&gt;"",1,0)+IF(DK2913&lt;&gt;"",1,0)+IF(DM2913&lt;&gt;"",1,0)+IF(DN2913&lt;&gt;"",1,0)+IF(DO2913&lt;&gt;"",1,0)+IF(DQ2913&lt;&gt;"",1,0)+IF(DR2913&lt;&gt;"",1,0)+IF(DT2913&lt;&gt;"",1,0)+IF(DU2913&lt;&gt;"",1,0)+IF(DV2913&lt;&gt;"",1,0)+IF(DW2913&lt;&gt;"",1,0)+IF(DX2913&lt;&gt;"",1,0)+IF(DZ2913&lt;&gt;"",1,0)+IF(EA2913&lt;&gt;"",1,0)+IF(EB2913&lt;&gt;"",1,0)+IF(EE2913&lt;&gt;"",1,0)</f>
        <v>3</v>
      </c>
      <c r="BA2913" s="2" t="n">
        <f aca="false">COUNTIF($DV2913:$EG2913, "&lt;&gt;")</f>
        <v>1</v>
      </c>
      <c r="BB2913" s="0" t="n">
        <f aca="false">AY2913*AX2913</f>
        <v>0</v>
      </c>
      <c r="CP2913" s="0" t="s">
        <v>153</v>
      </c>
      <c r="CY2913" s="0" t="s">
        <v>153</v>
      </c>
      <c r="CZ2913" s="0" t="s">
        <v>162</v>
      </c>
      <c r="DC2913" s="0" t="s">
        <v>153</v>
      </c>
      <c r="DI2913" s="0" t="s">
        <v>153</v>
      </c>
      <c r="DN2913" s="0" t="s">
        <v>153</v>
      </c>
      <c r="DU2913" s="0" t="s">
        <v>153</v>
      </c>
      <c r="EF2913" s="0" t="s">
        <v>153</v>
      </c>
    </row>
    <row r="2914" customFormat="false" ht="13.8" hidden="false" customHeight="false" outlineLevel="0" collapsed="false">
      <c r="A2914" s="0" t="s">
        <v>12311</v>
      </c>
      <c r="B2914" s="0" t="n">
        <v>78</v>
      </c>
      <c r="C2914" s="0" t="n">
        <v>391370</v>
      </c>
      <c r="D2914" s="0" t="s">
        <v>12312</v>
      </c>
      <c r="E2914" s="0" t="s">
        <v>12313</v>
      </c>
      <c r="F2914" s="0" t="str">
        <f aca="false">CONCATENATE(D2914," ",LEFT(H2914,4),"T=",AU2914,"D=",AV2914,"R=",AW2914,"M=",AX2914,"L=",AY2914,"B=",AZ2914)</f>
        <v>DISARIO T=D=WARREN-WARD 5R=12M=2L=0B=5</v>
      </c>
      <c r="G2914" s="0" t="s">
        <v>632</v>
      </c>
      <c r="I2914" s="0" t="s">
        <v>12314</v>
      </c>
      <c r="J2914" s="0" t="s">
        <v>6933</v>
      </c>
      <c r="K2914" s="0" t="s">
        <v>143</v>
      </c>
      <c r="M2914" s="0" t="str">
        <f aca="false">RIGHT(N2914,LEN(N2914)-FIND(" ",N2914))</f>
        <v>CANDLELIGHT DR SE</v>
      </c>
      <c r="N2914" s="0" t="s">
        <v>12315</v>
      </c>
      <c r="P2914" s="0" t="s">
        <v>145</v>
      </c>
      <c r="Q2914" s="0" t="s">
        <v>146</v>
      </c>
      <c r="R2914" s="0" t="n">
        <v>44484</v>
      </c>
      <c r="AD2914" s="0" t="s">
        <v>147</v>
      </c>
      <c r="AE2914" s="0" t="s">
        <v>148</v>
      </c>
      <c r="AH2914" s="0" t="n">
        <v>14</v>
      </c>
      <c r="AI2914" s="0" t="n">
        <v>11</v>
      </c>
      <c r="AJ2914" s="0" t="s">
        <v>755</v>
      </c>
      <c r="AM2914" s="0" t="s">
        <v>756</v>
      </c>
      <c r="AN2914" s="0" t="s">
        <v>145</v>
      </c>
      <c r="AO2914" s="0" t="s">
        <v>10323</v>
      </c>
      <c r="AP2914" s="0" t="s">
        <v>10324</v>
      </c>
      <c r="AQ2914" s="0" t="n">
        <v>9</v>
      </c>
      <c r="AR2914" s="0" t="n">
        <v>64</v>
      </c>
      <c r="AS2914" s="0" t="n">
        <v>32</v>
      </c>
      <c r="AV2914" s="0" t="s">
        <v>152</v>
      </c>
      <c r="AW2914" s="0" t="n">
        <f aca="false">COUNTA($BA2914:$EG2914)</f>
        <v>12</v>
      </c>
      <c r="AX2914" s="0" t="n">
        <f aca="false">COUNTIF($BC2914:$EG2914,"D")</f>
        <v>2</v>
      </c>
      <c r="AY2914" s="0" t="n">
        <f aca="false">COUNTIF($BC2914:$EG2914,"R")</f>
        <v>0</v>
      </c>
      <c r="AZ2914" s="2" t="n">
        <f aca="false">IF(DH2914&lt;&gt;"",1,0)+IF(DI2914&lt;&gt;"",1,0)+IF(DK2914&lt;&gt;"",1,0)+IF(DM2914&lt;&gt;"",1,0)+IF(DN2914&lt;&gt;"",1,0)+IF(DO2914&lt;&gt;"",1,0)+IF(DQ2914&lt;&gt;"",1,0)+IF(DR2914&lt;&gt;"",1,0)+IF(DT2914&lt;&gt;"",1,0)+IF(DU2914&lt;&gt;"",1,0)+IF(DV2914&lt;&gt;"",1,0)+IF(DW2914&lt;&gt;"",1,0)+IF(DX2914&lt;&gt;"",1,0)+IF(DZ2914&lt;&gt;"",1,0)+IF(EA2914&lt;&gt;"",1,0)+IF(EB2914&lt;&gt;"",1,0)+IF(EE2914&lt;&gt;"",1,0)</f>
        <v>5</v>
      </c>
      <c r="BA2914" s="2" t="n">
        <f aca="false">COUNTIF($DV2914:$EG2914, "&lt;&gt;")</f>
        <v>3</v>
      </c>
      <c r="BB2914" s="0" t="n">
        <f aca="false">AY2914*AX2914</f>
        <v>0</v>
      </c>
      <c r="CH2914" s="0" t="s">
        <v>162</v>
      </c>
      <c r="CN2914" s="0" t="s">
        <v>153</v>
      </c>
      <c r="CP2914" s="0" t="s">
        <v>153</v>
      </c>
      <c r="CU2914" s="0" t="s">
        <v>162</v>
      </c>
      <c r="DI2914" s="0" t="s">
        <v>153</v>
      </c>
      <c r="DN2914" s="0" t="s">
        <v>153</v>
      </c>
      <c r="DU2914" s="0" t="s">
        <v>153</v>
      </c>
      <c r="DX2914" s="0" t="s">
        <v>153</v>
      </c>
      <c r="EA2914" s="0" t="s">
        <v>153</v>
      </c>
      <c r="EF2914" s="0" t="s">
        <v>153</v>
      </c>
    </row>
    <row r="2915" customFormat="false" ht="13.8" hidden="false" customHeight="false" outlineLevel="0" collapsed="false">
      <c r="A2915" s="0" t="s">
        <v>12316</v>
      </c>
      <c r="B2915" s="0" t="n">
        <v>78</v>
      </c>
      <c r="C2915" s="0" t="n">
        <v>396627</v>
      </c>
      <c r="D2915" s="0" t="s">
        <v>9217</v>
      </c>
      <c r="E2915" s="0" t="s">
        <v>410</v>
      </c>
      <c r="F2915" s="0" t="str">
        <f aca="false">CONCATENATE(D2915," ",LEFT(H2915,4),"T=",AU2915,"D=",AV2915,"R=",AW2915,"M=",AX2915,"L=",AY2915,"B=",AZ2915)</f>
        <v>ANDREWS T=D=WARREN-WARD 5R=3M=0L=0B=0</v>
      </c>
      <c r="G2915" s="0" t="s">
        <v>264</v>
      </c>
      <c r="I2915" s="0" t="s">
        <v>12317</v>
      </c>
      <c r="J2915" s="0" t="s">
        <v>1090</v>
      </c>
      <c r="K2915" s="0" t="s">
        <v>143</v>
      </c>
      <c r="M2915" s="0" t="str">
        <f aca="false">RIGHT(N2915,LEN(N2915)-FIND(" ",N2915))</f>
        <v>CANDLELIGHT DR SE</v>
      </c>
      <c r="N2915" s="0" t="s">
        <v>12318</v>
      </c>
      <c r="P2915" s="0" t="s">
        <v>145</v>
      </c>
      <c r="Q2915" s="0" t="s">
        <v>146</v>
      </c>
      <c r="R2915" s="0" t="n">
        <v>44484</v>
      </c>
      <c r="AD2915" s="0" t="s">
        <v>147</v>
      </c>
      <c r="AE2915" s="0" t="s">
        <v>148</v>
      </c>
      <c r="AH2915" s="0" t="n">
        <v>14</v>
      </c>
      <c r="AI2915" s="0" t="n">
        <v>11</v>
      </c>
      <c r="AJ2915" s="0" t="s">
        <v>755</v>
      </c>
      <c r="AM2915" s="0" t="s">
        <v>756</v>
      </c>
      <c r="AN2915" s="0" t="s">
        <v>145</v>
      </c>
      <c r="AO2915" s="0" t="s">
        <v>10323</v>
      </c>
      <c r="AP2915" s="0" t="s">
        <v>10324</v>
      </c>
      <c r="AQ2915" s="0" t="n">
        <v>9</v>
      </c>
      <c r="AR2915" s="0" t="n">
        <v>64</v>
      </c>
      <c r="AS2915" s="0" t="n">
        <v>32</v>
      </c>
      <c r="AV2915" s="0" t="s">
        <v>152</v>
      </c>
      <c r="AW2915" s="0" t="n">
        <f aca="false">COUNTA($BA2915:$EG2915)</f>
        <v>3</v>
      </c>
      <c r="AX2915" s="0" t="n">
        <f aca="false">COUNTIF($BC2915:$EG2915,"D")</f>
        <v>0</v>
      </c>
      <c r="AY2915" s="0" t="n">
        <f aca="false">COUNTIF($BC2915:$EG2915,"R")</f>
        <v>0</v>
      </c>
      <c r="AZ2915" s="2" t="n">
        <f aca="false">IF(DH2915&lt;&gt;"",1,0)+IF(DI2915&lt;&gt;"",1,0)+IF(DK2915&lt;&gt;"",1,0)+IF(DM2915&lt;&gt;"",1,0)+IF(DN2915&lt;&gt;"",1,0)+IF(DO2915&lt;&gt;"",1,0)+IF(DQ2915&lt;&gt;"",1,0)+IF(DR2915&lt;&gt;"",1,0)+IF(DT2915&lt;&gt;"",1,0)+IF(DU2915&lt;&gt;"",1,0)+IF(DV2915&lt;&gt;"",1,0)+IF(DW2915&lt;&gt;"",1,0)+IF(DX2915&lt;&gt;"",1,0)+IF(DZ2915&lt;&gt;"",1,0)+IF(EA2915&lt;&gt;"",1,0)+IF(EB2915&lt;&gt;"",1,0)+IF(EE2915&lt;&gt;"",1,0)</f>
        <v>0</v>
      </c>
      <c r="BA2915" s="2" t="n">
        <f aca="false">COUNTIF($DV2915:$EG2915, "&lt;&gt;")</f>
        <v>1</v>
      </c>
      <c r="BB2915" s="0" t="n">
        <f aca="false">AY2915*AX2915</f>
        <v>0</v>
      </c>
      <c r="EF2915" s="0" t="s">
        <v>153</v>
      </c>
    </row>
    <row r="2916" customFormat="false" ht="13.8" hidden="false" customHeight="false" outlineLevel="0" collapsed="false">
      <c r="A2916" s="0" t="s">
        <v>12319</v>
      </c>
      <c r="B2916" s="0" t="n">
        <v>78</v>
      </c>
      <c r="C2916" s="0" t="n">
        <v>205640</v>
      </c>
      <c r="D2916" s="0" t="s">
        <v>1989</v>
      </c>
      <c r="E2916" s="0" t="s">
        <v>12129</v>
      </c>
      <c r="F2916" s="0" t="str">
        <f aca="false">CONCATENATE(D2916," ",LEFT(H2916,4),"T=",AU2916,"D=",AV2916,"R=",AW2916,"M=",AX2916,"L=",AY2916,"B=",AZ2916)</f>
        <v>LOCKHART T=D=WARREN-WARD 5R=24M=2L=0B=2</v>
      </c>
      <c r="G2916" s="0" t="s">
        <v>278</v>
      </c>
      <c r="I2916" s="0" t="s">
        <v>12320</v>
      </c>
      <c r="J2916" s="0" t="s">
        <v>12321</v>
      </c>
      <c r="K2916" s="0" t="s">
        <v>143</v>
      </c>
      <c r="M2916" s="0" t="str">
        <f aca="false">RIGHT(N2916,LEN(N2916)-FIND(" ",N2916))</f>
        <v>CANDLELIGHT DR SE</v>
      </c>
      <c r="N2916" s="0" t="s">
        <v>12322</v>
      </c>
      <c r="P2916" s="0" t="s">
        <v>145</v>
      </c>
      <c r="Q2916" s="0" t="s">
        <v>146</v>
      </c>
      <c r="R2916" s="0" t="n">
        <v>44484</v>
      </c>
      <c r="AD2916" s="0" t="s">
        <v>147</v>
      </c>
      <c r="AE2916" s="0" t="s">
        <v>148</v>
      </c>
      <c r="AH2916" s="0" t="n">
        <v>14</v>
      </c>
      <c r="AI2916" s="0" t="n">
        <v>11</v>
      </c>
      <c r="AJ2916" s="0" t="s">
        <v>755</v>
      </c>
      <c r="AM2916" s="0" t="s">
        <v>756</v>
      </c>
      <c r="AN2916" s="0" t="s">
        <v>145</v>
      </c>
      <c r="AO2916" s="0" t="s">
        <v>10323</v>
      </c>
      <c r="AP2916" s="0" t="s">
        <v>10324</v>
      </c>
      <c r="AQ2916" s="0" t="n">
        <v>9</v>
      </c>
      <c r="AR2916" s="0" t="n">
        <v>64</v>
      </c>
      <c r="AS2916" s="0" t="n">
        <v>32</v>
      </c>
      <c r="AV2916" s="0" t="s">
        <v>152</v>
      </c>
      <c r="AW2916" s="0" t="n">
        <f aca="false">COUNTA($BA2916:$EG2916)</f>
        <v>24</v>
      </c>
      <c r="AX2916" s="0" t="n">
        <f aca="false">COUNTIF($BC2916:$EG2916,"D")</f>
        <v>2</v>
      </c>
      <c r="AY2916" s="0" t="n">
        <f aca="false">COUNTIF($BC2916:$EG2916,"R")</f>
        <v>0</v>
      </c>
      <c r="AZ2916" s="2" t="n">
        <f aca="false">IF(DH2916&lt;&gt;"",1,0)+IF(DI2916&lt;&gt;"",1,0)+IF(DK2916&lt;&gt;"",1,0)+IF(DM2916&lt;&gt;"",1,0)+IF(DN2916&lt;&gt;"",1,0)+IF(DO2916&lt;&gt;"",1,0)+IF(DQ2916&lt;&gt;"",1,0)+IF(DR2916&lt;&gt;"",1,0)+IF(DT2916&lt;&gt;"",1,0)+IF(DU2916&lt;&gt;"",1,0)+IF(DV2916&lt;&gt;"",1,0)+IF(DW2916&lt;&gt;"",1,0)+IF(DX2916&lt;&gt;"",1,0)+IF(DZ2916&lt;&gt;"",1,0)+IF(EA2916&lt;&gt;"",1,0)+IF(EB2916&lt;&gt;"",1,0)+IF(EE2916&lt;&gt;"",1,0)</f>
        <v>2</v>
      </c>
      <c r="BA2916" s="2" t="n">
        <f aca="false">COUNTIF($DV2916:$EG2916, "&lt;&gt;")</f>
        <v>1</v>
      </c>
      <c r="BB2916" s="0" t="n">
        <f aca="false">AY2916*AX2916</f>
        <v>0</v>
      </c>
      <c r="BD2916" s="0" t="s">
        <v>153</v>
      </c>
      <c r="BE2916" s="0" t="s">
        <v>153</v>
      </c>
      <c r="BF2916" s="0" t="s">
        <v>153</v>
      </c>
      <c r="BG2916" s="0" t="s">
        <v>153</v>
      </c>
      <c r="BH2916" s="0" t="s">
        <v>153</v>
      </c>
      <c r="BI2916" s="0" t="s">
        <v>153</v>
      </c>
      <c r="BJ2916" s="0" t="s">
        <v>153</v>
      </c>
      <c r="BL2916" s="0" t="s">
        <v>153</v>
      </c>
      <c r="BS2916" s="0" t="s">
        <v>153</v>
      </c>
      <c r="BV2916" s="0" t="s">
        <v>153</v>
      </c>
      <c r="BY2916" s="0" t="s">
        <v>162</v>
      </c>
      <c r="CA2916" s="0" t="s">
        <v>153</v>
      </c>
      <c r="CG2916" s="0" t="s">
        <v>153</v>
      </c>
      <c r="CK2916" s="0" t="s">
        <v>153</v>
      </c>
      <c r="CL2916" s="0" t="s">
        <v>162</v>
      </c>
      <c r="CN2916" s="0" t="s">
        <v>153</v>
      </c>
      <c r="CP2916" s="0" t="s">
        <v>153</v>
      </c>
      <c r="CY2916" s="0" t="s">
        <v>153</v>
      </c>
      <c r="DC2916" s="0" t="s">
        <v>153</v>
      </c>
      <c r="DI2916" s="0" t="s">
        <v>153</v>
      </c>
      <c r="DN2916" s="0" t="s">
        <v>153</v>
      </c>
      <c r="EF2916" s="0" t="s">
        <v>153</v>
      </c>
    </row>
    <row r="2917" customFormat="false" ht="13.8" hidden="false" customHeight="false" outlineLevel="0" collapsed="false">
      <c r="A2917" s="0" t="s">
        <v>12323</v>
      </c>
      <c r="B2917" s="0" t="n">
        <v>78</v>
      </c>
      <c r="C2917" s="0" t="n">
        <v>394057</v>
      </c>
      <c r="D2917" s="0" t="s">
        <v>246</v>
      </c>
      <c r="E2917" s="0" t="s">
        <v>1216</v>
      </c>
      <c r="F2917" s="0" t="str">
        <f aca="false">CONCATENATE(D2917," ",LEFT(H2917,4),"T=",AU2917,"D=",AV2917,"R=",AW2917,"M=",AX2917,"L=",AY2917,"B=",AZ2917)</f>
        <v>WILLIAMS JRT=D=WARREN-WARD 5R=34M=5L=0B=7</v>
      </c>
      <c r="G2917" s="0" t="s">
        <v>220</v>
      </c>
      <c r="H2917" s="0" t="s">
        <v>358</v>
      </c>
      <c r="I2917" s="0" t="s">
        <v>12324</v>
      </c>
      <c r="J2917" s="0" t="s">
        <v>1125</v>
      </c>
      <c r="K2917" s="0" t="s">
        <v>143</v>
      </c>
      <c r="L2917" s="0" t="s">
        <v>162</v>
      </c>
      <c r="M2917" s="0" t="str">
        <f aca="false">RIGHT(N2917,LEN(N2917)-FIND(" ",N2917))</f>
        <v>BRUCEWOOD DR SE</v>
      </c>
      <c r="N2917" s="0" t="s">
        <v>12325</v>
      </c>
      <c r="P2917" s="0" t="s">
        <v>145</v>
      </c>
      <c r="Q2917" s="0" t="s">
        <v>146</v>
      </c>
      <c r="R2917" s="0" t="n">
        <v>44484</v>
      </c>
      <c r="AD2917" s="0" t="s">
        <v>147</v>
      </c>
      <c r="AE2917" s="0" t="s">
        <v>148</v>
      </c>
      <c r="AH2917" s="0" t="n">
        <v>14</v>
      </c>
      <c r="AI2917" s="0" t="n">
        <v>11</v>
      </c>
      <c r="AJ2917" s="0" t="s">
        <v>755</v>
      </c>
      <c r="AM2917" s="0" t="s">
        <v>756</v>
      </c>
      <c r="AN2917" s="0" t="s">
        <v>145</v>
      </c>
      <c r="AO2917" s="0" t="s">
        <v>10323</v>
      </c>
      <c r="AP2917" s="0" t="s">
        <v>10324</v>
      </c>
      <c r="AQ2917" s="0" t="n">
        <v>9</v>
      </c>
      <c r="AR2917" s="0" t="n">
        <v>64</v>
      </c>
      <c r="AS2917" s="0" t="n">
        <v>32</v>
      </c>
      <c r="AV2917" s="0" t="s">
        <v>152</v>
      </c>
      <c r="AW2917" s="0" t="n">
        <f aca="false">COUNTA($BA2917:$EG2917)</f>
        <v>34</v>
      </c>
      <c r="AX2917" s="0" t="n">
        <f aca="false">COUNTIF($BC2917:$EG2917,"D")</f>
        <v>5</v>
      </c>
      <c r="AY2917" s="0" t="n">
        <f aca="false">COUNTIF($BC2917:$EG2917,"R")</f>
        <v>0</v>
      </c>
      <c r="AZ2917" s="2" t="n">
        <f aca="false">IF(DH2917&lt;&gt;"",1,0)+IF(DI2917&lt;&gt;"",1,0)+IF(DK2917&lt;&gt;"",1,0)+IF(DM2917&lt;&gt;"",1,0)+IF(DN2917&lt;&gt;"",1,0)+IF(DO2917&lt;&gt;"",1,0)+IF(DQ2917&lt;&gt;"",1,0)+IF(DR2917&lt;&gt;"",1,0)+IF(DT2917&lt;&gt;"",1,0)+IF(DU2917&lt;&gt;"",1,0)+IF(DV2917&lt;&gt;"",1,0)+IF(DW2917&lt;&gt;"",1,0)+IF(DX2917&lt;&gt;"",1,0)+IF(DZ2917&lt;&gt;"",1,0)+IF(EA2917&lt;&gt;"",1,0)+IF(EB2917&lt;&gt;"",1,0)+IF(EE2917&lt;&gt;"",1,0)</f>
        <v>7</v>
      </c>
      <c r="BA2917" s="2" t="n">
        <f aca="false">COUNTIF($DV2917:$EG2917, "&lt;&gt;")</f>
        <v>5</v>
      </c>
      <c r="BB2917" s="0" t="n">
        <f aca="false">AY2917*AX2917</f>
        <v>0</v>
      </c>
      <c r="BC2917" s="0" t="s">
        <v>153</v>
      </c>
      <c r="BD2917" s="0" t="s">
        <v>153</v>
      </c>
      <c r="BE2917" s="0" t="s">
        <v>153</v>
      </c>
      <c r="BF2917" s="0" t="s">
        <v>153</v>
      </c>
      <c r="BG2917" s="0" t="s">
        <v>153</v>
      </c>
      <c r="BH2917" s="0" t="s">
        <v>153</v>
      </c>
      <c r="BJ2917" s="0" t="s">
        <v>153</v>
      </c>
      <c r="BK2917" s="0" t="s">
        <v>153</v>
      </c>
      <c r="BL2917" s="0" t="s">
        <v>153</v>
      </c>
      <c r="BP2917" s="0" t="s">
        <v>153</v>
      </c>
      <c r="BS2917" s="0" t="s">
        <v>153</v>
      </c>
      <c r="CA2917" s="0" t="s">
        <v>153</v>
      </c>
      <c r="CG2917" s="0" t="s">
        <v>153</v>
      </c>
      <c r="CK2917" s="0" t="s">
        <v>153</v>
      </c>
      <c r="CL2917" s="0" t="s">
        <v>162</v>
      </c>
      <c r="CN2917" s="0" t="s">
        <v>153</v>
      </c>
      <c r="CP2917" s="0" t="s">
        <v>153</v>
      </c>
      <c r="CT2917" s="0" t="s">
        <v>153</v>
      </c>
      <c r="CV2917" s="0" t="s">
        <v>153</v>
      </c>
      <c r="CY2917" s="0" t="s">
        <v>153</v>
      </c>
      <c r="DC2917" s="0" t="s">
        <v>153</v>
      </c>
      <c r="DI2917" s="0" t="s">
        <v>153</v>
      </c>
      <c r="DL2917" s="0" t="s">
        <v>153</v>
      </c>
      <c r="DM2917" s="0" t="s">
        <v>162</v>
      </c>
      <c r="DN2917" s="0" t="s">
        <v>153</v>
      </c>
      <c r="DS2917" s="0" t="s">
        <v>162</v>
      </c>
      <c r="DU2917" s="0" t="s">
        <v>153</v>
      </c>
      <c r="DW2917" s="0" t="s">
        <v>162</v>
      </c>
      <c r="DX2917" s="0" t="s">
        <v>153</v>
      </c>
      <c r="EA2917" s="0" t="s">
        <v>153</v>
      </c>
      <c r="ED2917" s="0" t="s">
        <v>162</v>
      </c>
      <c r="EF2917" s="0" t="s">
        <v>153</v>
      </c>
    </row>
    <row r="2918" customFormat="false" ht="13.8" hidden="false" customHeight="false" outlineLevel="0" collapsed="false">
      <c r="A2918" s="0" t="s">
        <v>12326</v>
      </c>
      <c r="B2918" s="0" t="n">
        <v>78</v>
      </c>
      <c r="C2918" s="0" t="n">
        <v>436102</v>
      </c>
      <c r="D2918" s="0" t="s">
        <v>246</v>
      </c>
      <c r="E2918" s="0" t="s">
        <v>270</v>
      </c>
      <c r="F2918" s="0" t="str">
        <f aca="false">CONCATENATE(D2918," ",LEFT(H2918,4),"T=",AU2918,"D=",AV2918,"R=",AW2918,"M=",AX2918,"L=",AY2918,"B=",AZ2918)</f>
        <v>WILLIAMS T=D=WARREN-WARD 5R=33M=5L=0B=7</v>
      </c>
      <c r="G2918" s="0" t="s">
        <v>238</v>
      </c>
      <c r="I2918" s="0" t="s">
        <v>12327</v>
      </c>
      <c r="J2918" s="0" t="s">
        <v>1125</v>
      </c>
      <c r="K2918" s="0" t="s">
        <v>143</v>
      </c>
      <c r="L2918" s="0" t="s">
        <v>162</v>
      </c>
      <c r="M2918" s="0" t="str">
        <f aca="false">RIGHT(N2918,LEN(N2918)-FIND(" ",N2918))</f>
        <v>BRUCEWOOD DR SE</v>
      </c>
      <c r="N2918" s="0" t="s">
        <v>12325</v>
      </c>
      <c r="P2918" s="0" t="s">
        <v>145</v>
      </c>
      <c r="Q2918" s="0" t="s">
        <v>146</v>
      </c>
      <c r="R2918" s="0" t="n">
        <v>44484</v>
      </c>
      <c r="AD2918" s="0" t="s">
        <v>147</v>
      </c>
      <c r="AE2918" s="0" t="s">
        <v>148</v>
      </c>
      <c r="AH2918" s="0" t="n">
        <v>14</v>
      </c>
      <c r="AI2918" s="0" t="n">
        <v>11</v>
      </c>
      <c r="AJ2918" s="0" t="s">
        <v>755</v>
      </c>
      <c r="AM2918" s="0" t="s">
        <v>756</v>
      </c>
      <c r="AN2918" s="0" t="s">
        <v>145</v>
      </c>
      <c r="AO2918" s="0" t="s">
        <v>10323</v>
      </c>
      <c r="AP2918" s="0" t="s">
        <v>10324</v>
      </c>
      <c r="AQ2918" s="0" t="n">
        <v>9</v>
      </c>
      <c r="AR2918" s="0" t="n">
        <v>64</v>
      </c>
      <c r="AS2918" s="0" t="n">
        <v>32</v>
      </c>
      <c r="AV2918" s="0" t="s">
        <v>152</v>
      </c>
      <c r="AW2918" s="0" t="n">
        <f aca="false">COUNTA($BA2918:$EG2918)</f>
        <v>33</v>
      </c>
      <c r="AX2918" s="0" t="n">
        <f aca="false">COUNTIF($BC2918:$EG2918,"D")</f>
        <v>5</v>
      </c>
      <c r="AY2918" s="0" t="n">
        <f aca="false">COUNTIF($BC2918:$EG2918,"R")</f>
        <v>0</v>
      </c>
      <c r="AZ2918" s="2" t="n">
        <f aca="false">IF(DH2918&lt;&gt;"",1,0)+IF(DI2918&lt;&gt;"",1,0)+IF(DK2918&lt;&gt;"",1,0)+IF(DM2918&lt;&gt;"",1,0)+IF(DN2918&lt;&gt;"",1,0)+IF(DO2918&lt;&gt;"",1,0)+IF(DQ2918&lt;&gt;"",1,0)+IF(DR2918&lt;&gt;"",1,0)+IF(DT2918&lt;&gt;"",1,0)+IF(DU2918&lt;&gt;"",1,0)+IF(DV2918&lt;&gt;"",1,0)+IF(DW2918&lt;&gt;"",1,0)+IF(DX2918&lt;&gt;"",1,0)+IF(DZ2918&lt;&gt;"",1,0)+IF(EA2918&lt;&gt;"",1,0)+IF(EB2918&lt;&gt;"",1,0)+IF(EE2918&lt;&gt;"",1,0)</f>
        <v>7</v>
      </c>
      <c r="BA2918" s="2" t="n">
        <f aca="false">COUNTIF($DV2918:$EG2918, "&lt;&gt;")</f>
        <v>5</v>
      </c>
      <c r="BB2918" s="0" t="n">
        <f aca="false">AY2918*AX2918</f>
        <v>0</v>
      </c>
      <c r="BC2918" s="0" t="s">
        <v>153</v>
      </c>
      <c r="BD2918" s="0" t="s">
        <v>153</v>
      </c>
      <c r="BF2918" s="0" t="s">
        <v>153</v>
      </c>
      <c r="BG2918" s="0" t="s">
        <v>153</v>
      </c>
      <c r="BH2918" s="0" t="s">
        <v>153</v>
      </c>
      <c r="BI2918" s="0" t="s">
        <v>153</v>
      </c>
      <c r="BJ2918" s="0" t="s">
        <v>153</v>
      </c>
      <c r="BK2918" s="0" t="s">
        <v>153</v>
      </c>
      <c r="BL2918" s="0" t="s">
        <v>153</v>
      </c>
      <c r="BP2918" s="0" t="s">
        <v>153</v>
      </c>
      <c r="BS2918" s="0" t="s">
        <v>153</v>
      </c>
      <c r="BV2918" s="0" t="s">
        <v>153</v>
      </c>
      <c r="CA2918" s="0" t="s">
        <v>153</v>
      </c>
      <c r="CG2918" s="0" t="s">
        <v>153</v>
      </c>
      <c r="CH2918" s="0" t="s">
        <v>162</v>
      </c>
      <c r="CK2918" s="0" t="s">
        <v>153</v>
      </c>
      <c r="CN2918" s="0" t="s">
        <v>153</v>
      </c>
      <c r="CP2918" s="0" t="s">
        <v>153</v>
      </c>
      <c r="CV2918" s="0" t="s">
        <v>153</v>
      </c>
      <c r="DC2918" s="0" t="s">
        <v>153</v>
      </c>
      <c r="DI2918" s="0" t="s">
        <v>153</v>
      </c>
      <c r="DL2918" s="0" t="s">
        <v>153</v>
      </c>
      <c r="DM2918" s="0" t="s">
        <v>162</v>
      </c>
      <c r="DN2918" s="0" t="s">
        <v>153</v>
      </c>
      <c r="DS2918" s="0" t="s">
        <v>162</v>
      </c>
      <c r="DU2918" s="0" t="s">
        <v>153</v>
      </c>
      <c r="DW2918" s="0" t="s">
        <v>162</v>
      </c>
      <c r="DX2918" s="0" t="s">
        <v>153</v>
      </c>
      <c r="EA2918" s="0" t="s">
        <v>153</v>
      </c>
      <c r="ED2918" s="0" t="s">
        <v>162</v>
      </c>
      <c r="EF2918" s="0" t="s">
        <v>153</v>
      </c>
    </row>
    <row r="2919" customFormat="false" ht="13.8" hidden="false" customHeight="false" outlineLevel="0" collapsed="false">
      <c r="A2919" s="0" t="s">
        <v>12328</v>
      </c>
      <c r="B2919" s="0" t="n">
        <v>78</v>
      </c>
      <c r="C2919" s="0" t="n">
        <v>452258</v>
      </c>
      <c r="D2919" s="0" t="s">
        <v>1375</v>
      </c>
      <c r="E2919" s="0" t="s">
        <v>1262</v>
      </c>
      <c r="F2919" s="0" t="str">
        <f aca="false">CONCATENATE(D2919," ",LEFT(H2919,4),"T=",AU2919,"D=",AV2919,"R=",AW2919,"M=",AX2919,"L=",AY2919,"B=",AZ2919)</f>
        <v>HARRIS T=D=WARREN-WARD 5R=9M=0L=0B=2</v>
      </c>
      <c r="G2919" s="0" t="s">
        <v>603</v>
      </c>
      <c r="I2919" s="0" t="s">
        <v>12329</v>
      </c>
      <c r="J2919" s="0" t="s">
        <v>12330</v>
      </c>
      <c r="K2919" s="0" t="s">
        <v>143</v>
      </c>
      <c r="M2919" s="0" t="str">
        <f aca="false">RIGHT(N2919,LEN(N2919)-FIND(" ",N2919))</f>
        <v>BRUCEWOOD DR SE</v>
      </c>
      <c r="N2919" s="0" t="s">
        <v>12331</v>
      </c>
      <c r="P2919" s="0" t="s">
        <v>145</v>
      </c>
      <c r="Q2919" s="0" t="s">
        <v>146</v>
      </c>
      <c r="R2919" s="0" t="n">
        <v>44484</v>
      </c>
      <c r="AD2919" s="0" t="s">
        <v>147</v>
      </c>
      <c r="AE2919" s="0" t="s">
        <v>148</v>
      </c>
      <c r="AH2919" s="0" t="n">
        <v>14</v>
      </c>
      <c r="AI2919" s="0" t="n">
        <v>11</v>
      </c>
      <c r="AJ2919" s="0" t="s">
        <v>755</v>
      </c>
      <c r="AM2919" s="0" t="s">
        <v>756</v>
      </c>
      <c r="AN2919" s="0" t="s">
        <v>145</v>
      </c>
      <c r="AO2919" s="0" t="s">
        <v>10323</v>
      </c>
      <c r="AP2919" s="0" t="s">
        <v>10324</v>
      </c>
      <c r="AQ2919" s="0" t="n">
        <v>9</v>
      </c>
      <c r="AR2919" s="0" t="n">
        <v>64</v>
      </c>
      <c r="AS2919" s="0" t="n">
        <v>32</v>
      </c>
      <c r="AV2919" s="0" t="s">
        <v>152</v>
      </c>
      <c r="AW2919" s="0" t="n">
        <f aca="false">COUNTA($BA2919:$EG2919)</f>
        <v>9</v>
      </c>
      <c r="AX2919" s="0" t="n">
        <f aca="false">COUNTIF($BC2919:$EG2919,"D")</f>
        <v>0</v>
      </c>
      <c r="AY2919" s="0" t="n">
        <f aca="false">COUNTIF($BC2919:$EG2919,"R")</f>
        <v>0</v>
      </c>
      <c r="AZ2919" s="2" t="n">
        <f aca="false">IF(DH2919&lt;&gt;"",1,0)+IF(DI2919&lt;&gt;"",1,0)+IF(DK2919&lt;&gt;"",1,0)+IF(DM2919&lt;&gt;"",1,0)+IF(DN2919&lt;&gt;"",1,0)+IF(DO2919&lt;&gt;"",1,0)+IF(DQ2919&lt;&gt;"",1,0)+IF(DR2919&lt;&gt;"",1,0)+IF(DT2919&lt;&gt;"",1,0)+IF(DU2919&lt;&gt;"",1,0)+IF(DV2919&lt;&gt;"",1,0)+IF(DW2919&lt;&gt;"",1,0)+IF(DX2919&lt;&gt;"",1,0)+IF(DZ2919&lt;&gt;"",1,0)+IF(EA2919&lt;&gt;"",1,0)+IF(EB2919&lt;&gt;"",1,0)+IF(EE2919&lt;&gt;"",1,0)</f>
        <v>2</v>
      </c>
      <c r="BA2919" s="2" t="n">
        <f aca="false">COUNTIF($DV2919:$EG2919, "&lt;&gt;")</f>
        <v>1</v>
      </c>
      <c r="BB2919" s="0" t="n">
        <f aca="false">AY2919*AX2919</f>
        <v>0</v>
      </c>
      <c r="BL2919" s="0" t="s">
        <v>153</v>
      </c>
      <c r="CP2919" s="0" t="s">
        <v>153</v>
      </c>
      <c r="CV2919" s="0" t="s">
        <v>153</v>
      </c>
      <c r="DC2919" s="0" t="s">
        <v>153</v>
      </c>
      <c r="DN2919" s="0" t="s">
        <v>153</v>
      </c>
      <c r="DU2919" s="0" t="s">
        <v>153</v>
      </c>
      <c r="EF2919" s="0" t="s">
        <v>153</v>
      </c>
    </row>
    <row r="2920" customFormat="false" ht="13.8" hidden="false" customHeight="false" outlineLevel="0" collapsed="false">
      <c r="A2920" s="0" t="s">
        <v>12332</v>
      </c>
      <c r="B2920" s="0" t="n">
        <v>78</v>
      </c>
      <c r="C2920" s="0" t="n">
        <v>246097</v>
      </c>
      <c r="D2920" s="0" t="s">
        <v>12333</v>
      </c>
      <c r="E2920" s="0" t="s">
        <v>12334</v>
      </c>
      <c r="F2920" s="0" t="str">
        <f aca="false">CONCATENATE(D2920," ",LEFT(H2920,4),"T=",AU2920,"D=",AV2920,"R=",AW2920,"M=",AX2920,"L=",AY2920,"B=",AZ2920)</f>
        <v>PAKOS T=D=WARREN-WARD 5R=9M=0L=0B=5</v>
      </c>
      <c r="G2920" s="0" t="s">
        <v>854</v>
      </c>
      <c r="I2920" s="0" t="s">
        <v>4875</v>
      </c>
      <c r="J2920" s="0" t="s">
        <v>12335</v>
      </c>
      <c r="K2920" s="0" t="s">
        <v>143</v>
      </c>
      <c r="M2920" s="0" t="str">
        <f aca="false">RIGHT(N2920,LEN(N2920)-FIND(" ",N2920))</f>
        <v>BRUCEWOOD DR SE</v>
      </c>
      <c r="N2920" s="0" t="s">
        <v>12336</v>
      </c>
      <c r="P2920" s="0" t="s">
        <v>145</v>
      </c>
      <c r="Q2920" s="0" t="s">
        <v>146</v>
      </c>
      <c r="R2920" s="0" t="n">
        <v>44484</v>
      </c>
      <c r="AD2920" s="0" t="s">
        <v>147</v>
      </c>
      <c r="AE2920" s="0" t="s">
        <v>148</v>
      </c>
      <c r="AH2920" s="0" t="n">
        <v>14</v>
      </c>
      <c r="AI2920" s="0" t="n">
        <v>11</v>
      </c>
      <c r="AJ2920" s="0" t="s">
        <v>755</v>
      </c>
      <c r="AM2920" s="0" t="s">
        <v>756</v>
      </c>
      <c r="AN2920" s="0" t="s">
        <v>145</v>
      </c>
      <c r="AO2920" s="0" t="s">
        <v>10323</v>
      </c>
      <c r="AP2920" s="0" t="s">
        <v>10324</v>
      </c>
      <c r="AQ2920" s="0" t="n">
        <v>9</v>
      </c>
      <c r="AR2920" s="0" t="n">
        <v>64</v>
      </c>
      <c r="AS2920" s="0" t="n">
        <v>32</v>
      </c>
      <c r="AV2920" s="0" t="s">
        <v>152</v>
      </c>
      <c r="AW2920" s="0" t="n">
        <f aca="false">COUNTA($BA2920:$EG2920)</f>
        <v>9</v>
      </c>
      <c r="AX2920" s="0" t="n">
        <f aca="false">COUNTIF($BC2920:$EG2920,"D")</f>
        <v>0</v>
      </c>
      <c r="AY2920" s="0" t="n">
        <f aca="false">COUNTIF($BC2920:$EG2920,"R")</f>
        <v>0</v>
      </c>
      <c r="AZ2920" s="2" t="n">
        <f aca="false">IF(DH2920&lt;&gt;"",1,0)+IF(DI2920&lt;&gt;"",1,0)+IF(DK2920&lt;&gt;"",1,0)+IF(DM2920&lt;&gt;"",1,0)+IF(DN2920&lt;&gt;"",1,0)+IF(DO2920&lt;&gt;"",1,0)+IF(DQ2920&lt;&gt;"",1,0)+IF(DR2920&lt;&gt;"",1,0)+IF(DT2920&lt;&gt;"",1,0)+IF(DU2920&lt;&gt;"",1,0)+IF(DV2920&lt;&gt;"",1,0)+IF(DW2920&lt;&gt;"",1,0)+IF(DX2920&lt;&gt;"",1,0)+IF(DZ2920&lt;&gt;"",1,0)+IF(EA2920&lt;&gt;"",1,0)+IF(EB2920&lt;&gt;"",1,0)+IF(EE2920&lt;&gt;"",1,0)</f>
        <v>5</v>
      </c>
      <c r="BA2920" s="2" t="n">
        <f aca="false">COUNTIF($DV2920:$EG2920, "&lt;&gt;")</f>
        <v>3</v>
      </c>
      <c r="BB2920" s="0" t="n">
        <f aca="false">AY2920*AX2920</f>
        <v>0</v>
      </c>
      <c r="DC2920" s="0" t="s">
        <v>153</v>
      </c>
      <c r="DI2920" s="0" t="s">
        <v>153</v>
      </c>
      <c r="DN2920" s="0" t="s">
        <v>153</v>
      </c>
      <c r="DU2920" s="0" t="s">
        <v>153</v>
      </c>
      <c r="DX2920" s="0" t="s">
        <v>153</v>
      </c>
      <c r="EA2920" s="0" t="s">
        <v>153</v>
      </c>
      <c r="EF2920" s="0" t="s">
        <v>153</v>
      </c>
    </row>
    <row r="2921" customFormat="false" ht="13.8" hidden="false" customHeight="false" outlineLevel="0" collapsed="false">
      <c r="A2921" s="0" t="s">
        <v>12337</v>
      </c>
      <c r="B2921" s="0" t="n">
        <v>78</v>
      </c>
      <c r="C2921" s="0" t="n">
        <v>363991</v>
      </c>
      <c r="D2921" s="0" t="s">
        <v>5502</v>
      </c>
      <c r="E2921" s="0" t="s">
        <v>7911</v>
      </c>
      <c r="F2921" s="0" t="str">
        <f aca="false">CONCATENATE(D2921," ",LEFT(H2921,4),"T=",AU2921,"D=",AV2921,"R=",AW2921,"M=",AX2921,"L=",AY2921,"B=",AZ2921)</f>
        <v>REED T=D=WARREN-WARD 5R=14M=3L=0B=5</v>
      </c>
      <c r="I2921" s="0" t="s">
        <v>12338</v>
      </c>
      <c r="J2921" s="0" t="s">
        <v>401</v>
      </c>
      <c r="K2921" s="0" t="s">
        <v>143</v>
      </c>
      <c r="L2921" s="0" t="s">
        <v>162</v>
      </c>
      <c r="M2921" s="0" t="str">
        <f aca="false">RIGHT(N2921,LEN(N2921)-FIND(" ",N2921))</f>
        <v>BRUCEWOOD DR SE</v>
      </c>
      <c r="N2921" s="0" t="s">
        <v>12339</v>
      </c>
      <c r="P2921" s="0" t="s">
        <v>145</v>
      </c>
      <c r="Q2921" s="0" t="s">
        <v>146</v>
      </c>
      <c r="R2921" s="0" t="n">
        <v>44484</v>
      </c>
      <c r="AD2921" s="0" t="s">
        <v>147</v>
      </c>
      <c r="AE2921" s="0" t="s">
        <v>148</v>
      </c>
      <c r="AH2921" s="0" t="n">
        <v>14</v>
      </c>
      <c r="AI2921" s="0" t="n">
        <v>11</v>
      </c>
      <c r="AJ2921" s="0" t="s">
        <v>755</v>
      </c>
      <c r="AM2921" s="0" t="s">
        <v>756</v>
      </c>
      <c r="AN2921" s="0" t="s">
        <v>145</v>
      </c>
      <c r="AO2921" s="0" t="s">
        <v>10323</v>
      </c>
      <c r="AP2921" s="0" t="s">
        <v>10324</v>
      </c>
      <c r="AQ2921" s="0" t="n">
        <v>9</v>
      </c>
      <c r="AR2921" s="0" t="n">
        <v>64</v>
      </c>
      <c r="AS2921" s="0" t="n">
        <v>32</v>
      </c>
      <c r="AV2921" s="0" t="s">
        <v>152</v>
      </c>
      <c r="AW2921" s="0" t="n">
        <f aca="false">COUNTA($BA2921:$EG2921)</f>
        <v>14</v>
      </c>
      <c r="AX2921" s="0" t="n">
        <f aca="false">COUNTIF($BC2921:$EG2921,"D")</f>
        <v>3</v>
      </c>
      <c r="AY2921" s="0" t="n">
        <f aca="false">COUNTIF($BC2921:$EG2921,"R")</f>
        <v>0</v>
      </c>
      <c r="AZ2921" s="2" t="n">
        <f aca="false">IF(DH2921&lt;&gt;"",1,0)+IF(DI2921&lt;&gt;"",1,0)+IF(DK2921&lt;&gt;"",1,0)+IF(DM2921&lt;&gt;"",1,0)+IF(DN2921&lt;&gt;"",1,0)+IF(DO2921&lt;&gt;"",1,0)+IF(DQ2921&lt;&gt;"",1,0)+IF(DR2921&lt;&gt;"",1,0)+IF(DT2921&lt;&gt;"",1,0)+IF(DU2921&lt;&gt;"",1,0)+IF(DV2921&lt;&gt;"",1,0)+IF(DW2921&lt;&gt;"",1,0)+IF(DX2921&lt;&gt;"",1,0)+IF(DZ2921&lt;&gt;"",1,0)+IF(EA2921&lt;&gt;"",1,0)+IF(EB2921&lt;&gt;"",1,0)+IF(EE2921&lt;&gt;"",1,0)</f>
        <v>5</v>
      </c>
      <c r="BA2921" s="2" t="n">
        <f aca="false">COUNTIF($DV2921:$EG2921, "&lt;&gt;")</f>
        <v>4</v>
      </c>
      <c r="BB2921" s="0" t="n">
        <f aca="false">AY2921*AX2921</f>
        <v>0</v>
      </c>
      <c r="CP2921" s="0" t="s">
        <v>153</v>
      </c>
      <c r="CV2921" s="0" t="s">
        <v>153</v>
      </c>
      <c r="CZ2921" s="0" t="s">
        <v>162</v>
      </c>
      <c r="DC2921" s="0" t="s">
        <v>153</v>
      </c>
      <c r="DG2921" s="0" t="s">
        <v>162</v>
      </c>
      <c r="DI2921" s="0" t="s">
        <v>153</v>
      </c>
      <c r="DN2921" s="0" t="s">
        <v>153</v>
      </c>
      <c r="DU2921" s="0" t="s">
        <v>153</v>
      </c>
      <c r="DX2921" s="0" t="s">
        <v>153</v>
      </c>
      <c r="EA2921" s="0" t="s">
        <v>153</v>
      </c>
      <c r="ED2921" s="0" t="s">
        <v>162</v>
      </c>
      <c r="EF2921" s="0" t="s">
        <v>153</v>
      </c>
    </row>
    <row r="2922" customFormat="false" ht="13.8" hidden="false" customHeight="false" outlineLevel="0" collapsed="false">
      <c r="A2922" s="0" t="s">
        <v>12340</v>
      </c>
      <c r="B2922" s="0" t="n">
        <v>78</v>
      </c>
      <c r="C2922" s="0" t="n">
        <v>232883</v>
      </c>
      <c r="D2922" s="0" t="s">
        <v>10359</v>
      </c>
      <c r="E2922" s="0" t="s">
        <v>476</v>
      </c>
      <c r="F2922" s="0" t="str">
        <f aca="false">CONCATENATE(D2922," ",LEFT(H2922,4),"T=",AU2922,"D=",AV2922,"R=",AW2922,"M=",AX2922,"L=",AY2922,"B=",AZ2922)</f>
        <v>TOWNSEND T=D=WARREN-WARD 5R=27M=6L=0B=5</v>
      </c>
      <c r="G2922" s="0" t="s">
        <v>212</v>
      </c>
      <c r="I2922" s="0" t="s">
        <v>12341</v>
      </c>
      <c r="J2922" s="0" t="s">
        <v>1583</v>
      </c>
      <c r="K2922" s="0" t="s">
        <v>143</v>
      </c>
      <c r="L2922" s="0" t="s">
        <v>162</v>
      </c>
      <c r="M2922" s="0" t="str">
        <f aca="false">RIGHT(N2922,LEN(N2922)-FIND(" ",N2922))</f>
        <v>BRUCEWOOD DR SE</v>
      </c>
      <c r="N2922" s="0" t="s">
        <v>12342</v>
      </c>
      <c r="P2922" s="0" t="s">
        <v>145</v>
      </c>
      <c r="Q2922" s="0" t="s">
        <v>146</v>
      </c>
      <c r="R2922" s="0" t="n">
        <v>44484</v>
      </c>
      <c r="AD2922" s="0" t="s">
        <v>147</v>
      </c>
      <c r="AE2922" s="0" t="s">
        <v>148</v>
      </c>
      <c r="AH2922" s="0" t="n">
        <v>14</v>
      </c>
      <c r="AI2922" s="0" t="n">
        <v>11</v>
      </c>
      <c r="AJ2922" s="0" t="s">
        <v>755</v>
      </c>
      <c r="AM2922" s="0" t="s">
        <v>756</v>
      </c>
      <c r="AN2922" s="0" t="s">
        <v>145</v>
      </c>
      <c r="AO2922" s="0" t="s">
        <v>10323</v>
      </c>
      <c r="AP2922" s="0" t="s">
        <v>10324</v>
      </c>
      <c r="AQ2922" s="0" t="n">
        <v>9</v>
      </c>
      <c r="AR2922" s="0" t="n">
        <v>64</v>
      </c>
      <c r="AS2922" s="0" t="n">
        <v>32</v>
      </c>
      <c r="AV2922" s="0" t="s">
        <v>152</v>
      </c>
      <c r="AW2922" s="0" t="n">
        <f aca="false">COUNTA($BA2922:$EG2922)</f>
        <v>27</v>
      </c>
      <c r="AX2922" s="0" t="n">
        <f aca="false">COUNTIF($BC2922:$EG2922,"D")</f>
        <v>6</v>
      </c>
      <c r="AY2922" s="0" t="n">
        <f aca="false">COUNTIF($BC2922:$EG2922,"R")</f>
        <v>0</v>
      </c>
      <c r="AZ2922" s="2" t="n">
        <f aca="false">IF(DH2922&lt;&gt;"",1,0)+IF(DI2922&lt;&gt;"",1,0)+IF(DK2922&lt;&gt;"",1,0)+IF(DM2922&lt;&gt;"",1,0)+IF(DN2922&lt;&gt;"",1,0)+IF(DO2922&lt;&gt;"",1,0)+IF(DQ2922&lt;&gt;"",1,0)+IF(DR2922&lt;&gt;"",1,0)+IF(DT2922&lt;&gt;"",1,0)+IF(DU2922&lt;&gt;"",1,0)+IF(DV2922&lt;&gt;"",1,0)+IF(DW2922&lt;&gt;"",1,0)+IF(DX2922&lt;&gt;"",1,0)+IF(DZ2922&lt;&gt;"",1,0)+IF(EA2922&lt;&gt;"",1,0)+IF(EB2922&lt;&gt;"",1,0)+IF(EE2922&lt;&gt;"",1,0)</f>
        <v>5</v>
      </c>
      <c r="BA2922" s="2" t="n">
        <f aca="false">COUNTIF($DV2922:$EG2922, "&lt;&gt;")</f>
        <v>3</v>
      </c>
      <c r="BB2922" s="0" t="n">
        <f aca="false">AY2922*AX2922</f>
        <v>0</v>
      </c>
      <c r="BC2922" s="0" t="s">
        <v>153</v>
      </c>
      <c r="BD2922" s="0" t="s">
        <v>153</v>
      </c>
      <c r="BH2922" s="0" t="s">
        <v>153</v>
      </c>
      <c r="BJ2922" s="0" t="s">
        <v>153</v>
      </c>
      <c r="BL2922" s="0" t="s">
        <v>153</v>
      </c>
      <c r="BP2922" s="0" t="s">
        <v>153</v>
      </c>
      <c r="BS2922" s="0" t="s">
        <v>153</v>
      </c>
      <c r="BY2922" s="0" t="s">
        <v>162</v>
      </c>
      <c r="CA2922" s="0" t="s">
        <v>153</v>
      </c>
      <c r="CG2922" s="0" t="s">
        <v>153</v>
      </c>
      <c r="CK2922" s="0" t="s">
        <v>153</v>
      </c>
      <c r="CN2922" s="0" t="s">
        <v>153</v>
      </c>
      <c r="CP2922" s="0" t="s">
        <v>153</v>
      </c>
      <c r="CV2922" s="0" t="s">
        <v>153</v>
      </c>
      <c r="CZ2922" s="0" t="s">
        <v>162</v>
      </c>
      <c r="DC2922" s="0" t="s">
        <v>153</v>
      </c>
      <c r="DG2922" s="0" t="s">
        <v>162</v>
      </c>
      <c r="DI2922" s="0" t="s">
        <v>153</v>
      </c>
      <c r="DM2922" s="0" t="s">
        <v>162</v>
      </c>
      <c r="DN2922" s="0" t="s">
        <v>153</v>
      </c>
      <c r="DS2922" s="0" t="s">
        <v>162</v>
      </c>
      <c r="DU2922" s="0" t="s">
        <v>153</v>
      </c>
      <c r="EA2922" s="0" t="s">
        <v>153</v>
      </c>
      <c r="ED2922" s="0" t="s">
        <v>162</v>
      </c>
      <c r="EF2922" s="0" t="s">
        <v>153</v>
      </c>
    </row>
    <row r="2923" customFormat="false" ht="13.8" hidden="false" customHeight="false" outlineLevel="0" collapsed="false">
      <c r="A2923" s="0" t="s">
        <v>12343</v>
      </c>
      <c r="B2923" s="0" t="n">
        <v>78</v>
      </c>
      <c r="C2923" s="0" t="n">
        <v>390257</v>
      </c>
      <c r="D2923" s="0" t="s">
        <v>10359</v>
      </c>
      <c r="E2923" s="0" t="s">
        <v>352</v>
      </c>
      <c r="F2923" s="0" t="str">
        <f aca="false">CONCATENATE(D2923," ",LEFT(H2923,4),"T=",AU2923,"D=",AV2923,"R=",AW2923,"M=",AX2923,"L=",AY2923,"B=",AZ2923)</f>
        <v>TOWNSEND T=D=WARREN-WARD 5R=27M=0L=5B=5</v>
      </c>
      <c r="G2923" s="0" t="s">
        <v>997</v>
      </c>
      <c r="I2923" s="0" t="s">
        <v>12344</v>
      </c>
      <c r="J2923" s="0" t="s">
        <v>1583</v>
      </c>
      <c r="K2923" s="0" t="s">
        <v>143</v>
      </c>
      <c r="L2923" s="0" t="s">
        <v>238</v>
      </c>
      <c r="M2923" s="0" t="str">
        <f aca="false">RIGHT(N2923,LEN(N2923)-FIND(" ",N2923))</f>
        <v>BRUCEWOOD DR SE</v>
      </c>
      <c r="N2923" s="0" t="s">
        <v>12342</v>
      </c>
      <c r="P2923" s="0" t="s">
        <v>145</v>
      </c>
      <c r="Q2923" s="0" t="s">
        <v>146</v>
      </c>
      <c r="R2923" s="0" t="n">
        <v>44484</v>
      </c>
      <c r="AD2923" s="0" t="s">
        <v>147</v>
      </c>
      <c r="AE2923" s="0" t="s">
        <v>148</v>
      </c>
      <c r="AH2923" s="0" t="n">
        <v>14</v>
      </c>
      <c r="AI2923" s="0" t="n">
        <v>11</v>
      </c>
      <c r="AJ2923" s="0" t="s">
        <v>755</v>
      </c>
      <c r="AM2923" s="0" t="s">
        <v>756</v>
      </c>
      <c r="AN2923" s="0" t="s">
        <v>145</v>
      </c>
      <c r="AO2923" s="0" t="s">
        <v>10323</v>
      </c>
      <c r="AP2923" s="0" t="s">
        <v>10324</v>
      </c>
      <c r="AQ2923" s="0" t="n">
        <v>9</v>
      </c>
      <c r="AR2923" s="0" t="n">
        <v>64</v>
      </c>
      <c r="AS2923" s="0" t="n">
        <v>32</v>
      </c>
      <c r="AV2923" s="0" t="s">
        <v>152</v>
      </c>
      <c r="AW2923" s="0" t="n">
        <f aca="false">COUNTA($BA2923:$EG2923)</f>
        <v>27</v>
      </c>
      <c r="AX2923" s="0" t="n">
        <f aca="false">COUNTIF($BC2923:$EG2923,"D")</f>
        <v>0</v>
      </c>
      <c r="AY2923" s="0" t="n">
        <f aca="false">COUNTIF($BC2923:$EG2923,"R")</f>
        <v>5</v>
      </c>
      <c r="AZ2923" s="2" t="n">
        <f aca="false">IF(DH2923&lt;&gt;"",1,0)+IF(DI2923&lt;&gt;"",1,0)+IF(DK2923&lt;&gt;"",1,0)+IF(DM2923&lt;&gt;"",1,0)+IF(DN2923&lt;&gt;"",1,0)+IF(DO2923&lt;&gt;"",1,0)+IF(DQ2923&lt;&gt;"",1,0)+IF(DR2923&lt;&gt;"",1,0)+IF(DT2923&lt;&gt;"",1,0)+IF(DU2923&lt;&gt;"",1,0)+IF(DV2923&lt;&gt;"",1,0)+IF(DW2923&lt;&gt;"",1,0)+IF(DX2923&lt;&gt;"",1,0)+IF(DZ2923&lt;&gt;"",1,0)+IF(EA2923&lt;&gt;"",1,0)+IF(EB2923&lt;&gt;"",1,0)+IF(EE2923&lt;&gt;"",1,0)</f>
        <v>5</v>
      </c>
      <c r="BA2923" s="2" t="n">
        <f aca="false">COUNTIF($DV2923:$EG2923, "&lt;&gt;")</f>
        <v>3</v>
      </c>
      <c r="BB2923" s="0" t="n">
        <f aca="false">AY2923*AX2923</f>
        <v>0</v>
      </c>
      <c r="BC2923" s="0" t="s">
        <v>153</v>
      </c>
      <c r="BD2923" s="0" t="s">
        <v>153</v>
      </c>
      <c r="BF2923" s="0" t="s">
        <v>153</v>
      </c>
      <c r="BH2923" s="0" t="s">
        <v>153</v>
      </c>
      <c r="BI2923" s="0" t="s">
        <v>153</v>
      </c>
      <c r="BL2923" s="0" t="s">
        <v>153</v>
      </c>
      <c r="BP2923" s="0" t="s">
        <v>153</v>
      </c>
      <c r="BS2923" s="0" t="s">
        <v>153</v>
      </c>
      <c r="CA2923" s="0" t="s">
        <v>153</v>
      </c>
      <c r="CG2923" s="0" t="s">
        <v>153</v>
      </c>
      <c r="CK2923" s="0" t="s">
        <v>153</v>
      </c>
      <c r="CN2923" s="0" t="s">
        <v>153</v>
      </c>
      <c r="CP2923" s="0" t="s">
        <v>153</v>
      </c>
      <c r="CV2923" s="0" t="s">
        <v>153</v>
      </c>
      <c r="CZ2923" s="0" t="s">
        <v>238</v>
      </c>
      <c r="DC2923" s="0" t="s">
        <v>153</v>
      </c>
      <c r="DG2923" s="0" t="s">
        <v>238</v>
      </c>
      <c r="DI2923" s="0" t="s">
        <v>153</v>
      </c>
      <c r="DM2923" s="0" t="s">
        <v>238</v>
      </c>
      <c r="DN2923" s="0" t="s">
        <v>153</v>
      </c>
      <c r="DS2923" s="0" t="s">
        <v>238</v>
      </c>
      <c r="DU2923" s="0" t="s">
        <v>153</v>
      </c>
      <c r="EA2923" s="0" t="s">
        <v>153</v>
      </c>
      <c r="ED2923" s="0" t="s">
        <v>238</v>
      </c>
      <c r="EF2923" s="0" t="s">
        <v>153</v>
      </c>
    </row>
    <row r="2924" customFormat="false" ht="13.8" hidden="false" customHeight="false" outlineLevel="0" collapsed="false">
      <c r="A2924" s="0" t="s">
        <v>12345</v>
      </c>
      <c r="B2924" s="0" t="n">
        <v>78</v>
      </c>
      <c r="C2924" s="0" t="n">
        <v>323062</v>
      </c>
      <c r="D2924" s="0" t="s">
        <v>189</v>
      </c>
      <c r="E2924" s="0" t="s">
        <v>2377</v>
      </c>
      <c r="F2924" s="0" t="str">
        <f aca="false">CONCATENATE(D2924," ",LEFT(H2924,4),"T=",AU2924,"D=",AV2924,"R=",AW2924,"M=",AX2924,"L=",AY2924,"B=",AZ2924)</f>
        <v>WHITE JRT=D=WARREN-WARD 5R=21M=4L=1B=4</v>
      </c>
      <c r="G2924" s="0" t="s">
        <v>238</v>
      </c>
      <c r="H2924" s="0" t="s">
        <v>358</v>
      </c>
      <c r="I2924" s="0" t="s">
        <v>12346</v>
      </c>
      <c r="J2924" s="0" t="s">
        <v>12347</v>
      </c>
      <c r="K2924" s="0" t="s">
        <v>143</v>
      </c>
      <c r="L2924" s="0" t="s">
        <v>162</v>
      </c>
      <c r="M2924" s="0" t="str">
        <f aca="false">RIGHT(N2924,LEN(N2924)-FIND(" ",N2924))</f>
        <v>BRUCEWOOD DR SE</v>
      </c>
      <c r="N2924" s="0" t="s">
        <v>12348</v>
      </c>
      <c r="P2924" s="0" t="s">
        <v>145</v>
      </c>
      <c r="Q2924" s="0" t="s">
        <v>146</v>
      </c>
      <c r="R2924" s="0" t="n">
        <v>44484</v>
      </c>
      <c r="AD2924" s="0" t="s">
        <v>147</v>
      </c>
      <c r="AE2924" s="0" t="s">
        <v>148</v>
      </c>
      <c r="AH2924" s="0" t="n">
        <v>14</v>
      </c>
      <c r="AI2924" s="0" t="n">
        <v>11</v>
      </c>
      <c r="AJ2924" s="0" t="s">
        <v>755</v>
      </c>
      <c r="AM2924" s="0" t="s">
        <v>756</v>
      </c>
      <c r="AN2924" s="0" t="s">
        <v>145</v>
      </c>
      <c r="AO2924" s="0" t="s">
        <v>10323</v>
      </c>
      <c r="AP2924" s="0" t="s">
        <v>10324</v>
      </c>
      <c r="AQ2924" s="0" t="n">
        <v>9</v>
      </c>
      <c r="AR2924" s="0" t="n">
        <v>64</v>
      </c>
      <c r="AS2924" s="0" t="n">
        <v>32</v>
      </c>
      <c r="AV2924" s="0" t="s">
        <v>152</v>
      </c>
      <c r="AW2924" s="0" t="n">
        <f aca="false">COUNTA($BA2924:$EG2924)</f>
        <v>21</v>
      </c>
      <c r="AX2924" s="0" t="n">
        <f aca="false">COUNTIF($BC2924:$EG2924,"D")</f>
        <v>4</v>
      </c>
      <c r="AY2924" s="0" t="n">
        <f aca="false">COUNTIF($BC2924:$EG2924,"R")</f>
        <v>1</v>
      </c>
      <c r="AZ2924" s="2" t="n">
        <f aca="false">IF(DH2924&lt;&gt;"",1,0)+IF(DI2924&lt;&gt;"",1,0)+IF(DK2924&lt;&gt;"",1,0)+IF(DM2924&lt;&gt;"",1,0)+IF(DN2924&lt;&gt;"",1,0)+IF(DO2924&lt;&gt;"",1,0)+IF(DQ2924&lt;&gt;"",1,0)+IF(DR2924&lt;&gt;"",1,0)+IF(DT2924&lt;&gt;"",1,0)+IF(DU2924&lt;&gt;"",1,0)+IF(DV2924&lt;&gt;"",1,0)+IF(DW2924&lt;&gt;"",1,0)+IF(DX2924&lt;&gt;"",1,0)+IF(DZ2924&lt;&gt;"",1,0)+IF(EA2924&lt;&gt;"",1,0)+IF(EB2924&lt;&gt;"",1,0)+IF(EE2924&lt;&gt;"",1,0)</f>
        <v>4</v>
      </c>
      <c r="BA2924" s="2" t="n">
        <f aca="false">COUNTIF($DV2924:$EG2924, "&lt;&gt;")</f>
        <v>1</v>
      </c>
      <c r="BB2924" s="0" t="n">
        <f aca="false">AY2924*AX2924</f>
        <v>4</v>
      </c>
      <c r="BD2924" s="0" t="s">
        <v>153</v>
      </c>
      <c r="BH2924" s="0" t="s">
        <v>153</v>
      </c>
      <c r="BK2924" s="0" t="s">
        <v>153</v>
      </c>
      <c r="BL2924" s="0" t="s">
        <v>153</v>
      </c>
      <c r="BS2924" s="0" t="s">
        <v>153</v>
      </c>
      <c r="BY2924" s="0" t="s">
        <v>162</v>
      </c>
      <c r="CA2924" s="0" t="s">
        <v>153</v>
      </c>
      <c r="CN2924" s="0" t="s">
        <v>153</v>
      </c>
      <c r="CP2924" s="0" t="s">
        <v>153</v>
      </c>
      <c r="CZ2924" s="0" t="s">
        <v>238</v>
      </c>
      <c r="DC2924" s="0" t="s">
        <v>153</v>
      </c>
      <c r="DG2924" s="0" t="s">
        <v>162</v>
      </c>
      <c r="DI2924" s="0" t="s">
        <v>153</v>
      </c>
      <c r="DL2924" s="0" t="s">
        <v>153</v>
      </c>
      <c r="DM2924" s="0" t="s">
        <v>162</v>
      </c>
      <c r="DN2924" s="0" t="s">
        <v>153</v>
      </c>
      <c r="DS2924" s="0" t="s">
        <v>162</v>
      </c>
      <c r="DU2924" s="0" t="s">
        <v>153</v>
      </c>
      <c r="EF2924" s="0" t="s">
        <v>153</v>
      </c>
    </row>
    <row r="2925" customFormat="false" ht="13.8" hidden="false" customHeight="false" outlineLevel="0" collapsed="false">
      <c r="A2925" s="0" t="s">
        <v>12349</v>
      </c>
      <c r="B2925" s="0" t="n">
        <v>78</v>
      </c>
      <c r="C2925" s="0" t="n">
        <v>311746</v>
      </c>
      <c r="D2925" s="0" t="s">
        <v>189</v>
      </c>
      <c r="E2925" s="0" t="s">
        <v>3108</v>
      </c>
      <c r="F2925" s="0" t="str">
        <f aca="false">CONCATENATE(D2925," ",LEFT(H2925,4),"T=",AU2925,"D=",AV2925,"R=",AW2925,"M=",AX2925,"L=",AY2925,"B=",AZ2925)</f>
        <v>WHITE T=D=WARREN-WARD 5R=19M=4L=0B=4</v>
      </c>
      <c r="G2925" s="0" t="s">
        <v>320</v>
      </c>
      <c r="I2925" s="0" t="s">
        <v>12350</v>
      </c>
      <c r="J2925" s="0" t="s">
        <v>9576</v>
      </c>
      <c r="K2925" s="0" t="s">
        <v>143</v>
      </c>
      <c r="L2925" s="0" t="s">
        <v>162</v>
      </c>
      <c r="M2925" s="0" t="str">
        <f aca="false">RIGHT(N2925,LEN(N2925)-FIND(" ",N2925))</f>
        <v>BRUCEWOOD DR SE</v>
      </c>
      <c r="N2925" s="0" t="s">
        <v>12348</v>
      </c>
      <c r="P2925" s="0" t="s">
        <v>145</v>
      </c>
      <c r="Q2925" s="0" t="s">
        <v>146</v>
      </c>
      <c r="R2925" s="0" t="n">
        <v>44484</v>
      </c>
      <c r="AD2925" s="0" t="s">
        <v>147</v>
      </c>
      <c r="AE2925" s="0" t="s">
        <v>148</v>
      </c>
      <c r="AH2925" s="0" t="n">
        <v>14</v>
      </c>
      <c r="AI2925" s="0" t="n">
        <v>11</v>
      </c>
      <c r="AJ2925" s="0" t="s">
        <v>755</v>
      </c>
      <c r="AM2925" s="0" t="s">
        <v>756</v>
      </c>
      <c r="AN2925" s="0" t="s">
        <v>145</v>
      </c>
      <c r="AO2925" s="0" t="s">
        <v>10323</v>
      </c>
      <c r="AP2925" s="0" t="s">
        <v>10324</v>
      </c>
      <c r="AQ2925" s="0" t="n">
        <v>9</v>
      </c>
      <c r="AR2925" s="0" t="n">
        <v>64</v>
      </c>
      <c r="AS2925" s="0" t="n">
        <v>32</v>
      </c>
      <c r="AV2925" s="0" t="s">
        <v>152</v>
      </c>
      <c r="AW2925" s="0" t="n">
        <f aca="false">COUNTA($BA2925:$EG2925)</f>
        <v>19</v>
      </c>
      <c r="AX2925" s="0" t="n">
        <f aca="false">COUNTIF($BC2925:$EG2925,"D")</f>
        <v>4</v>
      </c>
      <c r="AY2925" s="0" t="n">
        <f aca="false">COUNTIF($BC2925:$EG2925,"R")</f>
        <v>0</v>
      </c>
      <c r="AZ2925" s="2" t="n">
        <f aca="false">IF(DH2925&lt;&gt;"",1,0)+IF(DI2925&lt;&gt;"",1,0)+IF(DK2925&lt;&gt;"",1,0)+IF(DM2925&lt;&gt;"",1,0)+IF(DN2925&lt;&gt;"",1,0)+IF(DO2925&lt;&gt;"",1,0)+IF(DQ2925&lt;&gt;"",1,0)+IF(DR2925&lt;&gt;"",1,0)+IF(DT2925&lt;&gt;"",1,0)+IF(DU2925&lt;&gt;"",1,0)+IF(DV2925&lt;&gt;"",1,0)+IF(DW2925&lt;&gt;"",1,0)+IF(DX2925&lt;&gt;"",1,0)+IF(DZ2925&lt;&gt;"",1,0)+IF(EA2925&lt;&gt;"",1,0)+IF(EB2925&lt;&gt;"",1,0)+IF(EE2925&lt;&gt;"",1,0)</f>
        <v>4</v>
      </c>
      <c r="BA2925" s="2" t="n">
        <f aca="false">COUNTIF($DV2925:$EG2925, "&lt;&gt;")</f>
        <v>1</v>
      </c>
      <c r="BB2925" s="0" t="n">
        <f aca="false">AY2925*AX2925</f>
        <v>0</v>
      </c>
      <c r="BD2925" s="0" t="s">
        <v>153</v>
      </c>
      <c r="BH2925" s="0" t="s">
        <v>153</v>
      </c>
      <c r="BK2925" s="0" t="s">
        <v>153</v>
      </c>
      <c r="BL2925" s="0" t="s">
        <v>153</v>
      </c>
      <c r="BS2925" s="0" t="s">
        <v>153</v>
      </c>
      <c r="BY2925" s="0" t="s">
        <v>162</v>
      </c>
      <c r="CA2925" s="0" t="s">
        <v>153</v>
      </c>
      <c r="CN2925" s="0" t="s">
        <v>153</v>
      </c>
      <c r="CP2925" s="0" t="s">
        <v>153</v>
      </c>
      <c r="DC2925" s="0" t="s">
        <v>153</v>
      </c>
      <c r="DG2925" s="0" t="s">
        <v>162</v>
      </c>
      <c r="DI2925" s="0" t="s">
        <v>153</v>
      </c>
      <c r="DM2925" s="0" t="s">
        <v>162</v>
      </c>
      <c r="DN2925" s="0" t="s">
        <v>153</v>
      </c>
      <c r="DS2925" s="0" t="s">
        <v>162</v>
      </c>
      <c r="DU2925" s="0" t="s">
        <v>153</v>
      </c>
      <c r="EF2925" s="0" t="s">
        <v>153</v>
      </c>
    </row>
    <row r="2926" customFormat="false" ht="13.8" hidden="false" customHeight="false" outlineLevel="0" collapsed="false">
      <c r="A2926" s="0" t="s">
        <v>12351</v>
      </c>
      <c r="B2926" s="0" t="n">
        <v>78</v>
      </c>
      <c r="C2926" s="0" t="n">
        <v>174705</v>
      </c>
      <c r="D2926" s="0" t="s">
        <v>189</v>
      </c>
      <c r="E2926" s="0" t="s">
        <v>12303</v>
      </c>
      <c r="F2926" s="0" t="str">
        <f aca="false">CONCATENATE(D2926," ",LEFT(H2926,4),"T=",AU2926,"D=",AV2926,"R=",AW2926,"M=",AX2926,"L=",AY2926,"B=",AZ2926)</f>
        <v>WHITE T=D=WARREN-WARD 5R=3M=0L=0B=0</v>
      </c>
      <c r="G2926" s="0" t="s">
        <v>642</v>
      </c>
      <c r="I2926" s="0" t="s">
        <v>12352</v>
      </c>
      <c r="J2926" s="0" t="s">
        <v>3758</v>
      </c>
      <c r="K2926" s="0" t="s">
        <v>143</v>
      </c>
      <c r="M2926" s="0" t="str">
        <f aca="false">RIGHT(N2926,LEN(N2926)-FIND(" ",N2926))</f>
        <v>BRUCEWOOD DR SE</v>
      </c>
      <c r="N2926" s="0" t="s">
        <v>12348</v>
      </c>
      <c r="P2926" s="0" t="s">
        <v>145</v>
      </c>
      <c r="Q2926" s="0" t="s">
        <v>146</v>
      </c>
      <c r="R2926" s="0" t="n">
        <v>44484</v>
      </c>
      <c r="AD2926" s="0" t="s">
        <v>147</v>
      </c>
      <c r="AE2926" s="0" t="s">
        <v>148</v>
      </c>
      <c r="AH2926" s="0" t="n">
        <v>14</v>
      </c>
      <c r="AI2926" s="0" t="n">
        <v>11</v>
      </c>
      <c r="AJ2926" s="0" t="s">
        <v>755</v>
      </c>
      <c r="AM2926" s="0" t="s">
        <v>756</v>
      </c>
      <c r="AN2926" s="0" t="s">
        <v>145</v>
      </c>
      <c r="AO2926" s="0" t="s">
        <v>10323</v>
      </c>
      <c r="AP2926" s="0" t="s">
        <v>10324</v>
      </c>
      <c r="AQ2926" s="0" t="n">
        <v>9</v>
      </c>
      <c r="AR2926" s="0" t="n">
        <v>64</v>
      </c>
      <c r="AS2926" s="0" t="n">
        <v>32</v>
      </c>
      <c r="AV2926" s="0" t="s">
        <v>152</v>
      </c>
      <c r="AW2926" s="0" t="n">
        <f aca="false">COUNTA($BA2926:$EG2926)</f>
        <v>3</v>
      </c>
      <c r="AX2926" s="0" t="n">
        <f aca="false">COUNTIF($BC2926:$EG2926,"D")</f>
        <v>0</v>
      </c>
      <c r="AY2926" s="0" t="n">
        <f aca="false">COUNTIF($BC2926:$EG2926,"R")</f>
        <v>0</v>
      </c>
      <c r="AZ2926" s="2" t="n">
        <f aca="false">IF(DH2926&lt;&gt;"",1,0)+IF(DI2926&lt;&gt;"",1,0)+IF(DK2926&lt;&gt;"",1,0)+IF(DM2926&lt;&gt;"",1,0)+IF(DN2926&lt;&gt;"",1,0)+IF(DO2926&lt;&gt;"",1,0)+IF(DQ2926&lt;&gt;"",1,0)+IF(DR2926&lt;&gt;"",1,0)+IF(DT2926&lt;&gt;"",1,0)+IF(DU2926&lt;&gt;"",1,0)+IF(DV2926&lt;&gt;"",1,0)+IF(DW2926&lt;&gt;"",1,0)+IF(DX2926&lt;&gt;"",1,0)+IF(DZ2926&lt;&gt;"",1,0)+IF(EA2926&lt;&gt;"",1,0)+IF(EB2926&lt;&gt;"",1,0)+IF(EE2926&lt;&gt;"",1,0)</f>
        <v>0</v>
      </c>
      <c r="BA2926" s="2" t="n">
        <f aca="false">COUNTIF($DV2926:$EG2926, "&lt;&gt;")</f>
        <v>1</v>
      </c>
      <c r="BB2926" s="0" t="n">
        <f aca="false">AY2926*AX2926</f>
        <v>0</v>
      </c>
      <c r="EF2926" s="0" t="s">
        <v>153</v>
      </c>
    </row>
    <row r="2927" customFormat="false" ht="13.8" hidden="false" customHeight="false" outlineLevel="0" collapsed="false">
      <c r="A2927" s="0" t="s">
        <v>12353</v>
      </c>
      <c r="B2927" s="0" t="n">
        <v>78</v>
      </c>
      <c r="C2927" s="0" t="n">
        <v>313153</v>
      </c>
      <c r="D2927" s="0" t="s">
        <v>12354</v>
      </c>
      <c r="E2927" s="0" t="s">
        <v>264</v>
      </c>
      <c r="F2927" s="0" t="str">
        <f aca="false">CONCATENATE(D2927," ",LEFT(H2927,4),"T=",AU2927,"D=",AV2927,"R=",AW2927,"M=",AX2927,"L=",AY2927,"B=",AZ2927)</f>
        <v>JERINA T=D=WARREN-WARD 5R=46M=14L=0B=8</v>
      </c>
      <c r="I2927" s="0" t="s">
        <v>12355</v>
      </c>
      <c r="J2927" s="0" t="s">
        <v>12356</v>
      </c>
      <c r="K2927" s="0" t="s">
        <v>143</v>
      </c>
      <c r="L2927" s="0" t="s">
        <v>162</v>
      </c>
      <c r="M2927" s="0" t="str">
        <f aca="false">RIGHT(N2927,LEN(N2927)-FIND(" ",N2927))</f>
        <v>BRUCEWOOD DR SE</v>
      </c>
      <c r="N2927" s="0" t="s">
        <v>12357</v>
      </c>
      <c r="P2927" s="0" t="s">
        <v>145</v>
      </c>
      <c r="Q2927" s="0" t="s">
        <v>146</v>
      </c>
      <c r="R2927" s="0" t="n">
        <v>44484</v>
      </c>
      <c r="AD2927" s="0" t="s">
        <v>147</v>
      </c>
      <c r="AE2927" s="0" t="s">
        <v>148</v>
      </c>
      <c r="AH2927" s="0" t="n">
        <v>14</v>
      </c>
      <c r="AI2927" s="0" t="n">
        <v>11</v>
      </c>
      <c r="AJ2927" s="0" t="s">
        <v>755</v>
      </c>
      <c r="AM2927" s="0" t="s">
        <v>756</v>
      </c>
      <c r="AN2927" s="0" t="s">
        <v>145</v>
      </c>
      <c r="AO2927" s="0" t="s">
        <v>10323</v>
      </c>
      <c r="AP2927" s="0" t="s">
        <v>10324</v>
      </c>
      <c r="AQ2927" s="0" t="n">
        <v>9</v>
      </c>
      <c r="AR2927" s="0" t="n">
        <v>64</v>
      </c>
      <c r="AS2927" s="0" t="n">
        <v>32</v>
      </c>
      <c r="AV2927" s="0" t="s">
        <v>152</v>
      </c>
      <c r="AW2927" s="0" t="n">
        <f aca="false">COUNTA($BA2927:$EG2927)</f>
        <v>46</v>
      </c>
      <c r="AX2927" s="0" t="n">
        <f aca="false">COUNTIF($BC2927:$EG2927,"D")</f>
        <v>14</v>
      </c>
      <c r="AY2927" s="0" t="n">
        <f aca="false">COUNTIF($BC2927:$EG2927,"R")</f>
        <v>0</v>
      </c>
      <c r="AZ2927" s="2" t="n">
        <f aca="false">IF(DH2927&lt;&gt;"",1,0)+IF(DI2927&lt;&gt;"",1,0)+IF(DK2927&lt;&gt;"",1,0)+IF(DM2927&lt;&gt;"",1,0)+IF(DN2927&lt;&gt;"",1,0)+IF(DO2927&lt;&gt;"",1,0)+IF(DQ2927&lt;&gt;"",1,0)+IF(DR2927&lt;&gt;"",1,0)+IF(DT2927&lt;&gt;"",1,0)+IF(DU2927&lt;&gt;"",1,0)+IF(DV2927&lt;&gt;"",1,0)+IF(DW2927&lt;&gt;"",1,0)+IF(DX2927&lt;&gt;"",1,0)+IF(DZ2927&lt;&gt;"",1,0)+IF(EA2927&lt;&gt;"",1,0)+IF(EB2927&lt;&gt;"",1,0)+IF(EE2927&lt;&gt;"",1,0)</f>
        <v>8</v>
      </c>
      <c r="BA2927" s="2" t="n">
        <f aca="false">COUNTIF($DV2927:$EG2927, "&lt;&gt;")</f>
        <v>5</v>
      </c>
      <c r="BB2927" s="0" t="n">
        <f aca="false">AY2927*AX2927</f>
        <v>0</v>
      </c>
      <c r="BC2927" s="0" t="s">
        <v>153</v>
      </c>
      <c r="BD2927" s="0" t="s">
        <v>153</v>
      </c>
      <c r="BF2927" s="0" t="s">
        <v>153</v>
      </c>
      <c r="BH2927" s="0" t="s">
        <v>153</v>
      </c>
      <c r="BI2927" s="0" t="s">
        <v>153</v>
      </c>
      <c r="BJ2927" s="0" t="s">
        <v>153</v>
      </c>
      <c r="BK2927" s="0" t="s">
        <v>153</v>
      </c>
      <c r="BL2927" s="0" t="s">
        <v>153</v>
      </c>
      <c r="BP2927" s="0" t="s">
        <v>153</v>
      </c>
      <c r="BR2927" s="0" t="s">
        <v>153</v>
      </c>
      <c r="BS2927" s="0" t="s">
        <v>153</v>
      </c>
      <c r="BV2927" s="0" t="s">
        <v>153</v>
      </c>
      <c r="BY2927" s="0" t="s">
        <v>162</v>
      </c>
      <c r="CA2927" s="0" t="s">
        <v>153</v>
      </c>
      <c r="CC2927" s="0" t="s">
        <v>162</v>
      </c>
      <c r="CG2927" s="0" t="s">
        <v>153</v>
      </c>
      <c r="CH2927" s="0" t="s">
        <v>162</v>
      </c>
      <c r="CK2927" s="0" t="s">
        <v>153</v>
      </c>
      <c r="CL2927" s="0" t="s">
        <v>162</v>
      </c>
      <c r="CN2927" s="0" t="s">
        <v>153</v>
      </c>
      <c r="CO2927" s="0" t="s">
        <v>162</v>
      </c>
      <c r="CP2927" s="0" t="s">
        <v>153</v>
      </c>
      <c r="CT2927" s="0" t="s">
        <v>153</v>
      </c>
      <c r="CU2927" s="0" t="s">
        <v>162</v>
      </c>
      <c r="CV2927" s="0" t="s">
        <v>153</v>
      </c>
      <c r="CW2927" s="0" t="s">
        <v>162</v>
      </c>
      <c r="CY2927" s="0" t="s">
        <v>153</v>
      </c>
      <c r="CZ2927" s="0" t="s">
        <v>162</v>
      </c>
      <c r="DC2927" s="0" t="s">
        <v>153</v>
      </c>
      <c r="DD2927" s="0" t="s">
        <v>162</v>
      </c>
      <c r="DF2927" s="0" t="s">
        <v>153</v>
      </c>
      <c r="DG2927" s="0" t="s">
        <v>162</v>
      </c>
      <c r="DI2927" s="0" t="s">
        <v>153</v>
      </c>
      <c r="DL2927" s="0" t="s">
        <v>153</v>
      </c>
      <c r="DM2927" s="0" t="s">
        <v>162</v>
      </c>
      <c r="DN2927" s="0" t="s">
        <v>153</v>
      </c>
      <c r="DR2927" s="0" t="s">
        <v>153</v>
      </c>
      <c r="DS2927" s="0" t="s">
        <v>162</v>
      </c>
      <c r="DU2927" s="0" t="s">
        <v>153</v>
      </c>
      <c r="DW2927" s="0" t="s">
        <v>162</v>
      </c>
      <c r="DX2927" s="0" t="s">
        <v>153</v>
      </c>
      <c r="EA2927" s="0" t="s">
        <v>153</v>
      </c>
      <c r="ED2927" s="0" t="s">
        <v>162</v>
      </c>
      <c r="EF2927" s="0" t="s">
        <v>153</v>
      </c>
    </row>
    <row r="2928" customFormat="false" ht="13.8" hidden="false" customHeight="false" outlineLevel="0" collapsed="false">
      <c r="A2928" s="0" t="s">
        <v>12358</v>
      </c>
      <c r="B2928" s="0" t="n">
        <v>78</v>
      </c>
      <c r="C2928" s="0" t="n">
        <v>350146</v>
      </c>
      <c r="D2928" s="0" t="s">
        <v>1087</v>
      </c>
      <c r="E2928" s="0" t="s">
        <v>2636</v>
      </c>
      <c r="F2928" s="0" t="str">
        <f aca="false">CONCATENATE(D2928," ",LEFT(H2928,4),"T=",AU2928,"D=",AV2928,"R=",AW2928,"M=",AX2928,"L=",AY2928,"B=",AZ2928)</f>
        <v>MILLER T=D=WARREN-WARD 5R=28M=0L=8B=6</v>
      </c>
      <c r="I2928" s="0" t="s">
        <v>7786</v>
      </c>
      <c r="J2928" s="0" t="s">
        <v>12359</v>
      </c>
      <c r="K2928" s="0" t="s">
        <v>143</v>
      </c>
      <c r="L2928" s="0" t="s">
        <v>238</v>
      </c>
      <c r="M2928" s="0" t="str">
        <f aca="false">RIGHT(N2928,LEN(N2928)-FIND(" ",N2928))</f>
        <v>BROADWAY AVE SE</v>
      </c>
      <c r="N2928" s="0" t="s">
        <v>12360</v>
      </c>
      <c r="P2928" s="0" t="s">
        <v>145</v>
      </c>
      <c r="Q2928" s="0" t="s">
        <v>146</v>
      </c>
      <c r="R2928" s="0" t="n">
        <v>44484</v>
      </c>
      <c r="AD2928" s="0" t="s">
        <v>147</v>
      </c>
      <c r="AE2928" s="0" t="s">
        <v>148</v>
      </c>
      <c r="AH2928" s="0" t="n">
        <v>14</v>
      </c>
      <c r="AI2928" s="0" t="n">
        <v>11</v>
      </c>
      <c r="AJ2928" s="0" t="s">
        <v>755</v>
      </c>
      <c r="AM2928" s="0" t="s">
        <v>756</v>
      </c>
      <c r="AN2928" s="0" t="s">
        <v>145</v>
      </c>
      <c r="AO2928" s="0" t="s">
        <v>10323</v>
      </c>
      <c r="AP2928" s="0" t="s">
        <v>10324</v>
      </c>
      <c r="AQ2928" s="0" t="n">
        <v>9</v>
      </c>
      <c r="AR2928" s="0" t="n">
        <v>64</v>
      </c>
      <c r="AS2928" s="0" t="n">
        <v>32</v>
      </c>
      <c r="AV2928" s="0" t="s">
        <v>152</v>
      </c>
      <c r="AW2928" s="0" t="n">
        <f aca="false">COUNTA($BA2928:$EG2928)</f>
        <v>28</v>
      </c>
      <c r="AX2928" s="0" t="n">
        <f aca="false">COUNTIF($BC2928:$EG2928,"D")</f>
        <v>0</v>
      </c>
      <c r="AY2928" s="0" t="n">
        <f aca="false">COUNTIF($BC2928:$EG2928,"R")</f>
        <v>8</v>
      </c>
      <c r="AZ2928" s="2" t="n">
        <f aca="false">IF(DH2928&lt;&gt;"",1,0)+IF(DI2928&lt;&gt;"",1,0)+IF(DK2928&lt;&gt;"",1,0)+IF(DM2928&lt;&gt;"",1,0)+IF(DN2928&lt;&gt;"",1,0)+IF(DO2928&lt;&gt;"",1,0)+IF(DQ2928&lt;&gt;"",1,0)+IF(DR2928&lt;&gt;"",1,0)+IF(DT2928&lt;&gt;"",1,0)+IF(DU2928&lt;&gt;"",1,0)+IF(DV2928&lt;&gt;"",1,0)+IF(DW2928&lt;&gt;"",1,0)+IF(DX2928&lt;&gt;"",1,0)+IF(DZ2928&lt;&gt;"",1,0)+IF(EA2928&lt;&gt;"",1,0)+IF(EB2928&lt;&gt;"",1,0)+IF(EE2928&lt;&gt;"",1,0)</f>
        <v>6</v>
      </c>
      <c r="BA2928" s="2" t="n">
        <f aca="false">COUNTIF($DV2928:$EG2928, "&lt;&gt;")</f>
        <v>4</v>
      </c>
      <c r="BB2928" s="0" t="n">
        <f aca="false">AY2928*AX2928</f>
        <v>0</v>
      </c>
      <c r="BC2928" s="0" t="s">
        <v>153</v>
      </c>
      <c r="BD2928" s="0" t="s">
        <v>153</v>
      </c>
      <c r="BH2928" s="0" t="s">
        <v>153</v>
      </c>
      <c r="BI2928" s="0" t="s">
        <v>153</v>
      </c>
      <c r="BL2928" s="0" t="s">
        <v>153</v>
      </c>
      <c r="BS2928" s="0" t="s">
        <v>153</v>
      </c>
      <c r="BY2928" s="0" t="s">
        <v>238</v>
      </c>
      <c r="CA2928" s="0" t="s">
        <v>153</v>
      </c>
      <c r="CH2928" s="0" t="s">
        <v>238</v>
      </c>
      <c r="CK2928" s="0" t="s">
        <v>153</v>
      </c>
      <c r="CO2928" s="0" t="s">
        <v>238</v>
      </c>
      <c r="CP2928" s="0" t="s">
        <v>153</v>
      </c>
      <c r="CV2928" s="0" t="s">
        <v>153</v>
      </c>
      <c r="CY2928" s="0" t="s">
        <v>153</v>
      </c>
      <c r="CZ2928" s="0" t="s">
        <v>238</v>
      </c>
      <c r="DC2928" s="0" t="s">
        <v>153</v>
      </c>
      <c r="DG2928" s="0" t="s">
        <v>238</v>
      </c>
      <c r="DI2928" s="0" t="s">
        <v>153</v>
      </c>
      <c r="DM2928" s="0" t="s">
        <v>238</v>
      </c>
      <c r="DN2928" s="0" t="s">
        <v>153</v>
      </c>
      <c r="DS2928" s="0" t="s">
        <v>238</v>
      </c>
      <c r="DU2928" s="0" t="s">
        <v>153</v>
      </c>
      <c r="DX2928" s="0" t="s">
        <v>153</v>
      </c>
      <c r="EA2928" s="0" t="s">
        <v>153</v>
      </c>
      <c r="ED2928" s="0" t="s">
        <v>238</v>
      </c>
      <c r="EF2928" s="0" t="s">
        <v>153</v>
      </c>
    </row>
    <row r="2929" customFormat="false" ht="13.8" hidden="false" customHeight="false" outlineLevel="0" collapsed="false">
      <c r="A2929" s="0" t="s">
        <v>12361</v>
      </c>
      <c r="B2929" s="0" t="n">
        <v>78</v>
      </c>
      <c r="C2929" s="0" t="n">
        <v>282938</v>
      </c>
      <c r="D2929" s="0" t="s">
        <v>1087</v>
      </c>
      <c r="E2929" s="0" t="s">
        <v>457</v>
      </c>
      <c r="F2929" s="0" t="str">
        <f aca="false">CONCATENATE(D2929," ",LEFT(H2929,4),"T=",AU2929,"D=",AV2929,"R=",AW2929,"M=",AX2929,"L=",AY2929,"B=",AZ2929)</f>
        <v>MILLER T=D=WARREN-WARD 5R=14M=0L=3B=5</v>
      </c>
      <c r="G2929" s="0" t="s">
        <v>264</v>
      </c>
      <c r="I2929" s="0" t="s">
        <v>12362</v>
      </c>
      <c r="J2929" s="0" t="s">
        <v>1513</v>
      </c>
      <c r="K2929" s="0" t="s">
        <v>143</v>
      </c>
      <c r="L2929" s="0" t="s">
        <v>238</v>
      </c>
      <c r="M2929" s="0" t="str">
        <f aca="false">RIGHT(N2929,LEN(N2929)-FIND(" ",N2929))</f>
        <v>BROADWAY AVE SE</v>
      </c>
      <c r="N2929" s="0" t="s">
        <v>12360</v>
      </c>
      <c r="P2929" s="0" t="s">
        <v>145</v>
      </c>
      <c r="Q2929" s="0" t="s">
        <v>146</v>
      </c>
      <c r="R2929" s="0" t="n">
        <v>44484</v>
      </c>
      <c r="AD2929" s="0" t="s">
        <v>147</v>
      </c>
      <c r="AE2929" s="0" t="s">
        <v>148</v>
      </c>
      <c r="AH2929" s="0" t="n">
        <v>14</v>
      </c>
      <c r="AI2929" s="0" t="n">
        <v>11</v>
      </c>
      <c r="AJ2929" s="0" t="s">
        <v>755</v>
      </c>
      <c r="AM2929" s="0" t="s">
        <v>756</v>
      </c>
      <c r="AN2929" s="0" t="s">
        <v>145</v>
      </c>
      <c r="AO2929" s="0" t="s">
        <v>10323</v>
      </c>
      <c r="AP2929" s="0" t="s">
        <v>10324</v>
      </c>
      <c r="AQ2929" s="0" t="n">
        <v>9</v>
      </c>
      <c r="AR2929" s="0" t="n">
        <v>64</v>
      </c>
      <c r="AS2929" s="0" t="n">
        <v>32</v>
      </c>
      <c r="AV2929" s="0" t="s">
        <v>152</v>
      </c>
      <c r="AW2929" s="0" t="n">
        <f aca="false">COUNTA($BA2929:$EG2929)</f>
        <v>14</v>
      </c>
      <c r="AX2929" s="0" t="n">
        <f aca="false">COUNTIF($BC2929:$EG2929,"D")</f>
        <v>0</v>
      </c>
      <c r="AY2929" s="0" t="n">
        <f aca="false">COUNTIF($BC2929:$EG2929,"R")</f>
        <v>3</v>
      </c>
      <c r="AZ2929" s="2" t="n">
        <f aca="false">IF(DH2929&lt;&gt;"",1,0)+IF(DI2929&lt;&gt;"",1,0)+IF(DK2929&lt;&gt;"",1,0)+IF(DM2929&lt;&gt;"",1,0)+IF(DN2929&lt;&gt;"",1,0)+IF(DO2929&lt;&gt;"",1,0)+IF(DQ2929&lt;&gt;"",1,0)+IF(DR2929&lt;&gt;"",1,0)+IF(DT2929&lt;&gt;"",1,0)+IF(DU2929&lt;&gt;"",1,0)+IF(DV2929&lt;&gt;"",1,0)+IF(DW2929&lt;&gt;"",1,0)+IF(DX2929&lt;&gt;"",1,0)+IF(DZ2929&lt;&gt;"",1,0)+IF(EA2929&lt;&gt;"",1,0)+IF(EB2929&lt;&gt;"",1,0)+IF(EE2929&lt;&gt;"",1,0)</f>
        <v>5</v>
      </c>
      <c r="BA2929" s="2" t="n">
        <f aca="false">COUNTIF($DV2929:$EG2929, "&lt;&gt;")</f>
        <v>4</v>
      </c>
      <c r="BB2929" s="0" t="n">
        <f aca="false">AY2929*AX2929</f>
        <v>0</v>
      </c>
      <c r="CK2929" s="0" t="s">
        <v>153</v>
      </c>
      <c r="CP2929" s="0" t="s">
        <v>153</v>
      </c>
      <c r="DC2929" s="0" t="s">
        <v>153</v>
      </c>
      <c r="DG2929" s="0" t="s">
        <v>238</v>
      </c>
      <c r="DI2929" s="0" t="s">
        <v>153</v>
      </c>
      <c r="DN2929" s="0" t="s">
        <v>153</v>
      </c>
      <c r="DS2929" s="0" t="s">
        <v>238</v>
      </c>
      <c r="DU2929" s="0" t="s">
        <v>153</v>
      </c>
      <c r="DX2929" s="0" t="s">
        <v>153</v>
      </c>
      <c r="EA2929" s="0" t="s">
        <v>153</v>
      </c>
      <c r="ED2929" s="0" t="s">
        <v>238</v>
      </c>
      <c r="EF2929" s="0" t="s">
        <v>153</v>
      </c>
    </row>
    <row r="2930" customFormat="false" ht="13.8" hidden="false" customHeight="false" outlineLevel="0" collapsed="false">
      <c r="A2930" s="0" t="s">
        <v>12363</v>
      </c>
      <c r="B2930" s="0" t="n">
        <v>78</v>
      </c>
      <c r="C2930" s="0" t="n">
        <v>452615</v>
      </c>
      <c r="D2930" s="0" t="s">
        <v>12364</v>
      </c>
      <c r="E2930" s="0" t="s">
        <v>608</v>
      </c>
      <c r="F2930" s="0" t="str">
        <f aca="false">CONCATENATE(D2930," ",LEFT(H2930,4),"T=",AU2930,"D=",AV2930,"R=",AW2930,"M=",AX2930,"L=",AY2930,"B=",AZ2930)</f>
        <v>PHILBIN T=D=WARREN-WARD 5R=38M=9L=1B=7</v>
      </c>
      <c r="G2930" s="0" t="s">
        <v>227</v>
      </c>
      <c r="I2930" s="0" t="s">
        <v>12365</v>
      </c>
      <c r="J2930" s="0" t="s">
        <v>2611</v>
      </c>
      <c r="K2930" s="0" t="s">
        <v>143</v>
      </c>
      <c r="L2930" s="0" t="s">
        <v>238</v>
      </c>
      <c r="M2930" s="0" t="str">
        <f aca="false">RIGHT(N2930,LEN(N2930)-FIND(" ",N2930))</f>
        <v>BROADWAY AVE SE</v>
      </c>
      <c r="N2930" s="0" t="s">
        <v>12366</v>
      </c>
      <c r="P2930" s="0" t="s">
        <v>145</v>
      </c>
      <c r="Q2930" s="0" t="s">
        <v>146</v>
      </c>
      <c r="R2930" s="0" t="n">
        <v>44484</v>
      </c>
      <c r="AD2930" s="0" t="s">
        <v>147</v>
      </c>
      <c r="AE2930" s="0" t="s">
        <v>148</v>
      </c>
      <c r="AH2930" s="0" t="n">
        <v>14</v>
      </c>
      <c r="AI2930" s="0" t="n">
        <v>11</v>
      </c>
      <c r="AJ2930" s="0" t="s">
        <v>755</v>
      </c>
      <c r="AM2930" s="0" t="s">
        <v>756</v>
      </c>
      <c r="AN2930" s="0" t="s">
        <v>145</v>
      </c>
      <c r="AO2930" s="0" t="s">
        <v>10323</v>
      </c>
      <c r="AP2930" s="0" t="s">
        <v>10324</v>
      </c>
      <c r="AQ2930" s="0" t="n">
        <v>9</v>
      </c>
      <c r="AR2930" s="0" t="n">
        <v>64</v>
      </c>
      <c r="AS2930" s="0" t="n">
        <v>32</v>
      </c>
      <c r="AV2930" s="0" t="s">
        <v>152</v>
      </c>
      <c r="AW2930" s="0" t="n">
        <f aca="false">COUNTA($BA2930:$EG2930)</f>
        <v>38</v>
      </c>
      <c r="AX2930" s="0" t="n">
        <f aca="false">COUNTIF($BC2930:$EG2930,"D")</f>
        <v>9</v>
      </c>
      <c r="AY2930" s="0" t="n">
        <f aca="false">COUNTIF($BC2930:$EG2930,"R")</f>
        <v>1</v>
      </c>
      <c r="AZ2930" s="2" t="n">
        <f aca="false">IF(DH2930&lt;&gt;"",1,0)+IF(DI2930&lt;&gt;"",1,0)+IF(DK2930&lt;&gt;"",1,0)+IF(DM2930&lt;&gt;"",1,0)+IF(DN2930&lt;&gt;"",1,0)+IF(DO2930&lt;&gt;"",1,0)+IF(DQ2930&lt;&gt;"",1,0)+IF(DR2930&lt;&gt;"",1,0)+IF(DT2930&lt;&gt;"",1,0)+IF(DU2930&lt;&gt;"",1,0)+IF(DV2930&lt;&gt;"",1,0)+IF(DW2930&lt;&gt;"",1,0)+IF(DX2930&lt;&gt;"",1,0)+IF(DZ2930&lt;&gt;"",1,0)+IF(EA2930&lt;&gt;"",1,0)+IF(EB2930&lt;&gt;"",1,0)+IF(EE2930&lt;&gt;"",1,0)</f>
        <v>7</v>
      </c>
      <c r="BA2930" s="2" t="n">
        <f aca="false">COUNTIF($DV2930:$EG2930, "&lt;&gt;")</f>
        <v>5</v>
      </c>
      <c r="BB2930" s="0" t="n">
        <f aca="false">AY2930*AX2930</f>
        <v>9</v>
      </c>
      <c r="BC2930" s="0" t="s">
        <v>153</v>
      </c>
      <c r="BD2930" s="0" t="s">
        <v>153</v>
      </c>
      <c r="BF2930" s="0" t="s">
        <v>153</v>
      </c>
      <c r="BH2930" s="0" t="s">
        <v>153</v>
      </c>
      <c r="BI2930" s="0" t="s">
        <v>153</v>
      </c>
      <c r="BK2930" s="0" t="s">
        <v>153</v>
      </c>
      <c r="BL2930" s="0" t="s">
        <v>153</v>
      </c>
      <c r="BP2930" s="0" t="s">
        <v>153</v>
      </c>
      <c r="BR2930" s="0" t="s">
        <v>153</v>
      </c>
      <c r="BS2930" s="0" t="s">
        <v>153</v>
      </c>
      <c r="BV2930" s="0" t="s">
        <v>153</v>
      </c>
      <c r="BY2930" s="0" t="s">
        <v>162</v>
      </c>
      <c r="CA2930" s="0" t="s">
        <v>153</v>
      </c>
      <c r="CG2930" s="0" t="s">
        <v>153</v>
      </c>
      <c r="CH2930" s="0" t="s">
        <v>162</v>
      </c>
      <c r="CK2930" s="0" t="s">
        <v>153</v>
      </c>
      <c r="CL2930" s="0" t="s">
        <v>162</v>
      </c>
      <c r="CN2930" s="0" t="s">
        <v>153</v>
      </c>
      <c r="CP2930" s="0" t="s">
        <v>153</v>
      </c>
      <c r="CT2930" s="0" t="s">
        <v>153</v>
      </c>
      <c r="CU2930" s="0" t="s">
        <v>162</v>
      </c>
      <c r="CV2930" s="0" t="s">
        <v>153</v>
      </c>
      <c r="CY2930" s="0" t="s">
        <v>153</v>
      </c>
      <c r="CZ2930" s="0" t="s">
        <v>162</v>
      </c>
      <c r="DC2930" s="0" t="s">
        <v>153</v>
      </c>
      <c r="DG2930" s="0" t="s">
        <v>162</v>
      </c>
      <c r="DI2930" s="0" t="s">
        <v>153</v>
      </c>
      <c r="DJ2930" s="0" t="s">
        <v>162</v>
      </c>
      <c r="DM2930" s="0" t="s">
        <v>162</v>
      </c>
      <c r="DN2930" s="0" t="s">
        <v>153</v>
      </c>
      <c r="DU2930" s="0" t="s">
        <v>153</v>
      </c>
      <c r="DW2930" s="0" t="s">
        <v>162</v>
      </c>
      <c r="DX2930" s="0" t="s">
        <v>153</v>
      </c>
      <c r="EA2930" s="0" t="s">
        <v>153</v>
      </c>
      <c r="ED2930" s="0" t="s">
        <v>238</v>
      </c>
      <c r="EF2930" s="0" t="s">
        <v>153</v>
      </c>
    </row>
    <row r="2931" customFormat="false" ht="13.8" hidden="false" customHeight="false" outlineLevel="0" collapsed="false">
      <c r="A2931" s="0" t="s">
        <v>12367</v>
      </c>
      <c r="B2931" s="0" t="n">
        <v>78</v>
      </c>
      <c r="C2931" s="0" t="n">
        <v>395381</v>
      </c>
      <c r="D2931" s="0" t="s">
        <v>6685</v>
      </c>
      <c r="E2931" s="0" t="s">
        <v>735</v>
      </c>
      <c r="F2931" s="0" t="str">
        <f aca="false">CONCATENATE(D2931," ",LEFT(H2931,4),"T=",AU2931,"D=",AV2931,"R=",AW2931,"M=",AX2931,"L=",AY2931,"B=",AZ2931)</f>
        <v>ROSSI T=D=WARREN-WARD 5R=21M=3L=0B=0</v>
      </c>
      <c r="G2931" s="0" t="s">
        <v>1146</v>
      </c>
      <c r="I2931" s="0" t="s">
        <v>12368</v>
      </c>
      <c r="J2931" s="0" t="s">
        <v>12369</v>
      </c>
      <c r="K2931" s="0" t="s">
        <v>143</v>
      </c>
      <c r="M2931" s="0" t="str">
        <f aca="false">RIGHT(N2931,LEN(N2931)-FIND(" ",N2931))</f>
        <v>BROADWAY AVE SE</v>
      </c>
      <c r="N2931" s="0" t="s">
        <v>12370</v>
      </c>
      <c r="P2931" s="0" t="s">
        <v>145</v>
      </c>
      <c r="Q2931" s="0" t="s">
        <v>146</v>
      </c>
      <c r="R2931" s="0" t="n">
        <v>44484</v>
      </c>
      <c r="AD2931" s="0" t="s">
        <v>147</v>
      </c>
      <c r="AE2931" s="0" t="s">
        <v>148</v>
      </c>
      <c r="AH2931" s="0" t="n">
        <v>14</v>
      </c>
      <c r="AI2931" s="0" t="n">
        <v>11</v>
      </c>
      <c r="AJ2931" s="0" t="s">
        <v>755</v>
      </c>
      <c r="AM2931" s="0" t="s">
        <v>756</v>
      </c>
      <c r="AN2931" s="0" t="s">
        <v>145</v>
      </c>
      <c r="AO2931" s="0" t="s">
        <v>10323</v>
      </c>
      <c r="AP2931" s="0" t="s">
        <v>10324</v>
      </c>
      <c r="AQ2931" s="0" t="n">
        <v>9</v>
      </c>
      <c r="AR2931" s="0" t="n">
        <v>64</v>
      </c>
      <c r="AS2931" s="0" t="n">
        <v>32</v>
      </c>
      <c r="AV2931" s="0" t="s">
        <v>152</v>
      </c>
      <c r="AW2931" s="0" t="n">
        <f aca="false">COUNTA($BA2931:$EG2931)</f>
        <v>21</v>
      </c>
      <c r="AX2931" s="0" t="n">
        <f aca="false">COUNTIF($BC2931:$EG2931,"D")</f>
        <v>3</v>
      </c>
      <c r="AY2931" s="0" t="n">
        <f aca="false">COUNTIF($BC2931:$EG2931,"R")</f>
        <v>0</v>
      </c>
      <c r="AZ2931" s="2" t="n">
        <f aca="false">IF(DH2931&lt;&gt;"",1,0)+IF(DI2931&lt;&gt;"",1,0)+IF(DK2931&lt;&gt;"",1,0)+IF(DM2931&lt;&gt;"",1,0)+IF(DN2931&lt;&gt;"",1,0)+IF(DO2931&lt;&gt;"",1,0)+IF(DQ2931&lt;&gt;"",1,0)+IF(DR2931&lt;&gt;"",1,0)+IF(DT2931&lt;&gt;"",1,0)+IF(DU2931&lt;&gt;"",1,0)+IF(DV2931&lt;&gt;"",1,0)+IF(DW2931&lt;&gt;"",1,0)+IF(DX2931&lt;&gt;"",1,0)+IF(DZ2931&lt;&gt;"",1,0)+IF(EA2931&lt;&gt;"",1,0)+IF(EB2931&lt;&gt;"",1,0)+IF(EE2931&lt;&gt;"",1,0)</f>
        <v>0</v>
      </c>
      <c r="BA2931" s="2" t="n">
        <f aca="false">COUNTIF($DV2931:$EG2931, "&lt;&gt;")</f>
        <v>1</v>
      </c>
      <c r="BB2931" s="0" t="n">
        <f aca="false">AY2931*AX2931</f>
        <v>0</v>
      </c>
      <c r="BC2931" s="0" t="s">
        <v>153</v>
      </c>
      <c r="BD2931" s="0" t="s">
        <v>153</v>
      </c>
      <c r="BF2931" s="0" t="s">
        <v>153</v>
      </c>
      <c r="BG2931" s="0" t="s">
        <v>153</v>
      </c>
      <c r="BJ2931" s="0" t="s">
        <v>153</v>
      </c>
      <c r="BK2931" s="0" t="s">
        <v>153</v>
      </c>
      <c r="BL2931" s="0" t="s">
        <v>153</v>
      </c>
      <c r="BY2931" s="0" t="s">
        <v>162</v>
      </c>
      <c r="CA2931" s="0" t="s">
        <v>153</v>
      </c>
      <c r="CG2931" s="0" t="s">
        <v>153</v>
      </c>
      <c r="CH2931" s="0" t="s">
        <v>162</v>
      </c>
      <c r="CK2931" s="0" t="s">
        <v>153</v>
      </c>
      <c r="CN2931" s="0" t="s">
        <v>153</v>
      </c>
      <c r="CP2931" s="0" t="s">
        <v>153</v>
      </c>
      <c r="CT2931" s="0" t="s">
        <v>153</v>
      </c>
      <c r="CU2931" s="0" t="s">
        <v>162</v>
      </c>
      <c r="CV2931" s="0" t="s">
        <v>153</v>
      </c>
      <c r="DC2931" s="0" t="s">
        <v>153</v>
      </c>
      <c r="EF2931" s="0" t="s">
        <v>153</v>
      </c>
    </row>
    <row r="2932" customFormat="false" ht="13.8" hidden="false" customHeight="false" outlineLevel="0" collapsed="false">
      <c r="A2932" s="0" t="s">
        <v>12371</v>
      </c>
      <c r="B2932" s="0" t="n">
        <v>78</v>
      </c>
      <c r="C2932" s="0" t="n">
        <v>24382</v>
      </c>
      <c r="D2932" s="0" t="s">
        <v>12372</v>
      </c>
      <c r="E2932" s="0" t="s">
        <v>489</v>
      </c>
      <c r="F2932" s="0" t="str">
        <f aca="false">CONCATENATE(D2932," ",LEFT(H2932,4),"T=",AU2932,"D=",AV2932,"R=",AW2932,"M=",AX2932,"L=",AY2932,"B=",AZ2932)</f>
        <v>KIRILA IIIT=D=WARREN-WARD 5R=10M=0L=1B=4</v>
      </c>
      <c r="G2932" s="0" t="s">
        <v>264</v>
      </c>
      <c r="H2932" s="0" t="s">
        <v>1550</v>
      </c>
      <c r="I2932" s="0" t="s">
        <v>12373</v>
      </c>
      <c r="J2932" s="0" t="s">
        <v>12374</v>
      </c>
      <c r="K2932" s="0" t="s">
        <v>143</v>
      </c>
      <c r="M2932" s="0" t="str">
        <f aca="false">RIGHT(N2932,LEN(N2932)-FIND(" ",N2932))</f>
        <v>BROADWAY AVE SE</v>
      </c>
      <c r="N2932" s="0" t="s">
        <v>12370</v>
      </c>
      <c r="P2932" s="0" t="s">
        <v>145</v>
      </c>
      <c r="Q2932" s="0" t="s">
        <v>146</v>
      </c>
      <c r="R2932" s="0" t="n">
        <v>44484</v>
      </c>
      <c r="AD2932" s="0" t="s">
        <v>147</v>
      </c>
      <c r="AE2932" s="0" t="s">
        <v>148</v>
      </c>
      <c r="AH2932" s="0" t="n">
        <v>14</v>
      </c>
      <c r="AI2932" s="0" t="n">
        <v>11</v>
      </c>
      <c r="AJ2932" s="0" t="s">
        <v>755</v>
      </c>
      <c r="AM2932" s="0" t="s">
        <v>756</v>
      </c>
      <c r="AN2932" s="0" t="s">
        <v>145</v>
      </c>
      <c r="AO2932" s="0" t="s">
        <v>10323</v>
      </c>
      <c r="AP2932" s="0" t="s">
        <v>10324</v>
      </c>
      <c r="AQ2932" s="0" t="n">
        <v>9</v>
      </c>
      <c r="AR2932" s="0" t="n">
        <v>64</v>
      </c>
      <c r="AS2932" s="0" t="n">
        <v>32</v>
      </c>
      <c r="AV2932" s="0" t="s">
        <v>152</v>
      </c>
      <c r="AW2932" s="0" t="n">
        <f aca="false">COUNTA($BA2932:$EG2932)</f>
        <v>10</v>
      </c>
      <c r="AX2932" s="0" t="n">
        <f aca="false">COUNTIF($BC2932:$EG2932,"D")</f>
        <v>0</v>
      </c>
      <c r="AY2932" s="0" t="n">
        <f aca="false">COUNTIF($BC2932:$EG2932,"R")</f>
        <v>1</v>
      </c>
      <c r="AZ2932" s="2" t="n">
        <f aca="false">IF(DH2932&lt;&gt;"",1,0)+IF(DI2932&lt;&gt;"",1,0)+IF(DK2932&lt;&gt;"",1,0)+IF(DM2932&lt;&gt;"",1,0)+IF(DN2932&lt;&gt;"",1,0)+IF(DO2932&lt;&gt;"",1,0)+IF(DQ2932&lt;&gt;"",1,0)+IF(DR2932&lt;&gt;"",1,0)+IF(DT2932&lt;&gt;"",1,0)+IF(DU2932&lt;&gt;"",1,0)+IF(DV2932&lt;&gt;"",1,0)+IF(DW2932&lt;&gt;"",1,0)+IF(DX2932&lt;&gt;"",1,0)+IF(DZ2932&lt;&gt;"",1,0)+IF(EA2932&lt;&gt;"",1,0)+IF(EB2932&lt;&gt;"",1,0)+IF(EE2932&lt;&gt;"",1,0)</f>
        <v>4</v>
      </c>
      <c r="BA2932" s="2" t="n">
        <f aca="false">COUNTIF($DV2932:$EG2932, "&lt;&gt;")</f>
        <v>2</v>
      </c>
      <c r="BB2932" s="0" t="n">
        <f aca="false">AY2932*AX2932</f>
        <v>0</v>
      </c>
      <c r="CY2932" s="0" t="s">
        <v>153</v>
      </c>
      <c r="CZ2932" s="0" t="s">
        <v>238</v>
      </c>
      <c r="DC2932" s="0" t="s">
        <v>153</v>
      </c>
      <c r="DI2932" s="0" t="s">
        <v>153</v>
      </c>
      <c r="DN2932" s="0" t="s">
        <v>153</v>
      </c>
      <c r="DU2932" s="0" t="s">
        <v>153</v>
      </c>
      <c r="EA2932" s="0" t="s">
        <v>153</v>
      </c>
      <c r="EF2932" s="0" t="s">
        <v>153</v>
      </c>
    </row>
    <row r="2933" customFormat="false" ht="13.8" hidden="false" customHeight="false" outlineLevel="0" collapsed="false">
      <c r="A2933" s="0" t="s">
        <v>12375</v>
      </c>
      <c r="B2933" s="0" t="n">
        <v>78</v>
      </c>
      <c r="C2933" s="0" t="n">
        <v>453087</v>
      </c>
      <c r="D2933" s="0" t="s">
        <v>12372</v>
      </c>
      <c r="E2933" s="0" t="s">
        <v>404</v>
      </c>
      <c r="F2933" s="0" t="str">
        <f aca="false">CONCATENATE(D2933," ",LEFT(H2933,4),"T=",AU2933,"D=",AV2933,"R=",AW2933,"M=",AX2933,"L=",AY2933,"B=",AZ2933)</f>
        <v>KIRILA T=D=WARREN-WARD 5R=13M=0L=1B=4</v>
      </c>
      <c r="G2933" s="0" t="s">
        <v>157</v>
      </c>
      <c r="I2933" s="0" t="s">
        <v>12376</v>
      </c>
      <c r="J2933" s="0" t="s">
        <v>1324</v>
      </c>
      <c r="K2933" s="0" t="s">
        <v>143</v>
      </c>
      <c r="M2933" s="0" t="str">
        <f aca="false">RIGHT(N2933,LEN(N2933)-FIND(" ",N2933))</f>
        <v>BROADWAY AVE SE</v>
      </c>
      <c r="N2933" s="0" t="s">
        <v>12370</v>
      </c>
      <c r="P2933" s="0" t="s">
        <v>145</v>
      </c>
      <c r="Q2933" s="0" t="s">
        <v>146</v>
      </c>
      <c r="R2933" s="0" t="n">
        <v>44484</v>
      </c>
      <c r="AD2933" s="0" t="s">
        <v>147</v>
      </c>
      <c r="AE2933" s="0" t="s">
        <v>148</v>
      </c>
      <c r="AH2933" s="0" t="n">
        <v>14</v>
      </c>
      <c r="AI2933" s="0" t="n">
        <v>11</v>
      </c>
      <c r="AJ2933" s="0" t="s">
        <v>755</v>
      </c>
      <c r="AM2933" s="0" t="s">
        <v>756</v>
      </c>
      <c r="AN2933" s="0" t="s">
        <v>145</v>
      </c>
      <c r="AO2933" s="0" t="s">
        <v>10323</v>
      </c>
      <c r="AP2933" s="0" t="s">
        <v>10324</v>
      </c>
      <c r="AQ2933" s="0" t="n">
        <v>9</v>
      </c>
      <c r="AR2933" s="0" t="n">
        <v>64</v>
      </c>
      <c r="AS2933" s="0" t="n">
        <v>32</v>
      </c>
      <c r="AV2933" s="0" t="s">
        <v>152</v>
      </c>
      <c r="AW2933" s="0" t="n">
        <f aca="false">COUNTA($BA2933:$EG2933)</f>
        <v>13</v>
      </c>
      <c r="AX2933" s="0" t="n">
        <f aca="false">COUNTIF($BC2933:$EG2933,"D")</f>
        <v>0</v>
      </c>
      <c r="AY2933" s="0" t="n">
        <f aca="false">COUNTIF($BC2933:$EG2933,"R")</f>
        <v>1</v>
      </c>
      <c r="AZ2933" s="2" t="n">
        <f aca="false">IF(DH2933&lt;&gt;"",1,0)+IF(DI2933&lt;&gt;"",1,0)+IF(DK2933&lt;&gt;"",1,0)+IF(DM2933&lt;&gt;"",1,0)+IF(DN2933&lt;&gt;"",1,0)+IF(DO2933&lt;&gt;"",1,0)+IF(DQ2933&lt;&gt;"",1,0)+IF(DR2933&lt;&gt;"",1,0)+IF(DT2933&lt;&gt;"",1,0)+IF(DU2933&lt;&gt;"",1,0)+IF(DV2933&lt;&gt;"",1,0)+IF(DW2933&lt;&gt;"",1,0)+IF(DX2933&lt;&gt;"",1,0)+IF(DZ2933&lt;&gt;"",1,0)+IF(EA2933&lt;&gt;"",1,0)+IF(EB2933&lt;&gt;"",1,0)+IF(EE2933&lt;&gt;"",1,0)</f>
        <v>4</v>
      </c>
      <c r="BA2933" s="2" t="n">
        <f aca="false">COUNTIF($DV2933:$EG2933, "&lt;&gt;")</f>
        <v>2</v>
      </c>
      <c r="BB2933" s="0" t="n">
        <f aca="false">AY2933*AX2933</f>
        <v>0</v>
      </c>
      <c r="CT2933" s="0" t="s">
        <v>153</v>
      </c>
      <c r="CV2933" s="0" t="s">
        <v>153</v>
      </c>
      <c r="CY2933" s="0" t="s">
        <v>153</v>
      </c>
      <c r="CZ2933" s="0" t="s">
        <v>238</v>
      </c>
      <c r="DC2933" s="0" t="s">
        <v>153</v>
      </c>
      <c r="DF2933" s="0" t="s">
        <v>153</v>
      </c>
      <c r="DI2933" s="0" t="s">
        <v>153</v>
      </c>
      <c r="DN2933" s="0" t="s">
        <v>153</v>
      </c>
      <c r="DU2933" s="0" t="s">
        <v>153</v>
      </c>
      <c r="EA2933" s="0" t="s">
        <v>153</v>
      </c>
      <c r="EF2933" s="0" t="s">
        <v>153</v>
      </c>
    </row>
    <row r="2934" customFormat="false" ht="13.8" hidden="false" customHeight="false" outlineLevel="0" collapsed="false">
      <c r="A2934" s="0" t="s">
        <v>12377</v>
      </c>
      <c r="B2934" s="0" t="n">
        <v>78</v>
      </c>
      <c r="C2934" s="0" t="n">
        <v>353341</v>
      </c>
      <c r="D2934" s="0" t="s">
        <v>12378</v>
      </c>
      <c r="E2934" s="0" t="s">
        <v>12379</v>
      </c>
      <c r="F2934" s="0" t="str">
        <f aca="false">CONCATENATE(D2934," ",LEFT(H2934,4),"T=",AU2934,"D=",AV2934,"R=",AW2934,"M=",AX2934,"L=",AY2934,"B=",AZ2934)</f>
        <v>SPANGLER T=D=WARREN-WARD 5R=6M=0L=0B=2</v>
      </c>
      <c r="G2934" s="0" t="s">
        <v>220</v>
      </c>
      <c r="I2934" s="0" t="s">
        <v>5841</v>
      </c>
      <c r="J2934" s="0" t="s">
        <v>12380</v>
      </c>
      <c r="K2934" s="0" t="s">
        <v>143</v>
      </c>
      <c r="M2934" s="0" t="str">
        <f aca="false">RIGHT(N2934,LEN(N2934)-FIND(" ",N2934))</f>
        <v>BROADWAY AVE SE</v>
      </c>
      <c r="N2934" s="0" t="s">
        <v>12381</v>
      </c>
      <c r="P2934" s="0" t="s">
        <v>145</v>
      </c>
      <c r="Q2934" s="0" t="s">
        <v>146</v>
      </c>
      <c r="R2934" s="0" t="n">
        <v>44484</v>
      </c>
      <c r="AD2934" s="0" t="s">
        <v>147</v>
      </c>
      <c r="AE2934" s="0" t="s">
        <v>148</v>
      </c>
      <c r="AH2934" s="0" t="n">
        <v>14</v>
      </c>
      <c r="AI2934" s="0" t="n">
        <v>11</v>
      </c>
      <c r="AJ2934" s="0" t="s">
        <v>755</v>
      </c>
      <c r="AM2934" s="0" t="s">
        <v>756</v>
      </c>
      <c r="AN2934" s="0" t="s">
        <v>145</v>
      </c>
      <c r="AO2934" s="0" t="s">
        <v>10323</v>
      </c>
      <c r="AP2934" s="0" t="s">
        <v>10324</v>
      </c>
      <c r="AQ2934" s="0" t="n">
        <v>9</v>
      </c>
      <c r="AR2934" s="0" t="n">
        <v>64</v>
      </c>
      <c r="AS2934" s="0" t="n">
        <v>32</v>
      </c>
      <c r="AV2934" s="0" t="s">
        <v>152</v>
      </c>
      <c r="AW2934" s="0" t="n">
        <f aca="false">COUNTA($BA2934:$EG2934)</f>
        <v>6</v>
      </c>
      <c r="AX2934" s="0" t="n">
        <f aca="false">COUNTIF($BC2934:$EG2934,"D")</f>
        <v>0</v>
      </c>
      <c r="AY2934" s="0" t="n">
        <f aca="false">COUNTIF($BC2934:$EG2934,"R")</f>
        <v>0</v>
      </c>
      <c r="AZ2934" s="2" t="n">
        <f aca="false">IF(DH2934&lt;&gt;"",1,0)+IF(DI2934&lt;&gt;"",1,0)+IF(DK2934&lt;&gt;"",1,0)+IF(DM2934&lt;&gt;"",1,0)+IF(DN2934&lt;&gt;"",1,0)+IF(DO2934&lt;&gt;"",1,0)+IF(DQ2934&lt;&gt;"",1,0)+IF(DR2934&lt;&gt;"",1,0)+IF(DT2934&lt;&gt;"",1,0)+IF(DU2934&lt;&gt;"",1,0)+IF(DV2934&lt;&gt;"",1,0)+IF(DW2934&lt;&gt;"",1,0)+IF(DX2934&lt;&gt;"",1,0)+IF(DZ2934&lt;&gt;"",1,0)+IF(EA2934&lt;&gt;"",1,0)+IF(EB2934&lt;&gt;"",1,0)+IF(EE2934&lt;&gt;"",1,0)</f>
        <v>2</v>
      </c>
      <c r="BA2934" s="2" t="n">
        <f aca="false">COUNTIF($DV2934:$EG2934, "&lt;&gt;")</f>
        <v>2</v>
      </c>
      <c r="BB2934" s="0" t="n">
        <f aca="false">AY2934*AX2934</f>
        <v>0</v>
      </c>
      <c r="BS2934" s="0" t="s">
        <v>153</v>
      </c>
      <c r="DN2934" s="0" t="s">
        <v>153</v>
      </c>
      <c r="EA2934" s="0" t="s">
        <v>153</v>
      </c>
      <c r="EF2934" s="0" t="s">
        <v>153</v>
      </c>
    </row>
    <row r="2935" customFormat="false" ht="13.8" hidden="false" customHeight="false" outlineLevel="0" collapsed="false">
      <c r="A2935" s="0" t="s">
        <v>12382</v>
      </c>
      <c r="B2935" s="0" t="n">
        <v>78</v>
      </c>
      <c r="C2935" s="0" t="n">
        <v>384009</v>
      </c>
      <c r="D2935" s="0" t="s">
        <v>12378</v>
      </c>
      <c r="E2935" s="0" t="s">
        <v>12383</v>
      </c>
      <c r="F2935" s="0" t="str">
        <f aca="false">CONCATENATE(D2935," ",LEFT(H2935,4),"T=",AU2935,"D=",AV2935,"R=",AW2935,"M=",AX2935,"L=",AY2935,"B=",AZ2935)</f>
        <v>SPANGLER T=D=WARREN-WARD 5R=3M=0L=0B=0</v>
      </c>
      <c r="G2935" s="0" t="s">
        <v>787</v>
      </c>
      <c r="I2935" s="0" t="s">
        <v>12384</v>
      </c>
      <c r="J2935" s="0" t="s">
        <v>5873</v>
      </c>
      <c r="K2935" s="0" t="s">
        <v>143</v>
      </c>
      <c r="M2935" s="0" t="str">
        <f aca="false">RIGHT(N2935,LEN(N2935)-FIND(" ",N2935))</f>
        <v>BROADWAY AVE SE</v>
      </c>
      <c r="N2935" s="0" t="s">
        <v>12381</v>
      </c>
      <c r="P2935" s="0" t="s">
        <v>145</v>
      </c>
      <c r="Q2935" s="0" t="s">
        <v>146</v>
      </c>
      <c r="R2935" s="0" t="n">
        <v>44484</v>
      </c>
      <c r="AD2935" s="0" t="s">
        <v>147</v>
      </c>
      <c r="AE2935" s="0" t="s">
        <v>148</v>
      </c>
      <c r="AH2935" s="0" t="n">
        <v>14</v>
      </c>
      <c r="AI2935" s="0" t="n">
        <v>11</v>
      </c>
      <c r="AJ2935" s="0" t="s">
        <v>755</v>
      </c>
      <c r="AM2935" s="0" t="s">
        <v>756</v>
      </c>
      <c r="AN2935" s="0" t="s">
        <v>145</v>
      </c>
      <c r="AO2935" s="0" t="s">
        <v>10323</v>
      </c>
      <c r="AP2935" s="0" t="s">
        <v>10324</v>
      </c>
      <c r="AQ2935" s="0" t="n">
        <v>9</v>
      </c>
      <c r="AR2935" s="0" t="n">
        <v>64</v>
      </c>
      <c r="AS2935" s="0" t="n">
        <v>32</v>
      </c>
      <c r="AV2935" s="0" t="s">
        <v>152</v>
      </c>
      <c r="AW2935" s="0" t="n">
        <f aca="false">COUNTA($BA2935:$EG2935)</f>
        <v>3</v>
      </c>
      <c r="AX2935" s="0" t="n">
        <f aca="false">COUNTIF($BC2935:$EG2935,"D")</f>
        <v>0</v>
      </c>
      <c r="AY2935" s="0" t="n">
        <f aca="false">COUNTIF($BC2935:$EG2935,"R")</f>
        <v>0</v>
      </c>
      <c r="AZ2935" s="2" t="n">
        <f aca="false">IF(DH2935&lt;&gt;"",1,0)+IF(DI2935&lt;&gt;"",1,0)+IF(DK2935&lt;&gt;"",1,0)+IF(DM2935&lt;&gt;"",1,0)+IF(DN2935&lt;&gt;"",1,0)+IF(DO2935&lt;&gt;"",1,0)+IF(DQ2935&lt;&gt;"",1,0)+IF(DR2935&lt;&gt;"",1,0)+IF(DT2935&lt;&gt;"",1,0)+IF(DU2935&lt;&gt;"",1,0)+IF(DV2935&lt;&gt;"",1,0)+IF(DW2935&lt;&gt;"",1,0)+IF(DX2935&lt;&gt;"",1,0)+IF(DZ2935&lt;&gt;"",1,0)+IF(EA2935&lt;&gt;"",1,0)+IF(EB2935&lt;&gt;"",1,0)+IF(EE2935&lt;&gt;"",1,0)</f>
        <v>0</v>
      </c>
      <c r="BA2935" s="2" t="n">
        <f aca="false">COUNTIF($DV2935:$EG2935, "&lt;&gt;")</f>
        <v>1</v>
      </c>
      <c r="BB2935" s="0" t="n">
        <f aca="false">AY2935*AX2935</f>
        <v>0</v>
      </c>
      <c r="EF2935" s="0" t="s">
        <v>153</v>
      </c>
    </row>
    <row r="2936" customFormat="false" ht="13.8" hidden="false" customHeight="false" outlineLevel="0" collapsed="false">
      <c r="A2936" s="0" t="s">
        <v>12385</v>
      </c>
      <c r="B2936" s="0" t="n">
        <v>78</v>
      </c>
      <c r="C2936" s="0" t="n">
        <v>248725</v>
      </c>
      <c r="D2936" s="0" t="s">
        <v>2341</v>
      </c>
      <c r="E2936" s="0" t="s">
        <v>2946</v>
      </c>
      <c r="F2936" s="0" t="str">
        <f aca="false">CONCATENATE(D2936," ",LEFT(H2936,4),"T=",AU2936,"D=",AV2936,"R=",AW2936,"M=",AX2936,"L=",AY2936,"B=",AZ2936)</f>
        <v>MCELROY T=D=WARREN-WARD 5R=43M=14L=0B=10</v>
      </c>
      <c r="I2936" s="0" t="s">
        <v>12386</v>
      </c>
      <c r="J2936" s="0" t="s">
        <v>12387</v>
      </c>
      <c r="K2936" s="0" t="s">
        <v>143</v>
      </c>
      <c r="L2936" s="0" t="s">
        <v>162</v>
      </c>
      <c r="M2936" s="0" t="str">
        <f aca="false">RIGHT(N2936,LEN(N2936)-FIND(" ",N2936))</f>
        <v>BROADWAY AVE SE</v>
      </c>
      <c r="N2936" s="0" t="s">
        <v>12388</v>
      </c>
      <c r="P2936" s="0" t="s">
        <v>145</v>
      </c>
      <c r="Q2936" s="0" t="s">
        <v>146</v>
      </c>
      <c r="R2936" s="0" t="n">
        <v>44484</v>
      </c>
      <c r="AD2936" s="0" t="s">
        <v>147</v>
      </c>
      <c r="AE2936" s="0" t="s">
        <v>148</v>
      </c>
      <c r="AH2936" s="0" t="n">
        <v>14</v>
      </c>
      <c r="AI2936" s="0" t="n">
        <v>11</v>
      </c>
      <c r="AJ2936" s="0" t="s">
        <v>755</v>
      </c>
      <c r="AM2936" s="0" t="s">
        <v>756</v>
      </c>
      <c r="AN2936" s="0" t="s">
        <v>145</v>
      </c>
      <c r="AO2936" s="0" t="s">
        <v>10323</v>
      </c>
      <c r="AP2936" s="0" t="s">
        <v>10324</v>
      </c>
      <c r="AQ2936" s="0" t="n">
        <v>9</v>
      </c>
      <c r="AR2936" s="0" t="n">
        <v>64</v>
      </c>
      <c r="AS2936" s="0" t="n">
        <v>32</v>
      </c>
      <c r="AV2936" s="0" t="s">
        <v>152</v>
      </c>
      <c r="AW2936" s="0" t="n">
        <f aca="false">COUNTA($BA2936:$EG2936)</f>
        <v>43</v>
      </c>
      <c r="AX2936" s="0" t="n">
        <f aca="false">COUNTIF($BC2936:$EG2936,"D")</f>
        <v>14</v>
      </c>
      <c r="AY2936" s="0" t="n">
        <f aca="false">COUNTIF($BC2936:$EG2936,"R")</f>
        <v>0</v>
      </c>
      <c r="AZ2936" s="2" t="n">
        <f aca="false">IF(DH2936&lt;&gt;"",1,0)+IF(DI2936&lt;&gt;"",1,0)+IF(DK2936&lt;&gt;"",1,0)+IF(DM2936&lt;&gt;"",1,0)+IF(DN2936&lt;&gt;"",1,0)+IF(DO2936&lt;&gt;"",1,0)+IF(DQ2936&lt;&gt;"",1,0)+IF(DR2936&lt;&gt;"",1,0)+IF(DT2936&lt;&gt;"",1,0)+IF(DU2936&lt;&gt;"",1,0)+IF(DV2936&lt;&gt;"",1,0)+IF(DW2936&lt;&gt;"",1,0)+IF(DX2936&lt;&gt;"",1,0)+IF(DZ2936&lt;&gt;"",1,0)+IF(EA2936&lt;&gt;"",1,0)+IF(EB2936&lt;&gt;"",1,0)+IF(EE2936&lt;&gt;"",1,0)</f>
        <v>10</v>
      </c>
      <c r="BA2936" s="2" t="n">
        <f aca="false">COUNTIF($DV2936:$EG2936, "&lt;&gt;")</f>
        <v>5</v>
      </c>
      <c r="BB2936" s="0" t="n">
        <f aca="false">AY2936*AX2936</f>
        <v>0</v>
      </c>
      <c r="BD2936" s="0" t="s">
        <v>153</v>
      </c>
      <c r="BE2936" s="0" t="s">
        <v>153</v>
      </c>
      <c r="BG2936" s="0" t="s">
        <v>153</v>
      </c>
      <c r="BH2936" s="0" t="s">
        <v>153</v>
      </c>
      <c r="BJ2936" s="0" t="s">
        <v>153</v>
      </c>
      <c r="BK2936" s="0" t="s">
        <v>153</v>
      </c>
      <c r="BL2936" s="0" t="s">
        <v>153</v>
      </c>
      <c r="BP2936" s="0" t="s">
        <v>153</v>
      </c>
      <c r="BR2936" s="0" t="s">
        <v>153</v>
      </c>
      <c r="BS2936" s="0" t="s">
        <v>153</v>
      </c>
      <c r="BV2936" s="0" t="s">
        <v>153</v>
      </c>
      <c r="BY2936" s="0" t="s">
        <v>162</v>
      </c>
      <c r="CA2936" s="0" t="s">
        <v>153</v>
      </c>
      <c r="CC2936" s="0" t="s">
        <v>162</v>
      </c>
      <c r="CH2936" s="0" t="s">
        <v>162</v>
      </c>
      <c r="CK2936" s="0" t="s">
        <v>153</v>
      </c>
      <c r="CL2936" s="0" t="s">
        <v>162</v>
      </c>
      <c r="CN2936" s="0" t="s">
        <v>153</v>
      </c>
      <c r="CO2936" s="0" t="s">
        <v>162</v>
      </c>
      <c r="CP2936" s="0" t="s">
        <v>153</v>
      </c>
      <c r="CU2936" s="0" t="s">
        <v>162</v>
      </c>
      <c r="CV2936" s="0" t="s">
        <v>153</v>
      </c>
      <c r="CY2936" s="0" t="s">
        <v>153</v>
      </c>
      <c r="CZ2936" s="0" t="s">
        <v>162</v>
      </c>
      <c r="DC2936" s="0" t="s">
        <v>153</v>
      </c>
      <c r="DF2936" s="0" t="s">
        <v>153</v>
      </c>
      <c r="DG2936" s="0" t="s">
        <v>162</v>
      </c>
      <c r="DI2936" s="0" t="s">
        <v>153</v>
      </c>
      <c r="DL2936" s="0" t="s">
        <v>153</v>
      </c>
      <c r="DM2936" s="0" t="s">
        <v>162</v>
      </c>
      <c r="DN2936" s="0" t="s">
        <v>153</v>
      </c>
      <c r="DO2936" s="0" t="s">
        <v>162</v>
      </c>
      <c r="DR2936" s="0" t="s">
        <v>153</v>
      </c>
      <c r="DS2936" s="0" t="s">
        <v>162</v>
      </c>
      <c r="DT2936" s="0" t="s">
        <v>162</v>
      </c>
      <c r="DU2936" s="0" t="s">
        <v>153</v>
      </c>
      <c r="DW2936" s="0" t="s">
        <v>162</v>
      </c>
      <c r="DX2936" s="0" t="s">
        <v>153</v>
      </c>
      <c r="EA2936" s="0" t="s">
        <v>153</v>
      </c>
      <c r="ED2936" s="0" t="s">
        <v>162</v>
      </c>
      <c r="EF2936" s="0" t="s">
        <v>153</v>
      </c>
    </row>
    <row r="2937" customFormat="false" ht="13.8" hidden="false" customHeight="false" outlineLevel="0" collapsed="false">
      <c r="A2937" s="0" t="s">
        <v>12389</v>
      </c>
      <c r="B2937" s="0" t="n">
        <v>78</v>
      </c>
      <c r="C2937" s="0" t="n">
        <v>442182</v>
      </c>
      <c r="D2937" s="0" t="s">
        <v>2341</v>
      </c>
      <c r="E2937" s="0" t="s">
        <v>3553</v>
      </c>
      <c r="F2937" s="0" t="str">
        <f aca="false">CONCATENATE(D2937," ",LEFT(H2937,4),"T=",AU2937,"D=",AV2937,"R=",AW2937,"M=",AX2937,"L=",AY2937,"B=",AZ2937)</f>
        <v>MCELROY T=D=WARREN-WARD 5R=35M=12L=0B=10</v>
      </c>
      <c r="I2937" s="0" t="s">
        <v>6222</v>
      </c>
      <c r="J2937" s="0" t="s">
        <v>12387</v>
      </c>
      <c r="K2937" s="0" t="s">
        <v>143</v>
      </c>
      <c r="L2937" s="0" t="s">
        <v>162</v>
      </c>
      <c r="M2937" s="0" t="str">
        <f aca="false">RIGHT(N2937,LEN(N2937)-FIND(" ",N2937))</f>
        <v>BROADWAY AVE SE</v>
      </c>
      <c r="N2937" s="0" t="s">
        <v>12388</v>
      </c>
      <c r="P2937" s="0" t="s">
        <v>145</v>
      </c>
      <c r="Q2937" s="0" t="s">
        <v>146</v>
      </c>
      <c r="R2937" s="0" t="n">
        <v>44484</v>
      </c>
      <c r="AD2937" s="0" t="s">
        <v>147</v>
      </c>
      <c r="AE2937" s="0" t="s">
        <v>148</v>
      </c>
      <c r="AH2937" s="0" t="n">
        <v>14</v>
      </c>
      <c r="AI2937" s="0" t="n">
        <v>11</v>
      </c>
      <c r="AJ2937" s="0" t="s">
        <v>755</v>
      </c>
      <c r="AM2937" s="0" t="s">
        <v>756</v>
      </c>
      <c r="AN2937" s="0" t="s">
        <v>145</v>
      </c>
      <c r="AO2937" s="0" t="s">
        <v>10323</v>
      </c>
      <c r="AP2937" s="0" t="s">
        <v>10324</v>
      </c>
      <c r="AQ2937" s="0" t="n">
        <v>9</v>
      </c>
      <c r="AR2937" s="0" t="n">
        <v>64</v>
      </c>
      <c r="AS2937" s="0" t="n">
        <v>32</v>
      </c>
      <c r="AV2937" s="0" t="s">
        <v>152</v>
      </c>
      <c r="AW2937" s="0" t="n">
        <f aca="false">COUNTA($BA2937:$EG2937)</f>
        <v>35</v>
      </c>
      <c r="AX2937" s="0" t="n">
        <f aca="false">COUNTIF($BC2937:$EG2937,"D")</f>
        <v>12</v>
      </c>
      <c r="AY2937" s="0" t="n">
        <f aca="false">COUNTIF($BC2937:$EG2937,"R")</f>
        <v>0</v>
      </c>
      <c r="AZ2937" s="2" t="n">
        <f aca="false">IF(DH2937&lt;&gt;"",1,0)+IF(DI2937&lt;&gt;"",1,0)+IF(DK2937&lt;&gt;"",1,0)+IF(DM2937&lt;&gt;"",1,0)+IF(DN2937&lt;&gt;"",1,0)+IF(DO2937&lt;&gt;"",1,0)+IF(DQ2937&lt;&gt;"",1,0)+IF(DR2937&lt;&gt;"",1,0)+IF(DT2937&lt;&gt;"",1,0)+IF(DU2937&lt;&gt;"",1,0)+IF(DV2937&lt;&gt;"",1,0)+IF(DW2937&lt;&gt;"",1,0)+IF(DX2937&lt;&gt;"",1,0)+IF(DZ2937&lt;&gt;"",1,0)+IF(EA2937&lt;&gt;"",1,0)+IF(EB2937&lt;&gt;"",1,0)+IF(EE2937&lt;&gt;"",1,0)</f>
        <v>10</v>
      </c>
      <c r="BA2937" s="2" t="n">
        <f aca="false">COUNTIF($DV2937:$EG2937, "&lt;&gt;")</f>
        <v>5</v>
      </c>
      <c r="BB2937" s="0" t="n">
        <f aca="false">AY2937*AX2937</f>
        <v>0</v>
      </c>
      <c r="BK2937" s="0" t="s">
        <v>153</v>
      </c>
      <c r="BL2937" s="0" t="s">
        <v>153</v>
      </c>
      <c r="BP2937" s="0" t="s">
        <v>153</v>
      </c>
      <c r="BS2937" s="0" t="s">
        <v>153</v>
      </c>
      <c r="BV2937" s="0" t="s">
        <v>153</v>
      </c>
      <c r="BY2937" s="0" t="s">
        <v>162</v>
      </c>
      <c r="CA2937" s="0" t="s">
        <v>153</v>
      </c>
      <c r="CG2937" s="0" t="s">
        <v>153</v>
      </c>
      <c r="CH2937" s="0" t="s">
        <v>162</v>
      </c>
      <c r="CK2937" s="0" t="s">
        <v>153</v>
      </c>
      <c r="CL2937" s="0" t="s">
        <v>162</v>
      </c>
      <c r="CN2937" s="0" t="s">
        <v>153</v>
      </c>
      <c r="CP2937" s="0" t="s">
        <v>153</v>
      </c>
      <c r="CU2937" s="0" t="s">
        <v>162</v>
      </c>
      <c r="CY2937" s="0" t="s">
        <v>153</v>
      </c>
      <c r="CZ2937" s="0" t="s">
        <v>162</v>
      </c>
      <c r="DC2937" s="0" t="s">
        <v>153</v>
      </c>
      <c r="DF2937" s="0" t="s">
        <v>153</v>
      </c>
      <c r="DG2937" s="0" t="s">
        <v>162</v>
      </c>
      <c r="DI2937" s="0" t="s">
        <v>153</v>
      </c>
      <c r="DJ2937" s="0" t="s">
        <v>162</v>
      </c>
      <c r="DL2937" s="0" t="s">
        <v>153</v>
      </c>
      <c r="DM2937" s="0" t="s">
        <v>162</v>
      </c>
      <c r="DN2937" s="0" t="s">
        <v>153</v>
      </c>
      <c r="DO2937" s="0" t="s">
        <v>162</v>
      </c>
      <c r="DR2937" s="0" t="s">
        <v>153</v>
      </c>
      <c r="DT2937" s="0" t="s">
        <v>162</v>
      </c>
      <c r="DU2937" s="0" t="s">
        <v>153</v>
      </c>
      <c r="DW2937" s="0" t="s">
        <v>162</v>
      </c>
      <c r="DX2937" s="0" t="s">
        <v>153</v>
      </c>
      <c r="EA2937" s="0" t="s">
        <v>153</v>
      </c>
      <c r="ED2937" s="0" t="s">
        <v>162</v>
      </c>
      <c r="EF2937" s="0" t="s">
        <v>153</v>
      </c>
    </row>
    <row r="2938" customFormat="false" ht="13.8" hidden="false" customHeight="false" outlineLevel="0" collapsed="false">
      <c r="A2938" s="0" t="s">
        <v>12390</v>
      </c>
      <c r="B2938" s="0" t="n">
        <v>78</v>
      </c>
      <c r="C2938" s="0" t="n">
        <v>144712</v>
      </c>
      <c r="D2938" s="0" t="s">
        <v>2629</v>
      </c>
      <c r="E2938" s="0" t="s">
        <v>12391</v>
      </c>
      <c r="F2938" s="0" t="str">
        <f aca="false">CONCATENATE(D2938," ",LEFT(H2938,4),"T=",AU2938,"D=",AV2938,"R=",AW2938,"M=",AX2938,"L=",AY2938,"B=",AZ2938)</f>
        <v>CRAWFORD T=D=WARREN-WARD 5R=7M=2L=0B=0</v>
      </c>
      <c r="G2938" s="0" t="s">
        <v>12392</v>
      </c>
      <c r="I2938" s="0" t="s">
        <v>12393</v>
      </c>
      <c r="J2938" s="0" t="s">
        <v>12394</v>
      </c>
      <c r="K2938" s="0" t="s">
        <v>143</v>
      </c>
      <c r="M2938" s="0" t="str">
        <f aca="false">RIGHT(N2938,LEN(N2938)-FIND(" ",N2938))</f>
        <v>BROADWAY AVE SE</v>
      </c>
      <c r="N2938" s="0" t="s">
        <v>12388</v>
      </c>
      <c r="P2938" s="0" t="s">
        <v>145</v>
      </c>
      <c r="Q2938" s="0" t="s">
        <v>146</v>
      </c>
      <c r="R2938" s="0" t="n">
        <v>44484</v>
      </c>
      <c r="AD2938" s="0" t="s">
        <v>147</v>
      </c>
      <c r="AE2938" s="0" t="s">
        <v>148</v>
      </c>
      <c r="AH2938" s="0" t="n">
        <v>14</v>
      </c>
      <c r="AI2938" s="0" t="n">
        <v>11</v>
      </c>
      <c r="AJ2938" s="0" t="s">
        <v>755</v>
      </c>
      <c r="AM2938" s="0" t="s">
        <v>756</v>
      </c>
      <c r="AN2938" s="0" t="s">
        <v>145</v>
      </c>
      <c r="AO2938" s="0" t="s">
        <v>10323</v>
      </c>
      <c r="AP2938" s="0" t="s">
        <v>10324</v>
      </c>
      <c r="AQ2938" s="0" t="n">
        <v>9</v>
      </c>
      <c r="AR2938" s="0" t="n">
        <v>64</v>
      </c>
      <c r="AS2938" s="0" t="n">
        <v>32</v>
      </c>
      <c r="AV2938" s="0" t="s">
        <v>152</v>
      </c>
      <c r="AW2938" s="0" t="n">
        <f aca="false">COUNTA($BA2938:$EG2938)</f>
        <v>7</v>
      </c>
      <c r="AX2938" s="0" t="n">
        <f aca="false">COUNTIF($BC2938:$EG2938,"D")</f>
        <v>2</v>
      </c>
      <c r="AY2938" s="0" t="n">
        <f aca="false">COUNTIF($BC2938:$EG2938,"R")</f>
        <v>0</v>
      </c>
      <c r="AZ2938" s="2" t="n">
        <f aca="false">IF(DH2938&lt;&gt;"",1,0)+IF(DI2938&lt;&gt;"",1,0)+IF(DK2938&lt;&gt;"",1,0)+IF(DM2938&lt;&gt;"",1,0)+IF(DN2938&lt;&gt;"",1,0)+IF(DO2938&lt;&gt;"",1,0)+IF(DQ2938&lt;&gt;"",1,0)+IF(DR2938&lt;&gt;"",1,0)+IF(DT2938&lt;&gt;"",1,0)+IF(DU2938&lt;&gt;"",1,0)+IF(DV2938&lt;&gt;"",1,0)+IF(DW2938&lt;&gt;"",1,0)+IF(DX2938&lt;&gt;"",1,0)+IF(DZ2938&lt;&gt;"",1,0)+IF(EA2938&lt;&gt;"",1,0)+IF(EB2938&lt;&gt;"",1,0)+IF(EE2938&lt;&gt;"",1,0)</f>
        <v>0</v>
      </c>
      <c r="BA2938" s="2" t="n">
        <f aca="false">COUNTIF($DV2938:$EG2938, "&lt;&gt;")</f>
        <v>1</v>
      </c>
      <c r="BB2938" s="0" t="n">
        <f aca="false">AY2938*AX2938</f>
        <v>0</v>
      </c>
      <c r="BY2938" s="0" t="s">
        <v>162</v>
      </c>
      <c r="CA2938" s="0" t="s">
        <v>153</v>
      </c>
      <c r="CC2938" s="0" t="s">
        <v>162</v>
      </c>
      <c r="CG2938" s="0" t="s">
        <v>153</v>
      </c>
      <c r="EF2938" s="0" t="s">
        <v>153</v>
      </c>
    </row>
    <row r="2939" customFormat="false" ht="13.8" hidden="false" customHeight="false" outlineLevel="0" collapsed="false">
      <c r="A2939" s="0" t="s">
        <v>12395</v>
      </c>
      <c r="B2939" s="0" t="n">
        <v>78</v>
      </c>
      <c r="C2939" s="0" t="n">
        <v>452747</v>
      </c>
      <c r="D2939" s="0" t="s">
        <v>12396</v>
      </c>
      <c r="E2939" s="0" t="s">
        <v>12397</v>
      </c>
      <c r="F2939" s="0" t="str">
        <f aca="false">CONCATENATE(D2939," ",LEFT(H2939,4),"T=",AU2939,"D=",AV2939,"R=",AW2939,"M=",AX2939,"L=",AY2939,"B=",AZ2939)</f>
        <v>SIMOUDIS T=D=WARREN-WARD 5R=10M=0L=0B=3</v>
      </c>
      <c r="G2939" s="0" t="s">
        <v>220</v>
      </c>
      <c r="I2939" s="0" t="s">
        <v>12398</v>
      </c>
      <c r="J2939" s="0" t="s">
        <v>2540</v>
      </c>
      <c r="K2939" s="0" t="s">
        <v>143</v>
      </c>
      <c r="M2939" s="0" t="str">
        <f aca="false">RIGHT(N2939,LEN(N2939)-FIND(" ",N2939))</f>
        <v>BROADWAY AVE SE</v>
      </c>
      <c r="N2939" s="0" t="s">
        <v>12399</v>
      </c>
      <c r="P2939" s="0" t="s">
        <v>145</v>
      </c>
      <c r="Q2939" s="0" t="s">
        <v>146</v>
      </c>
      <c r="R2939" s="0" t="n">
        <v>44484</v>
      </c>
      <c r="AD2939" s="0" t="s">
        <v>147</v>
      </c>
      <c r="AE2939" s="0" t="s">
        <v>148</v>
      </c>
      <c r="AH2939" s="0" t="n">
        <v>14</v>
      </c>
      <c r="AI2939" s="0" t="n">
        <v>11</v>
      </c>
      <c r="AJ2939" s="0" t="s">
        <v>755</v>
      </c>
      <c r="AM2939" s="0" t="s">
        <v>756</v>
      </c>
      <c r="AN2939" s="0" t="s">
        <v>145</v>
      </c>
      <c r="AO2939" s="0" t="s">
        <v>10323</v>
      </c>
      <c r="AP2939" s="0" t="s">
        <v>10324</v>
      </c>
      <c r="AQ2939" s="0" t="n">
        <v>9</v>
      </c>
      <c r="AR2939" s="0" t="n">
        <v>64</v>
      </c>
      <c r="AS2939" s="0" t="n">
        <v>32</v>
      </c>
      <c r="AV2939" s="0" t="s">
        <v>152</v>
      </c>
      <c r="AW2939" s="0" t="n">
        <f aca="false">COUNTA($BA2939:$EG2939)</f>
        <v>10</v>
      </c>
      <c r="AX2939" s="0" t="n">
        <f aca="false">COUNTIF($BC2939:$EG2939,"D")</f>
        <v>0</v>
      </c>
      <c r="AY2939" s="0" t="n">
        <f aca="false">COUNTIF($BC2939:$EG2939,"R")</f>
        <v>0</v>
      </c>
      <c r="AZ2939" s="2" t="n">
        <f aca="false">IF(DH2939&lt;&gt;"",1,0)+IF(DI2939&lt;&gt;"",1,0)+IF(DK2939&lt;&gt;"",1,0)+IF(DM2939&lt;&gt;"",1,0)+IF(DN2939&lt;&gt;"",1,0)+IF(DO2939&lt;&gt;"",1,0)+IF(DQ2939&lt;&gt;"",1,0)+IF(DR2939&lt;&gt;"",1,0)+IF(DT2939&lt;&gt;"",1,0)+IF(DU2939&lt;&gt;"",1,0)+IF(DV2939&lt;&gt;"",1,0)+IF(DW2939&lt;&gt;"",1,0)+IF(DX2939&lt;&gt;"",1,0)+IF(DZ2939&lt;&gt;"",1,0)+IF(EA2939&lt;&gt;"",1,0)+IF(EB2939&lt;&gt;"",1,0)+IF(EE2939&lt;&gt;"",1,0)</f>
        <v>3</v>
      </c>
      <c r="BA2939" s="2" t="n">
        <f aca="false">COUNTIF($DV2939:$EG2939, "&lt;&gt;")</f>
        <v>2</v>
      </c>
      <c r="BB2939" s="0" t="n">
        <f aca="false">AY2939*AX2939</f>
        <v>0</v>
      </c>
      <c r="CK2939" s="0" t="s">
        <v>153</v>
      </c>
      <c r="CP2939" s="0" t="s">
        <v>153</v>
      </c>
      <c r="CV2939" s="0" t="s">
        <v>153</v>
      </c>
      <c r="DC2939" s="0" t="s">
        <v>153</v>
      </c>
      <c r="DI2939" s="0" t="s">
        <v>153</v>
      </c>
      <c r="DN2939" s="0" t="s">
        <v>153</v>
      </c>
      <c r="EA2939" s="0" t="s">
        <v>153</v>
      </c>
      <c r="EF2939" s="0" t="s">
        <v>153</v>
      </c>
    </row>
    <row r="2940" customFormat="false" ht="13.8" hidden="false" customHeight="false" outlineLevel="0" collapsed="false">
      <c r="A2940" s="0" t="s">
        <v>12400</v>
      </c>
      <c r="B2940" s="0" t="n">
        <v>78</v>
      </c>
      <c r="C2940" s="0" t="n">
        <v>391106</v>
      </c>
      <c r="D2940" s="0" t="s">
        <v>12396</v>
      </c>
      <c r="E2940" s="0" t="s">
        <v>12401</v>
      </c>
      <c r="F2940" s="0" t="str">
        <f aca="false">CONCATENATE(D2940," ",LEFT(H2940,4),"T=",AU2940,"D=",AV2940,"R=",AW2940,"M=",AX2940,"L=",AY2940,"B=",AZ2940)</f>
        <v>SIMOUDIS T=D=WARREN-WARD 5R=6M=0L=0B=2</v>
      </c>
      <c r="G2940" s="0" t="s">
        <v>212</v>
      </c>
      <c r="I2940" s="0" t="s">
        <v>12402</v>
      </c>
      <c r="J2940" s="0" t="s">
        <v>12403</v>
      </c>
      <c r="K2940" s="0" t="s">
        <v>143</v>
      </c>
      <c r="M2940" s="0" t="str">
        <f aca="false">RIGHT(N2940,LEN(N2940)-FIND(" ",N2940))</f>
        <v>BROADWAY AVE SE</v>
      </c>
      <c r="N2940" s="0" t="s">
        <v>12399</v>
      </c>
      <c r="P2940" s="0" t="s">
        <v>145</v>
      </c>
      <c r="Q2940" s="0" t="s">
        <v>146</v>
      </c>
      <c r="R2940" s="0" t="n">
        <v>44484</v>
      </c>
      <c r="AD2940" s="0" t="s">
        <v>147</v>
      </c>
      <c r="AE2940" s="0" t="s">
        <v>148</v>
      </c>
      <c r="AH2940" s="0" t="n">
        <v>14</v>
      </c>
      <c r="AI2940" s="0" t="n">
        <v>11</v>
      </c>
      <c r="AJ2940" s="0" t="s">
        <v>755</v>
      </c>
      <c r="AM2940" s="0" t="s">
        <v>756</v>
      </c>
      <c r="AN2940" s="0" t="s">
        <v>145</v>
      </c>
      <c r="AO2940" s="0" t="s">
        <v>10323</v>
      </c>
      <c r="AP2940" s="0" t="s">
        <v>10324</v>
      </c>
      <c r="AQ2940" s="0" t="n">
        <v>9</v>
      </c>
      <c r="AR2940" s="0" t="n">
        <v>64</v>
      </c>
      <c r="AS2940" s="0" t="n">
        <v>32</v>
      </c>
      <c r="AV2940" s="0" t="s">
        <v>152</v>
      </c>
      <c r="AW2940" s="0" t="n">
        <f aca="false">COUNTA($BA2940:$EG2940)</f>
        <v>6</v>
      </c>
      <c r="AX2940" s="0" t="n">
        <f aca="false">COUNTIF($BC2940:$EG2940,"D")</f>
        <v>0</v>
      </c>
      <c r="AY2940" s="0" t="n">
        <f aca="false">COUNTIF($BC2940:$EG2940,"R")</f>
        <v>0</v>
      </c>
      <c r="AZ2940" s="2" t="n">
        <f aca="false">IF(DH2940&lt;&gt;"",1,0)+IF(DI2940&lt;&gt;"",1,0)+IF(DK2940&lt;&gt;"",1,0)+IF(DM2940&lt;&gt;"",1,0)+IF(DN2940&lt;&gt;"",1,0)+IF(DO2940&lt;&gt;"",1,0)+IF(DQ2940&lt;&gt;"",1,0)+IF(DR2940&lt;&gt;"",1,0)+IF(DT2940&lt;&gt;"",1,0)+IF(DU2940&lt;&gt;"",1,0)+IF(DV2940&lt;&gt;"",1,0)+IF(DW2940&lt;&gt;"",1,0)+IF(DX2940&lt;&gt;"",1,0)+IF(DZ2940&lt;&gt;"",1,0)+IF(EA2940&lt;&gt;"",1,0)+IF(EB2940&lt;&gt;"",1,0)+IF(EE2940&lt;&gt;"",1,0)</f>
        <v>2</v>
      </c>
      <c r="BA2940" s="2" t="n">
        <f aca="false">COUNTIF($DV2940:$EG2940, "&lt;&gt;")</f>
        <v>1</v>
      </c>
      <c r="BB2940" s="0" t="n">
        <f aca="false">AY2940*AX2940</f>
        <v>0</v>
      </c>
      <c r="DC2940" s="0" t="s">
        <v>153</v>
      </c>
      <c r="DI2940" s="0" t="s">
        <v>153</v>
      </c>
      <c r="DN2940" s="0" t="s">
        <v>153</v>
      </c>
      <c r="EF2940" s="0" t="s">
        <v>153</v>
      </c>
    </row>
    <row r="2941" customFormat="false" ht="13.8" hidden="false" customHeight="false" outlineLevel="0" collapsed="false">
      <c r="A2941" s="0" t="s">
        <v>12404</v>
      </c>
      <c r="B2941" s="0" t="n">
        <v>78</v>
      </c>
      <c r="C2941" s="0" t="n">
        <v>371625</v>
      </c>
      <c r="D2941" s="0" t="s">
        <v>12405</v>
      </c>
      <c r="E2941" s="0" t="s">
        <v>518</v>
      </c>
      <c r="F2941" s="0" t="str">
        <f aca="false">CONCATENATE(D2941," ",LEFT(H2941,4),"T=",AU2941,"D=",AV2941,"R=",AW2941,"M=",AX2941,"L=",AY2941,"B=",AZ2941)</f>
        <v>AULIZIA T=D=WARREN-WARD 5R=27M=6L=0B=4</v>
      </c>
      <c r="I2941" s="0" t="s">
        <v>12406</v>
      </c>
      <c r="J2941" s="0" t="s">
        <v>2986</v>
      </c>
      <c r="K2941" s="0" t="s">
        <v>143</v>
      </c>
      <c r="L2941" s="0" t="s">
        <v>162</v>
      </c>
      <c r="M2941" s="0" t="str">
        <f aca="false">RIGHT(N2941,LEN(N2941)-FIND(" ",N2941))</f>
        <v>BROADWAY AVE SE</v>
      </c>
      <c r="N2941" s="0" t="s">
        <v>12407</v>
      </c>
      <c r="P2941" s="0" t="s">
        <v>145</v>
      </c>
      <c r="Q2941" s="0" t="s">
        <v>146</v>
      </c>
      <c r="R2941" s="0" t="n">
        <v>44484</v>
      </c>
      <c r="AD2941" s="0" t="s">
        <v>147</v>
      </c>
      <c r="AE2941" s="0" t="s">
        <v>148</v>
      </c>
      <c r="AH2941" s="0" t="n">
        <v>14</v>
      </c>
      <c r="AI2941" s="0" t="n">
        <v>11</v>
      </c>
      <c r="AJ2941" s="0" t="s">
        <v>755</v>
      </c>
      <c r="AM2941" s="0" t="s">
        <v>756</v>
      </c>
      <c r="AN2941" s="0" t="s">
        <v>145</v>
      </c>
      <c r="AO2941" s="0" t="s">
        <v>10323</v>
      </c>
      <c r="AP2941" s="0" t="s">
        <v>10324</v>
      </c>
      <c r="AQ2941" s="0" t="n">
        <v>9</v>
      </c>
      <c r="AR2941" s="0" t="n">
        <v>64</v>
      </c>
      <c r="AS2941" s="0" t="n">
        <v>32</v>
      </c>
      <c r="AV2941" s="0" t="s">
        <v>152</v>
      </c>
      <c r="AW2941" s="0" t="n">
        <f aca="false">COUNTA($BA2941:$EG2941)</f>
        <v>27</v>
      </c>
      <c r="AX2941" s="0" t="n">
        <f aca="false">COUNTIF($BC2941:$EG2941,"D")</f>
        <v>6</v>
      </c>
      <c r="AY2941" s="0" t="n">
        <f aca="false">COUNTIF($BC2941:$EG2941,"R")</f>
        <v>0</v>
      </c>
      <c r="AZ2941" s="2" t="n">
        <f aca="false">IF(DH2941&lt;&gt;"",1,0)+IF(DI2941&lt;&gt;"",1,0)+IF(DK2941&lt;&gt;"",1,0)+IF(DM2941&lt;&gt;"",1,0)+IF(DN2941&lt;&gt;"",1,0)+IF(DO2941&lt;&gt;"",1,0)+IF(DQ2941&lt;&gt;"",1,0)+IF(DR2941&lt;&gt;"",1,0)+IF(DT2941&lt;&gt;"",1,0)+IF(DU2941&lt;&gt;"",1,0)+IF(DV2941&lt;&gt;"",1,0)+IF(DW2941&lt;&gt;"",1,0)+IF(DX2941&lt;&gt;"",1,0)+IF(DZ2941&lt;&gt;"",1,0)+IF(EA2941&lt;&gt;"",1,0)+IF(EB2941&lt;&gt;"",1,0)+IF(EE2941&lt;&gt;"",1,0)</f>
        <v>4</v>
      </c>
      <c r="BA2941" s="2" t="n">
        <f aca="false">COUNTIF($DV2941:$EG2941, "&lt;&gt;")</f>
        <v>2</v>
      </c>
      <c r="BB2941" s="0" t="n">
        <f aca="false">AY2941*AX2941</f>
        <v>0</v>
      </c>
      <c r="BC2941" s="0" t="s">
        <v>153</v>
      </c>
      <c r="BD2941" s="0" t="s">
        <v>153</v>
      </c>
      <c r="BE2941" s="0" t="s">
        <v>153</v>
      </c>
      <c r="BF2941" s="0" t="s">
        <v>153</v>
      </c>
      <c r="BH2941" s="0" t="s">
        <v>153</v>
      </c>
      <c r="BI2941" s="0" t="s">
        <v>153</v>
      </c>
      <c r="BK2941" s="0" t="s">
        <v>153</v>
      </c>
      <c r="BL2941" s="0" t="s">
        <v>153</v>
      </c>
      <c r="BR2941" s="0" t="s">
        <v>153</v>
      </c>
      <c r="BS2941" s="0" t="s">
        <v>153</v>
      </c>
      <c r="BY2941" s="0" t="s">
        <v>162</v>
      </c>
      <c r="CA2941" s="0" t="s">
        <v>153</v>
      </c>
      <c r="CK2941" s="0" t="s">
        <v>153</v>
      </c>
      <c r="CL2941" s="0" t="s">
        <v>162</v>
      </c>
      <c r="CN2941" s="0" t="s">
        <v>153</v>
      </c>
      <c r="CP2941" s="0" t="s">
        <v>153</v>
      </c>
      <c r="CZ2941" s="0" t="s">
        <v>162</v>
      </c>
      <c r="DC2941" s="0" t="s">
        <v>153</v>
      </c>
      <c r="DI2941" s="0" t="s">
        <v>153</v>
      </c>
      <c r="DJ2941" s="0" t="s">
        <v>162</v>
      </c>
      <c r="DN2941" s="0" t="s">
        <v>153</v>
      </c>
      <c r="DS2941" s="0" t="s">
        <v>162</v>
      </c>
      <c r="DU2941" s="0" t="s">
        <v>153</v>
      </c>
      <c r="DW2941" s="0" t="s">
        <v>162</v>
      </c>
      <c r="EF2941" s="0" t="s">
        <v>153</v>
      </c>
    </row>
    <row r="2942" customFormat="false" ht="13.8" hidden="false" customHeight="false" outlineLevel="0" collapsed="false">
      <c r="A2942" s="0" t="s">
        <v>12408</v>
      </c>
      <c r="B2942" s="0" t="n">
        <v>78</v>
      </c>
      <c r="C2942" s="0" t="n">
        <v>163683</v>
      </c>
      <c r="D2942" s="0" t="s">
        <v>12405</v>
      </c>
      <c r="E2942" s="0" t="s">
        <v>2049</v>
      </c>
      <c r="F2942" s="0" t="str">
        <f aca="false">CONCATENATE(D2942," ",LEFT(H2942,4),"T=",AU2942,"D=",AV2942,"R=",AW2942,"M=",AX2942,"L=",AY2942,"B=",AZ2942)</f>
        <v>AULIZIA T=D=WARREN-WARD 5R=24M=4L=0B=4</v>
      </c>
      <c r="I2942" s="0" t="s">
        <v>12409</v>
      </c>
      <c r="J2942" s="0" t="s">
        <v>9754</v>
      </c>
      <c r="K2942" s="0" t="s">
        <v>143</v>
      </c>
      <c r="L2942" s="0" t="s">
        <v>162</v>
      </c>
      <c r="M2942" s="0" t="str">
        <f aca="false">RIGHT(N2942,LEN(N2942)-FIND(" ",N2942))</f>
        <v>BROADWAY AVE SE</v>
      </c>
      <c r="N2942" s="0" t="s">
        <v>12407</v>
      </c>
      <c r="P2942" s="0" t="s">
        <v>145</v>
      </c>
      <c r="Q2942" s="0" t="s">
        <v>146</v>
      </c>
      <c r="R2942" s="0" t="n">
        <v>44484</v>
      </c>
      <c r="AD2942" s="0" t="s">
        <v>147</v>
      </c>
      <c r="AE2942" s="0" t="s">
        <v>148</v>
      </c>
      <c r="AH2942" s="0" t="n">
        <v>14</v>
      </c>
      <c r="AI2942" s="0" t="n">
        <v>11</v>
      </c>
      <c r="AJ2942" s="0" t="s">
        <v>755</v>
      </c>
      <c r="AM2942" s="0" t="s">
        <v>756</v>
      </c>
      <c r="AN2942" s="0" t="s">
        <v>145</v>
      </c>
      <c r="AO2942" s="0" t="s">
        <v>10323</v>
      </c>
      <c r="AP2942" s="0" t="s">
        <v>10324</v>
      </c>
      <c r="AQ2942" s="0" t="n">
        <v>9</v>
      </c>
      <c r="AR2942" s="0" t="n">
        <v>64</v>
      </c>
      <c r="AS2942" s="0" t="n">
        <v>32</v>
      </c>
      <c r="AV2942" s="0" t="s">
        <v>152</v>
      </c>
      <c r="AW2942" s="0" t="n">
        <f aca="false">COUNTA($BA2942:$EG2942)</f>
        <v>24</v>
      </c>
      <c r="AX2942" s="0" t="n">
        <f aca="false">COUNTIF($BC2942:$EG2942,"D")</f>
        <v>4</v>
      </c>
      <c r="AY2942" s="0" t="n">
        <f aca="false">COUNTIF($BC2942:$EG2942,"R")</f>
        <v>0</v>
      </c>
      <c r="AZ2942" s="2" t="n">
        <f aca="false">IF(DH2942&lt;&gt;"",1,0)+IF(DI2942&lt;&gt;"",1,0)+IF(DK2942&lt;&gt;"",1,0)+IF(DM2942&lt;&gt;"",1,0)+IF(DN2942&lt;&gt;"",1,0)+IF(DO2942&lt;&gt;"",1,0)+IF(DQ2942&lt;&gt;"",1,0)+IF(DR2942&lt;&gt;"",1,0)+IF(DT2942&lt;&gt;"",1,0)+IF(DU2942&lt;&gt;"",1,0)+IF(DV2942&lt;&gt;"",1,0)+IF(DW2942&lt;&gt;"",1,0)+IF(DX2942&lt;&gt;"",1,0)+IF(DZ2942&lt;&gt;"",1,0)+IF(EA2942&lt;&gt;"",1,0)+IF(EB2942&lt;&gt;"",1,0)+IF(EE2942&lt;&gt;"",1,0)</f>
        <v>4</v>
      </c>
      <c r="BA2942" s="2" t="n">
        <f aca="false">COUNTIF($DV2942:$EG2942, "&lt;&gt;")</f>
        <v>2</v>
      </c>
      <c r="BB2942" s="0" t="n">
        <f aca="false">AY2942*AX2942</f>
        <v>0</v>
      </c>
      <c r="BC2942" s="0" t="s">
        <v>153</v>
      </c>
      <c r="BD2942" s="0" t="s">
        <v>153</v>
      </c>
      <c r="BF2942" s="0" t="s">
        <v>153</v>
      </c>
      <c r="BH2942" s="0" t="s">
        <v>153</v>
      </c>
      <c r="BI2942" s="0" t="s">
        <v>153</v>
      </c>
      <c r="BK2942" s="0" t="s">
        <v>153</v>
      </c>
      <c r="BL2942" s="0" t="s">
        <v>153</v>
      </c>
      <c r="BR2942" s="0" t="s">
        <v>153</v>
      </c>
      <c r="BS2942" s="0" t="s">
        <v>153</v>
      </c>
      <c r="BY2942" s="0" t="s">
        <v>162</v>
      </c>
      <c r="CA2942" s="0" t="s">
        <v>153</v>
      </c>
      <c r="CK2942" s="0" t="s">
        <v>153</v>
      </c>
      <c r="CN2942" s="0" t="s">
        <v>153</v>
      </c>
      <c r="CP2942" s="0" t="s">
        <v>153</v>
      </c>
      <c r="CZ2942" s="0" t="s">
        <v>162</v>
      </c>
      <c r="DC2942" s="0" t="s">
        <v>153</v>
      </c>
      <c r="DI2942" s="0" t="s">
        <v>153</v>
      </c>
      <c r="DN2942" s="0" t="s">
        <v>153</v>
      </c>
      <c r="DS2942" s="0" t="s">
        <v>162</v>
      </c>
      <c r="DU2942" s="0" t="s">
        <v>153</v>
      </c>
      <c r="DW2942" s="0" t="s">
        <v>162</v>
      </c>
      <c r="EF2942" s="0" t="s">
        <v>153</v>
      </c>
    </row>
    <row r="2943" customFormat="false" ht="13.8" hidden="false" customHeight="false" outlineLevel="0" collapsed="false">
      <c r="A2943" s="0" t="s">
        <v>12410</v>
      </c>
      <c r="B2943" s="0" t="n">
        <v>78</v>
      </c>
      <c r="C2943" s="0" t="n">
        <v>322067</v>
      </c>
      <c r="D2943" s="0" t="s">
        <v>12405</v>
      </c>
      <c r="E2943" s="0" t="s">
        <v>9821</v>
      </c>
      <c r="F2943" s="0" t="str">
        <f aca="false">CONCATENATE(D2943," ",LEFT(H2943,4),"T=",AU2943,"D=",AV2943,"R=",AW2943,"M=",AX2943,"L=",AY2943,"B=",AZ2943)</f>
        <v>AULIZIA T=D=WARREN-WARD 5R=12M=2L=0B=3</v>
      </c>
      <c r="G2943" s="0" t="s">
        <v>140</v>
      </c>
      <c r="I2943" s="0" t="s">
        <v>9084</v>
      </c>
      <c r="J2943" s="0" t="s">
        <v>12411</v>
      </c>
      <c r="K2943" s="0" t="s">
        <v>143</v>
      </c>
      <c r="L2943" s="0" t="s">
        <v>162</v>
      </c>
      <c r="M2943" s="0" t="str">
        <f aca="false">RIGHT(N2943,LEN(N2943)-FIND(" ",N2943))</f>
        <v>BROADWAY AVE SE</v>
      </c>
      <c r="N2943" s="0" t="s">
        <v>12407</v>
      </c>
      <c r="P2943" s="0" t="s">
        <v>145</v>
      </c>
      <c r="Q2943" s="0" t="s">
        <v>146</v>
      </c>
      <c r="R2943" s="0" t="n">
        <v>44484</v>
      </c>
      <c r="AD2943" s="0" t="s">
        <v>147</v>
      </c>
      <c r="AE2943" s="0" t="s">
        <v>148</v>
      </c>
      <c r="AH2943" s="0" t="n">
        <v>14</v>
      </c>
      <c r="AI2943" s="0" t="n">
        <v>11</v>
      </c>
      <c r="AJ2943" s="0" t="s">
        <v>755</v>
      </c>
      <c r="AM2943" s="0" t="s">
        <v>756</v>
      </c>
      <c r="AN2943" s="0" t="s">
        <v>145</v>
      </c>
      <c r="AO2943" s="0" t="s">
        <v>10323</v>
      </c>
      <c r="AP2943" s="0" t="s">
        <v>10324</v>
      </c>
      <c r="AQ2943" s="0" t="n">
        <v>9</v>
      </c>
      <c r="AR2943" s="0" t="n">
        <v>64</v>
      </c>
      <c r="AS2943" s="0" t="n">
        <v>32</v>
      </c>
      <c r="AV2943" s="0" t="s">
        <v>152</v>
      </c>
      <c r="AW2943" s="0" t="n">
        <f aca="false">COUNTA($BA2943:$EG2943)</f>
        <v>12</v>
      </c>
      <c r="AX2943" s="0" t="n">
        <f aca="false">COUNTIF($BC2943:$EG2943,"D")</f>
        <v>2</v>
      </c>
      <c r="AY2943" s="0" t="n">
        <f aca="false">COUNTIF($BC2943:$EG2943,"R")</f>
        <v>0</v>
      </c>
      <c r="AZ2943" s="2" t="n">
        <f aca="false">IF(DH2943&lt;&gt;"",1,0)+IF(DI2943&lt;&gt;"",1,0)+IF(DK2943&lt;&gt;"",1,0)+IF(DM2943&lt;&gt;"",1,0)+IF(DN2943&lt;&gt;"",1,0)+IF(DO2943&lt;&gt;"",1,0)+IF(DQ2943&lt;&gt;"",1,0)+IF(DR2943&lt;&gt;"",1,0)+IF(DT2943&lt;&gt;"",1,0)+IF(DU2943&lt;&gt;"",1,0)+IF(DV2943&lt;&gt;"",1,0)+IF(DW2943&lt;&gt;"",1,0)+IF(DX2943&lt;&gt;"",1,0)+IF(DZ2943&lt;&gt;"",1,0)+IF(EA2943&lt;&gt;"",1,0)+IF(EB2943&lt;&gt;"",1,0)+IF(EE2943&lt;&gt;"",1,0)</f>
        <v>3</v>
      </c>
      <c r="BA2943" s="2" t="n">
        <f aca="false">COUNTIF($DV2943:$EG2943, "&lt;&gt;")</f>
        <v>1</v>
      </c>
      <c r="BB2943" s="0" t="n">
        <f aca="false">AY2943*AX2943</f>
        <v>0</v>
      </c>
      <c r="CK2943" s="0" t="s">
        <v>153</v>
      </c>
      <c r="CN2943" s="0" t="s">
        <v>153</v>
      </c>
      <c r="CP2943" s="0" t="s">
        <v>153</v>
      </c>
      <c r="CZ2943" s="0" t="s">
        <v>162</v>
      </c>
      <c r="DC2943" s="0" t="s">
        <v>153</v>
      </c>
      <c r="DI2943" s="0" t="s">
        <v>153</v>
      </c>
      <c r="DN2943" s="0" t="s">
        <v>153</v>
      </c>
      <c r="DS2943" s="0" t="s">
        <v>162</v>
      </c>
      <c r="DU2943" s="0" t="s">
        <v>153</v>
      </c>
      <c r="EF2943" s="0" t="s">
        <v>153</v>
      </c>
    </row>
    <row r="2944" customFormat="false" ht="13.8" hidden="false" customHeight="false" outlineLevel="0" collapsed="false">
      <c r="A2944" s="0" t="s">
        <v>12412</v>
      </c>
      <c r="B2944" s="0" t="n">
        <v>78</v>
      </c>
      <c r="C2944" s="0" t="n">
        <v>416384</v>
      </c>
      <c r="D2944" s="0" t="s">
        <v>3295</v>
      </c>
      <c r="E2944" s="0" t="s">
        <v>745</v>
      </c>
      <c r="F2944" s="0" t="str">
        <f aca="false">CONCATENATE(D2944," ",LEFT(H2944,4),"T=",AU2944,"D=",AV2944,"R=",AW2944,"M=",AX2944,"L=",AY2944,"B=",AZ2944)</f>
        <v>WALKER T=D=WARREN-WARD 5R=32M=7L=0B=6</v>
      </c>
      <c r="G2944" s="0" t="s">
        <v>238</v>
      </c>
      <c r="I2944" s="0" t="s">
        <v>12413</v>
      </c>
      <c r="J2944" s="0" t="s">
        <v>3027</v>
      </c>
      <c r="K2944" s="0" t="s">
        <v>143</v>
      </c>
      <c r="M2944" s="0" t="str">
        <f aca="false">RIGHT(N2944,LEN(N2944)-FIND(" ",N2944))</f>
        <v>BROADACRES DR SE</v>
      </c>
      <c r="N2944" s="0" t="s">
        <v>12414</v>
      </c>
      <c r="P2944" s="0" t="s">
        <v>145</v>
      </c>
      <c r="Q2944" s="0" t="s">
        <v>146</v>
      </c>
      <c r="R2944" s="0" t="n">
        <v>44484</v>
      </c>
      <c r="AD2944" s="0" t="s">
        <v>147</v>
      </c>
      <c r="AE2944" s="0" t="s">
        <v>148</v>
      </c>
      <c r="AH2944" s="0" t="n">
        <v>14</v>
      </c>
      <c r="AI2944" s="0" t="n">
        <v>11</v>
      </c>
      <c r="AJ2944" s="0" t="s">
        <v>755</v>
      </c>
      <c r="AM2944" s="0" t="s">
        <v>756</v>
      </c>
      <c r="AN2944" s="0" t="s">
        <v>145</v>
      </c>
      <c r="AO2944" s="0" t="s">
        <v>10323</v>
      </c>
      <c r="AP2944" s="0" t="s">
        <v>10324</v>
      </c>
      <c r="AQ2944" s="0" t="n">
        <v>9</v>
      </c>
      <c r="AR2944" s="0" t="n">
        <v>64</v>
      </c>
      <c r="AS2944" s="0" t="n">
        <v>32</v>
      </c>
      <c r="AV2944" s="0" t="s">
        <v>152</v>
      </c>
      <c r="AW2944" s="0" t="n">
        <f aca="false">COUNTA($BA2944:$EG2944)</f>
        <v>32</v>
      </c>
      <c r="AX2944" s="0" t="n">
        <f aca="false">COUNTIF($BC2944:$EG2944,"D")</f>
        <v>7</v>
      </c>
      <c r="AY2944" s="0" t="n">
        <f aca="false">COUNTIF($BC2944:$EG2944,"R")</f>
        <v>0</v>
      </c>
      <c r="AZ2944" s="2" t="n">
        <f aca="false">IF(DH2944&lt;&gt;"",1,0)+IF(DI2944&lt;&gt;"",1,0)+IF(DK2944&lt;&gt;"",1,0)+IF(DM2944&lt;&gt;"",1,0)+IF(DN2944&lt;&gt;"",1,0)+IF(DO2944&lt;&gt;"",1,0)+IF(DQ2944&lt;&gt;"",1,0)+IF(DR2944&lt;&gt;"",1,0)+IF(DT2944&lt;&gt;"",1,0)+IF(DU2944&lt;&gt;"",1,0)+IF(DV2944&lt;&gt;"",1,0)+IF(DW2944&lt;&gt;"",1,0)+IF(DX2944&lt;&gt;"",1,0)+IF(DZ2944&lt;&gt;"",1,0)+IF(EA2944&lt;&gt;"",1,0)+IF(EB2944&lt;&gt;"",1,0)+IF(EE2944&lt;&gt;"",1,0)</f>
        <v>6</v>
      </c>
      <c r="BA2944" s="2" t="n">
        <f aca="false">COUNTIF($DV2944:$EG2944, "&lt;&gt;")</f>
        <v>3</v>
      </c>
      <c r="BB2944" s="0" t="n">
        <f aca="false">AY2944*AX2944</f>
        <v>0</v>
      </c>
      <c r="BC2944" s="0" t="s">
        <v>153</v>
      </c>
      <c r="BD2944" s="0" t="s">
        <v>153</v>
      </c>
      <c r="BF2944" s="0" t="s">
        <v>153</v>
      </c>
      <c r="BG2944" s="0" t="s">
        <v>153</v>
      </c>
      <c r="BH2944" s="0" t="s">
        <v>153</v>
      </c>
      <c r="BI2944" s="0" t="s">
        <v>153</v>
      </c>
      <c r="BJ2944" s="0" t="s">
        <v>153</v>
      </c>
      <c r="BL2944" s="0" t="s">
        <v>153</v>
      </c>
      <c r="BP2944" s="0" t="s">
        <v>153</v>
      </c>
      <c r="BS2944" s="0" t="s">
        <v>153</v>
      </c>
      <c r="BY2944" s="0" t="s">
        <v>162</v>
      </c>
      <c r="CA2944" s="0" t="s">
        <v>153</v>
      </c>
      <c r="CG2944" s="0" t="s">
        <v>153</v>
      </c>
      <c r="CH2944" s="0" t="s">
        <v>162</v>
      </c>
      <c r="CK2944" s="0" t="s">
        <v>153</v>
      </c>
      <c r="CN2944" s="0" t="s">
        <v>153</v>
      </c>
      <c r="CO2944" s="0" t="s">
        <v>162</v>
      </c>
      <c r="CP2944" s="0" t="s">
        <v>153</v>
      </c>
      <c r="CU2944" s="0" t="s">
        <v>162</v>
      </c>
      <c r="CV2944" s="0" t="s">
        <v>153</v>
      </c>
      <c r="CZ2944" s="0" t="s">
        <v>162</v>
      </c>
      <c r="DC2944" s="0" t="s">
        <v>153</v>
      </c>
      <c r="DG2944" s="0" t="s">
        <v>162</v>
      </c>
      <c r="DI2944" s="0" t="s">
        <v>153</v>
      </c>
      <c r="DM2944" s="0" t="s">
        <v>162</v>
      </c>
      <c r="DN2944" s="0" t="s">
        <v>153</v>
      </c>
      <c r="DU2944" s="0" t="s">
        <v>153</v>
      </c>
      <c r="DX2944" s="0" t="s">
        <v>153</v>
      </c>
      <c r="EA2944" s="0" t="s">
        <v>153</v>
      </c>
      <c r="EF2944" s="0" t="s">
        <v>153</v>
      </c>
    </row>
    <row r="2945" customFormat="false" ht="13.8" hidden="false" customHeight="false" outlineLevel="0" collapsed="false">
      <c r="A2945" s="0" t="s">
        <v>12415</v>
      </c>
      <c r="B2945" s="0" t="n">
        <v>78</v>
      </c>
      <c r="C2945" s="0" t="n">
        <v>458627</v>
      </c>
      <c r="D2945" s="0" t="s">
        <v>3295</v>
      </c>
      <c r="E2945" s="0" t="s">
        <v>219</v>
      </c>
      <c r="F2945" s="0" t="str">
        <f aca="false">CONCATENATE(D2945," ",LEFT(H2945,4),"T=",AU2945,"D=",AV2945,"R=",AW2945,"M=",AX2945,"L=",AY2945,"B=",AZ2945)</f>
        <v>WALKER T=D=WARREN-WARD 5R=26M=5L=0B=5</v>
      </c>
      <c r="G2945" s="0" t="s">
        <v>238</v>
      </c>
      <c r="I2945" s="0" t="s">
        <v>12416</v>
      </c>
      <c r="J2945" s="0" t="s">
        <v>6181</v>
      </c>
      <c r="K2945" s="0" t="s">
        <v>143</v>
      </c>
      <c r="M2945" s="0" t="str">
        <f aca="false">RIGHT(N2945,LEN(N2945)-FIND(" ",N2945))</f>
        <v>BROADACRES DR SE</v>
      </c>
      <c r="N2945" s="0" t="s">
        <v>12414</v>
      </c>
      <c r="P2945" s="0" t="s">
        <v>145</v>
      </c>
      <c r="Q2945" s="0" t="s">
        <v>146</v>
      </c>
      <c r="R2945" s="0" t="n">
        <v>44484</v>
      </c>
      <c r="AD2945" s="0" t="s">
        <v>147</v>
      </c>
      <c r="AE2945" s="0" t="s">
        <v>148</v>
      </c>
      <c r="AH2945" s="0" t="n">
        <v>14</v>
      </c>
      <c r="AI2945" s="0" t="n">
        <v>11</v>
      </c>
      <c r="AJ2945" s="0" t="s">
        <v>755</v>
      </c>
      <c r="AM2945" s="0" t="s">
        <v>756</v>
      </c>
      <c r="AN2945" s="0" t="s">
        <v>145</v>
      </c>
      <c r="AO2945" s="0" t="s">
        <v>10323</v>
      </c>
      <c r="AP2945" s="0" t="s">
        <v>10324</v>
      </c>
      <c r="AQ2945" s="0" t="n">
        <v>9</v>
      </c>
      <c r="AR2945" s="0" t="n">
        <v>64</v>
      </c>
      <c r="AS2945" s="0" t="n">
        <v>32</v>
      </c>
      <c r="AV2945" s="0" t="s">
        <v>152</v>
      </c>
      <c r="AW2945" s="0" t="n">
        <f aca="false">COUNTA($BA2945:$EG2945)</f>
        <v>26</v>
      </c>
      <c r="AX2945" s="0" t="n">
        <f aca="false">COUNTIF($BC2945:$EG2945,"D")</f>
        <v>5</v>
      </c>
      <c r="AY2945" s="0" t="n">
        <f aca="false">COUNTIF($BC2945:$EG2945,"R")</f>
        <v>0</v>
      </c>
      <c r="AZ2945" s="2" t="n">
        <f aca="false">IF(DH2945&lt;&gt;"",1,0)+IF(DI2945&lt;&gt;"",1,0)+IF(DK2945&lt;&gt;"",1,0)+IF(DM2945&lt;&gt;"",1,0)+IF(DN2945&lt;&gt;"",1,0)+IF(DO2945&lt;&gt;"",1,0)+IF(DQ2945&lt;&gt;"",1,0)+IF(DR2945&lt;&gt;"",1,0)+IF(DT2945&lt;&gt;"",1,0)+IF(DU2945&lt;&gt;"",1,0)+IF(DV2945&lt;&gt;"",1,0)+IF(DW2945&lt;&gt;"",1,0)+IF(DX2945&lt;&gt;"",1,0)+IF(DZ2945&lt;&gt;"",1,0)+IF(EA2945&lt;&gt;"",1,0)+IF(EB2945&lt;&gt;"",1,0)+IF(EE2945&lt;&gt;"",1,0)</f>
        <v>5</v>
      </c>
      <c r="BA2945" s="2" t="n">
        <f aca="false">COUNTIF($DV2945:$EG2945, "&lt;&gt;")</f>
        <v>3</v>
      </c>
      <c r="BB2945" s="0" t="n">
        <f aca="false">AY2945*AX2945</f>
        <v>0</v>
      </c>
      <c r="BC2945" s="0" t="s">
        <v>153</v>
      </c>
      <c r="BD2945" s="0" t="s">
        <v>153</v>
      </c>
      <c r="BF2945" s="0" t="s">
        <v>153</v>
      </c>
      <c r="BH2945" s="0" t="s">
        <v>153</v>
      </c>
      <c r="BI2945" s="0" t="s">
        <v>153</v>
      </c>
      <c r="BJ2945" s="0" t="s">
        <v>153</v>
      </c>
      <c r="BL2945" s="0" t="s">
        <v>153</v>
      </c>
      <c r="BY2945" s="0" t="s">
        <v>162</v>
      </c>
      <c r="CA2945" s="0" t="s">
        <v>153</v>
      </c>
      <c r="CG2945" s="0" t="s">
        <v>153</v>
      </c>
      <c r="CH2945" s="0" t="s">
        <v>162</v>
      </c>
      <c r="CK2945" s="0" t="s">
        <v>153</v>
      </c>
      <c r="CN2945" s="0" t="s">
        <v>153</v>
      </c>
      <c r="CO2945" s="0" t="s">
        <v>162</v>
      </c>
      <c r="CP2945" s="0" t="s">
        <v>153</v>
      </c>
      <c r="CU2945" s="0" t="s">
        <v>162</v>
      </c>
      <c r="DC2945" s="0" t="s">
        <v>153</v>
      </c>
      <c r="DG2945" s="0" t="s">
        <v>162</v>
      </c>
      <c r="DI2945" s="0" t="s">
        <v>153</v>
      </c>
      <c r="DN2945" s="0" t="s">
        <v>153</v>
      </c>
      <c r="DU2945" s="0" t="s">
        <v>153</v>
      </c>
      <c r="DX2945" s="0" t="s">
        <v>153</v>
      </c>
      <c r="EA2945" s="0" t="s">
        <v>153</v>
      </c>
      <c r="EF2945" s="0" t="s">
        <v>153</v>
      </c>
    </row>
    <row r="2946" customFormat="false" ht="13.8" hidden="false" customHeight="false" outlineLevel="0" collapsed="false">
      <c r="A2946" s="0" t="s">
        <v>12417</v>
      </c>
      <c r="B2946" s="0" t="n">
        <v>78</v>
      </c>
      <c r="C2946" s="0" t="n">
        <v>450352</v>
      </c>
      <c r="D2946" s="0" t="s">
        <v>12418</v>
      </c>
      <c r="E2946" s="0" t="s">
        <v>947</v>
      </c>
      <c r="F2946" s="0" t="str">
        <f aca="false">CONCATENATE(D2946," ",LEFT(H2946,4),"T=",AU2946,"D=",AV2946,"R=",AW2946,"M=",AX2946,"L=",AY2946,"B=",AZ2946)</f>
        <v>SEAMON T=D=WARREN-WARD 5R=25M=5L=0B=5</v>
      </c>
      <c r="G2946" s="0" t="s">
        <v>603</v>
      </c>
      <c r="I2946" s="0" t="s">
        <v>12419</v>
      </c>
      <c r="J2946" s="0" t="s">
        <v>12420</v>
      </c>
      <c r="K2946" s="0" t="s">
        <v>143</v>
      </c>
      <c r="M2946" s="0" t="str">
        <f aca="false">RIGHT(N2946,LEN(N2946)-FIND(" ",N2946))</f>
        <v>BROADACRES DR SE</v>
      </c>
      <c r="N2946" s="0" t="s">
        <v>12421</v>
      </c>
      <c r="P2946" s="0" t="s">
        <v>145</v>
      </c>
      <c r="Q2946" s="0" t="s">
        <v>146</v>
      </c>
      <c r="R2946" s="0" t="n">
        <v>44484</v>
      </c>
      <c r="AD2946" s="0" t="s">
        <v>147</v>
      </c>
      <c r="AE2946" s="0" t="s">
        <v>148</v>
      </c>
      <c r="AH2946" s="0" t="n">
        <v>14</v>
      </c>
      <c r="AI2946" s="0" t="n">
        <v>11</v>
      </c>
      <c r="AJ2946" s="0" t="s">
        <v>755</v>
      </c>
      <c r="AM2946" s="0" t="s">
        <v>756</v>
      </c>
      <c r="AN2946" s="0" t="s">
        <v>145</v>
      </c>
      <c r="AO2946" s="0" t="s">
        <v>10323</v>
      </c>
      <c r="AP2946" s="0" t="s">
        <v>10324</v>
      </c>
      <c r="AQ2946" s="0" t="n">
        <v>9</v>
      </c>
      <c r="AR2946" s="0" t="n">
        <v>64</v>
      </c>
      <c r="AS2946" s="0" t="n">
        <v>32</v>
      </c>
      <c r="AV2946" s="0" t="s">
        <v>152</v>
      </c>
      <c r="AW2946" s="0" t="n">
        <f aca="false">COUNTA($BA2946:$EG2946)</f>
        <v>25</v>
      </c>
      <c r="AX2946" s="0" t="n">
        <f aca="false">COUNTIF($BC2946:$EG2946,"D")</f>
        <v>5</v>
      </c>
      <c r="AY2946" s="0" t="n">
        <f aca="false">COUNTIF($BC2946:$EG2946,"R")</f>
        <v>0</v>
      </c>
      <c r="AZ2946" s="2" t="n">
        <f aca="false">IF(DH2946&lt;&gt;"",1,0)+IF(DI2946&lt;&gt;"",1,0)+IF(DK2946&lt;&gt;"",1,0)+IF(DM2946&lt;&gt;"",1,0)+IF(DN2946&lt;&gt;"",1,0)+IF(DO2946&lt;&gt;"",1,0)+IF(DQ2946&lt;&gt;"",1,0)+IF(DR2946&lt;&gt;"",1,0)+IF(DT2946&lt;&gt;"",1,0)+IF(DU2946&lt;&gt;"",1,0)+IF(DV2946&lt;&gt;"",1,0)+IF(DW2946&lt;&gt;"",1,0)+IF(DX2946&lt;&gt;"",1,0)+IF(DZ2946&lt;&gt;"",1,0)+IF(EA2946&lt;&gt;"",1,0)+IF(EB2946&lt;&gt;"",1,0)+IF(EE2946&lt;&gt;"",1,0)</f>
        <v>5</v>
      </c>
      <c r="BA2946" s="2" t="n">
        <f aca="false">COUNTIF($DV2946:$EG2946, "&lt;&gt;")</f>
        <v>2</v>
      </c>
      <c r="BB2946" s="0" t="n">
        <f aca="false">AY2946*AX2946</f>
        <v>0</v>
      </c>
      <c r="BC2946" s="0" t="s">
        <v>162</v>
      </c>
      <c r="BD2946" s="0" t="s">
        <v>153</v>
      </c>
      <c r="BF2946" s="0" t="s">
        <v>153</v>
      </c>
      <c r="BG2946" s="0" t="s">
        <v>162</v>
      </c>
      <c r="BH2946" s="0" t="s">
        <v>153</v>
      </c>
      <c r="BK2946" s="0" t="s">
        <v>162</v>
      </c>
      <c r="BL2946" s="0" t="s">
        <v>153</v>
      </c>
      <c r="BN2946" s="0" t="s">
        <v>153</v>
      </c>
      <c r="BP2946" s="0" t="s">
        <v>153</v>
      </c>
      <c r="CA2946" s="0" t="s">
        <v>153</v>
      </c>
      <c r="CK2946" s="0" t="s">
        <v>153</v>
      </c>
      <c r="CL2946" s="0" t="s">
        <v>162</v>
      </c>
      <c r="CN2946" s="0" t="s">
        <v>153</v>
      </c>
      <c r="CP2946" s="0" t="s">
        <v>153</v>
      </c>
      <c r="CY2946" s="0" t="s">
        <v>153</v>
      </c>
      <c r="CZ2946" s="0" t="s">
        <v>153</v>
      </c>
      <c r="DC2946" s="0" t="s">
        <v>153</v>
      </c>
      <c r="DI2946" s="0" t="s">
        <v>153</v>
      </c>
      <c r="DM2946" s="0" t="s">
        <v>162</v>
      </c>
      <c r="DN2946" s="0" t="s">
        <v>153</v>
      </c>
      <c r="DU2946" s="0" t="s">
        <v>153</v>
      </c>
      <c r="DX2946" s="0" t="s">
        <v>153</v>
      </c>
      <c r="EF2946" s="0" t="s">
        <v>153</v>
      </c>
    </row>
    <row r="2947" customFormat="false" ht="13.8" hidden="false" customHeight="false" outlineLevel="0" collapsed="false">
      <c r="A2947" s="0" t="s">
        <v>12422</v>
      </c>
      <c r="B2947" s="0" t="n">
        <v>78</v>
      </c>
      <c r="C2947" s="0" t="n">
        <v>32574</v>
      </c>
      <c r="D2947" s="0" t="s">
        <v>12418</v>
      </c>
      <c r="E2947" s="0" t="s">
        <v>12129</v>
      </c>
      <c r="F2947" s="0" t="str">
        <f aca="false">CONCATENATE(D2947," ",LEFT(H2947,4),"T=",AU2947,"D=",AV2947,"R=",AW2947,"M=",AX2947,"L=",AY2947,"B=",AZ2947)</f>
        <v>SEAMON T=D=WARREN-WARD 5R=24M=5L=0B=4</v>
      </c>
      <c r="G2947" s="0" t="s">
        <v>212</v>
      </c>
      <c r="I2947" s="0" t="s">
        <v>12423</v>
      </c>
      <c r="J2947" s="0" t="s">
        <v>12420</v>
      </c>
      <c r="K2947" s="0" t="s">
        <v>143</v>
      </c>
      <c r="M2947" s="0" t="str">
        <f aca="false">RIGHT(N2947,LEN(N2947)-FIND(" ",N2947))</f>
        <v>BROADACRES DR SE</v>
      </c>
      <c r="N2947" s="0" t="s">
        <v>12421</v>
      </c>
      <c r="P2947" s="0" t="s">
        <v>145</v>
      </c>
      <c r="Q2947" s="0" t="s">
        <v>146</v>
      </c>
      <c r="R2947" s="0" t="n">
        <v>44484</v>
      </c>
      <c r="AD2947" s="0" t="s">
        <v>147</v>
      </c>
      <c r="AE2947" s="0" t="s">
        <v>148</v>
      </c>
      <c r="AH2947" s="0" t="n">
        <v>14</v>
      </c>
      <c r="AI2947" s="0" t="n">
        <v>11</v>
      </c>
      <c r="AJ2947" s="0" t="s">
        <v>755</v>
      </c>
      <c r="AM2947" s="0" t="s">
        <v>756</v>
      </c>
      <c r="AN2947" s="0" t="s">
        <v>145</v>
      </c>
      <c r="AO2947" s="0" t="s">
        <v>10323</v>
      </c>
      <c r="AP2947" s="0" t="s">
        <v>10324</v>
      </c>
      <c r="AQ2947" s="0" t="n">
        <v>9</v>
      </c>
      <c r="AR2947" s="0" t="n">
        <v>64</v>
      </c>
      <c r="AS2947" s="0" t="n">
        <v>32</v>
      </c>
      <c r="AV2947" s="0" t="s">
        <v>152</v>
      </c>
      <c r="AW2947" s="0" t="n">
        <f aca="false">COUNTA($BA2947:$EG2947)</f>
        <v>24</v>
      </c>
      <c r="AX2947" s="0" t="n">
        <f aca="false">COUNTIF($BC2947:$EG2947,"D")</f>
        <v>5</v>
      </c>
      <c r="AY2947" s="0" t="n">
        <f aca="false">COUNTIF($BC2947:$EG2947,"R")</f>
        <v>0</v>
      </c>
      <c r="AZ2947" s="2" t="n">
        <f aca="false">IF(DH2947&lt;&gt;"",1,0)+IF(DI2947&lt;&gt;"",1,0)+IF(DK2947&lt;&gt;"",1,0)+IF(DM2947&lt;&gt;"",1,0)+IF(DN2947&lt;&gt;"",1,0)+IF(DO2947&lt;&gt;"",1,0)+IF(DQ2947&lt;&gt;"",1,0)+IF(DR2947&lt;&gt;"",1,0)+IF(DT2947&lt;&gt;"",1,0)+IF(DU2947&lt;&gt;"",1,0)+IF(DV2947&lt;&gt;"",1,0)+IF(DW2947&lt;&gt;"",1,0)+IF(DX2947&lt;&gt;"",1,0)+IF(DZ2947&lt;&gt;"",1,0)+IF(EA2947&lt;&gt;"",1,0)+IF(EB2947&lt;&gt;"",1,0)+IF(EE2947&lt;&gt;"",1,0)</f>
        <v>4</v>
      </c>
      <c r="BA2947" s="2" t="n">
        <f aca="false">COUNTIF($DV2947:$EG2947, "&lt;&gt;")</f>
        <v>1</v>
      </c>
      <c r="BB2947" s="0" t="n">
        <f aca="false">AY2947*AX2947</f>
        <v>0</v>
      </c>
      <c r="BC2947" s="0" t="s">
        <v>162</v>
      </c>
      <c r="BD2947" s="0" t="s">
        <v>153</v>
      </c>
      <c r="BF2947" s="0" t="s">
        <v>153</v>
      </c>
      <c r="BG2947" s="0" t="s">
        <v>162</v>
      </c>
      <c r="BH2947" s="0" t="s">
        <v>153</v>
      </c>
      <c r="BK2947" s="0" t="s">
        <v>162</v>
      </c>
      <c r="BL2947" s="0" t="s">
        <v>153</v>
      </c>
      <c r="BN2947" s="0" t="s">
        <v>153</v>
      </c>
      <c r="BP2947" s="0" t="s">
        <v>153</v>
      </c>
      <c r="CA2947" s="0" t="s">
        <v>153</v>
      </c>
      <c r="CK2947" s="0" t="s">
        <v>153</v>
      </c>
      <c r="CL2947" s="0" t="s">
        <v>162</v>
      </c>
      <c r="CN2947" s="0" t="s">
        <v>153</v>
      </c>
      <c r="CP2947" s="0" t="s">
        <v>153</v>
      </c>
      <c r="CY2947" s="0" t="s">
        <v>153</v>
      </c>
      <c r="CZ2947" s="0" t="s">
        <v>153</v>
      </c>
      <c r="DC2947" s="0" t="s">
        <v>153</v>
      </c>
      <c r="DI2947" s="0" t="s">
        <v>153</v>
      </c>
      <c r="DM2947" s="0" t="s">
        <v>162</v>
      </c>
      <c r="DN2947" s="0" t="s">
        <v>153</v>
      </c>
      <c r="DU2947" s="0" t="s">
        <v>153</v>
      </c>
      <c r="EF2947" s="0" t="s">
        <v>153</v>
      </c>
    </row>
    <row r="2948" customFormat="false" ht="13.8" hidden="false" customHeight="false" outlineLevel="0" collapsed="false">
      <c r="A2948" s="0" t="s">
        <v>12424</v>
      </c>
      <c r="B2948" s="0" t="n">
        <v>78</v>
      </c>
      <c r="C2948" s="0" t="n">
        <v>364009</v>
      </c>
      <c r="D2948" s="0" t="s">
        <v>12425</v>
      </c>
      <c r="E2948" s="0" t="s">
        <v>6158</v>
      </c>
      <c r="F2948" s="0" t="str">
        <f aca="false">CONCATENATE(D2948," ",LEFT(H2948,4),"T=",AU2948,"D=",AV2948,"R=",AW2948,"M=",AX2948,"L=",AY2948,"B=",AZ2948)</f>
        <v>FLAVELL T=D=WARREN-WARD 5R=6M=0L=1B=3</v>
      </c>
      <c r="G2948" s="0" t="s">
        <v>1507</v>
      </c>
      <c r="I2948" s="0" t="s">
        <v>12426</v>
      </c>
      <c r="J2948" s="0" t="s">
        <v>764</v>
      </c>
      <c r="K2948" s="0" t="s">
        <v>143</v>
      </c>
      <c r="M2948" s="0" t="str">
        <f aca="false">RIGHT(N2948,LEN(N2948)-FIND(" ",N2948))</f>
        <v>BROADACRES DR SE</v>
      </c>
      <c r="N2948" s="0" t="s">
        <v>12427</v>
      </c>
      <c r="P2948" s="0" t="s">
        <v>145</v>
      </c>
      <c r="Q2948" s="0" t="s">
        <v>146</v>
      </c>
      <c r="R2948" s="0" t="n">
        <v>44484</v>
      </c>
      <c r="AD2948" s="0" t="s">
        <v>147</v>
      </c>
      <c r="AE2948" s="0" t="s">
        <v>148</v>
      </c>
      <c r="AH2948" s="0" t="n">
        <v>14</v>
      </c>
      <c r="AI2948" s="0" t="n">
        <v>11</v>
      </c>
      <c r="AJ2948" s="0" t="s">
        <v>755</v>
      </c>
      <c r="AM2948" s="0" t="s">
        <v>756</v>
      </c>
      <c r="AN2948" s="0" t="s">
        <v>145</v>
      </c>
      <c r="AO2948" s="0" t="s">
        <v>10323</v>
      </c>
      <c r="AP2948" s="0" t="s">
        <v>10324</v>
      </c>
      <c r="AQ2948" s="0" t="n">
        <v>9</v>
      </c>
      <c r="AR2948" s="0" t="n">
        <v>64</v>
      </c>
      <c r="AS2948" s="0" t="n">
        <v>32</v>
      </c>
      <c r="AV2948" s="0" t="s">
        <v>152</v>
      </c>
      <c r="AW2948" s="0" t="n">
        <f aca="false">COUNTA($BA2948:$EG2948)</f>
        <v>6</v>
      </c>
      <c r="AX2948" s="0" t="n">
        <f aca="false">COUNTIF($BC2948:$EG2948,"D")</f>
        <v>0</v>
      </c>
      <c r="AY2948" s="0" t="n">
        <f aca="false">COUNTIF($BC2948:$EG2948,"R")</f>
        <v>1</v>
      </c>
      <c r="AZ2948" s="2" t="n">
        <f aca="false">IF(DH2948&lt;&gt;"",1,0)+IF(DI2948&lt;&gt;"",1,0)+IF(DK2948&lt;&gt;"",1,0)+IF(DM2948&lt;&gt;"",1,0)+IF(DN2948&lt;&gt;"",1,0)+IF(DO2948&lt;&gt;"",1,0)+IF(DQ2948&lt;&gt;"",1,0)+IF(DR2948&lt;&gt;"",1,0)+IF(DT2948&lt;&gt;"",1,0)+IF(DU2948&lt;&gt;"",1,0)+IF(DV2948&lt;&gt;"",1,0)+IF(DW2948&lt;&gt;"",1,0)+IF(DX2948&lt;&gt;"",1,0)+IF(DZ2948&lt;&gt;"",1,0)+IF(EA2948&lt;&gt;"",1,0)+IF(EB2948&lt;&gt;"",1,0)+IF(EE2948&lt;&gt;"",1,0)</f>
        <v>3</v>
      </c>
      <c r="BA2948" s="2" t="n">
        <f aca="false">COUNTIF($DV2948:$EG2948, "&lt;&gt;")</f>
        <v>1</v>
      </c>
      <c r="BB2948" s="0" t="n">
        <f aca="false">AY2948*AX2948</f>
        <v>0</v>
      </c>
      <c r="DM2948" s="0" t="s">
        <v>238</v>
      </c>
      <c r="DN2948" s="0" t="s">
        <v>153</v>
      </c>
      <c r="DU2948" s="0" t="s">
        <v>153</v>
      </c>
      <c r="EF2948" s="0" t="s">
        <v>153</v>
      </c>
    </row>
    <row r="2949" customFormat="false" ht="13.8" hidden="false" customHeight="false" outlineLevel="0" collapsed="false">
      <c r="A2949" s="0" t="s">
        <v>12428</v>
      </c>
      <c r="B2949" s="0" t="n">
        <v>78</v>
      </c>
      <c r="C2949" s="0" t="n">
        <v>377823</v>
      </c>
      <c r="D2949" s="0" t="s">
        <v>12425</v>
      </c>
      <c r="E2949" s="0" t="s">
        <v>2578</v>
      </c>
      <c r="F2949" s="0" t="str">
        <f aca="false">CONCATENATE(D2949," ",LEFT(H2949,4),"T=",AU2949,"D=",AV2949,"R=",AW2949,"M=",AX2949,"L=",AY2949,"B=",AZ2949)</f>
        <v>FLAVELL T=D=WARREN-WARD 5R=22M=2L=1B=2</v>
      </c>
      <c r="I2949" s="0" t="s">
        <v>12429</v>
      </c>
      <c r="J2949" s="0" t="s">
        <v>8728</v>
      </c>
      <c r="K2949" s="0" t="s">
        <v>143</v>
      </c>
      <c r="M2949" s="0" t="str">
        <f aca="false">RIGHT(N2949,LEN(N2949)-FIND(" ",N2949))</f>
        <v>BROADACRES DR SE</v>
      </c>
      <c r="N2949" s="0" t="s">
        <v>12427</v>
      </c>
      <c r="P2949" s="0" t="s">
        <v>145</v>
      </c>
      <c r="Q2949" s="0" t="s">
        <v>146</v>
      </c>
      <c r="R2949" s="0" t="n">
        <v>44484</v>
      </c>
      <c r="AD2949" s="0" t="s">
        <v>147</v>
      </c>
      <c r="AE2949" s="0" t="s">
        <v>148</v>
      </c>
      <c r="AH2949" s="0" t="n">
        <v>14</v>
      </c>
      <c r="AI2949" s="0" t="n">
        <v>11</v>
      </c>
      <c r="AJ2949" s="0" t="s">
        <v>755</v>
      </c>
      <c r="AM2949" s="0" t="s">
        <v>756</v>
      </c>
      <c r="AN2949" s="0" t="s">
        <v>145</v>
      </c>
      <c r="AO2949" s="0" t="s">
        <v>10323</v>
      </c>
      <c r="AP2949" s="0" t="s">
        <v>10324</v>
      </c>
      <c r="AQ2949" s="0" t="n">
        <v>9</v>
      </c>
      <c r="AR2949" s="0" t="n">
        <v>64</v>
      </c>
      <c r="AS2949" s="0" t="n">
        <v>32</v>
      </c>
      <c r="AV2949" s="0" t="s">
        <v>152</v>
      </c>
      <c r="AW2949" s="0" t="n">
        <f aca="false">COUNTA($BA2949:$EG2949)</f>
        <v>22</v>
      </c>
      <c r="AX2949" s="0" t="n">
        <f aca="false">COUNTIF($BC2949:$EG2949,"D")</f>
        <v>2</v>
      </c>
      <c r="AY2949" s="0" t="n">
        <f aca="false">COUNTIF($BC2949:$EG2949,"R")</f>
        <v>1</v>
      </c>
      <c r="AZ2949" s="2" t="n">
        <f aca="false">IF(DH2949&lt;&gt;"",1,0)+IF(DI2949&lt;&gt;"",1,0)+IF(DK2949&lt;&gt;"",1,0)+IF(DM2949&lt;&gt;"",1,0)+IF(DN2949&lt;&gt;"",1,0)+IF(DO2949&lt;&gt;"",1,0)+IF(DQ2949&lt;&gt;"",1,0)+IF(DR2949&lt;&gt;"",1,0)+IF(DT2949&lt;&gt;"",1,0)+IF(DU2949&lt;&gt;"",1,0)+IF(DV2949&lt;&gt;"",1,0)+IF(DW2949&lt;&gt;"",1,0)+IF(DX2949&lt;&gt;"",1,0)+IF(DZ2949&lt;&gt;"",1,0)+IF(EA2949&lt;&gt;"",1,0)+IF(EB2949&lt;&gt;"",1,0)+IF(EE2949&lt;&gt;"",1,0)</f>
        <v>2</v>
      </c>
      <c r="BA2949" s="2" t="n">
        <f aca="false">COUNTIF($DV2949:$EG2949, "&lt;&gt;")</f>
        <v>1</v>
      </c>
      <c r="BB2949" s="0" t="n">
        <f aca="false">AY2949*AX2949</f>
        <v>2</v>
      </c>
      <c r="BC2949" s="0" t="s">
        <v>153</v>
      </c>
      <c r="BD2949" s="0" t="s">
        <v>153</v>
      </c>
      <c r="BG2949" s="0" t="s">
        <v>153</v>
      </c>
      <c r="BH2949" s="0" t="s">
        <v>153</v>
      </c>
      <c r="BJ2949" s="0" t="s">
        <v>153</v>
      </c>
      <c r="BK2949" s="0" t="s">
        <v>153</v>
      </c>
      <c r="BL2949" s="0" t="s">
        <v>153</v>
      </c>
      <c r="BR2949" s="0" t="s">
        <v>153</v>
      </c>
      <c r="BS2949" s="0" t="s">
        <v>153</v>
      </c>
      <c r="CA2949" s="0" t="s">
        <v>153</v>
      </c>
      <c r="CG2949" s="0" t="s">
        <v>153</v>
      </c>
      <c r="CH2949" s="0" t="s">
        <v>162</v>
      </c>
      <c r="CN2949" s="0" t="s">
        <v>153</v>
      </c>
      <c r="CP2949" s="0" t="s">
        <v>153</v>
      </c>
      <c r="CY2949" s="0" t="s">
        <v>153</v>
      </c>
      <c r="CZ2949" s="0" t="s">
        <v>238</v>
      </c>
      <c r="DC2949" s="0" t="s">
        <v>153</v>
      </c>
      <c r="DM2949" s="0" t="s">
        <v>162</v>
      </c>
      <c r="DN2949" s="0" t="s">
        <v>153</v>
      </c>
      <c r="EF2949" s="0" t="s">
        <v>153</v>
      </c>
    </row>
    <row r="2950" customFormat="false" ht="13.8" hidden="false" customHeight="false" outlineLevel="0" collapsed="false">
      <c r="A2950" s="0" t="s">
        <v>12430</v>
      </c>
      <c r="B2950" s="0" t="n">
        <v>78</v>
      </c>
      <c r="C2950" s="0" t="n">
        <v>250913</v>
      </c>
      <c r="D2950" s="0" t="s">
        <v>12431</v>
      </c>
      <c r="E2950" s="0" t="s">
        <v>452</v>
      </c>
      <c r="F2950" s="0" t="str">
        <f aca="false">CONCATENATE(D2950," ",LEFT(H2950,4),"T=",AU2950,"D=",AV2950,"R=",AW2950,"M=",AX2950,"L=",AY2950,"B=",AZ2950)</f>
        <v>POMPEO T=D=WARREN-WARD 5R=45M=14L=0B=7</v>
      </c>
      <c r="G2950" s="0" t="s">
        <v>176</v>
      </c>
      <c r="I2950" s="0" t="s">
        <v>12432</v>
      </c>
      <c r="J2950" s="0" t="s">
        <v>6865</v>
      </c>
      <c r="K2950" s="0" t="s">
        <v>143</v>
      </c>
      <c r="L2950" s="0" t="s">
        <v>162</v>
      </c>
      <c r="M2950" s="0" t="str">
        <f aca="false">RIGHT(N2950,LEN(N2950)-FIND(" ",N2950))</f>
        <v>BROADACRES DR SE</v>
      </c>
      <c r="N2950" s="0" t="s">
        <v>12433</v>
      </c>
      <c r="P2950" s="0" t="s">
        <v>145</v>
      </c>
      <c r="Q2950" s="0" t="s">
        <v>146</v>
      </c>
      <c r="R2950" s="0" t="n">
        <v>44484</v>
      </c>
      <c r="AD2950" s="0" t="s">
        <v>147</v>
      </c>
      <c r="AE2950" s="0" t="s">
        <v>148</v>
      </c>
      <c r="AH2950" s="0" t="n">
        <v>14</v>
      </c>
      <c r="AI2950" s="0" t="n">
        <v>11</v>
      </c>
      <c r="AJ2950" s="0" t="s">
        <v>755</v>
      </c>
      <c r="AM2950" s="0" t="s">
        <v>756</v>
      </c>
      <c r="AN2950" s="0" t="s">
        <v>145</v>
      </c>
      <c r="AO2950" s="0" t="s">
        <v>10323</v>
      </c>
      <c r="AP2950" s="0" t="s">
        <v>10324</v>
      </c>
      <c r="AQ2950" s="0" t="n">
        <v>9</v>
      </c>
      <c r="AR2950" s="0" t="n">
        <v>64</v>
      </c>
      <c r="AS2950" s="0" t="n">
        <v>32</v>
      </c>
      <c r="AV2950" s="0" t="s">
        <v>152</v>
      </c>
      <c r="AW2950" s="0" t="n">
        <f aca="false">COUNTA($BA2950:$EG2950)</f>
        <v>45</v>
      </c>
      <c r="AX2950" s="0" t="n">
        <f aca="false">COUNTIF($BC2950:$EG2950,"D")</f>
        <v>14</v>
      </c>
      <c r="AY2950" s="0" t="n">
        <f aca="false">COUNTIF($BC2950:$EG2950,"R")</f>
        <v>0</v>
      </c>
      <c r="AZ2950" s="2" t="n">
        <f aca="false">IF(DH2950&lt;&gt;"",1,0)+IF(DI2950&lt;&gt;"",1,0)+IF(DK2950&lt;&gt;"",1,0)+IF(DM2950&lt;&gt;"",1,0)+IF(DN2950&lt;&gt;"",1,0)+IF(DO2950&lt;&gt;"",1,0)+IF(DQ2950&lt;&gt;"",1,0)+IF(DR2950&lt;&gt;"",1,0)+IF(DT2950&lt;&gt;"",1,0)+IF(DU2950&lt;&gt;"",1,0)+IF(DV2950&lt;&gt;"",1,0)+IF(DW2950&lt;&gt;"",1,0)+IF(DX2950&lt;&gt;"",1,0)+IF(DZ2950&lt;&gt;"",1,0)+IF(EA2950&lt;&gt;"",1,0)+IF(EB2950&lt;&gt;"",1,0)+IF(EE2950&lt;&gt;"",1,0)</f>
        <v>7</v>
      </c>
      <c r="BA2950" s="2" t="n">
        <f aca="false">COUNTIF($DV2950:$EG2950, "&lt;&gt;")</f>
        <v>5</v>
      </c>
      <c r="BB2950" s="0" t="n">
        <f aca="false">AY2950*AX2950</f>
        <v>0</v>
      </c>
      <c r="BC2950" s="0" t="s">
        <v>153</v>
      </c>
      <c r="BD2950" s="0" t="s">
        <v>153</v>
      </c>
      <c r="BE2950" s="0" t="s">
        <v>153</v>
      </c>
      <c r="BF2950" s="0" t="s">
        <v>153</v>
      </c>
      <c r="BH2950" s="0" t="s">
        <v>153</v>
      </c>
      <c r="BI2950" s="0" t="s">
        <v>153</v>
      </c>
      <c r="BJ2950" s="0" t="s">
        <v>153</v>
      </c>
      <c r="BK2950" s="0" t="s">
        <v>153</v>
      </c>
      <c r="BL2950" s="0" t="s">
        <v>153</v>
      </c>
      <c r="BP2950" s="0" t="s">
        <v>153</v>
      </c>
      <c r="BR2950" s="0" t="s">
        <v>153</v>
      </c>
      <c r="BS2950" s="0" t="s">
        <v>153</v>
      </c>
      <c r="BV2950" s="0" t="s">
        <v>153</v>
      </c>
      <c r="BY2950" s="0" t="s">
        <v>162</v>
      </c>
      <c r="CA2950" s="0" t="s">
        <v>153</v>
      </c>
      <c r="CC2950" s="0" t="s">
        <v>162</v>
      </c>
      <c r="CG2950" s="0" t="s">
        <v>153</v>
      </c>
      <c r="CH2950" s="0" t="s">
        <v>162</v>
      </c>
      <c r="CK2950" s="0" t="s">
        <v>153</v>
      </c>
      <c r="CL2950" s="0" t="s">
        <v>162</v>
      </c>
      <c r="CN2950" s="0" t="s">
        <v>153</v>
      </c>
      <c r="CO2950" s="0" t="s">
        <v>162</v>
      </c>
      <c r="CP2950" s="0" t="s">
        <v>153</v>
      </c>
      <c r="CT2950" s="0" t="s">
        <v>153</v>
      </c>
      <c r="CU2950" s="0" t="s">
        <v>162</v>
      </c>
      <c r="CW2950" s="0" t="s">
        <v>162</v>
      </c>
      <c r="CY2950" s="0" t="s">
        <v>153</v>
      </c>
      <c r="CZ2950" s="0" t="s">
        <v>162</v>
      </c>
      <c r="DC2950" s="0" t="s">
        <v>153</v>
      </c>
      <c r="DD2950" s="0" t="s">
        <v>162</v>
      </c>
      <c r="DF2950" s="0" t="s">
        <v>153</v>
      </c>
      <c r="DG2950" s="0" t="s">
        <v>162</v>
      </c>
      <c r="DI2950" s="0" t="s">
        <v>153</v>
      </c>
      <c r="DL2950" s="0" t="s">
        <v>153</v>
      </c>
      <c r="DM2950" s="0" t="s">
        <v>162</v>
      </c>
      <c r="DN2950" s="0" t="s">
        <v>153</v>
      </c>
      <c r="DS2950" s="0" t="s">
        <v>162</v>
      </c>
      <c r="DU2950" s="0" t="s">
        <v>153</v>
      </c>
      <c r="DW2950" s="0" t="s">
        <v>162</v>
      </c>
      <c r="DX2950" s="0" t="s">
        <v>153</v>
      </c>
      <c r="EA2950" s="0" t="s">
        <v>153</v>
      </c>
      <c r="ED2950" s="0" t="s">
        <v>162</v>
      </c>
      <c r="EF2950" s="0" t="s">
        <v>153</v>
      </c>
    </row>
    <row r="2951" customFormat="false" ht="13.8" hidden="false" customHeight="false" outlineLevel="0" collapsed="false">
      <c r="A2951" s="0" t="s">
        <v>12434</v>
      </c>
      <c r="B2951" s="0" t="n">
        <v>78</v>
      </c>
      <c r="C2951" s="0" t="n">
        <v>390240</v>
      </c>
      <c r="D2951" s="0" t="s">
        <v>12431</v>
      </c>
      <c r="E2951" s="0" t="s">
        <v>12119</v>
      </c>
      <c r="F2951" s="0" t="str">
        <f aca="false">CONCATENATE(D2951," ",LEFT(H2951,4),"T=",AU2951,"D=",AV2951,"R=",AW2951,"M=",AX2951,"L=",AY2951,"B=",AZ2951)</f>
        <v>POMPEO T=D=WARREN-WARD 5R=38M=10L=0B=7</v>
      </c>
      <c r="G2951" s="0" t="s">
        <v>812</v>
      </c>
      <c r="I2951" s="0" t="s">
        <v>12435</v>
      </c>
      <c r="J2951" s="0" t="s">
        <v>6865</v>
      </c>
      <c r="K2951" s="0" t="s">
        <v>143</v>
      </c>
      <c r="L2951" s="0" t="s">
        <v>162</v>
      </c>
      <c r="M2951" s="0" t="str">
        <f aca="false">RIGHT(N2951,LEN(N2951)-FIND(" ",N2951))</f>
        <v>BROADACRES DR SE</v>
      </c>
      <c r="N2951" s="0" t="s">
        <v>12433</v>
      </c>
      <c r="P2951" s="0" t="s">
        <v>145</v>
      </c>
      <c r="Q2951" s="0" t="s">
        <v>146</v>
      </c>
      <c r="R2951" s="0" t="n">
        <v>44484</v>
      </c>
      <c r="AD2951" s="0" t="s">
        <v>147</v>
      </c>
      <c r="AE2951" s="0" t="s">
        <v>148</v>
      </c>
      <c r="AH2951" s="0" t="n">
        <v>14</v>
      </c>
      <c r="AI2951" s="0" t="n">
        <v>11</v>
      </c>
      <c r="AJ2951" s="0" t="s">
        <v>755</v>
      </c>
      <c r="AM2951" s="0" t="s">
        <v>756</v>
      </c>
      <c r="AN2951" s="0" t="s">
        <v>145</v>
      </c>
      <c r="AO2951" s="0" t="s">
        <v>10323</v>
      </c>
      <c r="AP2951" s="0" t="s">
        <v>10324</v>
      </c>
      <c r="AQ2951" s="0" t="n">
        <v>9</v>
      </c>
      <c r="AR2951" s="0" t="n">
        <v>64</v>
      </c>
      <c r="AS2951" s="0" t="n">
        <v>32</v>
      </c>
      <c r="AV2951" s="0" t="s">
        <v>152</v>
      </c>
      <c r="AW2951" s="0" t="n">
        <f aca="false">COUNTA($BA2951:$EG2951)</f>
        <v>38</v>
      </c>
      <c r="AX2951" s="0" t="n">
        <f aca="false">COUNTIF($BC2951:$EG2951,"D")</f>
        <v>10</v>
      </c>
      <c r="AY2951" s="0" t="n">
        <f aca="false">COUNTIF($BC2951:$EG2951,"R")</f>
        <v>0</v>
      </c>
      <c r="AZ2951" s="2" t="n">
        <f aca="false">IF(DH2951&lt;&gt;"",1,0)+IF(DI2951&lt;&gt;"",1,0)+IF(DK2951&lt;&gt;"",1,0)+IF(DM2951&lt;&gt;"",1,0)+IF(DN2951&lt;&gt;"",1,0)+IF(DO2951&lt;&gt;"",1,0)+IF(DQ2951&lt;&gt;"",1,0)+IF(DR2951&lt;&gt;"",1,0)+IF(DT2951&lt;&gt;"",1,0)+IF(DU2951&lt;&gt;"",1,0)+IF(DV2951&lt;&gt;"",1,0)+IF(DW2951&lt;&gt;"",1,0)+IF(DX2951&lt;&gt;"",1,0)+IF(DZ2951&lt;&gt;"",1,0)+IF(EA2951&lt;&gt;"",1,0)+IF(EB2951&lt;&gt;"",1,0)+IF(EE2951&lt;&gt;"",1,0)</f>
        <v>7</v>
      </c>
      <c r="BA2951" s="2" t="n">
        <f aca="false">COUNTIF($DV2951:$EG2951, "&lt;&gt;")</f>
        <v>5</v>
      </c>
      <c r="BB2951" s="0" t="n">
        <f aca="false">AY2951*AX2951</f>
        <v>0</v>
      </c>
      <c r="BC2951" s="0" t="s">
        <v>153</v>
      </c>
      <c r="BD2951" s="0" t="s">
        <v>153</v>
      </c>
      <c r="BE2951" s="0" t="s">
        <v>153</v>
      </c>
      <c r="BF2951" s="0" t="s">
        <v>153</v>
      </c>
      <c r="BI2951" s="0" t="s">
        <v>153</v>
      </c>
      <c r="BJ2951" s="0" t="s">
        <v>153</v>
      </c>
      <c r="BK2951" s="0" t="s">
        <v>153</v>
      </c>
      <c r="BL2951" s="0" t="s">
        <v>153</v>
      </c>
      <c r="BR2951" s="0" t="s">
        <v>153</v>
      </c>
      <c r="BS2951" s="0" t="s">
        <v>153</v>
      </c>
      <c r="BV2951" s="0" t="s">
        <v>153</v>
      </c>
      <c r="BY2951" s="0" t="s">
        <v>162</v>
      </c>
      <c r="CA2951" s="0" t="s">
        <v>153</v>
      </c>
      <c r="CH2951" s="0" t="s">
        <v>162</v>
      </c>
      <c r="CK2951" s="0" t="s">
        <v>153</v>
      </c>
      <c r="CL2951" s="0" t="s">
        <v>162</v>
      </c>
      <c r="CN2951" s="0" t="s">
        <v>153</v>
      </c>
      <c r="CO2951" s="0" t="s">
        <v>162</v>
      </c>
      <c r="CP2951" s="0" t="s">
        <v>153</v>
      </c>
      <c r="CT2951" s="0" t="s">
        <v>153</v>
      </c>
      <c r="CY2951" s="0" t="s">
        <v>153</v>
      </c>
      <c r="CZ2951" s="0" t="s">
        <v>162</v>
      </c>
      <c r="DC2951" s="0" t="s">
        <v>153</v>
      </c>
      <c r="DF2951" s="0" t="s">
        <v>153</v>
      </c>
      <c r="DG2951" s="0" t="s">
        <v>162</v>
      </c>
      <c r="DI2951" s="0" t="s">
        <v>153</v>
      </c>
      <c r="DL2951" s="0" t="s">
        <v>153</v>
      </c>
      <c r="DM2951" s="0" t="s">
        <v>162</v>
      </c>
      <c r="DN2951" s="0" t="s">
        <v>153</v>
      </c>
      <c r="DS2951" s="0" t="s">
        <v>162</v>
      </c>
      <c r="DU2951" s="0" t="s">
        <v>153</v>
      </c>
      <c r="DW2951" s="0" t="s">
        <v>162</v>
      </c>
      <c r="DX2951" s="0" t="s">
        <v>153</v>
      </c>
      <c r="EA2951" s="0" t="s">
        <v>153</v>
      </c>
      <c r="ED2951" s="0" t="s">
        <v>162</v>
      </c>
      <c r="EF2951" s="0" t="s">
        <v>153</v>
      </c>
    </row>
    <row r="2952" customFormat="false" ht="13.8" hidden="false" customHeight="false" outlineLevel="0" collapsed="false">
      <c r="A2952" s="0" t="s">
        <v>12436</v>
      </c>
      <c r="B2952" s="0" t="n">
        <v>78</v>
      </c>
      <c r="C2952" s="0" t="n">
        <v>208959</v>
      </c>
      <c r="D2952" s="0" t="s">
        <v>12437</v>
      </c>
      <c r="E2952" s="0" t="s">
        <v>4585</v>
      </c>
      <c r="F2952" s="0" t="str">
        <f aca="false">CONCATENATE(D2952," ",LEFT(H2952,4),"T=",AU2952,"D=",AV2952,"R=",AW2952,"M=",AX2952,"L=",AY2952,"B=",AZ2952)</f>
        <v>CHATTMAN T=D=WARREN-WARD 5R=13M=1L=0B=4</v>
      </c>
      <c r="G2952" s="0" t="s">
        <v>220</v>
      </c>
      <c r="I2952" s="0" t="s">
        <v>12438</v>
      </c>
      <c r="J2952" s="0" t="s">
        <v>12439</v>
      </c>
      <c r="K2952" s="0" t="s">
        <v>143</v>
      </c>
      <c r="M2952" s="0" t="str">
        <f aca="false">RIGHT(N2952,LEN(N2952)-FIND(" ",N2952))</f>
        <v>BROADACRES DR SE</v>
      </c>
      <c r="N2952" s="0" t="s">
        <v>12440</v>
      </c>
      <c r="P2952" s="0" t="s">
        <v>145</v>
      </c>
      <c r="Q2952" s="0" t="s">
        <v>146</v>
      </c>
      <c r="R2952" s="0" t="n">
        <v>44484</v>
      </c>
      <c r="AD2952" s="0" t="s">
        <v>147</v>
      </c>
      <c r="AE2952" s="0" t="s">
        <v>148</v>
      </c>
      <c r="AH2952" s="0" t="n">
        <v>14</v>
      </c>
      <c r="AI2952" s="0" t="n">
        <v>11</v>
      </c>
      <c r="AJ2952" s="0" t="s">
        <v>755</v>
      </c>
      <c r="AM2952" s="0" t="s">
        <v>756</v>
      </c>
      <c r="AN2952" s="0" t="s">
        <v>145</v>
      </c>
      <c r="AO2952" s="0" t="s">
        <v>10323</v>
      </c>
      <c r="AP2952" s="0" t="s">
        <v>10324</v>
      </c>
      <c r="AQ2952" s="0" t="n">
        <v>9</v>
      </c>
      <c r="AR2952" s="0" t="n">
        <v>64</v>
      </c>
      <c r="AS2952" s="0" t="n">
        <v>32</v>
      </c>
      <c r="AV2952" s="0" t="s">
        <v>152</v>
      </c>
      <c r="AW2952" s="0" t="n">
        <f aca="false">COUNTA($BA2952:$EG2952)</f>
        <v>13</v>
      </c>
      <c r="AX2952" s="0" t="n">
        <f aca="false">COUNTIF($BC2952:$EG2952,"D")</f>
        <v>1</v>
      </c>
      <c r="AY2952" s="0" t="n">
        <f aca="false">COUNTIF($BC2952:$EG2952,"R")</f>
        <v>0</v>
      </c>
      <c r="AZ2952" s="2" t="n">
        <f aca="false">IF(DH2952&lt;&gt;"",1,0)+IF(DI2952&lt;&gt;"",1,0)+IF(DK2952&lt;&gt;"",1,0)+IF(DM2952&lt;&gt;"",1,0)+IF(DN2952&lt;&gt;"",1,0)+IF(DO2952&lt;&gt;"",1,0)+IF(DQ2952&lt;&gt;"",1,0)+IF(DR2952&lt;&gt;"",1,0)+IF(DT2952&lt;&gt;"",1,0)+IF(DU2952&lt;&gt;"",1,0)+IF(DV2952&lt;&gt;"",1,0)+IF(DW2952&lt;&gt;"",1,0)+IF(DX2952&lt;&gt;"",1,0)+IF(DZ2952&lt;&gt;"",1,0)+IF(EA2952&lt;&gt;"",1,0)+IF(EB2952&lt;&gt;"",1,0)+IF(EE2952&lt;&gt;"",1,0)</f>
        <v>4</v>
      </c>
      <c r="BA2952" s="2" t="n">
        <f aca="false">COUNTIF($DV2952:$EG2952, "&lt;&gt;")</f>
        <v>3</v>
      </c>
      <c r="BB2952" s="0" t="n">
        <f aca="false">AY2952*AX2952</f>
        <v>0</v>
      </c>
      <c r="BL2952" s="0" t="s">
        <v>153</v>
      </c>
      <c r="BV2952" s="0" t="s">
        <v>153</v>
      </c>
      <c r="BY2952" s="0" t="s">
        <v>162</v>
      </c>
      <c r="CA2952" s="0" t="s">
        <v>153</v>
      </c>
      <c r="CP2952" s="0" t="s">
        <v>153</v>
      </c>
      <c r="DC2952" s="0" t="s">
        <v>153</v>
      </c>
      <c r="DN2952" s="0" t="s">
        <v>153</v>
      </c>
      <c r="DU2952" s="0" t="s">
        <v>153</v>
      </c>
      <c r="DX2952" s="0" t="s">
        <v>153</v>
      </c>
      <c r="EA2952" s="0" t="s">
        <v>153</v>
      </c>
      <c r="EF2952" s="0" t="s">
        <v>153</v>
      </c>
    </row>
    <row r="2953" customFormat="false" ht="13.8" hidden="false" customHeight="false" outlineLevel="0" collapsed="false">
      <c r="A2953" s="0" t="s">
        <v>12441</v>
      </c>
      <c r="B2953" s="0" t="n">
        <v>78</v>
      </c>
      <c r="C2953" s="0" t="n">
        <v>375031</v>
      </c>
      <c r="D2953" s="0" t="s">
        <v>12437</v>
      </c>
      <c r="E2953" s="0" t="s">
        <v>3091</v>
      </c>
      <c r="F2953" s="0" t="str">
        <f aca="false">CONCATENATE(D2953," ",LEFT(H2953,4),"T=",AU2953,"D=",AV2953,"R=",AW2953,"M=",AX2953,"L=",AY2953,"B=",AZ2953)</f>
        <v>CHATTMAN T=D=WARREN-WARD 5R=10M=1L=0B=3</v>
      </c>
      <c r="G2953" s="0" t="s">
        <v>140</v>
      </c>
      <c r="I2953" s="0" t="s">
        <v>12442</v>
      </c>
      <c r="J2953" s="0" t="s">
        <v>12443</v>
      </c>
      <c r="K2953" s="0" t="s">
        <v>143</v>
      </c>
      <c r="M2953" s="0" t="str">
        <f aca="false">RIGHT(N2953,LEN(N2953)-FIND(" ",N2953))</f>
        <v>BROADACRES DR SE</v>
      </c>
      <c r="N2953" s="0" t="s">
        <v>12440</v>
      </c>
      <c r="P2953" s="0" t="s">
        <v>145</v>
      </c>
      <c r="Q2953" s="0" t="s">
        <v>146</v>
      </c>
      <c r="R2953" s="0" t="n">
        <v>44484</v>
      </c>
      <c r="AD2953" s="0" t="s">
        <v>147</v>
      </c>
      <c r="AE2953" s="0" t="s">
        <v>148</v>
      </c>
      <c r="AH2953" s="0" t="n">
        <v>14</v>
      </c>
      <c r="AI2953" s="0" t="n">
        <v>11</v>
      </c>
      <c r="AJ2953" s="0" t="s">
        <v>755</v>
      </c>
      <c r="AM2953" s="0" t="s">
        <v>756</v>
      </c>
      <c r="AN2953" s="0" t="s">
        <v>145</v>
      </c>
      <c r="AO2953" s="0" t="s">
        <v>10323</v>
      </c>
      <c r="AP2953" s="0" t="s">
        <v>10324</v>
      </c>
      <c r="AQ2953" s="0" t="n">
        <v>9</v>
      </c>
      <c r="AR2953" s="0" t="n">
        <v>64</v>
      </c>
      <c r="AS2953" s="0" t="n">
        <v>32</v>
      </c>
      <c r="AV2953" s="0" t="s">
        <v>152</v>
      </c>
      <c r="AW2953" s="0" t="n">
        <f aca="false">COUNTA($BA2953:$EG2953)</f>
        <v>10</v>
      </c>
      <c r="AX2953" s="0" t="n">
        <f aca="false">COUNTIF($BC2953:$EG2953,"D")</f>
        <v>1</v>
      </c>
      <c r="AY2953" s="0" t="n">
        <f aca="false">COUNTIF($BC2953:$EG2953,"R")</f>
        <v>0</v>
      </c>
      <c r="AZ2953" s="2" t="n">
        <f aca="false">IF(DH2953&lt;&gt;"",1,0)+IF(DI2953&lt;&gt;"",1,0)+IF(DK2953&lt;&gt;"",1,0)+IF(DM2953&lt;&gt;"",1,0)+IF(DN2953&lt;&gt;"",1,0)+IF(DO2953&lt;&gt;"",1,0)+IF(DQ2953&lt;&gt;"",1,0)+IF(DR2953&lt;&gt;"",1,0)+IF(DT2953&lt;&gt;"",1,0)+IF(DU2953&lt;&gt;"",1,0)+IF(DV2953&lt;&gt;"",1,0)+IF(DW2953&lt;&gt;"",1,0)+IF(DX2953&lt;&gt;"",1,0)+IF(DZ2953&lt;&gt;"",1,0)+IF(EA2953&lt;&gt;"",1,0)+IF(EB2953&lt;&gt;"",1,0)+IF(EE2953&lt;&gt;"",1,0)</f>
        <v>3</v>
      </c>
      <c r="BA2953" s="2" t="n">
        <f aca="false">COUNTIF($DV2953:$EG2953, "&lt;&gt;")</f>
        <v>3</v>
      </c>
      <c r="BB2953" s="0" t="n">
        <f aca="false">AY2953*AX2953</f>
        <v>0</v>
      </c>
      <c r="BL2953" s="0" t="s">
        <v>153</v>
      </c>
      <c r="BY2953" s="0" t="s">
        <v>162</v>
      </c>
      <c r="CP2953" s="0" t="s">
        <v>153</v>
      </c>
      <c r="DC2953" s="0" t="s">
        <v>153</v>
      </c>
      <c r="DN2953" s="0" t="s">
        <v>153</v>
      </c>
      <c r="DX2953" s="0" t="s">
        <v>153</v>
      </c>
      <c r="EA2953" s="0" t="s">
        <v>153</v>
      </c>
      <c r="EF2953" s="0" t="s">
        <v>153</v>
      </c>
    </row>
    <row r="2954" customFormat="false" ht="13.8" hidden="false" customHeight="false" outlineLevel="0" collapsed="false">
      <c r="A2954" s="0" t="s">
        <v>12444</v>
      </c>
      <c r="B2954" s="0" t="n">
        <v>78</v>
      </c>
      <c r="C2954" s="0" t="n">
        <v>374136</v>
      </c>
      <c r="D2954" s="0" t="s">
        <v>12437</v>
      </c>
      <c r="E2954" s="0" t="s">
        <v>12445</v>
      </c>
      <c r="F2954" s="0" t="str">
        <f aca="false">CONCATENATE(D2954," ",LEFT(H2954,4),"T=",AU2954,"D=",AV2954,"R=",AW2954,"M=",AX2954,"L=",AY2954,"B=",AZ2954)</f>
        <v>CHATTMAN T=D=WARREN-WARD 5R=4M=0L=0B=1</v>
      </c>
      <c r="G2954" s="0" t="s">
        <v>4659</v>
      </c>
      <c r="I2954" s="0" t="s">
        <v>7173</v>
      </c>
      <c r="J2954" s="0" t="s">
        <v>1422</v>
      </c>
      <c r="K2954" s="0" t="s">
        <v>143</v>
      </c>
      <c r="M2954" s="0" t="str">
        <f aca="false">RIGHT(N2954,LEN(N2954)-FIND(" ",N2954))</f>
        <v>BROADACRES DR SE</v>
      </c>
      <c r="N2954" s="0" t="s">
        <v>12440</v>
      </c>
      <c r="P2954" s="0" t="s">
        <v>145</v>
      </c>
      <c r="Q2954" s="0" t="s">
        <v>146</v>
      </c>
      <c r="R2954" s="0" t="n">
        <v>44484</v>
      </c>
      <c r="AD2954" s="0" t="s">
        <v>147</v>
      </c>
      <c r="AE2954" s="0" t="s">
        <v>148</v>
      </c>
      <c r="AH2954" s="0" t="n">
        <v>14</v>
      </c>
      <c r="AI2954" s="0" t="n">
        <v>11</v>
      </c>
      <c r="AJ2954" s="0" t="s">
        <v>755</v>
      </c>
      <c r="AM2954" s="0" t="s">
        <v>756</v>
      </c>
      <c r="AN2954" s="0" t="s">
        <v>145</v>
      </c>
      <c r="AO2954" s="0" t="s">
        <v>10323</v>
      </c>
      <c r="AP2954" s="0" t="s">
        <v>10324</v>
      </c>
      <c r="AQ2954" s="0" t="n">
        <v>9</v>
      </c>
      <c r="AR2954" s="0" t="n">
        <v>64</v>
      </c>
      <c r="AS2954" s="0" t="n">
        <v>32</v>
      </c>
      <c r="AV2954" s="0" t="s">
        <v>152</v>
      </c>
      <c r="AW2954" s="0" t="n">
        <f aca="false">COUNTA($BA2954:$EG2954)</f>
        <v>4</v>
      </c>
      <c r="AX2954" s="0" t="n">
        <f aca="false">COUNTIF($BC2954:$EG2954,"D")</f>
        <v>0</v>
      </c>
      <c r="AY2954" s="0" t="n">
        <f aca="false">COUNTIF($BC2954:$EG2954,"R")</f>
        <v>0</v>
      </c>
      <c r="AZ2954" s="2" t="n">
        <f aca="false">IF(DH2954&lt;&gt;"",1,0)+IF(DI2954&lt;&gt;"",1,0)+IF(DK2954&lt;&gt;"",1,0)+IF(DM2954&lt;&gt;"",1,0)+IF(DN2954&lt;&gt;"",1,0)+IF(DO2954&lt;&gt;"",1,0)+IF(DQ2954&lt;&gt;"",1,0)+IF(DR2954&lt;&gt;"",1,0)+IF(DT2954&lt;&gt;"",1,0)+IF(DU2954&lt;&gt;"",1,0)+IF(DV2954&lt;&gt;"",1,0)+IF(DW2954&lt;&gt;"",1,0)+IF(DX2954&lt;&gt;"",1,0)+IF(DZ2954&lt;&gt;"",1,0)+IF(EA2954&lt;&gt;"",1,0)+IF(EB2954&lt;&gt;"",1,0)+IF(EE2954&lt;&gt;"",1,0)</f>
        <v>1</v>
      </c>
      <c r="BA2954" s="2" t="n">
        <f aca="false">COUNTIF($DV2954:$EG2954, "&lt;&gt;")</f>
        <v>2</v>
      </c>
      <c r="BB2954" s="0" t="n">
        <f aca="false">AY2954*AX2954</f>
        <v>0</v>
      </c>
      <c r="EA2954" s="0" t="s">
        <v>153</v>
      </c>
      <c r="EF2954" s="0" t="s">
        <v>153</v>
      </c>
    </row>
    <row r="2955" customFormat="false" ht="13.8" hidden="false" customHeight="false" outlineLevel="0" collapsed="false">
      <c r="A2955" s="0" t="s">
        <v>12446</v>
      </c>
      <c r="B2955" s="0" t="n">
        <v>78</v>
      </c>
      <c r="C2955" s="0" t="n">
        <v>339017</v>
      </c>
      <c r="D2955" s="0" t="s">
        <v>12447</v>
      </c>
      <c r="E2955" s="0" t="s">
        <v>437</v>
      </c>
      <c r="F2955" s="0" t="str">
        <f aca="false">CONCATENATE(D2955," ",LEFT(H2955,4),"T=",AU2955,"D=",AV2955,"R=",AW2955,"M=",AX2955,"L=",AY2955,"B=",AZ2955)</f>
        <v>SHIMKO T=D=WARREN-WARD 5R=13M=1L=0B=3</v>
      </c>
      <c r="G2955" s="0" t="s">
        <v>220</v>
      </c>
      <c r="I2955" s="0" t="s">
        <v>12448</v>
      </c>
      <c r="J2955" s="0" t="s">
        <v>12449</v>
      </c>
      <c r="K2955" s="0" t="s">
        <v>143</v>
      </c>
      <c r="M2955" s="0" t="str">
        <f aca="false">RIGHT(N2955,LEN(N2955)-FIND(" ",N2955))</f>
        <v>BROADACRES DR SE</v>
      </c>
      <c r="N2955" s="0" t="s">
        <v>12450</v>
      </c>
      <c r="P2955" s="0" t="s">
        <v>145</v>
      </c>
      <c r="Q2955" s="0" t="s">
        <v>146</v>
      </c>
      <c r="R2955" s="0" t="n">
        <v>44484</v>
      </c>
      <c r="AD2955" s="0" t="s">
        <v>147</v>
      </c>
      <c r="AE2955" s="0" t="s">
        <v>148</v>
      </c>
      <c r="AH2955" s="0" t="n">
        <v>14</v>
      </c>
      <c r="AI2955" s="0" t="n">
        <v>11</v>
      </c>
      <c r="AJ2955" s="0" t="s">
        <v>755</v>
      </c>
      <c r="AM2955" s="0" t="s">
        <v>756</v>
      </c>
      <c r="AN2955" s="0" t="s">
        <v>145</v>
      </c>
      <c r="AO2955" s="0" t="s">
        <v>10323</v>
      </c>
      <c r="AP2955" s="0" t="s">
        <v>10324</v>
      </c>
      <c r="AQ2955" s="0" t="n">
        <v>9</v>
      </c>
      <c r="AR2955" s="0" t="n">
        <v>64</v>
      </c>
      <c r="AS2955" s="0" t="n">
        <v>32</v>
      </c>
      <c r="AV2955" s="0" t="s">
        <v>152</v>
      </c>
      <c r="AW2955" s="0" t="n">
        <f aca="false">COUNTA($BA2955:$EG2955)</f>
        <v>13</v>
      </c>
      <c r="AX2955" s="0" t="n">
        <f aca="false">COUNTIF($BC2955:$EG2955,"D")</f>
        <v>1</v>
      </c>
      <c r="AY2955" s="0" t="n">
        <f aca="false">COUNTIF($BC2955:$EG2955,"R")</f>
        <v>0</v>
      </c>
      <c r="AZ2955" s="2" t="n">
        <f aca="false">IF(DH2955&lt;&gt;"",1,0)+IF(DI2955&lt;&gt;"",1,0)+IF(DK2955&lt;&gt;"",1,0)+IF(DM2955&lt;&gt;"",1,0)+IF(DN2955&lt;&gt;"",1,0)+IF(DO2955&lt;&gt;"",1,0)+IF(DQ2955&lt;&gt;"",1,0)+IF(DR2955&lt;&gt;"",1,0)+IF(DT2955&lt;&gt;"",1,0)+IF(DU2955&lt;&gt;"",1,0)+IF(DV2955&lt;&gt;"",1,0)+IF(DW2955&lt;&gt;"",1,0)+IF(DX2955&lt;&gt;"",1,0)+IF(DZ2955&lt;&gt;"",1,0)+IF(EA2955&lt;&gt;"",1,0)+IF(EB2955&lt;&gt;"",1,0)+IF(EE2955&lt;&gt;"",1,0)</f>
        <v>3</v>
      </c>
      <c r="BA2955" s="2" t="n">
        <f aca="false">COUNTIF($DV2955:$EG2955, "&lt;&gt;")</f>
        <v>1</v>
      </c>
      <c r="BB2955" s="0" t="n">
        <f aca="false">AY2955*AX2955</f>
        <v>0</v>
      </c>
      <c r="BS2955" s="0" t="s">
        <v>153</v>
      </c>
      <c r="BV2955" s="0" t="s">
        <v>153</v>
      </c>
      <c r="CA2955" s="0" t="s">
        <v>153</v>
      </c>
      <c r="CN2955" s="0" t="s">
        <v>153</v>
      </c>
      <c r="CP2955" s="0" t="s">
        <v>153</v>
      </c>
      <c r="CV2955" s="0" t="s">
        <v>153</v>
      </c>
      <c r="DC2955" s="0" t="s">
        <v>153</v>
      </c>
      <c r="DM2955" s="0" t="s">
        <v>162</v>
      </c>
      <c r="DN2955" s="0" t="s">
        <v>153</v>
      </c>
      <c r="DU2955" s="0" t="s">
        <v>153</v>
      </c>
      <c r="EF2955" s="0" t="s">
        <v>153</v>
      </c>
    </row>
    <row r="2956" customFormat="false" ht="13.8" hidden="false" customHeight="false" outlineLevel="0" collapsed="false">
      <c r="A2956" s="0" t="s">
        <v>12451</v>
      </c>
      <c r="B2956" s="0" t="n">
        <v>78</v>
      </c>
      <c r="C2956" s="0" t="n">
        <v>457498</v>
      </c>
      <c r="D2956" s="0" t="s">
        <v>12447</v>
      </c>
      <c r="E2956" s="0" t="s">
        <v>817</v>
      </c>
      <c r="F2956" s="0" t="str">
        <f aca="false">CONCATENATE(D2956," ",LEFT(H2956,4),"T=",AU2956,"D=",AV2956,"R=",AW2956,"M=",AX2956,"L=",AY2956,"B=",AZ2956)</f>
        <v>SHIMKO T=D=WARREN-WARD 5R=17M=2L=0B=1</v>
      </c>
      <c r="G2956" s="0" t="s">
        <v>140</v>
      </c>
      <c r="I2956" s="0" t="s">
        <v>12452</v>
      </c>
      <c r="J2956" s="0" t="s">
        <v>12449</v>
      </c>
      <c r="K2956" s="0" t="s">
        <v>143</v>
      </c>
      <c r="M2956" s="0" t="str">
        <f aca="false">RIGHT(N2956,LEN(N2956)-FIND(" ",N2956))</f>
        <v>BROADACRES DR SE</v>
      </c>
      <c r="N2956" s="0" t="s">
        <v>12450</v>
      </c>
      <c r="P2956" s="0" t="s">
        <v>145</v>
      </c>
      <c r="Q2956" s="0" t="s">
        <v>146</v>
      </c>
      <c r="R2956" s="0" t="n">
        <v>44484</v>
      </c>
      <c r="AD2956" s="0" t="s">
        <v>147</v>
      </c>
      <c r="AE2956" s="0" t="s">
        <v>148</v>
      </c>
      <c r="AH2956" s="0" t="n">
        <v>14</v>
      </c>
      <c r="AI2956" s="0" t="n">
        <v>11</v>
      </c>
      <c r="AJ2956" s="0" t="s">
        <v>755</v>
      </c>
      <c r="AM2956" s="0" t="s">
        <v>756</v>
      </c>
      <c r="AN2956" s="0" t="s">
        <v>145</v>
      </c>
      <c r="AO2956" s="0" t="s">
        <v>10323</v>
      </c>
      <c r="AP2956" s="0" t="s">
        <v>10324</v>
      </c>
      <c r="AQ2956" s="0" t="n">
        <v>9</v>
      </c>
      <c r="AR2956" s="0" t="n">
        <v>64</v>
      </c>
      <c r="AS2956" s="0" t="n">
        <v>32</v>
      </c>
      <c r="AV2956" s="0" t="s">
        <v>152</v>
      </c>
      <c r="AW2956" s="0" t="n">
        <f aca="false">COUNTA($BA2956:$EG2956)</f>
        <v>17</v>
      </c>
      <c r="AX2956" s="0" t="n">
        <f aca="false">COUNTIF($BC2956:$EG2956,"D")</f>
        <v>2</v>
      </c>
      <c r="AY2956" s="0" t="n">
        <f aca="false">COUNTIF($BC2956:$EG2956,"R")</f>
        <v>0</v>
      </c>
      <c r="AZ2956" s="2" t="n">
        <f aca="false">IF(DH2956&lt;&gt;"",1,0)+IF(DI2956&lt;&gt;"",1,0)+IF(DK2956&lt;&gt;"",1,0)+IF(DM2956&lt;&gt;"",1,0)+IF(DN2956&lt;&gt;"",1,0)+IF(DO2956&lt;&gt;"",1,0)+IF(DQ2956&lt;&gt;"",1,0)+IF(DR2956&lt;&gt;"",1,0)+IF(DT2956&lt;&gt;"",1,0)+IF(DU2956&lt;&gt;"",1,0)+IF(DV2956&lt;&gt;"",1,0)+IF(DW2956&lt;&gt;"",1,0)+IF(DX2956&lt;&gt;"",1,0)+IF(DZ2956&lt;&gt;"",1,0)+IF(EA2956&lt;&gt;"",1,0)+IF(EB2956&lt;&gt;"",1,0)+IF(EE2956&lt;&gt;"",1,0)</f>
        <v>1</v>
      </c>
      <c r="BA2956" s="2" t="n">
        <f aca="false">COUNTIF($DV2956:$EG2956, "&lt;&gt;")</f>
        <v>1</v>
      </c>
      <c r="BB2956" s="0" t="n">
        <f aca="false">AY2956*AX2956</f>
        <v>0</v>
      </c>
      <c r="BD2956" s="0" t="s">
        <v>153</v>
      </c>
      <c r="BE2956" s="0" t="s">
        <v>153</v>
      </c>
      <c r="BF2956" s="0" t="s">
        <v>153</v>
      </c>
      <c r="BG2956" s="0" t="s">
        <v>153</v>
      </c>
      <c r="BJ2956" s="0" t="s">
        <v>153</v>
      </c>
      <c r="BL2956" s="0" t="s">
        <v>153</v>
      </c>
      <c r="BP2956" s="0" t="s">
        <v>153</v>
      </c>
      <c r="BY2956" s="0" t="s">
        <v>162</v>
      </c>
      <c r="CA2956" s="0" t="s">
        <v>153</v>
      </c>
      <c r="CN2956" s="0" t="s">
        <v>153</v>
      </c>
      <c r="CP2956" s="0" t="s">
        <v>153</v>
      </c>
      <c r="CV2956" s="0" t="s">
        <v>153</v>
      </c>
      <c r="DC2956" s="0" t="s">
        <v>153</v>
      </c>
      <c r="DM2956" s="0" t="s">
        <v>162</v>
      </c>
      <c r="EF2956" s="0" t="s">
        <v>153</v>
      </c>
    </row>
    <row r="2957" customFormat="false" ht="13.8" hidden="false" customHeight="false" outlineLevel="0" collapsed="false">
      <c r="A2957" s="0" t="s">
        <v>12453</v>
      </c>
      <c r="B2957" s="0" t="n">
        <v>78</v>
      </c>
      <c r="C2957" s="0" t="n">
        <v>364279</v>
      </c>
      <c r="D2957" s="0" t="s">
        <v>3334</v>
      </c>
      <c r="E2957" s="0" t="s">
        <v>1818</v>
      </c>
      <c r="F2957" s="0" t="str">
        <f aca="false">CONCATENATE(D2957," ",LEFT(H2957,4),"T=",AU2957,"D=",AV2957,"R=",AW2957,"M=",AX2957,"L=",AY2957,"B=",AZ2957)</f>
        <v>COLEMAN T=D=WARREN-WARD 5R=47M=11L=2B=7</v>
      </c>
      <c r="G2957" s="0" t="s">
        <v>140</v>
      </c>
      <c r="I2957" s="0" t="s">
        <v>12454</v>
      </c>
      <c r="J2957" s="0" t="s">
        <v>12359</v>
      </c>
      <c r="K2957" s="0" t="s">
        <v>143</v>
      </c>
      <c r="L2957" s="0" t="s">
        <v>238</v>
      </c>
      <c r="M2957" s="0" t="str">
        <f aca="false">RIGHT(N2957,LEN(N2957)-FIND(" ",N2957))</f>
        <v>BROADACRES DR SE</v>
      </c>
      <c r="N2957" s="0" t="s">
        <v>12455</v>
      </c>
      <c r="P2957" s="0" t="s">
        <v>145</v>
      </c>
      <c r="Q2957" s="0" t="s">
        <v>146</v>
      </c>
      <c r="R2957" s="0" t="n">
        <v>44484</v>
      </c>
      <c r="AD2957" s="0" t="s">
        <v>147</v>
      </c>
      <c r="AE2957" s="0" t="s">
        <v>148</v>
      </c>
      <c r="AH2957" s="0" t="n">
        <v>14</v>
      </c>
      <c r="AI2957" s="0" t="n">
        <v>11</v>
      </c>
      <c r="AJ2957" s="0" t="s">
        <v>755</v>
      </c>
      <c r="AM2957" s="0" t="s">
        <v>756</v>
      </c>
      <c r="AN2957" s="0" t="s">
        <v>145</v>
      </c>
      <c r="AO2957" s="0" t="s">
        <v>10323</v>
      </c>
      <c r="AP2957" s="0" t="s">
        <v>10324</v>
      </c>
      <c r="AQ2957" s="0" t="n">
        <v>9</v>
      </c>
      <c r="AR2957" s="0" t="n">
        <v>64</v>
      </c>
      <c r="AS2957" s="0" t="n">
        <v>32</v>
      </c>
      <c r="AV2957" s="0" t="s">
        <v>152</v>
      </c>
      <c r="AW2957" s="0" t="n">
        <f aca="false">COUNTA($BA2957:$EG2957)</f>
        <v>47</v>
      </c>
      <c r="AX2957" s="0" t="n">
        <f aca="false">COUNTIF($BC2957:$EG2957,"D")</f>
        <v>11</v>
      </c>
      <c r="AY2957" s="0" t="n">
        <f aca="false">COUNTIF($BC2957:$EG2957,"R")</f>
        <v>2</v>
      </c>
      <c r="AZ2957" s="2" t="n">
        <f aca="false">IF(DH2957&lt;&gt;"",1,0)+IF(DI2957&lt;&gt;"",1,0)+IF(DK2957&lt;&gt;"",1,0)+IF(DM2957&lt;&gt;"",1,0)+IF(DN2957&lt;&gt;"",1,0)+IF(DO2957&lt;&gt;"",1,0)+IF(DQ2957&lt;&gt;"",1,0)+IF(DR2957&lt;&gt;"",1,0)+IF(DT2957&lt;&gt;"",1,0)+IF(DU2957&lt;&gt;"",1,0)+IF(DV2957&lt;&gt;"",1,0)+IF(DW2957&lt;&gt;"",1,0)+IF(DX2957&lt;&gt;"",1,0)+IF(DZ2957&lt;&gt;"",1,0)+IF(EA2957&lt;&gt;"",1,0)+IF(EB2957&lt;&gt;"",1,0)+IF(EE2957&lt;&gt;"",1,0)</f>
        <v>7</v>
      </c>
      <c r="BA2957" s="2" t="n">
        <f aca="false">COUNTIF($DV2957:$EG2957, "&lt;&gt;")</f>
        <v>5</v>
      </c>
      <c r="BB2957" s="0" t="n">
        <f aca="false">AY2957*AX2957</f>
        <v>22</v>
      </c>
      <c r="BC2957" s="0" t="s">
        <v>153</v>
      </c>
      <c r="BD2957" s="0" t="s">
        <v>153</v>
      </c>
      <c r="BE2957" s="0" t="s">
        <v>153</v>
      </c>
      <c r="BF2957" s="0" t="s">
        <v>153</v>
      </c>
      <c r="BG2957" s="0" t="s">
        <v>153</v>
      </c>
      <c r="BH2957" s="0" t="s">
        <v>153</v>
      </c>
      <c r="BI2957" s="0" t="s">
        <v>153</v>
      </c>
      <c r="BJ2957" s="0" t="s">
        <v>153</v>
      </c>
      <c r="BK2957" s="0" t="s">
        <v>153</v>
      </c>
      <c r="BL2957" s="0" t="s">
        <v>153</v>
      </c>
      <c r="BP2957" s="0" t="s">
        <v>153</v>
      </c>
      <c r="BR2957" s="0" t="s">
        <v>153</v>
      </c>
      <c r="BS2957" s="0" t="s">
        <v>153</v>
      </c>
      <c r="BV2957" s="0" t="s">
        <v>153</v>
      </c>
      <c r="BY2957" s="0" t="s">
        <v>162</v>
      </c>
      <c r="CA2957" s="0" t="s">
        <v>153</v>
      </c>
      <c r="CG2957" s="0" t="s">
        <v>153</v>
      </c>
      <c r="CH2957" s="0" t="s">
        <v>162</v>
      </c>
      <c r="CK2957" s="0" t="s">
        <v>153</v>
      </c>
      <c r="CL2957" s="0" t="s">
        <v>162</v>
      </c>
      <c r="CN2957" s="0" t="s">
        <v>153</v>
      </c>
      <c r="CO2957" s="0" t="s">
        <v>162</v>
      </c>
      <c r="CP2957" s="0" t="s">
        <v>153</v>
      </c>
      <c r="CT2957" s="0" t="s">
        <v>153</v>
      </c>
      <c r="CU2957" s="0" t="s">
        <v>162</v>
      </c>
      <c r="CV2957" s="0" t="s">
        <v>153</v>
      </c>
      <c r="CW2957" s="0" t="s">
        <v>162</v>
      </c>
      <c r="CY2957" s="0" t="s">
        <v>153</v>
      </c>
      <c r="CZ2957" s="0" t="s">
        <v>162</v>
      </c>
      <c r="DC2957" s="0" t="s">
        <v>153</v>
      </c>
      <c r="DD2957" s="0" t="s">
        <v>162</v>
      </c>
      <c r="DF2957" s="0" t="s">
        <v>153</v>
      </c>
      <c r="DG2957" s="0" t="s">
        <v>162</v>
      </c>
      <c r="DI2957" s="0" t="s">
        <v>153</v>
      </c>
      <c r="DJ2957" s="0" t="s">
        <v>162</v>
      </c>
      <c r="DL2957" s="0" t="s">
        <v>153</v>
      </c>
      <c r="DN2957" s="0" t="s">
        <v>153</v>
      </c>
      <c r="DR2957" s="0" t="s">
        <v>153</v>
      </c>
      <c r="DS2957" s="0" t="s">
        <v>238</v>
      </c>
      <c r="DU2957" s="0" t="s">
        <v>153</v>
      </c>
      <c r="DW2957" s="0" t="s">
        <v>162</v>
      </c>
      <c r="DX2957" s="0" t="s">
        <v>153</v>
      </c>
      <c r="EA2957" s="0" t="s">
        <v>153</v>
      </c>
      <c r="ED2957" s="0" t="s">
        <v>238</v>
      </c>
      <c r="EF2957" s="0" t="s">
        <v>153</v>
      </c>
    </row>
    <row r="2958" customFormat="false" ht="13.8" hidden="false" customHeight="false" outlineLevel="0" collapsed="false">
      <c r="A2958" s="0" t="s">
        <v>12456</v>
      </c>
      <c r="B2958" s="0" t="n">
        <v>78</v>
      </c>
      <c r="C2958" s="0" t="n">
        <v>465215</v>
      </c>
      <c r="D2958" s="0" t="s">
        <v>3334</v>
      </c>
      <c r="E2958" s="0" t="s">
        <v>2739</v>
      </c>
      <c r="F2958" s="0" t="str">
        <f aca="false">CONCATENATE(D2958," ",LEFT(H2958,4),"T=",AU2958,"D=",AV2958,"R=",AW2958,"M=",AX2958,"L=",AY2958,"B=",AZ2958)</f>
        <v>COLEMAN T=D=WARREN-WARD 5R=38M=6L=1B=6</v>
      </c>
      <c r="I2958" s="0" t="s">
        <v>11180</v>
      </c>
      <c r="J2958" s="0" t="s">
        <v>12457</v>
      </c>
      <c r="K2958" s="0" t="s">
        <v>143</v>
      </c>
      <c r="L2958" s="0" t="s">
        <v>238</v>
      </c>
      <c r="M2958" s="0" t="str">
        <f aca="false">RIGHT(N2958,LEN(N2958)-FIND(" ",N2958))</f>
        <v>BROADACRES DR SE</v>
      </c>
      <c r="N2958" s="0" t="s">
        <v>12455</v>
      </c>
      <c r="P2958" s="0" t="s">
        <v>145</v>
      </c>
      <c r="Q2958" s="0" t="s">
        <v>146</v>
      </c>
      <c r="R2958" s="0" t="n">
        <v>44484</v>
      </c>
      <c r="AD2958" s="0" t="s">
        <v>147</v>
      </c>
      <c r="AE2958" s="0" t="s">
        <v>148</v>
      </c>
      <c r="AH2958" s="0" t="n">
        <v>14</v>
      </c>
      <c r="AI2958" s="0" t="n">
        <v>11</v>
      </c>
      <c r="AJ2958" s="0" t="s">
        <v>755</v>
      </c>
      <c r="AM2958" s="0" t="s">
        <v>756</v>
      </c>
      <c r="AN2958" s="0" t="s">
        <v>145</v>
      </c>
      <c r="AO2958" s="0" t="s">
        <v>10323</v>
      </c>
      <c r="AP2958" s="0" t="s">
        <v>10324</v>
      </c>
      <c r="AQ2958" s="0" t="n">
        <v>9</v>
      </c>
      <c r="AR2958" s="0" t="n">
        <v>64</v>
      </c>
      <c r="AS2958" s="0" t="n">
        <v>32</v>
      </c>
      <c r="AV2958" s="0" t="s">
        <v>152</v>
      </c>
      <c r="AW2958" s="0" t="n">
        <f aca="false">COUNTA($BA2958:$EG2958)</f>
        <v>38</v>
      </c>
      <c r="AX2958" s="0" t="n">
        <f aca="false">COUNTIF($BC2958:$EG2958,"D")</f>
        <v>6</v>
      </c>
      <c r="AY2958" s="0" t="n">
        <f aca="false">COUNTIF($BC2958:$EG2958,"R")</f>
        <v>1</v>
      </c>
      <c r="AZ2958" s="2" t="n">
        <f aca="false">IF(DH2958&lt;&gt;"",1,0)+IF(DI2958&lt;&gt;"",1,0)+IF(DK2958&lt;&gt;"",1,0)+IF(DM2958&lt;&gt;"",1,0)+IF(DN2958&lt;&gt;"",1,0)+IF(DO2958&lt;&gt;"",1,0)+IF(DQ2958&lt;&gt;"",1,0)+IF(DR2958&lt;&gt;"",1,0)+IF(DT2958&lt;&gt;"",1,0)+IF(DU2958&lt;&gt;"",1,0)+IF(DV2958&lt;&gt;"",1,0)+IF(DW2958&lt;&gt;"",1,0)+IF(DX2958&lt;&gt;"",1,0)+IF(DZ2958&lt;&gt;"",1,0)+IF(EA2958&lt;&gt;"",1,0)+IF(EB2958&lt;&gt;"",1,0)+IF(EE2958&lt;&gt;"",1,0)</f>
        <v>6</v>
      </c>
      <c r="BA2958" s="2" t="n">
        <f aca="false">COUNTIF($DV2958:$EG2958, "&lt;&gt;")</f>
        <v>5</v>
      </c>
      <c r="BB2958" s="0" t="n">
        <f aca="false">AY2958*AX2958</f>
        <v>6</v>
      </c>
      <c r="BC2958" s="0" t="s">
        <v>153</v>
      </c>
      <c r="BD2958" s="0" t="s">
        <v>153</v>
      </c>
      <c r="BE2958" s="0" t="s">
        <v>153</v>
      </c>
      <c r="BF2958" s="0" t="s">
        <v>153</v>
      </c>
      <c r="BG2958" s="0" t="s">
        <v>153</v>
      </c>
      <c r="BH2958" s="0" t="s">
        <v>153</v>
      </c>
      <c r="BI2958" s="0" t="s">
        <v>153</v>
      </c>
      <c r="BJ2958" s="0" t="s">
        <v>153</v>
      </c>
      <c r="BK2958" s="0" t="s">
        <v>153</v>
      </c>
      <c r="BL2958" s="0" t="s">
        <v>153</v>
      </c>
      <c r="BR2958" s="0" t="s">
        <v>153</v>
      </c>
      <c r="BS2958" s="0" t="s">
        <v>153</v>
      </c>
      <c r="BV2958" s="0" t="s">
        <v>153</v>
      </c>
      <c r="BY2958" s="0" t="s">
        <v>162</v>
      </c>
      <c r="CA2958" s="0" t="s">
        <v>153</v>
      </c>
      <c r="CG2958" s="0" t="s">
        <v>153</v>
      </c>
      <c r="CK2958" s="0" t="s">
        <v>153</v>
      </c>
      <c r="CL2958" s="0" t="s">
        <v>162</v>
      </c>
      <c r="CN2958" s="0" t="s">
        <v>153</v>
      </c>
      <c r="CO2958" s="0" t="s">
        <v>162</v>
      </c>
      <c r="CP2958" s="0" t="s">
        <v>153</v>
      </c>
      <c r="CV2958" s="0" t="s">
        <v>153</v>
      </c>
      <c r="CW2958" s="0" t="s">
        <v>162</v>
      </c>
      <c r="CY2958" s="0" t="s">
        <v>153</v>
      </c>
      <c r="CZ2958" s="0" t="s">
        <v>162</v>
      </c>
      <c r="DC2958" s="0" t="s">
        <v>153</v>
      </c>
      <c r="DF2958" s="0" t="s">
        <v>153</v>
      </c>
      <c r="DI2958" s="0" t="s">
        <v>153</v>
      </c>
      <c r="DL2958" s="0" t="s">
        <v>153</v>
      </c>
      <c r="DN2958" s="0" t="s">
        <v>153</v>
      </c>
      <c r="DU2958" s="0" t="s">
        <v>153</v>
      </c>
      <c r="DW2958" s="0" t="s">
        <v>162</v>
      </c>
      <c r="DX2958" s="0" t="s">
        <v>153</v>
      </c>
      <c r="EA2958" s="0" t="s">
        <v>153</v>
      </c>
      <c r="ED2958" s="0" t="s">
        <v>238</v>
      </c>
      <c r="EF2958" s="0" t="s">
        <v>153</v>
      </c>
    </row>
    <row r="2959" customFormat="false" ht="13.8" hidden="false" customHeight="false" outlineLevel="0" collapsed="false">
      <c r="A2959" s="0" t="s">
        <v>12458</v>
      </c>
      <c r="B2959" s="0" t="n">
        <v>78</v>
      </c>
      <c r="C2959" s="0" t="n">
        <v>408393</v>
      </c>
      <c r="D2959" s="0" t="s">
        <v>3334</v>
      </c>
      <c r="E2959" s="0" t="s">
        <v>12459</v>
      </c>
      <c r="F2959" s="0" t="str">
        <f aca="false">CONCATENATE(D2959," ",LEFT(H2959,4),"T=",AU2959,"D=",AV2959,"R=",AW2959,"M=",AX2959,"L=",AY2959,"B=",AZ2959)</f>
        <v>COLEMAN T=D=WARREN-WARD 5R=11M=1L=2B=6</v>
      </c>
      <c r="G2959" s="0" t="s">
        <v>140</v>
      </c>
      <c r="I2959" s="0" t="s">
        <v>12460</v>
      </c>
      <c r="J2959" s="0" t="s">
        <v>12461</v>
      </c>
      <c r="K2959" s="0" t="s">
        <v>143</v>
      </c>
      <c r="L2959" s="0" t="s">
        <v>238</v>
      </c>
      <c r="M2959" s="0" t="str">
        <f aca="false">RIGHT(N2959,LEN(N2959)-FIND(" ",N2959))</f>
        <v>BROADACRES DR SE</v>
      </c>
      <c r="N2959" s="0" t="s">
        <v>12455</v>
      </c>
      <c r="P2959" s="0" t="s">
        <v>145</v>
      </c>
      <c r="Q2959" s="0" t="s">
        <v>146</v>
      </c>
      <c r="R2959" s="0" t="n">
        <v>44484</v>
      </c>
      <c r="AD2959" s="0" t="s">
        <v>147</v>
      </c>
      <c r="AE2959" s="0" t="s">
        <v>148</v>
      </c>
      <c r="AH2959" s="0" t="n">
        <v>14</v>
      </c>
      <c r="AI2959" s="0" t="n">
        <v>11</v>
      </c>
      <c r="AJ2959" s="0" t="s">
        <v>755</v>
      </c>
      <c r="AM2959" s="0" t="s">
        <v>756</v>
      </c>
      <c r="AN2959" s="0" t="s">
        <v>145</v>
      </c>
      <c r="AO2959" s="0" t="s">
        <v>10323</v>
      </c>
      <c r="AP2959" s="0" t="s">
        <v>10324</v>
      </c>
      <c r="AQ2959" s="0" t="n">
        <v>9</v>
      </c>
      <c r="AR2959" s="0" t="n">
        <v>64</v>
      </c>
      <c r="AS2959" s="0" t="n">
        <v>32</v>
      </c>
      <c r="AV2959" s="0" t="s">
        <v>152</v>
      </c>
      <c r="AW2959" s="0" t="n">
        <f aca="false">COUNTA($BA2959:$EG2959)</f>
        <v>11</v>
      </c>
      <c r="AX2959" s="0" t="n">
        <f aca="false">COUNTIF($BC2959:$EG2959,"D")</f>
        <v>1</v>
      </c>
      <c r="AY2959" s="0" t="n">
        <f aca="false">COUNTIF($BC2959:$EG2959,"R")</f>
        <v>2</v>
      </c>
      <c r="AZ2959" s="2" t="n">
        <f aca="false">IF(DH2959&lt;&gt;"",1,0)+IF(DI2959&lt;&gt;"",1,0)+IF(DK2959&lt;&gt;"",1,0)+IF(DM2959&lt;&gt;"",1,0)+IF(DN2959&lt;&gt;"",1,0)+IF(DO2959&lt;&gt;"",1,0)+IF(DQ2959&lt;&gt;"",1,0)+IF(DR2959&lt;&gt;"",1,0)+IF(DT2959&lt;&gt;"",1,0)+IF(DU2959&lt;&gt;"",1,0)+IF(DV2959&lt;&gt;"",1,0)+IF(DW2959&lt;&gt;"",1,0)+IF(DX2959&lt;&gt;"",1,0)+IF(DZ2959&lt;&gt;"",1,0)+IF(EA2959&lt;&gt;"",1,0)+IF(EB2959&lt;&gt;"",1,0)+IF(EE2959&lt;&gt;"",1,0)</f>
        <v>6</v>
      </c>
      <c r="BA2959" s="2" t="n">
        <f aca="false">COUNTIF($DV2959:$EG2959, "&lt;&gt;")</f>
        <v>5</v>
      </c>
      <c r="BB2959" s="0" t="n">
        <f aca="false">AY2959*AX2959</f>
        <v>2</v>
      </c>
      <c r="DN2959" s="0" t="s">
        <v>153</v>
      </c>
      <c r="DR2959" s="0" t="s">
        <v>153</v>
      </c>
      <c r="DS2959" s="0" t="s">
        <v>238</v>
      </c>
      <c r="DU2959" s="0" t="s">
        <v>153</v>
      </c>
      <c r="DW2959" s="0" t="s">
        <v>162</v>
      </c>
      <c r="DX2959" s="0" t="s">
        <v>153</v>
      </c>
      <c r="EA2959" s="0" t="s">
        <v>153</v>
      </c>
      <c r="ED2959" s="0" t="s">
        <v>238</v>
      </c>
      <c r="EF2959" s="0" t="s">
        <v>153</v>
      </c>
    </row>
    <row r="2960" customFormat="false" ht="13.8" hidden="false" customHeight="false" outlineLevel="0" collapsed="false">
      <c r="A2960" s="0" t="s">
        <v>12462</v>
      </c>
      <c r="B2960" s="0" t="n">
        <v>78</v>
      </c>
      <c r="C2960" s="0" t="n">
        <v>309412</v>
      </c>
      <c r="D2960" s="0" t="s">
        <v>3334</v>
      </c>
      <c r="E2960" s="0" t="s">
        <v>12463</v>
      </c>
      <c r="F2960" s="0" t="str">
        <f aca="false">CONCATENATE(D2960," ",LEFT(H2960,4),"T=",AU2960,"D=",AV2960,"R=",AW2960,"M=",AX2960,"L=",AY2960,"B=",AZ2960)</f>
        <v>COLEMAN T=D=WARREN-WARD 5R=6M=1L=0B=3</v>
      </c>
      <c r="G2960" s="0" t="s">
        <v>140</v>
      </c>
      <c r="I2960" s="0" t="s">
        <v>12464</v>
      </c>
      <c r="J2960" s="0" t="s">
        <v>7021</v>
      </c>
      <c r="K2960" s="0" t="s">
        <v>143</v>
      </c>
      <c r="L2960" s="0" t="s">
        <v>162</v>
      </c>
      <c r="M2960" s="0" t="str">
        <f aca="false">RIGHT(N2960,LEN(N2960)-FIND(" ",N2960))</f>
        <v>BROADACRES DR SE</v>
      </c>
      <c r="N2960" s="0" t="s">
        <v>12455</v>
      </c>
      <c r="P2960" s="0" t="s">
        <v>145</v>
      </c>
      <c r="Q2960" s="0" t="s">
        <v>146</v>
      </c>
      <c r="R2960" s="0" t="n">
        <v>44484</v>
      </c>
      <c r="AD2960" s="0" t="s">
        <v>147</v>
      </c>
      <c r="AE2960" s="0" t="s">
        <v>148</v>
      </c>
      <c r="AH2960" s="0" t="n">
        <v>14</v>
      </c>
      <c r="AI2960" s="0" t="n">
        <v>11</v>
      </c>
      <c r="AJ2960" s="0" t="s">
        <v>755</v>
      </c>
      <c r="AM2960" s="0" t="s">
        <v>756</v>
      </c>
      <c r="AN2960" s="0" t="s">
        <v>145</v>
      </c>
      <c r="AO2960" s="0" t="s">
        <v>10323</v>
      </c>
      <c r="AP2960" s="0" t="s">
        <v>10324</v>
      </c>
      <c r="AQ2960" s="0" t="n">
        <v>9</v>
      </c>
      <c r="AR2960" s="0" t="n">
        <v>64</v>
      </c>
      <c r="AS2960" s="0" t="n">
        <v>32</v>
      </c>
      <c r="AV2960" s="0" t="s">
        <v>152</v>
      </c>
      <c r="AW2960" s="0" t="n">
        <f aca="false">COUNTA($BA2960:$EG2960)</f>
        <v>6</v>
      </c>
      <c r="AX2960" s="0" t="n">
        <f aca="false">COUNTIF($BC2960:$EG2960,"D")</f>
        <v>1</v>
      </c>
      <c r="AY2960" s="0" t="n">
        <f aca="false">COUNTIF($BC2960:$EG2960,"R")</f>
        <v>0</v>
      </c>
      <c r="AZ2960" s="2" t="n">
        <f aca="false">IF(DH2960&lt;&gt;"",1,0)+IF(DI2960&lt;&gt;"",1,0)+IF(DK2960&lt;&gt;"",1,0)+IF(DM2960&lt;&gt;"",1,0)+IF(DN2960&lt;&gt;"",1,0)+IF(DO2960&lt;&gt;"",1,0)+IF(DQ2960&lt;&gt;"",1,0)+IF(DR2960&lt;&gt;"",1,0)+IF(DT2960&lt;&gt;"",1,0)+IF(DU2960&lt;&gt;"",1,0)+IF(DV2960&lt;&gt;"",1,0)+IF(DW2960&lt;&gt;"",1,0)+IF(DX2960&lt;&gt;"",1,0)+IF(DZ2960&lt;&gt;"",1,0)+IF(EA2960&lt;&gt;"",1,0)+IF(EB2960&lt;&gt;"",1,0)+IF(EE2960&lt;&gt;"",1,0)</f>
        <v>3</v>
      </c>
      <c r="BA2960" s="2" t="n">
        <f aca="false">COUNTIF($DV2960:$EG2960, "&lt;&gt;")</f>
        <v>4</v>
      </c>
      <c r="BB2960" s="0" t="n">
        <f aca="false">AY2960*AX2960</f>
        <v>0</v>
      </c>
      <c r="DW2960" s="0" t="s">
        <v>162</v>
      </c>
      <c r="DX2960" s="0" t="s">
        <v>153</v>
      </c>
      <c r="EA2960" s="0" t="s">
        <v>153</v>
      </c>
      <c r="EF2960" s="0" t="s">
        <v>153</v>
      </c>
    </row>
    <row r="2961" customFormat="false" ht="13.8" hidden="false" customHeight="false" outlineLevel="0" collapsed="false">
      <c r="A2961" s="0" t="s">
        <v>12465</v>
      </c>
      <c r="B2961" s="0" t="n">
        <v>78</v>
      </c>
      <c r="C2961" s="0" t="n">
        <v>390258</v>
      </c>
      <c r="D2961" s="0" t="s">
        <v>3334</v>
      </c>
      <c r="E2961" s="0" t="s">
        <v>12466</v>
      </c>
      <c r="F2961" s="0" t="str">
        <f aca="false">CONCATENATE(D2961," ",LEFT(H2961,4),"T=",AU2961,"D=",AV2961,"R=",AW2961,"M=",AX2961,"L=",AY2961,"B=",AZ2961)</f>
        <v>COLEMAN T=D=WARREN-WARD 5R=4M=0L=0B=1</v>
      </c>
      <c r="G2961" s="0" t="s">
        <v>140</v>
      </c>
      <c r="I2961" s="0" t="s">
        <v>12464</v>
      </c>
      <c r="J2961" s="0" t="s">
        <v>7021</v>
      </c>
      <c r="K2961" s="0" t="s">
        <v>143</v>
      </c>
      <c r="M2961" s="0" t="str">
        <f aca="false">RIGHT(N2961,LEN(N2961)-FIND(" ",N2961))</f>
        <v>BROADACRES DR SE</v>
      </c>
      <c r="N2961" s="0" t="s">
        <v>12455</v>
      </c>
      <c r="P2961" s="0" t="s">
        <v>145</v>
      </c>
      <c r="Q2961" s="0" t="s">
        <v>146</v>
      </c>
      <c r="R2961" s="0" t="n">
        <v>44484</v>
      </c>
      <c r="AD2961" s="0" t="s">
        <v>147</v>
      </c>
      <c r="AE2961" s="0" t="s">
        <v>148</v>
      </c>
      <c r="AH2961" s="0" t="n">
        <v>14</v>
      </c>
      <c r="AI2961" s="0" t="n">
        <v>11</v>
      </c>
      <c r="AJ2961" s="0" t="s">
        <v>755</v>
      </c>
      <c r="AM2961" s="0" t="s">
        <v>756</v>
      </c>
      <c r="AN2961" s="0" t="s">
        <v>145</v>
      </c>
      <c r="AO2961" s="0" t="s">
        <v>10323</v>
      </c>
      <c r="AP2961" s="0" t="s">
        <v>10324</v>
      </c>
      <c r="AQ2961" s="0" t="n">
        <v>9</v>
      </c>
      <c r="AR2961" s="0" t="n">
        <v>64</v>
      </c>
      <c r="AS2961" s="0" t="n">
        <v>32</v>
      </c>
      <c r="AV2961" s="0" t="s">
        <v>152</v>
      </c>
      <c r="AW2961" s="0" t="n">
        <f aca="false">COUNTA($BA2961:$EG2961)</f>
        <v>4</v>
      </c>
      <c r="AX2961" s="0" t="n">
        <f aca="false">COUNTIF($BC2961:$EG2961,"D")</f>
        <v>0</v>
      </c>
      <c r="AY2961" s="0" t="n">
        <f aca="false">COUNTIF($BC2961:$EG2961,"R")</f>
        <v>0</v>
      </c>
      <c r="AZ2961" s="2" t="n">
        <f aca="false">IF(DH2961&lt;&gt;"",1,0)+IF(DI2961&lt;&gt;"",1,0)+IF(DK2961&lt;&gt;"",1,0)+IF(DM2961&lt;&gt;"",1,0)+IF(DN2961&lt;&gt;"",1,0)+IF(DO2961&lt;&gt;"",1,0)+IF(DQ2961&lt;&gt;"",1,0)+IF(DR2961&lt;&gt;"",1,0)+IF(DT2961&lt;&gt;"",1,0)+IF(DU2961&lt;&gt;"",1,0)+IF(DV2961&lt;&gt;"",1,0)+IF(DW2961&lt;&gt;"",1,0)+IF(DX2961&lt;&gt;"",1,0)+IF(DZ2961&lt;&gt;"",1,0)+IF(EA2961&lt;&gt;"",1,0)+IF(EB2961&lt;&gt;"",1,0)+IF(EE2961&lt;&gt;"",1,0)</f>
        <v>1</v>
      </c>
      <c r="BA2961" s="2" t="n">
        <f aca="false">COUNTIF($DV2961:$EG2961, "&lt;&gt;")</f>
        <v>2</v>
      </c>
      <c r="BB2961" s="0" t="n">
        <f aca="false">AY2961*AX2961</f>
        <v>0</v>
      </c>
      <c r="DX2961" s="0" t="s">
        <v>153</v>
      </c>
      <c r="EF2961" s="0" t="s">
        <v>153</v>
      </c>
    </row>
    <row r="2962" customFormat="false" ht="13.8" hidden="false" customHeight="false" outlineLevel="0" collapsed="false">
      <c r="A2962" s="0" t="s">
        <v>12467</v>
      </c>
      <c r="B2962" s="0" t="n">
        <v>78</v>
      </c>
      <c r="C2962" s="0" t="n">
        <v>307585</v>
      </c>
      <c r="D2962" s="0" t="s">
        <v>12468</v>
      </c>
      <c r="E2962" s="0" t="s">
        <v>1660</v>
      </c>
      <c r="F2962" s="0" t="str">
        <f aca="false">CONCATENATE(D2962," ",LEFT(H2962,4),"T=",AU2962,"D=",AV2962,"R=",AW2962,"M=",AX2962,"L=",AY2962,"B=",AZ2962)</f>
        <v>HUTCHINS T=D=WARREN-WARD 5R=21M=6L=0B=7</v>
      </c>
      <c r="G2962" s="0" t="s">
        <v>504</v>
      </c>
      <c r="I2962" s="0" t="s">
        <v>1593</v>
      </c>
      <c r="J2962" s="0" t="s">
        <v>2359</v>
      </c>
      <c r="K2962" s="0" t="s">
        <v>143</v>
      </c>
      <c r="L2962" s="0" t="s">
        <v>162</v>
      </c>
      <c r="M2962" s="0" t="str">
        <f aca="false">RIGHT(N2962,LEN(N2962)-FIND(" ",N2962))</f>
        <v>BROADACRES DR SE</v>
      </c>
      <c r="N2962" s="0" t="s">
        <v>12469</v>
      </c>
      <c r="P2962" s="0" t="s">
        <v>145</v>
      </c>
      <c r="Q2962" s="0" t="s">
        <v>146</v>
      </c>
      <c r="R2962" s="0" t="n">
        <v>44484</v>
      </c>
      <c r="AD2962" s="0" t="s">
        <v>147</v>
      </c>
      <c r="AE2962" s="0" t="s">
        <v>148</v>
      </c>
      <c r="AH2962" s="0" t="n">
        <v>14</v>
      </c>
      <c r="AI2962" s="0" t="n">
        <v>11</v>
      </c>
      <c r="AJ2962" s="0" t="s">
        <v>755</v>
      </c>
      <c r="AM2962" s="0" t="s">
        <v>756</v>
      </c>
      <c r="AN2962" s="0" t="s">
        <v>145</v>
      </c>
      <c r="AO2962" s="0" t="s">
        <v>10323</v>
      </c>
      <c r="AP2962" s="0" t="s">
        <v>10324</v>
      </c>
      <c r="AQ2962" s="0" t="n">
        <v>9</v>
      </c>
      <c r="AR2962" s="0" t="n">
        <v>64</v>
      </c>
      <c r="AS2962" s="0" t="n">
        <v>32</v>
      </c>
      <c r="AV2962" s="0" t="s">
        <v>152</v>
      </c>
      <c r="AW2962" s="0" t="n">
        <f aca="false">COUNTA($BA2962:$EG2962)</f>
        <v>21</v>
      </c>
      <c r="AX2962" s="0" t="n">
        <f aca="false">COUNTIF($BC2962:$EG2962,"D")</f>
        <v>6</v>
      </c>
      <c r="AY2962" s="0" t="n">
        <f aca="false">COUNTIF($BC2962:$EG2962,"R")</f>
        <v>0</v>
      </c>
      <c r="AZ2962" s="2" t="n">
        <f aca="false">IF(DH2962&lt;&gt;"",1,0)+IF(DI2962&lt;&gt;"",1,0)+IF(DK2962&lt;&gt;"",1,0)+IF(DM2962&lt;&gt;"",1,0)+IF(DN2962&lt;&gt;"",1,0)+IF(DO2962&lt;&gt;"",1,0)+IF(DQ2962&lt;&gt;"",1,0)+IF(DR2962&lt;&gt;"",1,0)+IF(DT2962&lt;&gt;"",1,0)+IF(DU2962&lt;&gt;"",1,0)+IF(DV2962&lt;&gt;"",1,0)+IF(DW2962&lt;&gt;"",1,0)+IF(DX2962&lt;&gt;"",1,0)+IF(DZ2962&lt;&gt;"",1,0)+IF(EA2962&lt;&gt;"",1,0)+IF(EB2962&lt;&gt;"",1,0)+IF(EE2962&lt;&gt;"",1,0)</f>
        <v>7</v>
      </c>
      <c r="BA2962" s="2" t="n">
        <f aca="false">COUNTIF($DV2962:$EG2962, "&lt;&gt;")</f>
        <v>4</v>
      </c>
      <c r="BB2962" s="0" t="n">
        <f aca="false">AY2962*AX2962</f>
        <v>0</v>
      </c>
      <c r="CN2962" s="0" t="s">
        <v>153</v>
      </c>
      <c r="CO2962" s="0" t="s">
        <v>162</v>
      </c>
      <c r="CP2962" s="0" t="s">
        <v>153</v>
      </c>
      <c r="CV2962" s="0" t="s">
        <v>153</v>
      </c>
      <c r="CY2962" s="0" t="s">
        <v>153</v>
      </c>
      <c r="CZ2962" s="0" t="s">
        <v>162</v>
      </c>
      <c r="DC2962" s="0" t="s">
        <v>153</v>
      </c>
      <c r="DG2962" s="0" t="s">
        <v>162</v>
      </c>
      <c r="DI2962" s="0" t="s">
        <v>153</v>
      </c>
      <c r="DL2962" s="0" t="s">
        <v>153</v>
      </c>
      <c r="DN2962" s="0" t="s">
        <v>153</v>
      </c>
      <c r="DR2962" s="0" t="s">
        <v>153</v>
      </c>
      <c r="DS2962" s="0" t="s">
        <v>162</v>
      </c>
      <c r="DT2962" s="0" t="s">
        <v>162</v>
      </c>
      <c r="DU2962" s="0" t="s">
        <v>153</v>
      </c>
      <c r="DX2962" s="0" t="s">
        <v>153</v>
      </c>
      <c r="EA2962" s="0" t="s">
        <v>153</v>
      </c>
      <c r="ED2962" s="0" t="s">
        <v>162</v>
      </c>
      <c r="EF2962" s="0" t="s">
        <v>153</v>
      </c>
    </row>
    <row r="2963" customFormat="false" ht="13.8" hidden="false" customHeight="false" outlineLevel="0" collapsed="false">
      <c r="A2963" s="0" t="s">
        <v>12470</v>
      </c>
      <c r="B2963" s="0" t="n">
        <v>78</v>
      </c>
      <c r="C2963" s="0" t="n">
        <v>421512</v>
      </c>
      <c r="D2963" s="0" t="s">
        <v>12468</v>
      </c>
      <c r="E2963" s="0" t="s">
        <v>1710</v>
      </c>
      <c r="F2963" s="0" t="str">
        <f aca="false">CONCATENATE(D2963," ",LEFT(H2963,4),"T=",AU2963,"D=",AV2963,"R=",AW2963,"M=",AX2963,"L=",AY2963,"B=",AZ2963)</f>
        <v>HUTCHINS T=D=WARREN-WARD 5R=18M=0L=5B=7</v>
      </c>
      <c r="G2963" s="0" t="s">
        <v>310</v>
      </c>
      <c r="I2963" s="0" t="s">
        <v>12471</v>
      </c>
      <c r="J2963" s="0" t="s">
        <v>203</v>
      </c>
      <c r="K2963" s="0" t="s">
        <v>143</v>
      </c>
      <c r="L2963" s="0" t="s">
        <v>238</v>
      </c>
      <c r="M2963" s="0" t="str">
        <f aca="false">RIGHT(N2963,LEN(N2963)-FIND(" ",N2963))</f>
        <v>BROADACRES DR SE</v>
      </c>
      <c r="N2963" s="0" t="s">
        <v>12469</v>
      </c>
      <c r="P2963" s="0" t="s">
        <v>145</v>
      </c>
      <c r="Q2963" s="0" t="s">
        <v>146</v>
      </c>
      <c r="R2963" s="0" t="n">
        <v>44484</v>
      </c>
      <c r="AD2963" s="0" t="s">
        <v>147</v>
      </c>
      <c r="AE2963" s="0" t="s">
        <v>148</v>
      </c>
      <c r="AH2963" s="0" t="n">
        <v>14</v>
      </c>
      <c r="AI2963" s="0" t="n">
        <v>11</v>
      </c>
      <c r="AJ2963" s="0" t="s">
        <v>755</v>
      </c>
      <c r="AM2963" s="0" t="s">
        <v>756</v>
      </c>
      <c r="AN2963" s="0" t="s">
        <v>145</v>
      </c>
      <c r="AO2963" s="0" t="s">
        <v>10323</v>
      </c>
      <c r="AP2963" s="0" t="s">
        <v>10324</v>
      </c>
      <c r="AQ2963" s="0" t="n">
        <v>9</v>
      </c>
      <c r="AR2963" s="0" t="n">
        <v>64</v>
      </c>
      <c r="AS2963" s="0" t="n">
        <v>32</v>
      </c>
      <c r="AV2963" s="0" t="s">
        <v>152</v>
      </c>
      <c r="AW2963" s="0" t="n">
        <f aca="false">COUNTA($BA2963:$EG2963)</f>
        <v>18</v>
      </c>
      <c r="AX2963" s="0" t="n">
        <f aca="false">COUNTIF($BC2963:$EG2963,"D")</f>
        <v>0</v>
      </c>
      <c r="AY2963" s="0" t="n">
        <f aca="false">COUNTIF($BC2963:$EG2963,"R")</f>
        <v>5</v>
      </c>
      <c r="AZ2963" s="2" t="n">
        <f aca="false">IF(DH2963&lt;&gt;"",1,0)+IF(DI2963&lt;&gt;"",1,0)+IF(DK2963&lt;&gt;"",1,0)+IF(DM2963&lt;&gt;"",1,0)+IF(DN2963&lt;&gt;"",1,0)+IF(DO2963&lt;&gt;"",1,0)+IF(DQ2963&lt;&gt;"",1,0)+IF(DR2963&lt;&gt;"",1,0)+IF(DT2963&lt;&gt;"",1,0)+IF(DU2963&lt;&gt;"",1,0)+IF(DV2963&lt;&gt;"",1,0)+IF(DW2963&lt;&gt;"",1,0)+IF(DX2963&lt;&gt;"",1,0)+IF(DZ2963&lt;&gt;"",1,0)+IF(EA2963&lt;&gt;"",1,0)+IF(EB2963&lt;&gt;"",1,0)+IF(EE2963&lt;&gt;"",1,0)</f>
        <v>7</v>
      </c>
      <c r="BA2963" s="2" t="n">
        <f aca="false">COUNTIF($DV2963:$EG2963, "&lt;&gt;")</f>
        <v>4</v>
      </c>
      <c r="BB2963" s="0" t="n">
        <f aca="false">AY2963*AX2963</f>
        <v>0</v>
      </c>
      <c r="CP2963" s="0" t="s">
        <v>153</v>
      </c>
      <c r="CY2963" s="0" t="s">
        <v>153</v>
      </c>
      <c r="CZ2963" s="0" t="s">
        <v>238</v>
      </c>
      <c r="DC2963" s="0" t="s">
        <v>153</v>
      </c>
      <c r="DG2963" s="0" t="s">
        <v>238</v>
      </c>
      <c r="DI2963" s="0" t="s">
        <v>153</v>
      </c>
      <c r="DL2963" s="0" t="s">
        <v>153</v>
      </c>
      <c r="DN2963" s="0" t="s">
        <v>153</v>
      </c>
      <c r="DR2963" s="0" t="s">
        <v>153</v>
      </c>
      <c r="DS2963" s="0" t="s">
        <v>238</v>
      </c>
      <c r="DT2963" s="0" t="s">
        <v>238</v>
      </c>
      <c r="DU2963" s="0" t="s">
        <v>153</v>
      </c>
      <c r="DX2963" s="0" t="s">
        <v>153</v>
      </c>
      <c r="EA2963" s="0" t="s">
        <v>153</v>
      </c>
      <c r="ED2963" s="0" t="s">
        <v>238</v>
      </c>
      <c r="EF2963" s="0" t="s">
        <v>153</v>
      </c>
    </row>
    <row r="2964" customFormat="false" ht="13.8" hidden="false" customHeight="false" outlineLevel="0" collapsed="false">
      <c r="A2964" s="0" t="s">
        <v>12472</v>
      </c>
      <c r="B2964" s="0" t="n">
        <v>78</v>
      </c>
      <c r="C2964" s="0" t="n">
        <v>248158</v>
      </c>
      <c r="D2964" s="0" t="s">
        <v>12473</v>
      </c>
      <c r="E2964" s="0" t="s">
        <v>325</v>
      </c>
      <c r="F2964" s="0" t="str">
        <f aca="false">CONCATENATE(D2964," ",LEFT(H2964,4),"T=",AU2964,"D=",AV2964,"R=",AW2964,"M=",AX2964,"L=",AY2964,"B=",AZ2964)</f>
        <v>BARBE IIT=D=WARREN-WARD 5R=16M=3L=0B=6</v>
      </c>
      <c r="G2964" s="0" t="s">
        <v>997</v>
      </c>
      <c r="H2964" s="0" t="s">
        <v>622</v>
      </c>
      <c r="I2964" s="0" t="s">
        <v>12474</v>
      </c>
      <c r="J2964" s="0" t="s">
        <v>5938</v>
      </c>
      <c r="K2964" s="0" t="s">
        <v>143</v>
      </c>
      <c r="L2964" s="0" t="s">
        <v>162</v>
      </c>
      <c r="M2964" s="0" t="str">
        <f aca="false">RIGHT(N2964,LEN(N2964)-FIND(" ",N2964))</f>
        <v>BROADACRES DR SE</v>
      </c>
      <c r="N2964" s="0" t="s">
        <v>12475</v>
      </c>
      <c r="P2964" s="0" t="s">
        <v>145</v>
      </c>
      <c r="Q2964" s="0" t="s">
        <v>146</v>
      </c>
      <c r="R2964" s="0" t="n">
        <v>44484</v>
      </c>
      <c r="AD2964" s="0" t="s">
        <v>147</v>
      </c>
      <c r="AE2964" s="0" t="s">
        <v>148</v>
      </c>
      <c r="AH2964" s="0" t="n">
        <v>14</v>
      </c>
      <c r="AI2964" s="0" t="n">
        <v>11</v>
      </c>
      <c r="AJ2964" s="0" t="s">
        <v>755</v>
      </c>
      <c r="AM2964" s="0" t="s">
        <v>756</v>
      </c>
      <c r="AN2964" s="0" t="s">
        <v>145</v>
      </c>
      <c r="AO2964" s="0" t="s">
        <v>10323</v>
      </c>
      <c r="AP2964" s="0" t="s">
        <v>10324</v>
      </c>
      <c r="AQ2964" s="0" t="n">
        <v>9</v>
      </c>
      <c r="AR2964" s="0" t="n">
        <v>64</v>
      </c>
      <c r="AS2964" s="0" t="n">
        <v>32</v>
      </c>
      <c r="AV2964" s="0" t="s">
        <v>152</v>
      </c>
      <c r="AW2964" s="0" t="n">
        <f aca="false">COUNTA($BA2964:$EG2964)</f>
        <v>16</v>
      </c>
      <c r="AX2964" s="0" t="n">
        <f aca="false">COUNTIF($BC2964:$EG2964,"D")</f>
        <v>3</v>
      </c>
      <c r="AY2964" s="0" t="n">
        <f aca="false">COUNTIF($BC2964:$EG2964,"R")</f>
        <v>0</v>
      </c>
      <c r="AZ2964" s="2" t="n">
        <f aca="false">IF(DH2964&lt;&gt;"",1,0)+IF(DI2964&lt;&gt;"",1,0)+IF(DK2964&lt;&gt;"",1,0)+IF(DM2964&lt;&gt;"",1,0)+IF(DN2964&lt;&gt;"",1,0)+IF(DO2964&lt;&gt;"",1,0)+IF(DQ2964&lt;&gt;"",1,0)+IF(DR2964&lt;&gt;"",1,0)+IF(DT2964&lt;&gt;"",1,0)+IF(DU2964&lt;&gt;"",1,0)+IF(DV2964&lt;&gt;"",1,0)+IF(DW2964&lt;&gt;"",1,0)+IF(DX2964&lt;&gt;"",1,0)+IF(DZ2964&lt;&gt;"",1,0)+IF(EA2964&lt;&gt;"",1,0)+IF(EB2964&lt;&gt;"",1,0)+IF(EE2964&lt;&gt;"",1,0)</f>
        <v>6</v>
      </c>
      <c r="BA2964" s="2" t="n">
        <f aca="false">COUNTIF($DV2964:$EG2964, "&lt;&gt;")</f>
        <v>5</v>
      </c>
      <c r="BB2964" s="0" t="n">
        <f aca="false">AY2964*AX2964</f>
        <v>0</v>
      </c>
      <c r="BL2964" s="0" t="s">
        <v>153</v>
      </c>
      <c r="BY2964" s="0" t="s">
        <v>162</v>
      </c>
      <c r="CA2964" s="0" t="s">
        <v>153</v>
      </c>
      <c r="CG2964" s="0" t="s">
        <v>153</v>
      </c>
      <c r="CY2964" s="0" t="s">
        <v>153</v>
      </c>
      <c r="DC2964" s="0" t="s">
        <v>153</v>
      </c>
      <c r="DI2964" s="0" t="s">
        <v>153</v>
      </c>
      <c r="DN2964" s="0" t="s">
        <v>153</v>
      </c>
      <c r="DU2964" s="0" t="s">
        <v>153</v>
      </c>
      <c r="DW2964" s="0" t="s">
        <v>162</v>
      </c>
      <c r="DX2964" s="0" t="s">
        <v>153</v>
      </c>
      <c r="EA2964" s="0" t="s">
        <v>153</v>
      </c>
      <c r="ED2964" s="0" t="s">
        <v>162</v>
      </c>
      <c r="EF2964" s="0" t="s">
        <v>153</v>
      </c>
    </row>
    <row r="2965" customFormat="false" ht="13.8" hidden="false" customHeight="false" outlineLevel="0" collapsed="false">
      <c r="A2965" s="0" t="s">
        <v>12476</v>
      </c>
      <c r="B2965" s="0" t="n">
        <v>78</v>
      </c>
      <c r="C2965" s="0" t="n">
        <v>418796</v>
      </c>
      <c r="D2965" s="0" t="s">
        <v>12473</v>
      </c>
      <c r="E2965" s="0" t="s">
        <v>12276</v>
      </c>
      <c r="F2965" s="0" t="str">
        <f aca="false">CONCATENATE(D2965," ",LEFT(H2965,4),"T=",AU2965,"D=",AV2965,"R=",AW2965,"M=",AX2965,"L=",AY2965,"B=",AZ2965)</f>
        <v>BARBE T=D=WARREN-WARD 5R=17M=3L=0B=5</v>
      </c>
      <c r="G2965" s="0" t="s">
        <v>212</v>
      </c>
      <c r="I2965" s="0" t="s">
        <v>12477</v>
      </c>
      <c r="J2965" s="0" t="s">
        <v>12478</v>
      </c>
      <c r="K2965" s="0" t="s">
        <v>143</v>
      </c>
      <c r="L2965" s="0" t="s">
        <v>162</v>
      </c>
      <c r="M2965" s="0" t="str">
        <f aca="false">RIGHT(N2965,LEN(N2965)-FIND(" ",N2965))</f>
        <v>BROADACRES DR SE</v>
      </c>
      <c r="N2965" s="0" t="s">
        <v>12475</v>
      </c>
      <c r="P2965" s="0" t="s">
        <v>145</v>
      </c>
      <c r="Q2965" s="0" t="s">
        <v>146</v>
      </c>
      <c r="R2965" s="0" t="n">
        <v>44484</v>
      </c>
      <c r="AD2965" s="0" t="s">
        <v>147</v>
      </c>
      <c r="AE2965" s="0" t="s">
        <v>148</v>
      </c>
      <c r="AH2965" s="0" t="n">
        <v>14</v>
      </c>
      <c r="AI2965" s="0" t="n">
        <v>11</v>
      </c>
      <c r="AJ2965" s="0" t="s">
        <v>755</v>
      </c>
      <c r="AM2965" s="0" t="s">
        <v>756</v>
      </c>
      <c r="AN2965" s="0" t="s">
        <v>145</v>
      </c>
      <c r="AO2965" s="0" t="s">
        <v>10323</v>
      </c>
      <c r="AP2965" s="0" t="s">
        <v>10324</v>
      </c>
      <c r="AQ2965" s="0" t="n">
        <v>9</v>
      </c>
      <c r="AR2965" s="0" t="n">
        <v>64</v>
      </c>
      <c r="AS2965" s="0" t="n">
        <v>32</v>
      </c>
      <c r="AV2965" s="0" t="s">
        <v>152</v>
      </c>
      <c r="AW2965" s="0" t="n">
        <f aca="false">COUNTA($BA2965:$EG2965)</f>
        <v>17</v>
      </c>
      <c r="AX2965" s="0" t="n">
        <f aca="false">COUNTIF($BC2965:$EG2965,"D")</f>
        <v>3</v>
      </c>
      <c r="AY2965" s="0" t="n">
        <f aca="false">COUNTIF($BC2965:$EG2965,"R")</f>
        <v>0</v>
      </c>
      <c r="AZ2965" s="2" t="n">
        <f aca="false">IF(DH2965&lt;&gt;"",1,0)+IF(DI2965&lt;&gt;"",1,0)+IF(DK2965&lt;&gt;"",1,0)+IF(DM2965&lt;&gt;"",1,0)+IF(DN2965&lt;&gt;"",1,0)+IF(DO2965&lt;&gt;"",1,0)+IF(DQ2965&lt;&gt;"",1,0)+IF(DR2965&lt;&gt;"",1,0)+IF(DT2965&lt;&gt;"",1,0)+IF(DU2965&lt;&gt;"",1,0)+IF(DV2965&lt;&gt;"",1,0)+IF(DW2965&lt;&gt;"",1,0)+IF(DX2965&lt;&gt;"",1,0)+IF(DZ2965&lt;&gt;"",1,0)+IF(EA2965&lt;&gt;"",1,0)+IF(EB2965&lt;&gt;"",1,0)+IF(EE2965&lt;&gt;"",1,0)</f>
        <v>5</v>
      </c>
      <c r="BA2965" s="2" t="n">
        <f aca="false">COUNTIF($DV2965:$EG2965, "&lt;&gt;")</f>
        <v>5</v>
      </c>
      <c r="BB2965" s="0" t="n">
        <f aca="false">AY2965*AX2965</f>
        <v>0</v>
      </c>
      <c r="BF2965" s="0" t="s">
        <v>153</v>
      </c>
      <c r="BG2965" s="0" t="s">
        <v>153</v>
      </c>
      <c r="BL2965" s="0" t="s">
        <v>153</v>
      </c>
      <c r="BY2965" s="0" t="s">
        <v>162</v>
      </c>
      <c r="CA2965" s="0" t="s">
        <v>153</v>
      </c>
      <c r="CG2965" s="0" t="s">
        <v>153</v>
      </c>
      <c r="CP2965" s="0" t="s">
        <v>153</v>
      </c>
      <c r="DC2965" s="0" t="s">
        <v>153</v>
      </c>
      <c r="DN2965" s="0" t="s">
        <v>153</v>
      </c>
      <c r="DU2965" s="0" t="s">
        <v>153</v>
      </c>
      <c r="DW2965" s="0" t="s">
        <v>162</v>
      </c>
      <c r="DX2965" s="0" t="s">
        <v>153</v>
      </c>
      <c r="EA2965" s="0" t="s">
        <v>153</v>
      </c>
      <c r="ED2965" s="0" t="s">
        <v>162</v>
      </c>
      <c r="EF2965" s="0" t="s">
        <v>153</v>
      </c>
    </row>
    <row r="2966" customFormat="false" ht="13.8" hidden="false" customHeight="false" outlineLevel="0" collapsed="false">
      <c r="A2966" s="0" t="s">
        <v>12479</v>
      </c>
      <c r="B2966" s="0" t="n">
        <v>78</v>
      </c>
      <c r="C2966" s="0" t="n">
        <v>285483</v>
      </c>
      <c r="D2966" s="0" t="s">
        <v>12473</v>
      </c>
      <c r="E2966" s="0" t="s">
        <v>12480</v>
      </c>
      <c r="F2966" s="0" t="str">
        <f aca="false">CONCATENATE(D2966," ",LEFT(H2966,4),"T=",AU2966,"D=",AV2966,"R=",AW2966,"M=",AX2966,"L=",AY2966,"B=",AZ2966)</f>
        <v>BARBE T=D=WARREN-WARD 5R=7M=0L=0B=4</v>
      </c>
      <c r="G2966" s="0" t="s">
        <v>1606</v>
      </c>
      <c r="I2966" s="0" t="s">
        <v>12481</v>
      </c>
      <c r="J2966" s="0" t="s">
        <v>12482</v>
      </c>
      <c r="K2966" s="0" t="s">
        <v>143</v>
      </c>
      <c r="M2966" s="0" t="str">
        <f aca="false">RIGHT(N2966,LEN(N2966)-FIND(" ",N2966))</f>
        <v>BROADACRES DR SE</v>
      </c>
      <c r="N2966" s="0" t="s">
        <v>12475</v>
      </c>
      <c r="P2966" s="0" t="s">
        <v>145</v>
      </c>
      <c r="Q2966" s="0" t="s">
        <v>146</v>
      </c>
      <c r="R2966" s="0" t="n">
        <v>44484</v>
      </c>
      <c r="AD2966" s="0" t="s">
        <v>147</v>
      </c>
      <c r="AE2966" s="0" t="s">
        <v>148</v>
      </c>
      <c r="AH2966" s="0" t="n">
        <v>14</v>
      </c>
      <c r="AI2966" s="0" t="n">
        <v>11</v>
      </c>
      <c r="AJ2966" s="0" t="s">
        <v>755</v>
      </c>
      <c r="AM2966" s="0" t="s">
        <v>756</v>
      </c>
      <c r="AN2966" s="0" t="s">
        <v>145</v>
      </c>
      <c r="AO2966" s="0" t="s">
        <v>10323</v>
      </c>
      <c r="AP2966" s="0" t="s">
        <v>10324</v>
      </c>
      <c r="AQ2966" s="0" t="n">
        <v>9</v>
      </c>
      <c r="AR2966" s="0" t="n">
        <v>64</v>
      </c>
      <c r="AS2966" s="0" t="n">
        <v>32</v>
      </c>
      <c r="AV2966" s="0" t="s">
        <v>152</v>
      </c>
      <c r="AW2966" s="0" t="n">
        <f aca="false">COUNTA($BA2966:$EG2966)</f>
        <v>7</v>
      </c>
      <c r="AX2966" s="0" t="n">
        <f aca="false">COUNTIF($BC2966:$EG2966,"D")</f>
        <v>0</v>
      </c>
      <c r="AY2966" s="0" t="n">
        <f aca="false">COUNTIF($BC2966:$EG2966,"R")</f>
        <v>0</v>
      </c>
      <c r="AZ2966" s="2" t="n">
        <f aca="false">IF(DH2966&lt;&gt;"",1,0)+IF(DI2966&lt;&gt;"",1,0)+IF(DK2966&lt;&gt;"",1,0)+IF(DM2966&lt;&gt;"",1,0)+IF(DN2966&lt;&gt;"",1,0)+IF(DO2966&lt;&gt;"",1,0)+IF(DQ2966&lt;&gt;"",1,0)+IF(DR2966&lt;&gt;"",1,0)+IF(DT2966&lt;&gt;"",1,0)+IF(DU2966&lt;&gt;"",1,0)+IF(DV2966&lt;&gt;"",1,0)+IF(DW2966&lt;&gt;"",1,0)+IF(DX2966&lt;&gt;"",1,0)+IF(DZ2966&lt;&gt;"",1,0)+IF(EA2966&lt;&gt;"",1,0)+IF(EB2966&lt;&gt;"",1,0)+IF(EE2966&lt;&gt;"",1,0)</f>
        <v>4</v>
      </c>
      <c r="BA2966" s="2" t="n">
        <f aca="false">COUNTIF($DV2966:$EG2966, "&lt;&gt;")</f>
        <v>3</v>
      </c>
      <c r="BB2966" s="0" t="n">
        <f aca="false">AY2966*AX2966</f>
        <v>0</v>
      </c>
      <c r="DN2966" s="0" t="s">
        <v>153</v>
      </c>
      <c r="DU2966" s="0" t="s">
        <v>153</v>
      </c>
      <c r="DX2966" s="0" t="s">
        <v>153</v>
      </c>
      <c r="EA2966" s="0" t="s">
        <v>153</v>
      </c>
      <c r="EF2966" s="0" t="s">
        <v>153</v>
      </c>
    </row>
    <row r="2967" customFormat="false" ht="13.8" hidden="false" customHeight="false" outlineLevel="0" collapsed="false">
      <c r="A2967" s="0" t="s">
        <v>12483</v>
      </c>
      <c r="B2967" s="0" t="n">
        <v>78</v>
      </c>
      <c r="C2967" s="0" t="n">
        <v>17947</v>
      </c>
      <c r="D2967" s="0" t="s">
        <v>3334</v>
      </c>
      <c r="E2967" s="0" t="s">
        <v>12484</v>
      </c>
      <c r="F2967" s="0" t="str">
        <f aca="false">CONCATENATE(D2967," ",LEFT(H2967,4),"T=",AU2967,"D=",AV2967,"R=",AW2967,"M=",AX2967,"L=",AY2967,"B=",AZ2967)</f>
        <v>COLEMAN T=D=WARREN-WARD 5R=15M=1L=0B=3</v>
      </c>
      <c r="G2967" s="0" t="s">
        <v>212</v>
      </c>
      <c r="I2967" s="0" t="s">
        <v>12485</v>
      </c>
      <c r="J2967" s="0" t="s">
        <v>874</v>
      </c>
      <c r="K2967" s="0" t="s">
        <v>143</v>
      </c>
      <c r="M2967" s="0" t="str">
        <f aca="false">RIGHT(N2967,LEN(N2967)-FIND(" ",N2967))</f>
        <v>BERKSHIRE DR SE</v>
      </c>
      <c r="N2967" s="0" t="s">
        <v>12486</v>
      </c>
      <c r="O2967" s="0" t="s">
        <v>8575</v>
      </c>
      <c r="P2967" s="0" t="s">
        <v>145</v>
      </c>
      <c r="Q2967" s="0" t="s">
        <v>146</v>
      </c>
      <c r="R2967" s="0" t="n">
        <v>44484</v>
      </c>
      <c r="AD2967" s="0" t="s">
        <v>147</v>
      </c>
      <c r="AE2967" s="0" t="s">
        <v>148</v>
      </c>
      <c r="AH2967" s="0" t="n">
        <v>14</v>
      </c>
      <c r="AI2967" s="0" t="n">
        <v>11</v>
      </c>
      <c r="AJ2967" s="0" t="s">
        <v>755</v>
      </c>
      <c r="AM2967" s="0" t="s">
        <v>756</v>
      </c>
      <c r="AN2967" s="0" t="s">
        <v>145</v>
      </c>
      <c r="AO2967" s="0" t="s">
        <v>10323</v>
      </c>
      <c r="AP2967" s="0" t="s">
        <v>10324</v>
      </c>
      <c r="AQ2967" s="0" t="n">
        <v>9</v>
      </c>
      <c r="AR2967" s="0" t="n">
        <v>64</v>
      </c>
      <c r="AS2967" s="0" t="n">
        <v>32</v>
      </c>
      <c r="AV2967" s="0" t="s">
        <v>152</v>
      </c>
      <c r="AW2967" s="0" t="n">
        <f aca="false">COUNTA($BA2967:$EG2967)</f>
        <v>15</v>
      </c>
      <c r="AX2967" s="0" t="n">
        <f aca="false">COUNTIF($BC2967:$EG2967,"D")</f>
        <v>1</v>
      </c>
      <c r="AY2967" s="0" t="n">
        <f aca="false">COUNTIF($BC2967:$EG2967,"R")</f>
        <v>0</v>
      </c>
      <c r="AZ2967" s="2" t="n">
        <f aca="false">IF(DH2967&lt;&gt;"",1,0)+IF(DI2967&lt;&gt;"",1,0)+IF(DK2967&lt;&gt;"",1,0)+IF(DM2967&lt;&gt;"",1,0)+IF(DN2967&lt;&gt;"",1,0)+IF(DO2967&lt;&gt;"",1,0)+IF(DQ2967&lt;&gt;"",1,0)+IF(DR2967&lt;&gt;"",1,0)+IF(DT2967&lt;&gt;"",1,0)+IF(DU2967&lt;&gt;"",1,0)+IF(DV2967&lt;&gt;"",1,0)+IF(DW2967&lt;&gt;"",1,0)+IF(DX2967&lt;&gt;"",1,0)+IF(DZ2967&lt;&gt;"",1,0)+IF(EA2967&lt;&gt;"",1,0)+IF(EB2967&lt;&gt;"",1,0)+IF(EE2967&lt;&gt;"",1,0)</f>
        <v>3</v>
      </c>
      <c r="BA2967" s="2" t="n">
        <f aca="false">COUNTIF($DV2967:$EG2967, "&lt;&gt;")</f>
        <v>2</v>
      </c>
      <c r="BB2967" s="0" t="n">
        <f aca="false">AY2967*AX2967</f>
        <v>0</v>
      </c>
      <c r="BY2967" s="0" t="s">
        <v>162</v>
      </c>
      <c r="CA2967" s="0" t="s">
        <v>153</v>
      </c>
      <c r="CG2967" s="0" t="s">
        <v>153</v>
      </c>
      <c r="CK2967" s="0" t="s">
        <v>153</v>
      </c>
      <c r="CN2967" s="0" t="s">
        <v>153</v>
      </c>
      <c r="CP2967" s="0" t="s">
        <v>153</v>
      </c>
      <c r="CT2967" s="0" t="s">
        <v>153</v>
      </c>
      <c r="CV2967" s="0" t="s">
        <v>153</v>
      </c>
      <c r="CY2967" s="0" t="s">
        <v>153</v>
      </c>
      <c r="DC2967" s="0" t="s">
        <v>153</v>
      </c>
      <c r="DN2967" s="0" t="s">
        <v>153</v>
      </c>
      <c r="DX2967" s="0" t="s">
        <v>153</v>
      </c>
      <c r="EA2967" s="0" t="s">
        <v>153</v>
      </c>
    </row>
    <row r="2968" customFormat="false" ht="13.8" hidden="false" customHeight="false" outlineLevel="0" collapsed="false">
      <c r="A2968" s="0" t="s">
        <v>12487</v>
      </c>
      <c r="B2968" s="0" t="n">
        <v>78</v>
      </c>
      <c r="C2968" s="0" t="n">
        <v>256041</v>
      </c>
      <c r="D2968" s="0" t="s">
        <v>5846</v>
      </c>
      <c r="E2968" s="0" t="s">
        <v>12488</v>
      </c>
      <c r="F2968" s="0" t="str">
        <f aca="false">CONCATENATE(D2968," ",LEFT(H2968,4),"T=",AU2968,"D=",AV2968,"R=",AW2968,"M=",AX2968,"L=",AY2968,"B=",AZ2968)</f>
        <v>FREEMAN T=D=WARREN-WARD 5R=33M=8L=0B=6</v>
      </c>
      <c r="G2968" s="0" t="s">
        <v>347</v>
      </c>
      <c r="I2968" s="0" t="s">
        <v>12489</v>
      </c>
      <c r="J2968" s="0" t="s">
        <v>4803</v>
      </c>
      <c r="K2968" s="0" t="s">
        <v>143</v>
      </c>
      <c r="L2968" s="0" t="s">
        <v>162</v>
      </c>
      <c r="M2968" s="0" t="str">
        <f aca="false">RIGHT(N2968,LEN(N2968)-FIND(" ",N2968))</f>
        <v>BERKSHIRE DR SE</v>
      </c>
      <c r="N2968" s="0" t="s">
        <v>12490</v>
      </c>
      <c r="P2968" s="0" t="s">
        <v>145</v>
      </c>
      <c r="Q2968" s="0" t="s">
        <v>146</v>
      </c>
      <c r="R2968" s="0" t="n">
        <v>44484</v>
      </c>
      <c r="AD2968" s="0" t="s">
        <v>147</v>
      </c>
      <c r="AE2968" s="0" t="s">
        <v>148</v>
      </c>
      <c r="AH2968" s="0" t="n">
        <v>14</v>
      </c>
      <c r="AI2968" s="0" t="n">
        <v>11</v>
      </c>
      <c r="AJ2968" s="0" t="s">
        <v>755</v>
      </c>
      <c r="AM2968" s="0" t="s">
        <v>756</v>
      </c>
      <c r="AN2968" s="0" t="s">
        <v>145</v>
      </c>
      <c r="AO2968" s="0" t="s">
        <v>10323</v>
      </c>
      <c r="AP2968" s="0" t="s">
        <v>10324</v>
      </c>
      <c r="AQ2968" s="0" t="n">
        <v>9</v>
      </c>
      <c r="AR2968" s="0" t="n">
        <v>64</v>
      </c>
      <c r="AS2968" s="0" t="n">
        <v>32</v>
      </c>
      <c r="AV2968" s="0" t="s">
        <v>152</v>
      </c>
      <c r="AW2968" s="0" t="n">
        <f aca="false">COUNTA($BA2968:$EG2968)</f>
        <v>33</v>
      </c>
      <c r="AX2968" s="0" t="n">
        <f aca="false">COUNTIF($BC2968:$EG2968,"D")</f>
        <v>8</v>
      </c>
      <c r="AY2968" s="0" t="n">
        <f aca="false">COUNTIF($BC2968:$EG2968,"R")</f>
        <v>0</v>
      </c>
      <c r="AZ2968" s="2" t="n">
        <f aca="false">IF(DH2968&lt;&gt;"",1,0)+IF(DI2968&lt;&gt;"",1,0)+IF(DK2968&lt;&gt;"",1,0)+IF(DM2968&lt;&gt;"",1,0)+IF(DN2968&lt;&gt;"",1,0)+IF(DO2968&lt;&gt;"",1,0)+IF(DQ2968&lt;&gt;"",1,0)+IF(DR2968&lt;&gt;"",1,0)+IF(DT2968&lt;&gt;"",1,0)+IF(DU2968&lt;&gt;"",1,0)+IF(DV2968&lt;&gt;"",1,0)+IF(DW2968&lt;&gt;"",1,0)+IF(DX2968&lt;&gt;"",1,0)+IF(DZ2968&lt;&gt;"",1,0)+IF(EA2968&lt;&gt;"",1,0)+IF(EB2968&lt;&gt;"",1,0)+IF(EE2968&lt;&gt;"",1,0)</f>
        <v>6</v>
      </c>
      <c r="BA2968" s="2" t="n">
        <f aca="false">COUNTIF($DV2968:$EG2968, "&lt;&gt;")</f>
        <v>5</v>
      </c>
      <c r="BB2968" s="0" t="n">
        <f aca="false">AY2968*AX2968</f>
        <v>0</v>
      </c>
      <c r="BD2968" s="0" t="s">
        <v>153</v>
      </c>
      <c r="BH2968" s="0" t="s">
        <v>153</v>
      </c>
      <c r="BJ2968" s="0" t="s">
        <v>153</v>
      </c>
      <c r="BK2968" s="0" t="s">
        <v>153</v>
      </c>
      <c r="BL2968" s="0" t="s">
        <v>153</v>
      </c>
      <c r="BP2968" s="0" t="s">
        <v>153</v>
      </c>
      <c r="BR2968" s="0" t="s">
        <v>153</v>
      </c>
      <c r="BS2968" s="0" t="s">
        <v>153</v>
      </c>
      <c r="BY2968" s="0" t="s">
        <v>162</v>
      </c>
      <c r="CA2968" s="0" t="s">
        <v>153</v>
      </c>
      <c r="CK2968" s="0" t="s">
        <v>153</v>
      </c>
      <c r="CN2968" s="0" t="s">
        <v>153</v>
      </c>
      <c r="CO2968" s="0" t="s">
        <v>162</v>
      </c>
      <c r="CP2968" s="0" t="s">
        <v>153</v>
      </c>
      <c r="CU2968" s="0" t="s">
        <v>162</v>
      </c>
      <c r="CV2968" s="0" t="s">
        <v>153</v>
      </c>
      <c r="CY2968" s="0" t="s">
        <v>153</v>
      </c>
      <c r="CZ2968" s="0" t="s">
        <v>162</v>
      </c>
      <c r="DC2968" s="0" t="s">
        <v>153</v>
      </c>
      <c r="DF2968" s="0" t="s">
        <v>153</v>
      </c>
      <c r="DG2968" s="0" t="s">
        <v>162</v>
      </c>
      <c r="DI2968" s="0" t="s">
        <v>153</v>
      </c>
      <c r="DL2968" s="0" t="s">
        <v>153</v>
      </c>
      <c r="DN2968" s="0" t="s">
        <v>153</v>
      </c>
      <c r="DS2968" s="0" t="s">
        <v>162</v>
      </c>
      <c r="DU2968" s="0" t="s">
        <v>153</v>
      </c>
      <c r="DW2968" s="0" t="s">
        <v>162</v>
      </c>
      <c r="DX2968" s="0" t="s">
        <v>153</v>
      </c>
      <c r="EA2968" s="0" t="s">
        <v>153</v>
      </c>
      <c r="ED2968" s="0" t="s">
        <v>162</v>
      </c>
      <c r="EF2968" s="0" t="s">
        <v>153</v>
      </c>
    </row>
    <row r="2969" customFormat="false" ht="13.8" hidden="false" customHeight="false" outlineLevel="0" collapsed="false">
      <c r="A2969" s="0" t="s">
        <v>12491</v>
      </c>
      <c r="B2969" s="0" t="n">
        <v>78</v>
      </c>
      <c r="C2969" s="0" t="n">
        <v>458045</v>
      </c>
      <c r="D2969" s="0" t="s">
        <v>5630</v>
      </c>
      <c r="E2969" s="0" t="s">
        <v>1104</v>
      </c>
      <c r="F2969" s="0" t="str">
        <f aca="false">CONCATENATE(D2969," ",LEFT(H2969,4),"T=",AU2969,"D=",AV2969,"R=",AW2969,"M=",AX2969,"L=",AY2969,"B=",AZ2969)</f>
        <v>BURNS T=D=WARREN-WARD 5R=21M=4L=0B=6</v>
      </c>
      <c r="G2969" s="0" t="s">
        <v>176</v>
      </c>
      <c r="I2969" s="0" t="s">
        <v>12492</v>
      </c>
      <c r="J2969" s="0" t="s">
        <v>547</v>
      </c>
      <c r="K2969" s="0" t="s">
        <v>143</v>
      </c>
      <c r="L2969" s="0" t="s">
        <v>162</v>
      </c>
      <c r="M2969" s="0" t="str">
        <f aca="false">RIGHT(N2969,LEN(N2969)-FIND(" ",N2969))</f>
        <v>BERKSHIRE DR SE</v>
      </c>
      <c r="N2969" s="0" t="s">
        <v>12490</v>
      </c>
      <c r="O2969" s="0" t="s">
        <v>8715</v>
      </c>
      <c r="P2969" s="0" t="s">
        <v>145</v>
      </c>
      <c r="Q2969" s="0" t="s">
        <v>146</v>
      </c>
      <c r="R2969" s="0" t="n">
        <v>44484</v>
      </c>
      <c r="AD2969" s="0" t="s">
        <v>147</v>
      </c>
      <c r="AE2969" s="0" t="s">
        <v>148</v>
      </c>
      <c r="AH2969" s="0" t="n">
        <v>14</v>
      </c>
      <c r="AI2969" s="0" t="n">
        <v>11</v>
      </c>
      <c r="AJ2969" s="0" t="s">
        <v>755</v>
      </c>
      <c r="AM2969" s="0" t="s">
        <v>756</v>
      </c>
      <c r="AN2969" s="0" t="s">
        <v>145</v>
      </c>
      <c r="AO2969" s="0" t="s">
        <v>10323</v>
      </c>
      <c r="AP2969" s="0" t="s">
        <v>10324</v>
      </c>
      <c r="AQ2969" s="0" t="n">
        <v>9</v>
      </c>
      <c r="AR2969" s="0" t="n">
        <v>64</v>
      </c>
      <c r="AS2969" s="0" t="n">
        <v>32</v>
      </c>
      <c r="AV2969" s="0" t="s">
        <v>152</v>
      </c>
      <c r="AW2969" s="0" t="n">
        <f aca="false">COUNTA($BA2969:$EG2969)</f>
        <v>21</v>
      </c>
      <c r="AX2969" s="0" t="n">
        <f aca="false">COUNTIF($BC2969:$EG2969,"D")</f>
        <v>4</v>
      </c>
      <c r="AY2969" s="0" t="n">
        <f aca="false">COUNTIF($BC2969:$EG2969,"R")</f>
        <v>0</v>
      </c>
      <c r="AZ2969" s="2" t="n">
        <f aca="false">IF(DH2969&lt;&gt;"",1,0)+IF(DI2969&lt;&gt;"",1,0)+IF(DK2969&lt;&gt;"",1,0)+IF(DM2969&lt;&gt;"",1,0)+IF(DN2969&lt;&gt;"",1,0)+IF(DO2969&lt;&gt;"",1,0)+IF(DQ2969&lt;&gt;"",1,0)+IF(DR2969&lt;&gt;"",1,0)+IF(DT2969&lt;&gt;"",1,0)+IF(DU2969&lt;&gt;"",1,0)+IF(DV2969&lt;&gt;"",1,0)+IF(DW2969&lt;&gt;"",1,0)+IF(DX2969&lt;&gt;"",1,0)+IF(DZ2969&lt;&gt;"",1,0)+IF(EA2969&lt;&gt;"",1,0)+IF(EB2969&lt;&gt;"",1,0)+IF(EE2969&lt;&gt;"",1,0)</f>
        <v>6</v>
      </c>
      <c r="BA2969" s="2" t="n">
        <f aca="false">COUNTIF($DV2969:$EG2969, "&lt;&gt;")</f>
        <v>4</v>
      </c>
      <c r="BB2969" s="0" t="n">
        <f aca="false">AY2969*AX2969</f>
        <v>0</v>
      </c>
      <c r="CA2969" s="0" t="s">
        <v>153</v>
      </c>
      <c r="CK2969" s="0" t="s">
        <v>153</v>
      </c>
      <c r="CN2969" s="0" t="s">
        <v>153</v>
      </c>
      <c r="CP2969" s="0" t="s">
        <v>153</v>
      </c>
      <c r="CV2969" s="0" t="s">
        <v>153</v>
      </c>
      <c r="CY2969" s="0" t="s">
        <v>153</v>
      </c>
      <c r="CZ2969" s="0" t="s">
        <v>162</v>
      </c>
      <c r="DC2969" s="0" t="s">
        <v>153</v>
      </c>
      <c r="DF2969" s="0" t="s">
        <v>153</v>
      </c>
      <c r="DG2969" s="0" t="s">
        <v>162</v>
      </c>
      <c r="DI2969" s="0" t="s">
        <v>153</v>
      </c>
      <c r="DL2969" s="0" t="s">
        <v>153</v>
      </c>
      <c r="DM2969" s="0" t="s">
        <v>162</v>
      </c>
      <c r="DN2969" s="0" t="s">
        <v>153</v>
      </c>
      <c r="DU2969" s="0" t="s">
        <v>153</v>
      </c>
      <c r="DX2969" s="0" t="s">
        <v>153</v>
      </c>
      <c r="EA2969" s="0" t="s">
        <v>153</v>
      </c>
      <c r="ED2969" s="0" t="s">
        <v>162</v>
      </c>
      <c r="EF2969" s="0" t="s">
        <v>153</v>
      </c>
    </row>
    <row r="2970" customFormat="false" ht="13.8" hidden="false" customHeight="false" outlineLevel="0" collapsed="false">
      <c r="A2970" s="0" t="s">
        <v>12493</v>
      </c>
      <c r="B2970" s="0" t="n">
        <v>78</v>
      </c>
      <c r="C2970" s="0" t="n">
        <v>273947</v>
      </c>
      <c r="D2970" s="0" t="s">
        <v>4439</v>
      </c>
      <c r="E2970" s="0" t="s">
        <v>288</v>
      </c>
      <c r="F2970" s="0" t="str">
        <f aca="false">CONCATENATE(D2970," ",LEFT(H2970,4),"T=",AU2970,"D=",AV2970,"R=",AW2970,"M=",AX2970,"L=",AY2970,"B=",AZ2970)</f>
        <v>BAUGH T=D=WARREN-WARD 5R=22M=2L=0B=4</v>
      </c>
      <c r="G2970" s="0" t="s">
        <v>162</v>
      </c>
      <c r="I2970" s="0" t="s">
        <v>12494</v>
      </c>
      <c r="J2970" s="0" t="s">
        <v>500</v>
      </c>
      <c r="K2970" s="0" t="s">
        <v>143</v>
      </c>
      <c r="L2970" s="0" t="s">
        <v>162</v>
      </c>
      <c r="M2970" s="0" t="str">
        <f aca="false">RIGHT(N2970,LEN(N2970)-FIND(" ",N2970))</f>
        <v>BERKSHIRE DR SE</v>
      </c>
      <c r="N2970" s="0" t="s">
        <v>12490</v>
      </c>
      <c r="O2970" s="0" t="s">
        <v>5087</v>
      </c>
      <c r="P2970" s="0" t="s">
        <v>145</v>
      </c>
      <c r="Q2970" s="0" t="s">
        <v>146</v>
      </c>
      <c r="R2970" s="0" t="n">
        <v>44484</v>
      </c>
      <c r="AD2970" s="0" t="s">
        <v>147</v>
      </c>
      <c r="AE2970" s="0" t="s">
        <v>148</v>
      </c>
      <c r="AH2970" s="0" t="n">
        <v>14</v>
      </c>
      <c r="AI2970" s="0" t="n">
        <v>11</v>
      </c>
      <c r="AJ2970" s="0" t="s">
        <v>755</v>
      </c>
      <c r="AM2970" s="0" t="s">
        <v>756</v>
      </c>
      <c r="AN2970" s="0" t="s">
        <v>145</v>
      </c>
      <c r="AO2970" s="0" t="s">
        <v>10323</v>
      </c>
      <c r="AP2970" s="0" t="s">
        <v>10324</v>
      </c>
      <c r="AQ2970" s="0" t="n">
        <v>9</v>
      </c>
      <c r="AR2970" s="0" t="n">
        <v>64</v>
      </c>
      <c r="AS2970" s="0" t="n">
        <v>32</v>
      </c>
      <c r="AV2970" s="0" t="s">
        <v>152</v>
      </c>
      <c r="AW2970" s="0" t="n">
        <f aca="false">COUNTA($BA2970:$EG2970)</f>
        <v>22</v>
      </c>
      <c r="AX2970" s="0" t="n">
        <f aca="false">COUNTIF($BC2970:$EG2970,"D")</f>
        <v>2</v>
      </c>
      <c r="AY2970" s="0" t="n">
        <f aca="false">COUNTIF($BC2970:$EG2970,"R")</f>
        <v>0</v>
      </c>
      <c r="AZ2970" s="2" t="n">
        <f aca="false">IF(DH2970&lt;&gt;"",1,0)+IF(DI2970&lt;&gt;"",1,0)+IF(DK2970&lt;&gt;"",1,0)+IF(DM2970&lt;&gt;"",1,0)+IF(DN2970&lt;&gt;"",1,0)+IF(DO2970&lt;&gt;"",1,0)+IF(DQ2970&lt;&gt;"",1,0)+IF(DR2970&lt;&gt;"",1,0)+IF(DT2970&lt;&gt;"",1,0)+IF(DU2970&lt;&gt;"",1,0)+IF(DV2970&lt;&gt;"",1,0)+IF(DW2970&lt;&gt;"",1,0)+IF(DX2970&lt;&gt;"",1,0)+IF(DZ2970&lt;&gt;"",1,0)+IF(EA2970&lt;&gt;"",1,0)+IF(EB2970&lt;&gt;"",1,0)+IF(EE2970&lt;&gt;"",1,0)</f>
        <v>4</v>
      </c>
      <c r="BA2970" s="2" t="n">
        <f aca="false">COUNTIF($DV2970:$EG2970, "&lt;&gt;")</f>
        <v>4</v>
      </c>
      <c r="BB2970" s="0" t="n">
        <f aca="false">AY2970*AX2970</f>
        <v>0</v>
      </c>
      <c r="BD2970" s="0" t="s">
        <v>153</v>
      </c>
      <c r="BF2970" s="0" t="s">
        <v>153</v>
      </c>
      <c r="BG2970" s="0" t="s">
        <v>153</v>
      </c>
      <c r="BH2970" s="0" t="s">
        <v>153</v>
      </c>
      <c r="BI2970" s="0" t="s">
        <v>153</v>
      </c>
      <c r="BJ2970" s="0" t="s">
        <v>153</v>
      </c>
      <c r="BL2970" s="0" t="s">
        <v>153</v>
      </c>
      <c r="BP2970" s="0" t="s">
        <v>153</v>
      </c>
      <c r="BR2970" s="0" t="s">
        <v>153</v>
      </c>
      <c r="BS2970" s="0" t="s">
        <v>153</v>
      </c>
      <c r="BV2970" s="0" t="s">
        <v>153</v>
      </c>
      <c r="BY2970" s="0" t="s">
        <v>162</v>
      </c>
      <c r="CA2970" s="0" t="s">
        <v>153</v>
      </c>
      <c r="CP2970" s="0" t="s">
        <v>153</v>
      </c>
      <c r="DN2970" s="0" t="s">
        <v>153</v>
      </c>
      <c r="DU2970" s="0" t="s">
        <v>153</v>
      </c>
      <c r="DX2970" s="0" t="s">
        <v>153</v>
      </c>
      <c r="EA2970" s="0" t="s">
        <v>153</v>
      </c>
      <c r="ED2970" s="0" t="s">
        <v>162</v>
      </c>
      <c r="EF2970" s="0" t="s">
        <v>153</v>
      </c>
    </row>
    <row r="2971" customFormat="false" ht="13.8" hidden="false" customHeight="false" outlineLevel="0" collapsed="false">
      <c r="A2971" s="0" t="s">
        <v>12495</v>
      </c>
      <c r="B2971" s="0" t="n">
        <v>78</v>
      </c>
      <c r="C2971" s="0" t="n">
        <v>18291</v>
      </c>
      <c r="D2971" s="0" t="s">
        <v>12496</v>
      </c>
      <c r="E2971" s="0" t="s">
        <v>300</v>
      </c>
      <c r="F2971" s="0" t="str">
        <f aca="false">CONCATENATE(D2971," ",LEFT(H2971,4),"T=",AU2971,"D=",AV2971,"R=",AW2971,"M=",AX2971,"L=",AY2971,"B=",AZ2971)</f>
        <v>REPUCCI T=D=WARREN-WARD 5R=3M=0L=0B=1</v>
      </c>
      <c r="G2971" s="0" t="s">
        <v>787</v>
      </c>
      <c r="I2971" s="0" t="s">
        <v>12497</v>
      </c>
      <c r="J2971" s="0" t="s">
        <v>683</v>
      </c>
      <c r="K2971" s="0" t="s">
        <v>143</v>
      </c>
      <c r="M2971" s="0" t="str">
        <f aca="false">RIGHT(N2971,LEN(N2971)-FIND(" ",N2971))</f>
        <v>BERKSHIRE DR SE</v>
      </c>
      <c r="N2971" s="0" t="s">
        <v>12498</v>
      </c>
      <c r="O2971" s="0" t="s">
        <v>8575</v>
      </c>
      <c r="P2971" s="0" t="s">
        <v>145</v>
      </c>
      <c r="Q2971" s="0" t="s">
        <v>146</v>
      </c>
      <c r="R2971" s="0" t="n">
        <v>44484</v>
      </c>
      <c r="AD2971" s="0" t="s">
        <v>147</v>
      </c>
      <c r="AE2971" s="0" t="s">
        <v>148</v>
      </c>
      <c r="AH2971" s="0" t="n">
        <v>14</v>
      </c>
      <c r="AI2971" s="0" t="n">
        <v>11</v>
      </c>
      <c r="AJ2971" s="0" t="s">
        <v>755</v>
      </c>
      <c r="AM2971" s="0" t="s">
        <v>756</v>
      </c>
      <c r="AN2971" s="0" t="s">
        <v>145</v>
      </c>
      <c r="AO2971" s="0" t="s">
        <v>10323</v>
      </c>
      <c r="AP2971" s="0" t="s">
        <v>10324</v>
      </c>
      <c r="AQ2971" s="0" t="n">
        <v>9</v>
      </c>
      <c r="AR2971" s="0" t="n">
        <v>64</v>
      </c>
      <c r="AS2971" s="0" t="n">
        <v>32</v>
      </c>
      <c r="AV2971" s="0" t="s">
        <v>152</v>
      </c>
      <c r="AW2971" s="0" t="n">
        <f aca="false">COUNTA($BA2971:$EG2971)</f>
        <v>3</v>
      </c>
      <c r="AX2971" s="0" t="n">
        <f aca="false">COUNTIF($BC2971:$EG2971,"D")</f>
        <v>0</v>
      </c>
      <c r="AY2971" s="0" t="n">
        <f aca="false">COUNTIF($BC2971:$EG2971,"R")</f>
        <v>0</v>
      </c>
      <c r="AZ2971" s="2" t="n">
        <f aca="false">IF(DH2971&lt;&gt;"",1,0)+IF(DI2971&lt;&gt;"",1,0)+IF(DK2971&lt;&gt;"",1,0)+IF(DM2971&lt;&gt;"",1,0)+IF(DN2971&lt;&gt;"",1,0)+IF(DO2971&lt;&gt;"",1,0)+IF(DQ2971&lt;&gt;"",1,0)+IF(DR2971&lt;&gt;"",1,0)+IF(DT2971&lt;&gt;"",1,0)+IF(DU2971&lt;&gt;"",1,0)+IF(DV2971&lt;&gt;"",1,0)+IF(DW2971&lt;&gt;"",1,0)+IF(DX2971&lt;&gt;"",1,0)+IF(DZ2971&lt;&gt;"",1,0)+IF(EA2971&lt;&gt;"",1,0)+IF(EB2971&lt;&gt;"",1,0)+IF(EE2971&lt;&gt;"",1,0)</f>
        <v>1</v>
      </c>
      <c r="BA2971" s="2" t="n">
        <f aca="false">COUNTIF($DV2971:$EG2971, "&lt;&gt;")</f>
        <v>0</v>
      </c>
      <c r="BB2971" s="0" t="n">
        <f aca="false">AY2971*AX2971</f>
        <v>0</v>
      </c>
      <c r="DN2971" s="0" t="s">
        <v>153</v>
      </c>
    </row>
    <row r="2972" customFormat="false" ht="13.8" hidden="false" customHeight="false" outlineLevel="0" collapsed="false">
      <c r="A2972" s="0" t="s">
        <v>12499</v>
      </c>
      <c r="B2972" s="0" t="n">
        <v>78</v>
      </c>
      <c r="C2972" s="0" t="n">
        <v>422705</v>
      </c>
      <c r="D2972" s="0" t="s">
        <v>4122</v>
      </c>
      <c r="E2972" s="0" t="s">
        <v>12500</v>
      </c>
      <c r="F2972" s="0" t="str">
        <f aca="false">CONCATENATE(D2972," ",LEFT(H2972,4),"T=",AU2972,"D=",AV2972,"R=",AW2972,"M=",AX2972,"L=",AY2972,"B=",AZ2972)</f>
        <v>RAMOS T=D=WARREN-WARD 5R=4M=0L=0B=1</v>
      </c>
      <c r="I2972" s="0" t="s">
        <v>12501</v>
      </c>
      <c r="J2972" s="0" t="s">
        <v>6401</v>
      </c>
      <c r="K2972" s="0" t="s">
        <v>143</v>
      </c>
      <c r="M2972" s="0" t="str">
        <f aca="false">RIGHT(N2972,LEN(N2972)-FIND(" ",N2972))</f>
        <v>BERKSHIRE DR SE</v>
      </c>
      <c r="N2972" s="0" t="s">
        <v>12498</v>
      </c>
      <c r="O2972" s="0" t="s">
        <v>3154</v>
      </c>
      <c r="P2972" s="0" t="s">
        <v>145</v>
      </c>
      <c r="Q2972" s="0" t="s">
        <v>146</v>
      </c>
      <c r="R2972" s="0" t="n">
        <v>44484</v>
      </c>
      <c r="AD2972" s="0" t="s">
        <v>147</v>
      </c>
      <c r="AE2972" s="0" t="s">
        <v>148</v>
      </c>
      <c r="AH2972" s="0" t="n">
        <v>14</v>
      </c>
      <c r="AI2972" s="0" t="n">
        <v>11</v>
      </c>
      <c r="AJ2972" s="0" t="s">
        <v>755</v>
      </c>
      <c r="AM2972" s="0" t="s">
        <v>756</v>
      </c>
      <c r="AN2972" s="0" t="s">
        <v>145</v>
      </c>
      <c r="AO2972" s="0" t="s">
        <v>10323</v>
      </c>
      <c r="AP2972" s="0" t="s">
        <v>10324</v>
      </c>
      <c r="AQ2972" s="0" t="n">
        <v>9</v>
      </c>
      <c r="AR2972" s="0" t="n">
        <v>64</v>
      </c>
      <c r="AS2972" s="0" t="n">
        <v>32</v>
      </c>
      <c r="AV2972" s="0" t="s">
        <v>152</v>
      </c>
      <c r="AW2972" s="0" t="n">
        <f aca="false">COUNTA($BA2972:$EG2972)</f>
        <v>4</v>
      </c>
      <c r="AX2972" s="0" t="n">
        <f aca="false">COUNTIF($BC2972:$EG2972,"D")</f>
        <v>0</v>
      </c>
      <c r="AY2972" s="0" t="n">
        <f aca="false">COUNTIF($BC2972:$EG2972,"R")</f>
        <v>0</v>
      </c>
      <c r="AZ2972" s="2" t="n">
        <f aca="false">IF(DH2972&lt;&gt;"",1,0)+IF(DI2972&lt;&gt;"",1,0)+IF(DK2972&lt;&gt;"",1,0)+IF(DM2972&lt;&gt;"",1,0)+IF(DN2972&lt;&gt;"",1,0)+IF(DO2972&lt;&gt;"",1,0)+IF(DQ2972&lt;&gt;"",1,0)+IF(DR2972&lt;&gt;"",1,0)+IF(DT2972&lt;&gt;"",1,0)+IF(DU2972&lt;&gt;"",1,0)+IF(DV2972&lt;&gt;"",1,0)+IF(DW2972&lt;&gt;"",1,0)+IF(DX2972&lt;&gt;"",1,0)+IF(DZ2972&lt;&gt;"",1,0)+IF(EA2972&lt;&gt;"",1,0)+IF(EB2972&lt;&gt;"",1,0)+IF(EE2972&lt;&gt;"",1,0)</f>
        <v>1</v>
      </c>
      <c r="BA2972" s="2" t="n">
        <f aca="false">COUNTIF($DV2972:$EG2972, "&lt;&gt;")</f>
        <v>1</v>
      </c>
      <c r="BB2972" s="0" t="n">
        <f aca="false">AY2972*AX2972</f>
        <v>0</v>
      </c>
      <c r="DN2972" s="0" t="s">
        <v>153</v>
      </c>
      <c r="EF2972" s="0" t="s">
        <v>153</v>
      </c>
    </row>
    <row r="2973" customFormat="false" ht="13.8" hidden="false" customHeight="false" outlineLevel="0" collapsed="false">
      <c r="A2973" s="0" t="s">
        <v>12502</v>
      </c>
      <c r="B2973" s="0" t="n">
        <v>78</v>
      </c>
      <c r="C2973" s="0" t="n">
        <v>389524</v>
      </c>
      <c r="D2973" s="0" t="s">
        <v>4122</v>
      </c>
      <c r="E2973" s="0" t="s">
        <v>12500</v>
      </c>
      <c r="F2973" s="0" t="str">
        <f aca="false">CONCATENATE(D2973," ",LEFT(H2973,4),"T=",AU2973,"D=",AV2973,"R=",AW2973,"M=",AX2973,"L=",AY2973,"B=",AZ2973)</f>
        <v>RAMOS T=D=WARREN-WARD 5R=3M=0L=0B=0</v>
      </c>
      <c r="I2973" s="0" t="s">
        <v>12503</v>
      </c>
      <c r="J2973" s="0" t="s">
        <v>12504</v>
      </c>
      <c r="K2973" s="0" t="s">
        <v>143</v>
      </c>
      <c r="M2973" s="0" t="str">
        <f aca="false">RIGHT(N2973,LEN(N2973)-FIND(" ",N2973))</f>
        <v>BERKSHIRE DR SE</v>
      </c>
      <c r="N2973" s="0" t="s">
        <v>12498</v>
      </c>
      <c r="O2973" s="0" t="s">
        <v>3154</v>
      </c>
      <c r="P2973" s="0" t="s">
        <v>145</v>
      </c>
      <c r="Q2973" s="0" t="s">
        <v>146</v>
      </c>
      <c r="R2973" s="0" t="n">
        <v>44484</v>
      </c>
      <c r="AD2973" s="0" t="s">
        <v>147</v>
      </c>
      <c r="AE2973" s="0" t="s">
        <v>148</v>
      </c>
      <c r="AH2973" s="0" t="n">
        <v>14</v>
      </c>
      <c r="AI2973" s="0" t="n">
        <v>11</v>
      </c>
      <c r="AJ2973" s="0" t="s">
        <v>755</v>
      </c>
      <c r="AM2973" s="0" t="s">
        <v>756</v>
      </c>
      <c r="AN2973" s="0" t="s">
        <v>145</v>
      </c>
      <c r="AO2973" s="0" t="s">
        <v>10323</v>
      </c>
      <c r="AP2973" s="0" t="s">
        <v>10324</v>
      </c>
      <c r="AQ2973" s="0" t="n">
        <v>9</v>
      </c>
      <c r="AR2973" s="0" t="n">
        <v>64</v>
      </c>
      <c r="AS2973" s="0" t="n">
        <v>32</v>
      </c>
      <c r="AV2973" s="0" t="s">
        <v>152</v>
      </c>
      <c r="AW2973" s="0" t="n">
        <f aca="false">COUNTA($BA2973:$EG2973)</f>
        <v>3</v>
      </c>
      <c r="AX2973" s="0" t="n">
        <f aca="false">COUNTIF($BC2973:$EG2973,"D")</f>
        <v>0</v>
      </c>
      <c r="AY2973" s="0" t="n">
        <f aca="false">COUNTIF($BC2973:$EG2973,"R")</f>
        <v>0</v>
      </c>
      <c r="AZ2973" s="2" t="n">
        <f aca="false">IF(DH2973&lt;&gt;"",1,0)+IF(DI2973&lt;&gt;"",1,0)+IF(DK2973&lt;&gt;"",1,0)+IF(DM2973&lt;&gt;"",1,0)+IF(DN2973&lt;&gt;"",1,0)+IF(DO2973&lt;&gt;"",1,0)+IF(DQ2973&lt;&gt;"",1,0)+IF(DR2973&lt;&gt;"",1,0)+IF(DT2973&lt;&gt;"",1,0)+IF(DU2973&lt;&gt;"",1,0)+IF(DV2973&lt;&gt;"",1,0)+IF(DW2973&lt;&gt;"",1,0)+IF(DX2973&lt;&gt;"",1,0)+IF(DZ2973&lt;&gt;"",1,0)+IF(EA2973&lt;&gt;"",1,0)+IF(EB2973&lt;&gt;"",1,0)+IF(EE2973&lt;&gt;"",1,0)</f>
        <v>0</v>
      </c>
      <c r="BA2973" s="2" t="n">
        <f aca="false">COUNTIF($DV2973:$EG2973, "&lt;&gt;")</f>
        <v>1</v>
      </c>
      <c r="BB2973" s="0" t="n">
        <f aca="false">AY2973*AX2973</f>
        <v>0</v>
      </c>
      <c r="EF2973" s="0" t="s">
        <v>153</v>
      </c>
    </row>
    <row r="2974" customFormat="false" ht="13.8" hidden="false" customHeight="false" outlineLevel="0" collapsed="false">
      <c r="A2974" s="0" t="s">
        <v>12505</v>
      </c>
      <c r="B2974" s="0" t="n">
        <v>78</v>
      </c>
      <c r="C2974" s="0" t="n">
        <v>308791</v>
      </c>
      <c r="D2974" s="0" t="s">
        <v>3473</v>
      </c>
      <c r="E2974" s="0" t="s">
        <v>9909</v>
      </c>
      <c r="F2974" s="0" t="str">
        <f aca="false">CONCATENATE(D2974," ",LEFT(H2974,4),"T=",AU2974,"D=",AV2974,"R=",AW2974,"M=",AX2974,"L=",AY2974,"B=",AZ2974)</f>
        <v>LEWIS T=D=WARREN-WARD 5R=7M=0L=0B=0</v>
      </c>
      <c r="G2974" s="0" t="s">
        <v>162</v>
      </c>
      <c r="I2974" s="0" t="s">
        <v>12506</v>
      </c>
      <c r="J2974" s="0" t="s">
        <v>12507</v>
      </c>
      <c r="K2974" s="0" t="s">
        <v>143</v>
      </c>
      <c r="M2974" s="0" t="str">
        <f aca="false">RIGHT(N2974,LEN(N2974)-FIND(" ",N2974))</f>
        <v>BERKSHIRE DR SE</v>
      </c>
      <c r="N2974" s="0" t="s">
        <v>12498</v>
      </c>
      <c r="O2974" s="0" t="s">
        <v>5087</v>
      </c>
      <c r="P2974" s="0" t="s">
        <v>145</v>
      </c>
      <c r="Q2974" s="0" t="s">
        <v>146</v>
      </c>
      <c r="R2974" s="0" t="n">
        <v>44484</v>
      </c>
      <c r="AD2974" s="0" t="s">
        <v>147</v>
      </c>
      <c r="AE2974" s="0" t="s">
        <v>148</v>
      </c>
      <c r="AH2974" s="0" t="n">
        <v>14</v>
      </c>
      <c r="AI2974" s="0" t="n">
        <v>11</v>
      </c>
      <c r="AJ2974" s="0" t="s">
        <v>755</v>
      </c>
      <c r="AM2974" s="0" t="s">
        <v>756</v>
      </c>
      <c r="AN2974" s="0" t="s">
        <v>145</v>
      </c>
      <c r="AO2974" s="0" t="s">
        <v>10323</v>
      </c>
      <c r="AP2974" s="0" t="s">
        <v>10324</v>
      </c>
      <c r="AQ2974" s="0" t="n">
        <v>9</v>
      </c>
      <c r="AR2974" s="0" t="n">
        <v>64</v>
      </c>
      <c r="AS2974" s="0" t="n">
        <v>32</v>
      </c>
      <c r="AV2974" s="0" t="s">
        <v>152</v>
      </c>
      <c r="AW2974" s="0" t="n">
        <f aca="false">COUNTA($BA2974:$EG2974)</f>
        <v>7</v>
      </c>
      <c r="AX2974" s="0" t="n">
        <f aca="false">COUNTIF($BC2974:$EG2974,"D")</f>
        <v>0</v>
      </c>
      <c r="AY2974" s="0" t="n">
        <f aca="false">COUNTIF($BC2974:$EG2974,"R")</f>
        <v>0</v>
      </c>
      <c r="AZ2974" s="2" t="n">
        <f aca="false">IF(DH2974&lt;&gt;"",1,0)+IF(DI2974&lt;&gt;"",1,0)+IF(DK2974&lt;&gt;"",1,0)+IF(DM2974&lt;&gt;"",1,0)+IF(DN2974&lt;&gt;"",1,0)+IF(DO2974&lt;&gt;"",1,0)+IF(DQ2974&lt;&gt;"",1,0)+IF(DR2974&lt;&gt;"",1,0)+IF(DT2974&lt;&gt;"",1,0)+IF(DU2974&lt;&gt;"",1,0)+IF(DV2974&lt;&gt;"",1,0)+IF(DW2974&lt;&gt;"",1,0)+IF(DX2974&lt;&gt;"",1,0)+IF(DZ2974&lt;&gt;"",1,0)+IF(EA2974&lt;&gt;"",1,0)+IF(EB2974&lt;&gt;"",1,0)+IF(EE2974&lt;&gt;"",1,0)</f>
        <v>0</v>
      </c>
      <c r="BA2974" s="2" t="n">
        <f aca="false">COUNTIF($DV2974:$EG2974, "&lt;&gt;")</f>
        <v>1</v>
      </c>
      <c r="BB2974" s="0" t="n">
        <f aca="false">AY2974*AX2974</f>
        <v>0</v>
      </c>
      <c r="CA2974" s="0" t="s">
        <v>153</v>
      </c>
      <c r="CP2974" s="0" t="s">
        <v>153</v>
      </c>
      <c r="CY2974" s="0" t="s">
        <v>153</v>
      </c>
      <c r="DC2974" s="0" t="s">
        <v>153</v>
      </c>
      <c r="EF2974" s="0" t="s">
        <v>153</v>
      </c>
    </row>
    <row r="2975" customFormat="false" ht="13.8" hidden="false" customHeight="false" outlineLevel="0" collapsed="false">
      <c r="A2975" s="0" t="s">
        <v>12508</v>
      </c>
      <c r="B2975" s="0" t="n">
        <v>78</v>
      </c>
      <c r="C2975" s="0" t="n">
        <v>363102</v>
      </c>
      <c r="D2975" s="0" t="s">
        <v>12509</v>
      </c>
      <c r="E2975" s="0" t="s">
        <v>422</v>
      </c>
      <c r="F2975" s="0" t="str">
        <f aca="false">CONCATENATE(D2975," ",LEFT(H2975,4),"T=",AU2975,"D=",AV2975,"R=",AW2975,"M=",AX2975,"L=",AY2975,"B=",AZ2975)</f>
        <v>KIRKLAND T=D=WARREN-WARD 5R=23M=2L=1B=5</v>
      </c>
      <c r="G2975" s="0" t="s">
        <v>227</v>
      </c>
      <c r="I2975" s="0" t="s">
        <v>12510</v>
      </c>
      <c r="J2975" s="0" t="s">
        <v>12511</v>
      </c>
      <c r="K2975" s="0" t="s">
        <v>143</v>
      </c>
      <c r="M2975" s="0" t="str">
        <f aca="false">RIGHT(N2975,LEN(N2975)-FIND(" ",N2975))</f>
        <v>BERKSHIRE DR SE</v>
      </c>
      <c r="N2975" s="0" t="s">
        <v>12498</v>
      </c>
      <c r="O2975" s="0" t="s">
        <v>7596</v>
      </c>
      <c r="P2975" s="0" t="s">
        <v>145</v>
      </c>
      <c r="Q2975" s="0" t="s">
        <v>146</v>
      </c>
      <c r="R2975" s="0" t="n">
        <v>44484</v>
      </c>
      <c r="AD2975" s="0" t="s">
        <v>147</v>
      </c>
      <c r="AE2975" s="0" t="s">
        <v>148</v>
      </c>
      <c r="AH2975" s="0" t="n">
        <v>14</v>
      </c>
      <c r="AI2975" s="0" t="n">
        <v>11</v>
      </c>
      <c r="AJ2975" s="0" t="s">
        <v>755</v>
      </c>
      <c r="AM2975" s="0" t="s">
        <v>756</v>
      </c>
      <c r="AN2975" s="0" t="s">
        <v>145</v>
      </c>
      <c r="AO2975" s="0" t="s">
        <v>10323</v>
      </c>
      <c r="AP2975" s="0" t="s">
        <v>10324</v>
      </c>
      <c r="AQ2975" s="0" t="n">
        <v>9</v>
      </c>
      <c r="AR2975" s="0" t="n">
        <v>64</v>
      </c>
      <c r="AS2975" s="0" t="n">
        <v>32</v>
      </c>
      <c r="AV2975" s="0" t="s">
        <v>152</v>
      </c>
      <c r="AW2975" s="0" t="n">
        <f aca="false">COUNTA($BA2975:$EG2975)</f>
        <v>23</v>
      </c>
      <c r="AX2975" s="0" t="n">
        <f aca="false">COUNTIF($BC2975:$EG2975,"D")</f>
        <v>2</v>
      </c>
      <c r="AY2975" s="0" t="n">
        <f aca="false">COUNTIF($BC2975:$EG2975,"R")</f>
        <v>1</v>
      </c>
      <c r="AZ2975" s="2" t="n">
        <f aca="false">IF(DH2975&lt;&gt;"",1,0)+IF(DI2975&lt;&gt;"",1,0)+IF(DK2975&lt;&gt;"",1,0)+IF(DM2975&lt;&gt;"",1,0)+IF(DN2975&lt;&gt;"",1,0)+IF(DO2975&lt;&gt;"",1,0)+IF(DQ2975&lt;&gt;"",1,0)+IF(DR2975&lt;&gt;"",1,0)+IF(DT2975&lt;&gt;"",1,0)+IF(DU2975&lt;&gt;"",1,0)+IF(DV2975&lt;&gt;"",1,0)+IF(DW2975&lt;&gt;"",1,0)+IF(DX2975&lt;&gt;"",1,0)+IF(DZ2975&lt;&gt;"",1,0)+IF(EA2975&lt;&gt;"",1,0)+IF(EB2975&lt;&gt;"",1,0)+IF(EE2975&lt;&gt;"",1,0)</f>
        <v>5</v>
      </c>
      <c r="BA2975" s="2" t="n">
        <f aca="false">COUNTIF($DV2975:$EG2975, "&lt;&gt;")</f>
        <v>2</v>
      </c>
      <c r="BB2975" s="0" t="n">
        <f aca="false">AY2975*AX2975</f>
        <v>2</v>
      </c>
      <c r="BD2975" s="0" t="s">
        <v>153</v>
      </c>
      <c r="BF2975" s="0" t="s">
        <v>153</v>
      </c>
      <c r="BH2975" s="0" t="s">
        <v>153</v>
      </c>
      <c r="BJ2975" s="0" t="s">
        <v>153</v>
      </c>
      <c r="BL2975" s="0" t="s">
        <v>153</v>
      </c>
      <c r="BP2975" s="0" t="s">
        <v>153</v>
      </c>
      <c r="BR2975" s="0" t="s">
        <v>238</v>
      </c>
      <c r="BS2975" s="0" t="s">
        <v>153</v>
      </c>
      <c r="BV2975" s="0" t="s">
        <v>153</v>
      </c>
      <c r="BY2975" s="0" t="s">
        <v>162</v>
      </c>
      <c r="CA2975" s="0" t="s">
        <v>153</v>
      </c>
      <c r="CK2975" s="0" t="s">
        <v>153</v>
      </c>
      <c r="CN2975" s="0" t="s">
        <v>153</v>
      </c>
      <c r="CP2975" s="0" t="s">
        <v>153</v>
      </c>
      <c r="DI2975" s="0" t="s">
        <v>153</v>
      </c>
      <c r="DL2975" s="0" t="s">
        <v>153</v>
      </c>
      <c r="DM2975" s="0" t="s">
        <v>162</v>
      </c>
      <c r="DN2975" s="0" t="s">
        <v>153</v>
      </c>
      <c r="DU2975" s="0" t="s">
        <v>153</v>
      </c>
      <c r="EA2975" s="0" t="s">
        <v>153</v>
      </c>
      <c r="EF2975" s="0" t="s">
        <v>153</v>
      </c>
    </row>
    <row r="2976" customFormat="false" ht="13.8" hidden="false" customHeight="false" outlineLevel="0" collapsed="false">
      <c r="A2976" s="0" t="s">
        <v>12512</v>
      </c>
      <c r="B2976" s="0" t="n">
        <v>78</v>
      </c>
      <c r="C2976" s="0" t="n">
        <v>448527</v>
      </c>
      <c r="D2976" s="0" t="s">
        <v>2154</v>
      </c>
      <c r="E2976" s="0" t="s">
        <v>12513</v>
      </c>
      <c r="F2976" s="0" t="str">
        <f aca="false">CONCATENATE(D2976," ",LEFT(H2976,4),"T=",AU2976,"D=",AV2976,"R=",AW2976,"M=",AX2976,"L=",AY2976,"B=",AZ2976)</f>
        <v>JOHNSON T=D=WARREN-WARD 5R=14M=1L=0B=2</v>
      </c>
      <c r="I2976" s="0" t="s">
        <v>12514</v>
      </c>
      <c r="J2976" s="0" t="s">
        <v>12515</v>
      </c>
      <c r="K2976" s="0" t="s">
        <v>143</v>
      </c>
      <c r="M2976" s="0" t="str">
        <f aca="false">RIGHT(N2976,LEN(N2976)-FIND(" ",N2976))</f>
        <v>BERKSHIRE DR SE</v>
      </c>
      <c r="N2976" s="0" t="s">
        <v>12516</v>
      </c>
      <c r="O2976" s="0" t="s">
        <v>12517</v>
      </c>
      <c r="P2976" s="0" t="s">
        <v>145</v>
      </c>
      <c r="Q2976" s="0" t="s">
        <v>146</v>
      </c>
      <c r="R2976" s="0" t="n">
        <v>44484</v>
      </c>
      <c r="AD2976" s="0" t="s">
        <v>147</v>
      </c>
      <c r="AE2976" s="0" t="s">
        <v>148</v>
      </c>
      <c r="AH2976" s="0" t="n">
        <v>14</v>
      </c>
      <c r="AI2976" s="0" t="n">
        <v>11</v>
      </c>
      <c r="AJ2976" s="0" t="s">
        <v>755</v>
      </c>
      <c r="AM2976" s="0" t="s">
        <v>756</v>
      </c>
      <c r="AN2976" s="0" t="s">
        <v>145</v>
      </c>
      <c r="AO2976" s="0" t="s">
        <v>10323</v>
      </c>
      <c r="AP2976" s="0" t="s">
        <v>10324</v>
      </c>
      <c r="AQ2976" s="0" t="n">
        <v>9</v>
      </c>
      <c r="AR2976" s="0" t="n">
        <v>64</v>
      </c>
      <c r="AS2976" s="0" t="n">
        <v>32</v>
      </c>
      <c r="AV2976" s="0" t="s">
        <v>152</v>
      </c>
      <c r="AW2976" s="0" t="n">
        <f aca="false">COUNTA($BA2976:$EG2976)</f>
        <v>14</v>
      </c>
      <c r="AX2976" s="0" t="n">
        <f aca="false">COUNTIF($BC2976:$EG2976,"D")</f>
        <v>1</v>
      </c>
      <c r="AY2976" s="0" t="n">
        <f aca="false">COUNTIF($BC2976:$EG2976,"R")</f>
        <v>0</v>
      </c>
      <c r="AZ2976" s="2" t="n">
        <f aca="false">IF(DH2976&lt;&gt;"",1,0)+IF(DI2976&lt;&gt;"",1,0)+IF(DK2976&lt;&gt;"",1,0)+IF(DM2976&lt;&gt;"",1,0)+IF(DN2976&lt;&gt;"",1,0)+IF(DO2976&lt;&gt;"",1,0)+IF(DQ2976&lt;&gt;"",1,0)+IF(DR2976&lt;&gt;"",1,0)+IF(DT2976&lt;&gt;"",1,0)+IF(DU2976&lt;&gt;"",1,0)+IF(DV2976&lt;&gt;"",1,0)+IF(DW2976&lt;&gt;"",1,0)+IF(DX2976&lt;&gt;"",1,0)+IF(DZ2976&lt;&gt;"",1,0)+IF(EA2976&lt;&gt;"",1,0)+IF(EB2976&lt;&gt;"",1,0)+IF(EE2976&lt;&gt;"",1,0)</f>
        <v>2</v>
      </c>
      <c r="BA2976" s="2" t="n">
        <f aca="false">COUNTIF($DV2976:$EG2976, "&lt;&gt;")</f>
        <v>1</v>
      </c>
      <c r="BB2976" s="0" t="n">
        <f aca="false">AY2976*AX2976</f>
        <v>0</v>
      </c>
      <c r="BL2976" s="0" t="s">
        <v>153</v>
      </c>
      <c r="BP2976" s="0" t="s">
        <v>153</v>
      </c>
      <c r="BS2976" s="0" t="s">
        <v>153</v>
      </c>
      <c r="CA2976" s="0" t="s">
        <v>153</v>
      </c>
      <c r="CK2976" s="0" t="s">
        <v>153</v>
      </c>
      <c r="CP2976" s="0" t="s">
        <v>153</v>
      </c>
      <c r="CY2976" s="0" t="s">
        <v>153</v>
      </c>
      <c r="CZ2976" s="0" t="s">
        <v>162</v>
      </c>
      <c r="DC2976" s="0" t="s">
        <v>153</v>
      </c>
      <c r="DI2976" s="0" t="s">
        <v>153</v>
      </c>
      <c r="DN2976" s="0" t="s">
        <v>153</v>
      </c>
      <c r="EF2976" s="0" t="s">
        <v>153</v>
      </c>
    </row>
    <row r="2977" customFormat="false" ht="13.8" hidden="false" customHeight="false" outlineLevel="0" collapsed="false">
      <c r="A2977" s="0" t="s">
        <v>12518</v>
      </c>
      <c r="B2977" s="0" t="n">
        <v>78</v>
      </c>
      <c r="C2977" s="0" t="n">
        <v>306531</v>
      </c>
      <c r="D2977" s="0" t="s">
        <v>6105</v>
      </c>
      <c r="E2977" s="0" t="s">
        <v>2335</v>
      </c>
      <c r="F2977" s="0" t="str">
        <f aca="false">CONCATENATE(D2977," ",LEFT(H2977,4),"T=",AU2977,"D=",AV2977,"R=",AW2977,"M=",AX2977,"L=",AY2977,"B=",AZ2977)</f>
        <v>SANDERS T=D=WARREN-WARD 5R=6M=0L=0B=0</v>
      </c>
      <c r="G2977" s="0" t="s">
        <v>342</v>
      </c>
      <c r="I2977" s="0" t="s">
        <v>12519</v>
      </c>
      <c r="J2977" s="0" t="s">
        <v>3556</v>
      </c>
      <c r="K2977" s="0" t="s">
        <v>143</v>
      </c>
      <c r="M2977" s="0" t="str">
        <f aca="false">RIGHT(N2977,LEN(N2977)-FIND(" ",N2977))</f>
        <v>BERKSHIRE DR SE</v>
      </c>
      <c r="N2977" s="0" t="s">
        <v>12520</v>
      </c>
      <c r="O2977" s="0" t="s">
        <v>5597</v>
      </c>
      <c r="P2977" s="0" t="s">
        <v>145</v>
      </c>
      <c r="Q2977" s="0" t="s">
        <v>146</v>
      </c>
      <c r="R2977" s="0" t="n">
        <v>44484</v>
      </c>
      <c r="AD2977" s="0" t="s">
        <v>147</v>
      </c>
      <c r="AE2977" s="0" t="s">
        <v>148</v>
      </c>
      <c r="AH2977" s="0" t="n">
        <v>14</v>
      </c>
      <c r="AI2977" s="0" t="n">
        <v>11</v>
      </c>
      <c r="AJ2977" s="0" t="s">
        <v>755</v>
      </c>
      <c r="AM2977" s="0" t="s">
        <v>756</v>
      </c>
      <c r="AN2977" s="0" t="s">
        <v>145</v>
      </c>
      <c r="AO2977" s="0" t="s">
        <v>10323</v>
      </c>
      <c r="AP2977" s="0" t="s">
        <v>10324</v>
      </c>
      <c r="AQ2977" s="0" t="n">
        <v>9</v>
      </c>
      <c r="AR2977" s="0" t="n">
        <v>64</v>
      </c>
      <c r="AS2977" s="0" t="n">
        <v>32</v>
      </c>
      <c r="AV2977" s="0" t="s">
        <v>152</v>
      </c>
      <c r="AW2977" s="0" t="n">
        <f aca="false">COUNTA($BA2977:$EG2977)</f>
        <v>6</v>
      </c>
      <c r="AX2977" s="0" t="n">
        <f aca="false">COUNTIF($BC2977:$EG2977,"D")</f>
        <v>0</v>
      </c>
      <c r="AY2977" s="0" t="n">
        <f aca="false">COUNTIF($BC2977:$EG2977,"R")</f>
        <v>0</v>
      </c>
      <c r="AZ2977" s="2" t="n">
        <f aca="false">IF(DH2977&lt;&gt;"",1,0)+IF(DI2977&lt;&gt;"",1,0)+IF(DK2977&lt;&gt;"",1,0)+IF(DM2977&lt;&gt;"",1,0)+IF(DN2977&lt;&gt;"",1,0)+IF(DO2977&lt;&gt;"",1,0)+IF(DQ2977&lt;&gt;"",1,0)+IF(DR2977&lt;&gt;"",1,0)+IF(DT2977&lt;&gt;"",1,0)+IF(DU2977&lt;&gt;"",1,0)+IF(DV2977&lt;&gt;"",1,0)+IF(DW2977&lt;&gt;"",1,0)+IF(DX2977&lt;&gt;"",1,0)+IF(DZ2977&lt;&gt;"",1,0)+IF(EA2977&lt;&gt;"",1,0)+IF(EB2977&lt;&gt;"",1,0)+IF(EE2977&lt;&gt;"",1,0)</f>
        <v>0</v>
      </c>
      <c r="BA2977" s="2" t="n">
        <f aca="false">COUNTIF($DV2977:$EG2977, "&lt;&gt;")</f>
        <v>1</v>
      </c>
      <c r="BB2977" s="0" t="n">
        <f aca="false">AY2977*AX2977</f>
        <v>0</v>
      </c>
      <c r="BD2977" s="0" t="s">
        <v>153</v>
      </c>
      <c r="CA2977" s="0" t="s">
        <v>153</v>
      </c>
      <c r="CP2977" s="0" t="s">
        <v>153</v>
      </c>
      <c r="EF2977" s="0" t="s">
        <v>153</v>
      </c>
    </row>
    <row r="2978" customFormat="false" ht="13.8" hidden="false" customHeight="false" outlineLevel="0" collapsed="false">
      <c r="A2978" s="0" t="s">
        <v>12521</v>
      </c>
      <c r="B2978" s="0" t="n">
        <v>78</v>
      </c>
      <c r="C2978" s="0" t="n">
        <v>421248</v>
      </c>
      <c r="D2978" s="0" t="s">
        <v>329</v>
      </c>
      <c r="E2978" s="0" t="s">
        <v>2400</v>
      </c>
      <c r="F2978" s="0" t="str">
        <f aca="false">CONCATENATE(D2978," ",LEFT(H2978,4),"T=",AU2978,"D=",AV2978,"R=",AW2978,"M=",AX2978,"L=",AY2978,"B=",AZ2978)</f>
        <v>JONES T=D=WARREN-WARD 5R=3M=0L=0B=1</v>
      </c>
      <c r="G2978" s="0" t="s">
        <v>1853</v>
      </c>
      <c r="I2978" s="0" t="s">
        <v>12522</v>
      </c>
      <c r="J2978" s="0" t="s">
        <v>12523</v>
      </c>
      <c r="K2978" s="0" t="s">
        <v>143</v>
      </c>
      <c r="M2978" s="0" t="str">
        <f aca="false">RIGHT(N2978,LEN(N2978)-FIND(" ",N2978))</f>
        <v>BERKSHIRE DR SE</v>
      </c>
      <c r="N2978" s="0" t="s">
        <v>12520</v>
      </c>
      <c r="O2978" s="0" t="s">
        <v>10260</v>
      </c>
      <c r="P2978" s="0" t="s">
        <v>145</v>
      </c>
      <c r="Q2978" s="0" t="s">
        <v>146</v>
      </c>
      <c r="R2978" s="0" t="n">
        <v>44484</v>
      </c>
      <c r="AD2978" s="0" t="s">
        <v>147</v>
      </c>
      <c r="AE2978" s="0" t="s">
        <v>148</v>
      </c>
      <c r="AH2978" s="0" t="n">
        <v>14</v>
      </c>
      <c r="AI2978" s="0" t="n">
        <v>11</v>
      </c>
      <c r="AJ2978" s="0" t="s">
        <v>755</v>
      </c>
      <c r="AM2978" s="0" t="s">
        <v>756</v>
      </c>
      <c r="AN2978" s="0" t="s">
        <v>145</v>
      </c>
      <c r="AO2978" s="0" t="s">
        <v>10323</v>
      </c>
      <c r="AP2978" s="0" t="s">
        <v>10324</v>
      </c>
      <c r="AQ2978" s="0" t="n">
        <v>9</v>
      </c>
      <c r="AR2978" s="0" t="n">
        <v>64</v>
      </c>
      <c r="AS2978" s="0" t="n">
        <v>32</v>
      </c>
      <c r="AV2978" s="0" t="s">
        <v>152</v>
      </c>
      <c r="AW2978" s="0" t="n">
        <f aca="false">COUNTA($BA2978:$EG2978)</f>
        <v>3</v>
      </c>
      <c r="AX2978" s="0" t="n">
        <f aca="false">COUNTIF($BC2978:$EG2978,"D")</f>
        <v>0</v>
      </c>
      <c r="AY2978" s="0" t="n">
        <f aca="false">COUNTIF($BC2978:$EG2978,"R")</f>
        <v>0</v>
      </c>
      <c r="AZ2978" s="2" t="n">
        <f aca="false">IF(DH2978&lt;&gt;"",1,0)+IF(DI2978&lt;&gt;"",1,0)+IF(DK2978&lt;&gt;"",1,0)+IF(DM2978&lt;&gt;"",1,0)+IF(DN2978&lt;&gt;"",1,0)+IF(DO2978&lt;&gt;"",1,0)+IF(DQ2978&lt;&gt;"",1,0)+IF(DR2978&lt;&gt;"",1,0)+IF(DT2978&lt;&gt;"",1,0)+IF(DU2978&lt;&gt;"",1,0)+IF(DV2978&lt;&gt;"",1,0)+IF(DW2978&lt;&gt;"",1,0)+IF(DX2978&lt;&gt;"",1,0)+IF(DZ2978&lt;&gt;"",1,0)+IF(EA2978&lt;&gt;"",1,0)+IF(EB2978&lt;&gt;"",1,0)+IF(EE2978&lt;&gt;"",1,0)</f>
        <v>1</v>
      </c>
      <c r="BA2978" s="2" t="n">
        <f aca="false">COUNTIF($DV2978:$EG2978, "&lt;&gt;")</f>
        <v>1</v>
      </c>
      <c r="BB2978" s="0" t="n">
        <f aca="false">AY2978*AX2978</f>
        <v>0</v>
      </c>
      <c r="EA2978" s="0" t="s">
        <v>153</v>
      </c>
    </row>
    <row r="2979" customFormat="false" ht="13.8" hidden="false" customHeight="false" outlineLevel="0" collapsed="false">
      <c r="A2979" s="0" t="s">
        <v>12524</v>
      </c>
      <c r="B2979" s="0" t="n">
        <v>78</v>
      </c>
      <c r="C2979" s="0" t="n">
        <v>385650</v>
      </c>
      <c r="D2979" s="0" t="s">
        <v>277</v>
      </c>
      <c r="E2979" s="0" t="s">
        <v>139</v>
      </c>
      <c r="F2979" s="0" t="str">
        <f aca="false">CONCATENATE(D2979," ",LEFT(H2979,4),"T=",AU2979,"D=",AV2979,"R=",AW2979,"M=",AX2979,"L=",AY2979,"B=",AZ2979)</f>
        <v>JAMES T=D=WARREN-WARD 5R=7M=0L=0B=1</v>
      </c>
      <c r="G2979" s="0" t="s">
        <v>278</v>
      </c>
      <c r="I2979" s="0" t="s">
        <v>12525</v>
      </c>
      <c r="J2979" s="0" t="s">
        <v>12526</v>
      </c>
      <c r="K2979" s="0" t="s">
        <v>143</v>
      </c>
      <c r="M2979" s="0" t="str">
        <f aca="false">RIGHT(N2979,LEN(N2979)-FIND(" ",N2979))</f>
        <v>BERKSHIRE DR SE</v>
      </c>
      <c r="N2979" s="0" t="s">
        <v>12520</v>
      </c>
      <c r="O2979" s="0" t="s">
        <v>12527</v>
      </c>
      <c r="P2979" s="0" t="s">
        <v>145</v>
      </c>
      <c r="Q2979" s="0" t="s">
        <v>146</v>
      </c>
      <c r="R2979" s="0" t="n">
        <v>44484</v>
      </c>
      <c r="AD2979" s="0" t="s">
        <v>147</v>
      </c>
      <c r="AE2979" s="0" t="s">
        <v>148</v>
      </c>
      <c r="AH2979" s="0" t="n">
        <v>14</v>
      </c>
      <c r="AI2979" s="0" t="n">
        <v>11</v>
      </c>
      <c r="AJ2979" s="0" t="s">
        <v>755</v>
      </c>
      <c r="AM2979" s="0" t="s">
        <v>756</v>
      </c>
      <c r="AN2979" s="0" t="s">
        <v>145</v>
      </c>
      <c r="AO2979" s="0" t="s">
        <v>10323</v>
      </c>
      <c r="AP2979" s="0" t="s">
        <v>10324</v>
      </c>
      <c r="AQ2979" s="0" t="n">
        <v>9</v>
      </c>
      <c r="AR2979" s="0" t="n">
        <v>64</v>
      </c>
      <c r="AS2979" s="0" t="n">
        <v>32</v>
      </c>
      <c r="AV2979" s="0" t="s">
        <v>152</v>
      </c>
      <c r="AW2979" s="0" t="n">
        <f aca="false">COUNTA($BA2979:$EG2979)</f>
        <v>7</v>
      </c>
      <c r="AX2979" s="0" t="n">
        <f aca="false">COUNTIF($BC2979:$EG2979,"D")</f>
        <v>0</v>
      </c>
      <c r="AY2979" s="0" t="n">
        <f aca="false">COUNTIF($BC2979:$EG2979,"R")</f>
        <v>0</v>
      </c>
      <c r="AZ2979" s="2" t="n">
        <f aca="false">IF(DH2979&lt;&gt;"",1,0)+IF(DI2979&lt;&gt;"",1,0)+IF(DK2979&lt;&gt;"",1,0)+IF(DM2979&lt;&gt;"",1,0)+IF(DN2979&lt;&gt;"",1,0)+IF(DO2979&lt;&gt;"",1,0)+IF(DQ2979&lt;&gt;"",1,0)+IF(DR2979&lt;&gt;"",1,0)+IF(DT2979&lt;&gt;"",1,0)+IF(DU2979&lt;&gt;"",1,0)+IF(DV2979&lt;&gt;"",1,0)+IF(DW2979&lt;&gt;"",1,0)+IF(DX2979&lt;&gt;"",1,0)+IF(DZ2979&lt;&gt;"",1,0)+IF(EA2979&lt;&gt;"",1,0)+IF(EB2979&lt;&gt;"",1,0)+IF(EE2979&lt;&gt;"",1,0)</f>
        <v>1</v>
      </c>
      <c r="BA2979" s="2" t="n">
        <f aca="false">COUNTIF($DV2979:$EG2979, "&lt;&gt;")</f>
        <v>0</v>
      </c>
      <c r="BB2979" s="0" t="n">
        <f aca="false">AY2979*AX2979</f>
        <v>0</v>
      </c>
      <c r="CP2979" s="0" t="s">
        <v>153</v>
      </c>
      <c r="CV2979" s="0" t="s">
        <v>153</v>
      </c>
      <c r="CY2979" s="0" t="s">
        <v>153</v>
      </c>
      <c r="DC2979" s="0" t="s">
        <v>153</v>
      </c>
      <c r="DN2979" s="0" t="s">
        <v>153</v>
      </c>
    </row>
    <row r="2980" customFormat="false" ht="13.8" hidden="false" customHeight="false" outlineLevel="0" collapsed="false">
      <c r="A2980" s="0" t="s">
        <v>12528</v>
      </c>
      <c r="B2980" s="0" t="n">
        <v>78</v>
      </c>
      <c r="C2980" s="0" t="n">
        <v>477403</v>
      </c>
      <c r="D2980" s="0" t="s">
        <v>12529</v>
      </c>
      <c r="E2980" s="0" t="s">
        <v>2165</v>
      </c>
      <c r="F2980" s="0" t="str">
        <f aca="false">CONCATENATE(D2980," ",LEFT(H2980,4),"T=",AU2980,"D=",AV2980,"R=",AW2980,"M=",AX2980,"L=",AY2980,"B=",AZ2980)</f>
        <v>HAAS T=D=WARREN-WARD 5R=17M=4L=0B=6</v>
      </c>
      <c r="G2980" s="0" t="s">
        <v>176</v>
      </c>
      <c r="I2980" s="0" t="s">
        <v>12530</v>
      </c>
      <c r="J2980" s="0" t="s">
        <v>1029</v>
      </c>
      <c r="K2980" s="0" t="s">
        <v>143</v>
      </c>
      <c r="L2980" s="0" t="s">
        <v>162</v>
      </c>
      <c r="M2980" s="0" t="str">
        <f aca="false">RIGHT(N2980,LEN(N2980)-FIND(" ",N2980))</f>
        <v>BERKSHIRE DR SE</v>
      </c>
      <c r="N2980" s="0" t="s">
        <v>12520</v>
      </c>
      <c r="O2980" s="0" t="s">
        <v>10180</v>
      </c>
      <c r="P2980" s="0" t="s">
        <v>145</v>
      </c>
      <c r="Q2980" s="0" t="s">
        <v>146</v>
      </c>
      <c r="R2980" s="0" t="n">
        <v>44484</v>
      </c>
      <c r="AD2980" s="0" t="s">
        <v>147</v>
      </c>
      <c r="AE2980" s="0" t="s">
        <v>148</v>
      </c>
      <c r="AH2980" s="0" t="n">
        <v>14</v>
      </c>
      <c r="AI2980" s="0" t="n">
        <v>11</v>
      </c>
      <c r="AJ2980" s="0" t="s">
        <v>755</v>
      </c>
      <c r="AM2980" s="0" t="s">
        <v>756</v>
      </c>
      <c r="AN2980" s="0" t="s">
        <v>145</v>
      </c>
      <c r="AO2980" s="0" t="s">
        <v>10323</v>
      </c>
      <c r="AP2980" s="0" t="s">
        <v>10324</v>
      </c>
      <c r="AQ2980" s="0" t="n">
        <v>9</v>
      </c>
      <c r="AR2980" s="0" t="n">
        <v>64</v>
      </c>
      <c r="AS2980" s="0" t="n">
        <v>32</v>
      </c>
      <c r="AV2980" s="0" t="s">
        <v>152</v>
      </c>
      <c r="AW2980" s="0" t="n">
        <f aca="false">COUNTA($BA2980:$EG2980)</f>
        <v>17</v>
      </c>
      <c r="AX2980" s="0" t="n">
        <f aca="false">COUNTIF($BC2980:$EG2980,"D")</f>
        <v>4</v>
      </c>
      <c r="AY2980" s="0" t="n">
        <f aca="false">COUNTIF($BC2980:$EG2980,"R")</f>
        <v>0</v>
      </c>
      <c r="AZ2980" s="2" t="n">
        <f aca="false">IF(DH2980&lt;&gt;"",1,0)+IF(DI2980&lt;&gt;"",1,0)+IF(DK2980&lt;&gt;"",1,0)+IF(DM2980&lt;&gt;"",1,0)+IF(DN2980&lt;&gt;"",1,0)+IF(DO2980&lt;&gt;"",1,0)+IF(DQ2980&lt;&gt;"",1,0)+IF(DR2980&lt;&gt;"",1,0)+IF(DT2980&lt;&gt;"",1,0)+IF(DU2980&lt;&gt;"",1,0)+IF(DV2980&lt;&gt;"",1,0)+IF(DW2980&lt;&gt;"",1,0)+IF(DX2980&lt;&gt;"",1,0)+IF(DZ2980&lt;&gt;"",1,0)+IF(EA2980&lt;&gt;"",1,0)+IF(EB2980&lt;&gt;"",1,0)+IF(EE2980&lt;&gt;"",1,0)</f>
        <v>6</v>
      </c>
      <c r="BA2980" s="2" t="n">
        <f aca="false">COUNTIF($DV2980:$EG2980, "&lt;&gt;")</f>
        <v>3</v>
      </c>
      <c r="BB2980" s="0" t="n">
        <f aca="false">AY2980*AX2980</f>
        <v>0</v>
      </c>
      <c r="BD2980" s="0" t="s">
        <v>153</v>
      </c>
      <c r="BL2980" s="0" t="s">
        <v>153</v>
      </c>
      <c r="BS2980" s="0" t="s">
        <v>153</v>
      </c>
      <c r="BY2980" s="0" t="s">
        <v>162</v>
      </c>
      <c r="CA2980" s="0" t="s">
        <v>153</v>
      </c>
      <c r="CP2980" s="0" t="s">
        <v>153</v>
      </c>
      <c r="DC2980" s="0" t="s">
        <v>153</v>
      </c>
      <c r="DI2980" s="0" t="s">
        <v>153</v>
      </c>
      <c r="DM2980" s="0" t="s">
        <v>162</v>
      </c>
      <c r="DN2980" s="0" t="s">
        <v>153</v>
      </c>
      <c r="DS2980" s="0" t="s">
        <v>162</v>
      </c>
      <c r="DU2980" s="0" t="s">
        <v>153</v>
      </c>
      <c r="DW2980" s="0" t="s">
        <v>162</v>
      </c>
      <c r="EA2980" s="0" t="s">
        <v>153</v>
      </c>
      <c r="EF2980" s="0" t="s">
        <v>153</v>
      </c>
    </row>
    <row r="2981" customFormat="false" ht="13.8" hidden="false" customHeight="false" outlineLevel="0" collapsed="false">
      <c r="A2981" s="0" t="s">
        <v>12531</v>
      </c>
      <c r="B2981" s="0" t="n">
        <v>78</v>
      </c>
      <c r="C2981" s="0" t="n">
        <v>483899</v>
      </c>
      <c r="D2981" s="0" t="s">
        <v>12532</v>
      </c>
      <c r="E2981" s="0" t="s">
        <v>12533</v>
      </c>
      <c r="F2981" s="0" t="str">
        <f aca="false">CONCATENATE(D2981," ",LEFT(H2981,4),"T=",AU2981,"D=",AV2981,"R=",AW2981,"M=",AX2981,"L=",AY2981,"B=",AZ2981)</f>
        <v>DOTSON MASON T=D=WARREN-WARD 5R=30M=7L=0B=6</v>
      </c>
      <c r="I2981" s="0" t="s">
        <v>12534</v>
      </c>
      <c r="J2981" s="0" t="s">
        <v>12535</v>
      </c>
      <c r="K2981" s="0" t="s">
        <v>143</v>
      </c>
      <c r="M2981" s="0" t="str">
        <f aca="false">RIGHT(N2981,LEN(N2981)-FIND(" ",N2981))</f>
        <v>BERKSHIRE DR SE</v>
      </c>
      <c r="N2981" s="0" t="s">
        <v>12520</v>
      </c>
      <c r="O2981" s="0" t="s">
        <v>12536</v>
      </c>
      <c r="P2981" s="0" t="s">
        <v>145</v>
      </c>
      <c r="Q2981" s="0" t="s">
        <v>146</v>
      </c>
      <c r="R2981" s="0" t="n">
        <v>44484</v>
      </c>
      <c r="AD2981" s="0" t="s">
        <v>147</v>
      </c>
      <c r="AE2981" s="0" t="s">
        <v>148</v>
      </c>
      <c r="AH2981" s="0" t="n">
        <v>14</v>
      </c>
      <c r="AI2981" s="0" t="n">
        <v>11</v>
      </c>
      <c r="AJ2981" s="0" t="s">
        <v>755</v>
      </c>
      <c r="AM2981" s="0" t="s">
        <v>756</v>
      </c>
      <c r="AN2981" s="0" t="s">
        <v>145</v>
      </c>
      <c r="AO2981" s="0" t="s">
        <v>10323</v>
      </c>
      <c r="AP2981" s="0" t="s">
        <v>10324</v>
      </c>
      <c r="AQ2981" s="0" t="n">
        <v>9</v>
      </c>
      <c r="AR2981" s="0" t="n">
        <v>64</v>
      </c>
      <c r="AS2981" s="0" t="n">
        <v>32</v>
      </c>
      <c r="AV2981" s="0" t="s">
        <v>152</v>
      </c>
      <c r="AW2981" s="0" t="n">
        <f aca="false">COUNTA($BA2981:$EG2981)</f>
        <v>30</v>
      </c>
      <c r="AX2981" s="0" t="n">
        <f aca="false">COUNTIF($BC2981:$EG2981,"D")</f>
        <v>7</v>
      </c>
      <c r="AY2981" s="0" t="n">
        <f aca="false">COUNTIF($BC2981:$EG2981,"R")</f>
        <v>0</v>
      </c>
      <c r="AZ2981" s="2" t="n">
        <f aca="false">IF(DH2981&lt;&gt;"",1,0)+IF(DI2981&lt;&gt;"",1,0)+IF(DK2981&lt;&gt;"",1,0)+IF(DM2981&lt;&gt;"",1,0)+IF(DN2981&lt;&gt;"",1,0)+IF(DO2981&lt;&gt;"",1,0)+IF(DQ2981&lt;&gt;"",1,0)+IF(DR2981&lt;&gt;"",1,0)+IF(DT2981&lt;&gt;"",1,0)+IF(DU2981&lt;&gt;"",1,0)+IF(DV2981&lt;&gt;"",1,0)+IF(DW2981&lt;&gt;"",1,0)+IF(DX2981&lt;&gt;"",1,0)+IF(DZ2981&lt;&gt;"",1,0)+IF(EA2981&lt;&gt;"",1,0)+IF(EB2981&lt;&gt;"",1,0)+IF(EE2981&lt;&gt;"",1,0)</f>
        <v>6</v>
      </c>
      <c r="BA2981" s="2" t="n">
        <f aca="false">COUNTIF($DV2981:$EG2981, "&lt;&gt;")</f>
        <v>3</v>
      </c>
      <c r="BB2981" s="0" t="n">
        <f aca="false">AY2981*AX2981</f>
        <v>0</v>
      </c>
      <c r="BD2981" s="0" t="s">
        <v>153</v>
      </c>
      <c r="BJ2981" s="0" t="s">
        <v>153</v>
      </c>
      <c r="BL2981" s="0" t="s">
        <v>153</v>
      </c>
      <c r="BP2981" s="0" t="s">
        <v>153</v>
      </c>
      <c r="BR2981" s="0" t="s">
        <v>153</v>
      </c>
      <c r="BS2981" s="0" t="s">
        <v>153</v>
      </c>
      <c r="BY2981" s="0" t="s">
        <v>162</v>
      </c>
      <c r="CA2981" s="0" t="s">
        <v>153</v>
      </c>
      <c r="CK2981" s="0" t="s">
        <v>153</v>
      </c>
      <c r="CL2981" s="0" t="s">
        <v>162</v>
      </c>
      <c r="CN2981" s="0" t="s">
        <v>153</v>
      </c>
      <c r="CO2981" s="0" t="s">
        <v>162</v>
      </c>
      <c r="CP2981" s="0" t="s">
        <v>153</v>
      </c>
      <c r="CT2981" s="0" t="s">
        <v>153</v>
      </c>
      <c r="CU2981" s="0" t="s">
        <v>162</v>
      </c>
      <c r="CV2981" s="0" t="s">
        <v>153</v>
      </c>
      <c r="CW2981" s="0" t="s">
        <v>162</v>
      </c>
      <c r="CY2981" s="0" t="s">
        <v>153</v>
      </c>
      <c r="DC2981" s="0" t="s">
        <v>153</v>
      </c>
      <c r="DG2981" s="0" t="s">
        <v>162</v>
      </c>
      <c r="DI2981" s="0" t="s">
        <v>153</v>
      </c>
      <c r="DL2981" s="0" t="s">
        <v>153</v>
      </c>
      <c r="DM2981" s="0" t="s">
        <v>162</v>
      </c>
      <c r="DN2981" s="0" t="s">
        <v>153</v>
      </c>
      <c r="DU2981" s="0" t="s">
        <v>153</v>
      </c>
      <c r="DX2981" s="0" t="s">
        <v>153</v>
      </c>
      <c r="EA2981" s="0" t="s">
        <v>153</v>
      </c>
      <c r="EF2981" s="0" t="s">
        <v>153</v>
      </c>
    </row>
    <row r="2982" customFormat="false" ht="13.8" hidden="false" customHeight="false" outlineLevel="0" collapsed="false">
      <c r="A2982" s="0" t="s">
        <v>12537</v>
      </c>
      <c r="B2982" s="0" t="n">
        <v>78</v>
      </c>
      <c r="C2982" s="0" t="n">
        <v>338876</v>
      </c>
      <c r="D2982" s="0" t="s">
        <v>5630</v>
      </c>
      <c r="E2982" s="0" t="s">
        <v>12538</v>
      </c>
      <c r="F2982" s="0" t="str">
        <f aca="false">CONCATENATE(D2982," ",LEFT(H2982,4),"T=",AU2982,"D=",AV2982,"R=",AW2982,"M=",AX2982,"L=",AY2982,"B=",AZ2982)</f>
        <v>BURNS T=D=WARREN-WARD 5R=3M=0L=0B=1</v>
      </c>
      <c r="G2982" s="0" t="s">
        <v>12539</v>
      </c>
      <c r="I2982" s="0" t="s">
        <v>12540</v>
      </c>
      <c r="J2982" s="0" t="s">
        <v>12541</v>
      </c>
      <c r="K2982" s="0" t="s">
        <v>143</v>
      </c>
      <c r="M2982" s="0" t="str">
        <f aca="false">RIGHT(N2982,LEN(N2982)-FIND(" ",N2982))</f>
        <v>BERKSHIRE DR SE</v>
      </c>
      <c r="N2982" s="0" t="s">
        <v>12520</v>
      </c>
      <c r="O2982" s="0" t="s">
        <v>10260</v>
      </c>
      <c r="P2982" s="0" t="s">
        <v>145</v>
      </c>
      <c r="Q2982" s="0" t="s">
        <v>146</v>
      </c>
      <c r="R2982" s="0" t="n">
        <v>44484</v>
      </c>
      <c r="AD2982" s="0" t="s">
        <v>147</v>
      </c>
      <c r="AE2982" s="0" t="s">
        <v>148</v>
      </c>
      <c r="AH2982" s="0" t="n">
        <v>14</v>
      </c>
      <c r="AI2982" s="0" t="n">
        <v>11</v>
      </c>
      <c r="AJ2982" s="0" t="s">
        <v>755</v>
      </c>
      <c r="AM2982" s="0" t="s">
        <v>756</v>
      </c>
      <c r="AN2982" s="0" t="s">
        <v>145</v>
      </c>
      <c r="AO2982" s="0" t="s">
        <v>10323</v>
      </c>
      <c r="AP2982" s="0" t="s">
        <v>10324</v>
      </c>
      <c r="AQ2982" s="0" t="n">
        <v>9</v>
      </c>
      <c r="AR2982" s="0" t="n">
        <v>64</v>
      </c>
      <c r="AS2982" s="0" t="n">
        <v>32</v>
      </c>
      <c r="AV2982" s="0" t="s">
        <v>152</v>
      </c>
      <c r="AW2982" s="0" t="n">
        <f aca="false">COUNTA($BA2982:$EG2982)</f>
        <v>3</v>
      </c>
      <c r="AX2982" s="0" t="n">
        <f aca="false">COUNTIF($BC2982:$EG2982,"D")</f>
        <v>0</v>
      </c>
      <c r="AY2982" s="0" t="n">
        <f aca="false">COUNTIF($BC2982:$EG2982,"R")</f>
        <v>0</v>
      </c>
      <c r="AZ2982" s="2" t="n">
        <f aca="false">IF(DH2982&lt;&gt;"",1,0)+IF(DI2982&lt;&gt;"",1,0)+IF(DK2982&lt;&gt;"",1,0)+IF(DM2982&lt;&gt;"",1,0)+IF(DN2982&lt;&gt;"",1,0)+IF(DO2982&lt;&gt;"",1,0)+IF(DQ2982&lt;&gt;"",1,0)+IF(DR2982&lt;&gt;"",1,0)+IF(DT2982&lt;&gt;"",1,0)+IF(DU2982&lt;&gt;"",1,0)+IF(DV2982&lt;&gt;"",1,0)+IF(DW2982&lt;&gt;"",1,0)+IF(DX2982&lt;&gt;"",1,0)+IF(DZ2982&lt;&gt;"",1,0)+IF(EA2982&lt;&gt;"",1,0)+IF(EB2982&lt;&gt;"",1,0)+IF(EE2982&lt;&gt;"",1,0)</f>
        <v>1</v>
      </c>
      <c r="BA2982" s="2" t="n">
        <f aca="false">COUNTIF($DV2982:$EG2982, "&lt;&gt;")</f>
        <v>1</v>
      </c>
      <c r="BB2982" s="0" t="n">
        <f aca="false">AY2982*AX2982</f>
        <v>0</v>
      </c>
      <c r="EA2982" s="0" t="s">
        <v>153</v>
      </c>
    </row>
    <row r="2983" customFormat="false" ht="13.8" hidden="false" customHeight="false" outlineLevel="0" collapsed="false">
      <c r="A2983" s="0" t="s">
        <v>12542</v>
      </c>
      <c r="B2983" s="0" t="n">
        <v>78</v>
      </c>
      <c r="C2983" s="0" t="n">
        <v>299500</v>
      </c>
      <c r="D2983" s="0" t="s">
        <v>12543</v>
      </c>
      <c r="E2983" s="0" t="s">
        <v>493</v>
      </c>
      <c r="F2983" s="0" t="str">
        <f aca="false">CONCATENATE(D2983," ",LEFT(H2983,4),"T=",AU2983,"D=",AV2983,"R=",AW2983,"M=",AX2983,"L=",AY2983,"B=",AZ2983)</f>
        <v>BROMLEY T=D=WARREN-WARD 5R=6M=0L=0B=3</v>
      </c>
      <c r="G2983" s="0" t="s">
        <v>379</v>
      </c>
      <c r="I2983" s="0" t="s">
        <v>12544</v>
      </c>
      <c r="J2983" s="0" t="s">
        <v>12545</v>
      </c>
      <c r="K2983" s="0" t="s">
        <v>143</v>
      </c>
      <c r="M2983" s="0" t="str">
        <f aca="false">RIGHT(N2983,LEN(N2983)-FIND(" ",N2983))</f>
        <v>BERKSHIRE DR SE</v>
      </c>
      <c r="N2983" s="0" t="s">
        <v>12520</v>
      </c>
      <c r="O2983" s="0" t="s">
        <v>5583</v>
      </c>
      <c r="P2983" s="0" t="s">
        <v>145</v>
      </c>
      <c r="Q2983" s="0" t="s">
        <v>146</v>
      </c>
      <c r="R2983" s="0" t="n">
        <v>44484</v>
      </c>
      <c r="AD2983" s="0" t="s">
        <v>147</v>
      </c>
      <c r="AE2983" s="0" t="s">
        <v>148</v>
      </c>
      <c r="AH2983" s="0" t="n">
        <v>14</v>
      </c>
      <c r="AI2983" s="0" t="n">
        <v>11</v>
      </c>
      <c r="AJ2983" s="0" t="s">
        <v>755</v>
      </c>
      <c r="AM2983" s="0" t="s">
        <v>756</v>
      </c>
      <c r="AN2983" s="0" t="s">
        <v>145</v>
      </c>
      <c r="AO2983" s="0" t="s">
        <v>10323</v>
      </c>
      <c r="AP2983" s="0" t="s">
        <v>10324</v>
      </c>
      <c r="AQ2983" s="0" t="n">
        <v>9</v>
      </c>
      <c r="AR2983" s="0" t="n">
        <v>64</v>
      </c>
      <c r="AS2983" s="0" t="n">
        <v>32</v>
      </c>
      <c r="AV2983" s="0" t="s">
        <v>152</v>
      </c>
      <c r="AW2983" s="0" t="n">
        <f aca="false">COUNTA($BA2983:$EG2983)</f>
        <v>6</v>
      </c>
      <c r="AX2983" s="0" t="n">
        <f aca="false">COUNTIF($BC2983:$EG2983,"D")</f>
        <v>0</v>
      </c>
      <c r="AY2983" s="0" t="n">
        <f aca="false">COUNTIF($BC2983:$EG2983,"R")</f>
        <v>0</v>
      </c>
      <c r="AZ2983" s="2" t="n">
        <f aca="false">IF(DH2983&lt;&gt;"",1,0)+IF(DI2983&lt;&gt;"",1,0)+IF(DK2983&lt;&gt;"",1,0)+IF(DM2983&lt;&gt;"",1,0)+IF(DN2983&lt;&gt;"",1,0)+IF(DO2983&lt;&gt;"",1,0)+IF(DQ2983&lt;&gt;"",1,0)+IF(DR2983&lt;&gt;"",1,0)+IF(DT2983&lt;&gt;"",1,0)+IF(DU2983&lt;&gt;"",1,0)+IF(DV2983&lt;&gt;"",1,0)+IF(DW2983&lt;&gt;"",1,0)+IF(DX2983&lt;&gt;"",1,0)+IF(DZ2983&lt;&gt;"",1,0)+IF(EA2983&lt;&gt;"",1,0)+IF(EB2983&lt;&gt;"",1,0)+IF(EE2983&lt;&gt;"",1,0)</f>
        <v>3</v>
      </c>
      <c r="BA2983" s="2" t="n">
        <f aca="false">COUNTIF($DV2983:$EG2983, "&lt;&gt;")</f>
        <v>3</v>
      </c>
      <c r="BB2983" s="0" t="n">
        <f aca="false">AY2983*AX2983</f>
        <v>0</v>
      </c>
      <c r="DU2983" s="0" t="s">
        <v>153</v>
      </c>
      <c r="DX2983" s="0" t="s">
        <v>153</v>
      </c>
      <c r="EA2983" s="0" t="s">
        <v>153</v>
      </c>
      <c r="EF2983" s="0" t="s">
        <v>153</v>
      </c>
    </row>
    <row r="2984" customFormat="false" ht="13.8" hidden="false" customHeight="false" outlineLevel="0" collapsed="false">
      <c r="A2984" s="0" t="s">
        <v>12546</v>
      </c>
      <c r="B2984" s="0" t="n">
        <v>78</v>
      </c>
      <c r="C2984" s="0" t="n">
        <v>323316</v>
      </c>
      <c r="D2984" s="0" t="s">
        <v>11053</v>
      </c>
      <c r="E2984" s="0" t="s">
        <v>1832</v>
      </c>
      <c r="F2984" s="0" t="str">
        <f aca="false">CONCATENATE(D2984," ",LEFT(H2984,4),"T=",AU2984,"D=",AV2984,"R=",AW2984,"M=",AX2984,"L=",AY2984,"B=",AZ2984)</f>
        <v>BLOSE T=D=WARREN-WARD 5R=4M=1L=0B=0</v>
      </c>
      <c r="G2984" s="0" t="s">
        <v>11964</v>
      </c>
      <c r="I2984" s="0" t="s">
        <v>12547</v>
      </c>
      <c r="J2984" s="0" t="s">
        <v>12548</v>
      </c>
      <c r="K2984" s="0" t="s">
        <v>143</v>
      </c>
      <c r="L2984" s="0" t="s">
        <v>162</v>
      </c>
      <c r="M2984" s="0" t="str">
        <f aca="false">RIGHT(N2984,LEN(N2984)-FIND(" ",N2984))</f>
        <v>BERKSHIRE DR SE</v>
      </c>
      <c r="N2984" s="0" t="s">
        <v>12520</v>
      </c>
      <c r="O2984" s="0" t="s">
        <v>5602</v>
      </c>
      <c r="P2984" s="0" t="s">
        <v>145</v>
      </c>
      <c r="Q2984" s="0" t="s">
        <v>146</v>
      </c>
      <c r="R2984" s="0" t="n">
        <v>44484</v>
      </c>
      <c r="AD2984" s="0" t="s">
        <v>147</v>
      </c>
      <c r="AE2984" s="0" t="s">
        <v>148</v>
      </c>
      <c r="AH2984" s="0" t="n">
        <v>14</v>
      </c>
      <c r="AI2984" s="0" t="n">
        <v>11</v>
      </c>
      <c r="AJ2984" s="0" t="s">
        <v>755</v>
      </c>
      <c r="AM2984" s="0" t="s">
        <v>756</v>
      </c>
      <c r="AN2984" s="0" t="s">
        <v>145</v>
      </c>
      <c r="AO2984" s="0" t="s">
        <v>10323</v>
      </c>
      <c r="AP2984" s="0" t="s">
        <v>10324</v>
      </c>
      <c r="AQ2984" s="0" t="n">
        <v>9</v>
      </c>
      <c r="AR2984" s="0" t="n">
        <v>64</v>
      </c>
      <c r="AS2984" s="0" t="n">
        <v>32</v>
      </c>
      <c r="AV2984" s="0" t="s">
        <v>152</v>
      </c>
      <c r="AW2984" s="0" t="n">
        <f aca="false">COUNTA($BA2984:$EG2984)</f>
        <v>4</v>
      </c>
      <c r="AX2984" s="0" t="n">
        <f aca="false">COUNTIF($BC2984:$EG2984,"D")</f>
        <v>1</v>
      </c>
      <c r="AY2984" s="0" t="n">
        <f aca="false">COUNTIF($BC2984:$EG2984,"R")</f>
        <v>0</v>
      </c>
      <c r="AZ2984" s="2" t="n">
        <f aca="false">IF(DH2984&lt;&gt;"",1,0)+IF(DI2984&lt;&gt;"",1,0)+IF(DK2984&lt;&gt;"",1,0)+IF(DM2984&lt;&gt;"",1,0)+IF(DN2984&lt;&gt;"",1,0)+IF(DO2984&lt;&gt;"",1,0)+IF(DQ2984&lt;&gt;"",1,0)+IF(DR2984&lt;&gt;"",1,0)+IF(DT2984&lt;&gt;"",1,0)+IF(DU2984&lt;&gt;"",1,0)+IF(DV2984&lt;&gt;"",1,0)+IF(DW2984&lt;&gt;"",1,0)+IF(DX2984&lt;&gt;"",1,0)+IF(DZ2984&lt;&gt;"",1,0)+IF(EA2984&lt;&gt;"",1,0)+IF(EB2984&lt;&gt;"",1,0)+IF(EE2984&lt;&gt;"",1,0)</f>
        <v>0</v>
      </c>
      <c r="BA2984" s="2" t="n">
        <f aca="false">COUNTIF($DV2984:$EG2984, "&lt;&gt;")</f>
        <v>2</v>
      </c>
      <c r="BB2984" s="0" t="n">
        <f aca="false">AY2984*AX2984</f>
        <v>0</v>
      </c>
      <c r="ED2984" s="0" t="s">
        <v>162</v>
      </c>
      <c r="EF2984" s="0" t="s">
        <v>153</v>
      </c>
    </row>
    <row r="2985" customFormat="false" ht="13.8" hidden="false" customHeight="false" outlineLevel="0" collapsed="false">
      <c r="A2985" s="0" t="s">
        <v>12549</v>
      </c>
      <c r="B2985" s="0" t="n">
        <v>78</v>
      </c>
      <c r="C2985" s="0" t="n">
        <v>474907</v>
      </c>
      <c r="D2985" s="0" t="s">
        <v>5201</v>
      </c>
      <c r="E2985" s="0" t="s">
        <v>745</v>
      </c>
      <c r="F2985" s="0" t="str">
        <f aca="false">CONCATENATE(D2985," ",LEFT(H2985,4),"T=",AU2985,"D=",AV2985,"R=",AW2985,"M=",AX2985,"L=",AY2985,"B=",AZ2985)</f>
        <v>ANDERSON T=D=WARREN-WARD 5R=16M=5L=0B=6</v>
      </c>
      <c r="I2985" s="0" t="s">
        <v>12550</v>
      </c>
      <c r="J2985" s="0" t="s">
        <v>3276</v>
      </c>
      <c r="K2985" s="0" t="s">
        <v>143</v>
      </c>
      <c r="L2985" s="0" t="s">
        <v>162</v>
      </c>
      <c r="M2985" s="0" t="str">
        <f aca="false">RIGHT(N2985,LEN(N2985)-FIND(" ",N2985))</f>
        <v>BERKSHIRE DR SE</v>
      </c>
      <c r="N2985" s="0" t="s">
        <v>12520</v>
      </c>
      <c r="O2985" s="0" t="s">
        <v>10211</v>
      </c>
      <c r="P2985" s="0" t="s">
        <v>145</v>
      </c>
      <c r="Q2985" s="0" t="s">
        <v>146</v>
      </c>
      <c r="R2985" s="0" t="n">
        <v>44484</v>
      </c>
      <c r="AD2985" s="0" t="s">
        <v>147</v>
      </c>
      <c r="AE2985" s="0" t="s">
        <v>148</v>
      </c>
      <c r="AH2985" s="0" t="n">
        <v>14</v>
      </c>
      <c r="AI2985" s="0" t="n">
        <v>11</v>
      </c>
      <c r="AJ2985" s="0" t="s">
        <v>755</v>
      </c>
      <c r="AM2985" s="0" t="s">
        <v>756</v>
      </c>
      <c r="AN2985" s="0" t="s">
        <v>145</v>
      </c>
      <c r="AO2985" s="0" t="s">
        <v>10323</v>
      </c>
      <c r="AP2985" s="0" t="s">
        <v>10324</v>
      </c>
      <c r="AQ2985" s="0" t="n">
        <v>9</v>
      </c>
      <c r="AR2985" s="0" t="n">
        <v>64</v>
      </c>
      <c r="AS2985" s="0" t="n">
        <v>32</v>
      </c>
      <c r="AV2985" s="0" t="s">
        <v>152</v>
      </c>
      <c r="AW2985" s="0" t="n">
        <f aca="false">COUNTA($BA2985:$EG2985)</f>
        <v>16</v>
      </c>
      <c r="AX2985" s="0" t="n">
        <f aca="false">COUNTIF($BC2985:$EG2985,"D")</f>
        <v>5</v>
      </c>
      <c r="AY2985" s="0" t="n">
        <f aca="false">COUNTIF($BC2985:$EG2985,"R")</f>
        <v>0</v>
      </c>
      <c r="AZ2985" s="2" t="n">
        <f aca="false">IF(DH2985&lt;&gt;"",1,0)+IF(DI2985&lt;&gt;"",1,0)+IF(DK2985&lt;&gt;"",1,0)+IF(DM2985&lt;&gt;"",1,0)+IF(DN2985&lt;&gt;"",1,0)+IF(DO2985&lt;&gt;"",1,0)+IF(DQ2985&lt;&gt;"",1,0)+IF(DR2985&lt;&gt;"",1,0)+IF(DT2985&lt;&gt;"",1,0)+IF(DU2985&lt;&gt;"",1,0)+IF(DV2985&lt;&gt;"",1,0)+IF(DW2985&lt;&gt;"",1,0)+IF(DX2985&lt;&gt;"",1,0)+IF(DZ2985&lt;&gt;"",1,0)+IF(EA2985&lt;&gt;"",1,0)+IF(EB2985&lt;&gt;"",1,0)+IF(EE2985&lt;&gt;"",1,0)</f>
        <v>6</v>
      </c>
      <c r="BA2985" s="2" t="n">
        <f aca="false">COUNTIF($DV2985:$EG2985, "&lt;&gt;")</f>
        <v>2</v>
      </c>
      <c r="BB2985" s="0" t="n">
        <f aca="false">AY2985*AX2985</f>
        <v>0</v>
      </c>
      <c r="CA2985" s="0" t="s">
        <v>153</v>
      </c>
      <c r="CK2985" s="0" t="s">
        <v>153</v>
      </c>
      <c r="CP2985" s="0" t="s">
        <v>153</v>
      </c>
      <c r="CV2985" s="0" t="s">
        <v>153</v>
      </c>
      <c r="CW2985" s="0" t="s">
        <v>162</v>
      </c>
      <c r="CZ2985" s="0" t="s">
        <v>162</v>
      </c>
      <c r="DC2985" s="0" t="s">
        <v>153</v>
      </c>
      <c r="DI2985" s="0" t="s">
        <v>153</v>
      </c>
      <c r="DM2985" s="0" t="s">
        <v>162</v>
      </c>
      <c r="DN2985" s="0" t="s">
        <v>153</v>
      </c>
      <c r="DT2985" s="0" t="s">
        <v>162</v>
      </c>
      <c r="DU2985" s="0" t="s">
        <v>153</v>
      </c>
      <c r="DW2985" s="0" t="s">
        <v>162</v>
      </c>
      <c r="EF2985" s="0" t="s">
        <v>153</v>
      </c>
    </row>
    <row r="2986" customFormat="false" ht="13.8" hidden="false" customHeight="false" outlineLevel="0" collapsed="false">
      <c r="A2986" s="0" t="s">
        <v>12551</v>
      </c>
      <c r="B2986" s="0" t="n">
        <v>78</v>
      </c>
      <c r="C2986" s="0" t="n">
        <v>336248</v>
      </c>
      <c r="D2986" s="0" t="s">
        <v>6685</v>
      </c>
      <c r="E2986" s="0" t="s">
        <v>2467</v>
      </c>
      <c r="F2986" s="0" t="str">
        <f aca="false">CONCATENATE(D2986," ",LEFT(H2986,4),"T=",AU2986,"D=",AV2986,"R=",AW2986,"M=",AX2986,"L=",AY2986,"B=",AZ2986)</f>
        <v>ROSSI T=D=WARREN-WARD 5R=4M=0L=0B=1</v>
      </c>
      <c r="G2986" s="0" t="s">
        <v>5103</v>
      </c>
      <c r="I2986" s="0" t="s">
        <v>12552</v>
      </c>
      <c r="J2986" s="0" t="s">
        <v>9478</v>
      </c>
      <c r="K2986" s="0" t="s">
        <v>143</v>
      </c>
      <c r="M2986" s="0" t="str">
        <f aca="false">RIGHT(N2986,LEN(N2986)-FIND(" ",N2986))</f>
        <v>BERKSHIRE DR SE</v>
      </c>
      <c r="N2986" s="0" t="s">
        <v>12553</v>
      </c>
      <c r="O2986" s="0" t="s">
        <v>8715</v>
      </c>
      <c r="P2986" s="0" t="s">
        <v>145</v>
      </c>
      <c r="Q2986" s="0" t="s">
        <v>146</v>
      </c>
      <c r="R2986" s="0" t="n">
        <v>44484</v>
      </c>
      <c r="AD2986" s="0" t="s">
        <v>147</v>
      </c>
      <c r="AE2986" s="0" t="s">
        <v>148</v>
      </c>
      <c r="AH2986" s="0" t="n">
        <v>14</v>
      </c>
      <c r="AI2986" s="0" t="n">
        <v>11</v>
      </c>
      <c r="AJ2986" s="0" t="s">
        <v>755</v>
      </c>
      <c r="AM2986" s="0" t="s">
        <v>756</v>
      </c>
      <c r="AN2986" s="0" t="s">
        <v>145</v>
      </c>
      <c r="AO2986" s="0" t="s">
        <v>10323</v>
      </c>
      <c r="AP2986" s="0" t="s">
        <v>10324</v>
      </c>
      <c r="AQ2986" s="0" t="n">
        <v>9</v>
      </c>
      <c r="AR2986" s="0" t="n">
        <v>64</v>
      </c>
      <c r="AS2986" s="0" t="n">
        <v>32</v>
      </c>
      <c r="AV2986" s="0" t="s">
        <v>152</v>
      </c>
      <c r="AW2986" s="0" t="n">
        <f aca="false">COUNTA($BA2986:$EG2986)</f>
        <v>4</v>
      </c>
      <c r="AX2986" s="0" t="n">
        <f aca="false">COUNTIF($BC2986:$EG2986,"D")</f>
        <v>0</v>
      </c>
      <c r="AY2986" s="0" t="n">
        <f aca="false">COUNTIF($BC2986:$EG2986,"R")</f>
        <v>0</v>
      </c>
      <c r="AZ2986" s="2" t="n">
        <f aca="false">IF(DH2986&lt;&gt;"",1,0)+IF(DI2986&lt;&gt;"",1,0)+IF(DK2986&lt;&gt;"",1,0)+IF(DM2986&lt;&gt;"",1,0)+IF(DN2986&lt;&gt;"",1,0)+IF(DO2986&lt;&gt;"",1,0)+IF(DQ2986&lt;&gt;"",1,0)+IF(DR2986&lt;&gt;"",1,0)+IF(DT2986&lt;&gt;"",1,0)+IF(DU2986&lt;&gt;"",1,0)+IF(DV2986&lt;&gt;"",1,0)+IF(DW2986&lt;&gt;"",1,0)+IF(DX2986&lt;&gt;"",1,0)+IF(DZ2986&lt;&gt;"",1,0)+IF(EA2986&lt;&gt;"",1,0)+IF(EB2986&lt;&gt;"",1,0)+IF(EE2986&lt;&gt;"",1,0)</f>
        <v>1</v>
      </c>
      <c r="BA2986" s="2" t="n">
        <f aca="false">COUNTIF($DV2986:$EG2986, "&lt;&gt;")</f>
        <v>1</v>
      </c>
      <c r="BB2986" s="0" t="n">
        <f aca="false">AY2986*AX2986</f>
        <v>0</v>
      </c>
      <c r="DU2986" s="0" t="s">
        <v>153</v>
      </c>
      <c r="EF2986" s="0" t="s">
        <v>153</v>
      </c>
    </row>
    <row r="2987" customFormat="false" ht="13.8" hidden="false" customHeight="false" outlineLevel="0" collapsed="false">
      <c r="A2987" s="0" t="s">
        <v>12554</v>
      </c>
      <c r="B2987" s="0" t="n">
        <v>78</v>
      </c>
      <c r="C2987" s="0" t="n">
        <v>263961</v>
      </c>
      <c r="D2987" s="0" t="s">
        <v>12555</v>
      </c>
      <c r="E2987" s="0" t="s">
        <v>2502</v>
      </c>
      <c r="F2987" s="0" t="str">
        <f aca="false">CONCATENATE(D2987," ",LEFT(H2987,4),"T=",AU2987,"D=",AV2987,"R=",AW2987,"M=",AX2987,"L=",AY2987,"B=",AZ2987)</f>
        <v>NICHOLS T=D=WARREN-WARD 5R=20M=3L=0B=5</v>
      </c>
      <c r="I2987" s="0" t="s">
        <v>12556</v>
      </c>
      <c r="J2987" s="0" t="s">
        <v>688</v>
      </c>
      <c r="K2987" s="0" t="s">
        <v>143</v>
      </c>
      <c r="M2987" s="0" t="str">
        <f aca="false">RIGHT(N2987,LEN(N2987)-FIND(" ",N2987))</f>
        <v>BERKSHIRE DR SE</v>
      </c>
      <c r="N2987" s="0" t="s">
        <v>12553</v>
      </c>
      <c r="O2987" s="0" t="s">
        <v>5087</v>
      </c>
      <c r="P2987" s="0" t="s">
        <v>145</v>
      </c>
      <c r="Q2987" s="0" t="s">
        <v>146</v>
      </c>
      <c r="R2987" s="0" t="n">
        <v>44484</v>
      </c>
      <c r="AD2987" s="0" t="s">
        <v>147</v>
      </c>
      <c r="AE2987" s="0" t="s">
        <v>148</v>
      </c>
      <c r="AH2987" s="0" t="n">
        <v>14</v>
      </c>
      <c r="AI2987" s="0" t="n">
        <v>11</v>
      </c>
      <c r="AJ2987" s="0" t="s">
        <v>755</v>
      </c>
      <c r="AM2987" s="0" t="s">
        <v>756</v>
      </c>
      <c r="AN2987" s="0" t="s">
        <v>145</v>
      </c>
      <c r="AO2987" s="0" t="s">
        <v>10323</v>
      </c>
      <c r="AP2987" s="0" t="s">
        <v>10324</v>
      </c>
      <c r="AQ2987" s="0" t="n">
        <v>9</v>
      </c>
      <c r="AR2987" s="0" t="n">
        <v>64</v>
      </c>
      <c r="AS2987" s="0" t="n">
        <v>32</v>
      </c>
      <c r="AV2987" s="0" t="s">
        <v>152</v>
      </c>
      <c r="AW2987" s="0" t="n">
        <f aca="false">COUNTA($BA2987:$EG2987)</f>
        <v>20</v>
      </c>
      <c r="AX2987" s="0" t="n">
        <f aca="false">COUNTIF($BC2987:$EG2987,"D")</f>
        <v>3</v>
      </c>
      <c r="AY2987" s="0" t="n">
        <f aca="false">COUNTIF($BC2987:$EG2987,"R")</f>
        <v>0</v>
      </c>
      <c r="AZ2987" s="2" t="n">
        <f aca="false">IF(DH2987&lt;&gt;"",1,0)+IF(DI2987&lt;&gt;"",1,0)+IF(DK2987&lt;&gt;"",1,0)+IF(DM2987&lt;&gt;"",1,0)+IF(DN2987&lt;&gt;"",1,0)+IF(DO2987&lt;&gt;"",1,0)+IF(DQ2987&lt;&gt;"",1,0)+IF(DR2987&lt;&gt;"",1,0)+IF(DT2987&lt;&gt;"",1,0)+IF(DU2987&lt;&gt;"",1,0)+IF(DV2987&lt;&gt;"",1,0)+IF(DW2987&lt;&gt;"",1,0)+IF(DX2987&lt;&gt;"",1,0)+IF(DZ2987&lt;&gt;"",1,0)+IF(EA2987&lt;&gt;"",1,0)+IF(EB2987&lt;&gt;"",1,0)+IF(EE2987&lt;&gt;"",1,0)</f>
        <v>5</v>
      </c>
      <c r="BA2987" s="2" t="n">
        <f aca="false">COUNTIF($DV2987:$EG2987, "&lt;&gt;")</f>
        <v>3</v>
      </c>
      <c r="BB2987" s="0" t="n">
        <f aca="false">AY2987*AX2987</f>
        <v>0</v>
      </c>
      <c r="BF2987" s="0" t="s">
        <v>153</v>
      </c>
      <c r="BG2987" s="0" t="s">
        <v>153</v>
      </c>
      <c r="BL2987" s="0" t="s">
        <v>153</v>
      </c>
      <c r="BS2987" s="0" t="s">
        <v>153</v>
      </c>
      <c r="BY2987" s="0" t="s">
        <v>162</v>
      </c>
      <c r="CA2987" s="0" t="s">
        <v>153</v>
      </c>
      <c r="CL2987" s="0" t="s">
        <v>162</v>
      </c>
      <c r="CN2987" s="0" t="s">
        <v>153</v>
      </c>
      <c r="CP2987" s="0" t="s">
        <v>153</v>
      </c>
      <c r="CV2987" s="0" t="s">
        <v>153</v>
      </c>
      <c r="CY2987" s="0" t="s">
        <v>153</v>
      </c>
      <c r="DC2987" s="0" t="s">
        <v>153</v>
      </c>
      <c r="DI2987" s="0" t="s">
        <v>153</v>
      </c>
      <c r="DM2987" s="0" t="s">
        <v>162</v>
      </c>
      <c r="DN2987" s="0" t="s">
        <v>153</v>
      </c>
      <c r="DX2987" s="0" t="s">
        <v>153</v>
      </c>
      <c r="EA2987" s="0" t="s">
        <v>153</v>
      </c>
      <c r="EF2987" s="0" t="s">
        <v>153</v>
      </c>
    </row>
    <row r="2988" customFormat="false" ht="13.8" hidden="false" customHeight="false" outlineLevel="0" collapsed="false">
      <c r="A2988" s="0" t="s">
        <v>12557</v>
      </c>
      <c r="B2988" s="0" t="n">
        <v>78</v>
      </c>
      <c r="C2988" s="0" t="n">
        <v>144782</v>
      </c>
      <c r="D2988" s="0" t="s">
        <v>351</v>
      </c>
      <c r="E2988" s="0" t="s">
        <v>3000</v>
      </c>
      <c r="F2988" s="0" t="str">
        <f aca="false">CONCATENATE(D2988," ",LEFT(H2988,4),"T=",AU2988,"D=",AV2988,"R=",AW2988,"M=",AX2988,"L=",AY2988,"B=",AZ2988)</f>
        <v>MEASE T=D=WARREN-WARD 5R=8M=1L=0B=4</v>
      </c>
      <c r="G2988" s="0" t="s">
        <v>12558</v>
      </c>
      <c r="I2988" s="0" t="s">
        <v>12559</v>
      </c>
      <c r="J2988" s="0" t="s">
        <v>12560</v>
      </c>
      <c r="K2988" s="0" t="s">
        <v>143</v>
      </c>
      <c r="M2988" s="0" t="str">
        <f aca="false">RIGHT(N2988,LEN(N2988)-FIND(" ",N2988))</f>
        <v>BERKSHIRE DR SE</v>
      </c>
      <c r="N2988" s="0" t="s">
        <v>12553</v>
      </c>
      <c r="O2988" s="0" t="s">
        <v>5087</v>
      </c>
      <c r="P2988" s="0" t="s">
        <v>145</v>
      </c>
      <c r="Q2988" s="0" t="s">
        <v>146</v>
      </c>
      <c r="R2988" s="0" t="n">
        <v>44484</v>
      </c>
      <c r="AD2988" s="0" t="s">
        <v>147</v>
      </c>
      <c r="AE2988" s="0" t="s">
        <v>148</v>
      </c>
      <c r="AH2988" s="0" t="n">
        <v>14</v>
      </c>
      <c r="AI2988" s="0" t="n">
        <v>11</v>
      </c>
      <c r="AJ2988" s="0" t="s">
        <v>755</v>
      </c>
      <c r="AM2988" s="0" t="s">
        <v>756</v>
      </c>
      <c r="AN2988" s="0" t="s">
        <v>145</v>
      </c>
      <c r="AO2988" s="0" t="s">
        <v>10323</v>
      </c>
      <c r="AP2988" s="0" t="s">
        <v>10324</v>
      </c>
      <c r="AQ2988" s="0" t="n">
        <v>9</v>
      </c>
      <c r="AR2988" s="0" t="n">
        <v>64</v>
      </c>
      <c r="AS2988" s="0" t="n">
        <v>32</v>
      </c>
      <c r="AV2988" s="0" t="s">
        <v>152</v>
      </c>
      <c r="AW2988" s="0" t="n">
        <f aca="false">COUNTA($BA2988:$EG2988)</f>
        <v>8</v>
      </c>
      <c r="AX2988" s="0" t="n">
        <f aca="false">COUNTIF($BC2988:$EG2988,"D")</f>
        <v>1</v>
      </c>
      <c r="AY2988" s="0" t="n">
        <f aca="false">COUNTIF($BC2988:$EG2988,"R")</f>
        <v>0</v>
      </c>
      <c r="AZ2988" s="2" t="n">
        <f aca="false">IF(DH2988&lt;&gt;"",1,0)+IF(DI2988&lt;&gt;"",1,0)+IF(DK2988&lt;&gt;"",1,0)+IF(DM2988&lt;&gt;"",1,0)+IF(DN2988&lt;&gt;"",1,0)+IF(DO2988&lt;&gt;"",1,0)+IF(DQ2988&lt;&gt;"",1,0)+IF(DR2988&lt;&gt;"",1,0)+IF(DT2988&lt;&gt;"",1,0)+IF(DU2988&lt;&gt;"",1,0)+IF(DV2988&lt;&gt;"",1,0)+IF(DW2988&lt;&gt;"",1,0)+IF(DX2988&lt;&gt;"",1,0)+IF(DZ2988&lt;&gt;"",1,0)+IF(EA2988&lt;&gt;"",1,0)+IF(EB2988&lt;&gt;"",1,0)+IF(EE2988&lt;&gt;"",1,0)</f>
        <v>4</v>
      </c>
      <c r="BA2988" s="2" t="n">
        <f aca="false">COUNTIF($DV2988:$EG2988, "&lt;&gt;")</f>
        <v>3</v>
      </c>
      <c r="BB2988" s="0" t="n">
        <f aca="false">AY2988*AX2988</f>
        <v>0</v>
      </c>
      <c r="DC2988" s="0" t="s">
        <v>153</v>
      </c>
      <c r="DM2988" s="0" t="s">
        <v>162</v>
      </c>
      <c r="DN2988" s="0" t="s">
        <v>153</v>
      </c>
      <c r="DX2988" s="0" t="s">
        <v>153</v>
      </c>
      <c r="EA2988" s="0" t="s">
        <v>153</v>
      </c>
      <c r="EF2988" s="0" t="s">
        <v>153</v>
      </c>
    </row>
    <row r="2989" customFormat="false" ht="13.8" hidden="false" customHeight="false" outlineLevel="0" collapsed="false">
      <c r="A2989" s="0" t="s">
        <v>12561</v>
      </c>
      <c r="B2989" s="0" t="n">
        <v>78</v>
      </c>
      <c r="C2989" s="0" t="n">
        <v>312482</v>
      </c>
      <c r="D2989" s="0" t="s">
        <v>12562</v>
      </c>
      <c r="E2989" s="0" t="s">
        <v>6662</v>
      </c>
      <c r="F2989" s="0" t="str">
        <f aca="false">CONCATENATE(D2989," ",LEFT(H2989,4),"T=",AU2989,"D=",AV2989,"R=",AW2989,"M=",AX2989,"L=",AY2989,"B=",AZ2989)</f>
        <v>GOSSICK T=D=WARREN-WARD 5R=5M=0L=0B=2</v>
      </c>
      <c r="G2989" s="0" t="s">
        <v>176</v>
      </c>
      <c r="I2989" s="0" t="s">
        <v>12563</v>
      </c>
      <c r="J2989" s="0" t="s">
        <v>12564</v>
      </c>
      <c r="K2989" s="0" t="s">
        <v>143</v>
      </c>
      <c r="M2989" s="0" t="str">
        <f aca="false">RIGHT(N2989,LEN(N2989)-FIND(" ",N2989))</f>
        <v>BERKSHIRE DR SE</v>
      </c>
      <c r="N2989" s="0" t="s">
        <v>12553</v>
      </c>
      <c r="O2989" s="0" t="s">
        <v>8715</v>
      </c>
      <c r="P2989" s="0" t="s">
        <v>145</v>
      </c>
      <c r="Q2989" s="0" t="s">
        <v>146</v>
      </c>
      <c r="R2989" s="0" t="n">
        <v>44484</v>
      </c>
      <c r="AD2989" s="0" t="s">
        <v>147</v>
      </c>
      <c r="AE2989" s="0" t="s">
        <v>148</v>
      </c>
      <c r="AH2989" s="0" t="n">
        <v>14</v>
      </c>
      <c r="AI2989" s="0" t="n">
        <v>11</v>
      </c>
      <c r="AJ2989" s="0" t="s">
        <v>755</v>
      </c>
      <c r="AM2989" s="0" t="s">
        <v>756</v>
      </c>
      <c r="AN2989" s="0" t="s">
        <v>145</v>
      </c>
      <c r="AO2989" s="0" t="s">
        <v>10323</v>
      </c>
      <c r="AP2989" s="0" t="s">
        <v>10324</v>
      </c>
      <c r="AQ2989" s="0" t="n">
        <v>9</v>
      </c>
      <c r="AR2989" s="0" t="n">
        <v>64</v>
      </c>
      <c r="AS2989" s="0" t="n">
        <v>32</v>
      </c>
      <c r="AV2989" s="0" t="s">
        <v>152</v>
      </c>
      <c r="AW2989" s="0" t="n">
        <f aca="false">COUNTA($BA2989:$EG2989)</f>
        <v>5</v>
      </c>
      <c r="AX2989" s="0" t="n">
        <f aca="false">COUNTIF($BC2989:$EG2989,"D")</f>
        <v>0</v>
      </c>
      <c r="AY2989" s="0" t="n">
        <f aca="false">COUNTIF($BC2989:$EG2989,"R")</f>
        <v>0</v>
      </c>
      <c r="AZ2989" s="2" t="n">
        <f aca="false">IF(DH2989&lt;&gt;"",1,0)+IF(DI2989&lt;&gt;"",1,0)+IF(DK2989&lt;&gt;"",1,0)+IF(DM2989&lt;&gt;"",1,0)+IF(DN2989&lt;&gt;"",1,0)+IF(DO2989&lt;&gt;"",1,0)+IF(DQ2989&lt;&gt;"",1,0)+IF(DR2989&lt;&gt;"",1,0)+IF(DT2989&lt;&gt;"",1,0)+IF(DU2989&lt;&gt;"",1,0)+IF(DV2989&lt;&gt;"",1,0)+IF(DW2989&lt;&gt;"",1,0)+IF(DX2989&lt;&gt;"",1,0)+IF(DZ2989&lt;&gt;"",1,0)+IF(EA2989&lt;&gt;"",1,0)+IF(EB2989&lt;&gt;"",1,0)+IF(EE2989&lt;&gt;"",1,0)</f>
        <v>2</v>
      </c>
      <c r="BA2989" s="2" t="n">
        <f aca="false">COUNTIF($DV2989:$EG2989, "&lt;&gt;")</f>
        <v>1</v>
      </c>
      <c r="BB2989" s="0" t="n">
        <f aca="false">AY2989*AX2989</f>
        <v>0</v>
      </c>
      <c r="DN2989" s="0" t="s">
        <v>153</v>
      </c>
      <c r="DU2989" s="0" t="s">
        <v>153</v>
      </c>
      <c r="EF2989" s="0" t="s">
        <v>153</v>
      </c>
    </row>
    <row r="2990" customFormat="false" ht="13.8" hidden="false" customHeight="false" outlineLevel="0" collapsed="false">
      <c r="A2990" s="0" t="s">
        <v>12565</v>
      </c>
      <c r="B2990" s="0" t="n">
        <v>78</v>
      </c>
      <c r="C2990" s="0" t="n">
        <v>248376</v>
      </c>
      <c r="D2990" s="0" t="s">
        <v>1262</v>
      </c>
      <c r="E2990" s="0" t="s">
        <v>12566</v>
      </c>
      <c r="F2990" s="0" t="str">
        <f aca="false">CONCATENATE(D2990," ",LEFT(H2990,4),"T=",AU2990,"D=",AV2990,"R=",AW2990,"M=",AX2990,"L=",AY2990,"B=",AZ2990)</f>
        <v>CHARLES T=D=WARREN-WARD 5R=8M=0L=0B=3</v>
      </c>
      <c r="G2990" s="0" t="s">
        <v>12567</v>
      </c>
      <c r="I2990" s="0" t="s">
        <v>12568</v>
      </c>
      <c r="J2990" s="0" t="s">
        <v>12569</v>
      </c>
      <c r="K2990" s="0" t="s">
        <v>143</v>
      </c>
      <c r="M2990" s="0" t="str">
        <f aca="false">RIGHT(N2990,LEN(N2990)-FIND(" ",N2990))</f>
        <v>BERKSHIRE DR SE</v>
      </c>
      <c r="N2990" s="0" t="s">
        <v>12553</v>
      </c>
      <c r="O2990" s="0" t="s">
        <v>543</v>
      </c>
      <c r="P2990" s="0" t="s">
        <v>145</v>
      </c>
      <c r="Q2990" s="0" t="s">
        <v>146</v>
      </c>
      <c r="R2990" s="0" t="n">
        <v>44484</v>
      </c>
      <c r="AD2990" s="0" t="s">
        <v>147</v>
      </c>
      <c r="AE2990" s="0" t="s">
        <v>148</v>
      </c>
      <c r="AH2990" s="0" t="n">
        <v>14</v>
      </c>
      <c r="AI2990" s="0" t="n">
        <v>11</v>
      </c>
      <c r="AJ2990" s="0" t="s">
        <v>755</v>
      </c>
      <c r="AM2990" s="0" t="s">
        <v>756</v>
      </c>
      <c r="AN2990" s="0" t="s">
        <v>145</v>
      </c>
      <c r="AO2990" s="0" t="s">
        <v>10323</v>
      </c>
      <c r="AP2990" s="0" t="s">
        <v>10324</v>
      </c>
      <c r="AQ2990" s="0" t="n">
        <v>9</v>
      </c>
      <c r="AR2990" s="0" t="n">
        <v>64</v>
      </c>
      <c r="AS2990" s="0" t="n">
        <v>32</v>
      </c>
      <c r="AV2990" s="0" t="s">
        <v>152</v>
      </c>
      <c r="AW2990" s="0" t="n">
        <f aca="false">COUNTA($BA2990:$EG2990)</f>
        <v>8</v>
      </c>
      <c r="AX2990" s="0" t="n">
        <f aca="false">COUNTIF($BC2990:$EG2990,"D")</f>
        <v>0</v>
      </c>
      <c r="AY2990" s="0" t="n">
        <f aca="false">COUNTIF($BC2990:$EG2990,"R")</f>
        <v>0</v>
      </c>
      <c r="AZ2990" s="2" t="n">
        <f aca="false">IF(DH2990&lt;&gt;"",1,0)+IF(DI2990&lt;&gt;"",1,0)+IF(DK2990&lt;&gt;"",1,0)+IF(DM2990&lt;&gt;"",1,0)+IF(DN2990&lt;&gt;"",1,0)+IF(DO2990&lt;&gt;"",1,0)+IF(DQ2990&lt;&gt;"",1,0)+IF(DR2990&lt;&gt;"",1,0)+IF(DT2990&lt;&gt;"",1,0)+IF(DU2990&lt;&gt;"",1,0)+IF(DV2990&lt;&gt;"",1,0)+IF(DW2990&lt;&gt;"",1,0)+IF(DX2990&lt;&gt;"",1,0)+IF(DZ2990&lt;&gt;"",1,0)+IF(EA2990&lt;&gt;"",1,0)+IF(EB2990&lt;&gt;"",1,0)+IF(EE2990&lt;&gt;"",1,0)</f>
        <v>3</v>
      </c>
      <c r="BA2990" s="2" t="n">
        <f aca="false">COUNTIF($DV2990:$EG2990, "&lt;&gt;")</f>
        <v>1</v>
      </c>
      <c r="BB2990" s="0" t="n">
        <f aca="false">AY2990*AX2990</f>
        <v>0</v>
      </c>
      <c r="CP2990" s="0" t="s">
        <v>153</v>
      </c>
      <c r="DC2990" s="0" t="s">
        <v>153</v>
      </c>
      <c r="DI2990" s="0" t="s">
        <v>153</v>
      </c>
      <c r="DN2990" s="0" t="s">
        <v>153</v>
      </c>
      <c r="DU2990" s="0" t="s">
        <v>153</v>
      </c>
      <c r="EF2990" s="0" t="s">
        <v>153</v>
      </c>
    </row>
    <row r="2991" customFormat="false" ht="13.8" hidden="false" customHeight="false" outlineLevel="0" collapsed="false">
      <c r="A2991" s="0" t="s">
        <v>12570</v>
      </c>
      <c r="B2991" s="0" t="n">
        <v>78</v>
      </c>
      <c r="C2991" s="0" t="n">
        <v>311445</v>
      </c>
      <c r="D2991" s="0" t="s">
        <v>2176</v>
      </c>
      <c r="E2991" s="0" t="s">
        <v>669</v>
      </c>
      <c r="F2991" s="0" t="str">
        <f aca="false">CONCATENATE(D2991," ",LEFT(H2991,4),"T=",AU2991,"D=",AV2991,"R=",AW2991,"M=",AX2991,"L=",AY2991,"B=",AZ2991)</f>
        <v>YOUNG T=D=WARREN-WARD 5R=13M=0L=0B=3</v>
      </c>
      <c r="G2991" s="0" t="s">
        <v>220</v>
      </c>
      <c r="I2991" s="0" t="s">
        <v>12571</v>
      </c>
      <c r="J2991" s="0" t="s">
        <v>6721</v>
      </c>
      <c r="K2991" s="0" t="s">
        <v>143</v>
      </c>
      <c r="M2991" s="0" t="str">
        <f aca="false">RIGHT(N2991,LEN(N2991)-FIND(" ",N2991))</f>
        <v>BERKSHIRE DR SE</v>
      </c>
      <c r="N2991" s="0" t="s">
        <v>12572</v>
      </c>
      <c r="P2991" s="0" t="s">
        <v>145</v>
      </c>
      <c r="Q2991" s="0" t="s">
        <v>146</v>
      </c>
      <c r="R2991" s="0" t="n">
        <v>44484</v>
      </c>
      <c r="AD2991" s="0" t="s">
        <v>147</v>
      </c>
      <c r="AE2991" s="0" t="s">
        <v>148</v>
      </c>
      <c r="AH2991" s="0" t="n">
        <v>14</v>
      </c>
      <c r="AI2991" s="0" t="n">
        <v>11</v>
      </c>
      <c r="AJ2991" s="0" t="s">
        <v>755</v>
      </c>
      <c r="AM2991" s="0" t="s">
        <v>756</v>
      </c>
      <c r="AN2991" s="0" t="s">
        <v>145</v>
      </c>
      <c r="AO2991" s="0" t="s">
        <v>10323</v>
      </c>
      <c r="AP2991" s="0" t="s">
        <v>10324</v>
      </c>
      <c r="AQ2991" s="0" t="n">
        <v>9</v>
      </c>
      <c r="AR2991" s="0" t="n">
        <v>64</v>
      </c>
      <c r="AS2991" s="0" t="n">
        <v>32</v>
      </c>
      <c r="AV2991" s="0" t="s">
        <v>152</v>
      </c>
      <c r="AW2991" s="0" t="n">
        <f aca="false">COUNTA($BA2991:$EG2991)</f>
        <v>13</v>
      </c>
      <c r="AX2991" s="0" t="n">
        <f aca="false">COUNTIF($BC2991:$EG2991,"D")</f>
        <v>0</v>
      </c>
      <c r="AY2991" s="0" t="n">
        <f aca="false">COUNTIF($BC2991:$EG2991,"R")</f>
        <v>0</v>
      </c>
      <c r="AZ2991" s="2" t="n">
        <f aca="false">IF(DH2991&lt;&gt;"",1,0)+IF(DI2991&lt;&gt;"",1,0)+IF(DK2991&lt;&gt;"",1,0)+IF(DM2991&lt;&gt;"",1,0)+IF(DN2991&lt;&gt;"",1,0)+IF(DO2991&lt;&gt;"",1,0)+IF(DQ2991&lt;&gt;"",1,0)+IF(DR2991&lt;&gt;"",1,0)+IF(DT2991&lt;&gt;"",1,0)+IF(DU2991&lt;&gt;"",1,0)+IF(DV2991&lt;&gt;"",1,0)+IF(DW2991&lt;&gt;"",1,0)+IF(DX2991&lt;&gt;"",1,0)+IF(DZ2991&lt;&gt;"",1,0)+IF(EA2991&lt;&gt;"",1,0)+IF(EB2991&lt;&gt;"",1,0)+IF(EE2991&lt;&gt;"",1,0)</f>
        <v>3</v>
      </c>
      <c r="BA2991" s="2" t="n">
        <f aca="false">COUNTIF($DV2991:$EG2991, "&lt;&gt;")</f>
        <v>1</v>
      </c>
      <c r="BB2991" s="0" t="n">
        <f aca="false">AY2991*AX2991</f>
        <v>0</v>
      </c>
      <c r="BD2991" s="0" t="s">
        <v>153</v>
      </c>
      <c r="BJ2991" s="0" t="s">
        <v>153</v>
      </c>
      <c r="BL2991" s="0" t="s">
        <v>153</v>
      </c>
      <c r="CA2991" s="0" t="s">
        <v>153</v>
      </c>
      <c r="CP2991" s="0" t="s">
        <v>153</v>
      </c>
      <c r="CY2991" s="0" t="s">
        <v>153</v>
      </c>
      <c r="DC2991" s="0" t="s">
        <v>153</v>
      </c>
      <c r="DI2991" s="0" t="s">
        <v>153</v>
      </c>
      <c r="DN2991" s="0" t="s">
        <v>153</v>
      </c>
      <c r="DU2991" s="0" t="s">
        <v>153</v>
      </c>
      <c r="EF2991" s="0" t="s">
        <v>153</v>
      </c>
    </row>
    <row r="2992" customFormat="false" ht="13.8" hidden="false" customHeight="false" outlineLevel="0" collapsed="false">
      <c r="A2992" s="0" t="s">
        <v>12573</v>
      </c>
      <c r="B2992" s="0" t="n">
        <v>78</v>
      </c>
      <c r="C2992" s="0" t="n">
        <v>451432</v>
      </c>
      <c r="D2992" s="0" t="s">
        <v>12574</v>
      </c>
      <c r="E2992" s="0" t="s">
        <v>8177</v>
      </c>
      <c r="F2992" s="0" t="str">
        <f aca="false">CONCATENATE(D2992," ",LEFT(H2992,4),"T=",AU2992,"D=",AV2992,"R=",AW2992,"M=",AX2992,"L=",AY2992,"B=",AZ2992)</f>
        <v>MCCORVEY T=D=WARREN-WARD 5R=13M=1L=0B=2</v>
      </c>
      <c r="I2992" s="0" t="s">
        <v>7447</v>
      </c>
      <c r="J2992" s="0" t="s">
        <v>375</v>
      </c>
      <c r="K2992" s="0" t="s">
        <v>143</v>
      </c>
      <c r="M2992" s="0" t="str">
        <f aca="false">RIGHT(N2992,LEN(N2992)-FIND(" ",N2992))</f>
        <v>BERKSHIRE DR SE</v>
      </c>
      <c r="N2992" s="0" t="s">
        <v>12572</v>
      </c>
      <c r="O2992" s="0" t="s">
        <v>5087</v>
      </c>
      <c r="P2992" s="0" t="s">
        <v>145</v>
      </c>
      <c r="Q2992" s="0" t="s">
        <v>146</v>
      </c>
      <c r="R2992" s="0" t="n">
        <v>44484</v>
      </c>
      <c r="AD2992" s="0" t="s">
        <v>147</v>
      </c>
      <c r="AE2992" s="0" t="s">
        <v>148</v>
      </c>
      <c r="AH2992" s="0" t="n">
        <v>14</v>
      </c>
      <c r="AI2992" s="0" t="n">
        <v>11</v>
      </c>
      <c r="AJ2992" s="0" t="s">
        <v>755</v>
      </c>
      <c r="AM2992" s="0" t="s">
        <v>756</v>
      </c>
      <c r="AN2992" s="0" t="s">
        <v>145</v>
      </c>
      <c r="AO2992" s="0" t="s">
        <v>10323</v>
      </c>
      <c r="AP2992" s="0" t="s">
        <v>10324</v>
      </c>
      <c r="AQ2992" s="0" t="n">
        <v>9</v>
      </c>
      <c r="AR2992" s="0" t="n">
        <v>64</v>
      </c>
      <c r="AS2992" s="0" t="n">
        <v>32</v>
      </c>
      <c r="AV2992" s="0" t="s">
        <v>152</v>
      </c>
      <c r="AW2992" s="0" t="n">
        <f aca="false">COUNTA($BA2992:$EG2992)</f>
        <v>13</v>
      </c>
      <c r="AX2992" s="0" t="n">
        <f aca="false">COUNTIF($BC2992:$EG2992,"D")</f>
        <v>1</v>
      </c>
      <c r="AY2992" s="0" t="n">
        <f aca="false">COUNTIF($BC2992:$EG2992,"R")</f>
        <v>0</v>
      </c>
      <c r="AZ2992" s="2" t="n">
        <f aca="false">IF(DH2992&lt;&gt;"",1,0)+IF(DI2992&lt;&gt;"",1,0)+IF(DK2992&lt;&gt;"",1,0)+IF(DM2992&lt;&gt;"",1,0)+IF(DN2992&lt;&gt;"",1,0)+IF(DO2992&lt;&gt;"",1,0)+IF(DQ2992&lt;&gt;"",1,0)+IF(DR2992&lt;&gt;"",1,0)+IF(DT2992&lt;&gt;"",1,0)+IF(DU2992&lt;&gt;"",1,0)+IF(DV2992&lt;&gt;"",1,0)+IF(DW2992&lt;&gt;"",1,0)+IF(DX2992&lt;&gt;"",1,0)+IF(DZ2992&lt;&gt;"",1,0)+IF(EA2992&lt;&gt;"",1,0)+IF(EB2992&lt;&gt;"",1,0)+IF(EE2992&lt;&gt;"",1,0)</f>
        <v>2</v>
      </c>
      <c r="BA2992" s="2" t="n">
        <f aca="false">COUNTIF($DV2992:$EG2992, "&lt;&gt;")</f>
        <v>1</v>
      </c>
      <c r="BB2992" s="0" t="n">
        <f aca="false">AY2992*AX2992</f>
        <v>0</v>
      </c>
      <c r="CA2992" s="0" t="s">
        <v>153</v>
      </c>
      <c r="CK2992" s="0" t="s">
        <v>153</v>
      </c>
      <c r="CN2992" s="0" t="s">
        <v>153</v>
      </c>
      <c r="CP2992" s="0" t="s">
        <v>153</v>
      </c>
      <c r="CV2992" s="0" t="s">
        <v>153</v>
      </c>
      <c r="CY2992" s="0" t="s">
        <v>153</v>
      </c>
      <c r="CZ2992" s="0" t="s">
        <v>162</v>
      </c>
      <c r="DC2992" s="0" t="s">
        <v>153</v>
      </c>
      <c r="DI2992" s="0" t="s">
        <v>153</v>
      </c>
      <c r="DN2992" s="0" t="s">
        <v>153</v>
      </c>
      <c r="EF2992" s="0" t="s">
        <v>153</v>
      </c>
    </row>
    <row r="2993" customFormat="false" ht="13.8" hidden="false" customHeight="false" outlineLevel="0" collapsed="false">
      <c r="A2993" s="0" t="s">
        <v>12575</v>
      </c>
      <c r="B2993" s="0" t="n">
        <v>78</v>
      </c>
      <c r="C2993" s="0" t="n">
        <v>458587</v>
      </c>
      <c r="D2993" s="0" t="s">
        <v>9701</v>
      </c>
      <c r="E2993" s="0" t="s">
        <v>642</v>
      </c>
      <c r="F2993" s="0" t="str">
        <f aca="false">CONCATENATE(D2993," ",LEFT(H2993,4),"T=",AU2993,"D=",AV2993,"R=",AW2993,"M=",AX2993,"L=",AY2993,"B=",AZ2993)</f>
        <v>HINES T=D=WARREN-WARD 5R=6M=1L=0B=3</v>
      </c>
      <c r="G2993" s="0" t="s">
        <v>1848</v>
      </c>
      <c r="I2993" s="0" t="s">
        <v>12576</v>
      </c>
      <c r="J2993" s="0" t="s">
        <v>3973</v>
      </c>
      <c r="K2993" s="0" t="s">
        <v>143</v>
      </c>
      <c r="L2993" s="0" t="s">
        <v>162</v>
      </c>
      <c r="M2993" s="0" t="str">
        <f aca="false">RIGHT(N2993,LEN(N2993)-FIND(" ",N2993))</f>
        <v>BERKSHIRE DR SE</v>
      </c>
      <c r="N2993" s="0" t="s">
        <v>12572</v>
      </c>
      <c r="O2993" s="0" t="s">
        <v>1344</v>
      </c>
      <c r="P2993" s="0" t="s">
        <v>145</v>
      </c>
      <c r="Q2993" s="0" t="s">
        <v>146</v>
      </c>
      <c r="R2993" s="0" t="n">
        <v>44484</v>
      </c>
      <c r="AD2993" s="0" t="s">
        <v>147</v>
      </c>
      <c r="AE2993" s="0" t="s">
        <v>148</v>
      </c>
      <c r="AH2993" s="0" t="n">
        <v>14</v>
      </c>
      <c r="AI2993" s="0" t="n">
        <v>11</v>
      </c>
      <c r="AJ2993" s="0" t="s">
        <v>755</v>
      </c>
      <c r="AM2993" s="0" t="s">
        <v>756</v>
      </c>
      <c r="AN2993" s="0" t="s">
        <v>145</v>
      </c>
      <c r="AO2993" s="0" t="s">
        <v>10323</v>
      </c>
      <c r="AP2993" s="0" t="s">
        <v>10324</v>
      </c>
      <c r="AQ2993" s="0" t="n">
        <v>9</v>
      </c>
      <c r="AR2993" s="0" t="n">
        <v>64</v>
      </c>
      <c r="AS2993" s="0" t="n">
        <v>32</v>
      </c>
      <c r="AV2993" s="0" t="s">
        <v>152</v>
      </c>
      <c r="AW2993" s="0" t="n">
        <f aca="false">COUNTA($BA2993:$EG2993)</f>
        <v>6</v>
      </c>
      <c r="AX2993" s="0" t="n">
        <f aca="false">COUNTIF($BC2993:$EG2993,"D")</f>
        <v>1</v>
      </c>
      <c r="AY2993" s="0" t="n">
        <f aca="false">COUNTIF($BC2993:$EG2993,"R")</f>
        <v>0</v>
      </c>
      <c r="AZ2993" s="2" t="n">
        <f aca="false">IF(DH2993&lt;&gt;"",1,0)+IF(DI2993&lt;&gt;"",1,0)+IF(DK2993&lt;&gt;"",1,0)+IF(DM2993&lt;&gt;"",1,0)+IF(DN2993&lt;&gt;"",1,0)+IF(DO2993&lt;&gt;"",1,0)+IF(DQ2993&lt;&gt;"",1,0)+IF(DR2993&lt;&gt;"",1,0)+IF(DT2993&lt;&gt;"",1,0)+IF(DU2993&lt;&gt;"",1,0)+IF(DV2993&lt;&gt;"",1,0)+IF(DW2993&lt;&gt;"",1,0)+IF(DX2993&lt;&gt;"",1,0)+IF(DZ2993&lt;&gt;"",1,0)+IF(EA2993&lt;&gt;"",1,0)+IF(EB2993&lt;&gt;"",1,0)+IF(EE2993&lt;&gt;"",1,0)</f>
        <v>3</v>
      </c>
      <c r="BA2993" s="2" t="n">
        <f aca="false">COUNTIF($DV2993:$EG2993, "&lt;&gt;")</f>
        <v>1</v>
      </c>
      <c r="BB2993" s="0" t="n">
        <f aca="false">AY2993*AX2993</f>
        <v>0</v>
      </c>
      <c r="DN2993" s="0" t="s">
        <v>153</v>
      </c>
      <c r="DT2993" s="0" t="s">
        <v>162</v>
      </c>
      <c r="DU2993" s="0" t="s">
        <v>153</v>
      </c>
      <c r="EF2993" s="0" t="s">
        <v>153</v>
      </c>
    </row>
    <row r="2994" customFormat="false" ht="13.8" hidden="false" customHeight="false" outlineLevel="0" collapsed="false">
      <c r="A2994" s="0" t="s">
        <v>12577</v>
      </c>
      <c r="B2994" s="0" t="n">
        <v>78</v>
      </c>
      <c r="C2994" s="0" t="n">
        <v>441960</v>
      </c>
      <c r="D2994" s="0" t="s">
        <v>12578</v>
      </c>
      <c r="E2994" s="0" t="s">
        <v>8545</v>
      </c>
      <c r="F2994" s="0" t="str">
        <f aca="false">CONCATENATE(D2994," ",LEFT(H2994,4),"T=",AU2994,"D=",AV2994,"R=",AW2994,"M=",AX2994,"L=",AY2994,"B=",AZ2994)</f>
        <v>CLAPPER T=D=WARREN-WARD 5R=13M=3L=0B=7</v>
      </c>
      <c r="G2994" s="0" t="s">
        <v>320</v>
      </c>
      <c r="I2994" s="0" t="s">
        <v>12579</v>
      </c>
      <c r="J2994" s="0" t="s">
        <v>12580</v>
      </c>
      <c r="K2994" s="0" t="s">
        <v>143</v>
      </c>
      <c r="L2994" s="0" t="s">
        <v>162</v>
      </c>
      <c r="M2994" s="0" t="str">
        <f aca="false">RIGHT(N2994,LEN(N2994)-FIND(" ",N2994))</f>
        <v>BERKSHIRE DR SE</v>
      </c>
      <c r="N2994" s="0" t="s">
        <v>12572</v>
      </c>
      <c r="O2994" s="0" t="s">
        <v>3154</v>
      </c>
      <c r="P2994" s="0" t="s">
        <v>145</v>
      </c>
      <c r="Q2994" s="0" t="s">
        <v>146</v>
      </c>
      <c r="R2994" s="0" t="n">
        <v>44484</v>
      </c>
      <c r="AD2994" s="0" t="s">
        <v>147</v>
      </c>
      <c r="AE2994" s="0" t="s">
        <v>148</v>
      </c>
      <c r="AH2994" s="0" t="n">
        <v>14</v>
      </c>
      <c r="AI2994" s="0" t="n">
        <v>11</v>
      </c>
      <c r="AJ2994" s="0" t="s">
        <v>755</v>
      </c>
      <c r="AM2994" s="0" t="s">
        <v>756</v>
      </c>
      <c r="AN2994" s="0" t="s">
        <v>145</v>
      </c>
      <c r="AO2994" s="0" t="s">
        <v>10323</v>
      </c>
      <c r="AP2994" s="0" t="s">
        <v>10324</v>
      </c>
      <c r="AQ2994" s="0" t="n">
        <v>9</v>
      </c>
      <c r="AR2994" s="0" t="n">
        <v>64</v>
      </c>
      <c r="AS2994" s="0" t="n">
        <v>32</v>
      </c>
      <c r="AV2994" s="0" t="s">
        <v>152</v>
      </c>
      <c r="AW2994" s="0" t="n">
        <f aca="false">COUNTA($BA2994:$EG2994)</f>
        <v>13</v>
      </c>
      <c r="AX2994" s="0" t="n">
        <f aca="false">COUNTIF($BC2994:$EG2994,"D")</f>
        <v>3</v>
      </c>
      <c r="AY2994" s="0" t="n">
        <f aca="false">COUNTIF($BC2994:$EG2994,"R")</f>
        <v>0</v>
      </c>
      <c r="AZ2994" s="2" t="n">
        <f aca="false">IF(DH2994&lt;&gt;"",1,0)+IF(DI2994&lt;&gt;"",1,0)+IF(DK2994&lt;&gt;"",1,0)+IF(DM2994&lt;&gt;"",1,0)+IF(DN2994&lt;&gt;"",1,0)+IF(DO2994&lt;&gt;"",1,0)+IF(DQ2994&lt;&gt;"",1,0)+IF(DR2994&lt;&gt;"",1,0)+IF(DT2994&lt;&gt;"",1,0)+IF(DU2994&lt;&gt;"",1,0)+IF(DV2994&lt;&gt;"",1,0)+IF(DW2994&lt;&gt;"",1,0)+IF(DX2994&lt;&gt;"",1,0)+IF(DZ2994&lt;&gt;"",1,0)+IF(EA2994&lt;&gt;"",1,0)+IF(EB2994&lt;&gt;"",1,0)+IF(EE2994&lt;&gt;"",1,0)</f>
        <v>7</v>
      </c>
      <c r="BA2994" s="2" t="n">
        <f aca="false">COUNTIF($DV2994:$EG2994, "&lt;&gt;")</f>
        <v>5</v>
      </c>
      <c r="BB2994" s="0" t="n">
        <f aca="false">AY2994*AX2994</f>
        <v>0</v>
      </c>
      <c r="BL2994" s="0" t="s">
        <v>153</v>
      </c>
      <c r="DI2994" s="0" t="s">
        <v>153</v>
      </c>
      <c r="DL2994" s="0" t="s">
        <v>153</v>
      </c>
      <c r="DM2994" s="0" t="s">
        <v>162</v>
      </c>
      <c r="DN2994" s="0" t="s">
        <v>153</v>
      </c>
      <c r="DU2994" s="0" t="s">
        <v>153</v>
      </c>
      <c r="DW2994" s="0" t="s">
        <v>162</v>
      </c>
      <c r="DX2994" s="0" t="s">
        <v>153</v>
      </c>
      <c r="EA2994" s="0" t="s">
        <v>153</v>
      </c>
      <c r="ED2994" s="0" t="s">
        <v>162</v>
      </c>
      <c r="EF2994" s="0" t="s">
        <v>153</v>
      </c>
    </row>
    <row r="2995" customFormat="false" ht="13.8" hidden="false" customHeight="false" outlineLevel="0" collapsed="false">
      <c r="A2995" s="0" t="s">
        <v>12581</v>
      </c>
      <c r="B2995" s="0" t="n">
        <v>78</v>
      </c>
      <c r="C2995" s="0" t="n">
        <v>453138</v>
      </c>
      <c r="D2995" s="0" t="s">
        <v>12582</v>
      </c>
      <c r="E2995" s="0" t="s">
        <v>1438</v>
      </c>
      <c r="F2995" s="0" t="str">
        <f aca="false">CONCATENATE(D2995," ",LEFT(H2995,4),"T=",AU2995,"D=",AV2995,"R=",AW2995,"M=",AX2995,"L=",AY2995,"B=",AZ2995)</f>
        <v>CAVIN COLEMAN T=D=WARREN-WARD 5R=18M=6L=0B=3</v>
      </c>
      <c r="G2995" s="0" t="s">
        <v>176</v>
      </c>
      <c r="I2995" s="0" t="s">
        <v>5054</v>
      </c>
      <c r="J2995" s="0" t="s">
        <v>2927</v>
      </c>
      <c r="K2995" s="0" t="s">
        <v>143</v>
      </c>
      <c r="L2995" s="0" t="s">
        <v>162</v>
      </c>
      <c r="M2995" s="0" t="str">
        <f aca="false">RIGHT(N2995,LEN(N2995)-FIND(" ",N2995))</f>
        <v>BERKSHIRE DR SE</v>
      </c>
      <c r="N2995" s="0" t="s">
        <v>12572</v>
      </c>
      <c r="O2995" s="0" t="s">
        <v>216</v>
      </c>
      <c r="P2995" s="0" t="s">
        <v>145</v>
      </c>
      <c r="Q2995" s="0" t="s">
        <v>146</v>
      </c>
      <c r="R2995" s="0" t="n">
        <v>44484</v>
      </c>
      <c r="AD2995" s="0" t="s">
        <v>147</v>
      </c>
      <c r="AE2995" s="0" t="s">
        <v>148</v>
      </c>
      <c r="AH2995" s="0" t="n">
        <v>14</v>
      </c>
      <c r="AI2995" s="0" t="n">
        <v>11</v>
      </c>
      <c r="AJ2995" s="0" t="s">
        <v>755</v>
      </c>
      <c r="AM2995" s="0" t="s">
        <v>756</v>
      </c>
      <c r="AN2995" s="0" t="s">
        <v>145</v>
      </c>
      <c r="AO2995" s="0" t="s">
        <v>10323</v>
      </c>
      <c r="AP2995" s="0" t="s">
        <v>10324</v>
      </c>
      <c r="AQ2995" s="0" t="n">
        <v>9</v>
      </c>
      <c r="AR2995" s="0" t="n">
        <v>64</v>
      </c>
      <c r="AS2995" s="0" t="n">
        <v>32</v>
      </c>
      <c r="AV2995" s="0" t="s">
        <v>152</v>
      </c>
      <c r="AW2995" s="0" t="n">
        <f aca="false">COUNTA($BA2995:$EG2995)</f>
        <v>18</v>
      </c>
      <c r="AX2995" s="0" t="n">
        <f aca="false">COUNTIF($BC2995:$EG2995,"D")</f>
        <v>6</v>
      </c>
      <c r="AY2995" s="0" t="n">
        <f aca="false">COUNTIF($BC2995:$EG2995,"R")</f>
        <v>0</v>
      </c>
      <c r="AZ2995" s="2" t="n">
        <f aca="false">IF(DH2995&lt;&gt;"",1,0)+IF(DI2995&lt;&gt;"",1,0)+IF(DK2995&lt;&gt;"",1,0)+IF(DM2995&lt;&gt;"",1,0)+IF(DN2995&lt;&gt;"",1,0)+IF(DO2995&lt;&gt;"",1,0)+IF(DQ2995&lt;&gt;"",1,0)+IF(DR2995&lt;&gt;"",1,0)+IF(DT2995&lt;&gt;"",1,0)+IF(DU2995&lt;&gt;"",1,0)+IF(DV2995&lt;&gt;"",1,0)+IF(DW2995&lt;&gt;"",1,0)+IF(DX2995&lt;&gt;"",1,0)+IF(DZ2995&lt;&gt;"",1,0)+IF(EA2995&lt;&gt;"",1,0)+IF(EB2995&lt;&gt;"",1,0)+IF(EE2995&lt;&gt;"",1,0)</f>
        <v>3</v>
      </c>
      <c r="BA2995" s="2" t="n">
        <f aca="false">COUNTIF($DV2995:$EG2995, "&lt;&gt;")</f>
        <v>2</v>
      </c>
      <c r="BB2995" s="0" t="n">
        <f aca="false">AY2995*AX2995</f>
        <v>0</v>
      </c>
      <c r="BL2995" s="0" t="s">
        <v>153</v>
      </c>
      <c r="BY2995" s="0" t="s">
        <v>162</v>
      </c>
      <c r="CA2995" s="0" t="s">
        <v>153</v>
      </c>
      <c r="CK2995" s="0" t="s">
        <v>153</v>
      </c>
      <c r="CL2995" s="0" t="s">
        <v>162</v>
      </c>
      <c r="CN2995" s="0" t="s">
        <v>153</v>
      </c>
      <c r="CP2995" s="0" t="s">
        <v>153</v>
      </c>
      <c r="CW2995" s="0" t="s">
        <v>162</v>
      </c>
      <c r="CY2995" s="0" t="s">
        <v>153</v>
      </c>
      <c r="CZ2995" s="0" t="s">
        <v>162</v>
      </c>
      <c r="DC2995" s="0" t="s">
        <v>153</v>
      </c>
      <c r="DG2995" s="0" t="s">
        <v>162</v>
      </c>
      <c r="DI2995" s="0" t="s">
        <v>153</v>
      </c>
      <c r="DN2995" s="0" t="s">
        <v>153</v>
      </c>
      <c r="DW2995" s="0" t="s">
        <v>162</v>
      </c>
      <c r="EF2995" s="0" t="s">
        <v>153</v>
      </c>
    </row>
    <row r="2996" customFormat="false" ht="13.8" hidden="false" customHeight="false" outlineLevel="0" collapsed="false">
      <c r="A2996" s="0" t="s">
        <v>12583</v>
      </c>
      <c r="B2996" s="0" t="n">
        <v>78</v>
      </c>
      <c r="C2996" s="0" t="n">
        <v>491658</v>
      </c>
      <c r="D2996" s="0" t="s">
        <v>437</v>
      </c>
      <c r="E2996" s="0" t="s">
        <v>1563</v>
      </c>
      <c r="F2996" s="0" t="str">
        <f aca="false">CONCATENATE(D2996," ",LEFT(H2996,4),"T=",AU2996,"D=",AV2996,"R=",AW2996,"M=",AX2996,"L=",AY2996,"B=",AZ2996)</f>
        <v>THOMAS T=D=WARREN-WARD 5R=4M=0L=0B=1</v>
      </c>
      <c r="G2996" s="0" t="s">
        <v>592</v>
      </c>
      <c r="I2996" s="0" t="s">
        <v>12584</v>
      </c>
      <c r="J2996" s="0" t="s">
        <v>12585</v>
      </c>
      <c r="K2996" s="0" t="s">
        <v>186</v>
      </c>
      <c r="M2996" s="0" t="str">
        <f aca="false">RIGHT(N2996,LEN(N2996)-FIND(" ",N2996))</f>
        <v>BERKSHIRE DR SE</v>
      </c>
      <c r="N2996" s="0" t="s">
        <v>12586</v>
      </c>
      <c r="O2996" s="0" t="s">
        <v>5597</v>
      </c>
      <c r="P2996" s="0" t="s">
        <v>145</v>
      </c>
      <c r="Q2996" s="0" t="s">
        <v>146</v>
      </c>
      <c r="R2996" s="0" t="n">
        <v>44484</v>
      </c>
      <c r="AD2996" s="0" t="s">
        <v>147</v>
      </c>
      <c r="AE2996" s="0" t="s">
        <v>148</v>
      </c>
      <c r="AH2996" s="0" t="n">
        <v>14</v>
      </c>
      <c r="AI2996" s="0" t="n">
        <v>11</v>
      </c>
      <c r="AJ2996" s="0" t="s">
        <v>755</v>
      </c>
      <c r="AM2996" s="0" t="s">
        <v>756</v>
      </c>
      <c r="AN2996" s="0" t="s">
        <v>145</v>
      </c>
      <c r="AO2996" s="0" t="s">
        <v>10323</v>
      </c>
      <c r="AP2996" s="0" t="s">
        <v>10324</v>
      </c>
      <c r="AQ2996" s="0" t="n">
        <v>9</v>
      </c>
      <c r="AR2996" s="0" t="n">
        <v>64</v>
      </c>
      <c r="AS2996" s="0" t="n">
        <v>32</v>
      </c>
      <c r="AV2996" s="0" t="s">
        <v>152</v>
      </c>
      <c r="AW2996" s="0" t="n">
        <f aca="false">COUNTA($BA2996:$EG2996)</f>
        <v>4</v>
      </c>
      <c r="AX2996" s="0" t="n">
        <f aca="false">COUNTIF($BC2996:$EG2996,"D")</f>
        <v>0</v>
      </c>
      <c r="AY2996" s="0" t="n">
        <f aca="false">COUNTIF($BC2996:$EG2996,"R")</f>
        <v>0</v>
      </c>
      <c r="AZ2996" s="2" t="n">
        <f aca="false">IF(DH2996&lt;&gt;"",1,0)+IF(DI2996&lt;&gt;"",1,0)+IF(DK2996&lt;&gt;"",1,0)+IF(DM2996&lt;&gt;"",1,0)+IF(DN2996&lt;&gt;"",1,0)+IF(DO2996&lt;&gt;"",1,0)+IF(DQ2996&lt;&gt;"",1,0)+IF(DR2996&lt;&gt;"",1,0)+IF(DT2996&lt;&gt;"",1,0)+IF(DU2996&lt;&gt;"",1,0)+IF(DV2996&lt;&gt;"",1,0)+IF(DW2996&lt;&gt;"",1,0)+IF(DX2996&lt;&gt;"",1,0)+IF(DZ2996&lt;&gt;"",1,0)+IF(EA2996&lt;&gt;"",1,0)+IF(EB2996&lt;&gt;"",1,0)+IF(EE2996&lt;&gt;"",1,0)</f>
        <v>1</v>
      </c>
      <c r="BA2996" s="2" t="n">
        <f aca="false">COUNTIF($DV2996:$EG2996, "&lt;&gt;")</f>
        <v>0</v>
      </c>
      <c r="BB2996" s="0" t="n">
        <f aca="false">AY2996*AX2996</f>
        <v>0</v>
      </c>
      <c r="DC2996" s="0" t="s">
        <v>153</v>
      </c>
      <c r="DN2996" s="0" t="s">
        <v>153</v>
      </c>
    </row>
    <row r="2997" customFormat="false" ht="13.8" hidden="false" customHeight="false" outlineLevel="0" collapsed="false">
      <c r="A2997" s="0" t="s">
        <v>12587</v>
      </c>
      <c r="B2997" s="0" t="n">
        <v>78</v>
      </c>
      <c r="C2997" s="0" t="n">
        <v>351462</v>
      </c>
      <c r="D2997" s="0" t="s">
        <v>2168</v>
      </c>
      <c r="E2997" s="0" t="s">
        <v>1490</v>
      </c>
      <c r="F2997" s="0" t="str">
        <f aca="false">CONCATENATE(D2997," ",LEFT(H2997,4),"T=",AU2997,"D=",AV2997,"R=",AW2997,"M=",AX2997,"L=",AY2997,"B=",AZ2997)</f>
        <v>TAYLOR T=D=WARREN-WARD 5R=16M=1L=0B=2</v>
      </c>
      <c r="I2997" s="0" t="s">
        <v>2248</v>
      </c>
      <c r="J2997" s="0" t="s">
        <v>12588</v>
      </c>
      <c r="K2997" s="0" t="s">
        <v>143</v>
      </c>
      <c r="M2997" s="0" t="str">
        <f aca="false">RIGHT(N2997,LEN(N2997)-FIND(" ",N2997))</f>
        <v>BERKSHIRE DR SE</v>
      </c>
      <c r="N2997" s="0" t="s">
        <v>12586</v>
      </c>
      <c r="O2997" s="0" t="s">
        <v>5564</v>
      </c>
      <c r="P2997" s="0" t="s">
        <v>145</v>
      </c>
      <c r="Q2997" s="0" t="s">
        <v>146</v>
      </c>
      <c r="R2997" s="0" t="n">
        <v>44484</v>
      </c>
      <c r="S2997" s="0" t="n">
        <v>4825</v>
      </c>
      <c r="AD2997" s="0" t="s">
        <v>147</v>
      </c>
      <c r="AE2997" s="0" t="s">
        <v>148</v>
      </c>
      <c r="AH2997" s="0" t="n">
        <v>14</v>
      </c>
      <c r="AI2997" s="0" t="n">
        <v>11</v>
      </c>
      <c r="AJ2997" s="0" t="s">
        <v>755</v>
      </c>
      <c r="AM2997" s="0" t="s">
        <v>756</v>
      </c>
      <c r="AN2997" s="0" t="s">
        <v>145</v>
      </c>
      <c r="AO2997" s="0" t="s">
        <v>10323</v>
      </c>
      <c r="AP2997" s="0" t="s">
        <v>10324</v>
      </c>
      <c r="AQ2997" s="0" t="n">
        <v>9</v>
      </c>
      <c r="AR2997" s="0" t="n">
        <v>64</v>
      </c>
      <c r="AS2997" s="0" t="n">
        <v>32</v>
      </c>
      <c r="AV2997" s="0" t="s">
        <v>152</v>
      </c>
      <c r="AW2997" s="0" t="n">
        <f aca="false">COUNTA($BA2997:$EG2997)</f>
        <v>16</v>
      </c>
      <c r="AX2997" s="0" t="n">
        <f aca="false">COUNTIF($BC2997:$EG2997,"D")</f>
        <v>1</v>
      </c>
      <c r="AY2997" s="0" t="n">
        <f aca="false">COUNTIF($BC2997:$EG2997,"R")</f>
        <v>0</v>
      </c>
      <c r="AZ2997" s="2" t="n">
        <f aca="false">IF(DH2997&lt;&gt;"",1,0)+IF(DI2997&lt;&gt;"",1,0)+IF(DK2997&lt;&gt;"",1,0)+IF(DM2997&lt;&gt;"",1,0)+IF(DN2997&lt;&gt;"",1,0)+IF(DO2997&lt;&gt;"",1,0)+IF(DQ2997&lt;&gt;"",1,0)+IF(DR2997&lt;&gt;"",1,0)+IF(DT2997&lt;&gt;"",1,0)+IF(DU2997&lt;&gt;"",1,0)+IF(DV2997&lt;&gt;"",1,0)+IF(DW2997&lt;&gt;"",1,0)+IF(DX2997&lt;&gt;"",1,0)+IF(DZ2997&lt;&gt;"",1,0)+IF(EA2997&lt;&gt;"",1,0)+IF(EB2997&lt;&gt;"",1,0)+IF(EE2997&lt;&gt;"",1,0)</f>
        <v>2</v>
      </c>
      <c r="BA2997" s="2" t="n">
        <f aca="false">COUNTIF($DV2997:$EG2997, "&lt;&gt;")</f>
        <v>1</v>
      </c>
      <c r="BB2997" s="0" t="n">
        <f aca="false">AY2997*AX2997</f>
        <v>0</v>
      </c>
      <c r="BF2997" s="0" t="s">
        <v>153</v>
      </c>
      <c r="BG2997" s="0" t="s">
        <v>153</v>
      </c>
      <c r="BH2997" s="0" t="s">
        <v>153</v>
      </c>
      <c r="BJ2997" s="0" t="s">
        <v>153</v>
      </c>
      <c r="BK2997" s="0" t="s">
        <v>153</v>
      </c>
      <c r="BL2997" s="0" t="s">
        <v>153</v>
      </c>
      <c r="BP2997" s="0" t="s">
        <v>153</v>
      </c>
      <c r="BR2997" s="0" t="s">
        <v>153</v>
      </c>
      <c r="BV2997" s="0" t="s">
        <v>153</v>
      </c>
      <c r="BY2997" s="0" t="s">
        <v>162</v>
      </c>
      <c r="CA2997" s="0" t="s">
        <v>153</v>
      </c>
      <c r="DN2997" s="0" t="s">
        <v>153</v>
      </c>
      <c r="DU2997" s="0" t="s">
        <v>153</v>
      </c>
      <c r="EF2997" s="0" t="s">
        <v>153</v>
      </c>
    </row>
    <row r="2998" customFormat="false" ht="13.8" hidden="false" customHeight="false" outlineLevel="0" collapsed="false">
      <c r="A2998" s="0" t="s">
        <v>12589</v>
      </c>
      <c r="B2998" s="0" t="n">
        <v>78</v>
      </c>
      <c r="C2998" s="0" t="n">
        <v>489943</v>
      </c>
      <c r="D2998" s="0" t="s">
        <v>421</v>
      </c>
      <c r="E2998" s="0" t="s">
        <v>12590</v>
      </c>
      <c r="F2998" s="0" t="str">
        <f aca="false">CONCATENATE(D2998," ",LEFT(H2998,4),"T=",AU2998,"D=",AV2998,"R=",AW2998,"M=",AX2998,"L=",AY2998,"B=",AZ2998)</f>
        <v>SMITH T=D=WARREN-WARD 5R=12M=1L=0B=2</v>
      </c>
      <c r="I2998" s="0" t="s">
        <v>12591</v>
      </c>
      <c r="J2998" s="0" t="s">
        <v>3252</v>
      </c>
      <c r="K2998" s="0" t="s">
        <v>186</v>
      </c>
      <c r="M2998" s="0" t="str">
        <f aca="false">RIGHT(N2998,LEN(N2998)-FIND(" ",N2998))</f>
        <v>BERKSHIRE DR SE</v>
      </c>
      <c r="N2998" s="0" t="s">
        <v>12586</v>
      </c>
      <c r="O2998" s="0" t="s">
        <v>5554</v>
      </c>
      <c r="P2998" s="0" t="s">
        <v>145</v>
      </c>
      <c r="Q2998" s="0" t="s">
        <v>146</v>
      </c>
      <c r="R2998" s="0" t="n">
        <v>44484</v>
      </c>
      <c r="AD2998" s="0" t="s">
        <v>147</v>
      </c>
      <c r="AE2998" s="0" t="s">
        <v>148</v>
      </c>
      <c r="AH2998" s="0" t="n">
        <v>14</v>
      </c>
      <c r="AI2998" s="0" t="n">
        <v>11</v>
      </c>
      <c r="AJ2998" s="0" t="s">
        <v>755</v>
      </c>
      <c r="AM2998" s="0" t="s">
        <v>756</v>
      </c>
      <c r="AN2998" s="0" t="s">
        <v>145</v>
      </c>
      <c r="AO2998" s="0" t="s">
        <v>10323</v>
      </c>
      <c r="AP2998" s="0" t="s">
        <v>10324</v>
      </c>
      <c r="AQ2998" s="0" t="n">
        <v>9</v>
      </c>
      <c r="AR2998" s="0" t="n">
        <v>64</v>
      </c>
      <c r="AS2998" s="0" t="n">
        <v>32</v>
      </c>
      <c r="AV2998" s="0" t="s">
        <v>152</v>
      </c>
      <c r="AW2998" s="0" t="n">
        <f aca="false">COUNTA($BA2998:$EG2998)</f>
        <v>12</v>
      </c>
      <c r="AX2998" s="0" t="n">
        <f aca="false">COUNTIF($BC2998:$EG2998,"D")</f>
        <v>1</v>
      </c>
      <c r="AY2998" s="0" t="n">
        <f aca="false">COUNTIF($BC2998:$EG2998,"R")</f>
        <v>0</v>
      </c>
      <c r="AZ2998" s="2" t="n">
        <f aca="false">IF(DH2998&lt;&gt;"",1,0)+IF(DI2998&lt;&gt;"",1,0)+IF(DK2998&lt;&gt;"",1,0)+IF(DM2998&lt;&gt;"",1,0)+IF(DN2998&lt;&gt;"",1,0)+IF(DO2998&lt;&gt;"",1,0)+IF(DQ2998&lt;&gt;"",1,0)+IF(DR2998&lt;&gt;"",1,0)+IF(DT2998&lt;&gt;"",1,0)+IF(DU2998&lt;&gt;"",1,0)+IF(DV2998&lt;&gt;"",1,0)+IF(DW2998&lt;&gt;"",1,0)+IF(DX2998&lt;&gt;"",1,0)+IF(DZ2998&lt;&gt;"",1,0)+IF(EA2998&lt;&gt;"",1,0)+IF(EB2998&lt;&gt;"",1,0)+IF(EE2998&lt;&gt;"",1,0)</f>
        <v>2</v>
      </c>
      <c r="BA2998" s="2" t="n">
        <f aca="false">COUNTIF($DV2998:$EG2998, "&lt;&gt;")</f>
        <v>0</v>
      </c>
      <c r="BB2998" s="0" t="n">
        <f aca="false">AY2998*AX2998</f>
        <v>0</v>
      </c>
      <c r="BP2998" s="0" t="s">
        <v>153</v>
      </c>
      <c r="BY2998" s="0" t="s">
        <v>162</v>
      </c>
      <c r="CA2998" s="0" t="s">
        <v>153</v>
      </c>
      <c r="CG2998" s="0" t="s">
        <v>153</v>
      </c>
      <c r="CP2998" s="0" t="s">
        <v>153</v>
      </c>
      <c r="CY2998" s="0" t="s">
        <v>153</v>
      </c>
      <c r="DC2998" s="0" t="s">
        <v>153</v>
      </c>
      <c r="DI2998" s="0" t="s">
        <v>153</v>
      </c>
      <c r="DL2998" s="0" t="s">
        <v>153</v>
      </c>
      <c r="DN2998" s="0" t="s">
        <v>153</v>
      </c>
    </row>
    <row r="2999" customFormat="false" ht="13.8" hidden="false" customHeight="false" outlineLevel="0" collapsed="false">
      <c r="A2999" s="0" t="s">
        <v>12592</v>
      </c>
      <c r="B2999" s="0" t="n">
        <v>78</v>
      </c>
      <c r="C2999" s="0" t="n">
        <v>200297</v>
      </c>
      <c r="D2999" s="0" t="s">
        <v>5233</v>
      </c>
      <c r="E2999" s="0" t="s">
        <v>226</v>
      </c>
      <c r="F2999" s="0" t="str">
        <f aca="false">CONCATENATE(D2999," ",LEFT(H2999,4),"T=",AU2999,"D=",AV2999,"R=",AW2999,"M=",AX2999,"L=",AY2999,"B=",AZ2999)</f>
        <v>SANTAGATA T=D=WARREN-WARD 5R=39M=10L=1B=3</v>
      </c>
      <c r="G2999" s="0" t="s">
        <v>212</v>
      </c>
      <c r="I2999" s="0" t="s">
        <v>12593</v>
      </c>
      <c r="J2999" s="0" t="s">
        <v>12594</v>
      </c>
      <c r="K2999" s="0" t="s">
        <v>143</v>
      </c>
      <c r="L2999" s="0" t="s">
        <v>238</v>
      </c>
      <c r="M2999" s="0" t="str">
        <f aca="false">RIGHT(N2999,LEN(N2999)-FIND(" ",N2999))</f>
        <v>BERKSHIRE DR SE</v>
      </c>
      <c r="N2999" s="0" t="s">
        <v>12586</v>
      </c>
      <c r="O2999" s="0" t="s">
        <v>5641</v>
      </c>
      <c r="P2999" s="0" t="s">
        <v>145</v>
      </c>
      <c r="Q2999" s="0" t="s">
        <v>146</v>
      </c>
      <c r="R2999" s="0" t="n">
        <v>44484</v>
      </c>
      <c r="AD2999" s="0" t="s">
        <v>147</v>
      </c>
      <c r="AE2999" s="0" t="s">
        <v>148</v>
      </c>
      <c r="AH2999" s="0" t="n">
        <v>14</v>
      </c>
      <c r="AI2999" s="0" t="n">
        <v>11</v>
      </c>
      <c r="AJ2999" s="0" t="s">
        <v>755</v>
      </c>
      <c r="AM2999" s="0" t="s">
        <v>756</v>
      </c>
      <c r="AN2999" s="0" t="s">
        <v>145</v>
      </c>
      <c r="AO2999" s="0" t="s">
        <v>10323</v>
      </c>
      <c r="AP2999" s="0" t="s">
        <v>10324</v>
      </c>
      <c r="AQ2999" s="0" t="n">
        <v>9</v>
      </c>
      <c r="AR2999" s="0" t="n">
        <v>64</v>
      </c>
      <c r="AS2999" s="0" t="n">
        <v>32</v>
      </c>
      <c r="AV2999" s="0" t="s">
        <v>152</v>
      </c>
      <c r="AW2999" s="0" t="n">
        <f aca="false">COUNTA($BA2999:$EG2999)</f>
        <v>39</v>
      </c>
      <c r="AX2999" s="0" t="n">
        <f aca="false">COUNTIF($BC2999:$EG2999,"D")</f>
        <v>10</v>
      </c>
      <c r="AY2999" s="0" t="n">
        <f aca="false">COUNTIF($BC2999:$EG2999,"R")</f>
        <v>1</v>
      </c>
      <c r="AZ2999" s="2" t="n">
        <f aca="false">IF(DH2999&lt;&gt;"",1,0)+IF(DI2999&lt;&gt;"",1,0)+IF(DK2999&lt;&gt;"",1,0)+IF(DM2999&lt;&gt;"",1,0)+IF(DN2999&lt;&gt;"",1,0)+IF(DO2999&lt;&gt;"",1,0)+IF(DQ2999&lt;&gt;"",1,0)+IF(DR2999&lt;&gt;"",1,0)+IF(DT2999&lt;&gt;"",1,0)+IF(DU2999&lt;&gt;"",1,0)+IF(DV2999&lt;&gt;"",1,0)+IF(DW2999&lt;&gt;"",1,0)+IF(DX2999&lt;&gt;"",1,0)+IF(DZ2999&lt;&gt;"",1,0)+IF(EA2999&lt;&gt;"",1,0)+IF(EB2999&lt;&gt;"",1,0)+IF(EE2999&lt;&gt;"",1,0)</f>
        <v>3</v>
      </c>
      <c r="BA2999" s="2" t="n">
        <f aca="false">COUNTIF($DV2999:$EG2999, "&lt;&gt;")</f>
        <v>1</v>
      </c>
      <c r="BB2999" s="0" t="n">
        <f aca="false">AY2999*AX2999</f>
        <v>10</v>
      </c>
      <c r="BC2999" s="0" t="s">
        <v>153</v>
      </c>
      <c r="BD2999" s="0" t="s">
        <v>153</v>
      </c>
      <c r="BE2999" s="0" t="s">
        <v>153</v>
      </c>
      <c r="BF2999" s="0" t="s">
        <v>153</v>
      </c>
      <c r="BG2999" s="0" t="s">
        <v>153</v>
      </c>
      <c r="BH2999" s="0" t="s">
        <v>153</v>
      </c>
      <c r="BI2999" s="0" t="s">
        <v>153</v>
      </c>
      <c r="BJ2999" s="0" t="s">
        <v>153</v>
      </c>
      <c r="BK2999" s="0" t="s">
        <v>153</v>
      </c>
      <c r="BL2999" s="0" t="s">
        <v>153</v>
      </c>
      <c r="BP2999" s="0" t="s">
        <v>153</v>
      </c>
      <c r="BR2999" s="0" t="s">
        <v>153</v>
      </c>
      <c r="BS2999" s="0" t="s">
        <v>153</v>
      </c>
      <c r="BV2999" s="0" t="s">
        <v>153</v>
      </c>
      <c r="BY2999" s="0" t="s">
        <v>162</v>
      </c>
      <c r="CA2999" s="0" t="s">
        <v>153</v>
      </c>
      <c r="CC2999" s="0" t="s">
        <v>162</v>
      </c>
      <c r="CG2999" s="0" t="s">
        <v>153</v>
      </c>
      <c r="CH2999" s="0" t="s">
        <v>162</v>
      </c>
      <c r="CK2999" s="0" t="s">
        <v>153</v>
      </c>
      <c r="CL2999" s="0" t="s">
        <v>162</v>
      </c>
      <c r="CN2999" s="0" t="s">
        <v>153</v>
      </c>
      <c r="CO2999" s="0" t="s">
        <v>162</v>
      </c>
      <c r="CP2999" s="0" t="s">
        <v>153</v>
      </c>
      <c r="CQ2999" s="0" t="s">
        <v>162</v>
      </c>
      <c r="CT2999" s="0" t="s">
        <v>153</v>
      </c>
      <c r="CU2999" s="0" t="s">
        <v>162</v>
      </c>
      <c r="CW2999" s="0" t="s">
        <v>162</v>
      </c>
      <c r="CY2999" s="0" t="s">
        <v>153</v>
      </c>
      <c r="CZ2999" s="0" t="s">
        <v>162</v>
      </c>
      <c r="DC2999" s="0" t="s">
        <v>153</v>
      </c>
      <c r="DG2999" s="0" t="s">
        <v>162</v>
      </c>
      <c r="DI2999" s="0" t="s">
        <v>153</v>
      </c>
      <c r="DN2999" s="0" t="s">
        <v>153</v>
      </c>
      <c r="DS2999" s="0" t="s">
        <v>238</v>
      </c>
      <c r="DU2999" s="0" t="s">
        <v>153</v>
      </c>
      <c r="EF2999" s="0" t="s">
        <v>153</v>
      </c>
    </row>
    <row r="3000" customFormat="false" ht="13.8" hidden="false" customHeight="false" outlineLevel="0" collapsed="false">
      <c r="A3000" s="0" t="s">
        <v>12595</v>
      </c>
      <c r="B3000" s="0" t="n">
        <v>78</v>
      </c>
      <c r="C3000" s="0" t="n">
        <v>484073</v>
      </c>
      <c r="D3000" s="0" t="s">
        <v>5233</v>
      </c>
      <c r="E3000" s="0" t="s">
        <v>642</v>
      </c>
      <c r="F3000" s="0" t="str">
        <f aca="false">CONCATENATE(D3000," ",LEFT(H3000,4),"T=",AU3000,"D=",AV3000,"R=",AW3000,"M=",AX3000,"L=",AY3000,"B=",AZ3000)</f>
        <v>SANTAGATA T=D=WARREN-WARD 5R=10M=3L=0B=1</v>
      </c>
      <c r="G3000" s="0" t="s">
        <v>1261</v>
      </c>
      <c r="I3000" s="0" t="s">
        <v>12596</v>
      </c>
      <c r="J3000" s="0" t="s">
        <v>12597</v>
      </c>
      <c r="K3000" s="0" t="s">
        <v>186</v>
      </c>
      <c r="M3000" s="0" t="str">
        <f aca="false">RIGHT(N3000,LEN(N3000)-FIND(" ",N3000))</f>
        <v>BERKSHIRE DR SE</v>
      </c>
      <c r="N3000" s="0" t="s">
        <v>12586</v>
      </c>
      <c r="O3000" s="0" t="s">
        <v>5641</v>
      </c>
      <c r="P3000" s="0" t="s">
        <v>145</v>
      </c>
      <c r="Q3000" s="0" t="s">
        <v>146</v>
      </c>
      <c r="R3000" s="0" t="n">
        <v>44484</v>
      </c>
      <c r="AD3000" s="0" t="s">
        <v>147</v>
      </c>
      <c r="AE3000" s="0" t="s">
        <v>148</v>
      </c>
      <c r="AH3000" s="0" t="n">
        <v>14</v>
      </c>
      <c r="AI3000" s="0" t="n">
        <v>11</v>
      </c>
      <c r="AJ3000" s="0" t="s">
        <v>755</v>
      </c>
      <c r="AM3000" s="0" t="s">
        <v>756</v>
      </c>
      <c r="AN3000" s="0" t="s">
        <v>145</v>
      </c>
      <c r="AO3000" s="0" t="s">
        <v>10323</v>
      </c>
      <c r="AP3000" s="0" t="s">
        <v>10324</v>
      </c>
      <c r="AQ3000" s="0" t="n">
        <v>9</v>
      </c>
      <c r="AR3000" s="0" t="n">
        <v>64</v>
      </c>
      <c r="AS3000" s="0" t="n">
        <v>32</v>
      </c>
      <c r="AV3000" s="0" t="s">
        <v>152</v>
      </c>
      <c r="AW3000" s="0" t="n">
        <f aca="false">COUNTA($BA3000:$EG3000)</f>
        <v>10</v>
      </c>
      <c r="AX3000" s="0" t="n">
        <f aca="false">COUNTIF($BC3000:$EG3000,"D")</f>
        <v>3</v>
      </c>
      <c r="AY3000" s="0" t="n">
        <f aca="false">COUNTIF($BC3000:$EG3000,"R")</f>
        <v>0</v>
      </c>
      <c r="AZ3000" s="2" t="n">
        <f aca="false">IF(DH3000&lt;&gt;"",1,0)+IF(DI3000&lt;&gt;"",1,0)+IF(DK3000&lt;&gt;"",1,0)+IF(DM3000&lt;&gt;"",1,0)+IF(DN3000&lt;&gt;"",1,0)+IF(DO3000&lt;&gt;"",1,0)+IF(DQ3000&lt;&gt;"",1,0)+IF(DR3000&lt;&gt;"",1,0)+IF(DT3000&lt;&gt;"",1,0)+IF(DU3000&lt;&gt;"",1,0)+IF(DV3000&lt;&gt;"",1,0)+IF(DW3000&lt;&gt;"",1,0)+IF(DX3000&lt;&gt;"",1,0)+IF(DZ3000&lt;&gt;"",1,0)+IF(EA3000&lt;&gt;"",1,0)+IF(EB3000&lt;&gt;"",1,0)+IF(EE3000&lt;&gt;"",1,0)</f>
        <v>1</v>
      </c>
      <c r="BA3000" s="2" t="n">
        <f aca="false">COUNTIF($DV3000:$EG3000, "&lt;&gt;")</f>
        <v>0</v>
      </c>
      <c r="BB3000" s="0" t="n">
        <f aca="false">AY3000*AX3000</f>
        <v>0</v>
      </c>
      <c r="CU3000" s="0" t="s">
        <v>162</v>
      </c>
      <c r="CY3000" s="0" t="s">
        <v>153</v>
      </c>
      <c r="CZ3000" s="0" t="s">
        <v>162</v>
      </c>
      <c r="DC3000" s="0" t="s">
        <v>153</v>
      </c>
      <c r="DF3000" s="0" t="s">
        <v>153</v>
      </c>
      <c r="DG3000" s="0" t="s">
        <v>162</v>
      </c>
      <c r="DI3000" s="0" t="s">
        <v>153</v>
      </c>
      <c r="DL3000" s="0" t="s">
        <v>153</v>
      </c>
    </row>
    <row r="3001" customFormat="false" ht="13.8" hidden="false" customHeight="false" outlineLevel="0" collapsed="false">
      <c r="A3001" s="0" t="s">
        <v>12598</v>
      </c>
      <c r="B3001" s="0" t="n">
        <v>78</v>
      </c>
      <c r="C3001" s="0" t="n">
        <v>12439</v>
      </c>
      <c r="D3001" s="0" t="s">
        <v>5233</v>
      </c>
      <c r="E3001" s="0" t="s">
        <v>647</v>
      </c>
      <c r="F3001" s="0" t="str">
        <f aca="false">CONCATENATE(D3001," ",LEFT(H3001,4),"T=",AU3001,"D=",AV3001,"R=",AW3001,"M=",AX3001,"L=",AY3001,"B=",AZ3001)</f>
        <v>SANTAGATA T=D=WARREN-WARD 5R=4M=0L=0B=1</v>
      </c>
      <c r="G3001" s="0" t="s">
        <v>751</v>
      </c>
      <c r="I3001" s="0" t="s">
        <v>12596</v>
      </c>
      <c r="J3001" s="0" t="s">
        <v>12599</v>
      </c>
      <c r="K3001" s="0" t="s">
        <v>186</v>
      </c>
      <c r="M3001" s="0" t="str">
        <f aca="false">RIGHT(N3001,LEN(N3001)-FIND(" ",N3001))</f>
        <v>BERKSHIRE DR SE</v>
      </c>
      <c r="N3001" s="0" t="s">
        <v>12586</v>
      </c>
      <c r="O3001" s="0" t="s">
        <v>5641</v>
      </c>
      <c r="P3001" s="0" t="s">
        <v>145</v>
      </c>
      <c r="Q3001" s="0" t="s">
        <v>146</v>
      </c>
      <c r="R3001" s="0" t="n">
        <v>44484</v>
      </c>
      <c r="AD3001" s="0" t="s">
        <v>147</v>
      </c>
      <c r="AE3001" s="0" t="s">
        <v>148</v>
      </c>
      <c r="AH3001" s="0" t="n">
        <v>14</v>
      </c>
      <c r="AI3001" s="0" t="n">
        <v>11</v>
      </c>
      <c r="AJ3001" s="0" t="s">
        <v>755</v>
      </c>
      <c r="AM3001" s="0" t="s">
        <v>756</v>
      </c>
      <c r="AN3001" s="0" t="s">
        <v>145</v>
      </c>
      <c r="AO3001" s="0" t="s">
        <v>10323</v>
      </c>
      <c r="AP3001" s="0" t="s">
        <v>10324</v>
      </c>
      <c r="AQ3001" s="0" t="n">
        <v>9</v>
      </c>
      <c r="AR3001" s="0" t="n">
        <v>64</v>
      </c>
      <c r="AS3001" s="0" t="n">
        <v>32</v>
      </c>
      <c r="AV3001" s="0" t="s">
        <v>152</v>
      </c>
      <c r="AW3001" s="0" t="n">
        <f aca="false">COUNTA($BA3001:$EG3001)</f>
        <v>4</v>
      </c>
      <c r="AX3001" s="0" t="n">
        <f aca="false">COUNTIF($BC3001:$EG3001,"D")</f>
        <v>0</v>
      </c>
      <c r="AY3001" s="0" t="n">
        <f aca="false">COUNTIF($BC3001:$EG3001,"R")</f>
        <v>0</v>
      </c>
      <c r="AZ3001" s="2" t="n">
        <f aca="false">IF(DH3001&lt;&gt;"",1,0)+IF(DI3001&lt;&gt;"",1,0)+IF(DK3001&lt;&gt;"",1,0)+IF(DM3001&lt;&gt;"",1,0)+IF(DN3001&lt;&gt;"",1,0)+IF(DO3001&lt;&gt;"",1,0)+IF(DQ3001&lt;&gt;"",1,0)+IF(DR3001&lt;&gt;"",1,0)+IF(DT3001&lt;&gt;"",1,0)+IF(DU3001&lt;&gt;"",1,0)+IF(DV3001&lt;&gt;"",1,0)+IF(DW3001&lt;&gt;"",1,0)+IF(DX3001&lt;&gt;"",1,0)+IF(DZ3001&lt;&gt;"",1,0)+IF(EA3001&lt;&gt;"",1,0)+IF(EB3001&lt;&gt;"",1,0)+IF(EE3001&lt;&gt;"",1,0)</f>
        <v>1</v>
      </c>
      <c r="BA3001" s="2" t="n">
        <f aca="false">COUNTIF($DV3001:$EG3001, "&lt;&gt;")</f>
        <v>0</v>
      </c>
      <c r="BB3001" s="0" t="n">
        <f aca="false">AY3001*AX3001</f>
        <v>0</v>
      </c>
      <c r="DC3001" s="0" t="s">
        <v>153</v>
      </c>
      <c r="DN3001" s="0" t="s">
        <v>153</v>
      </c>
    </row>
    <row r="3002" customFormat="false" ht="13.8" hidden="false" customHeight="false" outlineLevel="0" collapsed="false">
      <c r="A3002" s="0" t="s">
        <v>12600</v>
      </c>
      <c r="B3002" s="0" t="n">
        <v>78</v>
      </c>
      <c r="C3002" s="0" t="n">
        <v>177378</v>
      </c>
      <c r="D3002" s="0" t="s">
        <v>12601</v>
      </c>
      <c r="E3002" s="0" t="s">
        <v>8870</v>
      </c>
      <c r="F3002" s="0" t="str">
        <f aca="false">CONCATENATE(D3002," ",LEFT(H3002,4),"T=",AU3002,"D=",AV3002,"R=",AW3002,"M=",AX3002,"L=",AY3002,"B=",AZ3002)</f>
        <v>SALMAN T=D=WARREN-WARD 5R=9M=0L=1B=5</v>
      </c>
      <c r="G3002" s="0" t="s">
        <v>1236</v>
      </c>
      <c r="I3002" s="0" t="s">
        <v>12602</v>
      </c>
      <c r="J3002" s="0" t="s">
        <v>2465</v>
      </c>
      <c r="K3002" s="0" t="s">
        <v>143</v>
      </c>
      <c r="L3002" s="0" t="s">
        <v>238</v>
      </c>
      <c r="M3002" s="0" t="str">
        <f aca="false">RIGHT(N3002,LEN(N3002)-FIND(" ",N3002))</f>
        <v>BERKSHIRE DR SE</v>
      </c>
      <c r="N3002" s="0" t="s">
        <v>12586</v>
      </c>
      <c r="O3002" s="0" t="s">
        <v>12603</v>
      </c>
      <c r="P3002" s="0" t="s">
        <v>145</v>
      </c>
      <c r="Q3002" s="0" t="s">
        <v>146</v>
      </c>
      <c r="R3002" s="0" t="n">
        <v>44484</v>
      </c>
      <c r="AD3002" s="0" t="s">
        <v>147</v>
      </c>
      <c r="AE3002" s="0" t="s">
        <v>148</v>
      </c>
      <c r="AH3002" s="0" t="n">
        <v>14</v>
      </c>
      <c r="AI3002" s="0" t="n">
        <v>11</v>
      </c>
      <c r="AJ3002" s="0" t="s">
        <v>755</v>
      </c>
      <c r="AM3002" s="0" t="s">
        <v>756</v>
      </c>
      <c r="AN3002" s="0" t="s">
        <v>145</v>
      </c>
      <c r="AO3002" s="0" t="s">
        <v>10323</v>
      </c>
      <c r="AP3002" s="0" t="s">
        <v>10324</v>
      </c>
      <c r="AQ3002" s="0" t="n">
        <v>9</v>
      </c>
      <c r="AR3002" s="0" t="n">
        <v>64</v>
      </c>
      <c r="AS3002" s="0" t="n">
        <v>32</v>
      </c>
      <c r="AV3002" s="0" t="s">
        <v>152</v>
      </c>
      <c r="AW3002" s="0" t="n">
        <f aca="false">COUNTA($BA3002:$EG3002)</f>
        <v>9</v>
      </c>
      <c r="AX3002" s="0" t="n">
        <f aca="false">COUNTIF($BC3002:$EG3002,"D")</f>
        <v>0</v>
      </c>
      <c r="AY3002" s="0" t="n">
        <f aca="false">COUNTIF($BC3002:$EG3002,"R")</f>
        <v>1</v>
      </c>
      <c r="AZ3002" s="2" t="n">
        <f aca="false">IF(DH3002&lt;&gt;"",1,0)+IF(DI3002&lt;&gt;"",1,0)+IF(DK3002&lt;&gt;"",1,0)+IF(DM3002&lt;&gt;"",1,0)+IF(DN3002&lt;&gt;"",1,0)+IF(DO3002&lt;&gt;"",1,0)+IF(DQ3002&lt;&gt;"",1,0)+IF(DR3002&lt;&gt;"",1,0)+IF(DT3002&lt;&gt;"",1,0)+IF(DU3002&lt;&gt;"",1,0)+IF(DV3002&lt;&gt;"",1,0)+IF(DW3002&lt;&gt;"",1,0)+IF(DX3002&lt;&gt;"",1,0)+IF(DZ3002&lt;&gt;"",1,0)+IF(EA3002&lt;&gt;"",1,0)+IF(EB3002&lt;&gt;"",1,0)+IF(EE3002&lt;&gt;"",1,0)</f>
        <v>5</v>
      </c>
      <c r="BA3002" s="2" t="n">
        <f aca="false">COUNTIF($DV3002:$EG3002, "&lt;&gt;")</f>
        <v>4</v>
      </c>
      <c r="BB3002" s="0" t="n">
        <f aca="false">AY3002*AX3002</f>
        <v>0</v>
      </c>
      <c r="DN3002" s="0" t="s">
        <v>153</v>
      </c>
      <c r="DR3002" s="0" t="s">
        <v>153</v>
      </c>
      <c r="DU3002" s="0" t="s">
        <v>153</v>
      </c>
      <c r="DX3002" s="0" t="s">
        <v>153</v>
      </c>
      <c r="EA3002" s="0" t="s">
        <v>153</v>
      </c>
      <c r="ED3002" s="0" t="s">
        <v>238</v>
      </c>
      <c r="EF3002" s="0" t="s">
        <v>153</v>
      </c>
    </row>
    <row r="3003" customFormat="false" ht="13.8" hidden="false" customHeight="false" outlineLevel="0" collapsed="false">
      <c r="A3003" s="0" t="s">
        <v>12604</v>
      </c>
      <c r="B3003" s="0" t="n">
        <v>78</v>
      </c>
      <c r="C3003" s="0" t="n">
        <v>8741</v>
      </c>
      <c r="D3003" s="0" t="s">
        <v>6417</v>
      </c>
      <c r="E3003" s="0" t="s">
        <v>12126</v>
      </c>
      <c r="F3003" s="0" t="str">
        <f aca="false">CONCATENATE(D3003," ",LEFT(H3003,4),"T=",AU3003,"D=",AV3003,"R=",AW3003,"M=",AX3003,"L=",AY3003,"B=",AZ3003)</f>
        <v>RAPP T=D=WARREN-WARD 5R=3M=0L=0B=0</v>
      </c>
      <c r="G3003" s="0" t="s">
        <v>277</v>
      </c>
      <c r="I3003" s="0" t="s">
        <v>12605</v>
      </c>
      <c r="J3003" s="0" t="s">
        <v>11218</v>
      </c>
      <c r="K3003" s="0" t="s">
        <v>143</v>
      </c>
      <c r="M3003" s="0" t="str">
        <f aca="false">RIGHT(N3003,LEN(N3003)-FIND(" ",N3003))</f>
        <v>BERKSHIRE DR SE</v>
      </c>
      <c r="N3003" s="0" t="s">
        <v>12586</v>
      </c>
      <c r="O3003" s="0" t="s">
        <v>12606</v>
      </c>
      <c r="P3003" s="0" t="s">
        <v>145</v>
      </c>
      <c r="Q3003" s="0" t="s">
        <v>146</v>
      </c>
      <c r="R3003" s="0" t="n">
        <v>44484</v>
      </c>
      <c r="AD3003" s="0" t="s">
        <v>147</v>
      </c>
      <c r="AE3003" s="0" t="s">
        <v>148</v>
      </c>
      <c r="AH3003" s="0" t="n">
        <v>14</v>
      </c>
      <c r="AI3003" s="0" t="n">
        <v>11</v>
      </c>
      <c r="AJ3003" s="0" t="s">
        <v>755</v>
      </c>
      <c r="AM3003" s="0" t="s">
        <v>756</v>
      </c>
      <c r="AN3003" s="0" t="s">
        <v>145</v>
      </c>
      <c r="AO3003" s="0" t="s">
        <v>10323</v>
      </c>
      <c r="AP3003" s="0" t="s">
        <v>10324</v>
      </c>
      <c r="AQ3003" s="0" t="n">
        <v>9</v>
      </c>
      <c r="AR3003" s="0" t="n">
        <v>64</v>
      </c>
      <c r="AS3003" s="0" t="n">
        <v>32</v>
      </c>
      <c r="AV3003" s="0" t="s">
        <v>152</v>
      </c>
      <c r="AW3003" s="0" t="n">
        <f aca="false">COUNTA($BA3003:$EG3003)</f>
        <v>3</v>
      </c>
      <c r="AX3003" s="0" t="n">
        <f aca="false">COUNTIF($BC3003:$EG3003,"D")</f>
        <v>0</v>
      </c>
      <c r="AY3003" s="0" t="n">
        <f aca="false">COUNTIF($BC3003:$EG3003,"R")</f>
        <v>0</v>
      </c>
      <c r="AZ3003" s="2" t="n">
        <f aca="false">IF(DH3003&lt;&gt;"",1,0)+IF(DI3003&lt;&gt;"",1,0)+IF(DK3003&lt;&gt;"",1,0)+IF(DM3003&lt;&gt;"",1,0)+IF(DN3003&lt;&gt;"",1,0)+IF(DO3003&lt;&gt;"",1,0)+IF(DQ3003&lt;&gt;"",1,0)+IF(DR3003&lt;&gt;"",1,0)+IF(DT3003&lt;&gt;"",1,0)+IF(DU3003&lt;&gt;"",1,0)+IF(DV3003&lt;&gt;"",1,0)+IF(DW3003&lt;&gt;"",1,0)+IF(DX3003&lt;&gt;"",1,0)+IF(DZ3003&lt;&gt;"",1,0)+IF(EA3003&lt;&gt;"",1,0)+IF(EB3003&lt;&gt;"",1,0)+IF(EE3003&lt;&gt;"",1,0)</f>
        <v>0</v>
      </c>
      <c r="BA3003" s="2" t="n">
        <f aca="false">COUNTIF($DV3003:$EG3003, "&lt;&gt;")</f>
        <v>1</v>
      </c>
      <c r="BB3003" s="0" t="n">
        <f aca="false">AY3003*AX3003</f>
        <v>0</v>
      </c>
      <c r="EF3003" s="0" t="s">
        <v>153</v>
      </c>
    </row>
    <row r="3004" customFormat="false" ht="13.8" hidden="false" customHeight="false" outlineLevel="0" collapsed="false">
      <c r="A3004" s="0" t="s">
        <v>12607</v>
      </c>
      <c r="B3004" s="0" t="n">
        <v>78</v>
      </c>
      <c r="C3004" s="0" t="n">
        <v>424679</v>
      </c>
      <c r="D3004" s="0" t="s">
        <v>12608</v>
      </c>
      <c r="E3004" s="0" t="s">
        <v>270</v>
      </c>
      <c r="F3004" s="0" t="str">
        <f aca="false">CONCATENATE(D3004," ",LEFT(H3004,4),"T=",AU3004,"D=",AV3004,"R=",AW3004,"M=",AX3004,"L=",AY3004,"B=",AZ3004)</f>
        <v>POPE JONES T=D=WARREN-WARD 5R=8M=0L=0B=1</v>
      </c>
      <c r="G3004" s="0" t="s">
        <v>227</v>
      </c>
      <c r="I3004" s="0" t="s">
        <v>12609</v>
      </c>
      <c r="J3004" s="0" t="s">
        <v>5446</v>
      </c>
      <c r="K3004" s="0" t="s">
        <v>143</v>
      </c>
      <c r="M3004" s="0" t="str">
        <f aca="false">RIGHT(N3004,LEN(N3004)-FIND(" ",N3004))</f>
        <v>BERKSHIRE DR SE</v>
      </c>
      <c r="N3004" s="0" t="s">
        <v>12586</v>
      </c>
      <c r="O3004" s="0" t="s">
        <v>5636</v>
      </c>
      <c r="P3004" s="0" t="s">
        <v>145</v>
      </c>
      <c r="Q3004" s="0" t="s">
        <v>146</v>
      </c>
      <c r="R3004" s="0" t="n">
        <v>44484</v>
      </c>
      <c r="AD3004" s="0" t="s">
        <v>147</v>
      </c>
      <c r="AE3004" s="0" t="s">
        <v>148</v>
      </c>
      <c r="AH3004" s="0" t="n">
        <v>14</v>
      </c>
      <c r="AI3004" s="0" t="n">
        <v>11</v>
      </c>
      <c r="AJ3004" s="0" t="s">
        <v>755</v>
      </c>
      <c r="AM3004" s="0" t="s">
        <v>756</v>
      </c>
      <c r="AN3004" s="0" t="s">
        <v>145</v>
      </c>
      <c r="AO3004" s="0" t="s">
        <v>10323</v>
      </c>
      <c r="AP3004" s="0" t="s">
        <v>10324</v>
      </c>
      <c r="AQ3004" s="0" t="n">
        <v>9</v>
      </c>
      <c r="AR3004" s="0" t="n">
        <v>64</v>
      </c>
      <c r="AS3004" s="0" t="n">
        <v>32</v>
      </c>
      <c r="AV3004" s="0" t="s">
        <v>152</v>
      </c>
      <c r="AW3004" s="0" t="n">
        <f aca="false">COUNTA($BA3004:$EG3004)</f>
        <v>8</v>
      </c>
      <c r="AX3004" s="0" t="n">
        <f aca="false">COUNTIF($BC3004:$EG3004,"D")</f>
        <v>0</v>
      </c>
      <c r="AY3004" s="0" t="n">
        <f aca="false">COUNTIF($BC3004:$EG3004,"R")</f>
        <v>0</v>
      </c>
      <c r="AZ3004" s="2" t="n">
        <f aca="false">IF(DH3004&lt;&gt;"",1,0)+IF(DI3004&lt;&gt;"",1,0)+IF(DK3004&lt;&gt;"",1,0)+IF(DM3004&lt;&gt;"",1,0)+IF(DN3004&lt;&gt;"",1,0)+IF(DO3004&lt;&gt;"",1,0)+IF(DQ3004&lt;&gt;"",1,0)+IF(DR3004&lt;&gt;"",1,0)+IF(DT3004&lt;&gt;"",1,0)+IF(DU3004&lt;&gt;"",1,0)+IF(DV3004&lt;&gt;"",1,0)+IF(DW3004&lt;&gt;"",1,0)+IF(DX3004&lt;&gt;"",1,0)+IF(DZ3004&lt;&gt;"",1,0)+IF(EA3004&lt;&gt;"",1,0)+IF(EB3004&lt;&gt;"",1,0)+IF(EE3004&lt;&gt;"",1,0)</f>
        <v>1</v>
      </c>
      <c r="BA3004" s="2" t="n">
        <f aca="false">COUNTIF($DV3004:$EG3004, "&lt;&gt;")</f>
        <v>1</v>
      </c>
      <c r="BB3004" s="0" t="n">
        <f aca="false">AY3004*AX3004</f>
        <v>0</v>
      </c>
      <c r="CA3004" s="0" t="s">
        <v>153</v>
      </c>
      <c r="CP3004" s="0" t="s">
        <v>153</v>
      </c>
      <c r="CY3004" s="0" t="s">
        <v>153</v>
      </c>
      <c r="DC3004" s="0" t="s">
        <v>153</v>
      </c>
      <c r="DN3004" s="0" t="s">
        <v>153</v>
      </c>
      <c r="EF3004" s="0" t="s">
        <v>153</v>
      </c>
    </row>
    <row r="3005" customFormat="false" ht="13.8" hidden="false" customHeight="false" outlineLevel="0" collapsed="false">
      <c r="A3005" s="0" t="s">
        <v>12610</v>
      </c>
      <c r="B3005" s="0" t="n">
        <v>78</v>
      </c>
      <c r="C3005" s="0" t="n">
        <v>299894</v>
      </c>
      <c r="D3005" s="0" t="s">
        <v>12611</v>
      </c>
      <c r="E3005" s="0" t="s">
        <v>1592</v>
      </c>
      <c r="F3005" s="0" t="str">
        <f aca="false">CONCATENATE(D3005," ",LEFT(H3005,4),"T=",AU3005,"D=",AV3005,"R=",AW3005,"M=",AX3005,"L=",AY3005,"B=",AZ3005)</f>
        <v>MISKIEWICZ T=D=WARREN-WARD 5R=23M=3L=0B=5</v>
      </c>
      <c r="G3005" s="0" t="s">
        <v>238</v>
      </c>
      <c r="I3005" s="0" t="s">
        <v>12612</v>
      </c>
      <c r="J3005" s="0" t="s">
        <v>12588</v>
      </c>
      <c r="K3005" s="0" t="s">
        <v>143</v>
      </c>
      <c r="M3005" s="0" t="str">
        <f aca="false">RIGHT(N3005,LEN(N3005)-FIND(" ",N3005))</f>
        <v>BERKSHIRE DR SE</v>
      </c>
      <c r="N3005" s="0" t="s">
        <v>12586</v>
      </c>
      <c r="O3005" s="0" t="s">
        <v>12613</v>
      </c>
      <c r="P3005" s="0" t="s">
        <v>145</v>
      </c>
      <c r="Q3005" s="0" t="s">
        <v>146</v>
      </c>
      <c r="R3005" s="0" t="n">
        <v>44484</v>
      </c>
      <c r="AD3005" s="0" t="s">
        <v>147</v>
      </c>
      <c r="AE3005" s="0" t="s">
        <v>148</v>
      </c>
      <c r="AH3005" s="0" t="n">
        <v>14</v>
      </c>
      <c r="AI3005" s="0" t="n">
        <v>11</v>
      </c>
      <c r="AJ3005" s="0" t="s">
        <v>755</v>
      </c>
      <c r="AM3005" s="0" t="s">
        <v>756</v>
      </c>
      <c r="AN3005" s="0" t="s">
        <v>145</v>
      </c>
      <c r="AO3005" s="0" t="s">
        <v>10323</v>
      </c>
      <c r="AP3005" s="0" t="s">
        <v>10324</v>
      </c>
      <c r="AQ3005" s="0" t="n">
        <v>9</v>
      </c>
      <c r="AR3005" s="0" t="n">
        <v>64</v>
      </c>
      <c r="AS3005" s="0" t="n">
        <v>32</v>
      </c>
      <c r="AV3005" s="0" t="s">
        <v>152</v>
      </c>
      <c r="AW3005" s="0" t="n">
        <f aca="false">COUNTA($BA3005:$EG3005)</f>
        <v>23</v>
      </c>
      <c r="AX3005" s="0" t="n">
        <f aca="false">COUNTIF($BC3005:$EG3005,"D")</f>
        <v>3</v>
      </c>
      <c r="AY3005" s="0" t="n">
        <f aca="false">COUNTIF($BC3005:$EG3005,"R")</f>
        <v>0</v>
      </c>
      <c r="AZ3005" s="2" t="n">
        <f aca="false">IF(DH3005&lt;&gt;"",1,0)+IF(DI3005&lt;&gt;"",1,0)+IF(DK3005&lt;&gt;"",1,0)+IF(DM3005&lt;&gt;"",1,0)+IF(DN3005&lt;&gt;"",1,0)+IF(DO3005&lt;&gt;"",1,0)+IF(DQ3005&lt;&gt;"",1,0)+IF(DR3005&lt;&gt;"",1,0)+IF(DT3005&lt;&gt;"",1,0)+IF(DU3005&lt;&gt;"",1,0)+IF(DV3005&lt;&gt;"",1,0)+IF(DW3005&lt;&gt;"",1,0)+IF(DX3005&lt;&gt;"",1,0)+IF(DZ3005&lt;&gt;"",1,0)+IF(EA3005&lt;&gt;"",1,0)+IF(EB3005&lt;&gt;"",1,0)+IF(EE3005&lt;&gt;"",1,0)</f>
        <v>5</v>
      </c>
      <c r="BA3005" s="2" t="n">
        <f aca="false">COUNTIF($DV3005:$EG3005, "&lt;&gt;")</f>
        <v>2</v>
      </c>
      <c r="BB3005" s="0" t="n">
        <f aca="false">AY3005*AX3005</f>
        <v>0</v>
      </c>
      <c r="BD3005" s="0" t="s">
        <v>153</v>
      </c>
      <c r="BH3005" s="0" t="s">
        <v>153</v>
      </c>
      <c r="BK3005" s="0" t="s">
        <v>153</v>
      </c>
      <c r="BL3005" s="0" t="s">
        <v>153</v>
      </c>
      <c r="BP3005" s="0" t="s">
        <v>153</v>
      </c>
      <c r="BS3005" s="0" t="s">
        <v>153</v>
      </c>
      <c r="BY3005" s="0" t="s">
        <v>162</v>
      </c>
      <c r="CA3005" s="0" t="s">
        <v>153</v>
      </c>
      <c r="CL3005" s="0" t="s">
        <v>162</v>
      </c>
      <c r="CN3005" s="0" t="s">
        <v>153</v>
      </c>
      <c r="CP3005" s="0" t="s">
        <v>153</v>
      </c>
      <c r="CT3005" s="0" t="s">
        <v>153</v>
      </c>
      <c r="CY3005" s="0" t="s">
        <v>153</v>
      </c>
      <c r="DC3005" s="0" t="s">
        <v>153</v>
      </c>
      <c r="DI3005" s="0" t="s">
        <v>153</v>
      </c>
      <c r="DJ3005" s="0" t="s">
        <v>153</v>
      </c>
      <c r="DM3005" s="0" t="s">
        <v>162</v>
      </c>
      <c r="DN3005" s="0" t="s">
        <v>153</v>
      </c>
      <c r="DU3005" s="0" t="s">
        <v>153</v>
      </c>
      <c r="EA3005" s="0" t="s">
        <v>153</v>
      </c>
      <c r="EF3005" s="0" t="s">
        <v>153</v>
      </c>
    </row>
    <row r="3006" customFormat="false" ht="13.8" hidden="false" customHeight="false" outlineLevel="0" collapsed="false">
      <c r="A3006" s="0" t="s">
        <v>12614</v>
      </c>
      <c r="B3006" s="0" t="n">
        <v>78</v>
      </c>
      <c r="C3006" s="0" t="n">
        <v>265487</v>
      </c>
      <c r="D3006" s="0" t="s">
        <v>12611</v>
      </c>
      <c r="E3006" s="0" t="s">
        <v>1804</v>
      </c>
      <c r="F3006" s="0" t="str">
        <f aca="false">CONCATENATE(D3006," ",LEFT(H3006,4),"T=",AU3006,"D=",AV3006,"R=",AW3006,"M=",AX3006,"L=",AY3006,"B=",AZ3006)</f>
        <v>MISKIEWICZ T=D=WARREN-WARD 5R=26M=4L=0B=5</v>
      </c>
      <c r="G3006" s="0" t="s">
        <v>157</v>
      </c>
      <c r="I3006" s="0" t="s">
        <v>12615</v>
      </c>
      <c r="J3006" s="0" t="s">
        <v>1294</v>
      </c>
      <c r="K3006" s="0" t="s">
        <v>143</v>
      </c>
      <c r="L3006" s="0" t="s">
        <v>162</v>
      </c>
      <c r="M3006" s="0" t="str">
        <f aca="false">RIGHT(N3006,LEN(N3006)-FIND(" ",N3006))</f>
        <v>BERKSHIRE DR SE</v>
      </c>
      <c r="N3006" s="0" t="s">
        <v>12586</v>
      </c>
      <c r="O3006" s="0" t="s">
        <v>12613</v>
      </c>
      <c r="P3006" s="0" t="s">
        <v>145</v>
      </c>
      <c r="Q3006" s="0" t="s">
        <v>146</v>
      </c>
      <c r="R3006" s="0" t="n">
        <v>44484</v>
      </c>
      <c r="AD3006" s="0" t="s">
        <v>147</v>
      </c>
      <c r="AE3006" s="0" t="s">
        <v>148</v>
      </c>
      <c r="AH3006" s="0" t="n">
        <v>14</v>
      </c>
      <c r="AI3006" s="0" t="n">
        <v>11</v>
      </c>
      <c r="AJ3006" s="0" t="s">
        <v>755</v>
      </c>
      <c r="AM3006" s="0" t="s">
        <v>756</v>
      </c>
      <c r="AN3006" s="0" t="s">
        <v>145</v>
      </c>
      <c r="AO3006" s="0" t="s">
        <v>10323</v>
      </c>
      <c r="AP3006" s="0" t="s">
        <v>10324</v>
      </c>
      <c r="AQ3006" s="0" t="n">
        <v>9</v>
      </c>
      <c r="AR3006" s="0" t="n">
        <v>64</v>
      </c>
      <c r="AS3006" s="0" t="n">
        <v>32</v>
      </c>
      <c r="AV3006" s="0" t="s">
        <v>152</v>
      </c>
      <c r="AW3006" s="0" t="n">
        <f aca="false">COUNTA($BA3006:$EG3006)</f>
        <v>26</v>
      </c>
      <c r="AX3006" s="0" t="n">
        <f aca="false">COUNTIF($BC3006:$EG3006,"D")</f>
        <v>4</v>
      </c>
      <c r="AY3006" s="0" t="n">
        <f aca="false">COUNTIF($BC3006:$EG3006,"R")</f>
        <v>0</v>
      </c>
      <c r="AZ3006" s="2" t="n">
        <f aca="false">IF(DH3006&lt;&gt;"",1,0)+IF(DI3006&lt;&gt;"",1,0)+IF(DK3006&lt;&gt;"",1,0)+IF(DM3006&lt;&gt;"",1,0)+IF(DN3006&lt;&gt;"",1,0)+IF(DO3006&lt;&gt;"",1,0)+IF(DQ3006&lt;&gt;"",1,0)+IF(DR3006&lt;&gt;"",1,0)+IF(DT3006&lt;&gt;"",1,0)+IF(DU3006&lt;&gt;"",1,0)+IF(DV3006&lt;&gt;"",1,0)+IF(DW3006&lt;&gt;"",1,0)+IF(DX3006&lt;&gt;"",1,0)+IF(DZ3006&lt;&gt;"",1,0)+IF(EA3006&lt;&gt;"",1,0)+IF(EB3006&lt;&gt;"",1,0)+IF(EE3006&lt;&gt;"",1,0)</f>
        <v>5</v>
      </c>
      <c r="BA3006" s="2" t="n">
        <f aca="false">COUNTIF($DV3006:$EG3006, "&lt;&gt;")</f>
        <v>2</v>
      </c>
      <c r="BB3006" s="0" t="n">
        <f aca="false">AY3006*AX3006</f>
        <v>0</v>
      </c>
      <c r="BD3006" s="0" t="s">
        <v>153</v>
      </c>
      <c r="BH3006" s="0" t="s">
        <v>153</v>
      </c>
      <c r="BI3006" s="0" t="s">
        <v>153</v>
      </c>
      <c r="BJ3006" s="0" t="s">
        <v>153</v>
      </c>
      <c r="BK3006" s="0" t="s">
        <v>153</v>
      </c>
      <c r="BL3006" s="0" t="s">
        <v>153</v>
      </c>
      <c r="BP3006" s="0" t="s">
        <v>153</v>
      </c>
      <c r="BS3006" s="0" t="s">
        <v>153</v>
      </c>
      <c r="BY3006" s="0" t="s">
        <v>162</v>
      </c>
      <c r="CA3006" s="0" t="s">
        <v>153</v>
      </c>
      <c r="CL3006" s="0" t="s">
        <v>162</v>
      </c>
      <c r="CN3006" s="0" t="s">
        <v>153</v>
      </c>
      <c r="CP3006" s="0" t="s">
        <v>153</v>
      </c>
      <c r="CT3006" s="0" t="s">
        <v>153</v>
      </c>
      <c r="CY3006" s="0" t="s">
        <v>153</v>
      </c>
      <c r="DC3006" s="0" t="s">
        <v>153</v>
      </c>
      <c r="DI3006" s="0" t="s">
        <v>153</v>
      </c>
      <c r="DJ3006" s="0" t="s">
        <v>153</v>
      </c>
      <c r="DM3006" s="0" t="s">
        <v>162</v>
      </c>
      <c r="DN3006" s="0" t="s">
        <v>153</v>
      </c>
      <c r="DS3006" s="0" t="s">
        <v>162</v>
      </c>
      <c r="DU3006" s="0" t="s">
        <v>153</v>
      </c>
      <c r="EA3006" s="0" t="s">
        <v>153</v>
      </c>
      <c r="EF3006" s="0" t="s">
        <v>153</v>
      </c>
    </row>
    <row r="3007" customFormat="false" ht="13.8" hidden="false" customHeight="false" outlineLevel="0" collapsed="false">
      <c r="A3007" s="0" t="s">
        <v>12616</v>
      </c>
      <c r="B3007" s="0" t="n">
        <v>78</v>
      </c>
      <c r="C3007" s="0" t="n">
        <v>235487</v>
      </c>
      <c r="D3007" s="0" t="s">
        <v>12617</v>
      </c>
      <c r="E3007" s="0" t="s">
        <v>12618</v>
      </c>
      <c r="F3007" s="0" t="str">
        <f aca="false">CONCATENATE(D3007," ",LEFT(H3007,4),"T=",AU3007,"D=",AV3007,"R=",AW3007,"M=",AX3007,"L=",AY3007,"B=",AZ3007)</f>
        <v>KESSLER T=D=WARREN-WARD 5R=6M=1L=0B=2</v>
      </c>
      <c r="G3007" s="0" t="s">
        <v>787</v>
      </c>
      <c r="I3007" s="0" t="s">
        <v>12619</v>
      </c>
      <c r="J3007" s="0" t="s">
        <v>12620</v>
      </c>
      <c r="K3007" s="0" t="s">
        <v>143</v>
      </c>
      <c r="L3007" s="0" t="s">
        <v>162</v>
      </c>
      <c r="M3007" s="0" t="str">
        <f aca="false">RIGHT(N3007,LEN(N3007)-FIND(" ",N3007))</f>
        <v>BERKSHIRE DR SE</v>
      </c>
      <c r="N3007" s="0" t="s">
        <v>12586</v>
      </c>
      <c r="O3007" s="0" t="s">
        <v>12621</v>
      </c>
      <c r="P3007" s="0" t="s">
        <v>145</v>
      </c>
      <c r="Q3007" s="0" t="s">
        <v>146</v>
      </c>
      <c r="R3007" s="0" t="n">
        <v>44484</v>
      </c>
      <c r="AD3007" s="0" t="s">
        <v>147</v>
      </c>
      <c r="AE3007" s="0" t="s">
        <v>148</v>
      </c>
      <c r="AH3007" s="0" t="n">
        <v>14</v>
      </c>
      <c r="AI3007" s="0" t="n">
        <v>11</v>
      </c>
      <c r="AJ3007" s="0" t="s">
        <v>755</v>
      </c>
      <c r="AM3007" s="0" t="s">
        <v>756</v>
      </c>
      <c r="AN3007" s="0" t="s">
        <v>145</v>
      </c>
      <c r="AO3007" s="0" t="s">
        <v>10323</v>
      </c>
      <c r="AP3007" s="0" t="s">
        <v>10324</v>
      </c>
      <c r="AQ3007" s="0" t="n">
        <v>9</v>
      </c>
      <c r="AR3007" s="0" t="n">
        <v>64</v>
      </c>
      <c r="AS3007" s="0" t="n">
        <v>32</v>
      </c>
      <c r="AV3007" s="0" t="s">
        <v>152</v>
      </c>
      <c r="AW3007" s="0" t="n">
        <f aca="false">COUNTA($BA3007:$EG3007)</f>
        <v>6</v>
      </c>
      <c r="AX3007" s="0" t="n">
        <f aca="false">COUNTIF($BC3007:$EG3007,"D")</f>
        <v>1</v>
      </c>
      <c r="AY3007" s="0" t="n">
        <f aca="false">COUNTIF($BC3007:$EG3007,"R")</f>
        <v>0</v>
      </c>
      <c r="AZ3007" s="2" t="n">
        <f aca="false">IF(DH3007&lt;&gt;"",1,0)+IF(DI3007&lt;&gt;"",1,0)+IF(DK3007&lt;&gt;"",1,0)+IF(DM3007&lt;&gt;"",1,0)+IF(DN3007&lt;&gt;"",1,0)+IF(DO3007&lt;&gt;"",1,0)+IF(DQ3007&lt;&gt;"",1,0)+IF(DR3007&lt;&gt;"",1,0)+IF(DT3007&lt;&gt;"",1,0)+IF(DU3007&lt;&gt;"",1,0)+IF(DV3007&lt;&gt;"",1,0)+IF(DW3007&lt;&gt;"",1,0)+IF(DX3007&lt;&gt;"",1,0)+IF(DZ3007&lt;&gt;"",1,0)+IF(EA3007&lt;&gt;"",1,0)+IF(EB3007&lt;&gt;"",1,0)+IF(EE3007&lt;&gt;"",1,0)</f>
        <v>2</v>
      </c>
      <c r="BA3007" s="2" t="n">
        <f aca="false">COUNTIF($DV3007:$EG3007, "&lt;&gt;")</f>
        <v>4</v>
      </c>
      <c r="BB3007" s="0" t="n">
        <f aca="false">AY3007*AX3007</f>
        <v>0</v>
      </c>
      <c r="DX3007" s="0" t="s">
        <v>153</v>
      </c>
      <c r="EA3007" s="0" t="s">
        <v>153</v>
      </c>
      <c r="ED3007" s="0" t="s">
        <v>162</v>
      </c>
      <c r="EF3007" s="0" t="s">
        <v>153</v>
      </c>
    </row>
    <row r="3008" customFormat="false" ht="13.8" hidden="false" customHeight="false" outlineLevel="0" collapsed="false">
      <c r="A3008" s="0" t="s">
        <v>12622</v>
      </c>
      <c r="B3008" s="0" t="n">
        <v>78</v>
      </c>
      <c r="C3008" s="0" t="n">
        <v>430522</v>
      </c>
      <c r="D3008" s="0" t="s">
        <v>10223</v>
      </c>
      <c r="E3008" s="0" t="s">
        <v>3898</v>
      </c>
      <c r="F3008" s="0" t="str">
        <f aca="false">CONCATENATE(D3008," ",LEFT(H3008,4),"T=",AU3008,"D=",AV3008,"R=",AW3008,"M=",AX3008,"L=",AY3008,"B=",AZ3008)</f>
        <v>JENNINGS T=D=WARREN-WARD 5R=8M=1L=0B=1</v>
      </c>
      <c r="G3008" s="0" t="s">
        <v>812</v>
      </c>
      <c r="I3008" s="0" t="s">
        <v>12623</v>
      </c>
      <c r="J3008" s="0" t="s">
        <v>688</v>
      </c>
      <c r="K3008" s="0" t="s">
        <v>143</v>
      </c>
      <c r="M3008" s="0" t="str">
        <f aca="false">RIGHT(N3008,LEN(N3008)-FIND(" ",N3008))</f>
        <v>BERKSHIRE DR SE</v>
      </c>
      <c r="N3008" s="0" t="s">
        <v>12586</v>
      </c>
      <c r="O3008" s="0" t="s">
        <v>5602</v>
      </c>
      <c r="P3008" s="0" t="s">
        <v>145</v>
      </c>
      <c r="Q3008" s="0" t="s">
        <v>146</v>
      </c>
      <c r="R3008" s="0" t="n">
        <v>44484</v>
      </c>
      <c r="AD3008" s="0" t="s">
        <v>147</v>
      </c>
      <c r="AE3008" s="0" t="s">
        <v>148</v>
      </c>
      <c r="AH3008" s="0" t="n">
        <v>14</v>
      </c>
      <c r="AI3008" s="0" t="n">
        <v>11</v>
      </c>
      <c r="AJ3008" s="0" t="s">
        <v>755</v>
      </c>
      <c r="AM3008" s="0" t="s">
        <v>756</v>
      </c>
      <c r="AN3008" s="0" t="s">
        <v>145</v>
      </c>
      <c r="AO3008" s="0" t="s">
        <v>10323</v>
      </c>
      <c r="AP3008" s="0" t="s">
        <v>10324</v>
      </c>
      <c r="AQ3008" s="0" t="n">
        <v>9</v>
      </c>
      <c r="AR3008" s="0" t="n">
        <v>64</v>
      </c>
      <c r="AS3008" s="0" t="n">
        <v>32</v>
      </c>
      <c r="AV3008" s="0" t="s">
        <v>152</v>
      </c>
      <c r="AW3008" s="0" t="n">
        <f aca="false">COUNTA($BA3008:$EG3008)</f>
        <v>8</v>
      </c>
      <c r="AX3008" s="0" t="n">
        <f aca="false">COUNTIF($BC3008:$EG3008,"D")</f>
        <v>1</v>
      </c>
      <c r="AY3008" s="0" t="n">
        <f aca="false">COUNTIF($BC3008:$EG3008,"R")</f>
        <v>0</v>
      </c>
      <c r="AZ3008" s="2" t="n">
        <f aca="false">IF(DH3008&lt;&gt;"",1,0)+IF(DI3008&lt;&gt;"",1,0)+IF(DK3008&lt;&gt;"",1,0)+IF(DM3008&lt;&gt;"",1,0)+IF(DN3008&lt;&gt;"",1,0)+IF(DO3008&lt;&gt;"",1,0)+IF(DQ3008&lt;&gt;"",1,0)+IF(DR3008&lt;&gt;"",1,0)+IF(DT3008&lt;&gt;"",1,0)+IF(DU3008&lt;&gt;"",1,0)+IF(DV3008&lt;&gt;"",1,0)+IF(DW3008&lt;&gt;"",1,0)+IF(DX3008&lt;&gt;"",1,0)+IF(DZ3008&lt;&gt;"",1,0)+IF(EA3008&lt;&gt;"",1,0)+IF(EB3008&lt;&gt;"",1,0)+IF(EE3008&lt;&gt;"",1,0)</f>
        <v>1</v>
      </c>
      <c r="BA3008" s="2" t="n">
        <f aca="false">COUNTIF($DV3008:$EG3008, "&lt;&gt;")</f>
        <v>1</v>
      </c>
      <c r="BB3008" s="0" t="n">
        <f aca="false">AY3008*AX3008</f>
        <v>0</v>
      </c>
      <c r="CA3008" s="0" t="s">
        <v>153</v>
      </c>
      <c r="CO3008" s="0" t="s">
        <v>162</v>
      </c>
      <c r="CP3008" s="0" t="s">
        <v>153</v>
      </c>
      <c r="DC3008" s="0" t="s">
        <v>153</v>
      </c>
      <c r="DI3008" s="0" t="s">
        <v>153</v>
      </c>
      <c r="EF3008" s="0" t="s">
        <v>153</v>
      </c>
    </row>
    <row r="3009" customFormat="false" ht="13.8" hidden="false" customHeight="false" outlineLevel="0" collapsed="false">
      <c r="A3009" s="0" t="s">
        <v>12624</v>
      </c>
      <c r="B3009" s="0" t="n">
        <v>78</v>
      </c>
      <c r="C3009" s="0" t="n">
        <v>435313</v>
      </c>
      <c r="D3009" s="0" t="s">
        <v>12625</v>
      </c>
      <c r="E3009" s="0" t="s">
        <v>12626</v>
      </c>
      <c r="F3009" s="0" t="str">
        <f aca="false">CONCATENATE(D3009," ",LEFT(H3009,4),"T=",AU3009,"D=",AV3009,"R=",AW3009,"M=",AX3009,"L=",AY3009,"B=",AZ3009)</f>
        <v>HASENJAGER T=D=WARREN-WARD 5R=3M=0L=0B=0</v>
      </c>
      <c r="G3009" s="0" t="s">
        <v>6064</v>
      </c>
      <c r="I3009" s="0" t="s">
        <v>12627</v>
      </c>
      <c r="J3009" s="0" t="s">
        <v>688</v>
      </c>
      <c r="K3009" s="0" t="s">
        <v>143</v>
      </c>
      <c r="M3009" s="0" t="str">
        <f aca="false">RIGHT(N3009,LEN(N3009)-FIND(" ",N3009))</f>
        <v>BERKSHIRE DR SE</v>
      </c>
      <c r="N3009" s="0" t="s">
        <v>12586</v>
      </c>
      <c r="O3009" s="0" t="s">
        <v>12606</v>
      </c>
      <c r="P3009" s="0" t="s">
        <v>145</v>
      </c>
      <c r="Q3009" s="0" t="s">
        <v>146</v>
      </c>
      <c r="R3009" s="0" t="n">
        <v>44484</v>
      </c>
      <c r="AD3009" s="0" t="s">
        <v>147</v>
      </c>
      <c r="AE3009" s="0" t="s">
        <v>148</v>
      </c>
      <c r="AH3009" s="0" t="n">
        <v>14</v>
      </c>
      <c r="AI3009" s="0" t="n">
        <v>11</v>
      </c>
      <c r="AJ3009" s="0" t="s">
        <v>755</v>
      </c>
      <c r="AM3009" s="0" t="s">
        <v>756</v>
      </c>
      <c r="AN3009" s="0" t="s">
        <v>145</v>
      </c>
      <c r="AO3009" s="0" t="s">
        <v>10323</v>
      </c>
      <c r="AP3009" s="0" t="s">
        <v>10324</v>
      </c>
      <c r="AQ3009" s="0" t="n">
        <v>9</v>
      </c>
      <c r="AR3009" s="0" t="n">
        <v>64</v>
      </c>
      <c r="AS3009" s="0" t="n">
        <v>32</v>
      </c>
      <c r="AV3009" s="0" t="s">
        <v>152</v>
      </c>
      <c r="AW3009" s="0" t="n">
        <f aca="false">COUNTA($BA3009:$EG3009)</f>
        <v>3</v>
      </c>
      <c r="AX3009" s="0" t="n">
        <f aca="false">COUNTIF($BC3009:$EG3009,"D")</f>
        <v>0</v>
      </c>
      <c r="AY3009" s="0" t="n">
        <f aca="false">COUNTIF($BC3009:$EG3009,"R")</f>
        <v>0</v>
      </c>
      <c r="AZ3009" s="2" t="n">
        <f aca="false">IF(DH3009&lt;&gt;"",1,0)+IF(DI3009&lt;&gt;"",1,0)+IF(DK3009&lt;&gt;"",1,0)+IF(DM3009&lt;&gt;"",1,0)+IF(DN3009&lt;&gt;"",1,0)+IF(DO3009&lt;&gt;"",1,0)+IF(DQ3009&lt;&gt;"",1,0)+IF(DR3009&lt;&gt;"",1,0)+IF(DT3009&lt;&gt;"",1,0)+IF(DU3009&lt;&gt;"",1,0)+IF(DV3009&lt;&gt;"",1,0)+IF(DW3009&lt;&gt;"",1,0)+IF(DX3009&lt;&gt;"",1,0)+IF(DZ3009&lt;&gt;"",1,0)+IF(EA3009&lt;&gt;"",1,0)+IF(EB3009&lt;&gt;"",1,0)+IF(EE3009&lt;&gt;"",1,0)</f>
        <v>0</v>
      </c>
      <c r="BA3009" s="2" t="n">
        <f aca="false">COUNTIF($DV3009:$EG3009, "&lt;&gt;")</f>
        <v>1</v>
      </c>
      <c r="BB3009" s="0" t="n">
        <f aca="false">AY3009*AX3009</f>
        <v>0</v>
      </c>
      <c r="EF3009" s="0" t="s">
        <v>153</v>
      </c>
    </row>
    <row r="3010" customFormat="false" ht="13.8" hidden="false" customHeight="false" outlineLevel="0" collapsed="false">
      <c r="A3010" s="0" t="s">
        <v>12628</v>
      </c>
      <c r="B3010" s="0" t="n">
        <v>78</v>
      </c>
      <c r="C3010" s="0" t="n">
        <v>788</v>
      </c>
      <c r="D3010" s="0" t="s">
        <v>12629</v>
      </c>
      <c r="E3010" s="0" t="s">
        <v>4356</v>
      </c>
      <c r="F3010" s="0" t="str">
        <f aca="false">CONCATENATE(D3010," ",LEFT(H3010,4),"T=",AU3010,"D=",AV3010,"R=",AW3010,"M=",AX3010,"L=",AY3010,"B=",AZ3010)</f>
        <v>DULEY T=D=WARREN-WARD 5R=3M=0L=0B=0</v>
      </c>
      <c r="G3010" s="0" t="s">
        <v>504</v>
      </c>
      <c r="I3010" s="0" t="s">
        <v>12630</v>
      </c>
      <c r="J3010" s="0" t="s">
        <v>5365</v>
      </c>
      <c r="K3010" s="0" t="s">
        <v>143</v>
      </c>
      <c r="M3010" s="0" t="str">
        <f aca="false">RIGHT(N3010,LEN(N3010)-FIND(" ",N3010))</f>
        <v>BERKSHIRE DR SE</v>
      </c>
      <c r="N3010" s="0" t="s">
        <v>12586</v>
      </c>
      <c r="O3010" s="0" t="s">
        <v>10159</v>
      </c>
      <c r="P3010" s="0" t="s">
        <v>145</v>
      </c>
      <c r="Q3010" s="0" t="s">
        <v>146</v>
      </c>
      <c r="R3010" s="0" t="n">
        <v>44484</v>
      </c>
      <c r="S3010" s="0" t="n">
        <v>4825</v>
      </c>
      <c r="AD3010" s="0" t="s">
        <v>147</v>
      </c>
      <c r="AE3010" s="0" t="s">
        <v>148</v>
      </c>
      <c r="AH3010" s="0" t="n">
        <v>14</v>
      </c>
      <c r="AI3010" s="0" t="n">
        <v>11</v>
      </c>
      <c r="AJ3010" s="0" t="s">
        <v>755</v>
      </c>
      <c r="AM3010" s="0" t="s">
        <v>756</v>
      </c>
      <c r="AN3010" s="0" t="s">
        <v>145</v>
      </c>
      <c r="AO3010" s="0" t="s">
        <v>10323</v>
      </c>
      <c r="AP3010" s="0" t="s">
        <v>10324</v>
      </c>
      <c r="AQ3010" s="0" t="n">
        <v>9</v>
      </c>
      <c r="AR3010" s="0" t="n">
        <v>64</v>
      </c>
      <c r="AS3010" s="0" t="n">
        <v>32</v>
      </c>
      <c r="AV3010" s="0" t="s">
        <v>152</v>
      </c>
      <c r="AW3010" s="0" t="n">
        <f aca="false">COUNTA($BA3010:$EG3010)</f>
        <v>3</v>
      </c>
      <c r="AX3010" s="0" t="n">
        <f aca="false">COUNTIF($BC3010:$EG3010,"D")</f>
        <v>0</v>
      </c>
      <c r="AY3010" s="0" t="n">
        <f aca="false">COUNTIF($BC3010:$EG3010,"R")</f>
        <v>0</v>
      </c>
      <c r="AZ3010" s="2" t="n">
        <f aca="false">IF(DH3010&lt;&gt;"",1,0)+IF(DI3010&lt;&gt;"",1,0)+IF(DK3010&lt;&gt;"",1,0)+IF(DM3010&lt;&gt;"",1,0)+IF(DN3010&lt;&gt;"",1,0)+IF(DO3010&lt;&gt;"",1,0)+IF(DQ3010&lt;&gt;"",1,0)+IF(DR3010&lt;&gt;"",1,0)+IF(DT3010&lt;&gt;"",1,0)+IF(DU3010&lt;&gt;"",1,0)+IF(DV3010&lt;&gt;"",1,0)+IF(DW3010&lt;&gt;"",1,0)+IF(DX3010&lt;&gt;"",1,0)+IF(DZ3010&lt;&gt;"",1,0)+IF(EA3010&lt;&gt;"",1,0)+IF(EB3010&lt;&gt;"",1,0)+IF(EE3010&lt;&gt;"",1,0)</f>
        <v>0</v>
      </c>
      <c r="BA3010" s="2" t="n">
        <f aca="false">COUNTIF($DV3010:$EG3010, "&lt;&gt;")</f>
        <v>1</v>
      </c>
      <c r="BB3010" s="0" t="n">
        <f aca="false">AY3010*AX3010</f>
        <v>0</v>
      </c>
      <c r="EF3010" s="0" t="s">
        <v>153</v>
      </c>
    </row>
    <row r="3011" customFormat="false" ht="13.8" hidden="false" customHeight="false" outlineLevel="0" collapsed="false">
      <c r="A3011" s="0" t="s">
        <v>12631</v>
      </c>
      <c r="B3011" s="0" t="n">
        <v>78</v>
      </c>
      <c r="C3011" s="0" t="n">
        <v>154515</v>
      </c>
      <c r="D3011" s="0" t="s">
        <v>12632</v>
      </c>
      <c r="E3011" s="0" t="s">
        <v>12633</v>
      </c>
      <c r="F3011" s="0" t="str">
        <f aca="false">CONCATENATE(D3011," ",LEFT(H3011,4),"T=",AU3011,"D=",AV3011,"R=",AW3011,"M=",AX3011,"L=",AY3011,"B=",AZ3011)</f>
        <v>DESAI T=D=WARREN-WARD 5R=3M=0L=0B=0</v>
      </c>
      <c r="G3011" s="0" t="s">
        <v>12634</v>
      </c>
      <c r="I3011" s="0" t="s">
        <v>12635</v>
      </c>
      <c r="J3011" s="0" t="s">
        <v>12636</v>
      </c>
      <c r="K3011" s="0" t="s">
        <v>143</v>
      </c>
      <c r="M3011" s="0" t="str">
        <f aca="false">RIGHT(N3011,LEN(N3011)-FIND(" ",N3011))</f>
        <v>BERKSHIRE DR SE</v>
      </c>
      <c r="N3011" s="0" t="s">
        <v>12586</v>
      </c>
      <c r="O3011" s="0" t="s">
        <v>5554</v>
      </c>
      <c r="P3011" s="0" t="s">
        <v>145</v>
      </c>
      <c r="Q3011" s="0" t="s">
        <v>146</v>
      </c>
      <c r="R3011" s="0" t="n">
        <v>44484</v>
      </c>
      <c r="AD3011" s="0" t="s">
        <v>147</v>
      </c>
      <c r="AE3011" s="0" t="s">
        <v>148</v>
      </c>
      <c r="AH3011" s="0" t="n">
        <v>14</v>
      </c>
      <c r="AI3011" s="0" t="n">
        <v>11</v>
      </c>
      <c r="AJ3011" s="0" t="s">
        <v>755</v>
      </c>
      <c r="AM3011" s="0" t="s">
        <v>756</v>
      </c>
      <c r="AN3011" s="0" t="s">
        <v>145</v>
      </c>
      <c r="AO3011" s="0" t="s">
        <v>10323</v>
      </c>
      <c r="AP3011" s="0" t="s">
        <v>10324</v>
      </c>
      <c r="AQ3011" s="0" t="n">
        <v>9</v>
      </c>
      <c r="AR3011" s="0" t="n">
        <v>64</v>
      </c>
      <c r="AS3011" s="0" t="n">
        <v>32</v>
      </c>
      <c r="AV3011" s="0" t="s">
        <v>152</v>
      </c>
      <c r="AW3011" s="0" t="n">
        <f aca="false">COUNTA($BA3011:$EG3011)</f>
        <v>3</v>
      </c>
      <c r="AX3011" s="0" t="n">
        <f aca="false">COUNTIF($BC3011:$EG3011,"D")</f>
        <v>0</v>
      </c>
      <c r="AY3011" s="0" t="n">
        <f aca="false">COUNTIF($BC3011:$EG3011,"R")</f>
        <v>0</v>
      </c>
      <c r="AZ3011" s="2" t="n">
        <f aca="false">IF(DH3011&lt;&gt;"",1,0)+IF(DI3011&lt;&gt;"",1,0)+IF(DK3011&lt;&gt;"",1,0)+IF(DM3011&lt;&gt;"",1,0)+IF(DN3011&lt;&gt;"",1,0)+IF(DO3011&lt;&gt;"",1,0)+IF(DQ3011&lt;&gt;"",1,0)+IF(DR3011&lt;&gt;"",1,0)+IF(DT3011&lt;&gt;"",1,0)+IF(DU3011&lt;&gt;"",1,0)+IF(DV3011&lt;&gt;"",1,0)+IF(DW3011&lt;&gt;"",1,0)+IF(DX3011&lt;&gt;"",1,0)+IF(DZ3011&lt;&gt;"",1,0)+IF(EA3011&lt;&gt;"",1,0)+IF(EB3011&lt;&gt;"",1,0)+IF(EE3011&lt;&gt;"",1,0)</f>
        <v>0</v>
      </c>
      <c r="BA3011" s="2" t="n">
        <f aca="false">COUNTIF($DV3011:$EG3011, "&lt;&gt;")</f>
        <v>1</v>
      </c>
      <c r="BB3011" s="0" t="n">
        <f aca="false">AY3011*AX3011</f>
        <v>0</v>
      </c>
      <c r="EF3011" s="0" t="s">
        <v>153</v>
      </c>
    </row>
    <row r="3012" customFormat="false" ht="13.8" hidden="false" customHeight="false" outlineLevel="0" collapsed="false">
      <c r="A3012" s="0" t="s">
        <v>12637</v>
      </c>
      <c r="B3012" s="0" t="n">
        <v>78</v>
      </c>
      <c r="C3012" s="0" t="n">
        <v>154514</v>
      </c>
      <c r="D3012" s="0" t="s">
        <v>12638</v>
      </c>
      <c r="E3012" s="0" t="s">
        <v>1084</v>
      </c>
      <c r="F3012" s="0" t="str">
        <f aca="false">CONCATENATE(D3012," ",LEFT(H3012,4),"T=",AU3012,"D=",AV3012,"R=",AW3012,"M=",AX3012,"L=",AY3012,"B=",AZ3012)</f>
        <v>YUHOSS T=D=WARREN-WARD 5R=12M=2L=0B=6</v>
      </c>
      <c r="G3012" s="0" t="s">
        <v>2279</v>
      </c>
      <c r="I3012" s="0" t="s">
        <v>12639</v>
      </c>
      <c r="J3012" s="0" t="s">
        <v>12640</v>
      </c>
      <c r="K3012" s="0" t="s">
        <v>143</v>
      </c>
      <c r="M3012" s="0" t="str">
        <f aca="false">RIGHT(N3012,LEN(N3012)-FIND(" ",N3012))</f>
        <v>BERKSHIRE DR SE</v>
      </c>
      <c r="N3012" s="0" t="s">
        <v>12641</v>
      </c>
      <c r="O3012" s="0" t="s">
        <v>543</v>
      </c>
      <c r="P3012" s="0" t="s">
        <v>145</v>
      </c>
      <c r="Q3012" s="0" t="s">
        <v>146</v>
      </c>
      <c r="R3012" s="0" t="n">
        <v>44484</v>
      </c>
      <c r="AD3012" s="0" t="s">
        <v>147</v>
      </c>
      <c r="AE3012" s="0" t="s">
        <v>148</v>
      </c>
      <c r="AH3012" s="0" t="n">
        <v>14</v>
      </c>
      <c r="AI3012" s="0" t="n">
        <v>11</v>
      </c>
      <c r="AJ3012" s="0" t="s">
        <v>755</v>
      </c>
      <c r="AM3012" s="0" t="s">
        <v>756</v>
      </c>
      <c r="AN3012" s="0" t="s">
        <v>145</v>
      </c>
      <c r="AO3012" s="0" t="s">
        <v>10323</v>
      </c>
      <c r="AP3012" s="0" t="s">
        <v>10324</v>
      </c>
      <c r="AQ3012" s="0" t="n">
        <v>9</v>
      </c>
      <c r="AR3012" s="0" t="n">
        <v>64</v>
      </c>
      <c r="AS3012" s="0" t="n">
        <v>32</v>
      </c>
      <c r="AV3012" s="0" t="s">
        <v>152</v>
      </c>
      <c r="AW3012" s="0" t="n">
        <f aca="false">COUNTA($BA3012:$EG3012)</f>
        <v>12</v>
      </c>
      <c r="AX3012" s="0" t="n">
        <f aca="false">COUNTIF($BC3012:$EG3012,"D")</f>
        <v>2</v>
      </c>
      <c r="AY3012" s="0" t="n">
        <f aca="false">COUNTIF($BC3012:$EG3012,"R")</f>
        <v>0</v>
      </c>
      <c r="AZ3012" s="2" t="n">
        <f aca="false">IF(DH3012&lt;&gt;"",1,0)+IF(DI3012&lt;&gt;"",1,0)+IF(DK3012&lt;&gt;"",1,0)+IF(DM3012&lt;&gt;"",1,0)+IF(DN3012&lt;&gt;"",1,0)+IF(DO3012&lt;&gt;"",1,0)+IF(DQ3012&lt;&gt;"",1,0)+IF(DR3012&lt;&gt;"",1,0)+IF(DT3012&lt;&gt;"",1,0)+IF(DU3012&lt;&gt;"",1,0)+IF(DV3012&lt;&gt;"",1,0)+IF(DW3012&lt;&gt;"",1,0)+IF(DX3012&lt;&gt;"",1,0)+IF(DZ3012&lt;&gt;"",1,0)+IF(EA3012&lt;&gt;"",1,0)+IF(EB3012&lt;&gt;"",1,0)+IF(EE3012&lt;&gt;"",1,0)</f>
        <v>6</v>
      </c>
      <c r="BA3012" s="2" t="n">
        <f aca="false">COUNTIF($DV3012:$EG3012, "&lt;&gt;")</f>
        <v>3</v>
      </c>
      <c r="BB3012" s="0" t="n">
        <f aca="false">AY3012*AX3012</f>
        <v>0</v>
      </c>
      <c r="CZ3012" s="0" t="s">
        <v>162</v>
      </c>
      <c r="DC3012" s="0" t="s">
        <v>153</v>
      </c>
      <c r="DI3012" s="0" t="s">
        <v>153</v>
      </c>
      <c r="DL3012" s="0" t="s">
        <v>153</v>
      </c>
      <c r="DM3012" s="0" t="s">
        <v>162</v>
      </c>
      <c r="DN3012" s="0" t="s">
        <v>153</v>
      </c>
      <c r="DU3012" s="0" t="s">
        <v>153</v>
      </c>
      <c r="DX3012" s="0" t="s">
        <v>153</v>
      </c>
      <c r="EA3012" s="0" t="s">
        <v>153</v>
      </c>
      <c r="EF3012" s="0" t="s">
        <v>153</v>
      </c>
    </row>
    <row r="3013" customFormat="false" ht="13.8" hidden="false" customHeight="false" outlineLevel="0" collapsed="false">
      <c r="A3013" s="0" t="s">
        <v>12642</v>
      </c>
      <c r="B3013" s="0" t="n">
        <v>78</v>
      </c>
      <c r="C3013" s="0" t="n">
        <v>434453</v>
      </c>
      <c r="D3013" s="0" t="s">
        <v>12638</v>
      </c>
      <c r="E3013" s="0" t="s">
        <v>410</v>
      </c>
      <c r="F3013" s="0" t="str">
        <f aca="false">CONCATENATE(D3013," ",LEFT(H3013,4),"T=",AU3013,"D=",AV3013,"R=",AW3013,"M=",AX3013,"L=",AY3013,"B=",AZ3013)</f>
        <v>YUHOSS T=D=WARREN-WARD 5R=11M=1L=0B=6</v>
      </c>
      <c r="G3013" s="0" t="s">
        <v>264</v>
      </c>
      <c r="I3013" s="0" t="s">
        <v>12368</v>
      </c>
      <c r="J3013" s="0" t="s">
        <v>12643</v>
      </c>
      <c r="K3013" s="0" t="s">
        <v>143</v>
      </c>
      <c r="M3013" s="0" t="str">
        <f aca="false">RIGHT(N3013,LEN(N3013)-FIND(" ",N3013))</f>
        <v>BERKSHIRE DR SE</v>
      </c>
      <c r="N3013" s="0" t="s">
        <v>12641</v>
      </c>
      <c r="O3013" s="0" t="s">
        <v>543</v>
      </c>
      <c r="P3013" s="0" t="s">
        <v>145</v>
      </c>
      <c r="Q3013" s="0" t="s">
        <v>146</v>
      </c>
      <c r="R3013" s="0" t="n">
        <v>44484</v>
      </c>
      <c r="AD3013" s="0" t="s">
        <v>147</v>
      </c>
      <c r="AE3013" s="0" t="s">
        <v>148</v>
      </c>
      <c r="AH3013" s="0" t="n">
        <v>14</v>
      </c>
      <c r="AI3013" s="0" t="n">
        <v>11</v>
      </c>
      <c r="AJ3013" s="0" t="s">
        <v>755</v>
      </c>
      <c r="AM3013" s="0" t="s">
        <v>756</v>
      </c>
      <c r="AN3013" s="0" t="s">
        <v>145</v>
      </c>
      <c r="AO3013" s="0" t="s">
        <v>10323</v>
      </c>
      <c r="AP3013" s="0" t="s">
        <v>10324</v>
      </c>
      <c r="AQ3013" s="0" t="n">
        <v>9</v>
      </c>
      <c r="AR3013" s="0" t="n">
        <v>64</v>
      </c>
      <c r="AS3013" s="0" t="n">
        <v>32</v>
      </c>
      <c r="AV3013" s="0" t="s">
        <v>152</v>
      </c>
      <c r="AW3013" s="0" t="n">
        <f aca="false">COUNTA($BA3013:$EG3013)</f>
        <v>11</v>
      </c>
      <c r="AX3013" s="0" t="n">
        <f aca="false">COUNTIF($BC3013:$EG3013,"D")</f>
        <v>1</v>
      </c>
      <c r="AY3013" s="0" t="n">
        <f aca="false">COUNTIF($BC3013:$EG3013,"R")</f>
        <v>0</v>
      </c>
      <c r="AZ3013" s="2" t="n">
        <f aca="false">IF(DH3013&lt;&gt;"",1,0)+IF(DI3013&lt;&gt;"",1,0)+IF(DK3013&lt;&gt;"",1,0)+IF(DM3013&lt;&gt;"",1,0)+IF(DN3013&lt;&gt;"",1,0)+IF(DO3013&lt;&gt;"",1,0)+IF(DQ3013&lt;&gt;"",1,0)+IF(DR3013&lt;&gt;"",1,0)+IF(DT3013&lt;&gt;"",1,0)+IF(DU3013&lt;&gt;"",1,0)+IF(DV3013&lt;&gt;"",1,0)+IF(DW3013&lt;&gt;"",1,0)+IF(DX3013&lt;&gt;"",1,0)+IF(DZ3013&lt;&gt;"",1,0)+IF(EA3013&lt;&gt;"",1,0)+IF(EB3013&lt;&gt;"",1,0)+IF(EE3013&lt;&gt;"",1,0)</f>
        <v>6</v>
      </c>
      <c r="BA3013" s="2" t="n">
        <f aca="false">COUNTIF($DV3013:$EG3013, "&lt;&gt;")</f>
        <v>3</v>
      </c>
      <c r="BB3013" s="0" t="n">
        <f aca="false">AY3013*AX3013</f>
        <v>0</v>
      </c>
      <c r="DC3013" s="0" t="s">
        <v>153</v>
      </c>
      <c r="DI3013" s="0" t="s">
        <v>153</v>
      </c>
      <c r="DL3013" s="0" t="s">
        <v>153</v>
      </c>
      <c r="DM3013" s="0" t="s">
        <v>162</v>
      </c>
      <c r="DN3013" s="0" t="s">
        <v>153</v>
      </c>
      <c r="DU3013" s="0" t="s">
        <v>153</v>
      </c>
      <c r="DX3013" s="0" t="s">
        <v>153</v>
      </c>
      <c r="EA3013" s="0" t="s">
        <v>153</v>
      </c>
      <c r="EF3013" s="0" t="s">
        <v>153</v>
      </c>
    </row>
    <row r="3014" customFormat="false" ht="13.8" hidden="false" customHeight="false" outlineLevel="0" collapsed="false">
      <c r="A3014" s="0" t="s">
        <v>12644</v>
      </c>
      <c r="B3014" s="0" t="n">
        <v>78</v>
      </c>
      <c r="C3014" s="0" t="n">
        <v>234088</v>
      </c>
      <c r="D3014" s="0" t="s">
        <v>3473</v>
      </c>
      <c r="E3014" s="0" t="s">
        <v>1905</v>
      </c>
      <c r="F3014" s="0" t="str">
        <f aca="false">CONCATENATE(D3014," ",LEFT(H3014,4),"T=",AU3014,"D=",AV3014,"R=",AW3014,"M=",AX3014,"L=",AY3014,"B=",AZ3014)</f>
        <v>LEWIS T=D=WARREN-WARD 5R=7M=0L=1B=3</v>
      </c>
      <c r="G3014" s="0" t="s">
        <v>12645</v>
      </c>
      <c r="I3014" s="0" t="s">
        <v>1304</v>
      </c>
      <c r="J3014" s="0" t="s">
        <v>1728</v>
      </c>
      <c r="K3014" s="0" t="s">
        <v>143</v>
      </c>
      <c r="M3014" s="0" t="str">
        <f aca="false">RIGHT(N3014,LEN(N3014)-FIND(" ",N3014))</f>
        <v>BERKSHIRE DR SE</v>
      </c>
      <c r="N3014" s="0" t="s">
        <v>12646</v>
      </c>
      <c r="O3014" s="0" t="s">
        <v>8575</v>
      </c>
      <c r="P3014" s="0" t="s">
        <v>145</v>
      </c>
      <c r="Q3014" s="0" t="s">
        <v>146</v>
      </c>
      <c r="R3014" s="0" t="n">
        <v>44484</v>
      </c>
      <c r="AD3014" s="0" t="s">
        <v>147</v>
      </c>
      <c r="AE3014" s="0" t="s">
        <v>148</v>
      </c>
      <c r="AH3014" s="0" t="n">
        <v>14</v>
      </c>
      <c r="AI3014" s="0" t="n">
        <v>11</v>
      </c>
      <c r="AJ3014" s="0" t="s">
        <v>755</v>
      </c>
      <c r="AM3014" s="0" t="s">
        <v>756</v>
      </c>
      <c r="AN3014" s="0" t="s">
        <v>145</v>
      </c>
      <c r="AO3014" s="0" t="s">
        <v>10323</v>
      </c>
      <c r="AP3014" s="0" t="s">
        <v>10324</v>
      </c>
      <c r="AQ3014" s="0" t="n">
        <v>9</v>
      </c>
      <c r="AR3014" s="0" t="n">
        <v>64</v>
      </c>
      <c r="AS3014" s="0" t="n">
        <v>32</v>
      </c>
      <c r="AV3014" s="0" t="s">
        <v>152</v>
      </c>
      <c r="AW3014" s="0" t="n">
        <f aca="false">COUNTA($BA3014:$EG3014)</f>
        <v>7</v>
      </c>
      <c r="AX3014" s="0" t="n">
        <f aca="false">COUNTIF($BC3014:$EG3014,"D")</f>
        <v>0</v>
      </c>
      <c r="AY3014" s="0" t="n">
        <f aca="false">COUNTIF($BC3014:$EG3014,"R")</f>
        <v>1</v>
      </c>
      <c r="AZ3014" s="2" t="n">
        <f aca="false">IF(DH3014&lt;&gt;"",1,0)+IF(DI3014&lt;&gt;"",1,0)+IF(DK3014&lt;&gt;"",1,0)+IF(DM3014&lt;&gt;"",1,0)+IF(DN3014&lt;&gt;"",1,0)+IF(DO3014&lt;&gt;"",1,0)+IF(DQ3014&lt;&gt;"",1,0)+IF(DR3014&lt;&gt;"",1,0)+IF(DT3014&lt;&gt;"",1,0)+IF(DU3014&lt;&gt;"",1,0)+IF(DV3014&lt;&gt;"",1,0)+IF(DW3014&lt;&gt;"",1,0)+IF(DX3014&lt;&gt;"",1,0)+IF(DZ3014&lt;&gt;"",1,0)+IF(EA3014&lt;&gt;"",1,0)+IF(EB3014&lt;&gt;"",1,0)+IF(EE3014&lt;&gt;"",1,0)</f>
        <v>3</v>
      </c>
      <c r="BA3014" s="2" t="n">
        <f aca="false">COUNTIF($DV3014:$EG3014, "&lt;&gt;")</f>
        <v>2</v>
      </c>
      <c r="BB3014" s="0" t="n">
        <f aca="false">AY3014*AX3014</f>
        <v>0</v>
      </c>
      <c r="DL3014" s="0" t="s">
        <v>153</v>
      </c>
      <c r="DM3014" s="0" t="s">
        <v>238</v>
      </c>
      <c r="DN3014" s="0" t="s">
        <v>153</v>
      </c>
      <c r="EA3014" s="0" t="s">
        <v>153</v>
      </c>
      <c r="EF3014" s="0" t="s">
        <v>153</v>
      </c>
    </row>
    <row r="3015" customFormat="false" ht="13.8" hidden="false" customHeight="false" outlineLevel="0" collapsed="false">
      <c r="A3015" s="0" t="s">
        <v>12647</v>
      </c>
      <c r="B3015" s="0" t="n">
        <v>78</v>
      </c>
      <c r="C3015" s="0" t="n">
        <v>419868</v>
      </c>
      <c r="D3015" s="0" t="s">
        <v>12648</v>
      </c>
      <c r="E3015" s="0" t="s">
        <v>12649</v>
      </c>
      <c r="F3015" s="0" t="str">
        <f aca="false">CONCATENATE(D3015," ",LEFT(H3015,4),"T=",AU3015,"D=",AV3015,"R=",AW3015,"M=",AX3015,"L=",AY3015,"B=",AZ3015)</f>
        <v>HERREROS T=D=WARREN-WARD 5R=7M=0L=0B=3</v>
      </c>
      <c r="I3015" s="0" t="s">
        <v>12650</v>
      </c>
      <c r="J3015" s="0" t="s">
        <v>7993</v>
      </c>
      <c r="K3015" s="0" t="s">
        <v>143</v>
      </c>
      <c r="M3015" s="0" t="str">
        <f aca="false">RIGHT(N3015,LEN(N3015)-FIND(" ",N3015))</f>
        <v>BERKSHIRE DR SE</v>
      </c>
      <c r="N3015" s="0" t="s">
        <v>12646</v>
      </c>
      <c r="O3015" s="0" t="s">
        <v>543</v>
      </c>
      <c r="P3015" s="0" t="s">
        <v>145</v>
      </c>
      <c r="Q3015" s="0" t="s">
        <v>146</v>
      </c>
      <c r="R3015" s="0" t="n">
        <v>44484</v>
      </c>
      <c r="AD3015" s="0" t="s">
        <v>147</v>
      </c>
      <c r="AE3015" s="0" t="s">
        <v>148</v>
      </c>
      <c r="AH3015" s="0" t="n">
        <v>14</v>
      </c>
      <c r="AI3015" s="0" t="n">
        <v>11</v>
      </c>
      <c r="AJ3015" s="0" t="s">
        <v>755</v>
      </c>
      <c r="AM3015" s="0" t="s">
        <v>756</v>
      </c>
      <c r="AN3015" s="0" t="s">
        <v>145</v>
      </c>
      <c r="AO3015" s="0" t="s">
        <v>10323</v>
      </c>
      <c r="AP3015" s="0" t="s">
        <v>10324</v>
      </c>
      <c r="AQ3015" s="0" t="n">
        <v>9</v>
      </c>
      <c r="AR3015" s="0" t="n">
        <v>64</v>
      </c>
      <c r="AS3015" s="0" t="n">
        <v>32</v>
      </c>
      <c r="AV3015" s="0" t="s">
        <v>152</v>
      </c>
      <c r="AW3015" s="0" t="n">
        <f aca="false">COUNTA($BA3015:$EG3015)</f>
        <v>7</v>
      </c>
      <c r="AX3015" s="0" t="n">
        <f aca="false">COUNTIF($BC3015:$EG3015,"D")</f>
        <v>0</v>
      </c>
      <c r="AY3015" s="0" t="n">
        <f aca="false">COUNTIF($BC3015:$EG3015,"R")</f>
        <v>0</v>
      </c>
      <c r="AZ3015" s="2" t="n">
        <f aca="false">IF(DH3015&lt;&gt;"",1,0)+IF(DI3015&lt;&gt;"",1,0)+IF(DK3015&lt;&gt;"",1,0)+IF(DM3015&lt;&gt;"",1,0)+IF(DN3015&lt;&gt;"",1,0)+IF(DO3015&lt;&gt;"",1,0)+IF(DQ3015&lt;&gt;"",1,0)+IF(DR3015&lt;&gt;"",1,0)+IF(DT3015&lt;&gt;"",1,0)+IF(DU3015&lt;&gt;"",1,0)+IF(DV3015&lt;&gt;"",1,0)+IF(DW3015&lt;&gt;"",1,0)+IF(DX3015&lt;&gt;"",1,0)+IF(DZ3015&lt;&gt;"",1,0)+IF(EA3015&lt;&gt;"",1,0)+IF(EB3015&lt;&gt;"",1,0)+IF(EE3015&lt;&gt;"",1,0)</f>
        <v>3</v>
      </c>
      <c r="BA3015" s="2" t="n">
        <f aca="false">COUNTIF($DV3015:$EG3015, "&lt;&gt;")</f>
        <v>2</v>
      </c>
      <c r="BB3015" s="0" t="n">
        <f aca="false">AY3015*AX3015</f>
        <v>0</v>
      </c>
      <c r="DC3015" s="0" t="s">
        <v>153</v>
      </c>
      <c r="DN3015" s="0" t="s">
        <v>153</v>
      </c>
      <c r="DU3015" s="0" t="s">
        <v>153</v>
      </c>
      <c r="DX3015" s="0" t="s">
        <v>153</v>
      </c>
      <c r="EF3015" s="0" t="s">
        <v>153</v>
      </c>
    </row>
    <row r="3016" customFormat="false" ht="13.8" hidden="false" customHeight="false" outlineLevel="0" collapsed="false">
      <c r="A3016" s="0" t="s">
        <v>12651</v>
      </c>
      <c r="B3016" s="0" t="n">
        <v>78</v>
      </c>
      <c r="C3016" s="0" t="n">
        <v>180084</v>
      </c>
      <c r="D3016" s="0" t="s">
        <v>5839</v>
      </c>
      <c r="E3016" s="0" t="s">
        <v>12652</v>
      </c>
      <c r="F3016" s="0" t="str">
        <f aca="false">CONCATENATE(D3016," ",LEFT(H3016,4),"T=",AU3016,"D=",AV3016,"R=",AW3016,"M=",AX3016,"L=",AY3016,"B=",AZ3016)</f>
        <v>FORD T=D=WARREN-WARD 5R=3M=0L=0B=0</v>
      </c>
      <c r="G3016" s="0" t="s">
        <v>176</v>
      </c>
      <c r="I3016" s="0" t="s">
        <v>12653</v>
      </c>
      <c r="J3016" s="0" t="s">
        <v>12654</v>
      </c>
      <c r="K3016" s="0" t="s">
        <v>143</v>
      </c>
      <c r="M3016" s="0" t="str">
        <f aca="false">RIGHT(N3016,LEN(N3016)-FIND(" ",N3016))</f>
        <v>BERKSHIRE DR SE</v>
      </c>
      <c r="N3016" s="0" t="s">
        <v>12646</v>
      </c>
      <c r="P3016" s="0" t="s">
        <v>145</v>
      </c>
      <c r="Q3016" s="0" t="s">
        <v>146</v>
      </c>
      <c r="R3016" s="0" t="n">
        <v>44484</v>
      </c>
      <c r="AD3016" s="0" t="s">
        <v>147</v>
      </c>
      <c r="AE3016" s="0" t="s">
        <v>148</v>
      </c>
      <c r="AH3016" s="0" t="n">
        <v>14</v>
      </c>
      <c r="AI3016" s="0" t="n">
        <v>11</v>
      </c>
      <c r="AJ3016" s="0" t="s">
        <v>755</v>
      </c>
      <c r="AM3016" s="0" t="s">
        <v>756</v>
      </c>
      <c r="AN3016" s="0" t="s">
        <v>145</v>
      </c>
      <c r="AO3016" s="0" t="s">
        <v>10323</v>
      </c>
      <c r="AP3016" s="0" t="s">
        <v>10324</v>
      </c>
      <c r="AQ3016" s="0" t="n">
        <v>9</v>
      </c>
      <c r="AR3016" s="0" t="n">
        <v>64</v>
      </c>
      <c r="AS3016" s="0" t="n">
        <v>32</v>
      </c>
      <c r="AV3016" s="0" t="s">
        <v>152</v>
      </c>
      <c r="AW3016" s="0" t="n">
        <f aca="false">COUNTA($BA3016:$EG3016)</f>
        <v>3</v>
      </c>
      <c r="AX3016" s="0" t="n">
        <f aca="false">COUNTIF($BC3016:$EG3016,"D")</f>
        <v>0</v>
      </c>
      <c r="AY3016" s="0" t="n">
        <f aca="false">COUNTIF($BC3016:$EG3016,"R")</f>
        <v>0</v>
      </c>
      <c r="AZ3016" s="2" t="n">
        <f aca="false">IF(DH3016&lt;&gt;"",1,0)+IF(DI3016&lt;&gt;"",1,0)+IF(DK3016&lt;&gt;"",1,0)+IF(DM3016&lt;&gt;"",1,0)+IF(DN3016&lt;&gt;"",1,0)+IF(DO3016&lt;&gt;"",1,0)+IF(DQ3016&lt;&gt;"",1,0)+IF(DR3016&lt;&gt;"",1,0)+IF(DT3016&lt;&gt;"",1,0)+IF(DU3016&lt;&gt;"",1,0)+IF(DV3016&lt;&gt;"",1,0)+IF(DW3016&lt;&gt;"",1,0)+IF(DX3016&lt;&gt;"",1,0)+IF(DZ3016&lt;&gt;"",1,0)+IF(EA3016&lt;&gt;"",1,0)+IF(EB3016&lt;&gt;"",1,0)+IF(EE3016&lt;&gt;"",1,0)</f>
        <v>0</v>
      </c>
      <c r="BA3016" s="2" t="n">
        <f aca="false">COUNTIF($DV3016:$EG3016, "&lt;&gt;")</f>
        <v>1</v>
      </c>
      <c r="BB3016" s="0" t="n">
        <f aca="false">AY3016*AX3016</f>
        <v>0</v>
      </c>
      <c r="EF3016" s="0" t="s">
        <v>153</v>
      </c>
    </row>
    <row r="3017" customFormat="false" ht="13.8" hidden="false" customHeight="false" outlineLevel="0" collapsed="false">
      <c r="A3017" s="0" t="s">
        <v>12655</v>
      </c>
      <c r="B3017" s="0" t="n">
        <v>78</v>
      </c>
      <c r="C3017" s="0" t="n">
        <v>238439</v>
      </c>
      <c r="D3017" s="0" t="s">
        <v>2076</v>
      </c>
      <c r="E3017" s="0" t="s">
        <v>598</v>
      </c>
      <c r="F3017" s="0" t="str">
        <f aca="false">CONCATENATE(D3017," ",LEFT(H3017,4),"T=",AU3017,"D=",AV3017,"R=",AW3017,"M=",AX3017,"L=",AY3017,"B=",AZ3017)</f>
        <v>DAVIS T=D=WARREN-WARD 5R=22M=5L=0B=6</v>
      </c>
      <c r="G3017" s="0" t="s">
        <v>140</v>
      </c>
      <c r="I3017" s="0" t="s">
        <v>3686</v>
      </c>
      <c r="J3017" s="0" t="s">
        <v>12656</v>
      </c>
      <c r="K3017" s="0" t="s">
        <v>143</v>
      </c>
      <c r="M3017" s="0" t="str">
        <f aca="false">RIGHT(N3017,LEN(N3017)-FIND(" ",N3017))</f>
        <v>BERKSHIRE DR SE</v>
      </c>
      <c r="N3017" s="0" t="s">
        <v>12646</v>
      </c>
      <c r="O3017" s="0" t="s">
        <v>8715</v>
      </c>
      <c r="P3017" s="0" t="s">
        <v>145</v>
      </c>
      <c r="Q3017" s="0" t="s">
        <v>146</v>
      </c>
      <c r="R3017" s="0" t="n">
        <v>44484</v>
      </c>
      <c r="AD3017" s="0" t="s">
        <v>147</v>
      </c>
      <c r="AE3017" s="0" t="s">
        <v>148</v>
      </c>
      <c r="AH3017" s="0" t="n">
        <v>14</v>
      </c>
      <c r="AI3017" s="0" t="n">
        <v>11</v>
      </c>
      <c r="AJ3017" s="0" t="s">
        <v>755</v>
      </c>
      <c r="AM3017" s="0" t="s">
        <v>756</v>
      </c>
      <c r="AN3017" s="0" t="s">
        <v>145</v>
      </c>
      <c r="AO3017" s="0" t="s">
        <v>10323</v>
      </c>
      <c r="AP3017" s="0" t="s">
        <v>10324</v>
      </c>
      <c r="AQ3017" s="0" t="n">
        <v>9</v>
      </c>
      <c r="AR3017" s="0" t="n">
        <v>64</v>
      </c>
      <c r="AS3017" s="0" t="n">
        <v>32</v>
      </c>
      <c r="AV3017" s="0" t="s">
        <v>152</v>
      </c>
      <c r="AW3017" s="0" t="n">
        <f aca="false">COUNTA($BA3017:$EG3017)</f>
        <v>22</v>
      </c>
      <c r="AX3017" s="0" t="n">
        <f aca="false">COUNTIF($BC3017:$EG3017,"D")</f>
        <v>5</v>
      </c>
      <c r="AY3017" s="0" t="n">
        <f aca="false">COUNTIF($BC3017:$EG3017,"R")</f>
        <v>0</v>
      </c>
      <c r="AZ3017" s="2" t="n">
        <f aca="false">IF(DH3017&lt;&gt;"",1,0)+IF(DI3017&lt;&gt;"",1,0)+IF(DK3017&lt;&gt;"",1,0)+IF(DM3017&lt;&gt;"",1,0)+IF(DN3017&lt;&gt;"",1,0)+IF(DO3017&lt;&gt;"",1,0)+IF(DQ3017&lt;&gt;"",1,0)+IF(DR3017&lt;&gt;"",1,0)+IF(DT3017&lt;&gt;"",1,0)+IF(DU3017&lt;&gt;"",1,0)+IF(DV3017&lt;&gt;"",1,0)+IF(DW3017&lt;&gt;"",1,0)+IF(DX3017&lt;&gt;"",1,0)+IF(DZ3017&lt;&gt;"",1,0)+IF(EA3017&lt;&gt;"",1,0)+IF(EB3017&lt;&gt;"",1,0)+IF(EE3017&lt;&gt;"",1,0)</f>
        <v>6</v>
      </c>
      <c r="BA3017" s="2" t="n">
        <f aca="false">COUNTIF($DV3017:$EG3017, "&lt;&gt;")</f>
        <v>2</v>
      </c>
      <c r="BB3017" s="0" t="n">
        <f aca="false">AY3017*AX3017</f>
        <v>0</v>
      </c>
      <c r="BL3017" s="0" t="s">
        <v>153</v>
      </c>
      <c r="BS3017" s="0" t="s">
        <v>153</v>
      </c>
      <c r="BY3017" s="0" t="s">
        <v>162</v>
      </c>
      <c r="CA3017" s="0" t="s">
        <v>153</v>
      </c>
      <c r="CK3017" s="0" t="s">
        <v>153</v>
      </c>
      <c r="CO3017" s="0" t="s">
        <v>162</v>
      </c>
      <c r="CP3017" s="0" t="s">
        <v>153</v>
      </c>
      <c r="CV3017" s="0" t="s">
        <v>153</v>
      </c>
      <c r="CY3017" s="0" t="s">
        <v>153</v>
      </c>
      <c r="DC3017" s="0" t="s">
        <v>153</v>
      </c>
      <c r="DF3017" s="0" t="s">
        <v>153</v>
      </c>
      <c r="DG3017" s="0" t="s">
        <v>162</v>
      </c>
      <c r="DI3017" s="0" t="s">
        <v>153</v>
      </c>
      <c r="DJ3017" s="0" t="s">
        <v>162</v>
      </c>
      <c r="DN3017" s="0" t="s">
        <v>153</v>
      </c>
      <c r="DO3017" s="0" t="s">
        <v>162</v>
      </c>
      <c r="DR3017" s="0" t="s">
        <v>153</v>
      </c>
      <c r="DU3017" s="0" t="s">
        <v>153</v>
      </c>
      <c r="DX3017" s="0" t="s">
        <v>153</v>
      </c>
      <c r="EF3017" s="0" t="s">
        <v>153</v>
      </c>
    </row>
    <row r="3018" customFormat="false" ht="13.8" hidden="false" customHeight="false" outlineLevel="0" collapsed="false">
      <c r="A3018" s="0" t="s">
        <v>12657</v>
      </c>
      <c r="B3018" s="0" t="n">
        <v>78</v>
      </c>
      <c r="C3018" s="0" t="n">
        <v>469409</v>
      </c>
      <c r="D3018" s="0" t="s">
        <v>7353</v>
      </c>
      <c r="E3018" s="0" t="s">
        <v>2980</v>
      </c>
      <c r="F3018" s="0" t="str">
        <f aca="false">CONCATENATE(D3018," ",LEFT(H3018,4),"T=",AU3018,"D=",AV3018,"R=",AW3018,"M=",AX3018,"L=",AY3018,"B=",AZ3018)</f>
        <v>CLAY T=D=WARREN-WARD 5R=7M=0L=0B=2</v>
      </c>
      <c r="G3018" s="0" t="s">
        <v>238</v>
      </c>
      <c r="I3018" s="0" t="s">
        <v>12658</v>
      </c>
      <c r="J3018" s="0" t="s">
        <v>10234</v>
      </c>
      <c r="K3018" s="0" t="s">
        <v>143</v>
      </c>
      <c r="M3018" s="0" t="str">
        <f aca="false">RIGHT(N3018,LEN(N3018)-FIND(" ",N3018))</f>
        <v>BERKSHIRE DR SE</v>
      </c>
      <c r="N3018" s="0" t="s">
        <v>12646</v>
      </c>
      <c r="O3018" s="0" t="s">
        <v>3154</v>
      </c>
      <c r="P3018" s="0" t="s">
        <v>145</v>
      </c>
      <c r="Q3018" s="0" t="s">
        <v>146</v>
      </c>
      <c r="R3018" s="0" t="n">
        <v>44484</v>
      </c>
      <c r="AD3018" s="0" t="s">
        <v>147</v>
      </c>
      <c r="AE3018" s="0" t="s">
        <v>148</v>
      </c>
      <c r="AH3018" s="0" t="n">
        <v>14</v>
      </c>
      <c r="AI3018" s="0" t="n">
        <v>11</v>
      </c>
      <c r="AJ3018" s="0" t="s">
        <v>755</v>
      </c>
      <c r="AM3018" s="0" t="s">
        <v>756</v>
      </c>
      <c r="AN3018" s="0" t="s">
        <v>145</v>
      </c>
      <c r="AO3018" s="0" t="s">
        <v>10323</v>
      </c>
      <c r="AP3018" s="0" t="s">
        <v>10324</v>
      </c>
      <c r="AQ3018" s="0" t="n">
        <v>9</v>
      </c>
      <c r="AR3018" s="0" t="n">
        <v>64</v>
      </c>
      <c r="AS3018" s="0" t="n">
        <v>32</v>
      </c>
      <c r="AV3018" s="0" t="s">
        <v>152</v>
      </c>
      <c r="AW3018" s="0" t="n">
        <f aca="false">COUNTA($BA3018:$EG3018)</f>
        <v>7</v>
      </c>
      <c r="AX3018" s="0" t="n">
        <f aca="false">COUNTIF($BC3018:$EG3018,"D")</f>
        <v>0</v>
      </c>
      <c r="AY3018" s="0" t="n">
        <f aca="false">COUNTIF($BC3018:$EG3018,"R")</f>
        <v>0</v>
      </c>
      <c r="AZ3018" s="2" t="n">
        <f aca="false">IF(DH3018&lt;&gt;"",1,0)+IF(DI3018&lt;&gt;"",1,0)+IF(DK3018&lt;&gt;"",1,0)+IF(DM3018&lt;&gt;"",1,0)+IF(DN3018&lt;&gt;"",1,0)+IF(DO3018&lt;&gt;"",1,0)+IF(DQ3018&lt;&gt;"",1,0)+IF(DR3018&lt;&gt;"",1,0)+IF(DT3018&lt;&gt;"",1,0)+IF(DU3018&lt;&gt;"",1,0)+IF(DV3018&lt;&gt;"",1,0)+IF(DW3018&lt;&gt;"",1,0)+IF(DX3018&lt;&gt;"",1,0)+IF(DZ3018&lt;&gt;"",1,0)+IF(EA3018&lt;&gt;"",1,0)+IF(EB3018&lt;&gt;"",1,0)+IF(EE3018&lt;&gt;"",1,0)</f>
        <v>2</v>
      </c>
      <c r="BA3018" s="2" t="n">
        <f aca="false">COUNTIF($DV3018:$EG3018, "&lt;&gt;")</f>
        <v>2</v>
      </c>
      <c r="BB3018" s="0" t="n">
        <f aca="false">AY3018*AX3018</f>
        <v>0</v>
      </c>
      <c r="CQ3018" s="0" t="s">
        <v>153</v>
      </c>
      <c r="DC3018" s="0" t="s">
        <v>153</v>
      </c>
      <c r="DN3018" s="0" t="s">
        <v>153</v>
      </c>
      <c r="EA3018" s="0" t="s">
        <v>153</v>
      </c>
      <c r="EF3018" s="0" t="s">
        <v>153</v>
      </c>
    </row>
    <row r="3019" customFormat="false" ht="13.8" hidden="false" customHeight="false" outlineLevel="0" collapsed="false">
      <c r="A3019" s="0" t="s">
        <v>12659</v>
      </c>
      <c r="B3019" s="0" t="n">
        <v>78</v>
      </c>
      <c r="C3019" s="0" t="n">
        <v>420514</v>
      </c>
      <c r="D3019" s="0" t="s">
        <v>12660</v>
      </c>
      <c r="E3019" s="0" t="s">
        <v>3782</v>
      </c>
      <c r="F3019" s="0" t="str">
        <f aca="false">CONCATENATE(D3019," ",LEFT(H3019,4),"T=",AU3019,"D=",AV3019,"R=",AW3019,"M=",AX3019,"L=",AY3019,"B=",AZ3019)</f>
        <v>BATTON T=D=WARREN-WARD 5R=6M=0L=0B=3</v>
      </c>
      <c r="G3019" s="0" t="s">
        <v>2177</v>
      </c>
      <c r="I3019" s="0" t="s">
        <v>12661</v>
      </c>
      <c r="J3019" s="0" t="s">
        <v>3769</v>
      </c>
      <c r="K3019" s="0" t="s">
        <v>143</v>
      </c>
      <c r="M3019" s="0" t="str">
        <f aca="false">RIGHT(N3019,LEN(N3019)-FIND(" ",N3019))</f>
        <v>BERKSHIRE DR SE</v>
      </c>
      <c r="N3019" s="0" t="s">
        <v>12646</v>
      </c>
      <c r="O3019" s="0" t="s">
        <v>7596</v>
      </c>
      <c r="P3019" s="0" t="s">
        <v>145</v>
      </c>
      <c r="Q3019" s="0" t="s">
        <v>146</v>
      </c>
      <c r="R3019" s="0" t="n">
        <v>44484</v>
      </c>
      <c r="AD3019" s="0" t="s">
        <v>147</v>
      </c>
      <c r="AE3019" s="0" t="s">
        <v>148</v>
      </c>
      <c r="AH3019" s="0" t="n">
        <v>14</v>
      </c>
      <c r="AI3019" s="0" t="n">
        <v>11</v>
      </c>
      <c r="AJ3019" s="0" t="s">
        <v>755</v>
      </c>
      <c r="AM3019" s="0" t="s">
        <v>756</v>
      </c>
      <c r="AN3019" s="0" t="s">
        <v>145</v>
      </c>
      <c r="AO3019" s="0" t="s">
        <v>10323</v>
      </c>
      <c r="AP3019" s="0" t="s">
        <v>10324</v>
      </c>
      <c r="AQ3019" s="0" t="n">
        <v>9</v>
      </c>
      <c r="AR3019" s="0" t="n">
        <v>64</v>
      </c>
      <c r="AS3019" s="0" t="n">
        <v>32</v>
      </c>
      <c r="AV3019" s="0" t="s">
        <v>152</v>
      </c>
      <c r="AW3019" s="0" t="n">
        <f aca="false">COUNTA($BA3019:$EG3019)</f>
        <v>6</v>
      </c>
      <c r="AX3019" s="0" t="n">
        <f aca="false">COUNTIF($BC3019:$EG3019,"D")</f>
        <v>0</v>
      </c>
      <c r="AY3019" s="0" t="n">
        <f aca="false">COUNTIF($BC3019:$EG3019,"R")</f>
        <v>0</v>
      </c>
      <c r="AZ3019" s="2" t="n">
        <f aca="false">IF(DH3019&lt;&gt;"",1,0)+IF(DI3019&lt;&gt;"",1,0)+IF(DK3019&lt;&gt;"",1,0)+IF(DM3019&lt;&gt;"",1,0)+IF(DN3019&lt;&gt;"",1,0)+IF(DO3019&lt;&gt;"",1,0)+IF(DQ3019&lt;&gt;"",1,0)+IF(DR3019&lt;&gt;"",1,0)+IF(DT3019&lt;&gt;"",1,0)+IF(DU3019&lt;&gt;"",1,0)+IF(DV3019&lt;&gt;"",1,0)+IF(DW3019&lt;&gt;"",1,0)+IF(DX3019&lt;&gt;"",1,0)+IF(DZ3019&lt;&gt;"",1,0)+IF(EA3019&lt;&gt;"",1,0)+IF(EB3019&lt;&gt;"",1,0)+IF(EE3019&lt;&gt;"",1,0)</f>
        <v>3</v>
      </c>
      <c r="BA3019" s="2" t="n">
        <f aca="false">COUNTIF($DV3019:$EG3019, "&lt;&gt;")</f>
        <v>0</v>
      </c>
      <c r="BB3019" s="0" t="n">
        <f aca="false">AY3019*AX3019</f>
        <v>0</v>
      </c>
      <c r="DC3019" s="0" t="s">
        <v>153</v>
      </c>
      <c r="DI3019" s="0" t="s">
        <v>153</v>
      </c>
      <c r="DN3019" s="0" t="s">
        <v>153</v>
      </c>
      <c r="DU3019" s="0" t="s">
        <v>153</v>
      </c>
    </row>
    <row r="3020" customFormat="false" ht="13.8" hidden="false" customHeight="false" outlineLevel="0" collapsed="false">
      <c r="A3020" s="0" t="s">
        <v>12662</v>
      </c>
      <c r="B3020" s="0" t="n">
        <v>78</v>
      </c>
      <c r="C3020" s="0" t="n">
        <v>399656</v>
      </c>
      <c r="D3020" s="0" t="s">
        <v>3912</v>
      </c>
      <c r="E3020" s="0" t="s">
        <v>12663</v>
      </c>
      <c r="F3020" s="0" t="str">
        <f aca="false">CONCATENATE(D3020," ",LEFT(H3020,4),"T=",AU3020,"D=",AV3020,"R=",AW3020,"M=",AX3020,"L=",AY3020,"B=",AZ3020)</f>
        <v>ROBINSON T=D=WARREN-WARD 5R=6M=0L=0B=2</v>
      </c>
      <c r="I3020" s="0" t="s">
        <v>12664</v>
      </c>
      <c r="J3020" s="0" t="s">
        <v>3065</v>
      </c>
      <c r="K3020" s="0" t="s">
        <v>143</v>
      </c>
      <c r="M3020" s="0" t="str">
        <f aca="false">RIGHT(N3020,LEN(N3020)-FIND(" ",N3020))</f>
        <v>BERKSHIRE DR SE</v>
      </c>
      <c r="N3020" s="0" t="s">
        <v>12665</v>
      </c>
      <c r="O3020" s="0" t="s">
        <v>8715</v>
      </c>
      <c r="P3020" s="0" t="s">
        <v>145</v>
      </c>
      <c r="Q3020" s="0" t="s">
        <v>146</v>
      </c>
      <c r="R3020" s="0" t="n">
        <v>44484</v>
      </c>
      <c r="AD3020" s="0" t="s">
        <v>147</v>
      </c>
      <c r="AE3020" s="0" t="s">
        <v>148</v>
      </c>
      <c r="AH3020" s="0" t="n">
        <v>14</v>
      </c>
      <c r="AI3020" s="0" t="n">
        <v>11</v>
      </c>
      <c r="AJ3020" s="0" t="s">
        <v>755</v>
      </c>
      <c r="AM3020" s="0" t="s">
        <v>756</v>
      </c>
      <c r="AN3020" s="0" t="s">
        <v>145</v>
      </c>
      <c r="AO3020" s="0" t="s">
        <v>10323</v>
      </c>
      <c r="AP3020" s="0" t="s">
        <v>10324</v>
      </c>
      <c r="AQ3020" s="0" t="n">
        <v>9</v>
      </c>
      <c r="AR3020" s="0" t="n">
        <v>64</v>
      </c>
      <c r="AS3020" s="0" t="n">
        <v>32</v>
      </c>
      <c r="AV3020" s="0" t="s">
        <v>152</v>
      </c>
      <c r="AW3020" s="0" t="n">
        <f aca="false">COUNTA($BA3020:$EG3020)</f>
        <v>6</v>
      </c>
      <c r="AX3020" s="0" t="n">
        <f aca="false">COUNTIF($BC3020:$EG3020,"D")</f>
        <v>0</v>
      </c>
      <c r="AY3020" s="0" t="n">
        <f aca="false">COUNTIF($BC3020:$EG3020,"R")</f>
        <v>0</v>
      </c>
      <c r="AZ3020" s="2" t="n">
        <f aca="false">IF(DH3020&lt;&gt;"",1,0)+IF(DI3020&lt;&gt;"",1,0)+IF(DK3020&lt;&gt;"",1,0)+IF(DM3020&lt;&gt;"",1,0)+IF(DN3020&lt;&gt;"",1,0)+IF(DO3020&lt;&gt;"",1,0)+IF(DQ3020&lt;&gt;"",1,0)+IF(DR3020&lt;&gt;"",1,0)+IF(DT3020&lt;&gt;"",1,0)+IF(DU3020&lt;&gt;"",1,0)+IF(DV3020&lt;&gt;"",1,0)+IF(DW3020&lt;&gt;"",1,0)+IF(DX3020&lt;&gt;"",1,0)+IF(DZ3020&lt;&gt;"",1,0)+IF(EA3020&lt;&gt;"",1,0)+IF(EB3020&lt;&gt;"",1,0)+IF(EE3020&lt;&gt;"",1,0)</f>
        <v>2</v>
      </c>
      <c r="BA3020" s="2" t="n">
        <f aca="false">COUNTIF($DV3020:$EG3020, "&lt;&gt;")</f>
        <v>1</v>
      </c>
      <c r="BB3020" s="0" t="n">
        <f aca="false">AY3020*AX3020</f>
        <v>0</v>
      </c>
      <c r="CP3020" s="0" t="s">
        <v>153</v>
      </c>
      <c r="DI3020" s="0" t="s">
        <v>153</v>
      </c>
      <c r="DN3020" s="0" t="s">
        <v>153</v>
      </c>
      <c r="EF3020" s="0" t="s">
        <v>153</v>
      </c>
    </row>
    <row r="3021" customFormat="false" ht="13.8" hidden="false" customHeight="false" outlineLevel="0" collapsed="false">
      <c r="A3021" s="0" t="s">
        <v>12666</v>
      </c>
      <c r="B3021" s="0" t="n">
        <v>78</v>
      </c>
      <c r="C3021" s="0" t="n">
        <v>12852</v>
      </c>
      <c r="D3021" s="0" t="s">
        <v>12667</v>
      </c>
      <c r="E3021" s="0" t="s">
        <v>12668</v>
      </c>
      <c r="F3021" s="0" t="str">
        <f aca="false">CONCATENATE(D3021," ",LEFT(H3021,4),"T=",AU3021,"D=",AV3021,"R=",AW3021,"M=",AX3021,"L=",AY3021,"B=",AZ3021)</f>
        <v>PIETRZYCKI T=D=WARREN-WARD 5R=3M=0L=0B=0</v>
      </c>
      <c r="G3021" s="0" t="s">
        <v>12669</v>
      </c>
      <c r="I3021" s="0" t="s">
        <v>12670</v>
      </c>
      <c r="J3021" s="0" t="s">
        <v>12671</v>
      </c>
      <c r="K3021" s="0" t="s">
        <v>143</v>
      </c>
      <c r="M3021" s="0" t="str">
        <f aca="false">RIGHT(N3021,LEN(N3021)-FIND(" ",N3021))</f>
        <v>BERKSHIRE DR SE</v>
      </c>
      <c r="N3021" s="0" t="s">
        <v>12665</v>
      </c>
      <c r="O3021" s="0" t="s">
        <v>7657</v>
      </c>
      <c r="P3021" s="0" t="s">
        <v>145</v>
      </c>
      <c r="Q3021" s="0" t="s">
        <v>146</v>
      </c>
      <c r="R3021" s="0" t="n">
        <v>44484</v>
      </c>
      <c r="AD3021" s="0" t="s">
        <v>147</v>
      </c>
      <c r="AE3021" s="0" t="s">
        <v>148</v>
      </c>
      <c r="AH3021" s="0" t="n">
        <v>14</v>
      </c>
      <c r="AI3021" s="0" t="n">
        <v>11</v>
      </c>
      <c r="AJ3021" s="0" t="s">
        <v>755</v>
      </c>
      <c r="AM3021" s="0" t="s">
        <v>756</v>
      </c>
      <c r="AN3021" s="0" t="s">
        <v>145</v>
      </c>
      <c r="AO3021" s="0" t="s">
        <v>10323</v>
      </c>
      <c r="AP3021" s="0" t="s">
        <v>10324</v>
      </c>
      <c r="AQ3021" s="0" t="n">
        <v>9</v>
      </c>
      <c r="AR3021" s="0" t="n">
        <v>64</v>
      </c>
      <c r="AS3021" s="0" t="n">
        <v>32</v>
      </c>
      <c r="AV3021" s="0" t="s">
        <v>152</v>
      </c>
      <c r="AW3021" s="0" t="n">
        <f aca="false">COUNTA($BA3021:$EG3021)</f>
        <v>3</v>
      </c>
      <c r="AX3021" s="0" t="n">
        <f aca="false">COUNTIF($BC3021:$EG3021,"D")</f>
        <v>0</v>
      </c>
      <c r="AY3021" s="0" t="n">
        <f aca="false">COUNTIF($BC3021:$EG3021,"R")</f>
        <v>0</v>
      </c>
      <c r="AZ3021" s="2" t="n">
        <f aca="false">IF(DH3021&lt;&gt;"",1,0)+IF(DI3021&lt;&gt;"",1,0)+IF(DK3021&lt;&gt;"",1,0)+IF(DM3021&lt;&gt;"",1,0)+IF(DN3021&lt;&gt;"",1,0)+IF(DO3021&lt;&gt;"",1,0)+IF(DQ3021&lt;&gt;"",1,0)+IF(DR3021&lt;&gt;"",1,0)+IF(DT3021&lt;&gt;"",1,0)+IF(DU3021&lt;&gt;"",1,0)+IF(DV3021&lt;&gt;"",1,0)+IF(DW3021&lt;&gt;"",1,0)+IF(DX3021&lt;&gt;"",1,0)+IF(DZ3021&lt;&gt;"",1,0)+IF(EA3021&lt;&gt;"",1,0)+IF(EB3021&lt;&gt;"",1,0)+IF(EE3021&lt;&gt;"",1,0)</f>
        <v>0</v>
      </c>
      <c r="BA3021" s="2" t="n">
        <f aca="false">COUNTIF($DV3021:$EG3021, "&lt;&gt;")</f>
        <v>1</v>
      </c>
      <c r="BB3021" s="0" t="n">
        <f aca="false">AY3021*AX3021</f>
        <v>0</v>
      </c>
      <c r="EF3021" s="0" t="s">
        <v>153</v>
      </c>
    </row>
    <row r="3022" customFormat="false" ht="13.8" hidden="false" customHeight="false" outlineLevel="0" collapsed="false">
      <c r="A3022" s="0" t="s">
        <v>12672</v>
      </c>
      <c r="B3022" s="0" t="n">
        <v>78</v>
      </c>
      <c r="C3022" s="0" t="n">
        <v>410009</v>
      </c>
      <c r="D3022" s="0" t="s">
        <v>10836</v>
      </c>
      <c r="E3022" s="0" t="s">
        <v>237</v>
      </c>
      <c r="F3022" s="0" t="str">
        <f aca="false">CONCATENATE(D3022," ",LEFT(H3022,4),"T=",AU3022,"D=",AV3022,"R=",AW3022,"M=",AX3022,"L=",AY3022,"B=",AZ3022)</f>
        <v>MCVICKER T=D=WARREN-WARD 5R=4M=0L=0B=1</v>
      </c>
      <c r="G3022" s="0" t="s">
        <v>1507</v>
      </c>
      <c r="I3022" s="0" t="s">
        <v>12673</v>
      </c>
      <c r="J3022" s="0" t="s">
        <v>1158</v>
      </c>
      <c r="K3022" s="0" t="s">
        <v>186</v>
      </c>
      <c r="M3022" s="0" t="str">
        <f aca="false">RIGHT(N3022,LEN(N3022)-FIND(" ",N3022))</f>
        <v>BERKSHIRE DR SE</v>
      </c>
      <c r="N3022" s="0" t="s">
        <v>12665</v>
      </c>
      <c r="O3022" s="0" t="s">
        <v>1344</v>
      </c>
      <c r="P3022" s="0" t="s">
        <v>145</v>
      </c>
      <c r="Q3022" s="0" t="s">
        <v>146</v>
      </c>
      <c r="R3022" s="0" t="n">
        <v>44484</v>
      </c>
      <c r="V3022" s="0" t="s">
        <v>12674</v>
      </c>
      <c r="X3022" s="0" t="s">
        <v>145</v>
      </c>
      <c r="Y3022" s="0" t="s">
        <v>146</v>
      </c>
      <c r="Z3022" s="0" t="n">
        <v>44484</v>
      </c>
      <c r="AD3022" s="0" t="s">
        <v>147</v>
      </c>
      <c r="AE3022" s="0" t="s">
        <v>148</v>
      </c>
      <c r="AH3022" s="0" t="n">
        <v>14</v>
      </c>
      <c r="AI3022" s="0" t="n">
        <v>11</v>
      </c>
      <c r="AJ3022" s="0" t="s">
        <v>755</v>
      </c>
      <c r="AM3022" s="0" t="s">
        <v>756</v>
      </c>
      <c r="AN3022" s="0" t="s">
        <v>145</v>
      </c>
      <c r="AO3022" s="0" t="s">
        <v>10323</v>
      </c>
      <c r="AP3022" s="0" t="s">
        <v>10324</v>
      </c>
      <c r="AQ3022" s="0" t="n">
        <v>9</v>
      </c>
      <c r="AR3022" s="0" t="n">
        <v>64</v>
      </c>
      <c r="AS3022" s="0" t="n">
        <v>32</v>
      </c>
      <c r="AV3022" s="0" t="s">
        <v>152</v>
      </c>
      <c r="AW3022" s="0" t="n">
        <f aca="false">COUNTA($BA3022:$EG3022)</f>
        <v>4</v>
      </c>
      <c r="AX3022" s="0" t="n">
        <f aca="false">COUNTIF($BC3022:$EG3022,"D")</f>
        <v>0</v>
      </c>
      <c r="AY3022" s="0" t="n">
        <f aca="false">COUNTIF($BC3022:$EG3022,"R")</f>
        <v>0</v>
      </c>
      <c r="AZ3022" s="2" t="n">
        <f aca="false">IF(DH3022&lt;&gt;"",1,0)+IF(DI3022&lt;&gt;"",1,0)+IF(DK3022&lt;&gt;"",1,0)+IF(DM3022&lt;&gt;"",1,0)+IF(DN3022&lt;&gt;"",1,0)+IF(DO3022&lt;&gt;"",1,0)+IF(DQ3022&lt;&gt;"",1,0)+IF(DR3022&lt;&gt;"",1,0)+IF(DT3022&lt;&gt;"",1,0)+IF(DU3022&lt;&gt;"",1,0)+IF(DV3022&lt;&gt;"",1,0)+IF(DW3022&lt;&gt;"",1,0)+IF(DX3022&lt;&gt;"",1,0)+IF(DZ3022&lt;&gt;"",1,0)+IF(EA3022&lt;&gt;"",1,0)+IF(EB3022&lt;&gt;"",1,0)+IF(EE3022&lt;&gt;"",1,0)</f>
        <v>1</v>
      </c>
      <c r="BA3022" s="2" t="n">
        <f aca="false">COUNTIF($DV3022:$EG3022, "&lt;&gt;")</f>
        <v>0</v>
      </c>
      <c r="BB3022" s="0" t="n">
        <f aca="false">AY3022*AX3022</f>
        <v>0</v>
      </c>
      <c r="BD3022" s="0" t="s">
        <v>153</v>
      </c>
      <c r="DN3022" s="0" t="s">
        <v>153</v>
      </c>
    </row>
    <row r="3023" customFormat="false" ht="13.8" hidden="false" customHeight="false" outlineLevel="0" collapsed="false">
      <c r="A3023" s="0" t="s">
        <v>12675</v>
      </c>
      <c r="B3023" s="0" t="n">
        <v>78</v>
      </c>
      <c r="C3023" s="0" t="n">
        <v>113514</v>
      </c>
      <c r="D3023" s="0" t="s">
        <v>11405</v>
      </c>
      <c r="E3023" s="0" t="s">
        <v>2734</v>
      </c>
      <c r="F3023" s="0" t="str">
        <f aca="false">CONCATENATE(D3023," ",LEFT(H3023,4),"T=",AU3023,"D=",AV3023,"R=",AW3023,"M=",AX3023,"L=",AY3023,"B=",AZ3023)</f>
        <v>VAUGHNS T=D=WARREN-WARD 5R=7M=0L=0B=2</v>
      </c>
      <c r="G3023" s="0" t="s">
        <v>140</v>
      </c>
      <c r="I3023" s="0" t="s">
        <v>12676</v>
      </c>
      <c r="J3023" s="0" t="s">
        <v>1473</v>
      </c>
      <c r="K3023" s="0" t="s">
        <v>143</v>
      </c>
      <c r="M3023" s="0" t="str">
        <f aca="false">RIGHT(N3023,LEN(N3023)-FIND(" ",N3023))</f>
        <v>BERKSHIRE DR SE</v>
      </c>
      <c r="N3023" s="0" t="s">
        <v>12677</v>
      </c>
      <c r="O3023" s="0" t="s">
        <v>8575</v>
      </c>
      <c r="P3023" s="0" t="s">
        <v>145</v>
      </c>
      <c r="Q3023" s="0" t="s">
        <v>146</v>
      </c>
      <c r="R3023" s="0" t="n">
        <v>44484</v>
      </c>
      <c r="AD3023" s="0" t="s">
        <v>147</v>
      </c>
      <c r="AE3023" s="0" t="s">
        <v>148</v>
      </c>
      <c r="AH3023" s="0" t="n">
        <v>14</v>
      </c>
      <c r="AI3023" s="0" t="n">
        <v>11</v>
      </c>
      <c r="AJ3023" s="0" t="s">
        <v>755</v>
      </c>
      <c r="AM3023" s="0" t="s">
        <v>756</v>
      </c>
      <c r="AN3023" s="0" t="s">
        <v>145</v>
      </c>
      <c r="AO3023" s="0" t="s">
        <v>10323</v>
      </c>
      <c r="AP3023" s="0" t="s">
        <v>10324</v>
      </c>
      <c r="AQ3023" s="0" t="n">
        <v>9</v>
      </c>
      <c r="AR3023" s="0" t="n">
        <v>64</v>
      </c>
      <c r="AS3023" s="0" t="n">
        <v>32</v>
      </c>
      <c r="AV3023" s="0" t="s">
        <v>152</v>
      </c>
      <c r="AW3023" s="0" t="n">
        <f aca="false">COUNTA($BA3023:$EG3023)</f>
        <v>7</v>
      </c>
      <c r="AX3023" s="0" t="n">
        <f aca="false">COUNTIF($BC3023:$EG3023,"D")</f>
        <v>0</v>
      </c>
      <c r="AY3023" s="0" t="n">
        <f aca="false">COUNTIF($BC3023:$EG3023,"R")</f>
        <v>0</v>
      </c>
      <c r="AZ3023" s="2" t="n">
        <f aca="false">IF(DH3023&lt;&gt;"",1,0)+IF(DI3023&lt;&gt;"",1,0)+IF(DK3023&lt;&gt;"",1,0)+IF(DM3023&lt;&gt;"",1,0)+IF(DN3023&lt;&gt;"",1,0)+IF(DO3023&lt;&gt;"",1,0)+IF(DQ3023&lt;&gt;"",1,0)+IF(DR3023&lt;&gt;"",1,0)+IF(DT3023&lt;&gt;"",1,0)+IF(DU3023&lt;&gt;"",1,0)+IF(DV3023&lt;&gt;"",1,0)+IF(DW3023&lt;&gt;"",1,0)+IF(DX3023&lt;&gt;"",1,0)+IF(DZ3023&lt;&gt;"",1,0)+IF(EA3023&lt;&gt;"",1,0)+IF(EB3023&lt;&gt;"",1,0)+IF(EE3023&lt;&gt;"",1,0)</f>
        <v>2</v>
      </c>
      <c r="BA3023" s="2" t="n">
        <f aca="false">COUNTIF($DV3023:$EG3023, "&lt;&gt;")</f>
        <v>1</v>
      </c>
      <c r="BB3023" s="0" t="n">
        <f aca="false">AY3023*AX3023</f>
        <v>0</v>
      </c>
      <c r="CP3023" s="0" t="s">
        <v>153</v>
      </c>
      <c r="DC3023" s="0" t="s">
        <v>153</v>
      </c>
      <c r="DI3023" s="0" t="s">
        <v>153</v>
      </c>
      <c r="DN3023" s="0" t="s">
        <v>153</v>
      </c>
      <c r="EF3023" s="0" t="s">
        <v>153</v>
      </c>
    </row>
    <row r="3024" customFormat="false" ht="13.8" hidden="false" customHeight="false" outlineLevel="0" collapsed="false">
      <c r="A3024" s="0" t="s">
        <v>12678</v>
      </c>
      <c r="B3024" s="0" t="n">
        <v>78</v>
      </c>
      <c r="C3024" s="0" t="n">
        <v>310996</v>
      </c>
      <c r="D3024" s="0" t="s">
        <v>331</v>
      </c>
      <c r="E3024" s="0" t="s">
        <v>12679</v>
      </c>
      <c r="F3024" s="0" t="str">
        <f aca="false">CONCATENATE(D3024," ",LEFT(H3024,4),"T=",AU3024,"D=",AV3024,"R=",AW3024,"M=",AX3024,"L=",AY3024,"B=",AZ3024)</f>
        <v>RAE T=D=WARREN-WARD 5R=3M=0L=0B=0</v>
      </c>
      <c r="G3024" s="0" t="s">
        <v>12680</v>
      </c>
      <c r="I3024" s="0" t="s">
        <v>12681</v>
      </c>
      <c r="J3024" s="0" t="s">
        <v>1389</v>
      </c>
      <c r="K3024" s="0" t="s">
        <v>143</v>
      </c>
      <c r="M3024" s="0" t="str">
        <f aca="false">RIGHT(N3024,LEN(N3024)-FIND(" ",N3024))</f>
        <v>BERKSHIRE DR SE</v>
      </c>
      <c r="N3024" s="0" t="s">
        <v>12677</v>
      </c>
      <c r="O3024" s="0" t="s">
        <v>7596</v>
      </c>
      <c r="P3024" s="0" t="s">
        <v>145</v>
      </c>
      <c r="Q3024" s="0" t="s">
        <v>146</v>
      </c>
      <c r="R3024" s="0" t="n">
        <v>44484</v>
      </c>
      <c r="AD3024" s="0" t="s">
        <v>147</v>
      </c>
      <c r="AE3024" s="0" t="s">
        <v>148</v>
      </c>
      <c r="AH3024" s="0" t="n">
        <v>14</v>
      </c>
      <c r="AI3024" s="0" t="n">
        <v>11</v>
      </c>
      <c r="AJ3024" s="0" t="s">
        <v>755</v>
      </c>
      <c r="AM3024" s="0" t="s">
        <v>756</v>
      </c>
      <c r="AN3024" s="0" t="s">
        <v>145</v>
      </c>
      <c r="AO3024" s="0" t="s">
        <v>10323</v>
      </c>
      <c r="AP3024" s="0" t="s">
        <v>10324</v>
      </c>
      <c r="AQ3024" s="0" t="n">
        <v>9</v>
      </c>
      <c r="AR3024" s="0" t="n">
        <v>64</v>
      </c>
      <c r="AS3024" s="0" t="n">
        <v>32</v>
      </c>
      <c r="AV3024" s="0" t="s">
        <v>152</v>
      </c>
      <c r="AW3024" s="0" t="n">
        <f aca="false">COUNTA($BA3024:$EG3024)</f>
        <v>3</v>
      </c>
      <c r="AX3024" s="0" t="n">
        <f aca="false">COUNTIF($BC3024:$EG3024,"D")</f>
        <v>0</v>
      </c>
      <c r="AY3024" s="0" t="n">
        <f aca="false">COUNTIF($BC3024:$EG3024,"R")</f>
        <v>0</v>
      </c>
      <c r="AZ3024" s="2" t="n">
        <f aca="false">IF(DH3024&lt;&gt;"",1,0)+IF(DI3024&lt;&gt;"",1,0)+IF(DK3024&lt;&gt;"",1,0)+IF(DM3024&lt;&gt;"",1,0)+IF(DN3024&lt;&gt;"",1,0)+IF(DO3024&lt;&gt;"",1,0)+IF(DQ3024&lt;&gt;"",1,0)+IF(DR3024&lt;&gt;"",1,0)+IF(DT3024&lt;&gt;"",1,0)+IF(DU3024&lt;&gt;"",1,0)+IF(DV3024&lt;&gt;"",1,0)+IF(DW3024&lt;&gt;"",1,0)+IF(DX3024&lt;&gt;"",1,0)+IF(DZ3024&lt;&gt;"",1,0)+IF(EA3024&lt;&gt;"",1,0)+IF(EB3024&lt;&gt;"",1,0)+IF(EE3024&lt;&gt;"",1,0)</f>
        <v>0</v>
      </c>
      <c r="BA3024" s="2" t="n">
        <f aca="false">COUNTIF($DV3024:$EG3024, "&lt;&gt;")</f>
        <v>1</v>
      </c>
      <c r="BB3024" s="0" t="n">
        <f aca="false">AY3024*AX3024</f>
        <v>0</v>
      </c>
      <c r="EF3024" s="0" t="s">
        <v>153</v>
      </c>
    </row>
    <row r="3025" customFormat="false" ht="13.8" hidden="false" customHeight="false" outlineLevel="0" collapsed="false">
      <c r="A3025" s="0" t="s">
        <v>12682</v>
      </c>
      <c r="B3025" s="0" t="n">
        <v>78</v>
      </c>
      <c r="C3025" s="0" t="n">
        <v>122188</v>
      </c>
      <c r="D3025" s="0" t="s">
        <v>12683</v>
      </c>
      <c r="E3025" s="0" t="s">
        <v>5102</v>
      </c>
      <c r="F3025" s="0" t="str">
        <f aca="false">CONCATENATE(D3025," ",LEFT(H3025,4),"T=",AU3025,"D=",AV3025,"R=",AW3025,"M=",AX3025,"L=",AY3025,"B=",AZ3025)</f>
        <v>MUNSON T=D=WARREN-WARD 5R=3M=0L=0B=0</v>
      </c>
      <c r="G3025" s="0" t="s">
        <v>12684</v>
      </c>
      <c r="I3025" s="0" t="s">
        <v>12685</v>
      </c>
      <c r="J3025" s="0" t="s">
        <v>889</v>
      </c>
      <c r="K3025" s="0" t="s">
        <v>143</v>
      </c>
      <c r="M3025" s="0" t="str">
        <f aca="false">RIGHT(N3025,LEN(N3025)-FIND(" ",N3025))</f>
        <v>BERKSHIRE DR SE</v>
      </c>
      <c r="N3025" s="0" t="s">
        <v>12677</v>
      </c>
      <c r="O3025" s="0" t="s">
        <v>7596</v>
      </c>
      <c r="P3025" s="0" t="s">
        <v>145</v>
      </c>
      <c r="Q3025" s="0" t="s">
        <v>146</v>
      </c>
      <c r="R3025" s="0" t="n">
        <v>44484</v>
      </c>
      <c r="AD3025" s="0" t="s">
        <v>147</v>
      </c>
      <c r="AE3025" s="0" t="s">
        <v>148</v>
      </c>
      <c r="AH3025" s="0" t="n">
        <v>14</v>
      </c>
      <c r="AI3025" s="0" t="n">
        <v>11</v>
      </c>
      <c r="AJ3025" s="0" t="s">
        <v>755</v>
      </c>
      <c r="AM3025" s="0" t="s">
        <v>756</v>
      </c>
      <c r="AN3025" s="0" t="s">
        <v>145</v>
      </c>
      <c r="AO3025" s="0" t="s">
        <v>10323</v>
      </c>
      <c r="AP3025" s="0" t="s">
        <v>10324</v>
      </c>
      <c r="AQ3025" s="0" t="n">
        <v>9</v>
      </c>
      <c r="AR3025" s="0" t="n">
        <v>64</v>
      </c>
      <c r="AS3025" s="0" t="n">
        <v>32</v>
      </c>
      <c r="AV3025" s="0" t="s">
        <v>152</v>
      </c>
      <c r="AW3025" s="0" t="n">
        <f aca="false">COUNTA($BA3025:$EG3025)</f>
        <v>3</v>
      </c>
      <c r="AX3025" s="0" t="n">
        <f aca="false">COUNTIF($BC3025:$EG3025,"D")</f>
        <v>0</v>
      </c>
      <c r="AY3025" s="0" t="n">
        <f aca="false">COUNTIF($BC3025:$EG3025,"R")</f>
        <v>0</v>
      </c>
      <c r="AZ3025" s="2" t="n">
        <f aca="false">IF(DH3025&lt;&gt;"",1,0)+IF(DI3025&lt;&gt;"",1,0)+IF(DK3025&lt;&gt;"",1,0)+IF(DM3025&lt;&gt;"",1,0)+IF(DN3025&lt;&gt;"",1,0)+IF(DO3025&lt;&gt;"",1,0)+IF(DQ3025&lt;&gt;"",1,0)+IF(DR3025&lt;&gt;"",1,0)+IF(DT3025&lt;&gt;"",1,0)+IF(DU3025&lt;&gt;"",1,0)+IF(DV3025&lt;&gt;"",1,0)+IF(DW3025&lt;&gt;"",1,0)+IF(DX3025&lt;&gt;"",1,0)+IF(DZ3025&lt;&gt;"",1,0)+IF(EA3025&lt;&gt;"",1,0)+IF(EB3025&lt;&gt;"",1,0)+IF(EE3025&lt;&gt;"",1,0)</f>
        <v>0</v>
      </c>
      <c r="BA3025" s="2" t="n">
        <f aca="false">COUNTIF($DV3025:$EG3025, "&lt;&gt;")</f>
        <v>1</v>
      </c>
      <c r="BB3025" s="0" t="n">
        <f aca="false">AY3025*AX3025</f>
        <v>0</v>
      </c>
      <c r="EF3025" s="0" t="s">
        <v>153</v>
      </c>
    </row>
    <row r="3026" customFormat="false" ht="13.8" hidden="false" customHeight="false" outlineLevel="0" collapsed="false">
      <c r="A3026" s="0" t="s">
        <v>12686</v>
      </c>
      <c r="B3026" s="0" t="n">
        <v>78</v>
      </c>
      <c r="C3026" s="0" t="n">
        <v>470756</v>
      </c>
      <c r="D3026" s="0" t="s">
        <v>1087</v>
      </c>
      <c r="E3026" s="0" t="s">
        <v>9994</v>
      </c>
      <c r="F3026" s="0" t="str">
        <f aca="false">CONCATENATE(D3026," ",LEFT(H3026,4),"T=",AU3026,"D=",AV3026,"R=",AW3026,"M=",AX3026,"L=",AY3026,"B=",AZ3026)</f>
        <v>MILLER T=D=WARREN-WARD 5R=5M=1L=0B=2</v>
      </c>
      <c r="G3026" s="0" t="s">
        <v>238</v>
      </c>
      <c r="I3026" s="0" t="s">
        <v>1757</v>
      </c>
      <c r="J3026" s="0" t="s">
        <v>12687</v>
      </c>
      <c r="K3026" s="0" t="s">
        <v>143</v>
      </c>
      <c r="L3026" s="0" t="s">
        <v>162</v>
      </c>
      <c r="M3026" s="0" t="str">
        <f aca="false">RIGHT(N3026,LEN(N3026)-FIND(" ",N3026))</f>
        <v>BERKSHIRE DR SE</v>
      </c>
      <c r="N3026" s="0" t="s">
        <v>12677</v>
      </c>
      <c r="O3026" s="0" t="s">
        <v>8715</v>
      </c>
      <c r="P3026" s="0" t="s">
        <v>145</v>
      </c>
      <c r="Q3026" s="0" t="s">
        <v>146</v>
      </c>
      <c r="R3026" s="0" t="n">
        <v>44484</v>
      </c>
      <c r="AD3026" s="0" t="s">
        <v>147</v>
      </c>
      <c r="AE3026" s="0" t="s">
        <v>148</v>
      </c>
      <c r="AH3026" s="0" t="n">
        <v>14</v>
      </c>
      <c r="AI3026" s="0" t="n">
        <v>11</v>
      </c>
      <c r="AJ3026" s="0" t="s">
        <v>755</v>
      </c>
      <c r="AM3026" s="0" t="s">
        <v>756</v>
      </c>
      <c r="AN3026" s="0" t="s">
        <v>145</v>
      </c>
      <c r="AO3026" s="0" t="s">
        <v>10323</v>
      </c>
      <c r="AP3026" s="0" t="s">
        <v>10324</v>
      </c>
      <c r="AQ3026" s="0" t="n">
        <v>9</v>
      </c>
      <c r="AR3026" s="0" t="n">
        <v>64</v>
      </c>
      <c r="AS3026" s="0" t="n">
        <v>32</v>
      </c>
      <c r="AV3026" s="0" t="s">
        <v>152</v>
      </c>
      <c r="AW3026" s="0" t="n">
        <f aca="false">COUNTA($BA3026:$EG3026)</f>
        <v>5</v>
      </c>
      <c r="AX3026" s="0" t="n">
        <f aca="false">COUNTIF($BC3026:$EG3026,"D")</f>
        <v>1</v>
      </c>
      <c r="AY3026" s="0" t="n">
        <f aca="false">COUNTIF($BC3026:$EG3026,"R")</f>
        <v>0</v>
      </c>
      <c r="AZ3026" s="2" t="n">
        <f aca="false">IF(DH3026&lt;&gt;"",1,0)+IF(DI3026&lt;&gt;"",1,0)+IF(DK3026&lt;&gt;"",1,0)+IF(DM3026&lt;&gt;"",1,0)+IF(DN3026&lt;&gt;"",1,0)+IF(DO3026&lt;&gt;"",1,0)+IF(DQ3026&lt;&gt;"",1,0)+IF(DR3026&lt;&gt;"",1,0)+IF(DT3026&lt;&gt;"",1,0)+IF(DU3026&lt;&gt;"",1,0)+IF(DV3026&lt;&gt;"",1,0)+IF(DW3026&lt;&gt;"",1,0)+IF(DX3026&lt;&gt;"",1,0)+IF(DZ3026&lt;&gt;"",1,0)+IF(EA3026&lt;&gt;"",1,0)+IF(EB3026&lt;&gt;"",1,0)+IF(EE3026&lt;&gt;"",1,0)</f>
        <v>2</v>
      </c>
      <c r="BA3026" s="2" t="n">
        <f aca="false">COUNTIF($DV3026:$EG3026, "&lt;&gt;")</f>
        <v>2</v>
      </c>
      <c r="BB3026" s="0" t="n">
        <f aca="false">AY3026*AX3026</f>
        <v>0</v>
      </c>
      <c r="DU3026" s="0" t="s">
        <v>153</v>
      </c>
      <c r="EA3026" s="0" t="s">
        <v>153</v>
      </c>
      <c r="ED3026" s="0" t="s">
        <v>162</v>
      </c>
    </row>
    <row r="3027" customFormat="false" ht="13.8" hidden="false" customHeight="false" outlineLevel="0" collapsed="false">
      <c r="A3027" s="0" t="s">
        <v>12688</v>
      </c>
      <c r="B3027" s="0" t="n">
        <v>78</v>
      </c>
      <c r="C3027" s="0" t="n">
        <v>484254</v>
      </c>
      <c r="D3027" s="0" t="s">
        <v>12689</v>
      </c>
      <c r="E3027" s="0" t="s">
        <v>3356</v>
      </c>
      <c r="F3027" s="0" t="str">
        <f aca="false">CONCATENATE(D3027," ",LEFT(H3027,4),"T=",AU3027,"D=",AV3027,"R=",AW3027,"M=",AX3027,"L=",AY3027,"B=",AZ3027)</f>
        <v>HERRON T=D=WARREN-WARD 5R=4M=0L=0B=1</v>
      </c>
      <c r="G3027" s="0" t="s">
        <v>740</v>
      </c>
      <c r="I3027" s="0" t="s">
        <v>12690</v>
      </c>
      <c r="J3027" s="0" t="s">
        <v>3718</v>
      </c>
      <c r="K3027" s="0" t="s">
        <v>143</v>
      </c>
      <c r="M3027" s="0" t="str">
        <f aca="false">RIGHT(N3027,LEN(N3027)-FIND(" ",N3027))</f>
        <v>BERKSHIRE DR SE</v>
      </c>
      <c r="N3027" s="0" t="s">
        <v>12677</v>
      </c>
      <c r="P3027" s="0" t="s">
        <v>145</v>
      </c>
      <c r="Q3027" s="0" t="s">
        <v>146</v>
      </c>
      <c r="R3027" s="0" t="n">
        <v>44484</v>
      </c>
      <c r="AD3027" s="0" t="s">
        <v>147</v>
      </c>
      <c r="AE3027" s="0" t="s">
        <v>148</v>
      </c>
      <c r="AH3027" s="0" t="n">
        <v>14</v>
      </c>
      <c r="AI3027" s="0" t="n">
        <v>11</v>
      </c>
      <c r="AJ3027" s="0" t="s">
        <v>755</v>
      </c>
      <c r="AM3027" s="0" t="s">
        <v>756</v>
      </c>
      <c r="AN3027" s="0" t="s">
        <v>145</v>
      </c>
      <c r="AO3027" s="0" t="s">
        <v>10323</v>
      </c>
      <c r="AP3027" s="0" t="s">
        <v>10324</v>
      </c>
      <c r="AQ3027" s="0" t="n">
        <v>9</v>
      </c>
      <c r="AR3027" s="0" t="n">
        <v>64</v>
      </c>
      <c r="AS3027" s="0" t="n">
        <v>32</v>
      </c>
      <c r="AV3027" s="0" t="s">
        <v>152</v>
      </c>
      <c r="AW3027" s="0" t="n">
        <f aca="false">COUNTA($BA3027:$EG3027)</f>
        <v>4</v>
      </c>
      <c r="AX3027" s="0" t="n">
        <f aca="false">COUNTIF($BC3027:$EG3027,"D")</f>
        <v>0</v>
      </c>
      <c r="AY3027" s="0" t="n">
        <f aca="false">COUNTIF($BC3027:$EG3027,"R")</f>
        <v>0</v>
      </c>
      <c r="AZ3027" s="2" t="n">
        <f aca="false">IF(DH3027&lt;&gt;"",1,0)+IF(DI3027&lt;&gt;"",1,0)+IF(DK3027&lt;&gt;"",1,0)+IF(DM3027&lt;&gt;"",1,0)+IF(DN3027&lt;&gt;"",1,0)+IF(DO3027&lt;&gt;"",1,0)+IF(DQ3027&lt;&gt;"",1,0)+IF(DR3027&lt;&gt;"",1,0)+IF(DT3027&lt;&gt;"",1,0)+IF(DU3027&lt;&gt;"",1,0)+IF(DV3027&lt;&gt;"",1,0)+IF(DW3027&lt;&gt;"",1,0)+IF(DX3027&lt;&gt;"",1,0)+IF(DZ3027&lt;&gt;"",1,0)+IF(EA3027&lt;&gt;"",1,0)+IF(EB3027&lt;&gt;"",1,0)+IF(EE3027&lt;&gt;"",1,0)</f>
        <v>1</v>
      </c>
      <c r="BA3027" s="2" t="n">
        <f aca="false">COUNTIF($DV3027:$EG3027, "&lt;&gt;")</f>
        <v>0</v>
      </c>
      <c r="BB3027" s="0" t="n">
        <f aca="false">AY3027*AX3027</f>
        <v>0</v>
      </c>
      <c r="DC3027" s="0" t="s">
        <v>153</v>
      </c>
      <c r="DN3027" s="0" t="s">
        <v>153</v>
      </c>
    </row>
    <row r="3028" customFormat="false" ht="13.8" hidden="false" customHeight="false" outlineLevel="0" collapsed="false">
      <c r="A3028" s="0" t="s">
        <v>12691</v>
      </c>
      <c r="B3028" s="0" t="n">
        <v>78</v>
      </c>
      <c r="C3028" s="0" t="n">
        <v>343159</v>
      </c>
      <c r="D3028" s="0" t="s">
        <v>5309</v>
      </c>
      <c r="E3028" s="0" t="s">
        <v>735</v>
      </c>
      <c r="F3028" s="0" t="str">
        <f aca="false">CONCATENATE(D3028," ",LEFT(H3028,4),"T=",AU3028,"D=",AV3028,"R=",AW3028,"M=",AX3028,"L=",AY3028,"B=",AZ3028)</f>
        <v>FRISBY T=D=WARREN-WARD 5R=7M=0L=0B=3</v>
      </c>
      <c r="G3028" s="0" t="s">
        <v>767</v>
      </c>
      <c r="I3028" s="0" t="s">
        <v>1775</v>
      </c>
      <c r="J3028" s="0" t="s">
        <v>6028</v>
      </c>
      <c r="K3028" s="0" t="s">
        <v>143</v>
      </c>
      <c r="M3028" s="0" t="str">
        <f aca="false">RIGHT(N3028,LEN(N3028)-FIND(" ",N3028))</f>
        <v>BERKSHIRE DR SE</v>
      </c>
      <c r="N3028" s="0" t="s">
        <v>12677</v>
      </c>
      <c r="O3028" s="0" t="s">
        <v>8715</v>
      </c>
      <c r="P3028" s="0" t="s">
        <v>145</v>
      </c>
      <c r="Q3028" s="0" t="s">
        <v>146</v>
      </c>
      <c r="R3028" s="0" t="n">
        <v>44484</v>
      </c>
      <c r="AD3028" s="0" t="s">
        <v>147</v>
      </c>
      <c r="AE3028" s="0" t="s">
        <v>148</v>
      </c>
      <c r="AH3028" s="0" t="n">
        <v>14</v>
      </c>
      <c r="AI3028" s="0" t="n">
        <v>11</v>
      </c>
      <c r="AJ3028" s="0" t="s">
        <v>755</v>
      </c>
      <c r="AM3028" s="0" t="s">
        <v>756</v>
      </c>
      <c r="AN3028" s="0" t="s">
        <v>145</v>
      </c>
      <c r="AO3028" s="0" t="s">
        <v>10323</v>
      </c>
      <c r="AP3028" s="0" t="s">
        <v>10324</v>
      </c>
      <c r="AQ3028" s="0" t="n">
        <v>9</v>
      </c>
      <c r="AR3028" s="0" t="n">
        <v>64</v>
      </c>
      <c r="AS3028" s="0" t="n">
        <v>32</v>
      </c>
      <c r="AV3028" s="0" t="s">
        <v>152</v>
      </c>
      <c r="AW3028" s="0" t="n">
        <f aca="false">COUNTA($BA3028:$EG3028)</f>
        <v>7</v>
      </c>
      <c r="AX3028" s="0" t="n">
        <f aca="false">COUNTIF($BC3028:$EG3028,"D")</f>
        <v>0</v>
      </c>
      <c r="AY3028" s="0" t="n">
        <f aca="false">COUNTIF($BC3028:$EG3028,"R")</f>
        <v>0</v>
      </c>
      <c r="AZ3028" s="2" t="n">
        <f aca="false">IF(DH3028&lt;&gt;"",1,0)+IF(DI3028&lt;&gt;"",1,0)+IF(DK3028&lt;&gt;"",1,0)+IF(DM3028&lt;&gt;"",1,0)+IF(DN3028&lt;&gt;"",1,0)+IF(DO3028&lt;&gt;"",1,0)+IF(DQ3028&lt;&gt;"",1,0)+IF(DR3028&lt;&gt;"",1,0)+IF(DT3028&lt;&gt;"",1,0)+IF(DU3028&lt;&gt;"",1,0)+IF(DV3028&lt;&gt;"",1,0)+IF(DW3028&lt;&gt;"",1,0)+IF(DX3028&lt;&gt;"",1,0)+IF(DZ3028&lt;&gt;"",1,0)+IF(EA3028&lt;&gt;"",1,0)+IF(EB3028&lt;&gt;"",1,0)+IF(EE3028&lt;&gt;"",1,0)</f>
        <v>3</v>
      </c>
      <c r="BA3028" s="2" t="n">
        <f aca="false">COUNTIF($DV3028:$EG3028, "&lt;&gt;")</f>
        <v>1</v>
      </c>
      <c r="BB3028" s="0" t="n">
        <f aca="false">AY3028*AX3028</f>
        <v>0</v>
      </c>
      <c r="DI3028" s="0" t="s">
        <v>153</v>
      </c>
      <c r="DL3028" s="0" t="s">
        <v>153</v>
      </c>
      <c r="DN3028" s="0" t="s">
        <v>153</v>
      </c>
      <c r="DU3028" s="0" t="s">
        <v>153</v>
      </c>
      <c r="EF3028" s="0" t="s">
        <v>153</v>
      </c>
    </row>
    <row r="3029" customFormat="false" ht="13.8" hidden="false" customHeight="false" outlineLevel="0" collapsed="false">
      <c r="A3029" s="0" t="s">
        <v>12692</v>
      </c>
      <c r="B3029" s="0" t="n">
        <v>78</v>
      </c>
      <c r="C3029" s="0" t="n">
        <v>452171</v>
      </c>
      <c r="D3029" s="0" t="s">
        <v>12693</v>
      </c>
      <c r="E3029" s="0" t="s">
        <v>5004</v>
      </c>
      <c r="F3029" s="0" t="str">
        <f aca="false">CONCATENATE(D3029," ",LEFT(H3029,4),"T=",AU3029,"D=",AV3029,"R=",AW3029,"M=",AX3029,"L=",AY3029,"B=",AZ3029)</f>
        <v>DOUGALL T=D=WARREN-WARD 5R=6M=1L=0B=4</v>
      </c>
      <c r="G3029" s="0" t="s">
        <v>310</v>
      </c>
      <c r="I3029" s="0" t="s">
        <v>12694</v>
      </c>
      <c r="J3029" s="0" t="s">
        <v>12223</v>
      </c>
      <c r="K3029" s="0" t="s">
        <v>143</v>
      </c>
      <c r="M3029" s="0" t="str">
        <f aca="false">RIGHT(N3029,LEN(N3029)-FIND(" ",N3029))</f>
        <v>BERKSHIRE DR SE</v>
      </c>
      <c r="N3029" s="0" t="s">
        <v>12677</v>
      </c>
      <c r="O3029" s="0" t="s">
        <v>543</v>
      </c>
      <c r="P3029" s="0" t="s">
        <v>145</v>
      </c>
      <c r="Q3029" s="0" t="s">
        <v>146</v>
      </c>
      <c r="R3029" s="0" t="n">
        <v>44484</v>
      </c>
      <c r="AD3029" s="0" t="s">
        <v>147</v>
      </c>
      <c r="AE3029" s="0" t="s">
        <v>148</v>
      </c>
      <c r="AH3029" s="0" t="n">
        <v>14</v>
      </c>
      <c r="AI3029" s="0" t="n">
        <v>11</v>
      </c>
      <c r="AJ3029" s="0" t="s">
        <v>755</v>
      </c>
      <c r="AM3029" s="0" t="s">
        <v>756</v>
      </c>
      <c r="AN3029" s="0" t="s">
        <v>145</v>
      </c>
      <c r="AO3029" s="0" t="s">
        <v>10323</v>
      </c>
      <c r="AP3029" s="0" t="s">
        <v>10324</v>
      </c>
      <c r="AQ3029" s="0" t="n">
        <v>9</v>
      </c>
      <c r="AR3029" s="0" t="n">
        <v>64</v>
      </c>
      <c r="AS3029" s="0" t="n">
        <v>32</v>
      </c>
      <c r="AV3029" s="0" t="s">
        <v>152</v>
      </c>
      <c r="AW3029" s="0" t="n">
        <f aca="false">COUNTA($BA3029:$EG3029)</f>
        <v>6</v>
      </c>
      <c r="AX3029" s="0" t="n">
        <f aca="false">COUNTIF($BC3029:$EG3029,"D")</f>
        <v>1</v>
      </c>
      <c r="AY3029" s="0" t="n">
        <f aca="false">COUNTIF($BC3029:$EG3029,"R")</f>
        <v>0</v>
      </c>
      <c r="AZ3029" s="2" t="n">
        <f aca="false">IF(DH3029&lt;&gt;"",1,0)+IF(DI3029&lt;&gt;"",1,0)+IF(DK3029&lt;&gt;"",1,0)+IF(DM3029&lt;&gt;"",1,0)+IF(DN3029&lt;&gt;"",1,0)+IF(DO3029&lt;&gt;"",1,0)+IF(DQ3029&lt;&gt;"",1,0)+IF(DR3029&lt;&gt;"",1,0)+IF(DT3029&lt;&gt;"",1,0)+IF(DU3029&lt;&gt;"",1,0)+IF(DV3029&lt;&gt;"",1,0)+IF(DW3029&lt;&gt;"",1,0)+IF(DX3029&lt;&gt;"",1,0)+IF(DZ3029&lt;&gt;"",1,0)+IF(EA3029&lt;&gt;"",1,0)+IF(EB3029&lt;&gt;"",1,0)+IF(EE3029&lt;&gt;"",1,0)</f>
        <v>4</v>
      </c>
      <c r="BA3029" s="2" t="n">
        <f aca="false">COUNTIF($DV3029:$EG3029, "&lt;&gt;")</f>
        <v>1</v>
      </c>
      <c r="BB3029" s="0" t="n">
        <f aca="false">AY3029*AX3029</f>
        <v>0</v>
      </c>
      <c r="DI3029" s="0" t="s">
        <v>153</v>
      </c>
      <c r="DM3029" s="0" t="s">
        <v>162</v>
      </c>
      <c r="DN3029" s="0" t="s">
        <v>153</v>
      </c>
      <c r="EA3029" s="0" t="s">
        <v>153</v>
      </c>
    </row>
    <row r="3030" customFormat="false" ht="13.8" hidden="false" customHeight="false" outlineLevel="0" collapsed="false">
      <c r="A3030" s="0" t="s">
        <v>12695</v>
      </c>
      <c r="B3030" s="0" t="n">
        <v>78</v>
      </c>
      <c r="C3030" s="0" t="n">
        <v>12542</v>
      </c>
      <c r="D3030" s="0" t="s">
        <v>12696</v>
      </c>
      <c r="E3030" s="0" t="s">
        <v>2865</v>
      </c>
      <c r="F3030" s="0" t="str">
        <f aca="false">CONCATENATE(D3030," ",LEFT(H3030,4),"T=",AU3030,"D=",AV3030,"R=",AW3030,"M=",AX3030,"L=",AY3030,"B=",AZ3030)</f>
        <v>DILLINGER T=D=WARREN-WARD 5R=6M=1L=0B=1</v>
      </c>
      <c r="G3030" s="0" t="s">
        <v>140</v>
      </c>
      <c r="I3030" s="0" t="s">
        <v>12697</v>
      </c>
      <c r="J3030" s="0" t="s">
        <v>12698</v>
      </c>
      <c r="K3030" s="0" t="s">
        <v>143</v>
      </c>
      <c r="M3030" s="0" t="str">
        <f aca="false">RIGHT(N3030,LEN(N3030)-FIND(" ",N3030))</f>
        <v>BERKSHIRE DR SE</v>
      </c>
      <c r="N3030" s="0" t="s">
        <v>12677</v>
      </c>
      <c r="O3030" s="0" t="s">
        <v>7596</v>
      </c>
      <c r="P3030" s="0" t="s">
        <v>145</v>
      </c>
      <c r="Q3030" s="0" t="s">
        <v>146</v>
      </c>
      <c r="R3030" s="0" t="n">
        <v>44484</v>
      </c>
      <c r="AD3030" s="0" t="s">
        <v>147</v>
      </c>
      <c r="AE3030" s="0" t="s">
        <v>148</v>
      </c>
      <c r="AH3030" s="0" t="n">
        <v>14</v>
      </c>
      <c r="AI3030" s="0" t="n">
        <v>11</v>
      </c>
      <c r="AJ3030" s="0" t="s">
        <v>755</v>
      </c>
      <c r="AM3030" s="0" t="s">
        <v>756</v>
      </c>
      <c r="AN3030" s="0" t="s">
        <v>145</v>
      </c>
      <c r="AO3030" s="0" t="s">
        <v>10323</v>
      </c>
      <c r="AP3030" s="0" t="s">
        <v>10324</v>
      </c>
      <c r="AQ3030" s="0" t="n">
        <v>9</v>
      </c>
      <c r="AR3030" s="0" t="n">
        <v>64</v>
      </c>
      <c r="AS3030" s="0" t="n">
        <v>32</v>
      </c>
      <c r="AV3030" s="0" t="s">
        <v>152</v>
      </c>
      <c r="AW3030" s="0" t="n">
        <f aca="false">COUNTA($BA3030:$EG3030)</f>
        <v>6</v>
      </c>
      <c r="AX3030" s="0" t="n">
        <f aca="false">COUNTIF($BC3030:$EG3030,"D")</f>
        <v>1</v>
      </c>
      <c r="AY3030" s="0" t="n">
        <f aca="false">COUNTIF($BC3030:$EG3030,"R")</f>
        <v>0</v>
      </c>
      <c r="AZ3030" s="2" t="n">
        <f aca="false">IF(DH3030&lt;&gt;"",1,0)+IF(DI3030&lt;&gt;"",1,0)+IF(DK3030&lt;&gt;"",1,0)+IF(DM3030&lt;&gt;"",1,0)+IF(DN3030&lt;&gt;"",1,0)+IF(DO3030&lt;&gt;"",1,0)+IF(DQ3030&lt;&gt;"",1,0)+IF(DR3030&lt;&gt;"",1,0)+IF(DT3030&lt;&gt;"",1,0)+IF(DU3030&lt;&gt;"",1,0)+IF(DV3030&lt;&gt;"",1,0)+IF(DW3030&lt;&gt;"",1,0)+IF(DX3030&lt;&gt;"",1,0)+IF(DZ3030&lt;&gt;"",1,0)+IF(EA3030&lt;&gt;"",1,0)+IF(EB3030&lt;&gt;"",1,0)+IF(EE3030&lt;&gt;"",1,0)</f>
        <v>1</v>
      </c>
      <c r="BA3030" s="2" t="n">
        <f aca="false">COUNTIF($DV3030:$EG3030, "&lt;&gt;")</f>
        <v>1</v>
      </c>
      <c r="BB3030" s="0" t="n">
        <f aca="false">AY3030*AX3030</f>
        <v>0</v>
      </c>
      <c r="CZ3030" s="0" t="s">
        <v>162</v>
      </c>
      <c r="DC3030" s="0" t="s">
        <v>153</v>
      </c>
      <c r="DN3030" s="0" t="s">
        <v>153</v>
      </c>
      <c r="EF3030" s="0" t="s">
        <v>153</v>
      </c>
    </row>
    <row r="3031" customFormat="false" ht="13.8" hidden="false" customHeight="false" outlineLevel="0" collapsed="false">
      <c r="A3031" s="0" t="s">
        <v>12699</v>
      </c>
      <c r="B3031" s="0" t="n">
        <v>78</v>
      </c>
      <c r="C3031" s="0" t="n">
        <v>488019</v>
      </c>
      <c r="D3031" s="0" t="s">
        <v>12700</v>
      </c>
      <c r="E3031" s="0" t="s">
        <v>10445</v>
      </c>
      <c r="F3031" s="0" t="str">
        <f aca="false">CONCATENATE(D3031," ",LEFT(H3031,4),"T=",AU3031,"D=",AV3031,"R=",AW3031,"M=",AX3031,"L=",AY3031,"B=",AZ3031)</f>
        <v>CAPPS T=D=WARREN-WARD 5R=5M=0L=1B=1</v>
      </c>
      <c r="G3031" s="0" t="s">
        <v>2689</v>
      </c>
      <c r="I3031" s="0" t="s">
        <v>12701</v>
      </c>
      <c r="J3031" s="0" t="s">
        <v>12223</v>
      </c>
      <c r="K3031" s="0" t="s">
        <v>143</v>
      </c>
      <c r="M3031" s="0" t="str">
        <f aca="false">RIGHT(N3031,LEN(N3031)-FIND(" ",N3031))</f>
        <v>BERKSHIRE DR SE</v>
      </c>
      <c r="N3031" s="0" t="s">
        <v>12677</v>
      </c>
      <c r="O3031" s="0" t="s">
        <v>543</v>
      </c>
      <c r="P3031" s="0" t="s">
        <v>145</v>
      </c>
      <c r="Q3031" s="0" t="s">
        <v>146</v>
      </c>
      <c r="R3031" s="0" t="n">
        <v>44484</v>
      </c>
      <c r="AD3031" s="0" t="s">
        <v>147</v>
      </c>
      <c r="AE3031" s="0" t="s">
        <v>148</v>
      </c>
      <c r="AH3031" s="0" t="n">
        <v>14</v>
      </c>
      <c r="AI3031" s="0" t="n">
        <v>11</v>
      </c>
      <c r="AJ3031" s="0" t="s">
        <v>755</v>
      </c>
      <c r="AM3031" s="0" t="s">
        <v>756</v>
      </c>
      <c r="AN3031" s="0" t="s">
        <v>145</v>
      </c>
      <c r="AO3031" s="0" t="s">
        <v>10323</v>
      </c>
      <c r="AP3031" s="0" t="s">
        <v>10324</v>
      </c>
      <c r="AQ3031" s="0" t="n">
        <v>9</v>
      </c>
      <c r="AR3031" s="0" t="n">
        <v>64</v>
      </c>
      <c r="AS3031" s="0" t="n">
        <v>32</v>
      </c>
      <c r="AV3031" s="0" t="s">
        <v>152</v>
      </c>
      <c r="AW3031" s="0" t="n">
        <f aca="false">COUNTA($BA3031:$EG3031)</f>
        <v>5</v>
      </c>
      <c r="AX3031" s="0" t="n">
        <f aca="false">COUNTIF($BC3031:$EG3031,"D")</f>
        <v>0</v>
      </c>
      <c r="AY3031" s="0" t="n">
        <f aca="false">COUNTIF($BC3031:$EG3031,"R")</f>
        <v>1</v>
      </c>
      <c r="AZ3031" s="2" t="n">
        <f aca="false">IF(DH3031&lt;&gt;"",1,0)+IF(DI3031&lt;&gt;"",1,0)+IF(DK3031&lt;&gt;"",1,0)+IF(DM3031&lt;&gt;"",1,0)+IF(DN3031&lt;&gt;"",1,0)+IF(DO3031&lt;&gt;"",1,0)+IF(DQ3031&lt;&gt;"",1,0)+IF(DR3031&lt;&gt;"",1,0)+IF(DT3031&lt;&gt;"",1,0)+IF(DU3031&lt;&gt;"",1,0)+IF(DV3031&lt;&gt;"",1,0)+IF(DW3031&lt;&gt;"",1,0)+IF(DX3031&lt;&gt;"",1,0)+IF(DZ3031&lt;&gt;"",1,0)+IF(EA3031&lt;&gt;"",1,0)+IF(EB3031&lt;&gt;"",1,0)+IF(EE3031&lt;&gt;"",1,0)</f>
        <v>1</v>
      </c>
      <c r="BA3031" s="2" t="n">
        <f aca="false">COUNTIF($DV3031:$EG3031, "&lt;&gt;")</f>
        <v>0</v>
      </c>
      <c r="BB3031" s="0" t="n">
        <f aca="false">AY3031*AX3031</f>
        <v>0</v>
      </c>
      <c r="CP3031" s="0" t="s">
        <v>153</v>
      </c>
      <c r="CZ3031" s="0" t="s">
        <v>238</v>
      </c>
      <c r="DI3031" s="0" t="s">
        <v>153</v>
      </c>
    </row>
    <row r="3032" customFormat="false" ht="13.8" hidden="false" customHeight="false" outlineLevel="0" collapsed="false">
      <c r="A3032" s="0" t="s">
        <v>12702</v>
      </c>
      <c r="B3032" s="0" t="n">
        <v>78</v>
      </c>
      <c r="C3032" s="0" t="n">
        <v>86036</v>
      </c>
      <c r="D3032" s="0" t="s">
        <v>12703</v>
      </c>
      <c r="E3032" s="0" t="s">
        <v>422</v>
      </c>
      <c r="F3032" s="0" t="str">
        <f aca="false">CONCATENATE(D3032," ",LEFT(H3032,4),"T=",AU3032,"D=",AV3032,"R=",AW3032,"M=",AX3032,"L=",AY3032,"B=",AZ3032)</f>
        <v>PASCUTE T=D=WARREN-WARD 5R=31M=7L=0B=5</v>
      </c>
      <c r="G3032" s="0" t="s">
        <v>220</v>
      </c>
      <c r="I3032" s="0" t="s">
        <v>12704</v>
      </c>
      <c r="J3032" s="0" t="s">
        <v>1212</v>
      </c>
      <c r="K3032" s="0" t="s">
        <v>143</v>
      </c>
      <c r="L3032" s="0" t="s">
        <v>162</v>
      </c>
      <c r="M3032" s="0" t="str">
        <f aca="false">RIGHT(N3032,LEN(N3032)-FIND(" ",N3032))</f>
        <v>BERKSHIRE DR SE</v>
      </c>
      <c r="N3032" s="0" t="s">
        <v>12705</v>
      </c>
      <c r="O3032" s="0" t="s">
        <v>7657</v>
      </c>
      <c r="P3032" s="0" t="s">
        <v>145</v>
      </c>
      <c r="Q3032" s="0" t="s">
        <v>146</v>
      </c>
      <c r="R3032" s="0" t="n">
        <v>44484</v>
      </c>
      <c r="AD3032" s="0" t="s">
        <v>147</v>
      </c>
      <c r="AE3032" s="0" t="s">
        <v>148</v>
      </c>
      <c r="AH3032" s="0" t="n">
        <v>14</v>
      </c>
      <c r="AI3032" s="0" t="n">
        <v>11</v>
      </c>
      <c r="AJ3032" s="0" t="s">
        <v>755</v>
      </c>
      <c r="AM3032" s="0" t="s">
        <v>756</v>
      </c>
      <c r="AN3032" s="0" t="s">
        <v>145</v>
      </c>
      <c r="AO3032" s="0" t="s">
        <v>10323</v>
      </c>
      <c r="AP3032" s="0" t="s">
        <v>10324</v>
      </c>
      <c r="AQ3032" s="0" t="n">
        <v>9</v>
      </c>
      <c r="AR3032" s="0" t="n">
        <v>64</v>
      </c>
      <c r="AS3032" s="0" t="n">
        <v>32</v>
      </c>
      <c r="AV3032" s="0" t="s">
        <v>152</v>
      </c>
      <c r="AW3032" s="0" t="n">
        <f aca="false">COUNTA($BA3032:$EG3032)</f>
        <v>31</v>
      </c>
      <c r="AX3032" s="0" t="n">
        <f aca="false">COUNTIF($BC3032:$EG3032,"D")</f>
        <v>7</v>
      </c>
      <c r="AY3032" s="0" t="n">
        <f aca="false">COUNTIF($BC3032:$EG3032,"R")</f>
        <v>0</v>
      </c>
      <c r="AZ3032" s="2" t="n">
        <f aca="false">IF(DH3032&lt;&gt;"",1,0)+IF(DI3032&lt;&gt;"",1,0)+IF(DK3032&lt;&gt;"",1,0)+IF(DM3032&lt;&gt;"",1,0)+IF(DN3032&lt;&gt;"",1,0)+IF(DO3032&lt;&gt;"",1,0)+IF(DQ3032&lt;&gt;"",1,0)+IF(DR3032&lt;&gt;"",1,0)+IF(DT3032&lt;&gt;"",1,0)+IF(DU3032&lt;&gt;"",1,0)+IF(DV3032&lt;&gt;"",1,0)+IF(DW3032&lt;&gt;"",1,0)+IF(DX3032&lt;&gt;"",1,0)+IF(DZ3032&lt;&gt;"",1,0)+IF(EA3032&lt;&gt;"",1,0)+IF(EB3032&lt;&gt;"",1,0)+IF(EE3032&lt;&gt;"",1,0)</f>
        <v>5</v>
      </c>
      <c r="BA3032" s="2" t="n">
        <f aca="false">COUNTIF($DV3032:$EG3032, "&lt;&gt;")</f>
        <v>3</v>
      </c>
      <c r="BB3032" s="0" t="n">
        <f aca="false">AY3032*AX3032</f>
        <v>0</v>
      </c>
      <c r="BC3032" s="0" t="s">
        <v>153</v>
      </c>
      <c r="BD3032" s="0" t="s">
        <v>153</v>
      </c>
      <c r="BF3032" s="0" t="s">
        <v>153</v>
      </c>
      <c r="BG3032" s="0" t="s">
        <v>153</v>
      </c>
      <c r="BH3032" s="0" t="s">
        <v>153</v>
      </c>
      <c r="BI3032" s="0" t="s">
        <v>153</v>
      </c>
      <c r="BJ3032" s="0" t="s">
        <v>153</v>
      </c>
      <c r="BL3032" s="0" t="s">
        <v>153</v>
      </c>
      <c r="BP3032" s="0" t="s">
        <v>153</v>
      </c>
      <c r="BR3032" s="0" t="s">
        <v>153</v>
      </c>
      <c r="BS3032" s="0" t="s">
        <v>153</v>
      </c>
      <c r="BY3032" s="0" t="s">
        <v>162</v>
      </c>
      <c r="CA3032" s="0" t="s">
        <v>153</v>
      </c>
      <c r="CK3032" s="0" t="s">
        <v>153</v>
      </c>
      <c r="CL3032" s="0" t="s">
        <v>162</v>
      </c>
      <c r="CN3032" s="0" t="s">
        <v>153</v>
      </c>
      <c r="CO3032" s="0" t="s">
        <v>162</v>
      </c>
      <c r="CP3032" s="0" t="s">
        <v>153</v>
      </c>
      <c r="CQ3032" s="0" t="s">
        <v>162</v>
      </c>
      <c r="DC3032" s="0" t="s">
        <v>153</v>
      </c>
      <c r="DG3032" s="0" t="s">
        <v>162</v>
      </c>
      <c r="DI3032" s="0" t="s">
        <v>153</v>
      </c>
      <c r="DJ3032" s="0" t="s">
        <v>162</v>
      </c>
      <c r="DN3032" s="0" t="s">
        <v>153</v>
      </c>
      <c r="DS3032" s="0" t="s">
        <v>162</v>
      </c>
      <c r="DU3032" s="0" t="s">
        <v>153</v>
      </c>
      <c r="DX3032" s="0" t="s">
        <v>153</v>
      </c>
      <c r="EA3032" s="0" t="s">
        <v>153</v>
      </c>
      <c r="EF3032" s="0" t="s">
        <v>153</v>
      </c>
    </row>
    <row r="3033" customFormat="false" ht="13.8" hidden="false" customHeight="false" outlineLevel="0" collapsed="false">
      <c r="A3033" s="0" t="s">
        <v>12706</v>
      </c>
      <c r="B3033" s="0" t="n">
        <v>78</v>
      </c>
      <c r="C3033" s="0" t="n">
        <v>275164</v>
      </c>
      <c r="D3033" s="0" t="s">
        <v>12707</v>
      </c>
      <c r="E3033" s="0" t="s">
        <v>2845</v>
      </c>
      <c r="F3033" s="0" t="str">
        <f aca="false">CONCATENATE(D3033," ",LEFT(H3033,4),"T=",AU3033,"D=",AV3033,"R=",AW3033,"M=",AX3033,"L=",AY3033,"B=",AZ3033)</f>
        <v>MOZ T=D=WARREN-WARD 5R=3M=0L=0B=1</v>
      </c>
      <c r="I3033" s="0" t="s">
        <v>12708</v>
      </c>
      <c r="J3033" s="0" t="s">
        <v>950</v>
      </c>
      <c r="K3033" s="0" t="s">
        <v>186</v>
      </c>
      <c r="M3033" s="0" t="str">
        <f aca="false">RIGHT(N3033,LEN(N3033)-FIND(" ",N3033))</f>
        <v>BERKSHIRE DR SE</v>
      </c>
      <c r="N3033" s="0" t="s">
        <v>12705</v>
      </c>
      <c r="O3033" s="0" t="s">
        <v>1344</v>
      </c>
      <c r="P3033" s="0" t="s">
        <v>145</v>
      </c>
      <c r="Q3033" s="0" t="s">
        <v>146</v>
      </c>
      <c r="R3033" s="0" t="n">
        <v>44484</v>
      </c>
      <c r="AD3033" s="0" t="s">
        <v>147</v>
      </c>
      <c r="AE3033" s="0" t="s">
        <v>148</v>
      </c>
      <c r="AH3033" s="0" t="n">
        <v>14</v>
      </c>
      <c r="AI3033" s="0" t="n">
        <v>11</v>
      </c>
      <c r="AJ3033" s="0" t="s">
        <v>755</v>
      </c>
      <c r="AM3033" s="0" t="s">
        <v>756</v>
      </c>
      <c r="AN3033" s="0" t="s">
        <v>145</v>
      </c>
      <c r="AO3033" s="0" t="s">
        <v>10323</v>
      </c>
      <c r="AP3033" s="0" t="s">
        <v>10324</v>
      </c>
      <c r="AQ3033" s="0" t="n">
        <v>9</v>
      </c>
      <c r="AR3033" s="0" t="n">
        <v>64</v>
      </c>
      <c r="AS3033" s="0" t="n">
        <v>32</v>
      </c>
      <c r="AV3033" s="0" t="s">
        <v>152</v>
      </c>
      <c r="AW3033" s="0" t="n">
        <f aca="false">COUNTA($BA3033:$EG3033)</f>
        <v>3</v>
      </c>
      <c r="AX3033" s="0" t="n">
        <f aca="false">COUNTIF($BC3033:$EG3033,"D")</f>
        <v>0</v>
      </c>
      <c r="AY3033" s="0" t="n">
        <f aca="false">COUNTIF($BC3033:$EG3033,"R")</f>
        <v>0</v>
      </c>
      <c r="AZ3033" s="2" t="n">
        <f aca="false">IF(DH3033&lt;&gt;"",1,0)+IF(DI3033&lt;&gt;"",1,0)+IF(DK3033&lt;&gt;"",1,0)+IF(DM3033&lt;&gt;"",1,0)+IF(DN3033&lt;&gt;"",1,0)+IF(DO3033&lt;&gt;"",1,0)+IF(DQ3033&lt;&gt;"",1,0)+IF(DR3033&lt;&gt;"",1,0)+IF(DT3033&lt;&gt;"",1,0)+IF(DU3033&lt;&gt;"",1,0)+IF(DV3033&lt;&gt;"",1,0)+IF(DW3033&lt;&gt;"",1,0)+IF(DX3033&lt;&gt;"",1,0)+IF(DZ3033&lt;&gt;"",1,0)+IF(EA3033&lt;&gt;"",1,0)+IF(EB3033&lt;&gt;"",1,0)+IF(EE3033&lt;&gt;"",1,0)</f>
        <v>1</v>
      </c>
      <c r="BA3033" s="2" t="n">
        <f aca="false">COUNTIF($DV3033:$EG3033, "&lt;&gt;")</f>
        <v>0</v>
      </c>
      <c r="BB3033" s="0" t="n">
        <f aca="false">AY3033*AX3033</f>
        <v>0</v>
      </c>
      <c r="DN3033" s="0" t="s">
        <v>153</v>
      </c>
    </row>
    <row r="3034" customFormat="false" ht="13.8" hidden="false" customHeight="false" outlineLevel="0" collapsed="false">
      <c r="A3034" s="0" t="s">
        <v>12709</v>
      </c>
      <c r="B3034" s="0" t="n">
        <v>78</v>
      </c>
      <c r="C3034" s="0" t="n">
        <v>323310</v>
      </c>
      <c r="D3034" s="0" t="s">
        <v>12710</v>
      </c>
      <c r="E3034" s="0" t="s">
        <v>5103</v>
      </c>
      <c r="F3034" s="0" t="str">
        <f aca="false">CONCATENATE(D3034," ",LEFT(H3034,4),"T=",AU3034,"D=",AV3034,"R=",AW3034,"M=",AX3034,"L=",AY3034,"B=",AZ3034)</f>
        <v>LEISY T=D=WARREN-WARD 5R=24M=3L=0B=4</v>
      </c>
      <c r="G3034" s="0" t="s">
        <v>534</v>
      </c>
      <c r="I3034" s="0" t="s">
        <v>12711</v>
      </c>
      <c r="J3034" s="0" t="s">
        <v>4477</v>
      </c>
      <c r="K3034" s="0" t="s">
        <v>143</v>
      </c>
      <c r="L3034" s="0" t="s">
        <v>162</v>
      </c>
      <c r="M3034" s="0" t="str">
        <f aca="false">RIGHT(N3034,LEN(N3034)-FIND(" ",N3034))</f>
        <v>BERKSHIRE DR SE</v>
      </c>
      <c r="N3034" s="0" t="s">
        <v>12705</v>
      </c>
      <c r="O3034" s="0" t="s">
        <v>543</v>
      </c>
      <c r="P3034" s="0" t="s">
        <v>145</v>
      </c>
      <c r="Q3034" s="0" t="s">
        <v>146</v>
      </c>
      <c r="R3034" s="0" t="n">
        <v>44484</v>
      </c>
      <c r="AD3034" s="0" t="s">
        <v>147</v>
      </c>
      <c r="AE3034" s="0" t="s">
        <v>148</v>
      </c>
      <c r="AH3034" s="0" t="n">
        <v>14</v>
      </c>
      <c r="AI3034" s="0" t="n">
        <v>11</v>
      </c>
      <c r="AJ3034" s="0" t="s">
        <v>755</v>
      </c>
      <c r="AM3034" s="0" t="s">
        <v>756</v>
      </c>
      <c r="AN3034" s="0" t="s">
        <v>145</v>
      </c>
      <c r="AO3034" s="0" t="s">
        <v>10323</v>
      </c>
      <c r="AP3034" s="0" t="s">
        <v>10324</v>
      </c>
      <c r="AQ3034" s="0" t="n">
        <v>9</v>
      </c>
      <c r="AR3034" s="0" t="n">
        <v>64</v>
      </c>
      <c r="AS3034" s="0" t="n">
        <v>32</v>
      </c>
      <c r="AV3034" s="0" t="s">
        <v>152</v>
      </c>
      <c r="AW3034" s="0" t="n">
        <f aca="false">COUNTA($BA3034:$EG3034)</f>
        <v>24</v>
      </c>
      <c r="AX3034" s="0" t="n">
        <f aca="false">COUNTIF($BC3034:$EG3034,"D")</f>
        <v>3</v>
      </c>
      <c r="AY3034" s="0" t="n">
        <f aca="false">COUNTIF($BC3034:$EG3034,"R")</f>
        <v>0</v>
      </c>
      <c r="AZ3034" s="2" t="n">
        <f aca="false">IF(DH3034&lt;&gt;"",1,0)+IF(DI3034&lt;&gt;"",1,0)+IF(DK3034&lt;&gt;"",1,0)+IF(DM3034&lt;&gt;"",1,0)+IF(DN3034&lt;&gt;"",1,0)+IF(DO3034&lt;&gt;"",1,0)+IF(DQ3034&lt;&gt;"",1,0)+IF(DR3034&lt;&gt;"",1,0)+IF(DT3034&lt;&gt;"",1,0)+IF(DU3034&lt;&gt;"",1,0)+IF(DV3034&lt;&gt;"",1,0)+IF(DW3034&lt;&gt;"",1,0)+IF(DX3034&lt;&gt;"",1,0)+IF(DZ3034&lt;&gt;"",1,0)+IF(EA3034&lt;&gt;"",1,0)+IF(EB3034&lt;&gt;"",1,0)+IF(EE3034&lt;&gt;"",1,0)</f>
        <v>4</v>
      </c>
      <c r="BA3034" s="2" t="n">
        <f aca="false">COUNTIF($DV3034:$EG3034, "&lt;&gt;")</f>
        <v>4</v>
      </c>
      <c r="BB3034" s="0" t="n">
        <f aca="false">AY3034*AX3034</f>
        <v>0</v>
      </c>
      <c r="BC3034" s="0" t="s">
        <v>153</v>
      </c>
      <c r="BD3034" s="0" t="s">
        <v>153</v>
      </c>
      <c r="BF3034" s="0" t="s">
        <v>153</v>
      </c>
      <c r="BG3034" s="0" t="s">
        <v>153</v>
      </c>
      <c r="BI3034" s="0" t="s">
        <v>153</v>
      </c>
      <c r="BJ3034" s="0" t="s">
        <v>153</v>
      </c>
      <c r="BK3034" s="0" t="s">
        <v>153</v>
      </c>
      <c r="BL3034" s="0" t="s">
        <v>153</v>
      </c>
      <c r="BS3034" s="0" t="s">
        <v>153</v>
      </c>
      <c r="BV3034" s="0" t="s">
        <v>153</v>
      </c>
      <c r="BY3034" s="0" t="s">
        <v>162</v>
      </c>
      <c r="CA3034" s="0" t="s">
        <v>153</v>
      </c>
      <c r="CG3034" s="0" t="s">
        <v>153</v>
      </c>
      <c r="CN3034" s="0" t="s">
        <v>153</v>
      </c>
      <c r="CP3034" s="0" t="s">
        <v>153</v>
      </c>
      <c r="DN3034" s="0" t="s">
        <v>153</v>
      </c>
      <c r="DS3034" s="0" t="s">
        <v>162</v>
      </c>
      <c r="DU3034" s="0" t="s">
        <v>153</v>
      </c>
      <c r="DX3034" s="0" t="s">
        <v>153</v>
      </c>
      <c r="EA3034" s="0" t="s">
        <v>153</v>
      </c>
      <c r="ED3034" s="0" t="s">
        <v>162</v>
      </c>
      <c r="EF3034" s="0" t="s">
        <v>153</v>
      </c>
    </row>
    <row r="3035" customFormat="false" ht="13.8" hidden="false" customHeight="false" outlineLevel="0" collapsed="false">
      <c r="A3035" s="0" t="s">
        <v>12712</v>
      </c>
      <c r="B3035" s="0" t="n">
        <v>78</v>
      </c>
      <c r="C3035" s="0" t="n">
        <v>323317</v>
      </c>
      <c r="D3035" s="0" t="s">
        <v>12710</v>
      </c>
      <c r="E3035" s="0" t="s">
        <v>628</v>
      </c>
      <c r="F3035" s="0" t="str">
        <f aca="false">CONCATENATE(D3035," ",LEFT(H3035,4),"T=",AU3035,"D=",AV3035,"R=",AW3035,"M=",AX3035,"L=",AY3035,"B=",AZ3035)</f>
        <v>LEISY T=D=WARREN-WARD 5R=3M=0L=0B=0</v>
      </c>
      <c r="G3035" s="0" t="s">
        <v>1288</v>
      </c>
      <c r="I3035" s="0" t="s">
        <v>12713</v>
      </c>
      <c r="J3035" s="0" t="s">
        <v>12714</v>
      </c>
      <c r="K3035" s="0" t="s">
        <v>143</v>
      </c>
      <c r="M3035" s="0" t="str">
        <f aca="false">RIGHT(N3035,LEN(N3035)-FIND(" ",N3035))</f>
        <v>BERKSHIRE DR SE</v>
      </c>
      <c r="N3035" s="0" t="s">
        <v>12705</v>
      </c>
      <c r="O3035" s="0" t="s">
        <v>543</v>
      </c>
      <c r="P3035" s="0" t="s">
        <v>145</v>
      </c>
      <c r="Q3035" s="0" t="s">
        <v>146</v>
      </c>
      <c r="R3035" s="0" t="n">
        <v>44484</v>
      </c>
      <c r="AD3035" s="0" t="s">
        <v>147</v>
      </c>
      <c r="AE3035" s="0" t="s">
        <v>148</v>
      </c>
      <c r="AH3035" s="0" t="n">
        <v>14</v>
      </c>
      <c r="AI3035" s="0" t="n">
        <v>11</v>
      </c>
      <c r="AJ3035" s="0" t="s">
        <v>755</v>
      </c>
      <c r="AM3035" s="0" t="s">
        <v>756</v>
      </c>
      <c r="AN3035" s="0" t="s">
        <v>145</v>
      </c>
      <c r="AO3035" s="0" t="s">
        <v>10323</v>
      </c>
      <c r="AP3035" s="0" t="s">
        <v>10324</v>
      </c>
      <c r="AQ3035" s="0" t="n">
        <v>9</v>
      </c>
      <c r="AR3035" s="0" t="n">
        <v>64</v>
      </c>
      <c r="AS3035" s="0" t="n">
        <v>32</v>
      </c>
      <c r="AV3035" s="0" t="s">
        <v>152</v>
      </c>
      <c r="AW3035" s="0" t="n">
        <f aca="false">COUNTA($BA3035:$EG3035)</f>
        <v>3</v>
      </c>
      <c r="AX3035" s="0" t="n">
        <f aca="false">COUNTIF($BC3035:$EG3035,"D")</f>
        <v>0</v>
      </c>
      <c r="AY3035" s="0" t="n">
        <f aca="false">COUNTIF($BC3035:$EG3035,"R")</f>
        <v>0</v>
      </c>
      <c r="AZ3035" s="2" t="n">
        <f aca="false">IF(DH3035&lt;&gt;"",1,0)+IF(DI3035&lt;&gt;"",1,0)+IF(DK3035&lt;&gt;"",1,0)+IF(DM3035&lt;&gt;"",1,0)+IF(DN3035&lt;&gt;"",1,0)+IF(DO3035&lt;&gt;"",1,0)+IF(DQ3035&lt;&gt;"",1,0)+IF(DR3035&lt;&gt;"",1,0)+IF(DT3035&lt;&gt;"",1,0)+IF(DU3035&lt;&gt;"",1,0)+IF(DV3035&lt;&gt;"",1,0)+IF(DW3035&lt;&gt;"",1,0)+IF(DX3035&lt;&gt;"",1,0)+IF(DZ3035&lt;&gt;"",1,0)+IF(EA3035&lt;&gt;"",1,0)+IF(EB3035&lt;&gt;"",1,0)+IF(EE3035&lt;&gt;"",1,0)</f>
        <v>0</v>
      </c>
      <c r="BA3035" s="2" t="n">
        <f aca="false">COUNTIF($DV3035:$EG3035, "&lt;&gt;")</f>
        <v>1</v>
      </c>
      <c r="BB3035" s="0" t="n">
        <f aca="false">AY3035*AX3035</f>
        <v>0</v>
      </c>
      <c r="EF3035" s="0" t="s">
        <v>153</v>
      </c>
    </row>
    <row r="3036" customFormat="false" ht="13.8" hidden="false" customHeight="false" outlineLevel="0" collapsed="false">
      <c r="A3036" s="0" t="s">
        <v>12715</v>
      </c>
      <c r="B3036" s="0" t="n">
        <v>78</v>
      </c>
      <c r="C3036" s="0" t="n">
        <v>466041</v>
      </c>
      <c r="D3036" s="0" t="s">
        <v>4984</v>
      </c>
      <c r="E3036" s="0" t="s">
        <v>1003</v>
      </c>
      <c r="F3036" s="0" t="str">
        <f aca="false">CONCATENATE(D3036," ",LEFT(H3036,4),"T=",AU3036,"D=",AV3036,"R=",AW3036,"M=",AX3036,"L=",AY3036,"B=",AZ3036)</f>
        <v>DANIELS T=D=WARREN-WARD 5R=6M=0L=0B=2</v>
      </c>
      <c r="G3036" s="0" t="s">
        <v>212</v>
      </c>
      <c r="I3036" s="0" t="s">
        <v>12716</v>
      </c>
      <c r="J3036" s="0" t="s">
        <v>7537</v>
      </c>
      <c r="K3036" s="0" t="s">
        <v>143</v>
      </c>
      <c r="M3036" s="0" t="str">
        <f aca="false">RIGHT(N3036,LEN(N3036)-FIND(" ",N3036))</f>
        <v>BERKSHIRE DR SE</v>
      </c>
      <c r="N3036" s="0" t="s">
        <v>12705</v>
      </c>
      <c r="O3036" s="0" t="s">
        <v>5087</v>
      </c>
      <c r="P3036" s="0" t="s">
        <v>145</v>
      </c>
      <c r="Q3036" s="0" t="s">
        <v>146</v>
      </c>
      <c r="R3036" s="0" t="n">
        <v>44484</v>
      </c>
      <c r="AD3036" s="0" t="s">
        <v>147</v>
      </c>
      <c r="AE3036" s="0" t="s">
        <v>148</v>
      </c>
      <c r="AH3036" s="0" t="n">
        <v>14</v>
      </c>
      <c r="AI3036" s="0" t="n">
        <v>11</v>
      </c>
      <c r="AJ3036" s="0" t="s">
        <v>755</v>
      </c>
      <c r="AM3036" s="0" t="s">
        <v>756</v>
      </c>
      <c r="AN3036" s="0" t="s">
        <v>145</v>
      </c>
      <c r="AO3036" s="0" t="s">
        <v>10323</v>
      </c>
      <c r="AP3036" s="0" t="s">
        <v>10324</v>
      </c>
      <c r="AQ3036" s="0" t="n">
        <v>9</v>
      </c>
      <c r="AR3036" s="0" t="n">
        <v>64</v>
      </c>
      <c r="AS3036" s="0" t="n">
        <v>32</v>
      </c>
      <c r="AV3036" s="0" t="s">
        <v>152</v>
      </c>
      <c r="AW3036" s="0" t="n">
        <f aca="false">COUNTA($BA3036:$EG3036)</f>
        <v>6</v>
      </c>
      <c r="AX3036" s="0" t="n">
        <f aca="false">COUNTIF($BC3036:$EG3036,"D")</f>
        <v>0</v>
      </c>
      <c r="AY3036" s="0" t="n">
        <f aca="false">COUNTIF($BC3036:$EG3036,"R")</f>
        <v>0</v>
      </c>
      <c r="AZ3036" s="2" t="n">
        <f aca="false">IF(DH3036&lt;&gt;"",1,0)+IF(DI3036&lt;&gt;"",1,0)+IF(DK3036&lt;&gt;"",1,0)+IF(DM3036&lt;&gt;"",1,0)+IF(DN3036&lt;&gt;"",1,0)+IF(DO3036&lt;&gt;"",1,0)+IF(DQ3036&lt;&gt;"",1,0)+IF(DR3036&lt;&gt;"",1,0)+IF(DT3036&lt;&gt;"",1,0)+IF(DU3036&lt;&gt;"",1,0)+IF(DV3036&lt;&gt;"",1,0)+IF(DW3036&lt;&gt;"",1,0)+IF(DX3036&lt;&gt;"",1,0)+IF(DZ3036&lt;&gt;"",1,0)+IF(EA3036&lt;&gt;"",1,0)+IF(EB3036&lt;&gt;"",1,0)+IF(EE3036&lt;&gt;"",1,0)</f>
        <v>2</v>
      </c>
      <c r="BA3036" s="2" t="n">
        <f aca="false">COUNTIF($DV3036:$EG3036, "&lt;&gt;")</f>
        <v>1</v>
      </c>
      <c r="BB3036" s="0" t="n">
        <f aca="false">AY3036*AX3036</f>
        <v>0</v>
      </c>
      <c r="DC3036" s="0" t="s">
        <v>153</v>
      </c>
      <c r="DI3036" s="0" t="s">
        <v>153</v>
      </c>
      <c r="DN3036" s="0" t="s">
        <v>153</v>
      </c>
      <c r="EF3036" s="0" t="s">
        <v>153</v>
      </c>
    </row>
    <row r="3037" customFormat="false" ht="13.8" hidden="false" customHeight="false" outlineLevel="0" collapsed="false">
      <c r="A3037" s="0" t="s">
        <v>12717</v>
      </c>
      <c r="B3037" s="0" t="n">
        <v>78</v>
      </c>
      <c r="C3037" s="0" t="n">
        <v>489685</v>
      </c>
      <c r="D3037" s="0" t="s">
        <v>12718</v>
      </c>
      <c r="E3037" s="0" t="s">
        <v>603</v>
      </c>
      <c r="F3037" s="0" t="str">
        <f aca="false">CONCATENATE(D3037," ",LEFT(H3037,4),"T=",AU3037,"D=",AV3037,"R=",AW3037,"M=",AX3037,"L=",AY3037,"B=",AZ3037)</f>
        <v>CASTILLO T=D=WARREN-WARD 5R=5M=0L=0B=1</v>
      </c>
      <c r="I3037" s="0" t="s">
        <v>12719</v>
      </c>
      <c r="J3037" s="0" t="s">
        <v>3039</v>
      </c>
      <c r="K3037" s="0" t="s">
        <v>186</v>
      </c>
      <c r="M3037" s="0" t="str">
        <f aca="false">RIGHT(N3037,LEN(N3037)-FIND(" ",N3037))</f>
        <v>BERKSHIRE DR SE</v>
      </c>
      <c r="N3037" s="0" t="s">
        <v>12705</v>
      </c>
      <c r="O3037" s="0" t="s">
        <v>1344</v>
      </c>
      <c r="P3037" s="0" t="s">
        <v>145</v>
      </c>
      <c r="Q3037" s="0" t="s">
        <v>146</v>
      </c>
      <c r="R3037" s="0" t="n">
        <v>44484</v>
      </c>
      <c r="AD3037" s="0" t="s">
        <v>147</v>
      </c>
      <c r="AE3037" s="0" t="s">
        <v>148</v>
      </c>
      <c r="AH3037" s="0" t="n">
        <v>14</v>
      </c>
      <c r="AI3037" s="0" t="n">
        <v>11</v>
      </c>
      <c r="AJ3037" s="0" t="s">
        <v>755</v>
      </c>
      <c r="AM3037" s="0" t="s">
        <v>756</v>
      </c>
      <c r="AN3037" s="0" t="s">
        <v>145</v>
      </c>
      <c r="AO3037" s="0" t="s">
        <v>10323</v>
      </c>
      <c r="AP3037" s="0" t="s">
        <v>10324</v>
      </c>
      <c r="AQ3037" s="0" t="n">
        <v>9</v>
      </c>
      <c r="AR3037" s="0" t="n">
        <v>64</v>
      </c>
      <c r="AS3037" s="0" t="n">
        <v>32</v>
      </c>
      <c r="AV3037" s="0" t="s">
        <v>152</v>
      </c>
      <c r="AW3037" s="0" t="n">
        <f aca="false">COUNTA($BA3037:$EG3037)</f>
        <v>5</v>
      </c>
      <c r="AX3037" s="0" t="n">
        <f aca="false">COUNTIF($BC3037:$EG3037,"D")</f>
        <v>0</v>
      </c>
      <c r="AY3037" s="0" t="n">
        <f aca="false">COUNTIF($BC3037:$EG3037,"R")</f>
        <v>0</v>
      </c>
      <c r="AZ3037" s="2" t="n">
        <f aca="false">IF(DH3037&lt;&gt;"",1,0)+IF(DI3037&lt;&gt;"",1,0)+IF(DK3037&lt;&gt;"",1,0)+IF(DM3037&lt;&gt;"",1,0)+IF(DN3037&lt;&gt;"",1,0)+IF(DO3037&lt;&gt;"",1,0)+IF(DQ3037&lt;&gt;"",1,0)+IF(DR3037&lt;&gt;"",1,0)+IF(DT3037&lt;&gt;"",1,0)+IF(DU3037&lt;&gt;"",1,0)+IF(DV3037&lt;&gt;"",1,0)+IF(DW3037&lt;&gt;"",1,0)+IF(DX3037&lt;&gt;"",1,0)+IF(DZ3037&lt;&gt;"",1,0)+IF(EA3037&lt;&gt;"",1,0)+IF(EB3037&lt;&gt;"",1,0)+IF(EE3037&lt;&gt;"",1,0)</f>
        <v>1</v>
      </c>
      <c r="BA3037" s="2" t="n">
        <f aca="false">COUNTIF($DV3037:$EG3037, "&lt;&gt;")</f>
        <v>0</v>
      </c>
      <c r="BB3037" s="0" t="n">
        <f aca="false">AY3037*AX3037</f>
        <v>0</v>
      </c>
      <c r="BL3037" s="0" t="s">
        <v>153</v>
      </c>
      <c r="CA3037" s="0" t="s">
        <v>153</v>
      </c>
      <c r="DN3037" s="0" t="s">
        <v>153</v>
      </c>
    </row>
    <row r="3038" customFormat="false" ht="13.8" hidden="false" customHeight="false" outlineLevel="0" collapsed="false">
      <c r="A3038" s="0" t="s">
        <v>12720</v>
      </c>
      <c r="B3038" s="0" t="n">
        <v>78</v>
      </c>
      <c r="C3038" s="0" t="n">
        <v>472083</v>
      </c>
      <c r="D3038" s="0" t="s">
        <v>12721</v>
      </c>
      <c r="E3038" s="0" t="s">
        <v>8573</v>
      </c>
      <c r="F3038" s="0" t="str">
        <f aca="false">CONCATENATE(D3038," ",LEFT(H3038,4),"T=",AU3038,"D=",AV3038,"R=",AW3038,"M=",AX3038,"L=",AY3038,"B=",AZ3038)</f>
        <v>CAPPADONY T=D=WARREN-WARD 5R=17M=1L=0B=3</v>
      </c>
      <c r="G3038" s="0" t="s">
        <v>220</v>
      </c>
      <c r="I3038" s="0" t="s">
        <v>12722</v>
      </c>
      <c r="J3038" s="0" t="s">
        <v>12723</v>
      </c>
      <c r="K3038" s="0" t="s">
        <v>143</v>
      </c>
      <c r="M3038" s="0" t="str">
        <f aca="false">RIGHT(N3038,LEN(N3038)-FIND(" ",N3038))</f>
        <v>BERKSHIRE DR SE</v>
      </c>
      <c r="N3038" s="0" t="s">
        <v>12705</v>
      </c>
      <c r="O3038" s="0" t="s">
        <v>8575</v>
      </c>
      <c r="P3038" s="0" t="s">
        <v>145</v>
      </c>
      <c r="Q3038" s="0" t="s">
        <v>146</v>
      </c>
      <c r="R3038" s="0" t="n">
        <v>44484</v>
      </c>
      <c r="AD3038" s="0" t="s">
        <v>147</v>
      </c>
      <c r="AE3038" s="0" t="s">
        <v>148</v>
      </c>
      <c r="AH3038" s="0" t="n">
        <v>14</v>
      </c>
      <c r="AI3038" s="0" t="n">
        <v>11</v>
      </c>
      <c r="AJ3038" s="0" t="s">
        <v>755</v>
      </c>
      <c r="AM3038" s="0" t="s">
        <v>756</v>
      </c>
      <c r="AN3038" s="0" t="s">
        <v>145</v>
      </c>
      <c r="AO3038" s="0" t="s">
        <v>10323</v>
      </c>
      <c r="AP3038" s="0" t="s">
        <v>10324</v>
      </c>
      <c r="AQ3038" s="0" t="n">
        <v>9</v>
      </c>
      <c r="AR3038" s="0" t="n">
        <v>64</v>
      </c>
      <c r="AS3038" s="0" t="n">
        <v>32</v>
      </c>
      <c r="AV3038" s="0" t="s">
        <v>152</v>
      </c>
      <c r="AW3038" s="0" t="n">
        <f aca="false">COUNTA($BA3038:$EG3038)</f>
        <v>17</v>
      </c>
      <c r="AX3038" s="0" t="n">
        <f aca="false">COUNTIF($BC3038:$EG3038,"D")</f>
        <v>1</v>
      </c>
      <c r="AY3038" s="0" t="n">
        <f aca="false">COUNTIF($BC3038:$EG3038,"R")</f>
        <v>0</v>
      </c>
      <c r="AZ3038" s="2" t="n">
        <f aca="false">IF(DH3038&lt;&gt;"",1,0)+IF(DI3038&lt;&gt;"",1,0)+IF(DK3038&lt;&gt;"",1,0)+IF(DM3038&lt;&gt;"",1,0)+IF(DN3038&lt;&gt;"",1,0)+IF(DO3038&lt;&gt;"",1,0)+IF(DQ3038&lt;&gt;"",1,0)+IF(DR3038&lt;&gt;"",1,0)+IF(DT3038&lt;&gt;"",1,0)+IF(DU3038&lt;&gt;"",1,0)+IF(DV3038&lt;&gt;"",1,0)+IF(DW3038&lt;&gt;"",1,0)+IF(DX3038&lt;&gt;"",1,0)+IF(DZ3038&lt;&gt;"",1,0)+IF(EA3038&lt;&gt;"",1,0)+IF(EB3038&lt;&gt;"",1,0)+IF(EE3038&lt;&gt;"",1,0)</f>
        <v>3</v>
      </c>
      <c r="BA3038" s="2" t="n">
        <f aca="false">COUNTIF($DV3038:$EG3038, "&lt;&gt;")</f>
        <v>2</v>
      </c>
      <c r="BB3038" s="0" t="n">
        <f aca="false">AY3038*AX3038</f>
        <v>0</v>
      </c>
      <c r="BL3038" s="0" t="s">
        <v>153</v>
      </c>
      <c r="BP3038" s="0" t="s">
        <v>153</v>
      </c>
      <c r="BR3038" s="0" t="s">
        <v>153</v>
      </c>
      <c r="BS3038" s="0" t="s">
        <v>153</v>
      </c>
      <c r="BV3038" s="0" t="s">
        <v>153</v>
      </c>
      <c r="BY3038" s="0" t="s">
        <v>162</v>
      </c>
      <c r="CA3038" s="0" t="s">
        <v>153</v>
      </c>
      <c r="CG3038" s="0" t="s">
        <v>153</v>
      </c>
      <c r="CN3038" s="0" t="s">
        <v>153</v>
      </c>
      <c r="CP3038" s="0" t="s">
        <v>153</v>
      </c>
      <c r="CQ3038" s="0" t="s">
        <v>153</v>
      </c>
      <c r="DC3038" s="0" t="s">
        <v>153</v>
      </c>
      <c r="DI3038" s="0" t="s">
        <v>153</v>
      </c>
      <c r="DX3038" s="0" t="s">
        <v>153</v>
      </c>
      <c r="EA3038" s="0" t="s">
        <v>153</v>
      </c>
    </row>
    <row r="3039" customFormat="false" ht="13.8" hidden="false" customHeight="false" outlineLevel="0" collapsed="false">
      <c r="A3039" s="0" t="s">
        <v>12724</v>
      </c>
      <c r="B3039" s="0" t="n">
        <v>78</v>
      </c>
      <c r="C3039" s="0" t="n">
        <v>287229</v>
      </c>
      <c r="D3039" s="0" t="s">
        <v>12725</v>
      </c>
      <c r="E3039" s="0" t="s">
        <v>12726</v>
      </c>
      <c r="F3039" s="0" t="str">
        <f aca="false">CONCATENATE(D3039," ",LEFT(H3039,4),"T=",AU3039,"D=",AV3039,"R=",AW3039,"M=",AX3039,"L=",AY3039,"B=",AZ3039)</f>
        <v>OBRADOVICH T=D=WARREN-WARD 5R=9M=1L=0B=3</v>
      </c>
      <c r="I3039" s="0" t="s">
        <v>12727</v>
      </c>
      <c r="J3039" s="0" t="s">
        <v>12728</v>
      </c>
      <c r="K3039" s="0" t="s">
        <v>143</v>
      </c>
      <c r="M3039" s="0" t="str">
        <f aca="false">RIGHT(N3039,LEN(N3039)-FIND(" ",N3039))</f>
        <v>BERKSHIRE DR SE</v>
      </c>
      <c r="N3039" s="0" t="s">
        <v>12729</v>
      </c>
      <c r="O3039" s="0" t="s">
        <v>7596</v>
      </c>
      <c r="P3039" s="0" t="s">
        <v>145</v>
      </c>
      <c r="Q3039" s="0" t="s">
        <v>146</v>
      </c>
      <c r="R3039" s="0" t="n">
        <v>44484</v>
      </c>
      <c r="AD3039" s="0" t="s">
        <v>147</v>
      </c>
      <c r="AE3039" s="0" t="s">
        <v>148</v>
      </c>
      <c r="AH3039" s="0" t="n">
        <v>14</v>
      </c>
      <c r="AI3039" s="0" t="n">
        <v>11</v>
      </c>
      <c r="AJ3039" s="0" t="s">
        <v>755</v>
      </c>
      <c r="AM3039" s="0" t="s">
        <v>756</v>
      </c>
      <c r="AN3039" s="0" t="s">
        <v>145</v>
      </c>
      <c r="AO3039" s="0" t="s">
        <v>10323</v>
      </c>
      <c r="AP3039" s="0" t="s">
        <v>10324</v>
      </c>
      <c r="AQ3039" s="0" t="n">
        <v>9</v>
      </c>
      <c r="AR3039" s="0" t="n">
        <v>64</v>
      </c>
      <c r="AS3039" s="0" t="n">
        <v>32</v>
      </c>
      <c r="AV3039" s="0" t="s">
        <v>152</v>
      </c>
      <c r="AW3039" s="0" t="n">
        <f aca="false">COUNTA($BA3039:$EG3039)</f>
        <v>9</v>
      </c>
      <c r="AX3039" s="0" t="n">
        <f aca="false">COUNTIF($BC3039:$EG3039,"D")</f>
        <v>1</v>
      </c>
      <c r="AY3039" s="0" t="n">
        <f aca="false">COUNTIF($BC3039:$EG3039,"R")</f>
        <v>0</v>
      </c>
      <c r="AZ3039" s="2" t="n">
        <f aca="false">IF(DH3039&lt;&gt;"",1,0)+IF(DI3039&lt;&gt;"",1,0)+IF(DK3039&lt;&gt;"",1,0)+IF(DM3039&lt;&gt;"",1,0)+IF(DN3039&lt;&gt;"",1,0)+IF(DO3039&lt;&gt;"",1,0)+IF(DQ3039&lt;&gt;"",1,0)+IF(DR3039&lt;&gt;"",1,0)+IF(DT3039&lt;&gt;"",1,0)+IF(DU3039&lt;&gt;"",1,0)+IF(DV3039&lt;&gt;"",1,0)+IF(DW3039&lt;&gt;"",1,0)+IF(DX3039&lt;&gt;"",1,0)+IF(DZ3039&lt;&gt;"",1,0)+IF(EA3039&lt;&gt;"",1,0)+IF(EB3039&lt;&gt;"",1,0)+IF(EE3039&lt;&gt;"",1,0)</f>
        <v>3</v>
      </c>
      <c r="BA3039" s="2" t="n">
        <f aca="false">COUNTIF($DV3039:$EG3039, "&lt;&gt;")</f>
        <v>2</v>
      </c>
      <c r="BB3039" s="0" t="n">
        <f aca="false">AY3039*AX3039</f>
        <v>0</v>
      </c>
      <c r="CY3039" s="0" t="s">
        <v>153</v>
      </c>
      <c r="CZ3039" s="0" t="s">
        <v>162</v>
      </c>
      <c r="DC3039" s="0" t="s">
        <v>153</v>
      </c>
      <c r="DI3039" s="0" t="s">
        <v>153</v>
      </c>
      <c r="DN3039" s="0" t="s">
        <v>153</v>
      </c>
      <c r="EA3039" s="0" t="s">
        <v>153</v>
      </c>
      <c r="EF3039" s="0" t="s">
        <v>153</v>
      </c>
    </row>
    <row r="3040" customFormat="false" ht="13.8" hidden="false" customHeight="false" outlineLevel="0" collapsed="false">
      <c r="A3040" s="0" t="s">
        <v>12730</v>
      </c>
      <c r="B3040" s="0" t="n">
        <v>78</v>
      </c>
      <c r="C3040" s="0" t="n">
        <v>459811</v>
      </c>
      <c r="D3040" s="0" t="s">
        <v>12731</v>
      </c>
      <c r="E3040" s="0" t="s">
        <v>12732</v>
      </c>
      <c r="F3040" s="0" t="str">
        <f aca="false">CONCATENATE(D3040," ",LEFT(H3040,4),"T=",AU3040,"D=",AV3040,"R=",AW3040,"M=",AX3040,"L=",AY3040,"B=",AZ3040)</f>
        <v>KITCHEN T=D=WARREN-WARD 5R=6M=1L=0B=1</v>
      </c>
      <c r="G3040" s="0" t="s">
        <v>342</v>
      </c>
      <c r="I3040" s="0" t="s">
        <v>12733</v>
      </c>
      <c r="J3040" s="0" t="s">
        <v>12734</v>
      </c>
      <c r="K3040" s="0" t="s">
        <v>186</v>
      </c>
      <c r="M3040" s="0" t="str">
        <f aca="false">RIGHT(N3040,LEN(N3040)-FIND(" ",N3040))</f>
        <v>BERKSHIRE DR SE</v>
      </c>
      <c r="N3040" s="0" t="s">
        <v>12729</v>
      </c>
      <c r="O3040" s="0" t="s">
        <v>3154</v>
      </c>
      <c r="P3040" s="0" t="s">
        <v>145</v>
      </c>
      <c r="Q3040" s="0" t="s">
        <v>146</v>
      </c>
      <c r="R3040" s="0" t="n">
        <v>44484</v>
      </c>
      <c r="AD3040" s="0" t="s">
        <v>147</v>
      </c>
      <c r="AE3040" s="0" t="s">
        <v>148</v>
      </c>
      <c r="AH3040" s="0" t="n">
        <v>14</v>
      </c>
      <c r="AI3040" s="0" t="n">
        <v>11</v>
      </c>
      <c r="AJ3040" s="0" t="s">
        <v>755</v>
      </c>
      <c r="AM3040" s="0" t="s">
        <v>756</v>
      </c>
      <c r="AN3040" s="0" t="s">
        <v>145</v>
      </c>
      <c r="AO3040" s="0" t="s">
        <v>10323</v>
      </c>
      <c r="AP3040" s="0" t="s">
        <v>10324</v>
      </c>
      <c r="AQ3040" s="0" t="n">
        <v>9</v>
      </c>
      <c r="AR3040" s="0" t="n">
        <v>64</v>
      </c>
      <c r="AS3040" s="0" t="n">
        <v>32</v>
      </c>
      <c r="AV3040" s="0" t="s">
        <v>152</v>
      </c>
      <c r="AW3040" s="0" t="n">
        <f aca="false">COUNTA($BA3040:$EG3040)</f>
        <v>6</v>
      </c>
      <c r="AX3040" s="0" t="n">
        <f aca="false">COUNTIF($BC3040:$EG3040,"D")</f>
        <v>1</v>
      </c>
      <c r="AY3040" s="0" t="n">
        <f aca="false">COUNTIF($BC3040:$EG3040,"R")</f>
        <v>0</v>
      </c>
      <c r="AZ3040" s="2" t="n">
        <f aca="false">IF(DH3040&lt;&gt;"",1,0)+IF(DI3040&lt;&gt;"",1,0)+IF(DK3040&lt;&gt;"",1,0)+IF(DM3040&lt;&gt;"",1,0)+IF(DN3040&lt;&gt;"",1,0)+IF(DO3040&lt;&gt;"",1,0)+IF(DQ3040&lt;&gt;"",1,0)+IF(DR3040&lt;&gt;"",1,0)+IF(DT3040&lt;&gt;"",1,0)+IF(DU3040&lt;&gt;"",1,0)+IF(DV3040&lt;&gt;"",1,0)+IF(DW3040&lt;&gt;"",1,0)+IF(DX3040&lt;&gt;"",1,0)+IF(DZ3040&lt;&gt;"",1,0)+IF(EA3040&lt;&gt;"",1,0)+IF(EB3040&lt;&gt;"",1,0)+IF(EE3040&lt;&gt;"",1,0)</f>
        <v>1</v>
      </c>
      <c r="BA3040" s="2" t="n">
        <f aca="false">COUNTIF($DV3040:$EG3040, "&lt;&gt;")</f>
        <v>0</v>
      </c>
      <c r="BB3040" s="0" t="n">
        <f aca="false">AY3040*AX3040</f>
        <v>0</v>
      </c>
      <c r="CP3040" s="0" t="s">
        <v>153</v>
      </c>
      <c r="CZ3040" s="0" t="s">
        <v>162</v>
      </c>
      <c r="DC3040" s="0" t="s">
        <v>153</v>
      </c>
      <c r="DI3040" s="0" t="s">
        <v>153</v>
      </c>
    </row>
    <row r="3041" customFormat="false" ht="13.8" hidden="false" customHeight="false" outlineLevel="0" collapsed="false">
      <c r="A3041" s="0" t="s">
        <v>12735</v>
      </c>
      <c r="B3041" s="0" t="n">
        <v>78</v>
      </c>
      <c r="C3041" s="0" t="n">
        <v>311840</v>
      </c>
      <c r="D3041" s="0" t="s">
        <v>1530</v>
      </c>
      <c r="E3041" s="0" t="s">
        <v>3553</v>
      </c>
      <c r="F3041" s="0" t="str">
        <f aca="false">CONCATENATE(D3041," ",LEFT(H3041,4),"T=",AU3041,"D=",AV3041,"R=",AW3041,"M=",AX3041,"L=",AY3041,"B=",AZ3041)</f>
        <v>HOWARD T=D=WARREN-WARD 5R=27M=3L=0B=2</v>
      </c>
      <c r="G3041" s="0" t="s">
        <v>271</v>
      </c>
      <c r="I3041" s="0" t="s">
        <v>12736</v>
      </c>
      <c r="J3041" s="0" t="s">
        <v>12737</v>
      </c>
      <c r="K3041" s="0" t="s">
        <v>143</v>
      </c>
      <c r="M3041" s="0" t="str">
        <f aca="false">RIGHT(N3041,LEN(N3041)-FIND(" ",N3041))</f>
        <v>BERKSHIRE DR SE</v>
      </c>
      <c r="N3041" s="0" t="s">
        <v>12729</v>
      </c>
      <c r="O3041" s="0" t="s">
        <v>5087</v>
      </c>
      <c r="P3041" s="0" t="s">
        <v>145</v>
      </c>
      <c r="Q3041" s="0" t="s">
        <v>146</v>
      </c>
      <c r="R3041" s="0" t="n">
        <v>44484</v>
      </c>
      <c r="AD3041" s="0" t="s">
        <v>147</v>
      </c>
      <c r="AE3041" s="0" t="s">
        <v>148</v>
      </c>
      <c r="AH3041" s="0" t="n">
        <v>14</v>
      </c>
      <c r="AI3041" s="0" t="n">
        <v>11</v>
      </c>
      <c r="AJ3041" s="0" t="s">
        <v>755</v>
      </c>
      <c r="AM3041" s="0" t="s">
        <v>756</v>
      </c>
      <c r="AN3041" s="0" t="s">
        <v>145</v>
      </c>
      <c r="AO3041" s="0" t="s">
        <v>10323</v>
      </c>
      <c r="AP3041" s="0" t="s">
        <v>10324</v>
      </c>
      <c r="AQ3041" s="0" t="n">
        <v>9</v>
      </c>
      <c r="AR3041" s="0" t="n">
        <v>64</v>
      </c>
      <c r="AS3041" s="0" t="n">
        <v>32</v>
      </c>
      <c r="AV3041" s="0" t="s">
        <v>152</v>
      </c>
      <c r="AW3041" s="0" t="n">
        <f aca="false">COUNTA($BA3041:$EG3041)</f>
        <v>27</v>
      </c>
      <c r="AX3041" s="0" t="n">
        <f aca="false">COUNTIF($BC3041:$EG3041,"D")</f>
        <v>3</v>
      </c>
      <c r="AY3041" s="0" t="n">
        <f aca="false">COUNTIF($BC3041:$EG3041,"R")</f>
        <v>0</v>
      </c>
      <c r="AZ3041" s="2" t="n">
        <f aca="false">IF(DH3041&lt;&gt;"",1,0)+IF(DI3041&lt;&gt;"",1,0)+IF(DK3041&lt;&gt;"",1,0)+IF(DM3041&lt;&gt;"",1,0)+IF(DN3041&lt;&gt;"",1,0)+IF(DO3041&lt;&gt;"",1,0)+IF(DQ3041&lt;&gt;"",1,0)+IF(DR3041&lt;&gt;"",1,0)+IF(DT3041&lt;&gt;"",1,0)+IF(DU3041&lt;&gt;"",1,0)+IF(DV3041&lt;&gt;"",1,0)+IF(DW3041&lt;&gt;"",1,0)+IF(DX3041&lt;&gt;"",1,0)+IF(DZ3041&lt;&gt;"",1,0)+IF(EA3041&lt;&gt;"",1,0)+IF(EB3041&lt;&gt;"",1,0)+IF(EE3041&lt;&gt;"",1,0)</f>
        <v>2</v>
      </c>
      <c r="BA3041" s="2" t="n">
        <f aca="false">COUNTIF($DV3041:$EG3041, "&lt;&gt;")</f>
        <v>1</v>
      </c>
      <c r="BB3041" s="0" t="n">
        <f aca="false">AY3041*AX3041</f>
        <v>0</v>
      </c>
      <c r="BC3041" s="0" t="s">
        <v>153</v>
      </c>
      <c r="BD3041" s="0" t="s">
        <v>153</v>
      </c>
      <c r="BF3041" s="0" t="s">
        <v>153</v>
      </c>
      <c r="BG3041" s="0" t="s">
        <v>153</v>
      </c>
      <c r="BH3041" s="0" t="s">
        <v>153</v>
      </c>
      <c r="BI3041" s="0" t="s">
        <v>153</v>
      </c>
      <c r="BJ3041" s="0" t="s">
        <v>153</v>
      </c>
      <c r="BL3041" s="0" t="s">
        <v>153</v>
      </c>
      <c r="BP3041" s="0" t="s">
        <v>153</v>
      </c>
      <c r="BS3041" s="0" t="s">
        <v>153</v>
      </c>
      <c r="BY3041" s="0" t="s">
        <v>162</v>
      </c>
      <c r="CA3041" s="0" t="s">
        <v>153</v>
      </c>
      <c r="CG3041" s="0" t="s">
        <v>153</v>
      </c>
      <c r="CK3041" s="0" t="s">
        <v>153</v>
      </c>
      <c r="CL3041" s="0" t="s">
        <v>162</v>
      </c>
      <c r="CN3041" s="0" t="s">
        <v>153</v>
      </c>
      <c r="CP3041" s="0" t="s">
        <v>153</v>
      </c>
      <c r="CQ3041" s="0" t="s">
        <v>162</v>
      </c>
      <c r="CV3041" s="0" t="s">
        <v>153</v>
      </c>
      <c r="CY3041" s="0" t="s">
        <v>153</v>
      </c>
      <c r="DC3041" s="0" t="s">
        <v>153</v>
      </c>
      <c r="DI3041" s="0" t="s">
        <v>153</v>
      </c>
      <c r="DL3041" s="0" t="s">
        <v>153</v>
      </c>
      <c r="DN3041" s="0" t="s">
        <v>153</v>
      </c>
      <c r="EF3041" s="0" t="s">
        <v>153</v>
      </c>
    </row>
    <row r="3042" customFormat="false" ht="13.8" hidden="false" customHeight="false" outlineLevel="0" collapsed="false">
      <c r="A3042" s="0" t="s">
        <v>12738</v>
      </c>
      <c r="B3042" s="0" t="n">
        <v>78</v>
      </c>
      <c r="C3042" s="0" t="n">
        <v>322805</v>
      </c>
      <c r="D3042" s="0" t="s">
        <v>12739</v>
      </c>
      <c r="E3042" s="0" t="s">
        <v>3229</v>
      </c>
      <c r="F3042" s="0" t="str">
        <f aca="false">CONCATENATE(D3042," ",LEFT(H3042,4),"T=",AU3042,"D=",AV3042,"R=",AW3042,"M=",AX3042,"L=",AY3042,"B=",AZ3042)</f>
        <v>CRUM T=D=WARREN-WARD 5R=8M=1L=0B=2</v>
      </c>
      <c r="G3042" s="0" t="s">
        <v>140</v>
      </c>
      <c r="I3042" s="0" t="s">
        <v>7945</v>
      </c>
      <c r="J3042" s="0" t="s">
        <v>1389</v>
      </c>
      <c r="K3042" s="0" t="s">
        <v>143</v>
      </c>
      <c r="M3042" s="0" t="str">
        <f aca="false">RIGHT(N3042,LEN(N3042)-FIND(" ",N3042))</f>
        <v>BERKSHIRE DR SE</v>
      </c>
      <c r="N3042" s="0" t="s">
        <v>12729</v>
      </c>
      <c r="O3042" s="0" t="s">
        <v>3154</v>
      </c>
      <c r="P3042" s="0" t="s">
        <v>145</v>
      </c>
      <c r="Q3042" s="0" t="s">
        <v>146</v>
      </c>
      <c r="R3042" s="0" t="n">
        <v>44484</v>
      </c>
      <c r="AD3042" s="0" t="s">
        <v>147</v>
      </c>
      <c r="AE3042" s="0" t="s">
        <v>148</v>
      </c>
      <c r="AH3042" s="0" t="n">
        <v>14</v>
      </c>
      <c r="AI3042" s="0" t="n">
        <v>11</v>
      </c>
      <c r="AJ3042" s="0" t="s">
        <v>755</v>
      </c>
      <c r="AM3042" s="0" t="s">
        <v>756</v>
      </c>
      <c r="AN3042" s="0" t="s">
        <v>145</v>
      </c>
      <c r="AO3042" s="0" t="s">
        <v>10323</v>
      </c>
      <c r="AP3042" s="0" t="s">
        <v>10324</v>
      </c>
      <c r="AQ3042" s="0" t="n">
        <v>9</v>
      </c>
      <c r="AR3042" s="0" t="n">
        <v>64</v>
      </c>
      <c r="AS3042" s="0" t="n">
        <v>32</v>
      </c>
      <c r="AV3042" s="0" t="s">
        <v>152</v>
      </c>
      <c r="AW3042" s="0" t="n">
        <f aca="false">COUNTA($BA3042:$EG3042)</f>
        <v>8</v>
      </c>
      <c r="AX3042" s="0" t="n">
        <f aca="false">COUNTIF($BC3042:$EG3042,"D")</f>
        <v>1</v>
      </c>
      <c r="AY3042" s="0" t="n">
        <f aca="false">COUNTIF($BC3042:$EG3042,"R")</f>
        <v>0</v>
      </c>
      <c r="AZ3042" s="2" t="n">
        <f aca="false">IF(DH3042&lt;&gt;"",1,0)+IF(DI3042&lt;&gt;"",1,0)+IF(DK3042&lt;&gt;"",1,0)+IF(DM3042&lt;&gt;"",1,0)+IF(DN3042&lt;&gt;"",1,0)+IF(DO3042&lt;&gt;"",1,0)+IF(DQ3042&lt;&gt;"",1,0)+IF(DR3042&lt;&gt;"",1,0)+IF(DT3042&lt;&gt;"",1,0)+IF(DU3042&lt;&gt;"",1,0)+IF(DV3042&lt;&gt;"",1,0)+IF(DW3042&lt;&gt;"",1,0)+IF(DX3042&lt;&gt;"",1,0)+IF(DZ3042&lt;&gt;"",1,0)+IF(EA3042&lt;&gt;"",1,0)+IF(EB3042&lt;&gt;"",1,0)+IF(EE3042&lt;&gt;"",1,0)</f>
        <v>2</v>
      </c>
      <c r="BA3042" s="2" t="n">
        <f aca="false">COUNTIF($DV3042:$EG3042, "&lt;&gt;")</f>
        <v>1</v>
      </c>
      <c r="BB3042" s="0" t="n">
        <f aca="false">AY3042*AX3042</f>
        <v>0</v>
      </c>
      <c r="CY3042" s="0" t="s">
        <v>153</v>
      </c>
      <c r="CZ3042" s="0" t="s">
        <v>162</v>
      </c>
      <c r="DC3042" s="0" t="s">
        <v>153</v>
      </c>
      <c r="DI3042" s="0" t="s">
        <v>153</v>
      </c>
      <c r="DN3042" s="0" t="s">
        <v>153</v>
      </c>
      <c r="EF3042" s="0" t="s">
        <v>153</v>
      </c>
    </row>
  </sheetData>
  <printOptions headings="false" gridLines="false" gridLinesSet="true" horizontalCentered="false" verticalCentered="false"/>
  <pageMargins left="0.229861111111111" right="0.229861111111111" top="0.5" bottom="0.54027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2025-02-06T16:37:03Z</dcterms:created>
  <dc:creator>openpyxl</dc:creator>
  <dc:description/>
  <dc:language>en-US</dc:language>
  <cp:lastModifiedBy/>
  <dcterms:modified xsi:type="dcterms:W3CDTF">2025-03-04T16:22:08Z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